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GIORGIA.FRASSETTO\Downloads\"/>
    </mc:Choice>
  </mc:AlternateContent>
  <xr:revisionPtr revIDLastSave="0" documentId="13_ncr:1_{1E2B6445-4815-4D60-9120-9BE61A6A9DAC}" xr6:coauthVersionLast="47" xr6:coauthVersionMax="47" xr10:uidLastSave="{00000000-0000-0000-0000-000000000000}"/>
  <workbookProtection workbookAlgorithmName="SHA-512" workbookHashValue="LDQSwyzacWRA/K2G3AZb76TR3ACcWDVEtIlLV2dxuGlsSn26xs0vJCEnd5Zr8u991+JcfUI+4PhEVKBF6f7JnQ==" workbookSaltValue="jp8Ekqki8QmavI+eir+LBw==" workbookSpinCount="100000" lockStructure="1"/>
  <bookViews>
    <workbookView xWindow="-108" yWindow="-108" windowWidth="23256" windowHeight="12456" xr2:uid="{00000000-000D-0000-FFFF-FFFF00000000}"/>
  </bookViews>
  <sheets>
    <sheet name="PSR v0" sheetId="1" r:id="rId1"/>
  </sheets>
  <definedNames>
    <definedName name="_xlnm._FilterDatabase" localSheetId="0" hidden="1">'PSR v0'!$M$2:$M$7401</definedName>
    <definedName name="_xlnm.Extract" localSheetId="0">'PSR v0'!$M$7407</definedName>
    <definedName name="_xlnm.Print_Titles" localSheetId="0">'PSR v0'!$1:$1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 i="1" l="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58" i="1"/>
  <c r="L5259" i="1"/>
  <c r="L5260" i="1"/>
  <c r="L5261" i="1"/>
  <c r="L5262" i="1"/>
  <c r="L5263" i="1"/>
  <c r="L5264" i="1"/>
  <c r="L5265" i="1"/>
  <c r="L5266" i="1"/>
  <c r="L5267" i="1"/>
  <c r="L5268" i="1"/>
  <c r="L5269" i="1"/>
  <c r="L5270" i="1"/>
  <c r="L5271" i="1"/>
  <c r="L5272" i="1"/>
  <c r="L5273" i="1"/>
  <c r="L5274" i="1"/>
  <c r="L5275" i="1"/>
  <c r="L5276" i="1"/>
  <c r="L5277" i="1"/>
  <c r="L5278" i="1"/>
  <c r="L5279" i="1"/>
  <c r="L5280" i="1"/>
  <c r="L5281" i="1"/>
  <c r="L5282" i="1"/>
  <c r="L5283" i="1"/>
  <c r="L5284" i="1"/>
  <c r="L5285" i="1"/>
  <c r="L5286" i="1"/>
  <c r="L5287" i="1"/>
  <c r="L5288" i="1"/>
  <c r="L5289" i="1"/>
  <c r="L5290" i="1"/>
  <c r="L5291" i="1"/>
  <c r="L5292" i="1"/>
  <c r="L5293" i="1"/>
  <c r="L5294" i="1"/>
  <c r="L5295" i="1"/>
  <c r="L5296" i="1"/>
  <c r="L5297" i="1"/>
  <c r="L5298" i="1"/>
  <c r="L5299" i="1"/>
  <c r="L5300" i="1"/>
  <c r="L5301" i="1"/>
  <c r="L5302" i="1"/>
  <c r="L5303" i="1"/>
  <c r="L5304" i="1"/>
  <c r="L5305" i="1"/>
  <c r="L5306" i="1"/>
  <c r="L5307" i="1"/>
  <c r="L5308" i="1"/>
  <c r="L5309" i="1"/>
  <c r="L5310" i="1"/>
  <c r="L5311" i="1"/>
  <c r="L5312" i="1"/>
  <c r="L5313" i="1"/>
  <c r="L5314" i="1"/>
  <c r="L5315" i="1"/>
  <c r="L5316" i="1"/>
  <c r="L5317" i="1"/>
  <c r="L5318" i="1"/>
  <c r="L5319" i="1"/>
  <c r="L5320" i="1"/>
  <c r="L5321" i="1"/>
  <c r="L5322" i="1"/>
  <c r="L5323" i="1"/>
  <c r="L5324" i="1"/>
  <c r="L5325" i="1"/>
  <c r="L5326" i="1"/>
  <c r="L5327" i="1"/>
  <c r="L5328" i="1"/>
  <c r="L5329" i="1"/>
  <c r="L5330"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66"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402" i="1"/>
  <c r="L5403" i="1"/>
  <c r="L5404" i="1"/>
  <c r="L5405" i="1"/>
  <c r="L5406" i="1"/>
  <c r="L5407" i="1"/>
  <c r="L5408" i="1"/>
  <c r="L5409" i="1"/>
  <c r="L5410" i="1"/>
  <c r="L5411" i="1"/>
  <c r="L5412" i="1"/>
  <c r="L5413" i="1"/>
  <c r="L5414" i="1"/>
  <c r="L5415" i="1"/>
  <c r="L5416" i="1"/>
  <c r="L5417" i="1"/>
  <c r="L5418" i="1"/>
  <c r="L5419" i="1"/>
  <c r="L5420" i="1"/>
  <c r="L5421" i="1"/>
  <c r="L5422" i="1"/>
  <c r="L5423" i="1"/>
  <c r="L5424" i="1"/>
  <c r="L5425" i="1"/>
  <c r="L5426" i="1"/>
  <c r="L5427" i="1"/>
  <c r="L5428" i="1"/>
  <c r="L5429" i="1"/>
  <c r="L5430" i="1"/>
  <c r="L5431" i="1"/>
  <c r="L5432" i="1"/>
  <c r="L5433" i="1"/>
  <c r="L5434" i="1"/>
  <c r="L5435" i="1"/>
  <c r="L5436" i="1"/>
  <c r="L5437" i="1"/>
  <c r="L5438" i="1"/>
  <c r="L5439" i="1"/>
  <c r="L5440" i="1"/>
  <c r="L5441" i="1"/>
  <c r="L5442" i="1"/>
  <c r="L5443" i="1"/>
  <c r="L5444" i="1"/>
  <c r="L5445" i="1"/>
  <c r="L5446" i="1"/>
  <c r="L5447" i="1"/>
  <c r="L5448" i="1"/>
  <c r="L5449" i="1"/>
  <c r="L5450" i="1"/>
  <c r="L5451" i="1"/>
  <c r="L5452" i="1"/>
  <c r="L5453" i="1"/>
  <c r="L5454" i="1"/>
  <c r="L5455" i="1"/>
  <c r="L5456" i="1"/>
  <c r="L5457" i="1"/>
  <c r="L5458" i="1"/>
  <c r="L5459" i="1"/>
  <c r="L5460" i="1"/>
  <c r="L5461" i="1"/>
  <c r="L5462" i="1"/>
  <c r="L5463" i="1"/>
  <c r="L5464" i="1"/>
  <c r="L5465" i="1"/>
  <c r="L5466" i="1"/>
  <c r="L5467" i="1"/>
  <c r="L5468" i="1"/>
  <c r="L5469" i="1"/>
  <c r="L5470" i="1"/>
  <c r="L5471" i="1"/>
  <c r="L5472" i="1"/>
  <c r="L5473" i="1"/>
  <c r="L5474" i="1"/>
  <c r="L5475" i="1"/>
  <c r="L5476" i="1"/>
  <c r="L5477" i="1"/>
  <c r="L5478" i="1"/>
  <c r="L5479" i="1"/>
  <c r="L5480" i="1"/>
  <c r="L5481" i="1"/>
  <c r="L5482" i="1"/>
  <c r="L5483" i="1"/>
  <c r="L5484" i="1"/>
  <c r="L5485" i="1"/>
  <c r="L5486" i="1"/>
  <c r="L5487" i="1"/>
  <c r="L5488" i="1"/>
  <c r="L5489" i="1"/>
  <c r="L5490" i="1"/>
  <c r="L5491" i="1"/>
  <c r="L5492" i="1"/>
  <c r="L5493" i="1"/>
  <c r="L5494" i="1"/>
  <c r="L5495" i="1"/>
  <c r="L5496" i="1"/>
  <c r="L5497" i="1"/>
  <c r="L5498" i="1"/>
  <c r="L5499" i="1"/>
  <c r="L5500" i="1"/>
  <c r="L5501" i="1"/>
  <c r="L5502" i="1"/>
  <c r="L5503" i="1"/>
  <c r="L5504" i="1"/>
  <c r="L5505" i="1"/>
  <c r="L5506" i="1"/>
  <c r="L5507" i="1"/>
  <c r="L5508" i="1"/>
  <c r="L5509" i="1"/>
  <c r="L5510" i="1"/>
  <c r="L5511" i="1"/>
  <c r="L5512" i="1"/>
  <c r="L5513" i="1"/>
  <c r="L5514" i="1"/>
  <c r="L5515" i="1"/>
  <c r="L5516" i="1"/>
  <c r="L5517" i="1"/>
  <c r="L5518" i="1"/>
  <c r="L5519" i="1"/>
  <c r="L5520" i="1"/>
  <c r="L5521" i="1"/>
  <c r="L5522" i="1"/>
  <c r="L5523" i="1"/>
  <c r="L5524" i="1"/>
  <c r="L5525" i="1"/>
  <c r="L5526" i="1"/>
  <c r="L5527" i="1"/>
  <c r="L5528" i="1"/>
  <c r="L5529" i="1"/>
  <c r="L5530" i="1"/>
  <c r="L5531" i="1"/>
  <c r="L5532" i="1"/>
  <c r="L5533" i="1"/>
  <c r="L5534" i="1"/>
  <c r="L5535" i="1"/>
  <c r="L5536" i="1"/>
  <c r="L5537" i="1"/>
  <c r="L5538" i="1"/>
  <c r="L5539" i="1"/>
  <c r="L5540" i="1"/>
  <c r="L5541" i="1"/>
  <c r="L5542" i="1"/>
  <c r="L5543" i="1"/>
  <c r="L5544" i="1"/>
  <c r="L5545" i="1"/>
  <c r="L5546" i="1"/>
  <c r="L5547" i="1"/>
  <c r="L5548" i="1"/>
  <c r="L5549" i="1"/>
  <c r="L5550" i="1"/>
  <c r="L5551" i="1"/>
  <c r="L5552" i="1"/>
  <c r="L5553" i="1"/>
  <c r="L5554" i="1"/>
  <c r="L5555" i="1"/>
  <c r="L5556" i="1"/>
  <c r="L5557" i="1"/>
  <c r="L5558" i="1"/>
  <c r="L5559" i="1"/>
  <c r="L5560" i="1"/>
  <c r="L5561" i="1"/>
  <c r="L5562" i="1"/>
  <c r="L5563" i="1"/>
  <c r="L5564" i="1"/>
  <c r="L5565" i="1"/>
  <c r="L5566" i="1"/>
  <c r="L5567" i="1"/>
  <c r="L5568" i="1"/>
  <c r="L5569" i="1"/>
  <c r="L5570" i="1"/>
  <c r="L5571" i="1"/>
  <c r="L5572" i="1"/>
  <c r="L5573" i="1"/>
  <c r="L5574" i="1"/>
  <c r="L5575" i="1"/>
  <c r="L5576" i="1"/>
  <c r="L5577" i="1"/>
  <c r="L5578" i="1"/>
  <c r="L5579" i="1"/>
  <c r="L5580" i="1"/>
  <c r="L5581" i="1"/>
  <c r="L5582" i="1"/>
  <c r="L5583" i="1"/>
  <c r="L5584" i="1"/>
  <c r="L5585" i="1"/>
  <c r="L5586" i="1"/>
  <c r="L5587" i="1"/>
  <c r="L5588" i="1"/>
  <c r="L5589" i="1"/>
  <c r="L5590" i="1"/>
  <c r="L5591" i="1"/>
  <c r="L5592" i="1"/>
  <c r="L5593" i="1"/>
  <c r="L5594" i="1"/>
  <c r="L5595" i="1"/>
  <c r="L5596" i="1"/>
  <c r="L5597" i="1"/>
  <c r="L5598" i="1"/>
  <c r="L5599" i="1"/>
  <c r="L5600" i="1"/>
  <c r="L5601" i="1"/>
  <c r="L5602" i="1"/>
  <c r="L5603" i="1"/>
  <c r="L5604" i="1"/>
  <c r="L5605" i="1"/>
  <c r="L5606" i="1"/>
  <c r="L5607" i="1"/>
  <c r="L5608" i="1"/>
  <c r="L5609" i="1"/>
  <c r="L5610" i="1"/>
  <c r="L5611" i="1"/>
  <c r="L5612" i="1"/>
  <c r="L5613" i="1"/>
  <c r="L5614" i="1"/>
  <c r="L5615" i="1"/>
  <c r="L5616" i="1"/>
  <c r="L5617" i="1"/>
  <c r="L5618" i="1"/>
  <c r="L5619" i="1"/>
  <c r="L5620" i="1"/>
  <c r="L5621" i="1"/>
  <c r="L5622" i="1"/>
  <c r="L5623" i="1"/>
  <c r="L5624" i="1"/>
  <c r="L5625" i="1"/>
  <c r="L5626" i="1"/>
  <c r="L5627" i="1"/>
  <c r="L5628" i="1"/>
  <c r="L5629" i="1"/>
  <c r="L5630" i="1"/>
  <c r="L5631" i="1"/>
  <c r="L5632" i="1"/>
  <c r="L5633" i="1"/>
  <c r="L5634" i="1"/>
  <c r="L5635" i="1"/>
  <c r="L5636" i="1"/>
  <c r="L5637" i="1"/>
  <c r="L5638" i="1"/>
  <c r="L5639" i="1"/>
  <c r="L5640" i="1"/>
  <c r="L5641" i="1"/>
  <c r="L5642" i="1"/>
  <c r="L5643" i="1"/>
  <c r="L5644" i="1"/>
  <c r="L5645" i="1"/>
  <c r="L5646" i="1"/>
  <c r="L5647" i="1"/>
  <c r="L5648" i="1"/>
  <c r="L5649" i="1"/>
  <c r="L5650" i="1"/>
  <c r="L5651" i="1"/>
  <c r="L5652" i="1"/>
  <c r="L5653" i="1"/>
  <c r="L5654" i="1"/>
  <c r="L5655" i="1"/>
  <c r="L5656" i="1"/>
  <c r="L5657" i="1"/>
  <c r="L5658" i="1"/>
  <c r="L5659" i="1"/>
  <c r="L5660" i="1"/>
  <c r="L5661" i="1"/>
  <c r="L5662" i="1"/>
  <c r="L5663" i="1"/>
  <c r="L5664" i="1"/>
  <c r="L5665" i="1"/>
  <c r="L5666" i="1"/>
  <c r="L5667" i="1"/>
  <c r="L5668" i="1"/>
  <c r="L5669" i="1"/>
  <c r="L5670" i="1"/>
  <c r="L5671" i="1"/>
  <c r="L5672" i="1"/>
  <c r="L5673" i="1"/>
  <c r="L5674" i="1"/>
  <c r="L5675" i="1"/>
  <c r="L5676" i="1"/>
  <c r="L5677" i="1"/>
  <c r="L5678" i="1"/>
  <c r="L5679" i="1"/>
  <c r="L5680" i="1"/>
  <c r="L5681" i="1"/>
  <c r="L5682" i="1"/>
  <c r="L5683" i="1"/>
  <c r="L5684" i="1"/>
  <c r="L5685" i="1"/>
  <c r="L5686" i="1"/>
  <c r="L5687" i="1"/>
  <c r="L5688" i="1"/>
  <c r="L5689" i="1"/>
  <c r="L5690" i="1"/>
  <c r="L5691" i="1"/>
  <c r="L5692" i="1"/>
  <c r="L5693" i="1"/>
  <c r="L5694" i="1"/>
  <c r="L5695" i="1"/>
  <c r="L5696" i="1"/>
  <c r="L5697" i="1"/>
  <c r="L5698" i="1"/>
  <c r="L5699" i="1"/>
  <c r="L5700" i="1"/>
  <c r="L5701" i="1"/>
  <c r="L5702" i="1"/>
  <c r="L5703" i="1"/>
  <c r="L5704" i="1"/>
  <c r="L5705" i="1"/>
  <c r="L5706" i="1"/>
  <c r="L5707" i="1"/>
  <c r="L5708" i="1"/>
  <c r="L5709" i="1"/>
  <c r="L5710" i="1"/>
  <c r="L5711" i="1"/>
  <c r="L5712" i="1"/>
  <c r="L5713" i="1"/>
  <c r="L5714" i="1"/>
  <c r="L5715" i="1"/>
  <c r="L5716" i="1"/>
  <c r="L5717" i="1"/>
  <c r="L5718" i="1"/>
  <c r="L5719" i="1"/>
  <c r="L5720" i="1"/>
  <c r="L5721" i="1"/>
  <c r="L5722" i="1"/>
  <c r="L5723" i="1"/>
  <c r="L5724" i="1"/>
  <c r="L5725" i="1"/>
  <c r="L5726" i="1"/>
  <c r="L5727" i="1"/>
  <c r="L5728" i="1"/>
  <c r="L5729" i="1"/>
  <c r="L5730" i="1"/>
  <c r="L5731" i="1"/>
  <c r="L5732" i="1"/>
  <c r="L5733" i="1"/>
  <c r="L5734" i="1"/>
  <c r="L5735" i="1"/>
  <c r="L5736" i="1"/>
  <c r="L5737" i="1"/>
  <c r="L5738" i="1"/>
  <c r="L5739" i="1"/>
  <c r="L5740" i="1"/>
  <c r="L5741" i="1"/>
  <c r="L5742" i="1"/>
  <c r="L5743" i="1"/>
  <c r="L5744" i="1"/>
  <c r="L5745" i="1"/>
  <c r="L5746" i="1"/>
  <c r="L5747" i="1"/>
  <c r="L5748" i="1"/>
  <c r="L5749" i="1"/>
  <c r="L5750" i="1"/>
  <c r="L5751" i="1"/>
  <c r="L5752" i="1"/>
  <c r="L5753" i="1"/>
  <c r="L5754" i="1"/>
  <c r="L5755" i="1"/>
  <c r="L5756" i="1"/>
  <c r="L5757" i="1"/>
  <c r="L5758" i="1"/>
  <c r="L5759" i="1"/>
  <c r="L5760" i="1"/>
  <c r="L5761" i="1"/>
  <c r="L5762" i="1"/>
  <c r="L5763" i="1"/>
  <c r="L5764" i="1"/>
  <c r="L5765" i="1"/>
  <c r="L5766" i="1"/>
  <c r="L5767" i="1"/>
  <c r="L5768" i="1"/>
  <c r="L5769" i="1"/>
  <c r="L5770" i="1"/>
  <c r="L5771" i="1"/>
  <c r="L5772" i="1"/>
  <c r="L5773" i="1"/>
  <c r="L5774" i="1"/>
  <c r="L5775" i="1"/>
  <c r="L5776" i="1"/>
  <c r="L5777" i="1"/>
  <c r="L5778" i="1"/>
  <c r="L5779" i="1"/>
  <c r="L5780" i="1"/>
  <c r="L5781" i="1"/>
  <c r="L5782" i="1"/>
  <c r="L5783" i="1"/>
  <c r="L5784" i="1"/>
  <c r="L5785" i="1"/>
  <c r="L5786" i="1"/>
  <c r="L5787" i="1"/>
  <c r="L5788" i="1"/>
  <c r="L5789" i="1"/>
  <c r="L5790" i="1"/>
  <c r="L5791" i="1"/>
  <c r="L5792" i="1"/>
  <c r="L5793" i="1"/>
  <c r="L5794" i="1"/>
  <c r="L5795" i="1"/>
  <c r="L5796" i="1"/>
  <c r="L5797" i="1"/>
  <c r="L5798" i="1"/>
  <c r="L5799" i="1"/>
  <c r="L5800" i="1"/>
  <c r="L5801" i="1"/>
  <c r="L5802" i="1"/>
  <c r="L5803" i="1"/>
  <c r="L5804" i="1"/>
  <c r="L5805" i="1"/>
  <c r="L5806" i="1"/>
  <c r="L5807" i="1"/>
  <c r="L5808" i="1"/>
  <c r="L5809" i="1"/>
  <c r="L5810" i="1"/>
  <c r="L5811" i="1"/>
  <c r="L5812" i="1"/>
  <c r="L5813" i="1"/>
  <c r="L5814" i="1"/>
  <c r="L5815" i="1"/>
  <c r="L5816" i="1"/>
  <c r="L5817" i="1"/>
  <c r="L5818" i="1"/>
  <c r="L5819" i="1"/>
  <c r="L5820" i="1"/>
  <c r="L5821" i="1"/>
  <c r="L5822" i="1"/>
  <c r="L5823" i="1"/>
  <c r="L5824" i="1"/>
  <c r="L5825" i="1"/>
  <c r="L5826" i="1"/>
  <c r="L5827" i="1"/>
  <c r="L5828" i="1"/>
  <c r="L5829" i="1"/>
  <c r="L5830" i="1"/>
  <c r="L5831" i="1"/>
  <c r="L5832" i="1"/>
  <c r="L5833" i="1"/>
  <c r="L5834" i="1"/>
  <c r="L5835" i="1"/>
  <c r="L5836" i="1"/>
  <c r="L5837" i="1"/>
  <c r="L5838" i="1"/>
  <c r="L5839" i="1"/>
  <c r="L5840" i="1"/>
  <c r="L5841" i="1"/>
  <c r="L5842" i="1"/>
  <c r="L5843" i="1"/>
  <c r="L5844" i="1"/>
  <c r="L5845" i="1"/>
  <c r="L5846" i="1"/>
  <c r="L5847" i="1"/>
  <c r="L5848" i="1"/>
  <c r="L5849" i="1"/>
  <c r="L5850" i="1"/>
  <c r="L5851" i="1"/>
  <c r="L5852" i="1"/>
  <c r="L5853" i="1"/>
  <c r="L5854" i="1"/>
  <c r="L5855" i="1"/>
  <c r="L5856" i="1"/>
  <c r="L5857" i="1"/>
  <c r="L5858" i="1"/>
  <c r="L5859" i="1"/>
  <c r="L5860" i="1"/>
  <c r="L5861" i="1"/>
  <c r="L5862" i="1"/>
  <c r="L5863" i="1"/>
  <c r="L5864" i="1"/>
  <c r="L5865" i="1"/>
  <c r="L5866" i="1"/>
  <c r="L5867" i="1"/>
  <c r="L5868" i="1"/>
  <c r="L5869" i="1"/>
  <c r="L5870" i="1"/>
  <c r="L5871" i="1"/>
  <c r="L5872" i="1"/>
  <c r="L5873" i="1"/>
  <c r="L5874" i="1"/>
  <c r="L5875" i="1"/>
  <c r="L5876" i="1"/>
  <c r="L5877" i="1"/>
  <c r="L5878" i="1"/>
  <c r="L5879" i="1"/>
  <c r="L5880" i="1"/>
  <c r="L5881" i="1"/>
  <c r="L5882" i="1"/>
  <c r="L5883" i="1"/>
  <c r="L5884" i="1"/>
  <c r="L5885" i="1"/>
  <c r="L5886" i="1"/>
  <c r="L5887" i="1"/>
  <c r="L5888" i="1"/>
  <c r="L5889" i="1"/>
  <c r="L5890" i="1"/>
  <c r="L5891" i="1"/>
  <c r="L5892" i="1"/>
  <c r="L5893" i="1"/>
  <c r="L5894" i="1"/>
  <c r="L5895" i="1"/>
  <c r="L5896" i="1"/>
  <c r="L5897" i="1"/>
  <c r="L5898" i="1"/>
  <c r="L5899" i="1"/>
  <c r="L5900" i="1"/>
  <c r="L5901" i="1"/>
  <c r="L5902" i="1"/>
  <c r="L5903" i="1"/>
  <c r="L5904" i="1"/>
  <c r="L5905" i="1"/>
  <c r="L5906" i="1"/>
  <c r="L5907" i="1"/>
  <c r="L5908" i="1"/>
  <c r="L5909" i="1"/>
  <c r="L5910" i="1"/>
  <c r="L5911" i="1"/>
  <c r="L5912" i="1"/>
  <c r="L5913" i="1"/>
  <c r="L5914" i="1"/>
  <c r="L5915" i="1"/>
  <c r="L5916" i="1"/>
  <c r="L5917" i="1"/>
  <c r="L5918" i="1"/>
  <c r="L5919" i="1"/>
  <c r="L5920" i="1"/>
  <c r="L5921" i="1"/>
  <c r="L5922" i="1"/>
  <c r="L5923" i="1"/>
  <c r="L5924" i="1"/>
  <c r="L5925" i="1"/>
  <c r="L5926" i="1"/>
  <c r="L5927" i="1"/>
  <c r="L5928" i="1"/>
  <c r="L5929" i="1"/>
  <c r="L5930" i="1"/>
  <c r="L5931" i="1"/>
  <c r="L5932" i="1"/>
  <c r="L5933" i="1"/>
  <c r="L5934" i="1"/>
  <c r="L5935" i="1"/>
  <c r="L5936" i="1"/>
  <c r="L5937" i="1"/>
  <c r="L5938" i="1"/>
  <c r="L5939" i="1"/>
  <c r="L5940" i="1"/>
  <c r="L5941" i="1"/>
  <c r="L5942" i="1"/>
  <c r="L5943" i="1"/>
  <c r="L5944" i="1"/>
  <c r="L5945" i="1"/>
  <c r="L5946" i="1"/>
  <c r="L5947" i="1"/>
  <c r="L5948" i="1"/>
  <c r="L5949" i="1"/>
  <c r="L5950" i="1"/>
  <c r="L5951" i="1"/>
  <c r="L5952" i="1"/>
  <c r="L5953" i="1"/>
  <c r="L5954" i="1"/>
  <c r="L5955" i="1"/>
  <c r="L5956" i="1"/>
  <c r="L5957" i="1"/>
  <c r="L5958" i="1"/>
  <c r="L5959" i="1"/>
  <c r="L5960" i="1"/>
  <c r="L5961" i="1"/>
  <c r="L5962" i="1"/>
  <c r="L5963" i="1"/>
  <c r="L5964" i="1"/>
  <c r="L5965" i="1"/>
  <c r="L5966" i="1"/>
  <c r="L5967" i="1"/>
  <c r="L5968" i="1"/>
  <c r="L5969" i="1"/>
  <c r="L5970" i="1"/>
  <c r="L5971" i="1"/>
  <c r="L5972" i="1"/>
  <c r="L5973" i="1"/>
  <c r="L5974" i="1"/>
  <c r="L5975" i="1"/>
  <c r="L5976" i="1"/>
  <c r="L5977" i="1"/>
  <c r="L5978" i="1"/>
  <c r="L5979" i="1"/>
  <c r="L5980" i="1"/>
  <c r="L5981" i="1"/>
  <c r="L5982" i="1"/>
  <c r="L5983" i="1"/>
  <c r="L5984" i="1"/>
  <c r="L5985" i="1"/>
  <c r="L5986" i="1"/>
  <c r="L5987" i="1"/>
  <c r="L5988" i="1"/>
  <c r="L5989" i="1"/>
  <c r="L5990" i="1"/>
  <c r="L5991" i="1"/>
  <c r="L5992" i="1"/>
  <c r="L5993" i="1"/>
  <c r="L5994" i="1"/>
  <c r="L5995" i="1"/>
  <c r="L5996" i="1"/>
  <c r="L5997" i="1"/>
  <c r="L5998" i="1"/>
  <c r="L5999" i="1"/>
  <c r="L6000" i="1"/>
  <c r="L6001" i="1"/>
  <c r="L6002" i="1"/>
  <c r="L6003" i="1"/>
  <c r="L6004" i="1"/>
  <c r="L6005" i="1"/>
  <c r="L6006" i="1"/>
  <c r="L6007" i="1"/>
  <c r="L6008" i="1"/>
  <c r="L6009" i="1"/>
  <c r="L6010" i="1"/>
  <c r="L6011" i="1"/>
  <c r="L6012" i="1"/>
  <c r="L6013" i="1"/>
  <c r="L6014" i="1"/>
  <c r="L6015" i="1"/>
  <c r="L6016" i="1"/>
  <c r="L6017" i="1"/>
  <c r="L6018" i="1"/>
  <c r="L6019" i="1"/>
  <c r="L6020" i="1"/>
  <c r="L6021" i="1"/>
  <c r="L6022" i="1"/>
  <c r="L6023" i="1"/>
  <c r="L6024" i="1"/>
  <c r="L6025" i="1"/>
  <c r="L6026" i="1"/>
  <c r="L6027" i="1"/>
  <c r="L6028" i="1"/>
  <c r="L6029" i="1"/>
  <c r="L6030" i="1"/>
  <c r="L6031" i="1"/>
  <c r="L6032" i="1"/>
  <c r="L6033" i="1"/>
  <c r="L6034" i="1"/>
  <c r="L6035" i="1"/>
  <c r="L6036" i="1"/>
  <c r="L6037" i="1"/>
  <c r="L6038" i="1"/>
  <c r="L6039" i="1"/>
  <c r="L6040" i="1"/>
  <c r="L6041" i="1"/>
  <c r="L6042" i="1"/>
  <c r="L6043" i="1"/>
  <c r="L6044" i="1"/>
  <c r="L6045" i="1"/>
  <c r="L6046" i="1"/>
  <c r="L6047" i="1"/>
  <c r="L6048" i="1"/>
  <c r="L6049" i="1"/>
  <c r="L6050" i="1"/>
  <c r="L6051" i="1"/>
  <c r="L6052" i="1"/>
  <c r="L6053" i="1"/>
  <c r="L6054" i="1"/>
  <c r="L6055" i="1"/>
  <c r="L6056" i="1"/>
  <c r="L6057" i="1"/>
  <c r="L6058" i="1"/>
  <c r="L6059" i="1"/>
  <c r="L6060" i="1"/>
  <c r="L6061" i="1"/>
  <c r="L6062" i="1"/>
  <c r="L6063" i="1"/>
  <c r="L6064" i="1"/>
  <c r="L6065" i="1"/>
  <c r="L6066" i="1"/>
  <c r="L6067" i="1"/>
  <c r="L6068" i="1"/>
  <c r="L6069" i="1"/>
  <c r="L6070" i="1"/>
  <c r="L6071" i="1"/>
  <c r="L6072" i="1"/>
  <c r="L6073" i="1"/>
  <c r="L6074" i="1"/>
  <c r="L6075" i="1"/>
  <c r="L6076" i="1"/>
  <c r="L6077" i="1"/>
  <c r="L6078" i="1"/>
  <c r="L6079" i="1"/>
  <c r="L6080" i="1"/>
  <c r="L6081" i="1"/>
  <c r="L6082" i="1"/>
  <c r="L6083" i="1"/>
  <c r="L6084" i="1"/>
  <c r="L6085" i="1"/>
  <c r="L6086" i="1"/>
  <c r="L6087" i="1"/>
  <c r="L6088" i="1"/>
  <c r="L6089" i="1"/>
  <c r="L6090" i="1"/>
  <c r="L6091" i="1"/>
  <c r="L6092" i="1"/>
  <c r="L6093" i="1"/>
  <c r="L6094" i="1"/>
  <c r="L6095" i="1"/>
  <c r="L6096" i="1"/>
  <c r="L6097" i="1"/>
  <c r="L6098" i="1"/>
  <c r="L6099" i="1"/>
  <c r="L6100" i="1"/>
  <c r="L6101" i="1"/>
  <c r="L6102" i="1"/>
  <c r="L6103" i="1"/>
  <c r="L6104" i="1"/>
  <c r="L6105" i="1"/>
  <c r="L6106" i="1"/>
  <c r="L6107" i="1"/>
  <c r="L6108" i="1"/>
  <c r="L6109" i="1"/>
  <c r="L6110" i="1"/>
  <c r="L6111" i="1"/>
  <c r="L6112" i="1"/>
  <c r="L6113" i="1"/>
  <c r="L6114" i="1"/>
  <c r="L6115" i="1"/>
  <c r="L6116" i="1"/>
  <c r="L6117" i="1"/>
  <c r="L6118" i="1"/>
  <c r="L6119" i="1"/>
  <c r="L6120" i="1"/>
  <c r="L6121" i="1"/>
  <c r="L6122" i="1"/>
  <c r="L6123" i="1"/>
  <c r="L6124" i="1"/>
  <c r="L6125" i="1"/>
  <c r="L6126" i="1"/>
  <c r="L6127" i="1"/>
  <c r="L6128" i="1"/>
  <c r="L6129" i="1"/>
  <c r="L6130" i="1"/>
  <c r="L6131" i="1"/>
  <c r="L6132" i="1"/>
  <c r="L6133" i="1"/>
  <c r="L6134" i="1"/>
  <c r="L6135" i="1"/>
  <c r="L6136" i="1"/>
  <c r="L6137" i="1"/>
  <c r="L6138" i="1"/>
  <c r="L6139" i="1"/>
  <c r="L6140" i="1"/>
  <c r="L6141" i="1"/>
  <c r="L6142" i="1"/>
  <c r="L6143" i="1"/>
  <c r="L6144" i="1"/>
  <c r="L6145" i="1"/>
  <c r="L6146" i="1"/>
  <c r="L6147" i="1"/>
  <c r="L6148" i="1"/>
  <c r="L6149" i="1"/>
  <c r="L6150" i="1"/>
  <c r="L6151" i="1"/>
  <c r="L6152" i="1"/>
  <c r="L6153" i="1"/>
  <c r="L6154" i="1"/>
  <c r="L6155" i="1"/>
  <c r="L6156" i="1"/>
  <c r="L6157" i="1"/>
  <c r="L6158" i="1"/>
  <c r="L6159" i="1"/>
  <c r="L6160" i="1"/>
  <c r="L6161" i="1"/>
  <c r="L6162" i="1"/>
  <c r="L6163" i="1"/>
  <c r="L6164" i="1"/>
  <c r="L6165" i="1"/>
  <c r="L6166" i="1"/>
  <c r="L6167" i="1"/>
  <c r="L6168" i="1"/>
  <c r="L6169" i="1"/>
  <c r="L6170" i="1"/>
  <c r="L6171" i="1"/>
  <c r="L6172" i="1"/>
  <c r="L6173" i="1"/>
  <c r="L6174" i="1"/>
  <c r="L6175" i="1"/>
  <c r="L6176" i="1"/>
  <c r="L6177" i="1"/>
  <c r="L6178" i="1"/>
  <c r="L6179" i="1"/>
  <c r="L6180" i="1"/>
  <c r="L6181" i="1"/>
  <c r="L6182" i="1"/>
  <c r="L6183" i="1"/>
  <c r="L6184" i="1"/>
  <c r="L6185" i="1"/>
  <c r="L6186" i="1"/>
  <c r="L6187" i="1"/>
  <c r="L6188" i="1"/>
  <c r="L6189" i="1"/>
  <c r="L6190" i="1"/>
  <c r="L6191" i="1"/>
  <c r="L6192" i="1"/>
  <c r="L6193" i="1"/>
  <c r="L6194" i="1"/>
  <c r="L6195" i="1"/>
  <c r="L6196" i="1"/>
  <c r="L6197" i="1"/>
  <c r="L6198" i="1"/>
  <c r="L6199" i="1"/>
  <c r="L6200" i="1"/>
  <c r="L6201" i="1"/>
  <c r="L6202" i="1"/>
  <c r="L6203" i="1"/>
  <c r="L6204" i="1"/>
  <c r="L6205" i="1"/>
  <c r="L6206" i="1"/>
  <c r="L6207" i="1"/>
  <c r="L6208" i="1"/>
  <c r="L6209" i="1"/>
  <c r="L6210" i="1"/>
  <c r="L6211" i="1"/>
  <c r="L6212" i="1"/>
  <c r="L6213" i="1"/>
  <c r="L6214" i="1"/>
  <c r="L6215" i="1"/>
  <c r="L6216" i="1"/>
  <c r="L6217" i="1"/>
  <c r="L6218" i="1"/>
  <c r="L6219" i="1"/>
  <c r="L6220" i="1"/>
  <c r="L6221" i="1"/>
  <c r="L6222" i="1"/>
  <c r="L6223" i="1"/>
  <c r="L6224" i="1"/>
  <c r="L6225" i="1"/>
  <c r="L6226" i="1"/>
  <c r="L6227" i="1"/>
  <c r="L6228" i="1"/>
  <c r="L6229" i="1"/>
  <c r="L6230" i="1"/>
  <c r="L6231" i="1"/>
  <c r="L6232" i="1"/>
  <c r="L6233" i="1"/>
  <c r="L6234" i="1"/>
  <c r="L6235" i="1"/>
  <c r="L6236" i="1"/>
  <c r="L6237" i="1"/>
  <c r="L6238" i="1"/>
  <c r="L6239" i="1"/>
  <c r="L6240" i="1"/>
  <c r="L6241" i="1"/>
  <c r="L6242" i="1"/>
  <c r="L6243" i="1"/>
  <c r="L6244" i="1"/>
  <c r="L6245" i="1"/>
  <c r="L6246" i="1"/>
  <c r="L6247" i="1"/>
  <c r="L6248" i="1"/>
  <c r="L6249" i="1"/>
  <c r="L6250" i="1"/>
  <c r="L6251" i="1"/>
  <c r="L6252" i="1"/>
  <c r="L6253" i="1"/>
  <c r="L6254" i="1"/>
  <c r="L6255" i="1"/>
  <c r="L6256" i="1"/>
  <c r="L6257" i="1"/>
  <c r="L6258" i="1"/>
  <c r="L6259" i="1"/>
  <c r="L6260" i="1"/>
  <c r="L6261" i="1"/>
  <c r="L6262" i="1"/>
  <c r="L6263" i="1"/>
  <c r="L6264" i="1"/>
  <c r="L6265" i="1"/>
  <c r="L6266" i="1"/>
  <c r="L6267" i="1"/>
  <c r="L6268" i="1"/>
  <c r="L6269" i="1"/>
  <c r="L6270" i="1"/>
  <c r="L6271" i="1"/>
  <c r="L6272" i="1"/>
  <c r="L6273" i="1"/>
  <c r="L6274" i="1"/>
  <c r="L6275" i="1"/>
  <c r="L6276" i="1"/>
  <c r="L6277" i="1"/>
  <c r="L6278" i="1"/>
  <c r="L6279" i="1"/>
  <c r="L6280" i="1"/>
  <c r="L6281" i="1"/>
  <c r="L6282" i="1"/>
  <c r="L6283" i="1"/>
  <c r="L6284" i="1"/>
  <c r="L6285" i="1"/>
  <c r="L6286" i="1"/>
  <c r="L6287" i="1"/>
  <c r="L6288" i="1"/>
  <c r="L6289" i="1"/>
  <c r="L6290" i="1"/>
  <c r="L6291" i="1"/>
  <c r="L6292" i="1"/>
  <c r="L6293" i="1"/>
  <c r="L6294" i="1"/>
  <c r="L6295" i="1"/>
  <c r="L6296" i="1"/>
  <c r="L6297" i="1"/>
  <c r="L6298" i="1"/>
  <c r="L6299" i="1"/>
  <c r="L6300" i="1"/>
  <c r="L6301" i="1"/>
  <c r="L6302" i="1"/>
  <c r="L6303" i="1"/>
  <c r="L6304" i="1"/>
  <c r="L6305" i="1"/>
  <c r="L6306" i="1"/>
  <c r="L6307" i="1"/>
  <c r="L6308" i="1"/>
  <c r="L6309" i="1"/>
  <c r="L6310" i="1"/>
  <c r="L6311" i="1"/>
  <c r="L6312" i="1"/>
  <c r="L6313" i="1"/>
  <c r="L6314" i="1"/>
  <c r="L6315" i="1"/>
  <c r="L6316" i="1"/>
  <c r="L6317" i="1"/>
  <c r="L6318" i="1"/>
  <c r="L6319" i="1"/>
  <c r="L6320" i="1"/>
  <c r="L6321" i="1"/>
  <c r="L6322" i="1"/>
  <c r="L6323" i="1"/>
  <c r="L6324" i="1"/>
  <c r="L6325" i="1"/>
  <c r="L6326" i="1"/>
  <c r="L6327" i="1"/>
  <c r="L6328" i="1"/>
  <c r="L6329" i="1"/>
  <c r="L6330" i="1"/>
  <c r="L6331" i="1"/>
  <c r="L6332" i="1"/>
  <c r="L6333" i="1"/>
  <c r="L6334" i="1"/>
  <c r="L6335" i="1"/>
  <c r="L6336" i="1"/>
  <c r="L6337" i="1"/>
  <c r="L6338" i="1"/>
  <c r="L6339" i="1"/>
  <c r="L6340" i="1"/>
  <c r="L6341" i="1"/>
  <c r="L6342" i="1"/>
  <c r="L6343" i="1"/>
  <c r="L6344" i="1"/>
  <c r="L6345" i="1"/>
  <c r="L6346" i="1"/>
  <c r="L6347" i="1"/>
  <c r="L6348" i="1"/>
  <c r="L6349" i="1"/>
  <c r="L6350" i="1"/>
  <c r="L6351" i="1"/>
  <c r="L6352" i="1"/>
  <c r="L6353" i="1"/>
  <c r="L6354" i="1"/>
  <c r="L6355" i="1"/>
  <c r="L6356" i="1"/>
  <c r="L6357" i="1"/>
  <c r="L6358" i="1"/>
  <c r="L6359" i="1"/>
  <c r="L6360" i="1"/>
  <c r="L6361" i="1"/>
  <c r="L6362" i="1"/>
  <c r="L6363" i="1"/>
  <c r="L6364" i="1"/>
  <c r="L6365" i="1"/>
  <c r="L6366" i="1"/>
  <c r="L6367" i="1"/>
  <c r="L6368" i="1"/>
  <c r="L6369" i="1"/>
  <c r="L6370" i="1"/>
  <c r="L6371" i="1"/>
  <c r="L6372" i="1"/>
  <c r="L6373" i="1"/>
  <c r="L6374" i="1"/>
  <c r="L6375" i="1"/>
  <c r="L6376" i="1"/>
  <c r="L6377" i="1"/>
  <c r="L6378" i="1"/>
  <c r="L6379" i="1"/>
  <c r="L6380" i="1"/>
  <c r="L6381" i="1"/>
  <c r="L6382" i="1"/>
  <c r="L6383" i="1"/>
  <c r="L6384" i="1"/>
  <c r="L6385" i="1"/>
  <c r="L6386" i="1"/>
  <c r="L6387" i="1"/>
  <c r="L6388" i="1"/>
  <c r="L6389" i="1"/>
  <c r="L6390" i="1"/>
  <c r="L6391" i="1"/>
  <c r="L6392" i="1"/>
  <c r="L6393" i="1"/>
  <c r="L6394" i="1"/>
  <c r="L6395" i="1"/>
  <c r="L6396" i="1"/>
  <c r="L6397" i="1"/>
  <c r="L6398" i="1"/>
  <c r="L6399" i="1"/>
  <c r="L6400" i="1"/>
  <c r="L6401" i="1"/>
  <c r="L6402" i="1"/>
  <c r="L6403" i="1"/>
  <c r="L6404" i="1"/>
  <c r="L6405" i="1"/>
  <c r="L6406" i="1"/>
  <c r="L6407" i="1"/>
  <c r="L6408" i="1"/>
  <c r="L6409" i="1"/>
  <c r="L6410" i="1"/>
  <c r="L6411" i="1"/>
  <c r="L6412" i="1"/>
  <c r="L6413" i="1"/>
  <c r="L6414" i="1"/>
  <c r="L6415" i="1"/>
  <c r="L6416" i="1"/>
  <c r="L6417" i="1"/>
  <c r="L6418" i="1"/>
  <c r="L6419" i="1"/>
  <c r="L6420" i="1"/>
  <c r="L6421" i="1"/>
  <c r="L6422" i="1"/>
  <c r="L6423" i="1"/>
  <c r="L6424" i="1"/>
  <c r="L6425" i="1"/>
  <c r="L6426" i="1"/>
  <c r="L6427" i="1"/>
  <c r="L6428" i="1"/>
  <c r="L6429" i="1"/>
  <c r="L6430" i="1"/>
  <c r="L6431" i="1"/>
  <c r="L6432" i="1"/>
  <c r="L6433" i="1"/>
  <c r="L6434" i="1"/>
  <c r="L6435" i="1"/>
  <c r="L6436" i="1"/>
  <c r="L6437" i="1"/>
  <c r="L6438" i="1"/>
  <c r="L6439" i="1"/>
  <c r="L6440" i="1"/>
  <c r="L6441" i="1"/>
  <c r="L6442" i="1"/>
  <c r="L6443" i="1"/>
  <c r="L6444" i="1"/>
  <c r="L6445" i="1"/>
  <c r="L6446" i="1"/>
  <c r="L6447" i="1"/>
  <c r="L6448" i="1"/>
  <c r="L6449" i="1"/>
  <c r="L6450" i="1"/>
  <c r="L6451" i="1"/>
  <c r="L6452" i="1"/>
  <c r="L6453" i="1"/>
  <c r="L6454" i="1"/>
  <c r="L6455" i="1"/>
  <c r="L6456" i="1"/>
  <c r="L6457" i="1"/>
  <c r="L6458" i="1"/>
  <c r="L6459" i="1"/>
  <c r="L6460" i="1"/>
  <c r="L6461" i="1"/>
  <c r="L6462" i="1"/>
  <c r="L6463" i="1"/>
  <c r="L6464" i="1"/>
  <c r="L6465" i="1"/>
  <c r="L6466" i="1"/>
  <c r="L6467" i="1"/>
  <c r="L6468" i="1"/>
  <c r="L6469" i="1"/>
  <c r="L6470" i="1"/>
  <c r="L6471" i="1"/>
  <c r="L6472" i="1"/>
  <c r="L6473" i="1"/>
  <c r="L6474" i="1"/>
  <c r="L6475" i="1"/>
  <c r="L6476" i="1"/>
  <c r="L6477" i="1"/>
  <c r="L6478" i="1"/>
  <c r="L6479" i="1"/>
  <c r="L6480" i="1"/>
  <c r="L6481" i="1"/>
  <c r="L6482" i="1"/>
  <c r="L6483" i="1"/>
  <c r="L6484" i="1"/>
  <c r="L6485" i="1"/>
  <c r="L6486" i="1"/>
  <c r="L6487" i="1"/>
  <c r="L6488" i="1"/>
  <c r="L6489" i="1"/>
  <c r="L6490" i="1"/>
  <c r="L6491" i="1"/>
  <c r="L6492" i="1"/>
  <c r="L6493" i="1"/>
  <c r="L6494" i="1"/>
  <c r="L6495" i="1"/>
  <c r="L6496" i="1"/>
  <c r="L6497" i="1"/>
  <c r="L6498" i="1"/>
  <c r="L6499" i="1"/>
  <c r="L6500" i="1"/>
  <c r="L6501" i="1"/>
  <c r="L6502" i="1"/>
  <c r="L6503" i="1"/>
  <c r="L6504" i="1"/>
  <c r="L6505" i="1"/>
  <c r="L6506" i="1"/>
  <c r="L6507" i="1"/>
  <c r="L6508" i="1"/>
  <c r="L6509" i="1"/>
  <c r="L6510" i="1"/>
  <c r="L6511" i="1"/>
  <c r="L6512" i="1"/>
  <c r="L6513" i="1"/>
  <c r="L6514" i="1"/>
  <c r="L6515" i="1"/>
  <c r="L6516" i="1"/>
  <c r="L6517" i="1"/>
  <c r="L6518" i="1"/>
  <c r="L6519" i="1"/>
  <c r="L6520" i="1"/>
  <c r="L6521" i="1"/>
  <c r="L6522" i="1"/>
  <c r="L6523" i="1"/>
  <c r="L6524" i="1"/>
  <c r="L6525" i="1"/>
  <c r="L6526" i="1"/>
  <c r="L6527" i="1"/>
  <c r="L6528" i="1"/>
  <c r="L6529" i="1"/>
  <c r="L6530" i="1"/>
  <c r="L6531" i="1"/>
  <c r="L6532" i="1"/>
  <c r="L6533" i="1"/>
  <c r="L6534" i="1"/>
  <c r="L6535" i="1"/>
  <c r="L6536" i="1"/>
  <c r="L6537" i="1"/>
  <c r="L6538" i="1"/>
  <c r="L6539" i="1"/>
  <c r="L6540" i="1"/>
  <c r="L6541" i="1"/>
  <c r="L6542" i="1"/>
  <c r="L6543" i="1"/>
  <c r="L6544" i="1"/>
  <c r="L6545" i="1"/>
  <c r="L6546" i="1"/>
  <c r="L6547" i="1"/>
  <c r="L6548" i="1"/>
  <c r="L6549" i="1"/>
  <c r="L6550" i="1"/>
  <c r="L6551" i="1"/>
  <c r="L6552" i="1"/>
  <c r="L6553" i="1"/>
  <c r="L6554" i="1"/>
  <c r="L6555" i="1"/>
  <c r="L6556" i="1"/>
  <c r="L6557" i="1"/>
  <c r="L6558" i="1"/>
  <c r="L6559" i="1"/>
  <c r="L6560" i="1"/>
  <c r="L6561" i="1"/>
  <c r="L6562" i="1"/>
  <c r="L6563" i="1"/>
  <c r="L6564" i="1"/>
  <c r="L6565" i="1"/>
  <c r="L6566" i="1"/>
  <c r="L6567" i="1"/>
  <c r="L6568" i="1"/>
  <c r="L6569" i="1"/>
  <c r="L6570" i="1"/>
  <c r="L6571" i="1"/>
  <c r="L6572" i="1"/>
  <c r="L6573" i="1"/>
  <c r="L6574" i="1"/>
  <c r="L6575" i="1"/>
  <c r="L6576" i="1"/>
  <c r="L6577" i="1"/>
  <c r="L6578" i="1"/>
  <c r="L6579" i="1"/>
  <c r="L6580" i="1"/>
  <c r="L6581" i="1"/>
  <c r="L6582" i="1"/>
  <c r="L6583" i="1"/>
  <c r="L6584" i="1"/>
  <c r="L6585" i="1"/>
  <c r="L6586" i="1"/>
  <c r="L6587" i="1"/>
  <c r="L6588" i="1"/>
  <c r="L6589" i="1"/>
  <c r="L6590" i="1"/>
  <c r="L6591" i="1"/>
  <c r="L6592" i="1"/>
  <c r="L6593" i="1"/>
  <c r="L6594" i="1"/>
  <c r="L6595" i="1"/>
  <c r="L6596" i="1"/>
  <c r="L6597" i="1"/>
  <c r="L6598" i="1"/>
  <c r="L6599" i="1"/>
  <c r="L6600" i="1"/>
  <c r="L6601" i="1"/>
  <c r="L6602" i="1"/>
  <c r="L6603" i="1"/>
  <c r="L6604" i="1"/>
  <c r="L6605" i="1"/>
  <c r="L6606" i="1"/>
  <c r="L6607" i="1"/>
  <c r="L6608" i="1"/>
  <c r="L6609" i="1"/>
  <c r="L6610" i="1"/>
  <c r="L6611" i="1"/>
  <c r="L6612" i="1"/>
  <c r="L6613" i="1"/>
  <c r="L6614" i="1"/>
  <c r="L6615" i="1"/>
  <c r="L6616" i="1"/>
  <c r="L6617" i="1"/>
  <c r="L6618" i="1"/>
  <c r="L6619" i="1"/>
  <c r="L6620" i="1"/>
  <c r="L6621" i="1"/>
  <c r="L6622" i="1"/>
  <c r="L6623" i="1"/>
  <c r="L6624" i="1"/>
  <c r="L6625" i="1"/>
  <c r="L6626" i="1"/>
  <c r="L6627" i="1"/>
  <c r="L6628" i="1"/>
  <c r="L6629" i="1"/>
  <c r="L6630" i="1"/>
  <c r="L6631" i="1"/>
  <c r="L6632" i="1"/>
  <c r="L6633" i="1"/>
  <c r="L6634" i="1"/>
  <c r="L6635" i="1"/>
  <c r="L6636" i="1"/>
  <c r="L6637" i="1"/>
  <c r="L6638" i="1"/>
  <c r="L6639" i="1"/>
  <c r="L6640" i="1"/>
  <c r="L6641" i="1"/>
  <c r="L6642" i="1"/>
  <c r="L6643" i="1"/>
  <c r="L6644" i="1"/>
  <c r="L6645" i="1"/>
  <c r="L6646" i="1"/>
  <c r="L6647" i="1"/>
  <c r="L6648" i="1"/>
  <c r="L6649" i="1"/>
  <c r="L6650" i="1"/>
  <c r="L6651" i="1"/>
  <c r="L6652" i="1"/>
  <c r="L6653" i="1"/>
  <c r="L6654" i="1"/>
  <c r="L6655" i="1"/>
  <c r="L6656" i="1"/>
  <c r="L6657" i="1"/>
  <c r="L6658" i="1"/>
  <c r="L6659" i="1"/>
  <c r="L6660" i="1"/>
  <c r="L6661" i="1"/>
  <c r="L6662" i="1"/>
  <c r="L6663" i="1"/>
  <c r="L6664" i="1"/>
  <c r="L6665" i="1"/>
  <c r="L6666" i="1"/>
  <c r="L6667" i="1"/>
  <c r="L6668" i="1"/>
  <c r="L6669" i="1"/>
  <c r="L6670" i="1"/>
  <c r="L6671" i="1"/>
  <c r="L6672" i="1"/>
  <c r="L6673" i="1"/>
  <c r="L6674" i="1"/>
  <c r="L6675" i="1"/>
  <c r="L6676" i="1"/>
  <c r="L6677" i="1"/>
  <c r="L6678" i="1"/>
  <c r="L6679" i="1"/>
  <c r="L6680" i="1"/>
  <c r="L6681" i="1"/>
  <c r="L6682" i="1"/>
  <c r="L6683" i="1"/>
  <c r="L6684" i="1"/>
  <c r="L6685" i="1"/>
  <c r="L6686" i="1"/>
  <c r="L6687" i="1"/>
  <c r="L6688" i="1"/>
  <c r="L6689" i="1"/>
  <c r="L6690" i="1"/>
  <c r="L6691" i="1"/>
  <c r="L6692" i="1"/>
  <c r="L6693" i="1"/>
  <c r="L6694" i="1"/>
  <c r="L6695" i="1"/>
  <c r="L6696" i="1"/>
  <c r="L6697" i="1"/>
  <c r="L6698" i="1"/>
  <c r="L6699" i="1"/>
  <c r="L6700" i="1"/>
  <c r="L6701" i="1"/>
  <c r="L6702" i="1"/>
  <c r="L6703" i="1"/>
  <c r="L6704" i="1"/>
  <c r="L6705" i="1"/>
  <c r="L6706" i="1"/>
  <c r="L6707" i="1"/>
  <c r="L6708" i="1"/>
  <c r="L6709" i="1"/>
  <c r="L6710" i="1"/>
  <c r="L6711" i="1"/>
  <c r="L6712" i="1"/>
  <c r="L6713" i="1"/>
  <c r="L6714" i="1"/>
  <c r="L6715" i="1"/>
  <c r="L6716" i="1"/>
  <c r="L6717" i="1"/>
  <c r="L6718" i="1"/>
  <c r="L6719" i="1"/>
  <c r="L6720" i="1"/>
  <c r="L6721" i="1"/>
  <c r="L6722" i="1"/>
  <c r="L6723" i="1"/>
  <c r="L6724" i="1"/>
  <c r="L6725" i="1"/>
  <c r="L6726" i="1"/>
  <c r="L6727" i="1"/>
  <c r="L6728" i="1"/>
  <c r="L6729" i="1"/>
  <c r="L6730" i="1"/>
  <c r="L6731" i="1"/>
  <c r="L6732" i="1"/>
  <c r="L6733" i="1"/>
  <c r="L6734" i="1"/>
  <c r="L6735" i="1"/>
  <c r="L6736" i="1"/>
  <c r="L6737" i="1"/>
  <c r="L6738" i="1"/>
  <c r="L6739" i="1"/>
  <c r="L6740" i="1"/>
  <c r="L6741" i="1"/>
  <c r="L6742" i="1"/>
  <c r="L6743" i="1"/>
  <c r="L6744" i="1"/>
  <c r="L6745" i="1"/>
  <c r="L6746" i="1"/>
  <c r="L6747" i="1"/>
  <c r="L6748" i="1"/>
  <c r="L6749" i="1"/>
  <c r="L6750" i="1"/>
  <c r="L6751" i="1"/>
  <c r="L6752" i="1"/>
  <c r="L6753" i="1"/>
  <c r="L6754" i="1"/>
  <c r="L6755" i="1"/>
  <c r="L6756" i="1"/>
  <c r="L6757" i="1"/>
  <c r="L6758" i="1"/>
  <c r="L6759" i="1"/>
  <c r="L6760" i="1"/>
  <c r="L6761" i="1"/>
  <c r="L6762" i="1"/>
  <c r="L6763" i="1"/>
  <c r="L6764" i="1"/>
  <c r="L6765" i="1"/>
  <c r="L6766" i="1"/>
  <c r="L6767" i="1"/>
  <c r="L6768" i="1"/>
  <c r="L6769" i="1"/>
  <c r="L6770" i="1"/>
  <c r="L6771" i="1"/>
  <c r="L6772" i="1"/>
  <c r="L6773" i="1"/>
  <c r="L6774" i="1"/>
  <c r="L6775" i="1"/>
  <c r="L6776" i="1"/>
  <c r="L6777" i="1"/>
  <c r="L6778" i="1"/>
  <c r="L6779" i="1"/>
  <c r="L6780" i="1"/>
  <c r="L6781" i="1"/>
  <c r="L6782" i="1"/>
  <c r="L6783" i="1"/>
  <c r="L6784" i="1"/>
  <c r="L6785" i="1"/>
  <c r="L6786" i="1"/>
  <c r="L6787" i="1"/>
  <c r="L6788" i="1"/>
  <c r="L6789" i="1"/>
  <c r="L6790" i="1"/>
  <c r="L6791" i="1"/>
  <c r="L6792" i="1"/>
  <c r="L6793" i="1"/>
  <c r="L6794" i="1"/>
  <c r="L6795" i="1"/>
  <c r="L6796" i="1"/>
  <c r="L6797" i="1"/>
  <c r="L6798" i="1"/>
  <c r="L6799" i="1"/>
  <c r="L6800" i="1"/>
  <c r="L6801" i="1"/>
  <c r="L6802" i="1"/>
  <c r="L6803" i="1"/>
  <c r="L6804" i="1"/>
  <c r="L6805" i="1"/>
  <c r="L6806" i="1"/>
  <c r="L6807" i="1"/>
  <c r="L6808" i="1"/>
  <c r="L6809" i="1"/>
  <c r="L6810" i="1"/>
  <c r="L6811" i="1"/>
  <c r="L6812" i="1"/>
  <c r="L6813" i="1"/>
  <c r="L6814" i="1"/>
  <c r="L6815" i="1"/>
  <c r="L6816" i="1"/>
  <c r="L6817" i="1"/>
  <c r="L6818" i="1"/>
  <c r="L6819" i="1"/>
  <c r="L6820" i="1"/>
  <c r="L6821" i="1"/>
  <c r="L6822" i="1"/>
  <c r="L6823" i="1"/>
  <c r="L6824" i="1"/>
  <c r="L6825" i="1"/>
  <c r="L6826" i="1"/>
  <c r="L6827" i="1"/>
  <c r="L6828" i="1"/>
  <c r="L6829" i="1"/>
  <c r="L6830" i="1"/>
  <c r="L6831" i="1"/>
  <c r="L6832" i="1"/>
  <c r="L6833" i="1"/>
  <c r="L6834" i="1"/>
  <c r="L6835" i="1"/>
  <c r="L6836" i="1"/>
  <c r="L6837" i="1"/>
  <c r="L6838" i="1"/>
  <c r="L6839" i="1"/>
  <c r="L6840" i="1"/>
  <c r="L6841" i="1"/>
  <c r="L6842" i="1"/>
  <c r="L6843" i="1"/>
  <c r="L6844" i="1"/>
  <c r="L6845" i="1"/>
  <c r="L6846" i="1"/>
  <c r="L6847" i="1"/>
  <c r="L6848" i="1"/>
  <c r="L6849" i="1"/>
  <c r="L6850" i="1"/>
  <c r="L6851" i="1"/>
  <c r="L6852" i="1"/>
  <c r="L6853" i="1"/>
  <c r="L6854" i="1"/>
  <c r="L6855" i="1"/>
  <c r="L6856" i="1"/>
  <c r="L6857" i="1"/>
  <c r="L6858" i="1"/>
  <c r="L6859" i="1"/>
  <c r="L6860" i="1"/>
  <c r="L6861" i="1"/>
  <c r="L6862" i="1"/>
  <c r="L6863" i="1"/>
  <c r="L6864" i="1"/>
  <c r="L6865" i="1"/>
  <c r="L6866" i="1"/>
  <c r="L6867" i="1"/>
  <c r="L6868" i="1"/>
  <c r="L6869" i="1"/>
  <c r="L6870" i="1"/>
  <c r="L6871" i="1"/>
  <c r="L6872" i="1"/>
  <c r="L6873" i="1"/>
  <c r="L6874" i="1"/>
  <c r="L6875" i="1"/>
  <c r="L6876" i="1"/>
  <c r="L6877" i="1"/>
  <c r="L6878" i="1"/>
  <c r="L6879" i="1"/>
  <c r="L6880" i="1"/>
  <c r="L6881" i="1"/>
  <c r="L6882" i="1"/>
  <c r="L6883" i="1"/>
  <c r="L6884" i="1"/>
  <c r="L6885" i="1"/>
  <c r="L6886" i="1"/>
  <c r="L6887" i="1"/>
  <c r="L6888" i="1"/>
  <c r="L6889" i="1"/>
  <c r="L6890" i="1"/>
  <c r="L6891" i="1"/>
  <c r="L6892" i="1"/>
  <c r="L6893" i="1"/>
  <c r="L6894" i="1"/>
  <c r="L6895" i="1"/>
  <c r="L6896" i="1"/>
  <c r="L6897" i="1"/>
  <c r="L6898" i="1"/>
  <c r="L6899" i="1"/>
  <c r="L6900" i="1"/>
  <c r="L6901" i="1"/>
  <c r="L6902" i="1"/>
  <c r="L6903" i="1"/>
  <c r="L6904" i="1"/>
  <c r="L6905" i="1"/>
  <c r="L6906" i="1"/>
  <c r="L6907" i="1"/>
  <c r="L6908" i="1"/>
  <c r="L6909" i="1"/>
  <c r="L6910" i="1"/>
  <c r="L6911" i="1"/>
  <c r="L6912" i="1"/>
  <c r="L6913" i="1"/>
  <c r="L6914" i="1"/>
  <c r="L6915" i="1"/>
  <c r="L6916" i="1"/>
  <c r="L6917" i="1"/>
  <c r="L6918" i="1"/>
  <c r="L6919" i="1"/>
  <c r="L6920" i="1"/>
  <c r="L6921" i="1"/>
  <c r="L6922" i="1"/>
  <c r="L6923" i="1"/>
  <c r="L6924" i="1"/>
  <c r="L6925" i="1"/>
  <c r="L6926" i="1"/>
  <c r="L6927" i="1"/>
  <c r="L6928" i="1"/>
  <c r="L6929" i="1"/>
  <c r="L6930" i="1"/>
  <c r="L6931" i="1"/>
  <c r="L6932" i="1"/>
  <c r="L6933" i="1"/>
  <c r="L6934" i="1"/>
  <c r="L6935" i="1"/>
  <c r="L6936" i="1"/>
  <c r="L6937" i="1"/>
  <c r="L6938" i="1"/>
  <c r="L6939" i="1"/>
  <c r="L6940" i="1"/>
  <c r="L6941" i="1"/>
  <c r="L6942" i="1"/>
  <c r="L6943" i="1"/>
  <c r="L6944" i="1"/>
  <c r="L6945" i="1"/>
  <c r="L6946" i="1"/>
  <c r="L6947" i="1"/>
  <c r="L6948" i="1"/>
  <c r="L6949" i="1"/>
  <c r="L6950" i="1"/>
  <c r="L6951" i="1"/>
  <c r="L6952" i="1"/>
  <c r="L6953" i="1"/>
  <c r="L6954" i="1"/>
  <c r="L6955" i="1"/>
  <c r="L6956" i="1"/>
  <c r="L6957" i="1"/>
  <c r="L6958" i="1"/>
  <c r="L6959" i="1"/>
  <c r="L6960" i="1"/>
  <c r="L6961" i="1"/>
  <c r="L6962" i="1"/>
  <c r="L6963" i="1"/>
  <c r="L6964" i="1"/>
  <c r="L6965" i="1"/>
  <c r="L6966" i="1"/>
  <c r="L6967" i="1"/>
  <c r="L6968" i="1"/>
  <c r="L6969" i="1"/>
  <c r="L6970" i="1"/>
  <c r="L6971" i="1"/>
  <c r="L6972" i="1"/>
  <c r="L6973" i="1"/>
  <c r="L6974" i="1"/>
  <c r="L6975" i="1"/>
  <c r="L6976" i="1"/>
  <c r="L6977" i="1"/>
  <c r="L6978" i="1"/>
  <c r="L6979" i="1"/>
  <c r="L6980" i="1"/>
  <c r="L6981" i="1"/>
  <c r="L6982" i="1"/>
  <c r="L6983" i="1"/>
  <c r="L6984" i="1"/>
  <c r="L6985" i="1"/>
  <c r="L6986" i="1"/>
  <c r="L6987" i="1"/>
  <c r="L6988" i="1"/>
  <c r="L6989" i="1"/>
  <c r="L6990" i="1"/>
  <c r="L6991" i="1"/>
  <c r="L6992" i="1"/>
  <c r="L6993" i="1"/>
  <c r="L6994" i="1"/>
  <c r="L6995" i="1"/>
  <c r="L6996" i="1"/>
  <c r="L6997" i="1"/>
  <c r="L6998" i="1"/>
  <c r="L6999" i="1"/>
  <c r="L7000" i="1"/>
  <c r="L7001" i="1"/>
  <c r="L7002" i="1"/>
  <c r="L7003" i="1"/>
  <c r="L7004" i="1"/>
  <c r="L7005" i="1"/>
  <c r="L7006" i="1"/>
  <c r="L7007" i="1"/>
  <c r="L7008" i="1"/>
  <c r="L7009" i="1"/>
  <c r="L7010" i="1"/>
  <c r="L7011" i="1"/>
  <c r="L7012" i="1"/>
  <c r="L7013" i="1"/>
  <c r="L7014" i="1"/>
  <c r="L7015" i="1"/>
  <c r="L7016" i="1"/>
  <c r="L7017" i="1"/>
  <c r="L7018" i="1"/>
  <c r="L7019" i="1"/>
  <c r="L7020" i="1"/>
  <c r="L7021" i="1"/>
  <c r="L7022" i="1"/>
  <c r="L7023" i="1"/>
  <c r="L7024" i="1"/>
  <c r="L7025" i="1"/>
  <c r="L7026" i="1"/>
  <c r="L7027" i="1"/>
  <c r="L7028" i="1"/>
  <c r="L7029" i="1"/>
  <c r="L7030" i="1"/>
  <c r="L7031" i="1"/>
  <c r="L7032" i="1"/>
  <c r="L7033" i="1"/>
  <c r="L7034" i="1"/>
  <c r="L7035" i="1"/>
  <c r="L7036" i="1"/>
  <c r="L7037" i="1"/>
  <c r="L7038" i="1"/>
  <c r="L7039" i="1"/>
  <c r="L7040" i="1"/>
  <c r="L7041" i="1"/>
  <c r="L7042" i="1"/>
  <c r="L7043" i="1"/>
  <c r="L7044" i="1"/>
  <c r="L7045" i="1"/>
  <c r="L7046" i="1"/>
  <c r="L7047" i="1"/>
  <c r="L7048" i="1"/>
  <c r="L7049" i="1"/>
  <c r="L7050" i="1"/>
  <c r="L7051" i="1"/>
  <c r="L7052" i="1"/>
  <c r="L7053" i="1"/>
  <c r="L7054" i="1"/>
  <c r="L7055" i="1"/>
  <c r="L7056" i="1"/>
  <c r="L7057" i="1"/>
  <c r="L7058" i="1"/>
  <c r="L7059" i="1"/>
  <c r="L7060" i="1"/>
  <c r="L7061" i="1"/>
  <c r="L7062" i="1"/>
  <c r="L7063" i="1"/>
  <c r="L7064" i="1"/>
  <c r="L7065" i="1"/>
  <c r="L7066" i="1"/>
  <c r="L7067" i="1"/>
  <c r="L7068" i="1"/>
  <c r="L7069" i="1"/>
  <c r="L7070" i="1"/>
  <c r="L7071" i="1"/>
  <c r="L7072" i="1"/>
  <c r="L7073" i="1"/>
  <c r="L7074" i="1"/>
  <c r="L7075" i="1"/>
  <c r="L7076" i="1"/>
  <c r="L7077" i="1"/>
  <c r="L7078" i="1"/>
  <c r="L7079" i="1"/>
  <c r="L7080" i="1"/>
  <c r="L7081" i="1"/>
  <c r="L7082" i="1"/>
  <c r="L7083" i="1"/>
  <c r="L7084" i="1"/>
  <c r="L7085" i="1"/>
  <c r="L7086" i="1"/>
  <c r="L7087" i="1"/>
  <c r="L7088" i="1"/>
  <c r="L7089" i="1"/>
  <c r="L7090" i="1"/>
  <c r="L7091" i="1"/>
  <c r="L7092" i="1"/>
  <c r="L7093" i="1"/>
  <c r="L7094" i="1"/>
  <c r="L7095" i="1"/>
  <c r="L7096" i="1"/>
  <c r="L7097" i="1"/>
  <c r="L7098" i="1"/>
  <c r="L7099" i="1"/>
  <c r="L7100" i="1"/>
  <c r="L7101" i="1"/>
  <c r="L7102" i="1"/>
  <c r="L7103" i="1"/>
  <c r="L7104" i="1"/>
  <c r="L7105" i="1"/>
  <c r="L7106" i="1"/>
  <c r="L7107" i="1"/>
  <c r="L7108" i="1"/>
  <c r="L7109" i="1"/>
  <c r="L7110" i="1"/>
  <c r="L7111" i="1"/>
  <c r="L7112" i="1"/>
  <c r="L7113" i="1"/>
  <c r="L7114" i="1"/>
  <c r="L7115" i="1"/>
  <c r="L7116" i="1"/>
  <c r="L7117" i="1"/>
  <c r="L7118" i="1"/>
  <c r="L7119" i="1"/>
  <c r="L7120" i="1"/>
  <c r="L7121" i="1"/>
  <c r="L7122" i="1"/>
  <c r="L7123" i="1"/>
  <c r="L7124" i="1"/>
  <c r="L7125" i="1"/>
  <c r="L7126" i="1"/>
  <c r="L7127" i="1"/>
  <c r="L7128" i="1"/>
  <c r="L7129" i="1"/>
  <c r="L7130" i="1"/>
  <c r="L7131" i="1"/>
  <c r="L7132" i="1"/>
  <c r="L7133" i="1"/>
  <c r="L7134" i="1"/>
  <c r="L7135" i="1"/>
  <c r="L7136" i="1"/>
  <c r="L7137" i="1"/>
  <c r="L7138" i="1"/>
  <c r="L7139" i="1"/>
  <c r="L7140" i="1"/>
  <c r="L7141" i="1"/>
  <c r="L7142" i="1"/>
  <c r="L7143" i="1"/>
  <c r="L7144" i="1"/>
  <c r="L7145" i="1"/>
  <c r="L7146" i="1"/>
  <c r="L7147" i="1"/>
  <c r="L7148" i="1"/>
  <c r="L7149" i="1"/>
  <c r="L7150" i="1"/>
  <c r="L7151" i="1"/>
  <c r="L7152" i="1"/>
  <c r="L7153" i="1"/>
  <c r="L7154" i="1"/>
  <c r="L7155" i="1"/>
  <c r="L7156" i="1"/>
  <c r="L7157" i="1"/>
  <c r="L7158" i="1"/>
  <c r="L7159" i="1"/>
  <c r="L7160" i="1"/>
  <c r="L7161" i="1"/>
  <c r="L7162" i="1"/>
  <c r="L7163" i="1"/>
  <c r="L7164" i="1"/>
  <c r="L7165" i="1"/>
  <c r="L7166" i="1"/>
  <c r="L7167" i="1"/>
  <c r="L7168" i="1"/>
  <c r="L7169" i="1"/>
  <c r="L7170" i="1"/>
  <c r="L7171" i="1"/>
  <c r="L7172" i="1"/>
  <c r="L7173" i="1"/>
  <c r="L7174" i="1"/>
  <c r="L7175" i="1"/>
  <c r="L7176" i="1"/>
  <c r="L7177" i="1"/>
  <c r="L7178" i="1"/>
  <c r="L7179" i="1"/>
  <c r="L7180" i="1"/>
  <c r="L7181" i="1"/>
  <c r="L7182" i="1"/>
  <c r="L7183" i="1"/>
  <c r="L7184" i="1"/>
  <c r="L7185" i="1"/>
  <c r="L7186" i="1"/>
  <c r="L7187" i="1"/>
  <c r="L7188" i="1"/>
  <c r="L7189" i="1"/>
  <c r="L7190" i="1"/>
  <c r="L7191" i="1"/>
  <c r="L7192" i="1"/>
  <c r="L7193" i="1"/>
  <c r="L7194" i="1"/>
  <c r="L7195" i="1"/>
  <c r="L7196" i="1"/>
  <c r="L7197" i="1"/>
  <c r="L7198" i="1"/>
  <c r="L7199" i="1"/>
  <c r="L7200" i="1"/>
  <c r="L7201" i="1"/>
  <c r="L7202" i="1"/>
  <c r="L7203" i="1"/>
  <c r="L7204" i="1"/>
  <c r="L7205" i="1"/>
  <c r="L7206" i="1"/>
  <c r="L7207" i="1"/>
  <c r="L7208" i="1"/>
  <c r="L7209" i="1"/>
  <c r="L7210" i="1"/>
  <c r="L7211" i="1"/>
  <c r="L7212" i="1"/>
  <c r="L7213" i="1"/>
  <c r="L7214" i="1"/>
  <c r="L7215" i="1"/>
  <c r="L7216" i="1"/>
  <c r="L7217" i="1"/>
  <c r="L7218" i="1"/>
  <c r="L7219" i="1"/>
  <c r="L7220" i="1"/>
  <c r="L7221" i="1"/>
  <c r="L7222" i="1"/>
  <c r="L7223" i="1"/>
  <c r="L7224" i="1"/>
  <c r="L7225" i="1"/>
  <c r="L7226" i="1"/>
  <c r="L7227" i="1"/>
  <c r="L7228" i="1"/>
  <c r="L7229" i="1"/>
  <c r="L7230" i="1"/>
  <c r="L7231" i="1"/>
  <c r="L7232" i="1"/>
  <c r="L7233" i="1"/>
  <c r="L7234" i="1"/>
  <c r="L7235" i="1"/>
  <c r="L7236" i="1"/>
  <c r="L7237" i="1"/>
  <c r="L7238" i="1"/>
  <c r="L7239" i="1"/>
  <c r="L7240" i="1"/>
  <c r="L7241" i="1"/>
  <c r="L7242" i="1"/>
  <c r="L7243" i="1"/>
  <c r="L7244" i="1"/>
  <c r="L7245" i="1"/>
  <c r="L7246" i="1"/>
  <c r="L7247" i="1"/>
  <c r="L7248" i="1"/>
  <c r="L7249" i="1"/>
  <c r="L7250" i="1"/>
  <c r="L7251" i="1"/>
  <c r="L7252" i="1"/>
  <c r="L7253" i="1"/>
  <c r="L7254" i="1"/>
  <c r="L7255" i="1"/>
  <c r="L7256" i="1"/>
  <c r="L7257" i="1"/>
  <c r="L7258" i="1"/>
  <c r="L7259" i="1"/>
  <c r="L7260" i="1"/>
  <c r="L7261" i="1"/>
  <c r="L7262" i="1"/>
  <c r="L7263" i="1"/>
  <c r="L7264" i="1"/>
  <c r="L7265" i="1"/>
  <c r="L7266" i="1"/>
  <c r="L7267" i="1"/>
  <c r="L7268" i="1"/>
  <c r="L7269" i="1"/>
  <c r="L7270" i="1"/>
  <c r="L7271" i="1"/>
  <c r="L7272" i="1"/>
  <c r="L7273" i="1"/>
  <c r="L7274" i="1"/>
  <c r="L7275" i="1"/>
  <c r="L7276" i="1"/>
  <c r="L7277" i="1"/>
  <c r="L7278" i="1"/>
  <c r="L7279" i="1"/>
  <c r="L7280" i="1"/>
  <c r="L7281" i="1"/>
  <c r="L7282" i="1"/>
  <c r="L7283" i="1"/>
  <c r="L7284" i="1"/>
  <c r="L7285" i="1"/>
  <c r="L7286" i="1"/>
  <c r="L7287" i="1"/>
  <c r="L7288" i="1"/>
  <c r="L7289" i="1"/>
  <c r="L7290" i="1"/>
  <c r="L7291" i="1"/>
  <c r="L7292" i="1"/>
  <c r="L7293" i="1"/>
  <c r="L7294" i="1"/>
  <c r="L7295" i="1"/>
  <c r="L7296" i="1"/>
  <c r="L7297" i="1"/>
  <c r="L7298" i="1"/>
  <c r="L7299" i="1"/>
  <c r="L7300" i="1"/>
  <c r="L7301" i="1"/>
  <c r="L7302" i="1"/>
  <c r="L7303" i="1"/>
  <c r="L7304" i="1"/>
  <c r="L7305" i="1"/>
  <c r="L7306" i="1"/>
  <c r="L7307" i="1"/>
  <c r="L7308" i="1"/>
  <c r="L7309" i="1"/>
  <c r="L7310" i="1"/>
  <c r="L7311" i="1"/>
  <c r="L7312" i="1"/>
  <c r="L7313" i="1"/>
  <c r="L7314" i="1"/>
  <c r="L7315" i="1"/>
  <c r="L7316" i="1"/>
  <c r="L7317" i="1"/>
  <c r="L7318" i="1"/>
  <c r="L7319" i="1"/>
  <c r="L7320" i="1"/>
  <c r="L7321" i="1"/>
  <c r="L7322" i="1"/>
  <c r="L7323" i="1"/>
  <c r="L7324" i="1"/>
  <c r="L7325" i="1"/>
  <c r="L7326" i="1"/>
  <c r="L7327" i="1"/>
  <c r="L7328" i="1"/>
  <c r="L7329" i="1"/>
  <c r="L7330" i="1"/>
  <c r="L7331" i="1"/>
  <c r="L7332" i="1"/>
  <c r="L7333" i="1"/>
  <c r="L7334" i="1"/>
  <c r="L7335" i="1"/>
  <c r="L7336" i="1"/>
  <c r="L7337" i="1"/>
  <c r="L7338" i="1"/>
  <c r="L7339" i="1"/>
  <c r="L7340" i="1"/>
  <c r="L7341" i="1"/>
  <c r="L7342" i="1"/>
  <c r="L7343" i="1"/>
  <c r="L7344" i="1"/>
  <c r="L7345" i="1"/>
  <c r="L7346" i="1"/>
  <c r="L7347" i="1"/>
  <c r="L7348" i="1"/>
  <c r="L7349" i="1"/>
  <c r="L7350" i="1"/>
  <c r="L7351" i="1"/>
  <c r="L7352" i="1"/>
  <c r="L7353" i="1"/>
  <c r="L7354" i="1"/>
  <c r="L7355" i="1"/>
  <c r="L7356" i="1"/>
  <c r="L7357" i="1"/>
  <c r="L7358" i="1"/>
  <c r="L7359" i="1"/>
  <c r="L7360" i="1"/>
  <c r="L7361" i="1"/>
  <c r="L7362" i="1"/>
  <c r="L7363" i="1"/>
  <c r="L7364" i="1"/>
  <c r="L7365" i="1"/>
  <c r="L7366" i="1"/>
  <c r="L7367" i="1"/>
  <c r="L7368" i="1"/>
  <c r="L7369" i="1"/>
  <c r="L7370" i="1"/>
  <c r="L7371" i="1"/>
  <c r="L7372" i="1"/>
  <c r="L7373" i="1"/>
  <c r="L7374" i="1"/>
  <c r="L7375" i="1"/>
  <c r="L7376" i="1"/>
  <c r="L7377" i="1"/>
  <c r="L7378" i="1"/>
  <c r="L7379" i="1"/>
  <c r="L7380" i="1"/>
  <c r="L7381" i="1"/>
  <c r="L7382" i="1"/>
  <c r="L7383" i="1"/>
  <c r="L7384" i="1"/>
  <c r="L7385" i="1"/>
  <c r="L7386" i="1"/>
  <c r="L7387" i="1"/>
  <c r="L7388" i="1"/>
  <c r="L7389" i="1"/>
  <c r="L7390" i="1"/>
  <c r="L7391" i="1"/>
  <c r="L7392" i="1"/>
  <c r="L7393" i="1"/>
  <c r="L7394" i="1"/>
  <c r="L7395" i="1"/>
  <c r="L7396" i="1"/>
  <c r="L7397" i="1"/>
  <c r="L7398" i="1"/>
  <c r="L7399" i="1"/>
  <c r="L7400" i="1"/>
  <c r="L7401" i="1"/>
  <c r="A7402" i="1"/>
  <c r="K7402" i="1"/>
  <c r="J7402" i="1"/>
  <c r="I7402" i="1"/>
  <c r="H7402" i="1"/>
  <c r="G7402" i="1"/>
  <c r="L7402" i="1" l="1"/>
</calcChain>
</file>

<file path=xl/sharedStrings.xml><?xml version="1.0" encoding="utf-8"?>
<sst xmlns="http://schemas.openxmlformats.org/spreadsheetml/2006/main" count="140800" uniqueCount="29807">
  <si>
    <t>ID INTERVENTO</t>
  </si>
  <si>
    <t>REGIONE</t>
  </si>
  <si>
    <t>AMBITO</t>
  </si>
  <si>
    <t>EVENTO</t>
  </si>
  <si>
    <t>ATTO DI FINANZIAMENTO
ORIGINARIO</t>
  </si>
  <si>
    <t>ATTO DI AGGIORNAMENTO VIGENTE</t>
  </si>
  <si>
    <t>CONTRIBUTO
COMMISSARIO STRAORDINARIO</t>
  </si>
  <si>
    <t xml:space="preserve"> DONAZIONI CONTABILITÀ SPECIALE CS </t>
  </si>
  <si>
    <t>ALTRI FINANZIAMENTI PUBBLICI/PRIVATI</t>
  </si>
  <si>
    <t>COFINANZIAMENTI
RISORSE PROPRIE</t>
  </si>
  <si>
    <t>INDENNIZZO
ASSICURATIVO</t>
  </si>
  <si>
    <t>COSTO TOTALE INTERVENTO</t>
  </si>
  <si>
    <t>SOGGETTO ATTUATORE</t>
  </si>
  <si>
    <t>CATEGORIA
SOGGETTO ATTUATORE</t>
  </si>
  <si>
    <t>SOGGETTO BENEFICIARIO</t>
  </si>
  <si>
    <t>COMMITTENZA
AUSILIARIA</t>
  </si>
  <si>
    <t>PROVINCIA</t>
  </si>
  <si>
    <t>COMUNE</t>
  </si>
  <si>
    <t>LOCALITA'</t>
  </si>
  <si>
    <t>COORDINATE</t>
  </si>
  <si>
    <t>TIPO EVENTO</t>
  </si>
  <si>
    <t>OGGETTO INTERVENTO</t>
  </si>
  <si>
    <t>DESCRIZIONE CRITICITA' O DANNO</t>
  </si>
  <si>
    <t>DESCRIZIONE INTERVENTO</t>
  </si>
  <si>
    <t>CUP</t>
  </si>
  <si>
    <t>ANNOTAZIONI</t>
  </si>
  <si>
    <t>ER-SOUR-000001</t>
  </si>
  <si>
    <t>EMILIA-ROMAGNA</t>
  </si>
  <si>
    <t>SOMMA URGENZA</t>
  </si>
  <si>
    <t>MAGGIO 2023</t>
  </si>
  <si>
    <t>Ord. CS n. 06 / 2023</t>
  </si>
  <si>
    <t>-</t>
  </si>
  <si>
    <t>AGENZIA INTERREGIONALE PER IL FIUME PO</t>
  </si>
  <si>
    <t>AUTORITÀ IDRAULICA</t>
  </si>
  <si>
    <t>MODENA</t>
  </si>
  <si>
    <t>VARIE</t>
  </si>
  <si>
    <t>44.722209, 11.003753</t>
  </si>
  <si>
    <t>PIENA</t>
  </si>
  <si>
    <t>CORSI D'ACQUA</t>
  </si>
  <si>
    <t>INTERVENTI ESEGUITI IN CORSO DI EVENTO PER FARE FRONTE ALLE CRITICITÀ IMMEDIATE EVIDENZIATE DAL MONITORAGGIO ESEGUITO NELL'AMBITO DEL SERVIZIO DI PIENA (SACCHETTATURE PER CONTENIMENTO FILTRAZIONI, POSA DI TELI IMPERMEABILI A PROTEZIONE DEGLI ARGINI, RIMOZIONE DI TRONCHI) E MONITORAGGIO ATTIVO CON MEZZI OPERATIVI E PERSONALE DI IMPRESE</t>
  </si>
  <si>
    <t>SPESE PER IL SERVIZIO DI PIENA LUNGO I  FIUMI SECCHIA, PANARO, NAVIGLIO IN OCCASIONE DEGLI EVENTI DI PIENA DI MAGGIO 2023</t>
  </si>
  <si>
    <t>IN FASE DI ACQUISIZIONE</t>
  </si>
  <si>
    <t>ER-SOUR-000002</t>
  </si>
  <si>
    <t>BASTIGLIA, BOMPORTO</t>
  </si>
  <si>
    <t>PRATI SAN CLEMENTE</t>
  </si>
  <si>
    <t>44.721121, 11.016651</t>
  </si>
  <si>
    <t>LA CRITICITÀ RISCONTRATA CONSISTE NELLA SCARSA TENUTA IDRAULICA DELLE CHIAVICHE PRESENTI LUNGO LE ARGINATURE DEI CAVI ARGINE E MINUTARA E DEL CANALE NAVIGLIO, TALE DA DETERMINARE LA PROBABILE INSTABILITÀ DEI RILEVATI MEDESIMI</t>
  </si>
  <si>
    <t>LAVORI DI SOMMA URGENZA PER IL RIPRISTINO DELLE CHIAVICHE PRESENTI LUNGO IL CORSO DEI CAVI ARGINE, MINUTARA E CANALE NAVIGLIO – COMUNI DI BASTIGLIA E BOMPORTO (MO)</t>
  </si>
  <si>
    <t>B28H23000920001</t>
  </si>
  <si>
    <t>ER-SOUR-000003</t>
  </si>
  <si>
    <t>DA SPILAMBERTO A FINALE EMILIA</t>
  </si>
  <si>
    <t>44.766636, 11.095776</t>
  </si>
  <si>
    <t>ACCUMULO DI MATERIALE FLOTTANTE A RIDOSSO DELLA BRIGLIA SELETTIVA DELLA CASSA DI ESPANSIONE, DEL MANUFATTO REGOLATORE E LUNGO IL TRATTO ARGINATO DI 2A CATEGORIA</t>
  </si>
  <si>
    <t>LAVORI DI SOMMA URGENZA PER IL RECUPERO MATERIALE FLOTTANTE IN ALVEO FIUME PANARO, COMPRESA LA CASSA DI ESPANSIONE, DA SPILAMBERTO A FINALE EMILIA (MO)</t>
  </si>
  <si>
    <t>B28H23000930001</t>
  </si>
  <si>
    <t>ER-SOUR-000004</t>
  </si>
  <si>
    <t>DA MODENA A CONCORDIA</t>
  </si>
  <si>
    <t>44.769554, 10.992763</t>
  </si>
  <si>
    <t>ACCUMULO DI MATERIALE FLOTTANTE A RIDOSSO DELLE OPERE IDRAULICHE</t>
  </si>
  <si>
    <t>LAVORI DI SOMMA URGENZA PER IL RECUPERO MATERIALE FLOTTANTE IN ALVEO FIUME SECCHIA, COMPRESA LA CASSA DI ESPANSIONE, DA MODENA A CONCORDIA (MO)</t>
  </si>
  <si>
    <t>B58H23000920001</t>
  </si>
  <si>
    <t>ER-SOUR-000005</t>
  </si>
  <si>
    <t>CAMPOSANTO</t>
  </si>
  <si>
    <t>VALLE STANTE 126</t>
  </si>
  <si>
    <t>44.777646, 11.110488</t>
  </si>
  <si>
    <t>FRANAMENTO DELLA BANCA ARGINALE A RIDOSSO DI UN TRATTO DI ARGINATURA IN FROLDO</t>
  </si>
  <si>
    <t>LAVORI DI SOMMA URGENZA PER LA RIPRESA DI FRANA IN SPONDA SINISTRA IDRAULICA DEL FIUME PANARO A VALLE DELLO STANTE 126 IN COMUNE DI CAMPOSANTO (MO)</t>
  </si>
  <si>
    <t>B88H23000680001</t>
  </si>
  <si>
    <t>ER-SOUR-000006</t>
  </si>
  <si>
    <t>STANTE 29</t>
  </si>
  <si>
    <t>44.659238, 10.985431</t>
  </si>
  <si>
    <t>DISSESTO DI SPONDA DELLA LUNGHEZZA DI CIRCA 100 METRI</t>
  </si>
  <si>
    <t>LAVORI DI SOMMA URGENZA PER LA RIPRESA DI DISSESTO DI SPONDA IN SINISTRA IDRAULICA DEL FIUME PANARO ALLO STANTE 29 IN COMUNE DI MODENA (MO)</t>
  </si>
  <si>
    <t>B98H23000640001</t>
  </si>
  <si>
    <t>ER-SOUR-000007</t>
  </si>
  <si>
    <t>FOSSALTA</t>
  </si>
  <si>
    <t>44.625568, 10.977545</t>
  </si>
  <si>
    <t>EROSIONE DEL PARAMENTO ARGINALE PER UN'EROSIONE DI CIRCA 100 METRI</t>
  </si>
  <si>
    <t>LAVORI DI SOMMA URGENZA PER IL RIPRISTINO DEL PARAMENTO ARGINALE IN SINISTRA IDROGRAFICA DEL F. TIEPIDO IN LOC. FOSSALTA MODENA (MO)</t>
  </si>
  <si>
    <t>B98H23000650001</t>
  </si>
  <si>
    <t>ER-SOUR-000008</t>
  </si>
  <si>
    <t>STANTE 22</t>
  </si>
  <si>
    <t>44.650850, 10.981390</t>
  </si>
  <si>
    <t>FENOMENO DI FILTRAZIONE A CAMPAGNA</t>
  </si>
  <si>
    <t>LAVORI DI SOMMA URGENZA PER LA REALIZZAZIONE DI RINGROSSO ARGINALE A CAMPAGNA ALL’ALTEZZA DELLO STANTE 22 IN SINISTRA IDRAULICA DEL FIUME PANARO NEL COMUNE DI MODENA</t>
  </si>
  <si>
    <t>B98H23000660001</t>
  </si>
  <si>
    <t>ER-SOUR-000009</t>
  </si>
  <si>
    <t>MONTE STANTE 162 E VALLE STANTE 164</t>
  </si>
  <si>
    <t>44.800547, 11.188779</t>
  </si>
  <si>
    <t>DIFFUSI FENOMENI DI INSTABILITÀ LUNGO UN TRATTO DI ARGINATURA IN FROLDO</t>
  </si>
  <si>
    <t>LAVORI DI SOMMA URGENZA PER LA REALIZZAZIONE DI DIFESA DI SPONDA A MONTE STANTE 162 E A VALLE DELLO STANTE 164 IN SINISTRA IDRAULICA DEL FIUME PANARO NEL COMUNE DI CAMPOSANTO (MO)</t>
  </si>
  <si>
    <t>B88H23000690001</t>
  </si>
  <si>
    <t>ER-SOUR-000010</t>
  </si>
  <si>
    <t>STANTE 150</t>
  </si>
  <si>
    <t>44.789443, 11.161275</t>
  </si>
  <si>
    <t>EROSIONE SPONDALE CON PERICOLO DI INSTABILITÀ DEL PARAMENTO ARGINALE LATO FIUME</t>
  </si>
  <si>
    <t>LAVORI DI SOMMA URGENZA PER LA RIPRESA DI DISSESTO SPONDALE IN SINISTRA DEL FIUME PANARO A MONTE ED A VALLE DELLO STANTE 150 – COMUNE DI CAMPOSANTO (MO)</t>
  </si>
  <si>
    <t>B88H23000700001</t>
  </si>
  <si>
    <t>ER-SOUR-000011</t>
  </si>
  <si>
    <t>BOMPORTO</t>
  </si>
  <si>
    <t>CONFLUENZA CANALE NAVIGLIO - CAVO MINUTARA</t>
  </si>
  <si>
    <t>44.722337, 11.032062</t>
  </si>
  <si>
    <t>DISTACCO DEL CICGLIO DELLA SCARPATA ARGINALE CON FESSURAZIONE</t>
  </si>
  <si>
    <t>LAVORI DI SOMMA URGENZA PER LA RIPRESA DI DISSESTO SPONDALE IN SINISTRA DEL CANALE NAVIGLIO IN CORRISPONDENZA DELLA CONFLUENZA CON IL CAVO MINUTARA – COMUNE DI BOMPORTO (MO)</t>
  </si>
  <si>
    <t>B68H23000940001</t>
  </si>
  <si>
    <t>ER-SOUR-000012</t>
  </si>
  <si>
    <t>BASTIGLIA</t>
  </si>
  <si>
    <t>CONFLUENZA CANALE NAVIGLIO - CAVO ARGINE</t>
  </si>
  <si>
    <t>44.724244, 11.022280</t>
  </si>
  <si>
    <t>CEDIMENTO DELLA SCARPATA ARGINALE</t>
  </si>
  <si>
    <t>LAVORI DI SOMMA URGENZA PER LA RIPRESA DI DISSESTO SPONDALE IN SINISTRA DEL CAVO ARGINE IN CORRISPONDENZA DELLA CONFLUENZA CON IL CANALE NAVIGLIO – COMUNE DI BASTIGLIA (MO)</t>
  </si>
  <si>
    <t>B58H23000930001</t>
  </si>
  <si>
    <t>ER-SOUR-000013</t>
  </si>
  <si>
    <t>CARPI</t>
  </si>
  <si>
    <t>VALLE STANTE 152</t>
  </si>
  <si>
    <t>44.820778, 10.989938</t>
  </si>
  <si>
    <t>INSTABILITÀ DEL PARAMENTO A FIUME IN UN TRATTO CON ARGINATURA IN FROLDO</t>
  </si>
  <si>
    <t>LAVORI DI SOMMA URGENZA PER LA RIPRESA DI FRANA IN SPONDA SINISTRA IDRAULICA DEL FIUME SECCHIA A VALLE DELLO STANTE 152 IN COMUNE DI CARPI (MO)</t>
  </si>
  <si>
    <t>B98H23000670001</t>
  </si>
  <si>
    <t>ER-SOUR-000014</t>
  </si>
  <si>
    <t>CONCORDIA SULLA SECCHIA</t>
  </si>
  <si>
    <t>STANTE  249</t>
  </si>
  <si>
    <t>44.925547, 10.957158</t>
  </si>
  <si>
    <t>LAVORI DI SOMMA URGENZA PER LA RIPRESA DI FRANA IN SPONDA DESTRA DEL FIUME SECCHIA IN CORRISPONDENZA DELLO STANTE 249 IN SINISTRA IDRAULICA IN COMUNE DI CONCORDIA SULLA SECCHIA (MO)</t>
  </si>
  <si>
    <t>B58H23000940001</t>
  </si>
  <si>
    <t>ER-SOUR-000015</t>
  </si>
  <si>
    <t>DA CAMPOGALLIANO A CONCORDIA SULLA SECCHIA</t>
  </si>
  <si>
    <t>FENOMENI EROSIVI E FORMAZIONE DI FESSURAZIONI IN SOMMITÀ DEGLI ARGINI</t>
  </si>
  <si>
    <t>LAVORI DI SOMMA URGENZA PER LA RIPRESA DI DISSESTI ARGINALI DEL FIUME SECCHIA IN DESTRA E SINISTRA IDRAULICA COMUNI RIVIERASCHI DA CAMPOGALLIANO A CONCORDIA S/S (MO)</t>
  </si>
  <si>
    <t>B98H23000680001</t>
  </si>
  <si>
    <t>ER-SOUR-000016</t>
  </si>
  <si>
    <t>44.789755, 11.161375</t>
  </si>
  <si>
    <t>FENOMENO DI SPANCIAMENTO DI UN MURO DI SOSTEGNO</t>
  </si>
  <si>
    <t>LAVORI DI SOMMA URGENZA PER INTERVENTI DI MESSA IN SICUREZZA DI UN MURO DI SOSTEGNO DEL RILEVATO ARGINALE IN CORRISPONDENZA DELLO STANTE 150 IN SINISTRA IDRAULIC IN COMUNE DI CAMPOSANTO (MO)</t>
  </si>
  <si>
    <t>B88H23000710001</t>
  </si>
  <si>
    <t>ER-SOUR-000017</t>
  </si>
  <si>
    <t>STANTE 258</t>
  </si>
  <si>
    <t>44.921052, 10.966616</t>
  </si>
  <si>
    <t>LAVORI DI SOMMA URGENZA PER LA RIPRESA DI FRANA IN SPONDA DESTRA DEL FIUME SECCHIA IN CORRISPONDENZA DELLO STANTE 258 IN COMUNE DI CONCORDIA SULLA SECCHIA (MO)</t>
  </si>
  <si>
    <t>B58H23000950001</t>
  </si>
  <si>
    <t>ER-SOUR-000018</t>
  </si>
  <si>
    <t>SAN PROSPERO</t>
  </si>
  <si>
    <t>VALLE STANTE 155</t>
  </si>
  <si>
    <t>44.802839, 11.003047</t>
  </si>
  <si>
    <t>LAVORI DI SOMMA URGENZA PER LA RIPRESA DI FRANA IN SPONDA DESTRA IDRAULICA DEL FIUME SECCHIA A VALLE DELLO STANTE 155 IN COMUNE DI SAN PROSPERO (MO)</t>
  </si>
  <si>
    <t>B78H23000910001</t>
  </si>
  <si>
    <t>ER-SOUR-000019</t>
  </si>
  <si>
    <t>VARI</t>
  </si>
  <si>
    <t>44.7711243531476, 10.652364624976189</t>
  </si>
  <si>
    <t>PRESENZA DI VEGETAZIONE, SVILUPPATASI VELOCEMENTE LUNGO LE ARGINATURE A SEGUITO DELLE PIOGGE DEI PRIMI GIORNI DI MAGGIO, CHE IMPEDISCE LE NECESSARIE ATTIVITÀ DI SORVEGLIANZA DELLE OPERE IDRAULICHE IN CORSO DI EVENTO (INDIVIDUAZIONE DI FRANAMENTI, TANE, FILTRAZIONI)</t>
  </si>
  <si>
    <t>LAVORI DI SOMMA URGENZA PER LO SFALCIO DELLE OPERE IDRAULICHE DEL BACINO DEL T. CROSTOLO</t>
  </si>
  <si>
    <t>B78H23000630001</t>
  </si>
  <si>
    <t>ER-SOUR-000020</t>
  </si>
  <si>
    <t>44.83438835530931, 10.453910308956369</t>
  </si>
  <si>
    <t>LAVORI DI SOMMA URGENZA PER LO SFALCIO DELLE OPERE IDRAULICHE DEL BACINO DEL F. ENZA</t>
  </si>
  <si>
    <t>B38H23000960001</t>
  </si>
  <si>
    <t>ER-SOUR-000021</t>
  </si>
  <si>
    <t>COMUNE DI SALA BOLOGNESE</t>
  </si>
  <si>
    <t>AMMINISTRAZIONE COMUNALE</t>
  </si>
  <si>
    <t>BOLOGNA</t>
  </si>
  <si>
    <t>SALA BOLOGNESE</t>
  </si>
  <si>
    <t>OSTERIA NUOVA</t>
  </si>
  <si>
    <t>44°35'01.1"N 11°14'32.3"E</t>
  </si>
  <si>
    <t>COLLEGAMENTI VIARI</t>
  </si>
  <si>
    <t>VIABILITÀ STRADALE CON FORMAZIONE DI BUCHE CON EVIDENTE PERICOLO PER L’INCOLUMITÀ DELLE PERSONE CHE
LE PERCORRONO</t>
  </si>
  <si>
    <t>RIPRISTINO BUCHE STRADE COMUNALI</t>
  </si>
  <si>
    <t>G25F23000180004</t>
  </si>
  <si>
    <t>ER-SOUR-000022</t>
  </si>
  <si>
    <t>PADULLE</t>
  </si>
  <si>
    <t>44°38'21.3"N 11°14'56.9"E</t>
  </si>
  <si>
    <t>AVVALLAMENTI NELLE STRADE BIANCHE, SOPRATTUTTO IN PROSSIMITÀ DEGLI ARGINI, CON CONSEGUENTE PERICOLO
PER LA PERCORRIBILITÀ IN SICUREZZA</t>
  </si>
  <si>
    <t>INTERVENTO TRAMITE FRESA LIVELLANTE ATTA ALLA ELIMINAZIONE DI QUALSIASI BUCA, AVVALLAMENTO O DOSSO, COMPRESO IL LIVELLAMENTO, IL COMPATTAMENTO E LA FORMAZIONE DELLA PENDENZA TRASVERSALE</t>
  </si>
  <si>
    <t>G25F23000190004</t>
  </si>
  <si>
    <t>ER-SOUR-000023</t>
  </si>
  <si>
    <t>COMUNE DI PORTICO E SAN BENEDETTO</t>
  </si>
  <si>
    <t>FORLÌ-CESENA</t>
  </si>
  <si>
    <t>PORTICO E SAN BENEDETTO</t>
  </si>
  <si>
    <t>PORTICO DI ROMAGNA</t>
  </si>
  <si>
    <t>X: 44.036629  Y: 11.785227</t>
  </si>
  <si>
    <t>FRANA</t>
  </si>
  <si>
    <t>INTERRUZIONE DELLA VIABILITA' CON INTERESSAMENTO DEL PIANO VIABILE</t>
  </si>
  <si>
    <t>INTERVENTI DI SOMMA URGENZA IN SEGUITO ALLE INTENSE PRECIPITAZIONI DEL 16/17 MAGGIO 2023 – DISSESTO STRADA COMUNALE QUERCIOLANO: L'INTERVENTO CONSISTE NELL'ABBATTIMENTO DI PIANTE PERICOLANTI, RIMOZIONE DI MATERIALE CHE OSTRUISCE LA STRADA E COPERTURA DELLE FESSURAZIONI</t>
  </si>
  <si>
    <t>D77H23000920004</t>
  </si>
  <si>
    <t>ER-SOUR-000024</t>
  </si>
  <si>
    <t>COMUNE DI ALFONSINE</t>
  </si>
  <si>
    <t>RAVENNA</t>
  </si>
  <si>
    <t>ALFONSINE</t>
  </si>
  <si>
    <t>TAGLIO CORELLI</t>
  </si>
  <si>
    <t>44.53814902709108, 12.007305916494664</t>
  </si>
  <si>
    <t>ALLAGAMENTO</t>
  </si>
  <si>
    <t>POMPAGGIO E SMALTIMENTO ACQUE DERIVANTI DA ROTTURE ARGINI FIUMI</t>
  </si>
  <si>
    <t>REALIZZAZIONE GUADO NEL CANALE DEI MULINI LOC. TAGLIO CORELLI</t>
  </si>
  <si>
    <t>H21B23000250004</t>
  </si>
  <si>
    <t>ER-SOUR-000025</t>
  </si>
  <si>
    <t>44.513385625714754, 11.970501198427952</t>
  </si>
  <si>
    <t>DILAVAMENTO DEL PACCHETTO STRADALE IN STABILIZZATO CAUSATO DA UN FORO NEL TUBO IN CEMENTO</t>
  </si>
  <si>
    <t>RIFACIMENTO PACCHETTO SOVRASTRUTTURA PONTE SULLO SCOLO BALLIRANA IN VIA PALAZZONE</t>
  </si>
  <si>
    <t>H27H23000810004</t>
  </si>
  <si>
    <t>ER-SOUR-000026</t>
  </si>
  <si>
    <t>44.55711089748668, 11.982638345016024</t>
  </si>
  <si>
    <t>EROSIONE DELLA SPONDA DEL CANALE CON DILAVAMENTO DEL TERRENO DI CONTENIMENTO DELLA SPALLA DEL PONTE</t>
  </si>
  <si>
    <t>CONSOLIDAMENTO SPALLA DESTRA PONTE CANALE DESTRA RENO</t>
  </si>
  <si>
    <t>H27H23000820004</t>
  </si>
  <si>
    <t>ER-SOUR-000027</t>
  </si>
  <si>
    <t>COMUNE DI VETTO</t>
  </si>
  <si>
    <t>REGGIO EMILIA</t>
  </si>
  <si>
    <t>VETTO</t>
  </si>
  <si>
    <t>TERRITORIO COMUNALE VETTO</t>
  </si>
  <si>
    <t>44.48418391507826, 10.339266927531717</t>
  </si>
  <si>
    <t>DISSESTI IDROGEOLOGICI DIFFUSI SULLA VIABILITÀ COMUNALE</t>
  </si>
  <si>
    <t>MOVIMENTI TERRA, RISAGOMATURA VERSANTI, RIPRISTINI CARREGGIATE, RIFUNZIONALIZZAZIONE DEGLI SCOLI DELLE ACQUE SUPERFICIALI E DEGLI ATTRAVERSAMENTI, DISOSTRUZIONE DELLE CUNETTE</t>
  </si>
  <si>
    <t>D87H23001220004</t>
  </si>
  <si>
    <t>ER-SOUR-000028</t>
  </si>
  <si>
    <t>DISSESTI IDROGEOLOGICI DIFFUSI SULLA VIABILITÀ COMUNALE E ALLAGAMENTI DOVUTI A FENOMENI DI RUSCELLAMENTO</t>
  </si>
  <si>
    <t>MOVIMENTI TERRA, RISAGOMATURA VERSANTI, RIPRISTINI CARREGGIATE, RIFUNZIONALIZZAZIONE DEGLI SCOLI DELLE ACQUE SUPERFICIALI E DEGLI ATTRAVERSAMENTI, DISOSTRUZIONE DELLE CUNETTE, RACCOLTA DEL FANGO, CREAZIONE NUOVI CANALI PER LO SCOLO DELLE ACQUE ACCUMULATE</t>
  </si>
  <si>
    <t>D87H23001230004</t>
  </si>
  <si>
    <t>ER-SOUR-000029</t>
  </si>
  <si>
    <t>COMUNE DI MONTESCUDO - MONTE COLOMBO</t>
  </si>
  <si>
    <t>RIMINI</t>
  </si>
  <si>
    <t>MONTESCUDO</t>
  </si>
  <si>
    <t>VALLECCHIO</t>
  </si>
  <si>
    <t>43.931207, 12.540212</t>
  </si>
  <si>
    <t>FRANE VERIFICATISI SULLE SCARPATE A MONTE DELLA CARREGGIATA CHE NE HANNO OSTRUITO LA PERCORRIBILITÀ</t>
  </si>
  <si>
    <t>ASPORTAZIONE FRANE E RIAPERTURA STRADA</t>
  </si>
  <si>
    <t>B67H23001230001</t>
  </si>
  <si>
    <t>ER-SOUR-000030</t>
  </si>
  <si>
    <t>43.931955, 12.538515</t>
  </si>
  <si>
    <t>ER-SOUR-000031</t>
  </si>
  <si>
    <t>43.932199, 12.537225</t>
  </si>
  <si>
    <t>ER-SOUR-000032</t>
  </si>
  <si>
    <t>COLOMBARINA</t>
  </si>
  <si>
    <t>43.937152, 12.560771</t>
  </si>
  <si>
    <t>ASPORTAZIONE FRANE E RIAPERTURA VIABILITÀ</t>
  </si>
  <si>
    <t>ER-SOUR-000033</t>
  </si>
  <si>
    <t>COMANDUCCIO</t>
  </si>
  <si>
    <t>43.916541, 12.536948</t>
  </si>
  <si>
    <t>ER-SOUR-000034</t>
  </si>
  <si>
    <t>43.916759, 12.537084</t>
  </si>
  <si>
    <t>ER-SOUR-000035</t>
  </si>
  <si>
    <t>CAVA</t>
  </si>
  <si>
    <t>43.924085, 12.518688</t>
  </si>
  <si>
    <t>ER-SOUR-000036</t>
  </si>
  <si>
    <t>43.923046, 12.5182297</t>
  </si>
  <si>
    <t>ER-SOUR-000037</t>
  </si>
  <si>
    <t>43.922729, 12.517360</t>
  </si>
  <si>
    <t>ER-SOUR-000038</t>
  </si>
  <si>
    <t>RUINA-CÀ FABBRO</t>
  </si>
  <si>
    <t>43.924608, 12.524381</t>
  </si>
  <si>
    <t>ER-SOUR-000039</t>
  </si>
  <si>
    <t>CÀ VENTURA</t>
  </si>
  <si>
    <t>43.912762, 12.539128</t>
  </si>
  <si>
    <t>ER-SOUR-000040</t>
  </si>
  <si>
    <t>43.912248, 12.539029</t>
  </si>
  <si>
    <t>ER-SOUR-000041</t>
  </si>
  <si>
    <t>TERMINE</t>
  </si>
  <si>
    <t>43.921386, 12.527335</t>
  </si>
  <si>
    <t>ER-SOUR-000042</t>
  </si>
  <si>
    <t>CASICCIO</t>
  </si>
  <si>
    <t>43.931631, 12.567980</t>
  </si>
  <si>
    <t>ER-SOUR-000043</t>
  </si>
  <si>
    <t>ARVINO</t>
  </si>
  <si>
    <t>43.922914, 12.507849</t>
  </si>
  <si>
    <t>ER-SOUR-000044</t>
  </si>
  <si>
    <t>PIGGIOLE-SALGARETO</t>
  </si>
  <si>
    <t>43.915626, 12.561935</t>
  </si>
  <si>
    <t>ER-SOUR-000045</t>
  </si>
  <si>
    <t>Ord. CS n. 45 / 2025 - All. C1</t>
  </si>
  <si>
    <t>COMUNE DI SAN LEO</t>
  </si>
  <si>
    <t>SAN LEO</t>
  </si>
  <si>
    <t>43.941716811946584, 12.378209764144716</t>
  </si>
  <si>
    <t>ALTRO</t>
  </si>
  <si>
    <t>EROSIONE SPONDA SX T. MAZZOCCO CON INTERESSAMENTO DELLA SEDE STRADA INTERNA ALL'AREA PRODUTTIVA</t>
  </si>
  <si>
    <t>RIPRISTINO PARZIALE STRADA, SEGNALZIONE E DEVIAZIONE CORSO D'ACQUA</t>
  </si>
  <si>
    <t>D27H23000860004</t>
  </si>
  <si>
    <t>ER-SOUR-000046</t>
  </si>
  <si>
    <t>43.935489305388586, 12.38054078333728</t>
  </si>
  <si>
    <t>EROSIONE SPONDA SX T. MAZZOCCO LOC. CÀ BATTISTINI IN PROSSIMITÀ DI ABITAZIONE</t>
  </si>
  <si>
    <t>RIPRISTINO PARZIALE STRADA, SEGNALAZIONE E DEVIAZIONE CORSO D'ACQUA</t>
  </si>
  <si>
    <t>ER-SOUR-000047</t>
  </si>
  <si>
    <t>43.921870133321, 12.382222285367451</t>
  </si>
  <si>
    <t>EROSIONE SP. DX T MAZZOCCO CON INTERESSAMENTO SEDE STRADALE FONTE SERENA</t>
  </si>
  <si>
    <t>RIPRISTINO PARZIALE STRADA, SEGNALAZIONE E RIMOZIONE ELEMENTI DI PERICOLO</t>
  </si>
  <si>
    <t>ER-SOUR-000048</t>
  </si>
  <si>
    <t>43.89448256394128, 12.375475458358048</t>
  </si>
  <si>
    <t>FRANA STRADA SANTA LUCIA CHE INTERESSA LA SEDE STRADALE</t>
  </si>
  <si>
    <t>ER-SOUR-000049</t>
  </si>
  <si>
    <t>43.89323399310897, 12.366278504793076</t>
  </si>
  <si>
    <t>FRANA SANTA LUCIA CHE INTERESSA LA SEDE STRADALE</t>
  </si>
  <si>
    <t>ER-SOUR-000050</t>
  </si>
  <si>
    <t>43.87853710647297, 12.421536740938484</t>
  </si>
  <si>
    <t>FRANA SU STRADA GAVINACCIA</t>
  </si>
  <si>
    <t>ER-SOUR-000051</t>
  </si>
  <si>
    <t>43.87848055520797, 12.428111157253404</t>
  </si>
  <si>
    <t>FRANA STRADA SAN PAOLO</t>
  </si>
  <si>
    <t>ER-SOUR-000052</t>
  </si>
  <si>
    <t>43.88281563283174, 12.407720379393833</t>
  </si>
  <si>
    <t>FRANA MONTE-GIOGANO CHE INTERESSA IL PONTICELLO LUNGO LA STRADA</t>
  </si>
  <si>
    <t>ER-SOUR-000053</t>
  </si>
  <si>
    <t>43.878143201038085, 12.401526586885877</t>
  </si>
  <si>
    <t>ASPORTAZIONE FONDAZIONE E MANTO STRADALE LUNGO LA STRADA ED EROSIONE SPONDA DX FOSSO ATTIGUO AL PONTE</t>
  </si>
  <si>
    <t>ER-SOUR-000054</t>
  </si>
  <si>
    <t>43.95573458247894, 12.378002427200595</t>
  </si>
  <si>
    <t>FRANA CHE INTERESSA V.LE U. I° PIETRACUTA</t>
  </si>
  <si>
    <t>D27H23000870004</t>
  </si>
  <si>
    <t>ER-SOUR-000055</t>
  </si>
  <si>
    <t>43.931792873293226, 12.357958334916463</t>
  </si>
  <si>
    <t>FRANA TAUSANO CON INTERESSAMENTO SEDE STRADALE</t>
  </si>
  <si>
    <t>ER-SOUR-000056</t>
  </si>
  <si>
    <t>43.932772432089536, 12.353745882478632</t>
  </si>
  <si>
    <t>FRANA POGGIOLI CHE INTERESSA LA SEDE STRADALE</t>
  </si>
  <si>
    <t>ER-SOUR-000057</t>
  </si>
  <si>
    <t>43.925224084940695, 12.383071128918317</t>
  </si>
  <si>
    <t>CAPICCHIO - FONTE SERENA EROSIONE CHE INTERESSA LA SEDE STRADALE</t>
  </si>
  <si>
    <t>ER-SOUR-000058</t>
  </si>
  <si>
    <t>43.95271991362586, 12.381306982477449</t>
  </si>
  <si>
    <t>MONTE DI PIETRACUTA E VIA CASTELLO FRANA CHE INTERESSA LA SEDE STRADALE</t>
  </si>
  <si>
    <t>ER-SOUR-000059</t>
  </si>
  <si>
    <t>43.91421307047177, 12.356378561779541</t>
  </si>
  <si>
    <t>IMPORTANTE FRANA TAUSANO CHE INTERESSA LA SEDE STRADALE</t>
  </si>
  <si>
    <t>ER-SOUR-000060</t>
  </si>
  <si>
    <t>43.924372990044276, 12.378871769493312</t>
  </si>
  <si>
    <t>LOC. LA VILLA EROSIONE CHE INTERESSA LA SEDE STRADALE</t>
  </si>
  <si>
    <t>ER-SOUR-000061</t>
  </si>
  <si>
    <t>43.95226476242675, 12.379780572910299</t>
  </si>
  <si>
    <t>FRANA MONTE DI PIETRACUTA CHE INTERESSA LA SEDE STRADALE</t>
  </si>
  <si>
    <t>D27H23000880004</t>
  </si>
  <si>
    <t>ER-SOUR-000062</t>
  </si>
  <si>
    <t>43.95149806265472, 12.380311050906805</t>
  </si>
  <si>
    <t>ER-SOUR-000063</t>
  </si>
  <si>
    <t>43.94950681000262, 12.370016016717058</t>
  </si>
  <si>
    <t>FRANA MONTE DI PIETRACUTA CHE INTERESSA LA SEDE STRADALE, UN'ABITAZIONE E UN BOSCO</t>
  </si>
  <si>
    <t>ER-SOUR-000064</t>
  </si>
  <si>
    <t>43.94954772774341, 12.370982195122574</t>
  </si>
  <si>
    <t>ER-SOUR-000065</t>
  </si>
  <si>
    <t>43.905998008722676, 12.347762443562697</t>
  </si>
  <si>
    <t>FRANA LOC. GESSI STRADA NON TRANSITABILE</t>
  </si>
  <si>
    <t>ER-SOUR-000066</t>
  </si>
  <si>
    <t>43.89300672844497, 12.350698381165188</t>
  </si>
  <si>
    <t>SERIE DI FRANE STRADA LE IOLE</t>
  </si>
  <si>
    <t>ER-SOUR-000067</t>
  </si>
  <si>
    <t>43.88567445664563, 12.356678633510882</t>
  </si>
  <si>
    <t>FRANA STRADA RIO BOARO</t>
  </si>
  <si>
    <t>ER-SOUR-000068</t>
  </si>
  <si>
    <t>43.917573294151964, 12.352047594365459</t>
  </si>
  <si>
    <t>FRANA VARCO BIFORCA/LEGNAGNONE CHE COINVOLGE LA SEDE STRADALE</t>
  </si>
  <si>
    <t>ER-SOUR-000069</t>
  </si>
  <si>
    <t>43.91862395688419, 12.333652785318687</t>
  </si>
  <si>
    <t>LOC. PIEGA TRACIMAZIONE FOSSO CHE INTERESSA LA STRADA</t>
  </si>
  <si>
    <t>ER-SOUR-000070</t>
  </si>
  <si>
    <t>43.90599660824509, 12.351996283884073</t>
  </si>
  <si>
    <t>FRANE S.IGNE VARCO BIFORCA CHE INTERESSANO LA STRADA</t>
  </si>
  <si>
    <t>ER-SOUR-000071</t>
  </si>
  <si>
    <t>43.95025900915945, 12.376210131444594</t>
  </si>
  <si>
    <t>FRANA CHE INTERESSA LA STRADA</t>
  </si>
  <si>
    <t>ER-SOUR-000072</t>
  </si>
  <si>
    <t>43.9516947348264, 12.369313177720473</t>
  </si>
  <si>
    <t>FRANA MONTE DI PIETRACUTA CHE INTERESSA MAGAZZINO COMUNALE, IMPIANTI E STRADA PUBBLICA ACCESSO SERBATOIO</t>
  </si>
  <si>
    <t>ER-SOUR-000073</t>
  </si>
  <si>
    <t>43.933794219853176, 12.407898201657776</t>
  </si>
  <si>
    <t>FRANA VALLE DI SOTTO CON DISSESTO STRADA</t>
  </si>
  <si>
    <t>D27H23000890004</t>
  </si>
  <si>
    <t>ER-SOUR-000074</t>
  </si>
  <si>
    <t>43.921716036953526, 12.369333992444858</t>
  </si>
  <si>
    <t>STRADA DISSESTATA</t>
  </si>
  <si>
    <t>ER-SOUR-000075</t>
  </si>
  <si>
    <t>43.90939207159271, 12.391849611731244</t>
  </si>
  <si>
    <t>ASPORTAZIONE DELLA SEDE STRADALE (FONDAZIONE E MANTO) PER TRACIMAZIONE FOSSO</t>
  </si>
  <si>
    <t>ER-SOUR-000076</t>
  </si>
  <si>
    <t>43.9290162319672, 12.352324875730691</t>
  </si>
  <si>
    <t>FRANA MONTALE CHE INTERESSA LA SEDE STRADALE</t>
  </si>
  <si>
    <t>ER-SOUR-000077</t>
  </si>
  <si>
    <t>COMUNE DI TALAMELLO</t>
  </si>
  <si>
    <t>TALAMELLO</t>
  </si>
  <si>
    <t>MONTE PINCIO E VARIE</t>
  </si>
  <si>
    <t>43.90431433840109, 12.27091281495558</t>
  </si>
  <si>
    <t>GENERALIZZATI SMOTTAMENTI CHE HANNO INTERESSATO LE SEDI STRADALI- OCCLUSIONE TOMBINI CON CONSEGUENTE CORRIVAZIONE DELLE ACQUE  SULLE STRADE</t>
  </si>
  <si>
    <t>ASPORTAZIONE MASSE TERROSE, RIAPERTURA  TOMBINI E CUNETTE STRADALI, SISTEMAZIONE DEI MANTI DI USURA DANNEGGIATI</t>
  </si>
  <si>
    <t xml:space="preserve">J47H23000940001 </t>
  </si>
  <si>
    <t>ER-SOUR-000078</t>
  </si>
  <si>
    <t>COLLINA</t>
  </si>
  <si>
    <t>43.91016934979055, 12.27378252671705</t>
  </si>
  <si>
    <t>STRADA COMUNALE CAVA-COLLINA-PIEDIMONTE INTERESSATA DA DUE MOVIMENTI FRANOSI, GENERALI SMOTTAMENTI A MONTE E A VALLE DEL CORPO STRADALE, CHIUSURA DEL SISTEMA DI RACCOLTA ED ALLONTANAMENTO DELLE ACQUE PIOVANE .</t>
  </si>
  <si>
    <t>ELIMINAZIONE PERICOLI SUI FRONTI DELLE DUE FRANE  MEDIANTE MODESTI ALLARGAMENTI DELLA SEDE STRADALE CON CEMENTIFICAZIONE DELLE CUNETTE AL FINE DI GARANTIRE UN TRANSITO A SENSO UNICO ALTERNATO; RIAPERTURA DELLE SCOLINE E DEI TOMBINI STRADALI ; ASPORTAZIONE DELLE MASSE TERROSE GRAVITATE SULLA STRADA; RIAPERTURA DEI TRATTI DÌ FOSSO  INTUBATI IN CORRISPONDENZA DEGLI ATTRAÌVERSAMENTI STRADALI.</t>
  </si>
  <si>
    <t xml:space="preserve">J47H23000930001 </t>
  </si>
  <si>
    <t>ER-SOUR-000079</t>
  </si>
  <si>
    <t>CAMPIANO</t>
  </si>
  <si>
    <t>43.908206887514474, 12.294191912689673</t>
  </si>
  <si>
    <t>STRADA STATALE 258 , ALLAGAMENTO DETERMINATO DALLA TRACIMAZIONE DEL FOSSO DENOMINATO "SPESSIE" , OCCLUSO A CAUSA DI FRANE E SMOTTAMENTI DALLE SCARPATE ARGILLOSE .</t>
  </si>
  <si>
    <t>PULIZIA GENERALE  DEL CORSO D'ACQUA MEDIANTE RIPROFILATURA DELLA SEZIONE IDRAULICA E ASPORTAZIONE DELLE MASSE DI TERRENO SCIVOLATE SUI CORPI STRADALI</t>
  </si>
  <si>
    <t>J47H23000950001</t>
  </si>
  <si>
    <t>ER-SOUR-000080</t>
  </si>
  <si>
    <t>COMUNE DI CONSELICE</t>
  </si>
  <si>
    <t>CONSELICE</t>
  </si>
  <si>
    <t>44.51273190072335, 11.828952864890075</t>
  </si>
  <si>
    <t>PRESENZA DI FANGO E DETRITI CON CONSEGUENTE OSTRUZIONE RETE SCOLMANTE</t>
  </si>
  <si>
    <t>SEZIONAMENTO E PULIZIA FOSSI SCOLMATORI</t>
  </si>
  <si>
    <t>I98B23000090004</t>
  </si>
  <si>
    <t>ER-SOUR-000081</t>
  </si>
  <si>
    <t>ALLAGAMENTO IMPIANTO POMPAGGIO</t>
  </si>
  <si>
    <t>INTERVENTI DI MANUTENZIONE E RIPRISTINO IDROVORE COMUNALI</t>
  </si>
  <si>
    <t>I98B23000100004</t>
  </si>
  <si>
    <t>ER-SOUR-000082</t>
  </si>
  <si>
    <t>COMUNE DI CASTEL D'AIANO</t>
  </si>
  <si>
    <t>CASTEL D'AIANO</t>
  </si>
  <si>
    <t>VIA DEI PIANI - CAPOLUOGO
VIA PIANESTRINA 
VIA MADONNINA - CAPOLUOGO
VIA MINGOLINO - FRAZIONE VILLA D'AIANO
VIA PULANO - CAPOLUOGO
VIA FAVALE - FRAZIONE CASIGNO</t>
  </si>
  <si>
    <t>44.280113, 10.998055
44.263146, 10.998130
44.282908, 11.008864
44.290065, 10.972960
44.288700, 10.970361
44.292138, 11.008450
44.285554, 11.035065</t>
  </si>
  <si>
    <t>FRANA CON SVERSAMENTO DI MATERIALE SULLA CORSIA CHE CONDUCE AL CENTRO DEL PAESE E CONSEGUENTE COSTITUZIONE DI SENSO UNICO ALTERNATO.
FRANA CON SVERSAMENTO DI MATERIALE SU VIA PIANESTRINA.
FRANA PROVOCATA DALL'ESONDAZIONE DI UN FOSSO CON CONSEGUENTE SCALZAMENTO DELLA BANCHINA STRADALE A VALLE DELLA VIABILITÀ.
FRANA A MONTE DELLA VIABILITÀ, CON SVERSAMENTO DI MATERIALE SU VIA MINGOLINO. TRASPORTO DI UNA NOTEVOLE QUANTITÀ DI FANGO CHE, A SEGUITO DELL'OSTRUZIONE DEI POZZETTI DI SCOLO, SI È ACCUMULATA SULLA STRADA RENDENDO IMPOSSIBILE IL TRANSITO.
ESONDAZIONE DI UN FOSSO CHE HA RIVERSATO LE PROPRIE ACQUE SU VIA PULANO, RENDENDO IMPOSSIBILE IL TRANSITO.
DETRITI E MATERIALE VEGETALE TRASPORTATO DALLE ACQUE DEL TORRENTE VERGATELLO CHE HA OSTRUITO UN PONTE LUNGO VIA FAVALE, RENDENDO IMPOSSIBILE LA FRUIZIONE DELLA VIABILITÀ.</t>
  </si>
  <si>
    <t>MONITORAGGIO. DELIMITAZIONE DEL MATERIALE CHE SI È RIVERSATO SULLA STRADA, CON COSTITUZIONE DEL SENSO UNICO ALTERNATO. RIMOZIONE DI PARTE DEL MATERIALE AL FINE DI RIPRISTINARE IL DOPPIO SENSO DI MARCIA.
MONITORAGGIO. DELIMITAZIONE DEL MATERIALE CHE SI È RIVERSATO SULLA STRADA.
MONITORAGGIO. DELIMITAZIONE CON TRANSENNE E SEGNALAZIONE DEL CIGLIO DELLA VIABILITÀ. APERTURA DELL'INTERA  LUNGHEZZA DELLA SCOLINA A MONTE DI VIA MADONNINA, PER EVITARE CHE LE ACQUE ANDASSERO AD ERODERE LA BANCHINA A VALLE DELLA VIABILITÀ.
RIMOZIONE DEL MATERIALE TERROSO FRANATO. RIMOZIONE DEL FANGO E LAVAGGIO DEL TRATTO DI VIABILITÀ INTERESSATO DALL'EVENTO.
CREAZIONE DI UN ARGINE PER EVITARE CHE LE ACQUE SI RIVERSASSERO LUNGO LA VIABILITÀ. APERTURA E INCREMENTO DELLA SEZIONE DEL FOSSO A LATO DELLA VIABILITÀ.
RIMOZIONE DEI DETRITI E DEL MATERIALE VEGETALE CHE OSTRUIVA IL PASSAGGIO DELL'ACQUA AL DI SOTTO DEL PONTE.</t>
  </si>
  <si>
    <t>F17H23002350001</t>
  </si>
  <si>
    <t>ER-SOUR-000083</t>
  </si>
  <si>
    <t>VIA VILLA - FRAZIONE VILLA D'AIANO</t>
  </si>
  <si>
    <t>44.289339, 10.991539</t>
  </si>
  <si>
    <t>CADUTA DI UNA NOTEVOLE QUANTITÀ DI MASSI SU VIA VILLA CHE HA IMPEDITO TOTALMENTE LA CIRCOLAZIONE SULLA MEDESIMA VIA.</t>
  </si>
  <si>
    <t>RIMOZIONE TOTALE DEI MASSI E DEL TERRENO FRANATO. RIPRISTINO E RITESATURA DELLA RETE DI CONTENIMENTO DELLA SCARPATA ROCCIOSA. POSA IN OPERA E NOLEGGIO DI NEW JERSEY.</t>
  </si>
  <si>
    <t>F17H23002360001</t>
  </si>
  <si>
    <t>ER-SOUR-000084</t>
  </si>
  <si>
    <t>COMUNE DI BERTINORO</t>
  </si>
  <si>
    <t>BERTINORO</t>
  </si>
  <si>
    <t>44.14933718722496, 12.133434546614824</t>
  </si>
  <si>
    <t>AGGRAVAMENTO DEL DISSESTO STRADALE E PERICOLO PER LA PUBBLICA E/O PRIVATA INCOLUMITA'</t>
  </si>
  <si>
    <t>INTERVENTI DI SOMMA URGENZA PER CONSENTIRE LE CONDIZIONI MINIME DI RIPRISTINO DELLE INFRASTRUTTURE STRADALI E PER LA SALVAGUARDIA DELLA PUBBLICA INCOLUMITÀ - RISAGOMATURA DELLE SCARPATE, ABBATTIMENTO ALBERI, PULIZIA FOSSETTI, TRASPORTO DEPOSITO DEL TERRENO RIMOSSO</t>
  </si>
  <si>
    <t>H67H23001140005</t>
  </si>
  <si>
    <t>ER-SOUR-000085</t>
  </si>
  <si>
    <t>COMUNE DI GRANAROLO DELL’EMILIA</t>
  </si>
  <si>
    <t>GRANAROLO DELL’EMILIA</t>
  </si>
  <si>
    <t>TUTTO IL TERRITORIO</t>
  </si>
  <si>
    <t xml:space="preserve">vari </t>
  </si>
  <si>
    <t>INTASAMENTO DI CONDOTTE E TOMBAMENTI STRADALI CHE IMPEDIVANO IL CORRETTO DEFLUSSO DELLE ACQUE METEORICHE</t>
  </si>
  <si>
    <t>INTERVENTI IN URGENZA CON MEZZI AUTOSPURGO PER DISOSTRUZIONE E PULIZIA DEI PUNTI DI RACCOLTA DELLE ACQUE PIOVANE</t>
  </si>
  <si>
    <t>ER-SOUR-000086</t>
  </si>
  <si>
    <t>INTASAMENTO DI FOSSI E SCOLINE STRADALI CHE IMPEDIVANO IL CORRETTO DEFLUSSO DELLE ACQUE METEORICHE</t>
  </si>
  <si>
    <t>INTERVENTO IN URGENZA DI RISEZIONAMENTO AL FINE DI DISOSTRUIRE IL CORPO IDRICO DA TERRA IN ECCESSO, VEGETAZIONE E EVENTUALI RIFIUTI</t>
  </si>
  <si>
    <t>ER-SOUR-000087</t>
  </si>
  <si>
    <t>GRANAROLO</t>
  </si>
  <si>
    <t>44.551686287355714, 11.446550980947938</t>
  </si>
  <si>
    <t>ART. 7 CO. 1 L. A) - CASERME IN USO ALLA DIFESA E ALLE FORZE DI POLIZIA</t>
  </si>
  <si>
    <t xml:space="preserve">CADUTA 1 ALBERO SANO E DANNEGGIAMENTO ALTRO ALBERO IN PROPRIETÀ COMUNALE A RISCHIO CADUTA (VIA SAN DONATO 165) </t>
  </si>
  <si>
    <t>ABBATTIMENTO DELL’ALBERO A RISCHIO CADUTA, RIMOZIONE DEGLI ALBERI E MESSA IN SICUREZZA DELL’AREA</t>
  </si>
  <si>
    <t>ER-SOUR-000088</t>
  </si>
  <si>
    <t>44.55146647708178, 11.444847778293125</t>
  </si>
  <si>
    <t>ART. 7 CO. 1 L. A) - IMMOBILI ADIBITI A USO SCOLASTICO O EDUCATIVO PER LA PRIMA INFANZIA</t>
  </si>
  <si>
    <t>PALESTRA SCUOLA MEDIA VIA ROMA N.30/B - INFILTRAZIONI DIFFUSE NELLA ZONA DELL'INGRESSO E IN ALCUNI PUNTI DEL LOCALE INFERMERIA</t>
  </si>
  <si>
    <t>RIFACIMENTO DI DUE BOCCACCI E RELATIVO “TROPPO PIENO” DI SCARICO DELLA COPERTURA SOPRA ALLA ZONA DELL'INGRESSO PER EVITARE PERICOLI DI AGGRAVIO DEL PESO PORTATO PUNTIFORME</t>
  </si>
  <si>
    <t>ER-SOUR-000089</t>
  </si>
  <si>
    <t>44.552087597610765, 11.443953760047714</t>
  </si>
  <si>
    <t>CENTRO PRODUZIONE PASTI PRESSO SCUOLA ELEMENTARE ANNA FRANK VIA ROMA N.30/2 - INFILTRAZIONI DIFFUSE NEI LOCALI LAVAGGIO DEL CENTRO PRODUZIONE PASTI</t>
  </si>
  <si>
    <t>INTERVENTO DI INDAGINE SULLE CAUSE DELLE INFILTRAZIONI E ALCUNI RIPRISTINI DELLE GUAINE IN COPERTURA SENZA OTTENERE RISULTATI, SARANNO NECESSARI INTERVENTI DI RIFACIMENTO DI PARTE DELLA COPERTURA DA ORGANIZZARE QUANDO LE CONDIZIONI METEO LO PERMETTERANNO</t>
  </si>
  <si>
    <t>ER-SOUR-000090</t>
  </si>
  <si>
    <t>Ord. CS n. 19 / 2024 - All. B</t>
  </si>
  <si>
    <t>44.552075971616475, 11.446756774123733</t>
  </si>
  <si>
    <t>SCUOLA DELL'INFANZIA AQUILONE VIA SAN DONATO N.171 - INFILTRAZIONI NEL LOCALE ATELIER DOVUTE AD UN PLUVIALE ESTERNO NON CORRETTAMENTE IMBOCCATO - ALLAGAMENTO DEL GIARDINO CON ACQUA FANGOSA CHE HA OSTRUITO LE GRIGLIE E I POZZETTI DI SCARICO DELLE ACQUE PIOVANE</t>
  </si>
  <si>
    <t>SMONTAGGIO E INSTALLAZIONE CORRETTA DEL PLUVIALE E INTERVENTI IN URGENZA CON MEZZI AUTOSPURGO PER DISOSTRUZIONE E PULIZIA DEI PUNTI DI RACCOLTA DELLE ACQUE PIOVANE</t>
  </si>
  <si>
    <t>ER-SOUR-000091</t>
  </si>
  <si>
    <t>QUARTO INFERIORE</t>
  </si>
  <si>
    <t>44.52819193791046, 11.422400506676722</t>
  </si>
  <si>
    <t>SCUOLA DELL'INFANZIA MELA VIA BETTINI N.11 - INFILTRAZIONI NEL SERVIZIO IGIENICO DEL PERSONALE</t>
  </si>
  <si>
    <t>RIFACIMENTO DELLA CONVERSA DI PROTEZIONE NEL PUNTO DI ATTRAVERSAMENTO DEL TUBO DELL'ANTENNA TELEVISIVA</t>
  </si>
  <si>
    <t>ER-SOUR-000092</t>
  </si>
  <si>
    <t>SCUOLA ELEMENTARE ANNA FRANK VIA ROMA N.30/2 - INFILTRAZIONI ALL'INTERNO DEI LOCALI DELL'UNITÀ EDUCATIVA SPERIMENTALE (UES)</t>
  </si>
  <si>
    <t>PULIZIA E ALLA SIGILLATURA DI UNA CASSETTA DI SCARICO ESTERNA CHE  TRACIMAVA COPIOSAMENTE SUL MURO ESTERNO</t>
  </si>
  <si>
    <t>ER-SOUR-000093</t>
  </si>
  <si>
    <t>44.55164110727826, 11.44502868774941</t>
  </si>
  <si>
    <t>SCUOLA MEDIA P.MATTEUCCI VIA ROMA N.30 - INFILTRAZIONI ALL'INTERNO DELLE AULE SITE NELLA ZONA DELL'EX REFETTORIO; - GUASTO ALL'IMPIANTO ANTIALLAGAMENTO DELLA FOSSA DELL'ASCENSORE DEL PLESSO SCOLASTICO;</t>
  </si>
  <si>
    <t>PULIZIA DEGLI SCARICHI IN COPERTURA E SOSTITUZIONE DELLA POMPA DI SOLLEVAMENTO FONDAMENTALE PER IL RIPRISTINO DEL CORRETTO FUNZIONAMENTO DELL'IMPIANTO DI ELEVAZIONE</t>
  </si>
  <si>
    <t>ER-SOUR-000094</t>
  </si>
  <si>
    <t>CADRIANO</t>
  </si>
  <si>
    <t>44.55093802519383, 11.39636868476429</t>
  </si>
  <si>
    <t>ART. 7 CO. 1 L. A) - EDIFICI MUNICIPALI</t>
  </si>
  <si>
    <t>CENTRO CIVICO DI CADRIANO VIA MASSARENTI N.1 - INFILTRAZIONI ALL'INTERNO DI ALCUNI LOCALI</t>
  </si>
  <si>
    <t>PULIZIA DEGLI SCARICHI IN COPERTURA E ALLA VERIFICA DELLA GUAINA DELLA COPERTURA PIANA E DEI BOCCACCI DI SCARICO</t>
  </si>
  <si>
    <t>ER-SOUR-000095</t>
  </si>
  <si>
    <t>44.56217647789155, 11.409861694495257</t>
  </si>
  <si>
    <t>PARATIA DELLO SCOLO ROTATORIA PRIME DONNE ELETTE</t>
  </si>
  <si>
    <t>OPERE DA FABBRO PER MESSA IN SICUREZZA PARATIA</t>
  </si>
  <si>
    <t>ER-SOUR-000096</t>
  </si>
  <si>
    <t>COMUNE DI CERVIA</t>
  </si>
  <si>
    <t>CERVIA</t>
  </si>
  <si>
    <t>TERRITORIO</t>
  </si>
  <si>
    <t>CADUTA ALBERI E RAMI SU STRADE E MARCIAPIEDI CON INTERRUZIONE VIABILITA'</t>
  </si>
  <si>
    <t>INTERVENTO S.U. SUL VERDE PUBBLICO PER RIPRISTINO VIABILITA' - DITTA DELTAMBIENTE</t>
  </si>
  <si>
    <t>N.A.</t>
  </si>
  <si>
    <t>ER-SOUR-000097</t>
  </si>
  <si>
    <t>ALLAGAMENTO STRADE PER ROTTURA ARGINALE FIUME SAVIO</t>
  </si>
  <si>
    <t>INTERVENTI S.U. SU STRADE E PERTINENZE PER PROSCIUGAMENTO ALLAGAMENTI - DITTA ACC</t>
  </si>
  <si>
    <t>ER-SOUR-000098</t>
  </si>
  <si>
    <t>INTERVENTI S.U. SU STRADE E PERTINENZE PER CONTENIMENTO E PROSCIUGAMENTO ALLAGAMENTI - RTI CBR</t>
  </si>
  <si>
    <t>ER-SOUR-000099</t>
  </si>
  <si>
    <t>INTERVENTI S.U. SU STRADE E PERTINENZE PER CONTENIMENTO E PROSCIUGAMENTO ALLAGAMENTI -- DITTA BEMAR</t>
  </si>
  <si>
    <t>ER-SOUR-000100</t>
  </si>
  <si>
    <t>INTERVENTI S.U. SU STRADE E PERTINENZE PER CONTENIMENTO E PROSCIUGAMENTO ALLAGAMENTI - DITTA CONSAR</t>
  </si>
  <si>
    <t>ER-SOUR-000101</t>
  </si>
  <si>
    <t>INTERVENTI S.U. SU STRADE E PERTINENZE PER CONTENIMENTO E PROSCIUGAMENTO ALLAGAMENTI - DITTA FARO</t>
  </si>
  <si>
    <t>ER-SOUR-000102</t>
  </si>
  <si>
    <t>INTERVENTI S.U. SU STRADE E PERTINENZE PER CONTENIMENTO E PROSCIUGAMENTO ALLAGAMENTI - DITTA POLO</t>
  </si>
  <si>
    <t>ER-SOUR-000103</t>
  </si>
  <si>
    <t>INTERVENTI S.U. SU STRADE E PERTINENZE PER CONTENIMENTO E PROSCIUGAMENTO ALLAGAMENTI - DITTA RIDOLFI</t>
  </si>
  <si>
    <t>ER-SOUR-000104</t>
  </si>
  <si>
    <t>DANNEGGIAMENTO IMPIANTI ELETTRICI E DI ILLUMINAZIONE PUBBLICA STRADALE A SEGUITO ALLAGAMENTO</t>
  </si>
  <si>
    <t>INTERVENTI S.U. SU IMPIANTI ELETTRRICI E DI ILLUMINAZIONE PUBBLICA ALLAGATI - DITTA RTI GAMIE</t>
  </si>
  <si>
    <t>ER-SOUR-000105</t>
  </si>
  <si>
    <t>FERROVIE EMILIA ROMAGNA S.R.L.</t>
  </si>
  <si>
    <t>GESTORE SERVIZI</t>
  </si>
  <si>
    <t>ZOLA PREDOSA</t>
  </si>
  <si>
    <t xml:space="preserve">COMUNE DI ZOLA PREDOSA (BO) TRATTA LIMITROFA AL RIO CASELLA </t>
  </si>
  <si>
    <t>44.505738
11.181368</t>
  </si>
  <si>
    <t>IL LIVELLO IDROMETRICO DEL CORSO DEL RIO CASELLA, IN CORRISPONDENZA DELL'ATTRAVERSAMENTO DELLA LINEA FERROVIARIA CASALECCHIO-VIGNOLA, HA SUPERATO IL LIVELLO DI GUARDIA; CONSEGUENTEMENTE L’INNALZAMENTO DELLA FALDA FREATICA  HA  CAUSATO  “INQUINAMENTO” CON ARGILLA DELLA MASSICCIATA E CONSEGUENTE RIDUZIONE DELLA CAPACITÀ PORTANTE DELLA SEDE FERROVIARIA.</t>
  </si>
  <si>
    <t>LINEA CASALECCHIO-VIGNOLA: RIPRISTINO COMPLETO DELLE CONDIZIONI DI SICUREZZA FERROVIARIA CON RIALZO DELLA LIVELLETTA</t>
  </si>
  <si>
    <t>C37D23000010001</t>
  </si>
  <si>
    <t>ER-SOUR-000106</t>
  </si>
  <si>
    <t>BUDRIO</t>
  </si>
  <si>
    <t>PONTE FERROVIARIO SULL'IDICE DI MEZZOLARA</t>
  </si>
  <si>
    <t>44.55161564228485
11.548655021404565</t>
  </si>
  <si>
    <t>L’AUMENTO ESPONENZIALE DELLA PORTATA DEL FIUME IDICE HA EROSO L’ALVEO E GLI ARGINI, ASPORTANDO INGENTI QUANTITATIVI DI MATERIALE TERROSO E LA MAGGIOR PARTE DEI MASSI CICLOPICI, COSÌ DA ESPORRE ED INDEBOLIRE LE PILE E LE SPALLE DEL PONTE FERROVIARIO DELLA LINEA BOLOGNA-PORTOMAGGIORE; PERTANTO, SI È VERIFICATA UNA DIMINUZIONE DELLA CAPACITÀ PORTANTE DELL’OPERA D’ARTE CON CONSEGUENTI VARIAZIONI DELLA ALTIMETRIA DEL BINARIO SOVRASTANTE SIA IL PONTE CHE SULLE RAMPE DI ACCESSO AL MEDESIMO.</t>
  </si>
  <si>
    <t>LINEA BOLOGNA-PORTOMAGGIORE: RIPRISTINO COMPLETO DELLE CONDIZIONI DI SICUREZZA FERROVIARIA CON CONSOLIDAMENTO DELLE STRUTTURE DI FONDAZIONE DEL PONTE  IN ALVEO</t>
  </si>
  <si>
    <t>C57D23000070001</t>
  </si>
  <si>
    <t>ER-SOUR-000107</t>
  </si>
  <si>
    <t>FERRARA</t>
  </si>
  <si>
    <t>COMUNE DI FERRARA (FE) TRATTA LIMITROFA ALLA FERMATA DI CONA OSPEDALE</t>
  </si>
  <si>
    <t>44.88577259551748
11.429086402570094</t>
  </si>
  <si>
    <t xml:space="preserve"> SI È VERIFICATO UN ALLAGAMENTO DELLA LINEA FERRARA-CODIGORO NELLA TRATTA LIMITROFA ALLA FERMATA “CONA OSPEDALE”, IN COMUNE DI FERRARA (FE)) DOVE SONO PRESENTI DUE ATTRAVERSAMENTI (C.D. “CONDOTTA CONA”) GESTITI DAL CONSORZIO DI BONIFICA PIANURA DI FERRARA, DIMENSIONALMENTE NON ADEGUATI A CARICHI IDRAULICI FLUVIALI STRAORDINARI COME QUELLO VERIFICATOSI; L’ALLAGAMENTO DEL SEDIME FERROVIARIO HA CAUSATO  UNA RIDUZIONE DELLA CAPACITÀ PORTANTE DELLA SEDE FERROVIARIA.</t>
  </si>
  <si>
    <t>LINEA FERRARA-CODIGORO: RIPRISTINO COMPLETO DELLE CONDIZIONI DI SICUREZZA FERROVIARIA CON RISANAMENTO DEL RILEVATO  E RIALZO DELLA LIVELLETTA</t>
  </si>
  <si>
    <t>C77D23000060001</t>
  </si>
  <si>
    <t>ER-SOUR-000108</t>
  </si>
  <si>
    <t>BONDENO</t>
  </si>
  <si>
    <t>COMUNE DI BONDENO (FE) TRATTA LIMITROFA A PONTE SU PANARO</t>
  </si>
  <si>
    <t>44.88577259551748
 11.429086402570094</t>
  </si>
  <si>
    <t>A CAUSA DELL’INNALZAMENTO DEL LIVELLO IDRICO DOVUTO ALLA PIENA DEL FIUME SI SONO VERIFICATI FENOMENI DI DILAVAMENTO MASSIVO DEL MATERIALE FINO GENERANDO SULLA MASSICCIATA FERROVIARIA UNO SVUOTAMENTO DI PIETRISCO CON CONSEGUENTE RIDUZIONE DELLA CAPACITÀ PORTANTE DELLA SEDE FERROVIARIA</t>
  </si>
  <si>
    <t xml:space="preserve">LINEA SUZZARA-FERRARA: RIPRISTINO COMPLETO DELLE CONDIZIONI DI SICUREZZA FERROVIARIA CON RISANAMENTO DEL RILEVATO  E SOSTITUZIONE DEL COMPLESSO SPALLA DEL PONTE </t>
  </si>
  <si>
    <t>C27D23000030001</t>
  </si>
  <si>
    <t>ER-SOUR-000109</t>
  </si>
  <si>
    <t>BIBBIANO</t>
  </si>
  <si>
    <t xml:space="preserve">COMUNE DI BIBBIANO (RE) TRATTA LIMITROFA ALLA PRGR. KM 18+800 </t>
  </si>
  <si>
    <t>44.649048
10.460017</t>
  </si>
  <si>
    <t xml:space="preserve">SI È VERIFICATO UN ALLAGAMENTO DELLA LINEA REGGIO EMILIA-CIANO D’ENZA NELLA TRATTA IN PROSSIMITÀ DELL’EX PL N. 33 CIRCA ALLA PROGR. KM 18+500 A CAUSA DELLA DIFFICOLTÀ DI GESTIONE DELLA STRAORDINARIA PORTATA D’ACQUA DEI FOSSI DI GUARDIA, IN QUANTO I FONDI AGRICOLI CONFINANTI, RISULTANO AD UNA QUOTA SUPERIORE ALLA SEDE FERROVIARIA CON UN DECLIVIO NATURALE VERSO LA SEDE FERROVIARIA STESSA; L’ALLAGAMENTO DEL SEDIME FERROVIARIO HA CAUSATO UNA RIDUZIONE DELLA CAPACITÀ PORTANTE DELLA SEDE STESSA
</t>
  </si>
  <si>
    <t>LINEA REGGIO EMILIA-CIANO D'ENZA RIPRISTINO COMPLETO DELLE CONDIZIONI DI SICUREZZA FERROVIARIA CON RISANAMENTO DEL RILEVATO  E RIALZO DELLA LIVELLETTA</t>
  </si>
  <si>
    <t>C67D23000050001</t>
  </si>
  <si>
    <t>ER-SOUR-000110</t>
  </si>
  <si>
    <t>CASALGRANDE</t>
  </si>
  <si>
    <t>COMUNE DI CASALGRANDE (RE) ZONA SCALO DI CASALGRANDE PER LA PARTE DI COMPETENZA REGIONALE</t>
  </si>
  <si>
    <t>44.57493942835923
10.748129611620334</t>
  </si>
  <si>
    <t xml:space="preserve">L’ALLAGAMENTO HA COMPROMETTENDO LA FUNZIONALITÀ DI ALCUNI DEVIATOI CENTRALIZZATI, CAUSANDO IL BLOCCAGGIO DEI DEVIATOI IN ART. 8ISD, NONCHÉ L’INDEBOLIMENTO DEL RILEVATO FERROVIARIO. </t>
  </si>
  <si>
    <t>LINEA REGGIO EMILIA-SASSUOLO:  RIPRISTINO COMPLETO DELLE CONDIZIONI DI SICUREZZA FERROVIARIA CON RISANAMENTO E REALIZZAZIONE CANALI DI SCOLO</t>
  </si>
  <si>
    <t>C57D23000080001</t>
  </si>
  <si>
    <t>ER-SOUR-000111</t>
  </si>
  <si>
    <t>COMUNE DI VERGHERETO</t>
  </si>
  <si>
    <t>COMUNE DI
VERGHERETO</t>
  </si>
  <si>
    <t>VERGHERETO</t>
  </si>
  <si>
    <t>VIEZZA</t>
  </si>
  <si>
    <t>43.851339243850504,
12.099887467656012</t>
  </si>
  <si>
    <t>PRESENTI N. 5 FRANAMENTI
DA MONTE CON COMPLETA
OCCLUSIONE DEL PIANO
VIABILE E N. 2 CEDIMENTI
DELL’INTERA CARREGGIATA</t>
  </si>
  <si>
    <t>RIMOZIONE COMPLETA
DEL MATERIALE NEI 5
FRANAMENTI DA MONTE,
ALLARGAMENTO A MONTE
E RICOSTRUZIONE DEL
PACCHETTO STRADALE NEI
DUE CEDIMENTI DELLA
CARREGGIATA</t>
  </si>
  <si>
    <t>ER-SOUR-000112</t>
  </si>
  <si>
    <t>COMUNE DI RONCOFREDDO</t>
  </si>
  <si>
    <t>RONCOFREDDO</t>
  </si>
  <si>
    <t>DISSESTO IDROGEOLOGICO DIFFUSO SULLA RETE STRADALE PUBBLICA A CAUSA DI FRANE -SMOTTAMENTI – CREAZIONE DI PROFONDE FRATTURE CARREGGIATA - CROLLO ALBERATURE</t>
  </si>
  <si>
    <t>PRONTO INTERVENTO DI PULIZIA DAL FANGO - PULIZIA FOSSI INTASATI - TAGLIO ALBERATURE CROLLATE O A RISCHIO DI CROLLO – RIPRISTINO E/O RICOSTRUZIONE DEI VERSANTI FRANATI – REALIZZAZIONE PISTE ALTERNATIVE -RIPRISTINO PROVVISORIO DELLA COMPLANARITA’ DELLA PIATTAFORMA STRADALE</t>
  </si>
  <si>
    <t>F47H23001410001</t>
  </si>
  <si>
    <t>ER-SOUR-000113</t>
  </si>
  <si>
    <t>ARDIANO</t>
  </si>
  <si>
    <t>44.061279, 12.240325</t>
  </si>
  <si>
    <t>FRANE DIFFUSE SULLA VIABILITA’ DELLA FRAZIONE DI ARDIANO CON RESTRINGIMENTO E/0 CEDIMENTO DELLA CARREGGIATA</t>
  </si>
  <si>
    <t>PRONTO INTERVENTO DI PULIZIA DAL FANGO - PULIZIA FOSSI INTASATI - TAGLIO ALBERATURE CROLLATE O A RISCHIO DI CROLLO – RIPRISTINO PROVVISORIO DEI VERSANTI FRANATI – POSA DI MATERIALE INERTE PER RIPRISTINO PROVVISORIO PIATTAFORMA STRADALE</t>
  </si>
  <si>
    <t>F47H23001420001</t>
  </si>
  <si>
    <t>ER-SOUR-000114</t>
  </si>
  <si>
    <t>COMUNE DI BOLOGNA</t>
  </si>
  <si>
    <t>N.P.</t>
  </si>
  <si>
    <t>44.4942, 11.3413</t>
  </si>
  <si>
    <t>IN CONSEGUENZA DELLE AVVERSE CONDIZIONI METEOROLOGICHE E DELLE COPIOSE PRECIPITAZIONI CHE, A PARTIRE DAL GIORNO 02/05/2023, FINO AD UN EVENTO DI PORTATA ECCEZIONALE IN DATA 17/05/2023, HANNO COLPITO IL TERRITORIO DELLA PROVINCIA DI BOLOGNA PER PIÙ GIORNI, SI SONO VERIFICATI GRAVI DISSESTI CHE HANNO COINVOLTO IL PENDIO A MONTE E A VALLE DELLE CARREGGIATE STRADALI CHE IN PIÙ PUNTI SONO STATE INTERROTTE A CAUSA DI IMPORTANTI SMOTTAMENTI, CADUTA DI TERRA, FANGO, ALBERI E RAMAGLIE, NONCHÉ DI DIFFUSI FENOMENI DI ALLAGAMENTO A SEGUITO DELL’ESONDAZIONE DEI CORSI D’ACQUA. SI SONO INOLTRE RESI NECESSARI INTERVENTI SU ALBERATURE CADUTE O PARZIALMENTE TOCCATE DALLE INTEMPERIE PER GARANTIRE LA SICUREZZA DEI LUOGHI</t>
  </si>
  <si>
    <t>INTERVENTI A SALVAGUARDIA DELLA PUBBLICA INCOLUMITÀ MEDIANTE L’ATTIVAZIONE DI UN PRONTO INTERVENTO PER LAVORI DI: ELIMINAZIONE TRONCHI E ALBERI PERICOLANTI PER LA PUBBLICA INCOLUMITÀ; PULIZIA E SGOMBERO TERRA E FANGO; RIMOZIONE DI DETRITI CADUTI SULLA PUBBLICA VIA; MESSA IN SICUREZZA DEI VERSANTI PROSPICIENTI LA VIABILITÀ; CONSOLIDAMENTI PUNTUALI DI FRANE E SMOTTAMENTI PER ARGINARE IL RISCHIO DI CROLLO;</t>
  </si>
  <si>
    <t>F38E23000060004</t>
  </si>
  <si>
    <t>ER-SOUR-000115</t>
  </si>
  <si>
    <t>INTERVENTI A SALVAGUARDIA DELLA PUBBLICA INCOLUMITÀ PULIZIA E SGOMBERO TERRA E FANGO; RIMOZIONE DI DETRITI CADUTI SULLA PUBBLICA VIA; RIMOZIONE DI DETRITI DAL TORRENTE RAVONE; MESSA IN SICUREZZA DEI VERSANTI PROSPICIENTI LA VIABILITÀ; RIPRISTINO CIRCOLAZIONE ANCHE PREVIA SPAZZATURA DELLA STRADA</t>
  </si>
  <si>
    <t>F37H23001070004</t>
  </si>
  <si>
    <t>ER-SOUR-000116</t>
  </si>
  <si>
    <t>COMUNE DI BORGO TOSSIGNANO</t>
  </si>
  <si>
    <t>BORGO TOSSIGNANO</t>
  </si>
  <si>
    <t>VIA SIEPI SAN GIOVANNI</t>
  </si>
  <si>
    <t>44.26142540968471, 11.576788701431719</t>
  </si>
  <si>
    <t>FRANA DI NOTEVOLE DIMENSIONE CHE HA INTERESSATO LA SEDE STRADALE RENDENDOLA NON PERCORRIBILE.</t>
  </si>
  <si>
    <t>LAVORI DI SGOMBERO DELLA SEDE STRADALE DALLA FRANA</t>
  </si>
  <si>
    <t>I45F23000260004</t>
  </si>
  <si>
    <t>ER-SOUR-000117</t>
  </si>
  <si>
    <t>TERRITORIO BORGO TOSSIGNANO</t>
  </si>
  <si>
    <t>44.27732696953198, 11.589142948114757</t>
  </si>
  <si>
    <t>INTERVENTO DI DELIMITAZIONE FRANE CON SEGNALETICA STRADALE E RECINZIONI PERMANENTI</t>
  </si>
  <si>
    <t>I45F23000270004</t>
  </si>
  <si>
    <t>ER-SOUR-000118</t>
  </si>
  <si>
    <t>COMUNE DI MONZUNO</t>
  </si>
  <si>
    <t>MONZUNO</t>
  </si>
  <si>
    <t>TRE FASCI</t>
  </si>
  <si>
    <t>44.293381, 11.273538</t>
  </si>
  <si>
    <t>CROLLO MATERIALE TERROSO SULLA INFRASTRUTTURA STRADALE</t>
  </si>
  <si>
    <t>ASPORTAZIONE DEL MATERIALE PRESENTE SULLA INFRASTRUTTURA STRADALE</t>
  </si>
  <si>
    <t>H57H23000790004</t>
  </si>
  <si>
    <t>ER-SOUR-000119</t>
  </si>
  <si>
    <t>44.287051, 11.280248</t>
  </si>
  <si>
    <t>ER-SOUR-000120</t>
  </si>
  <si>
    <t>VADO</t>
  </si>
  <si>
    <t>44.312611, 11.253789</t>
  </si>
  <si>
    <t>CROLLO MATERIALE TERROSO/ROCCIOSO SULLA INFRASTRUTTURA STRADALE</t>
  </si>
  <si>
    <t>ER-SOUR-000121</t>
  </si>
  <si>
    <t>ASPORTAZIONE DEL MATERIALE PRESENTE SULLA INFRASTRUTTURA STRADALE E REALIZZAZIONE PROTEZIONE CADUTA MASSI</t>
  </si>
  <si>
    <t>ER-SOUR-000122</t>
  </si>
  <si>
    <t>44.282579, 11.280330</t>
  </si>
  <si>
    <t>ER-SOUR-000123</t>
  </si>
  <si>
    <t>BRENTO</t>
  </si>
  <si>
    <t>44.325067, 11.285754</t>
  </si>
  <si>
    <t>CROLLO MATERIALE TERROSO,FANGO E ALBERI SULLA INFRASTRUTTURA STRADALE</t>
  </si>
  <si>
    <t>ER-SOUR-000124</t>
  </si>
  <si>
    <t>44.315111, 11.256832</t>
  </si>
  <si>
    <t>ER-SOUR-000125</t>
  </si>
  <si>
    <t>44.299252, 11.245416</t>
  </si>
  <si>
    <t>ER-SOUR-000126</t>
  </si>
  <si>
    <t>44.308411, 11.257462</t>
  </si>
  <si>
    <t>ER-SOUR-000127</t>
  </si>
  <si>
    <t>44.318649, 11.260620</t>
  </si>
  <si>
    <t>ER-SOUR-000128</t>
  </si>
  <si>
    <t>44.317696, 11.252862</t>
  </si>
  <si>
    <t>ER-SOUR-000129</t>
  </si>
  <si>
    <t>44.296317, 11.261984</t>
  </si>
  <si>
    <t>ER-SOUR-000130</t>
  </si>
  <si>
    <t>44.319560, 11.262878</t>
  </si>
  <si>
    <t>ER-SOUR-000131</t>
  </si>
  <si>
    <t>44.315182, 11.256601</t>
  </si>
  <si>
    <t>FANGO E VARI DETRITI ALL’INTERNO DELLE TUBAZIONI E MANUFATTI DI RACCOLTA E PASSAGGIO ACQUE SU DIVERSE STRADE COMUNALI</t>
  </si>
  <si>
    <t>ASPORTAZIONE DEL MATERIALE PRESENTE ALL’INTERNO DELLE TUBAZIONI E MANUFATTI DI RACCOLTA E PASSAGGIO ACQUE SU DIVERSE STRADE COMUNALI</t>
  </si>
  <si>
    <t>ER-SOUR-000132</t>
  </si>
  <si>
    <t>44.342681, 11.304770</t>
  </si>
  <si>
    <t>ER-SOUR-000133</t>
  </si>
  <si>
    <t>44.337676, 11.297531</t>
  </si>
  <si>
    <t>ER-SOUR-000134</t>
  </si>
  <si>
    <t>44.324274, 11.281433</t>
  </si>
  <si>
    <t>ER-SOUR-000135</t>
  </si>
  <si>
    <t>44.295568, 11.270513</t>
  </si>
  <si>
    <t>ER-SOUR-000136</t>
  </si>
  <si>
    <t>44.298630, 11.254194</t>
  </si>
  <si>
    <t>ER-SOUR-000137</t>
  </si>
  <si>
    <t>TRASASSO</t>
  </si>
  <si>
    <t>44.250410, 11.270170</t>
  </si>
  <si>
    <t>ER-SOUR-000138</t>
  </si>
  <si>
    <t>44.343758, 11.308067</t>
  </si>
  <si>
    <t>ER-SOUR-000139</t>
  </si>
  <si>
    <t>MNTORIO</t>
  </si>
  <si>
    <t>44.257821, 11.207868</t>
  </si>
  <si>
    <t>ER-SOUR-000140</t>
  </si>
  <si>
    <t>COMUNE DI PALAGANO</t>
  </si>
  <si>
    <t>PALAGANO</t>
  </si>
  <si>
    <t>CASA FELICE (BOCCASSUOLO); CASA BURATTA (PALAGANO)</t>
  </si>
  <si>
    <t>44.283898549365034, 10.602269450027343;    44.31522702603174, 10.662760792497945</t>
  </si>
  <si>
    <t>ALLAGAMENTI NEI PRESSI DI ABITAZIONI CIVILI CHE RISCHIANO ISOLAMENTO CAUSATI DALLE FORTI PIOGGE E DA OCCLUSIONE DI ATTRAVERSAMENTI STRADALI ; OCCLUSIONE DEL FOSSO IN LOC. MULINO DEL DIAVOLO IN CORRISPONDENZA DELL'ATTRAVERSAMENTO STRADALE DI VIA CASA BURATTA, CON CONSEGUENTE RIVERSAMENTO DELLE ACQUE E DI MATERIALE LITOIDE SULLA CARREGGIATA.</t>
  </si>
  <si>
    <t>RIPRISTINO DEGLI ATTRAVERSAMENTI STRADALI E DI DEFLUSSO DELLE ACQUE AL FINE DI MANTENERE LA ZONA E IL PIANO VIABILE IN CONDIZIONI DI SICUREZZA</t>
  </si>
  <si>
    <t>D67H23000930004</t>
  </si>
  <si>
    <t>ER-SOUR-000141</t>
  </si>
  <si>
    <t>PONTE DI RAGGIOLA (BOCCASSUOLO)</t>
  </si>
  <si>
    <t>44.30660293151904, 10.637328149774115</t>
  </si>
  <si>
    <t>FRANA DELLA SCARPATA DI MONTE CHE HA PROVOCATO LA CHIUSURA TOTALE AL TRANSITO SULLA VIA COMUNALE LA FERRARA-CENTO CROCI.</t>
  </si>
  <si>
    <t>RIPRISTINO DELLA TRANSITABILITÀ A SENSO UNICO ALTERNATO MEDIANTE RIMOZIONE MATERIALE FRANATO SULLA SEDE STRADALE, CREAZIONE FOSSO DI GUARDIA, RIPRISTINO OFFICIOSITÀ IDRAULICA IN ZONA FAPPIANO E POSA TELO AL FINE DI EVITARE DILAVAMENTI DELVERSANTE</t>
  </si>
  <si>
    <t>D67H23000940004</t>
  </si>
  <si>
    <t>ER-SOUR-000142</t>
  </si>
  <si>
    <t>BELLARIA (MONCHIO)</t>
  </si>
  <si>
    <t>44.38962533948081, 10.66839205480044</t>
  </si>
  <si>
    <t>IMPORTANTE MOVIMENTO FRANOSO CHE HA INTERESSATO L'INTERA CARREGGIATA STRADALE E DELLA SCARPATA DI MONTE E DI VALLE IN VIA SANTA GIULIA.</t>
  </si>
  <si>
    <t>MANTENIMENTO DELLA TRANSITABILITÀ AL FINE DI CONSENTIRE IL PASSAGGIO DI RESIDENTI (UNICA VIA DI ACCESSO) E AL FINE DI RIPARARE LE TUBAZIONI IDRICHE INTERROTTE</t>
  </si>
  <si>
    <t>D67H23000950004</t>
  </si>
  <si>
    <t>ER-SOUR-000143</t>
  </si>
  <si>
    <t>LAMALUNGA (SAVONIERO)</t>
  </si>
  <si>
    <t>44.341908075769716, 10.666544219924967</t>
  </si>
  <si>
    <t>MOVIMENTO FRANOSO CHE HA CREATO SMOTTAMENTI E DANNI AL MANTO STRADALE RENDENDO LA CIRCOLAZIONE VEICOLARE E PEDONALE MOLTO PERICOLOSA</t>
  </si>
  <si>
    <t>RIPRISTINO DELLA TRANSITABILITÀ MEDIANTE FORNITURA E POSA DI MATERIALE GHIAIOSO E RIPRISTINO OFFICIOSITÀ IFDRAULICA DEL RETICOLO IDROGRAFICO</t>
  </si>
  <si>
    <t>D667H23000960004</t>
  </si>
  <si>
    <t>ER-SOUR-000144</t>
  </si>
  <si>
    <t>LAMA DI MONCHIO (MONCHIO)</t>
  </si>
  <si>
    <t>44.37904107933536, 10.670112832433665</t>
  </si>
  <si>
    <t>MOVIMENTO FRANOSO DELLA SCARPATA DI MONTE E CEDIMENTO DELLA BANCHINA STRADALE NEI PRESSI DELLA EX-STARAD PROVINCIALE VIA PANORAMICA.</t>
  </si>
  <si>
    <t>MOVIMENTAZIONE DEL MATERIALE FRANATO SU STRADA, CONSOLIDAMENTO DEL VERSANTE E MESSA IN SICUREZZA MEDIANTE FPO DI CARTELLONISITCA STRADALE E PARAPETTI</t>
  </si>
  <si>
    <t>D67H23000970004</t>
  </si>
  <si>
    <t>ER-SOUR-000145</t>
  </si>
  <si>
    <t>PALAGANO CAPOLUOGO</t>
  </si>
  <si>
    <t>44.32234089242824, 10.650490287539245</t>
  </si>
  <si>
    <t>OCCLUSIONE DEL RETICOLO IDROGRAFICO SUPERFICIALE NEI PRESSI DELLA PALAZZINA-OSTELLO DI CASA PAPA GIOVANNI CHE HA PROVOCATO ALLAGAMENTO E RIVERSAMENTO DI DETRITI NEL CENTRO ABITATO DEL CAPOLUOGO.</t>
  </si>
  <si>
    <t xml:space="preserve">PULIZIA DELLE STRADE INTERESSATE DALL'EVENTO DA MATERIALE LITOIDE, PULIZIA ALVEO PER RIPRISTINO OFFICIOSITÀ IDRAULICA FOSSO DELLA CORNACCIOLA </t>
  </si>
  <si>
    <t>D67H23000990004</t>
  </si>
  <si>
    <t>ER-SOUR-000146</t>
  </si>
  <si>
    <t>MONCHIO (VIA SAN VITALE, VIA CASA PONZI E VIA MOGNO)</t>
  </si>
  <si>
    <t>44.39381780580177, 10.639365706474813</t>
  </si>
  <si>
    <t>OCCLUSIONE DEL RETICOLO IDROGRAFICO SUPERFICIALE E FORTE DILAVAMENTO DEL VERSANTE CHE HA CAUSATO SVARIATI CEDIMENTI DELLE SCARPATE DI MONTE SU PIÙ STRADE COMUNALI NELLA FRAZIONE DI MONCHIO</t>
  </si>
  <si>
    <t>RIMOZIONE DEL MATERIALE FRANATO DALLE STRADE INTERESSATE DAGLI EVENTI E RIPRISTINO OFFICIOSITÀ IDRAULICHE DI NUMEROSI FOSSI (DELLA MANDRIA E CENDORE)</t>
  </si>
  <si>
    <t>D67H23001000004</t>
  </si>
  <si>
    <t>ER-SOUR-000147</t>
  </si>
  <si>
    <t>COMUNE DI PRIGNANO SULLA SECCHIA</t>
  </si>
  <si>
    <t>PRIGNANO SULLA SECCHIA</t>
  </si>
  <si>
    <t>VIA VANDELLI - LOCALITÀ CHIOZZA</t>
  </si>
  <si>
    <t>44.472544, 10.761891</t>
  </si>
  <si>
    <t xml:space="preserve">SMOTTAMENTO IN PROGRESSIVO AVANZAMENTO DELL' INTERO VERSANTE A MONTE DELLA VIABILLITÀ CHE HA COMPORTATO LA DRASTICA RIDUZIONE DELLA CARREGGIATA. NONOSTANTE L'INTERVENTO IN URGENZA DA PARTE DELLA PROTEZIONE CIVILE E LE QUOTIDIANE OPERAZIONI DI PULIZIA DEL FRONTE DA PARTE DEL PERSONALE DEL COMUNE, SI OSSERVA UN CONTINUO E COSTANTE MOVIMENTO DEL VERSANTE.  </t>
  </si>
  <si>
    <t>LAVORI IN SOMMA URGENZA ESEGUITI IN ECONOMIA DIRETTA PER MANTENERE VIA VANDELLI APERTA. SI È PROVVEDUTO A CREARE UN AMPLIAMENTO DELLA SEDE STRADALE RESIDUA PER MANTENERE LA PERCORRIBILITÀ</t>
  </si>
  <si>
    <t>G18I23000190001</t>
  </si>
  <si>
    <t>ER-SOUR-000148</t>
  </si>
  <si>
    <t>VIA CHIESA - FRAZIONE PIGNETO</t>
  </si>
  <si>
    <t>44.484271, 10.712691</t>
  </si>
  <si>
    <t>CRITICITÀ IDRAULICA DEL VERSANTE A MONTE E A VALLE DELLA STRADA CHE HA COMPORTATO LO SMOTTAMENTO DEL TERRENO, IL RIBALTAMNETO DEL MURO DI SOSTEGNO A VALLE E IL CEDIMENTO DEL PIANO STRADALE SIA A MONTE CHE A VALLE DELLO SMOTTAMENTO. LA PERCORRIBILITÀ CON SENSO UNICO ALTERNATO È STATA CONSERVATA CON INNUMEREVOLI INTREVENTI DA PARTE DEL COMUNE IN QUANTO RISULTA L'UNICA VIA DI ACCESSO ALLE BORGATE DI PIGNETO ALTO, ALLA CHIESA E AL CIMITERO.</t>
  </si>
  <si>
    <t>LAVORI IN SOMMA URGENZA ESEGUITI IN ECONOMIA DIRETTA PER MANTENERE LA VIA CHIESA PIGNETO APERTA</t>
  </si>
  <si>
    <t>ER-SOUR-000149</t>
  </si>
  <si>
    <t>VIA DUCALE - LOCALITÀ IL BRANDONE - FRAZIONE SALTINO</t>
  </si>
  <si>
    <t>44.406453, 10.626844</t>
  </si>
  <si>
    <t xml:space="preserve">
IL COMANDO PROVINCIALE DEI VIGILI DEL FUOCO È INTERVENUTO CONSTATANDO LA PERICOLOSITÀ DELLO SMOTTAMENTO PER LA PUBBLICA INCOLUMITÀ DI VIA DUCALE, TRATTANDOSI DI MOVIMENTO FRANOSO A MONTE DELL’UNICA VIA DI ACCESSO ALLA BORGATA;
A SEGUITO DI SOPRALLUOGO CONGIUNTO CON LA PROTEZIONE CIVILE, SI È RESO NECESSARIA LA CHIUSURA AL TRAFFICO VEICOLARE E PEDONALE DI VIA DUCALE ALLA PROGRESSIVA KM 2+500 E IL MONITORAGGIO DEL VERSANTE.</t>
  </si>
  <si>
    <t xml:space="preserve">LAVORI IN SOMMA URGENZA:
• RIMOZIONE DALLA SEDE STRADALE DEL MATERIALE DISTACCATO DAL VERSANTE;
• MESSA IN SICUREZZA DEL VERSANTE VERIFICANDO LE PARTI PROSSIME AL DISTACCO;
• RIPRISTINO DELLA BARRIERA DETERIORATASI A SEGUITO DELLA CADUTA MASSI DAL VERSANTE
PERIZIA SUPPLETTIVA DI VARIANTE: RIPRISTINO DI TUBAZIONE E POZZETTI CON RIFACIMENTO DI SOLETTA CARRABILE, NECESSARIO PER CONSENTIRE IL CORRETTO DEFLUSSO DELLE ACQUE METEORICHE SUPERFICIALI
</t>
  </si>
  <si>
    <t xml:space="preserve">G17H23000550004 - G17H23001070002 </t>
  </si>
  <si>
    <t>ER-SOUR-000150</t>
  </si>
  <si>
    <t>VIA DIGNATICA  - FRAZIONE SALTINO</t>
  </si>
  <si>
    <t>44.404129, 10.646893</t>
  </si>
  <si>
    <t xml:space="preserve">STRARIPAMENTO DEL RIO MARTINIANA E DEL FOSSO DELLE CASINE (IMMISSARI DEL RIO MAGGIO) CHE HA PROVOCATO IL CROLLO TOTALE  DI UN TRATTO DI VIA DIGNATICA NELLA FRAZIONE DI SALTINO; </t>
  </si>
  <si>
    <t>LAVORI IN SOMMA URGENZA:
• DEVIAZIONE FOSSO TRACIMATO;
• RIMOZIONE TUBAZIONE PER ATTRAVERSAMENTO STRADALE DANNEGGIATO E POSA DI NUOVA TUBAZIONE CON RIPRISTINO DEL PIANO VIABILE IN CONGLOMERATO BITUMINOSO
• REALIZZAZIONE CUNETTE A MONTE DELLA STRADA 
• RIFACIMENTO PIANO VIABILE MEDIANTE FORNITURA E STESA DI STABILIZZATO;
• RIPRISTINO DELL’ALVEO DEL FOSSO
PERIZIA SUPLETTIVA DI VARIANTE: REALIZZAZIONE DI ATTRAVERSAMENTO FOGNARIO DI VIA DIGNATICA IN SOSTITUZIONE DI QUELLO PREESISTENTE COMPLETAMENTE DANNEGGIATO, NECESSARIO PER CONSENTIRE IL CORRETTO DEFLUSSO DELLE ACQUE DEI FOSSI</t>
  </si>
  <si>
    <t xml:space="preserve">G17H23000560004
</t>
  </si>
  <si>
    <t>ER-SOUR-000151</t>
  </si>
  <si>
    <t>VIA RIVALTA  - FRAZIONE SALTINO</t>
  </si>
  <si>
    <t>44.420639, 10.644916</t>
  </si>
  <si>
    <t>STRARIPAMENTO DEL CUNETTONE DELLA BORELLA  CHE HA PROVOCATO IL CROLLO TOTALE  DI UN TRATTO DI VIA RIVALTA NELLA FRAZIONE DI SALTINO. TRATTASI DI UNICA VIA DI ACCESSO ALLA BORGATA DI RIVALTA</t>
  </si>
  <si>
    <t xml:space="preserve">LAVORI IN SOMMA URGENZA:
• DEVIAZIONE FOSSO TRACIMATO;
• SCAVO PER RIMOZIONE TUBAZIONE DANNEGGIATA SOTTOSTANTE AL PIANO STRADALE
• SCAVO PER DEVIAZIONE ACQUE DEL FOSSO E POSA DI NUOVA TUBAZIONE CON RIPRISTINO DEL PIANO VIABILE MEDIANTE FORNITURA E STESA DI STABILIZZATO;
• REALIZZAZIONE CUNETTE A MONTE DELLA STRADA;
</t>
  </si>
  <si>
    <t>G17H23000570004</t>
  </si>
  <si>
    <t>ER-SOUR-000152</t>
  </si>
  <si>
    <t>VIA CASSUOLO - FRAZIONE DI SALTINO</t>
  </si>
  <si>
    <t>44.407296, 10.651430</t>
  </si>
  <si>
    <t>FRANE DIFFUSE SULL'INTERO TRACCIATO. SCIVOLAMENTO E COLAMENTO VERSANTE A MONTE DELLA VIABILLITÀ CHE HA COMPORTATO LA DRASTICA RIDUZIONE DELLA CARREGGIATA IN DIVERSI PUNTI. UNICA VIA DI ACCESSO ALLE ABITAZIONI DISLOCATE LUNGO VIA CASSUOLO</t>
  </si>
  <si>
    <t>LAVORI IN SOMMA URGENZA:
• PULIZIA DELLA SEDE STRADALE DAL TERRENO SCIVOLATO DAL VERSANTE DI MONTE IN DIVERSI PUNTI DI VIA CASSUOLO;
• RIPRISTINO DELLE CUNETTE A MONTE DELLA STRADA.</t>
  </si>
  <si>
    <t>G17H23000630004</t>
  </si>
  <si>
    <t>ER-SOUR-000153</t>
  </si>
  <si>
    <t>COMUNE DI SCANDIANO</t>
  </si>
  <si>
    <t>SCANDIANO</t>
  </si>
  <si>
    <t>CHIOZZA</t>
  </si>
  <si>
    <t>44.588723, 10.720264</t>
  </si>
  <si>
    <t xml:space="preserve">ALLAGAMENTO SEDE STRADALE, CON DANNEGGIAMENTO DI ALCUNI SOTTOSERVIZI E ALLA PAVIMENTAZIONE STRADALE </t>
  </si>
  <si>
    <t>LAVORI DI RIPRISTINO FUNZIONALITÀ DI FOGNOLI STRADALI E RIMOZIONE MATERIALI FLUITATI IN VIA FULVIA, IN CORRISPONDENZA DEL RIO RIAZZONE, LOC. CHIOZZA</t>
  </si>
  <si>
    <t>I67H23001050005</t>
  </si>
  <si>
    <t>ER-SOUR-000154</t>
  </si>
  <si>
    <t>COMUNE DI VILLA MINOZZO</t>
  </si>
  <si>
    <t>VILLA MINOZZO</t>
  </si>
  <si>
    <t>LOC. GOVA - STRADA COMUNALE CÀ DELL'ONESTA - CASE BONDI "VIA DELLE GROTTE"</t>
  </si>
  <si>
    <t>44,33179 - 10,50275</t>
  </si>
  <si>
    <t>ESONDAZIONE AFFLUENTE DEL RIO RIMAORE CON ROTTURA DELL'ATTRAVERSAMENTO STRADALE, DEPOSITO DETRITI IN STRADA E EROSIONE DEI PARTE DEL MANTO STRADALE</t>
  </si>
  <si>
    <t>LAVORI DI INALVEAMENTO DEL FOSSO, RIFACIMENTO ATTRAVERSAMENTO STRADALE, RIMOZIONE DETRITI, PULIZIA CUNETTE E RIFACIMENTO DI PARTE DEL MANTO STRADALE EROSO</t>
  </si>
  <si>
    <t>F27H22004600001</t>
  </si>
  <si>
    <t>ER-SOUR-000155</t>
  </si>
  <si>
    <t>LOC. GOVA - STRADA COMUNALE CAMPOLUNGO - CALVELLO</t>
  </si>
  <si>
    <t>44,32585 - 10,51021</t>
  </si>
  <si>
    <t xml:space="preserve">ESONDAZIONE DEL FOSSO DEL CALVELLO CON DEPOSITO DETRITI IN STRADA E PARZIALE EROSIONE DEL MANTO STRADALE </t>
  </si>
  <si>
    <t>LAVORI DI INALVEAMENTO DEL FOSSO, PULIZIA ATTRAVERSAMENTO STRADALE, RIMOZIONE DETRITI, PULIZIA CUNETTE E RIFACIMENTO DI PARTE DEL MANTO STRADALE EROSO</t>
  </si>
  <si>
    <t>F27H23002350001</t>
  </si>
  <si>
    <t>ER-SOUR-000156</t>
  </si>
  <si>
    <t>LOC. GOVA - STRADA COMUNALE "VIA CÀ DI GNANO PRAGOLAZZO"</t>
  </si>
  <si>
    <t>44,33796 - 10,52032</t>
  </si>
  <si>
    <t xml:space="preserve">ESONDAZIONE DEL FOSSO DI CÀ DI GNANO CON DEPOSITO DETRITI IN STRADA E PARZIALE EROSIONE DEL MANTO STRADALE </t>
  </si>
  <si>
    <t>LAVORI DI INALVEAMENTO DEL FOSSO, RIMOZIONE DETRITI, PULIZIA CUNETTE E RIFACIMENTO DI PARTE DEL MANTO STRADALE EROSO</t>
  </si>
  <si>
    <t>F27H23002360001</t>
  </si>
  <si>
    <t>ER-SOUR-000157</t>
  </si>
  <si>
    <t>LOC. COSTABONA - STRADA COMUNALE "VIA DEL MONTE"</t>
  </si>
  <si>
    <t>44,34505 - 10,49263</t>
  </si>
  <si>
    <t>EROSIONE DEL MANTO STRADALE CON DEPOSITO DETRITI E OCCLUSIONE CUNETTE E CADITOIE STRADALI</t>
  </si>
  <si>
    <t>LAVORI DI PULIZIA DEL MANTO STRADALE DAI DETRITI ACCUMULATI, PULIZIA CADITOIE STRADALI, PULIZIA CUNETTE E RIPRISTINO DEL MANTO STRADALE PARZIALMENTE EROSO</t>
  </si>
  <si>
    <t>F27H23002370001</t>
  </si>
  <si>
    <t>ER-SOUR-000158</t>
  </si>
  <si>
    <t>LOC. GOVA - STRADA COMUNALE PIANACCIA - LA CÀ</t>
  </si>
  <si>
    <t>44,32292 - 10,51094</t>
  </si>
  <si>
    <t>F27H23002380001</t>
  </si>
  <si>
    <t>ER-SOUR-000159</t>
  </si>
  <si>
    <t>VARIE LOCALITÀ TRA GOVA E COSTABONA</t>
  </si>
  <si>
    <t>44,33572 - 10,51415</t>
  </si>
  <si>
    <t xml:space="preserve">OCCLUSIONE ATTRAVERSAMENTI VARI E VARIE CADOTOIE STRADALI </t>
  </si>
  <si>
    <t>LAVORI DI PULIZIA DELLE CADOTOIE STRADALI OCCLUSE</t>
  </si>
  <si>
    <t>F27H23002390002</t>
  </si>
  <si>
    <t>ER-SOUR-000160</t>
  </si>
  <si>
    <t>PISTA GATTA-PIANELLO</t>
  </si>
  <si>
    <t>44,39671 - 10,46065</t>
  </si>
  <si>
    <t>ESONDAZIONE DI N. 5 FOSSI LATERALI DI MONTE CON OCCLUSIONE DEGLI ATTRAVERSAMENTI STRADALI, ALLAGAMENTO DELLA SEDE STRADALE CON DEPOSITO FANGO E DETRITI</t>
  </si>
  <si>
    <t>LAVORI DI INALVEAMENTO DEI FOSSI, PULIZIA POZZETTI, ATTRAVERSAMENTI E CUNETTE STRADALI, RIMOZIONE DETRITI DALLA SEDE STRADALE</t>
  </si>
  <si>
    <t>F27H23002400001</t>
  </si>
  <si>
    <t>ER-SOUR-000161</t>
  </si>
  <si>
    <t>STRADA COM.LE RAZZOLO-POIANO-FONTI</t>
  </si>
  <si>
    <t>44,37603 - 10,43180</t>
  </si>
  <si>
    <t>ESONDAZIONE DI VARI FOSSI SECONDARI, OCCLUSIONE POZZETTI E ATTRAVERSAMENTI STRADALI, DEPOSITO DETRITI SULLA SEDE STRADALE ED EROSIONE BANCHINA STRADALE IN VARI TRATTI</t>
  </si>
  <si>
    <t>LAVORI DI PULIZIA POZZETTI, ATTRAVERSAMENTI E CUNETTE STRADALI, RIMOZIONE DETRITI DALLA SEDE STRADALE E RICOSTRUZIONE BANCHINA STRADALE</t>
  </si>
  <si>
    <t>F27H23002410001</t>
  </si>
  <si>
    <t>ER-SOUR-000162</t>
  </si>
  <si>
    <t>STRADA COM.LE VILLA MINOZZO-M.NO BRUCIATO-CARNIANA-MONTICELLO</t>
  </si>
  <si>
    <t>44,37877 - 10,47225</t>
  </si>
  <si>
    <t xml:space="preserve">ESONDAZIONE DI VARI FOSSI SECONDARI, OCCLUSIONE POZZETTI E ATTRAVERSAMENTI STRADALI, DEPOSITO DETRITI SULLA SEDE STRADALE ED EROSIONE BANCHINA STRADALE IN VARI TRATTI </t>
  </si>
  <si>
    <t>F27H23002420001</t>
  </si>
  <si>
    <t>ER-SOUR-000163</t>
  </si>
  <si>
    <t>LOC. TIZZOLA - STRADA COM.LE VIA DELLA LUCCOLA</t>
  </si>
  <si>
    <t>44,36689 - 10,43262</t>
  </si>
  <si>
    <t>ESONDAZIONE DI FOSSO SECONDARIO CON OCCLUSIONE DI ATRRAVERSAMENTO STRADALE E DEPOSITO DI DETRITI IN STRADA</t>
  </si>
  <si>
    <t>LAVORI DI INALVEAMENTO DEL FOSSO, PULIZIA ATTRAVERSAMENTO STRADALE, RIMOZIONE DETRITI, PULIZIA CUNETTE E RIFACIMENTO DELLA BANCHINA STRADALE EROSA</t>
  </si>
  <si>
    <t>F27H23002430001</t>
  </si>
  <si>
    <t>ER-SOUR-000164</t>
  </si>
  <si>
    <t>PROVINCIA DI REGGIO EMILIA</t>
  </si>
  <si>
    <t>CITTà METROPOLITANA/AMM. PROVINCIALE</t>
  </si>
  <si>
    <t>SP 57 KM 1+900</t>
  </si>
  <si>
    <t>44.475524, 10.324076</t>
  </si>
  <si>
    <t>FRANAMENTO DELLA SCARPATA DI MONTE CON CROLLO DI MASSI SULLA SEDE STRADALE</t>
  </si>
  <si>
    <t>RIAPERTURA STRADA PROVINCIALE A CAUSA DEL FRANAMENTO DELLA SCARPATA DI MONTE CON CROLLO DI MASSI SULLA SEDE STRADALE</t>
  </si>
  <si>
    <t>C87H23000590003</t>
  </si>
  <si>
    <t>ER-SOUR-000165</t>
  </si>
  <si>
    <t>COMUNE DI NOVAFELTRIA</t>
  </si>
  <si>
    <t>NOVAFELTRIA</t>
  </si>
  <si>
    <t>CASANO - LE VELLE</t>
  </si>
  <si>
    <t>43.954543067831096, 12.324684421835002 43.86325754633408, 12.273983186018471</t>
  </si>
  <si>
    <t>FRANA CHE HA OSTRUITO LA STRADA PER CASANO E IMPRATICABILITÀ GUADO STRADA LE VELLE</t>
  </si>
  <si>
    <t>INTERVENTO DI SOMMA URGENZA PER RIPRISTINO TRANSITO SULLA STRADA DI CASANO E LE VELLE IN COMUNE DI NOVAFELTRIA</t>
  </si>
  <si>
    <t>H97H23000550004</t>
  </si>
  <si>
    <t>ER-SOUR-000166</t>
  </si>
  <si>
    <t>LE VILLE - CÀ GIOVANNINO</t>
  </si>
  <si>
    <t>43.87303319953795, 12.263279325187948 43.86983929010538, 12.26976193872496</t>
  </si>
  <si>
    <t>ESONDAZIONE FOSSO DEL CASTELLO CON INTERESSAMENTO DELLA  STRADA PER LE VILLE E ROTTURA ARGINE IN LOCALITÀ CÀ GIOVANNINO</t>
  </si>
  <si>
    <t>INTERVENTO DI SOMMA URGENZA PER RIPRISTINO DEL FOSSO DEL CASTELLO E DELLA STRADA PER LE VILLE IN COMUNE DI NOVAFELTRIA</t>
  </si>
  <si>
    <t>H97H23000560004</t>
  </si>
  <si>
    <t>ER-SOUR-000167</t>
  </si>
  <si>
    <t>LA VALLE - UFFOGLIANO</t>
  </si>
  <si>
    <t>43.945877231170165, 12.335470659377213 43.95159049687416, 12.331517377370783</t>
  </si>
  <si>
    <t>FRANA CHE HA PARZIALMENTE OSTRUITO LA STRADA PER UFFOGLIANO E COMPLETAMENTE OSTRUITO LA STRADA VICINALE CASANO, SOGGETTA A PUBBLICO TRANSITO, IN LOCALITÀ LA VALLE</t>
  </si>
  <si>
    <t>INTERVENTO DI SOMMA URGENZA PER RIPRISTINO TRANSITO SULLA STRADA COMUNALE UFFOGLIANO E SULLA STRADA VICINALE DI CASANO, SOGGETTA A PUBBLICO TRANSITO IN COMUNE DI NOVAFELTRIA</t>
  </si>
  <si>
    <t>H97H23000580004</t>
  </si>
  <si>
    <t>ER-SOUR-000168</t>
  </si>
  <si>
    <t>PROVINCIA DI RIMINI</t>
  </si>
  <si>
    <t>SANT'AGATA FELTRIA</t>
  </si>
  <si>
    <t>43°53'7.07"N  12°39'1.77"E</t>
  </si>
  <si>
    <t>FRANE, SMOTTAMENTI E CEDIMENTI DELLA CARREGGIATA STRADALE</t>
  </si>
  <si>
    <t>INTERVENTI DIFFUSI SULL'INTERA RETE STRADALE PROVINCIALE; SI È PRESO A RIFERIMENTO SANT'AGATA FELTRIA COME COMUNE PARTICOLARMENTE COLPITO. GLI INTERVENTI ESEGUITI MIRAVANO AL RIPRISTINO DELLA TRANSITABILITÀ GARANTENDO ALMENO LA CIRCOLAZIONE A SENSO UNICO ALTERNATO.</t>
  </si>
  <si>
    <t>E97H23000460003</t>
  </si>
  <si>
    <t>ER-SOUR-000169</t>
  </si>
  <si>
    <t>SANT’AGATA FELTRIA</t>
  </si>
  <si>
    <t xml:space="preserve"> 43°53'7.07"N  12°39'1.77"E</t>
  </si>
  <si>
    <t>INTERVENTI DIFFUSI SULL'INTERA RETE STRADALE PROVINCIALE; SI È PRESO A RIFERIMENTO SANT'AGATA FELTRIA COME COMUNE PARTICOLARMENTE COLPITO. GLI INTERVENTI IN CORSO MIRANO A MANTENERE LA TRANSITABILITÀ E A FACILITARE LO SGRONDO DELLE ACQUE DI PIOGGIA, CONTENENDO L'EVOLUZIONE DEI FENOMENI DI DISSESTO DI CUI ALL'INTERVENTO DI SOMMA URGENZA.</t>
  </si>
  <si>
    <t>E47H23000930003</t>
  </si>
  <si>
    <t>ER-SOUR-000170</t>
  </si>
  <si>
    <t>COMUNE DI MONTEFIORE CONCA</t>
  </si>
  <si>
    <t>MONTEFIORE CONCA</t>
  </si>
  <si>
    <t>CAPOLUOGO</t>
  </si>
  <si>
    <t>43.89033357837833, 12.607793708014023</t>
  </si>
  <si>
    <t>FRANE CHE HANNO OSTRUITO LA CARREGGIATA ISOLANDO ALCUNI NUCLEI ABITATI</t>
  </si>
  <si>
    <t>RIMOZIONE FRANE E TAGLIO PIANTE VIA PANORAMICA</t>
  </si>
  <si>
    <t>E37H23001170001</t>
  </si>
  <si>
    <t>ER-SOUR-000171</t>
  </si>
  <si>
    <t>ER-SOUR-000172</t>
  </si>
  <si>
    <t>43.88997000182236, 12.605885720263123</t>
  </si>
  <si>
    <t>ER-SOUR-000173</t>
  </si>
  <si>
    <t>ER-SOUR-000174</t>
  </si>
  <si>
    <t>43.887801820189566, 12.609553511712065</t>
  </si>
  <si>
    <t>FRANA CHE HA COMPORTATO LO SCIVOLAMENTO DI TERRENI A VALLE DEL CONTENIMENTO DELLA CARREGGIATA</t>
  </si>
  <si>
    <t>RIMOZIONE FRANA VIA PANORAMICA</t>
  </si>
  <si>
    <t>ER-SOUR-000175</t>
  </si>
  <si>
    <t>43.88653333917127, 12.61090389671867</t>
  </si>
  <si>
    <t>FRANE CHE HANNO OSTRUITO LA CARREGGIATA ISOLANDO L'ACCESSO AL CIMITERO</t>
  </si>
  <si>
    <t>RIMOZIONE FRANE E TAGLIO PIANTE VIA CAPPUCCINI</t>
  </si>
  <si>
    <t>ER-SOUR-000176</t>
  </si>
  <si>
    <t>SERBADONE DI SOTTO</t>
  </si>
  <si>
    <t>43.90011186232303, 12.625858242655347</t>
  </si>
  <si>
    <t>FRANE CHE HA OSTRUITO LA CARREGGIATA</t>
  </si>
  <si>
    <t>RIMOZIONE FRANA IN VIA SANTA MARIA MADDALENA</t>
  </si>
  <si>
    <t>ER-SOUR-000177</t>
  </si>
  <si>
    <t>43.89197231885652, 12.601286403907599</t>
  </si>
  <si>
    <t>FRANE CHE HAN OSTRUITO LA CARREGGIATA ISOLANDO ALCUNI NUCLEI ABITATI ED IL SANTUARIO DI BONORA</t>
  </si>
  <si>
    <t>RIMOZIONE PARZIALE FRANA E POSA DI PIETRISCO IN BANCHINA PER PERMETTERE IL TRANSITO IN VIA CELLA DI BONORA</t>
  </si>
  <si>
    <t>ER-SOUR-000178</t>
  </si>
  <si>
    <t>43.88920332042368, 12.61457792151401</t>
  </si>
  <si>
    <t>FRANA CHE HA OSTRUITO LA CARREGGIATA ISOLANDO ALCUNE ABITAZIONI</t>
  </si>
  <si>
    <t>RIMOZIONE FRANA E TAGLIO PIANTE IN VIA SPOGNA</t>
  </si>
  <si>
    <t>ER-SOUR-000179</t>
  </si>
  <si>
    <t>CÀ SANTINO</t>
  </si>
  <si>
    <t>43.86264106595575, 12.610151594073763</t>
  </si>
  <si>
    <t>ALLAGAMENTO DELLA CARREGGIATA A SEGUITO DELL'OSTRUZIONE DEL PONTICELLO DI ATTRAVERSAMENTO DEL TORRENTE VENTENA</t>
  </si>
  <si>
    <t>RIMOZIONE OSTRUZIONE, FRANE E RIPRISTINO DELLE CONDIZIONI DI VIABILITÀ SU VIA CÀ SANTINO</t>
  </si>
  <si>
    <t>ER-SOUR-000180</t>
  </si>
  <si>
    <t>43.89025358338464, 12.628071094835207</t>
  </si>
  <si>
    <t>FRANE CHE HANNO PARZIALMENTE OSTRUITO VARIE STRADE COMUNALI</t>
  </si>
  <si>
    <t>RIMOZIONE FRANE SU VIA SERRA DI SOTTO, VIA SAN SIMEONE, VIA CÀ TAVERNA, VIA PIANELLO, VIA MONTICELLO, VIA SAN FELICE, VIA SERRA DI SOPRA, VIA CÀ SEVERI E VIA GEMMANO DI SOPRA</t>
  </si>
  <si>
    <t>ER-SOUR-000181</t>
  </si>
  <si>
    <t>SANTA MARIA MADDALENA</t>
  </si>
  <si>
    <t>43.9029885414187, 12.63048466771449</t>
  </si>
  <si>
    <t>FRANA CHE HA OSTRUITO LA CARREGGIATA DI VIA CONCA E VIA LIBERO GRASSI</t>
  </si>
  <si>
    <t>RIMOZIONE FRANA E TRANSENNATURA DI BUCHE SULLA CARREGGIATA IN VIA CONCA ANGOLO VIA LIBERO GRASSI</t>
  </si>
  <si>
    <t>ER-SOUR-000182</t>
  </si>
  <si>
    <t>43.88773981445882, 12.601718972138196</t>
  </si>
  <si>
    <t>FRANE CHE HANNO OSTRUITO VIA CELLA DI BONORA, VIA GEMMANO DI SOPRA E VIA MONTICELLO</t>
  </si>
  <si>
    <t>RIMOZIONE FRANE SULLA CARREGGIATA DI VIA CELLA DI BONORA, VIA GEMMANO DI SOPRA E VIA MONTICELLO</t>
  </si>
  <si>
    <t>ER-SOUR-000183</t>
  </si>
  <si>
    <t>PIANA DI SAN PIETRO</t>
  </si>
  <si>
    <t>43.90197707100171, 12.607778090171621</t>
  </si>
  <si>
    <t>OSTRUZIONE DEL PONTE DI ATTRAVERSAMENTO DEL TORRENTE VENTENA DI GEMMANO</t>
  </si>
  <si>
    <t>PULIZIA DELL'ALVEO DEL FIUME IN CORRISPONDENZA DELL'IMBOCCO DEL PONTE SUL TORRENTE VENTENA DI GEMMANO PER CONSENTIRE IL DEFLUSSO DELLE ACQUE</t>
  </si>
  <si>
    <t>ER-SOUR-000184</t>
  </si>
  <si>
    <t>COMUNE DI MALALBERGO</t>
  </si>
  <si>
    <t>MALALBERGO</t>
  </si>
  <si>
    <t>ALTEDO</t>
  </si>
  <si>
    <t>44.680495911700575, 11.511120334085486</t>
  </si>
  <si>
    <t>VORAGINI, SFONDAMENTI DEL MANTO STRADALE, CEDIMENTI BANCHINE NELLE STRADE COMUNALI VIA BOSCHI E VIA ROMA</t>
  </si>
  <si>
    <t>RIPRISTINO CEDIMENTI SEDE STRADALE VIA BOSCHI/VIA ROMA</t>
  </si>
  <si>
    <t>B58H23000750004</t>
  </si>
  <si>
    <t>ER-SOUR-000185</t>
  </si>
  <si>
    <t>COMUNE DI MONGHIDORO</t>
  </si>
  <si>
    <t>MONGHIDORO</t>
  </si>
  <si>
    <t>PIAMAGGIO (TRE FONTANE)</t>
  </si>
  <si>
    <t>44.19730390904718, 11.311623669711043</t>
  </si>
  <si>
    <t>FRANA A VALLE DELLA STRADA DI ACCESSO ALLE BORGATE CÀ DEI BRISCANDOLI, PANIGALI, CÀ DI GUGLIELMO, TRE FONTANE CON COLLASSO DI UNA SEZIONE DI VIABILITÀ</t>
  </si>
  <si>
    <t>MESSA IN SICUREZZA DEL TRATTO DI STRADA CEDUTO</t>
  </si>
  <si>
    <t>I17H23001340006</t>
  </si>
  <si>
    <t>ER-SOUR-000186</t>
  </si>
  <si>
    <t>PIAMAGGIO (TRE
FONTANE)</t>
  </si>
  <si>
    <t>RIPRISTINO DEL TRATTO DI STRADA COMUNALE VIA TRE FONTANE INTERESSATA DA FRANA</t>
  </si>
  <si>
    <t>I17H23000550006</t>
  </si>
  <si>
    <t>ER-SOUR-000187</t>
  </si>
  <si>
    <t>CA DEL BARBA (MULINO
PIATTELLO)</t>
  </si>
  <si>
    <t>44.208979124137926, 11.295915339106138</t>
  </si>
  <si>
    <t>CREPA E SUCCESSIVA FRANA A VALLE DELLA STRADA VIA MULINO DEL PIATTELLO CON CEDIMENTO TOTALE DI UNA SEZIONE DI CARREGGIATA</t>
  </si>
  <si>
    <t>MESSA IN SICUREZZA STRADA COMUNALE CON RIPRISTINO STRADA, SCARPATA E BARRIERE SICUREZZA VIA MULINO DEL PIATTELLO</t>
  </si>
  <si>
    <t>I17H23001030006</t>
  </si>
  <si>
    <t>ER-SOUR-000188</t>
  </si>
  <si>
    <t>GRAGNANO (AMPUGNOLA)</t>
  </si>
  <si>
    <t>44.239119606528135, 11.35976112544362</t>
  </si>
  <si>
    <t xml:space="preserve">COLATA DI DETRITI E FANGO SU STRADA  </t>
  </si>
  <si>
    <t>I17H23001350006</t>
  </si>
  <si>
    <t>ER-SOUR-000189</t>
  </si>
  <si>
    <t>CA DI CO' /
FONTANELLI - 1° STRALCIO</t>
  </si>
  <si>
    <t>44.22136108261207, 11.32625301165893</t>
  </si>
  <si>
    <t>DIVERSI EVENTI FRANOSI CHE HANNO OCCUPATO E/O FATTO CEDERE VIA CÀ DI CÒ RENDENDO IMPERCORRIBILE LA VIABILITÀ. IL PRINCIPALE MOVIMENTO È ORIGINATO A VALLE DI VIA CERAGNE, A SINISTRA DEL BORGO FONTANELLI.</t>
  </si>
  <si>
    <t>RICOSTRUZIONE STRADA COMUNALE CON RIPRISTINO DELLA VIABILITÀ, ABBATIMENTO DI ALBERI E RIMOZIONE DEL MATERIALE CROLLATO SULLA CARREGGIATA. CONSOLIDAMENTO TOTALE DI STRADA E VERSANTE</t>
  </si>
  <si>
    <t>I17H23000560006</t>
  </si>
  <si>
    <t>ER-SOUR-000190</t>
  </si>
  <si>
    <t>PALLERANO</t>
  </si>
  <si>
    <t>44.20977587093109, 11.332451017815137</t>
  </si>
  <si>
    <t>FRANA A VALLE DELLA STRADA VIA PALLERANO CON CEDIMENTO QUASI TOTALE DI UNA SEZIONE DI CARREGGIATA</t>
  </si>
  <si>
    <t>RIPRISTINO DELLE PORZIONE DI STRADA CROLLATA, SCARPATA E BARRIERE SICUREZZA VIA PALLERANO</t>
  </si>
  <si>
    <t>I17H23001370006</t>
  </si>
  <si>
    <t>ER-SOUR-000191</t>
  </si>
  <si>
    <t>CA DI BALDINO</t>
  </si>
  <si>
    <t>44.22320583583069, 11.305624555911567</t>
  </si>
  <si>
    <t>FRANA A VALLE DELLA STRADA VIA CÀ DI BALDINO, CON CEDIMENTO PARZIALE DELLA CARREGGIATA</t>
  </si>
  <si>
    <t>PRIMI INTERVENTI DI MESSA IN SICUREZZA DELLA STRADA COMUNALE VIA CÀ DI BALDINO</t>
  </si>
  <si>
    <t>I17H23001360006</t>
  </si>
  <si>
    <t>ER-SOUR-000192</t>
  </si>
  <si>
    <t>PRIMI INTERVENTI DI MESSA IN SICUREZZA DELLA STRADA COMUNALE VIA PALLERANO CON ALLARGAMENTO DELLA CARREGGIATA</t>
  </si>
  <si>
    <t>I18H23000080006</t>
  </si>
  <si>
    <t>ER-SOUR-000193</t>
  </si>
  <si>
    <t>MADONNA DEI BOSCHI (VIA RONCONATALE)</t>
  </si>
  <si>
    <t>44.23396139231197, 11.336265007116317</t>
  </si>
  <si>
    <t>FRANA A VALLE DELLA STRADA VIA RONCONATALE CON CEDIMENTO DELLA CARREGGIATA IN DUE PUNTI E VIABILITÀ TOTALMENTE COMPROMESSA</t>
  </si>
  <si>
    <t>MESSA IN SICUREZZA STRADA COMUNALE CON RIPRISTINO DELLE PORZIONE DI STRADA CROLLATA, SCARPATA E BARRIERE SICUREZZA VIA RONCONATALE</t>
  </si>
  <si>
    <t>I18H23000090006</t>
  </si>
  <si>
    <t>ER-SOUR-000194</t>
  </si>
  <si>
    <t>CERAGNE</t>
  </si>
  <si>
    <t>44.224399694635366, 11.329482763654461</t>
  </si>
  <si>
    <t>CEDIMENTO DI UNA PORZIONE LATERALE DI VALLE DELLA STRADA VIA CERAGNE 100M DOPO INCROCIO VIA MADONNA DEI BOSCHI. CEDIMENTO TOTALE DELLA STRADA VIA CERAGNE ALL'ALTEZZA DEL CIVICO 5/7/9</t>
  </si>
  <si>
    <t>INTERVENTI DI ALLARGAMENTO E CONSOLIDAMENTO DELLA CARREGGIATA</t>
  </si>
  <si>
    <t>I17H23001380006</t>
  </si>
  <si>
    <t>ER-SOUR-000195</t>
  </si>
  <si>
    <t>CA DI CO' / FONTANELLI</t>
  </si>
  <si>
    <t>MESSA IN SICUREZZA DELLA STRADA COMUNALE</t>
  </si>
  <si>
    <t>I17H23001390006</t>
  </si>
  <si>
    <t>ER-SOUR-000196</t>
  </si>
  <si>
    <t>CA DI CO' /
FONTANELLI - 2° STRALCIO</t>
  </si>
  <si>
    <t>ER-SOUR-000197</t>
  </si>
  <si>
    <t>LOGNOLA (CÀ DI ROPI)</t>
  </si>
  <si>
    <t>44.233779266130526, 11.311807227970538</t>
  </si>
  <si>
    <t>FRANA A VALLE DELLA STRADA VIA LOGNOLA CON CEDIMENTO PARZIALE DELLA VIABILITÀ</t>
  </si>
  <si>
    <t>ACQUISTO MATERIALE PER LA MESSA IN SICUREZZA DEL TRATTO DI STRADA CEDUTO CON ALLARGAMENTO DELLA CARREGGIATA</t>
  </si>
  <si>
    <t>ER-SOUR-000198</t>
  </si>
  <si>
    <t>LOGNOLA (CÀ DE ROSSI)</t>
  </si>
  <si>
    <t>44.23706835993803, 11.307527335159996</t>
  </si>
  <si>
    <t>COLATA DI DETRITI E FANGO SU STRADA COMUNALE E SUCCESSIVO CEDIMENTO DI TERRENO A VALLE DELLA STRADA VIA LOGNOLA CON VIABILITÀ IN PARTE COMPROMESSA</t>
  </si>
  <si>
    <t>ER-SOUR-000199</t>
  </si>
  <si>
    <t>GRAGNANO</t>
  </si>
  <si>
    <t>44.2456714940764, 11.3480548693524</t>
  </si>
  <si>
    <t>PROBLEMATICHE VARIE NEL PRIMO TRATTO DI VIA GRAGNANO (DISCONNESSIONI, RESTRINGIMENTI, CEDIMENTI, FRATTURE) CHE COMPROMETTONO LA VIABILITÀ</t>
  </si>
  <si>
    <t>MESSA IN SICUREZZA DELLA VIABILITÀ</t>
  </si>
  <si>
    <t>ER-SOUR-000200</t>
  </si>
  <si>
    <t>PIAMAGGIO (CÀ DI FRESCO)</t>
  </si>
  <si>
    <t>44.192752278677744, 11.321429732357316</t>
  </si>
  <si>
    <t>DISTACCO DEL TERRENO POSTO LATERALMENTE ALLA STRADA, IN PARTE LA CARREGGIATA È CEDUTA</t>
  </si>
  <si>
    <t>MESSA IN SICUREZZA STRADA COMUNALE</t>
  </si>
  <si>
    <t>ER-SOUR-000201</t>
  </si>
  <si>
    <t>ER-SOUR-000202</t>
  </si>
  <si>
    <t>FRADUSTO (VERGIANO)</t>
  </si>
  <si>
    <t>44.231908666990286, 11.283614618181723</t>
  </si>
  <si>
    <t xml:space="preserve">FRANA A VALLE DELLA STRADA VIA FRADUSTO, CON CEDIMENTO TOTALE DELLA CARREGGIATA </t>
  </si>
  <si>
    <t>MESSA IN SICUREZZA STRADA COMUNALE VIA FRADUSTO E RICOSTRUZIONE DEL SOTTOFONDO STRADALE</t>
  </si>
  <si>
    <t>ER-SOUR-000203</t>
  </si>
  <si>
    <t>COMUNE DI SAN MAURO PASCOLI</t>
  </si>
  <si>
    <t>SAN MAURO PASCOLI</t>
  </si>
  <si>
    <t>….</t>
  </si>
  <si>
    <t>ALLAGAMENTO STRADE E ABITAZIONI PER IL NON CORRETTO DEFLUIRE DELLE ACQUE</t>
  </si>
  <si>
    <t>INTERVENTI DI  PULIZIA CADITOIE STRADALI E FOGNE BIANCHE ALL'INTERNO DEL TERRITORIO COMUNALE</t>
  </si>
  <si>
    <t>G86G23000170004</t>
  </si>
  <si>
    <t>ER-SOUR-000204</t>
  </si>
  <si>
    <t>44.112812905560354, 12.413615331902703 e 44.09210869045356, 12.424963723914024</t>
  </si>
  <si>
    <t>FORMAZIONE DI BUCHE PERICOLOSE A CAUSA DELLE INGENTI PIOGGE</t>
  </si>
  <si>
    <t>INTERVENTI DI RIFACIMENTO PAVIMENTAZIONI STRADALI IN VIA VILLAGRAPPA E VIA RIO SALTO I A SEGUITO DELL’EMERGENZA IDRAULICA E IDROGEOLOGICA DEL 16-05-2023</t>
  </si>
  <si>
    <t xml:space="preserve">G86G23000180004 </t>
  </si>
  <si>
    <t>ER-SOUR-000205</t>
  </si>
  <si>
    <t>COMUNE DI FANANO</t>
  </si>
  <si>
    <t>FANANO</t>
  </si>
  <si>
    <t>44.203782, 10.786157</t>
  </si>
  <si>
    <t>AGGRAVAMENTO DELLA STABILITÀ DEL MURO DI SOSTEGNO A MONTE DELLA VIABILITÀ COMUNALE CON PARZIALI CROLLI</t>
  </si>
  <si>
    <t>DEMOLIZIONE INTEGRALE DEL MURO DI SOSTEGNO IN PIETRA NATURALE COLLASSATO PER UN TRATTO DI CIRCA ML.16 E NELL’ABBASSAMENTO DI CIRCA 1 M DI UN’ALTRA PORZIONE DI MURO DI CIRCA ML.8, OLTRE ALLA REALIZZAZIONE DI UNA SCARPATA NEL TERRENO A MONTE CON UN’INCLINAZIONE ADEGUATA, CONTENUTA ALLA BASE DA NEW JERSEY IN CALCESTRUZZO A PROTEZIONE DELLA STESSA E RECINZIONE PROVVISORIA.</t>
  </si>
  <si>
    <t>D65F23000260004</t>
  </si>
  <si>
    <t>ER-SOUR-000206</t>
  </si>
  <si>
    <t>COMUNE DI GATTEO</t>
  </si>
  <si>
    <t>GATTEO</t>
  </si>
  <si>
    <t>S.ANGELO</t>
  </si>
  <si>
    <t>44.130914, 12.386003</t>
  </si>
  <si>
    <t>ALLAGAMENTO DI STRADA, MARCIAPIEDI E PROPRIETÀ PRIVATE</t>
  </si>
  <si>
    <t>NOLO DI AUTOGRU (TRASPORTI CON AUTOCARRO MUNITO DI GRU)</t>
  </si>
  <si>
    <t>ER-SOUR-000207</t>
  </si>
  <si>
    <t>SVUOTAMENTO AREE ALLAGATE E PULIZIA CADITOIE DAL FANGO (PULIZIA STRADE, CADITOIE )</t>
  </si>
  <si>
    <t>ER-SOUR-000208</t>
  </si>
  <si>
    <t xml:space="preserve">RIMBORSO SPESE ALL'ASSOCIAZIONE VOLONTARI PROTEZIONE CIVILE </t>
  </si>
  <si>
    <t>ER-SOUR-000209</t>
  </si>
  <si>
    <t>44.131619, 12.387902</t>
  </si>
  <si>
    <t>ALLAGAMENTO DEL CIMITERO DI S.ANGELO</t>
  </si>
  <si>
    <t xml:space="preserve">PULIZIA CIMITERO DI S.ANGELO </t>
  </si>
  <si>
    <t>ER-SOUR-000210</t>
  </si>
  <si>
    <t>ALLAGAMENTO DI STRADA, MARCIAPIEDI</t>
  </si>
  <si>
    <t>PULIZIA CADITOIE, RETE ACQUE BIANCHE E RIFACIMENTO FOSSI STRADALI PIENI DI FANGO</t>
  </si>
  <si>
    <t>ER-SOUR-000211</t>
  </si>
  <si>
    <t>44.168313, 12.442624</t>
  </si>
  <si>
    <t>PIENA DEL FIUME RUBICONE E MARGGIATE ALLA FOCE</t>
  </si>
  <si>
    <t>PULIZIA AREA GOLENALE (ALLA FOCE DEL FIUME RUBICONE)</t>
  </si>
  <si>
    <t>ER-SOUR-000212</t>
  </si>
  <si>
    <t>COMUNE DI BARICELLA</t>
  </si>
  <si>
    <t>BARICELLA</t>
  </si>
  <si>
    <t>44°39'08.9"N 11°35'46.3"E</t>
  </si>
  <si>
    <t>SI TRATTA DI UNA STRADA BIANCA COMUNALE, CHE A SEGUITO DELL’ALLAGAMENTO DEI CAMPI ADIACENTI, È STATA INTERESSATA DAL DILAVAMENTO DEL PIETRISCO/GHIAIA. NE È SUSSEGUITA LA PRESENZA DI AMPIE BUCHE E COMPROMISSIONE DEL LIVELLAMENTO DEL MANTO STRADALE</t>
  </si>
  <si>
    <t>B - INTERVENTI URGENTI FINALIZZATI AL RIPRISTINO DEI SERVIZI PUBBLICI E DELLE INFRASTRUTTURE DI RETE STRATEGICHE AVVIATI O DA AVVIARE NEI PROSSIMI MESI</t>
  </si>
  <si>
    <t>G97H23000990004</t>
  </si>
  <si>
    <t>ER-SOUR-000213</t>
  </si>
  <si>
    <t>COMUNE DI BORGHI</t>
  </si>
  <si>
    <t>COMUNE DI BORGHI (FC)</t>
  </si>
  <si>
    <t>BORGHI</t>
  </si>
  <si>
    <t>INTERO TERRITORIO COMUNALE</t>
  </si>
  <si>
    <t>Intero territorio Comunale</t>
  </si>
  <si>
    <t>VIABILITÀ INTERROTTA</t>
  </si>
  <si>
    <t xml:space="preserve">RIMOZIONE DI FANGO, TERRENO, RAMAGLIE ECC… </t>
  </si>
  <si>
    <t>SPESE TITOLO 1^</t>
  </si>
  <si>
    <t>ER-SOUR-000214</t>
  </si>
  <si>
    <t>ER-SOUR-000215</t>
  </si>
  <si>
    <t>VIABILITÀ VICINALE PUBBLICA RURALE INTERROTTA</t>
  </si>
  <si>
    <t>RIMOZIONE DI FANGO, TERRENO, RAMAGLIE ECC… E LIVELLAMENTI PIANO VIARIO</t>
  </si>
  <si>
    <t>ER-SOUR-000216</t>
  </si>
  <si>
    <t>COMUNE DI MODIGLIANA</t>
  </si>
  <si>
    <t>MODIGLIANA</t>
  </si>
  <si>
    <t>DANNI DERIVANTI DA FRANA CHE DETERMINANO L’IMPERCORRIBILITÀ IN REGIME DI SICUREZZA DELLE STRADE PROVINCIALI, COMUNALI, VICINALI/CONSORTILI</t>
  </si>
  <si>
    <t>RIPRISTINO IN SOMMA URGENZA DELLA VIABILITÀ AL FINE DI RAGGIUNGERE I NUCLEI
FAMILIARI E LE ATTIVITÀ ECONOMICHE ISOLATE – RIMOZIONE FRANE</t>
  </si>
  <si>
    <t>ER-SOUR-000217</t>
  </si>
  <si>
    <t>RIPRISTINO IN SOMMA URGENZA DELLA VIABILITÀ AL FINE DI RAGGIUNGERE I NUCLEI FAMILIARI E LE ATTIVITÀ ECONOMICHE ISOLATE- RIMOZIONE FRANE, TAGLIO E RIMOZIONE ARBUSTI E VEGETAZIONE CON ALLONTANAMENTO MATERIALE DI  RISULTA</t>
  </si>
  <si>
    <t>ER-SOUR-000218</t>
  </si>
  <si>
    <t>DANNI DERIVANTI DA FRANA CHE DETERMINANO L’IMPERCORRIBILITÀ IN REGIME DI SICUREZZA DELLE STRADE PROVINCIALI, COMUNALI, VICINALI/CONSORTILI- FORNITURA DI INERTE E MATERIALE</t>
  </si>
  <si>
    <t>B77H23001640001</t>
  </si>
  <si>
    <t>ER-SOUR-000219</t>
  </si>
  <si>
    <t>RIPRISTINO IN SOMMA URGENZA DELLA VIABILITÀ AL FINE DI RAGGIUNGERE I NUCLEI FAMILIARI E LE ATTIVITÀ ECONOMICHE ISOLATE – RIMOZIONE FRANE</t>
  </si>
  <si>
    <t>ER-SOUR-000220</t>
  </si>
  <si>
    <t>RIPRISTINO IN SOMMA URGENZA DELLA VIABILITÀ AL FINE DI RAGGIUNGERE I NUCLEI FAMILIARI E LE ATTIVITÀ ECONOMICHE ISOLATE – ASSISTENZA MEZZI E RIMOZIONE FRANE</t>
  </si>
  <si>
    <t>ER-SOUR-000221</t>
  </si>
  <si>
    <t>ER-SOUR-000222</t>
  </si>
  <si>
    <t>RIPRISTINO IN SOMMA URGENZA DELLA VIABILITÀ AL FINE DI RAGGIUNGERE I NUCLEI FAMILIARI E LE ATTIVITÀ ECONOMICHE ISOLATE – PULIZIA, SPURGO CADITOIE ED ATTRAVERSAMENTI STRADALI</t>
  </si>
  <si>
    <t>ER-SOUR-000223</t>
  </si>
  <si>
    <t>DANNI DERIVANTI DA FRANA CHE DETERMINANO L’IMPERCORRIBILITÀ IN REGIME DI SICUREZZA DELLE STRADE PROVINCIALI, COMUNALI, VICINALI/CONSORTILI- FORNITURA  DI INERTE E MATERIALE</t>
  </si>
  <si>
    <t>ER-SOUR-000224</t>
  </si>
  <si>
    <t>DANNI DERIVANTI DA FRANA CHE DETERMINANO L’IMPERCORRIBILITÀ IN REGIME DI SICUREZZA DELLE STRADE PROVINCIALI, COMUNALI, VICINALI/CONSORTILI- RIMOZIONE OSTRUZIONI FLUVIALI E FRONTI DI FRANA</t>
  </si>
  <si>
    <t>ER-SOUR-000225</t>
  </si>
  <si>
    <t>ER-SOUR-000226</t>
  </si>
  <si>
    <t>RIPRISTINO IN SOMMA URGENZA DELLA VIABILITÀ AL FINE DI RAGGIUNGERE I NUCLEI FAMILIARI E LE ATTIVITÀ ECONOMICHE ISOLATE – FORNITURA MEZZI MOVIMENTO TERRA</t>
  </si>
  <si>
    <t>ER-SOUR-000227</t>
  </si>
  <si>
    <t>RIPRISTINO IN SOMMA URGENZA DELLA VIABILITÀ AL FINE DI RAGGIUNGERE I NUCLEI FAMILIARI E LE ATTIVITÀ ECONOMICHE ISOLATE – FORNITURA DI MATERIALE DA FERRAMENTA</t>
  </si>
  <si>
    <t>ER-SOUR-000228</t>
  </si>
  <si>
    <t>ER-SOUR-000229</t>
  </si>
  <si>
    <t>RIPRISTINO IN SOMMA URGENZA DELLA VIABILITÀ AL FINE DI RAGGIUNGERE I NUCLEI FAMILIARI E LE ATTIVITÀ ECONOMICHE ISOLATE – FORNITURA DI MATERIALE PER MONITORAGGIO FRANE</t>
  </si>
  <si>
    <t>ER-SOUR-000230</t>
  </si>
  <si>
    <t>ER-SOUR-000231</t>
  </si>
  <si>
    <t>RIPRISTINO IN SOMMA URGENZA DELLA VIABILITÀ AL FINE DI RAGGIUNGERE I NUCLEI FAMILIARI E LE ATTIVITÀ ECONOMICHE ISOLATE – TRASPORTO E CONFERIMENTO DEI RIFIUTI PRODOTTI POST EVENTO ALLUVIONALE E DISSESTO IDROGEOLOGICO</t>
  </si>
  <si>
    <t>ER-SOUR-000232</t>
  </si>
  <si>
    <t xml:space="preserve">RIPRISTINO IN SOMMA URGENZA DELLA VIABILITÀ AL FINE DI RAGGIUNGERE I NUCLEI FAMILIARI E LE ATTIVITÀ ECONOMICHE ISOLATE – CONFERIMENTO E SMALTIMENTO DEI RIFIUTI </t>
  </si>
  <si>
    <t>ER-SOUR-000233</t>
  </si>
  <si>
    <t>ER-SOUR-000234</t>
  </si>
  <si>
    <t>ER-SOUR-000235</t>
  </si>
  <si>
    <t>ER-SOUR-000236</t>
  </si>
  <si>
    <t>DANNI DERIVANTI DA FRANA CHE DETERMINANO L’IMPERCORRIBILITÀ IN REGIME DI SICUREZZA DELLE STRADE PROVINCIALI, COMUNALI, VICINALI/CONSORTILI- ESECUZIONE DI INDAGINI GEOGNOSTICHE, PROGETTAZIONE ESECUTIVA E QUANT’ALTRO OCCORRENTE PER GLI INTERVENTI DI RICOSTRUZIONE E CONSOLIDAMENTO DEL PONTE DI VIA C.A.DALLA CHIESA, VIA DEI FRATI LOC.BELLAVISTA ED EDIFICATO A MONTE DI VIA SACCHINI, PINETA CASONE E SCARPATA A MONTE EDIFICATO VIA VALGIMIGLI</t>
  </si>
  <si>
    <t>ER-SOUR-000237</t>
  </si>
  <si>
    <t>RIPRISTINO IN SOMMA URGENZA DELLA VIABILITÀ AL FINE DI RAGGIUNGERE I NUCLEI FAMILIARI E LE ATTIVITÀ ECONOMICHE ISOLATE – RIMOZIONE FRANE, REALIZZAZIONE DI PERCORSI STRADALI PROVVISORI E RIPRISTINO RETI ACQUE METEORICHE ED ATTRAVERSAMENTI STRADALI VIA REPUBBLICA, VIA M.A SAVELLI ED ALTRE</t>
  </si>
  <si>
    <t>ER-SOUR-000238</t>
  </si>
  <si>
    <t>COLLEGAMENTO CASONE- CAMPO SPORTIVO</t>
  </si>
  <si>
    <t>44.162099, 11.788169</t>
  </si>
  <si>
    <t>ALTRI INTERVENTI</t>
  </si>
  <si>
    <t>DANNI DERIVANTI DA FRANA CHE DETERMINANO PERICOLO INCOMBENTE SULLE ABITAZIONI DI VIA VALGIMIGLI</t>
  </si>
  <si>
    <t>ESTIRPAZIONE, TAGLIO, RIMOZIONE ED ALLONTANAMENTO DELLA VEGETAZIONE PRESENTE NELLA SCARPATA E PREPARAZIONE DEL TERRENO PER I PRIMI INTERVENTI DI MESSA IN SICUREZZA.</t>
  </si>
  <si>
    <t>ER-SOUR-000239</t>
  </si>
  <si>
    <t>ER-SOUR-000240</t>
  </si>
  <si>
    <t>ER-SOUR-000241</t>
  </si>
  <si>
    <t>ER-SOUR-000242</t>
  </si>
  <si>
    <t>RIPRISTINO IN SOMMA URGENZA DELLA VIABILITÀ AL FINE DI RAGGIUNGERE I NUCLEI FAMILIARI E LE ATTIVITÀ ECONOMICHE ISOLATE – FORNITURA CARBURANTE MEZZI COMUNALI</t>
  </si>
  <si>
    <t>ER-SOUR-000243</t>
  </si>
  <si>
    <t>44.170124, 11.819887</t>
  </si>
  <si>
    <t>ESECUZIONE DI SONDAGGI E CAROTAGGI AI FINI GEOLOGICI PER LA REDAZIONE DELLA PROGETTAZIONE INTERVENTI URGENTI DI CONSOLIDAMENTO E RICOSTRUZIONE PONTE VIA C.A. DALLA CHIESA E VIA DEI FRATI</t>
  </si>
  <si>
    <t>ER-SOUR-000244</t>
  </si>
  <si>
    <t>LE MERLE/BELLONE</t>
  </si>
  <si>
    <t>DANNI DERIVANTI DA PIENA DEL FIUME MARZENO</t>
  </si>
  <si>
    <t>REALIZZAZIONE DI GUADO PROVVISORIO FIUME MARZENO LOCALITÀ MERLE/BELLONE E RISAGOMATURA ALVEO A MONTE ED A VALLE</t>
  </si>
  <si>
    <t>ER-SOUR-000245</t>
  </si>
  <si>
    <t>LAVORI DI MESSA IN SICUREZZA RUPE VIA XVI OTTOBRE E ALTRO</t>
  </si>
  <si>
    <t>ER-SOUR-000246</t>
  </si>
  <si>
    <t>RIPRISTINO IN SOMMA URGENZA DELLA VIABILITÀ AL FINE DI RAGGIUNGERE I NUCLEI FAMILIARI E LE ATTIVITÀ ECONOMICHE ISOLATE – NOLO A CALDO DI ESCAVATORE  PER RIMOZIONE FRANE</t>
  </si>
  <si>
    <t>ER-SOUR-000247</t>
  </si>
  <si>
    <t>RIPRISTINO IN SOMMA URGENZA GRIGLIE E CHIUSINI SERVIZI DI RETE</t>
  </si>
  <si>
    <t>ER-SOUR-000248</t>
  </si>
  <si>
    <t>UNIONE DEI COMUNI VALLE DEL SAVIO</t>
  </si>
  <si>
    <t>UNIONE DI COMUNI</t>
  </si>
  <si>
    <t>MONTIANO</t>
  </si>
  <si>
    <t>VIA CIANO</t>
  </si>
  <si>
    <t>44.07092759465735, 12.311931629783604</t>
  </si>
  <si>
    <t xml:space="preserve">FRANE LUNGO LA SCARPATA OSTRUIVANO ABBONDANTEMENTE LA STRADA IMPEDENDO IL TRANSITO PEDONALE E VEICOLARE. IL FLUSSO CONTINUO D'ACQUA A CAUSA DELL'OSTRUZIONE DEI FOSSI A SEGUITO DELLE COLATE DI FANGO, DANNEGGIAVA LA SEDE STRADALE. SONO STATI IMMEDIATAMENTE AVVIATI DEI LAVORI DI RIPRISTINO CON PERSONALE COMUNALE E VOLONTARIO. LA SCARPATA È STATA IN GRAN PARTE RIPRISTINATA MA PERMANGONO LE SEGUENTI CRITICITÀ RESIDUE: VOLUMI DI TERRA DA SMALTIRE - FOSSI DA RIPRISTINARE. SI È DATO ORDINE DI INTERVENTO IN SOMMA URGENZA CONSISTENTE NELLA PROFILATURA DELLA SCARPATA CON ADEGUATA PENDENZA, RIPRISTINO DEI FOSSI DOVE NECESSARIO, RACCOLTA DEL TERRENO DI SCAVO E TRASPORTO DELLO STESSO IN ADEGUATA AREE DI RECUPERO O SMALTIMENTO.
</t>
  </si>
  <si>
    <t>LAVORI DI SOMMA URGENZA PER  RIPRISTINI DA FRANA IN VIA CIANO, MONTIANO A SEGUITO DEGLI EVENTI METEOROLOGICI AVVERSI DI MAGGIO 2023. PROFILATURA DELLA SCARPATA CON ADEGUATA PENDENZA, RIPRISTINO DEI FOSSI DOVE NECESSARIO, RACCOLTA DEL TERRENO DI SCAVO E TRASPORTO DELLO STESSO IN ADEGUATA AREE DI RECUPERO O SMALTIMENTO</t>
  </si>
  <si>
    <t>I47H23000410001</t>
  </si>
  <si>
    <t>ER-SOUR-000249</t>
  </si>
  <si>
    <t>VIA RIGONE</t>
  </si>
  <si>
    <t>44.07076691918509, 12.292854764558836</t>
  </si>
  <si>
    <t>LAVORI DI SOMMA URGENZA PER  RIPRISTINI DA FRANA IN VIA RIGONE, MONTIANO A SEGUITO DEGLI EVENTI METEOROLOGICI AVVERSI DI MAGGIO 2023: PROFILATURA DELLA SCARPATA CON ADEGUATA PENDENZA, RIPRISTINO DEI FOSSI DOVE NECESSARIO, RACCOLTA DEL TERRENO DI SCAVO E TRASPORTO DELLO STESSO IN ADEGUATA AREE DI RECUPERO O SMALTIMENTO</t>
  </si>
  <si>
    <t>ER-SOUR-000250</t>
  </si>
  <si>
    <t>VIA (VICINALE) CASAROLO</t>
  </si>
  <si>
    <t>44.074393092221605, 12.296672097073822</t>
  </si>
  <si>
    <t xml:space="preserve">FRANE LUNGO LA SCARPATA OSTRUIVANO ABBONDANTEMENTE LA STRADA IMPEDENDO IL TRANSITO PEDONALE E VEICOLARE. IL FLUSSO CONTINUO D'ACQUA A CAUSA DELL'OSTRUZIONE DEI FOSSI A SEGUITO DELLE COLATE DI FANGO, DANNEGGIAVA LA SEDE STRADALE E IMPEDIVA L'ACCESSO AD UN'ABITAZIONE E ALCUNI TERRENI CON PRESENTI ANIMALI. SONO STATI IMMEDIATAMENTE AVVIATI DEI LAVORI DI RIPRISTINO CON PERSONALE COMUNALE E VOLONTARIO. LA SCARPATA È STATA IN GRAN PARTE RIPRISTINATA MA PERMANGONO LE SEGUENTI CRITICITÀ RESIDUE: VOLUMI DI TERRA DA SMALTIRE - FOSSI DA RIPRISTINARE. SI È DATO ORDINE DI INTERVENTO IN SOMMA URGENZA CONSISTENTE NELLA PROFILATURA DELLA SCARPATA CON ADEGUATA PENDENZA, RIPRISTINO DEI FOSSI DOVE NECESSARIO, RACCOLTA DEL TERRENO DI SCAVO E TRASPORTO DELLO STESSO IN ADEGUATA AREE DI RECUPERO O SMALTIMENTO. LE ABITAZIONI SONO ADESSO ACCESSIBILI
</t>
  </si>
  <si>
    <t>LAVORI DI SOMMA URGENZA PER  RIPRISTINI DA FRANA IN VIA CASAROLO, MONTIANO A SEGUITO DEGLI EVENTI METEOROLOGICI AVVERSI DI MAGGIO 2023. PROFILATURA DELLA SCARPATA CON ADEGUATA PENDENZA, RIPRISTINO DEI FOSSI DOVE NECESSARIO, RACCOLTA DEL TERRENO DI SCAVO E TRASPORTO DELLO STESSO IN ADEGUATA AREE DI RECUPERO O SMALTIMENTO</t>
  </si>
  <si>
    <t>ER-SOUR-000251</t>
  </si>
  <si>
    <t>VIA GOLANO (LATO VIA CRETE)</t>
  </si>
  <si>
    <t>44.0666399547744, 12.279812948029239</t>
  </si>
  <si>
    <t xml:space="preserve">SI VERIFICAVA UNO SMOTTAMENTO LUNGO IL VERSANTE NORD DELLA STRADA CHE OSTRUIVA ABBONDANTEMENTE LA SEDE IMPEDENDO IL TRANSITO PEDONALE E VEICOLARE. LE CATTIVE CONDIZIONI DELLA STRADA ANCHE NELLE PARTI NON FRANATE RENDEVANO NECESSARIA ORDINANZA DI INTERRUZIONE AL TRAFFICO E COMPORTAVANO L'ISOLAMENTO DI ALCUNE ABITAZIONI CHE AVEVANO ACCESSO DALLA VIA IN QUESTIONE. IL FLUSSO CONTINUO D'ACQUA A CAUSA DELL'OSTRUZIONE DEI FOSSI A SEGUITO DELLE COLATE DI FANGO, DANNEGGIAVA LA SEDE STRADALE. SONO STATI IMMEDIATAMENTE AVVIATI DEI LAVORI DI RIPRISTINO CON PERSONALE COMUNALE E VOLONTARIO. LA STRADA È STATA PARZIALMENTE LIBERATA MA  PERMANGONO LE SEGUENTI CRITICITÀ RESIDUE: VOLUMI DI TERRA DA SMALTIRE - FOSSI DA RIPRISTINARE – PORZIONI DI STRADA DA BONIFICARE.SI È DATO ORDINE DI INTERVENTO IN SOMMA URGENZA CONSISTENTE NELLA PROFILATURA DELLA SCARPATA CON ADEGUATA PENDENZA, RIPRISTINO DEI FOSSI DOVE NECESSARIO, RACCOLTA DEL TERRENO DI SCAVO E TRASPORTO DELLO STESSO IN ADEGUATA AREE DI RECUPERO O SMALTIMENTO. LE ABITAZIONI SONO ADESSO ACCESSIBILI
</t>
  </si>
  <si>
    <t xml:space="preserve">LAVORI DI SOMMA URGENZA PER RIPRISTINI DA FRANA IN VIA GOLANO, MONTIANO A SEGUITO DEGLI EVENTI METEOROLOGICI AVVERSI DI MAGGIO 2023 MESSA IN SICUREZZA DELLA STRADA ATTRAVERSO ELIMINAZIONE DELLA TERRA E DEL MATERIALE VEGETALE FRANATO </t>
  </si>
  <si>
    <t>ER-SOUR-000252</t>
  </si>
  <si>
    <t>VIA GOLANO (LATO VIA CASALE)</t>
  </si>
  <si>
    <t>44.06846700023109, 12.27714388865073</t>
  </si>
  <si>
    <t xml:space="preserve">SI VERIFICAVA UNO SMOTTAMENTO LUNGO IL VERSANTE A MONTE DELLA STRADA CHE LA OSTRUIVA IMPEDENDONE IL TRANSITO PEDONALE E VEICOLARE. L'ESONDAZIONE DEL FIUME PISCIATELLO POCHI METRI A VALLE E LE NUMEROSE FRANE A MONTE IN VIA GUARDÈ E GOLANO COMPORTAVANO L'ISOLAMENTO DI ALCUNE ABITAZIONI. SONO STATI IMMEDIATAMENTE AVVIATI DEI LAVORI DI RIPRISTINO CON PERSONALE COMUNALE E VOLONTARIO NON SUFFICIENTE A LIBERARE LA STRADA E PERMANGONO LE SEGUENTI CRITICITÀ RESIDUE: VOLUMI DI TERRA DA SMALTIRE - FOSSI DA RIPRISTINARE - PORZIONI DI STRADA DA BONIFICARE. SI È PROCEDUTO AD AFFIDAMENTO IN SOMMA URGENZA PER LA MESSA IN SICUREZZA DELLA STRADA CONSISTENTE NELLA PROFILATURA DELLA SCARPATA CON ADEGUATA PENDENZA, RIPRISTINO DEI FOSSI DOVE NECESSARIO, RACCOLTA DEL TERRENO DI SCAVO E TRASPORTO DELLO STESSO IN ADEGUATA AREE DI RECUPERO O SMALTIMENTO. LE ABITAZIONI SONO ADESSO ACCESSIBILI
</t>
  </si>
  <si>
    <t>LAVORI DI SOMMA URGENZA PER RIPRISTINI DA FRANA IN VIA GOLANO (LATO PISCIATELLO), MONTIANO A SEGUITO DEGLI EVENTI METEOROLOGICI AVVERSI DI MAGGIO 2023. PROFILATURA DELLA SCARPATA CON ADEGUATA PENDENZA, RIPRISTINO DEI FOSSI DOVE NECESSARIO, RACCOLTA DEL TERRENO DI SCAVO E TRASPORTO DELLO STESSO IN ADEGUATA AREE DI RECUPERO O SMALTIMENTO</t>
  </si>
  <si>
    <t>ER-SOUR-000253</t>
  </si>
  <si>
    <t>VIA FONTANAZZA II</t>
  </si>
  <si>
    <t>44.059881306548746, 12.289291887403584</t>
  </si>
  <si>
    <t xml:space="preserve">SI VERIFICAVA GIÀ IL 16/05/2023 UNA PRIMA FRANA LUNGO IL VERSANTE TRA LA VIA FONTANAZZA II E LA SP 122, CHE INTERESSAVA LA VIA FONTANAZZA II. DOPO UN PRIMO INTERVENTO DA PARTE DI PERSONALE VOLONTARIO E COMUNALE PER LIBERARE LA STRADA, UN SECONDO EVENTO IL 18/05/2023 A POCHI METRI DI DISTANZA DAL PRIMO E MOLTO PIÙ AMPIO (PUNTO DI DISTACCO A CIRCA 100 M DALLA STRADA) INTERESSAVA UN FRONTE STRADALE DI CIRCA 25 M CHE DISTRUGGEVA PARTE DELLA SEDE STRADALE E SOMMERGEVA L'ANTICA FONTANA E IL SOTTOSTANTE LAVATOIO, OGGETTO DI RECENTI LAVORI DI RESTAURO. LA GRANDE QUANTITÀ DI FANGO E DETRITI RENDEVANO NECESSARIO AFFIDAMENTO IN SOMMA URGENZA CONSISTENTE NELLA PROFILATURA DELLA SCARPATA CON ADEGUATA PENDENZA, RIPRISTINO DEI FOSSI DOVE NECESSARIO, RACCOLTA DEL TERRENO DI SCAVO E TRASPORTO DELLO STESSO IN ADEGUATA AREE DI RECUPERO O SMALTIMENTO. A CAUSA DELLA CONTESTUALE IMPRATICABILITÀ DELLA VIA GOLANO E GUARDÈ, ALCUNE ABITAZIONI RIMANEVANO ISOLATE, SITUAZIONE POI RIPRISTINATA A SEGUITO DELLA PROGRESSIVA RIAPERTURA DELLA VIABILITÀ. LA SCARPATA È STATA IN GRAN PARTE RIPRISTINATA MA PERMANGONO LE SEGUENTI CRITICITÀ RESIDUE: VOLUMI DI TERRA DA SMALTIRE - FOSSI DA RIPRISTINARE - SEDE STRADALE DA RICOSTRUIRE INTERAMENTE. SI REPUTANO NECESSARIE INDAGINI GEOTECNICHE E VERIFICHE DI STABILITÀ DEL VERSANTE, OGGETTO DI ALTRI EVENTI FRANOSI IN PASSATO, CHE APPARE POTENZIALMENTE INSTABILE E BISOGNOSO DI ADEGUATI INTERVENTI DI STABILIZZAZIONE.  LE ABITAZIONI SONO ADESSO ACCESSIBILI
</t>
  </si>
  <si>
    <t xml:space="preserve">LAVORI DI SOMMA URGENZA PER RIPRISTINI DA FRANA IN VIA FONTANAZZA II, MONTIANO MESSA IN SICUREZZA DELLA STRADA ATTRAVERSO ELIMINAZIONE DELLA TERRA E DEL MATERIALE VEGETALE FRANATO </t>
  </si>
  <si>
    <t>ER-SOUR-000254</t>
  </si>
  <si>
    <t>VIA GUARDÈ</t>
  </si>
  <si>
    <t>44.06030912519101, 12.280643953796517</t>
  </si>
  <si>
    <t xml:space="preserve">SI VERIFICAVA UNO SMOTTAMENTO CHE OSTRUIVA LA STRADA IMPEDENDO IL TRANSITO PEDONALE E VEICOLARE. SONO STATI IMMEDIATAMENTE AVVIATI DEI LAVORI DI RIPRISTINO CON PERSONALE COMUNALE E VOLONTARIO CHE PERÒ NON È STATO SUFFICIENTE E PERTANTO SI È RESO NECESSARIO UN AFFIDAMENTO IN SOMMA URGENZA CONSISTENTE NELLA PROFILATURA DELLA SCARPATA CON ADEGUATA PENDENZA, RIPRISTINO DEI FOSSI DOVE NECESSARIO, RACCOLTA DEL TERRENO DI SCAVO E TRASPORTO DELLO STESSO IN ADEGUATA AREE DI RECUPERO O SMALTIMENTO. A CAUSA DELLA CONTESTUALE IMPRATICABILITÀ DELLA VIA GOLANO E FONTANAZZA ALCUNE ABITAZIONI RIMANEVANO ISOLATE. I LAVORI DI SOMMA URGENZA HANNO INTERESSATO ANCHE IL RIPRISTINO DEI FOSSI LUNGO LA STRADA IN TUTTO IL TRATTO DI VALLE, DOVE SI SONI VERIFICATE ABBONDANTI COLATE DI FANGO CHE HANNO INVAZO PARZIALMENTE LA STRADA. PERMANGONO LE SEGUENTI CRITICITÀ RESIDUE: VOLUMI DI TERRA DA SMALTIRE - FOSSI DA RIPRISTINARE - PORZIONI DI STRADA DA BONIFICARE.  LE ABITAZIONI SONO ADESSO ACCESSIBILI
</t>
  </si>
  <si>
    <t>LAVORI DI SOMMA URGENZA PER RIPRISTINI DA FRANA IN VIA GUARDÈ, MONTIANO A SEGUITO DEGLI EVENTI METEOROLOGICI AVVERSI DI MAGGIO 2023 PROFILATURA DELLA SCARPATA CON ADEGUATA PENDENZA, RIPRISTINO DEI FOSSI DOVE NECESSARIO, RACCOLTA DEL TERRENO DI SCAVO E TRASPORTO DELLO STESSO IN ADEGUATA AREE DI RECUPERO O SMALTIMENTO</t>
  </si>
  <si>
    <t>ER-SOUR-000255</t>
  </si>
  <si>
    <t>44.05960943543205, 12.287205213875438</t>
  </si>
  <si>
    <t xml:space="preserve">SI VERIFICAVANO DUE SMOTTAMENTI CON COLATE DI FANGO E DETRITI A POCHI METRI DI DISTANZA UNA DALL'ALTRA CHE LAMBIVANO L'EDIFICIO AL CIVICO 510 (GIÀ EVACUATO PRECAUZIONALMENTE IL 15/05/2023) E DANNEGGIAVANO PARZIALMENTE LA LEGNAIA DI PERTINENZA. LA SCARPATA È STATA IN GRAN PARTE RIPRISTINATA MA PERMANGONO LE SEGUENTI CRITICITÀ RESIDUE: VOLUMI DI TERRA DA SMALTIRE - FOSSI DA RIPRISTINARE. A CAUSA DELLA CONTESTUALE IMPRATICABILITÀ DELLA VIA GOLANO E GUARDÈ ALCUNE ABITAZIONI RIMANEVANO ISOLATE, SITUAZIONE POI RIPRISTINATA. SI È DATO ORDINE DI INTERVENTO IN SOMMA URGENZA CONSISTENTE NELLA PROFILATURA DELLA SCARPATA CON ADEGUATA PENDENZA, RIPRISTINO DEI FOSSI DOVE NECESSARIO, RACCOLTA DEL TERRENO DI SCAVO E TRASPORTO DELLO STESSO IN ADEGUATA AREE DI RECUPERO O SMALTIMENTO.  LE ABITAZIONI SONO ADESSO ACCESSIBILI
</t>
  </si>
  <si>
    <t>LAVORI DI SOMMA URGENZA PER RIPRISTINI DA FRANA IN VIA FONTANAZZA II (CIV. 510) MONTIANO A SEGUITO DEGLI EVENTI METEOROLOGICI AVVERSI DI MAGGIO 2023: PROFILATURA DELLA SCARPATA CON ADEGUATA PENDENZA, RIPRISTINO DEI FOSSI DOVE NECESSARIO, RACCOLTA DEL TERRENO DI SCAVO E TRASPORTO DELLO STESSO IN ADEGUATA AREE DI RECUPERO O SMALTIMENTO</t>
  </si>
  <si>
    <t>ER-SOUR-000256</t>
  </si>
  <si>
    <t>COMUNE DI PREMILCUORE</t>
  </si>
  <si>
    <t>PREMILCUORE</t>
  </si>
  <si>
    <t>VIA ROMA-VAL DELL’ABETE-VIA FIORENTINA</t>
  </si>
  <si>
    <t>43.97951236805675, 11.784185414458122 43.9770881308285, 11.779915337735536  43.973660059505946, 11.771697049306884</t>
  </si>
  <si>
    <t>MATERIALE FRANOSO SU STRADA</t>
  </si>
  <si>
    <t>RIMOZIONE MATERIALE FRANOSO SU STRADA</t>
  </si>
  <si>
    <t>J99J23000030001</t>
  </si>
  <si>
    <t>ER-SOUR-000257</t>
  </si>
  <si>
    <t>COMUNE DI ZOCCA</t>
  </si>
  <si>
    <t>ZOCCA</t>
  </si>
  <si>
    <t>ROSOLA</t>
  </si>
  <si>
    <t>44.322218138983345, 10.974601127056491</t>
  </si>
  <si>
    <t xml:space="preserve">CEDIMENTO BANCHINA STRADALE E DANNEGGIAMENTO SPONDE </t>
  </si>
  <si>
    <t>RIMOZIONE LEGNAME, RIFACIMENTO SPONDE E INSERIMENTO NUOVI TUBI</t>
  </si>
  <si>
    <t>H67H23001180004</t>
  </si>
  <si>
    <t>ER-SOUR-000258</t>
  </si>
  <si>
    <t>FOGNA</t>
  </si>
  <si>
    <t>44.338658217163186, 11.001061658540783</t>
  </si>
  <si>
    <t>SMOTTAMENTO TERRA SU STRADA CHE HA ISOLATO ABITAZIONE</t>
  </si>
  <si>
    <t>RIMOZIONE TERRA E POSIZIONAMENTO CUBI CALCESTRUZZO A PROTEZIONE CASA</t>
  </si>
  <si>
    <t>H67H23001190004</t>
  </si>
  <si>
    <t>ER-SOUR-000259</t>
  </si>
  <si>
    <t>MISSANO</t>
  </si>
  <si>
    <t>44.35899667036399, 10.943806898914367</t>
  </si>
  <si>
    <t>SMOTTAMENTO TERRA SU STRADA CHE HA ISOLATO ABITAZIONI</t>
  </si>
  <si>
    <t>RIMOZIONE TERRA E MASSI CON POSIZIONAMENTO CUBI A PROTEZIONE</t>
  </si>
  <si>
    <t>ER-SOUR-000260</t>
  </si>
  <si>
    <t>MONTECORONE</t>
  </si>
  <si>
    <t>44.37034087123506, 10.978091162336234</t>
  </si>
  <si>
    <t>SMOTTAMENTO TERRA SU SEDE STRADALE</t>
  </si>
  <si>
    <t>RIMOZIONE TERRA DALLA SEDE STRADALE</t>
  </si>
  <si>
    <t>ER-SOUR-000261</t>
  </si>
  <si>
    <t>44.36881381305143, 10.97816145721434</t>
  </si>
  <si>
    <t>SMOTTAMENTO BANCHINA STRADALE CON DANNEGGIAMENTO SEDE STRADALE</t>
  </si>
  <si>
    <t>REALIZZAZIONE BANCHINA E MESSA IN SICUREZZA ARGINE</t>
  </si>
  <si>
    <t>ER-SOUR-000262</t>
  </si>
  <si>
    <t>44.34080438730791, 11.000751919851258</t>
  </si>
  <si>
    <t>ER-SOUR-000263</t>
  </si>
  <si>
    <t>44.341169990384834, 11.00727047803048</t>
  </si>
  <si>
    <t>ER-SOUR-000264</t>
  </si>
  <si>
    <t>COMUNE DI CARPINETI</t>
  </si>
  <si>
    <t>CARPINETI</t>
  </si>
  <si>
    <t>VARI TRATTI STRADALI COMUNALI</t>
  </si>
  <si>
    <t>44.46861033641875, 10.569246857727228-44.41174443879137, 10.5234125203157-44.44772258775855, 10.554684196393557-44.468043, 10.477599-44.418776, 10.591081-44.4717180444477, 10.537793069815976-44.45782310233893, 10.51048619880176-44.45142588972579, 10.563923315558625</t>
  </si>
  <si>
    <t>SMOTTAMANTI SU SEDE STRADALE</t>
  </si>
  <si>
    <t>INTERVENTI URGENTI FINALIZZATI AL RIPRISTINO DEI SERVIZI PUBBLICI E DELLE INFRASTRUTTURE DI RETE STRATEGICHE AVVIATI O DA AVVIARE NEI PROSSIMI MESI</t>
  </si>
  <si>
    <t>ER-SOUR-000265</t>
  </si>
  <si>
    <t>COMUNE DI CASTELNOVO NE' MONTI</t>
  </si>
  <si>
    <t>CASTELNOVO NE' MONTI</t>
  </si>
  <si>
    <t>GATTA</t>
  </si>
  <si>
    <t>44.408800, 10.464804</t>
  </si>
  <si>
    <t xml:space="preserve">OSTRUZIONE DEI PONTI DA MATERIALE PORTATO DALLA PIENA CHE HA PROVOCATO ROTTURA ARGINI,  ESONDAZIONE DANNEGGIAMENTO VIABILITÀ;
</t>
  </si>
  <si>
    <t xml:space="preserve">• RIMOZIONE DEL MATERIALE CHE OSTRUENDO I PONTI HA PROVOCATO L’ESONDAZIONE;
• RIMOZIONE DEL MATERIALE DEPOSITATO NELLE STRADE COMUNALI LIMITROFE DOPO IL DEFLUSSO DELL’ACQUA, LAVARE E DISOSTRUIRE I TOMBINI FOGNARI E LE STRADE COMUNALI INTERESSATE;
• RIMOZIONE DEL MATERIALE DEPOSITATO E RISAGOMARE L’ALVEO PER PERMETTERE IL REGOLARE DEFLUSSO DELL’ACQUA,
• RECINZIONE PER IMPEDIRE L’ACCESSO AI VEICOLI SUI PONTI CHE ATTRAVERSANO IL RIO SPIROLA SU VIA GATTA IN QUANTO  DANNEGGIATI E NON PIÙ PERCORRIBILE DAI MEZZI;
• ESECUZIONE DI MESSA IN SICUREZZA MEDIANTE POSA DI SCOGLIERE CON MASSI CICLOPICI NEL TRATTO A VALLE DEI PARCHEGGI DELLA VIA COMUNALE SOVRASTANTE IL RIO SPIROLA RESI INAGIBILI SIA IN DESTRA CHE SINISTRA IDRAULICA
• ESECUZIONE DI PROVE E SONDAGGI GEOLOGICI PER LA STABILITÀ DEL VERSANTE SOPRA LO SPIROLA E SOTTOSTANTE LA STRADA COMUNALE E LA PROVINCIALE SP9;
• DEPOSITO DI TERRA DI RISULTA E ALLONTANAMENTO DALL’ AREA DEL CANTIERE TRAMITE TRATTORE/CAMION, ENTRO IL RAGGIO DI 1000,00 ML DALLA ZONA DI LAVORO, IN SEGUITO TRASPORTO E CONFERIMENTO A DISCARICA AUTORIZZATA;
• RIPRISTINO DEL PIANO VIABILE E DELLA RETE FOGNARIA NEI PUNTI DANNEGGIATI;
• RIPRISTINO TRATTI DI ARGINI DIVELTI, STACCIONATE, RETI DI PROTEZIONE. </t>
  </si>
  <si>
    <t>D97H23000720007</t>
  </si>
  <si>
    <t>ER-SOUR-000266</t>
  </si>
  <si>
    <t>44.417737, 10.455212</t>
  </si>
  <si>
    <t>OSTRUZIONE DEI PONTI DA MATERIALE PORTATO DALLA PIENA CHE HA PROVOCATO ROTTURA ARGINI,  ESONDAZIONE DANNEGGIAMENTO VIABILITÀ DANNEGGIAMENTO DI PONTE SULLO SPIROLA;</t>
  </si>
  <si>
    <t>• RIMOZIONE DEL MATERIALE CHE OSTRUENDO I PONTI HA PROVOCATO L’ESONDAZIONE;
• RIMOZIONE DEL MATERIALE DEPOSITATO NELLE STRADE COMUNALI LIMITROFE DOPO IL DEFLUSSO DELL’ACQUA, LAVARE E DISOSTRUIRE I TOMBINI FOGNARI E LE STRADE COMUNALI INTERESSATE;
• RIMOZIONE DEL MATERIALE DEPOSITATO E RISAGOMARE L’ALVEO PER PERMETTERE IL REGOLARE DEFLUSSO DELL’ACQUA,
• RECINZIONE PER IMPEDIRE L’ACCESSO AI VEICOLI SUL PONTE CHE ATTRAVERSA IL RIO SPIROLA SU VIA GATTA IN LOCALITÀ MULINELLO IN QUANTO FORTEMENTE DANNEGGIATO E NON PIÙ PERCORRIBILE DAI MEZZI;
• ESECUZIONE DI PROVE E SONDAGGI GEOLOGICI PER LA SUCCESSIVA RICOSTRUZIONE DEL PONTE;
• DEPOSITO DI TERRA DI RISULTA E ALLONTANAMENTO DALL’ AREA DEL CANTIERE TRAMITE TRATTORE/CAMION, ENTRO IL RAGGIO DI 1000,00 ML DALLA ZONA DI LAVORO, IN SEGUITO TRASPORTO E CONFERIMENTO A DISCARICA AUTORIZZATA;
• RIPRISTINO DEL PIANO VIABILE E DELLA RETE FOGNARIA NEI PUNTI DANNEGGIATI;</t>
  </si>
  <si>
    <t>ER-SOUR-000267</t>
  </si>
  <si>
    <t xml:space="preserve">VIA RAMUSANA E LA FRATTA </t>
  </si>
  <si>
    <t>44.445182, 10.470343</t>
  </si>
  <si>
    <t>SMOTTAMENTI DI TERRENO A MONTE E VALLE DELLE STRADE COMUNALI PROVOCATE DALL'ECCESSIVA PIOGGIA, OSTRUZIONE DI CUNETTE E ALLAGAMENTO STRADE E DANNEGGIAMENTO DEL PIANO VIABILE</t>
  </si>
  <si>
    <t xml:space="preserve">•  RIMOZIONE DEL MATERIALE CHE OSTRUENDO LE STRADE IN OGGETTO HA PROVOCATO L’IMPRATICABILITÀ DELLA VIABILITÀ;
• RIMOZIONE DEL MATERIALE DEPOSITATO E RISAGOMATURA DELLE SCARPATE E DELLE CUNETTE PER PERMETTERE IL REGOLARE DEFLUSSO DELL’ACQUA;
• ALLONTANAMENTO TERRA DALL’ AREA DEL CANTIERE TRAMITE TRATTORE/CAMION, ENTRO IL RAGGIO DI 1000,00 ML DALLA ZONA DI LAVORO, E SUCCESSIVO TRASPORTO A DISCARICA AUTORIZZATA;
• RIPRISTINO DEL PIANO VIABILE NEI PUNTI DANNEGGIATI;
</t>
  </si>
  <si>
    <t>ER-SOUR-000268</t>
  </si>
  <si>
    <t xml:space="preserve">CAMPOLUNGO – CASALE - CARNOLA </t>
  </si>
  <si>
    <t xml:space="preserve">DA 44.423644, 10.428892
</t>
  </si>
  <si>
    <t>•  RIMOZIONE DEL MATERIALE CHE OSTRUENDO LE STRADE IN OGGETTO HA PROVOCATO L’IMPRATICABILITÀ DELLA VIABILITÀ;
• RIMOZIONE DEL MATERIALE DEPOSITATO E RISAGOMATURA DELLE SCARPATE E DELLE CUNETTE PER PERMETTERE IL REGOLARE DEFLUSSO DELL’ACQUA;
• ALLONTANAMENTO TERRA DALL’ AREA DEL CANTIERE TRAMITE TRATTORE/CAMION, ENTRO IL RAGGIO DI 1000,00 ML DALLA ZONA DI LAVORO, E SUCCESSIVO TRASPORTO A DISCARICA AUTORIZZATA;</t>
  </si>
  <si>
    <t>ER-SOUR-000269</t>
  </si>
  <si>
    <t>VARIE LOCALITA'</t>
  </si>
  <si>
    <t>44.452255, 10.414053 e altri</t>
  </si>
  <si>
    <t>VARI ESPURGHI DI ATTRAVERSAMENTI STRADALI DI RETE ACQUE BIANCHE OSTRUITE DA TERRA GHIAIA SASSI</t>
  </si>
  <si>
    <t>• RIMOZIONE DEL MATERIALE CHE OSTRUENDO I POZZETTI E GLI ATTRAVERSAMENTI STRADALI DI ACQUE BIANCHE HA PROVOCATO L’ALLAGAMENTO DELLA VIABILITÀ;</t>
  </si>
  <si>
    <t>ER-SOUR-000270</t>
  </si>
  <si>
    <t>LOCALITA' CASALE CAMPOLUNGO VEZZOLO</t>
  </si>
  <si>
    <t>44.452106, 10.389841</t>
  </si>
  <si>
    <t>ER-SOUR-000271</t>
  </si>
  <si>
    <t xml:space="preserve">LOCALITA' CARNOLA GINEPRETO VOLOGNO </t>
  </si>
  <si>
    <t>DA 44.415712, 10.400792</t>
  </si>
  <si>
    <t>ER-SOUR-000272</t>
  </si>
  <si>
    <t>COMUNE DI PAVULLO NEL FRIGNANO</t>
  </si>
  <si>
    <t>PAVULLO NEL FRIGNANO</t>
  </si>
  <si>
    <t xml:space="preserve">RENNO - VIA L'AMOLA </t>
  </si>
  <si>
    <t>44.30152259292927, 10.814265828987203</t>
  </si>
  <si>
    <t>CEDIMENTO CON PERICOLO DI RIBALTAMENTO DI MURO DI CONTENIMENTO IN C.A. IN VIA L'AMOLA. IL MURO HA ALTEZZA 3,50 MT CIRCA E SI E' PERICOLOSAMENTE INCLINATO VERSO LA SEDE STRADALE E FESSURATO VERTICALMENTE NEI GIUNTI DI RIPRESA.</t>
  </si>
  <si>
    <t>LAVORI PER LA MESSA IN SICUREZZA DEL MURO DI SOSTEGNO SU VIA L'AMOLA A SEGUITO DI ECCEZIONALI AVVERSITA' ATMOSFERICHE DI MAGGIO 2023.</t>
  </si>
  <si>
    <t>D77H23001250004</t>
  </si>
  <si>
    <t>ER-SOUR-000273</t>
  </si>
  <si>
    <t xml:space="preserve">IDDIANO - VIA CA' D'ORLANDO </t>
  </si>
  <si>
    <t>44.35273281261523, 10.86346757021473</t>
  </si>
  <si>
    <t xml:space="preserve">MOVIMENTO FRANOSO A VALLE DELLA VIABILITA' IN VIA CA' D'ORLANDO. IL MOVIMENTO FRANOSO HA PORTATO NEL RIO DI IDDIANO L'INTERA SCARPATA PER UN ALTEZZA DI OLTRE 20 METRI ED HA SVUOTATO PARZIALMENTE LA SOTTOSTRUTTURA STRADALE </t>
  </si>
  <si>
    <t xml:space="preserve">LAVORI PER LA MESSA IN SICUREZZA DI UN TRATTO DI VIA CA' D'ORLANDO IN FRAZIONE DI IDDIANO INTERESSATO DA MOVIMENTO FRANOSO IN SEGUITO ALLE ECCEZIONALI AVVERSITA' ATMOSFERICHE VERIFICATESI NEL MESE DI MAGGIO 2023. </t>
  </si>
  <si>
    <t>D77H23001260004</t>
  </si>
  <si>
    <t>ER-SOUR-000274</t>
  </si>
  <si>
    <t xml:space="preserve">VIA SASSO PUZZINO </t>
  </si>
  <si>
    <t>44.29520091251549, 10.802797568170558</t>
  </si>
  <si>
    <t xml:space="preserve">ALLAGAMENTO DELLA SEDE STRADALE E CEDIMENTO DEL MURO DI SOSTEGNO DELL'ATTRAVERSAMENTO STRADALE . INGENTI QUANTITA' DI MATERIALE DEPOSITATO E NECESSITA' DI RIPRISTINO DEL " PONTICELLO" SUL RIO TUFO </t>
  </si>
  <si>
    <t>LAVORI DI RIPRISTINO DELLA PERCORRIBILITA' DI VIA SASSO PUZZINO MEDIANTE CONSOLIDAMENTO DELL' ATTRAVERSAMENTO STRADALE E POSA DI BARRIERA LATERALE DI SICUREZZA.</t>
  </si>
  <si>
    <t>D77H23001270004</t>
  </si>
  <si>
    <t>ER-SOUR-000275</t>
  </si>
  <si>
    <t xml:space="preserve">CAPOLUOGO - VIA LIGURIA, VIA PREDIERA, VIA GIARDINI , PARCHEGGIO OSPEDALE </t>
  </si>
  <si>
    <t>44.33420440561494, 10.837853041900551</t>
  </si>
  <si>
    <t xml:space="preserve">ALLAGAMENTO DI VIA LIGURIA, VIA PREDIERA, PARCHEGGIO OSPEDALE E ZONE LIMITROFE PER ESONDAZIONE DEL FOSSO DEI FRATI IN ADIACENZA AL PARCHEGGIO DELL'OSPEDALE </t>
  </si>
  <si>
    <t xml:space="preserve">LAVORI DI MESSA IN SICUREZZA DELL'AREA A MONTE DELL'OSPEDALE PER REGIMENTAZIONE ACQUE METEORICHE E SERVIZI DI RIMOZIONE STERPAGLIE, TAGLIO ALBERI PER MESSA IN SICUREZZA E PULIZIA DELL'AREA A MONTE DELL'OSPEDALE </t>
  </si>
  <si>
    <t>ER-SOUR-000276</t>
  </si>
  <si>
    <t>VIA MARCHIANI, VIA GIACOMELLI</t>
  </si>
  <si>
    <t>44.33365195551771, 10.832883081610774</t>
  </si>
  <si>
    <t>ALLAGAMENTO VIA MARCHIANI E VIA GIACOMELLI IN SEGUITO ALL' ESONDAZIONE DEL RIO COGORNO</t>
  </si>
  <si>
    <t>SERVIZIO DI SVUOTAMENTO CANALI FOGNARI E LAVAGGIO STRADE DAL FANGO DEPOSITATO NEL CAPOLUOGO E PULIZIA NEL CENTRO E AREE LIMITROFE</t>
  </si>
  <si>
    <t>ER-SOUR-000277</t>
  </si>
  <si>
    <t xml:space="preserve">VIA PRATOLINO </t>
  </si>
  <si>
    <t>44.33094242870004, 10.814771480343234</t>
  </si>
  <si>
    <t xml:space="preserve">MOVIMENTO FRANOSO A MONTE DI VIA PRATOLINO </t>
  </si>
  <si>
    <t xml:space="preserve">LAVORI SI SGOMBERO DELLA SEDE STRADALE IN LOCALITA' PRATOLINO DI TERRENO FRANOSO </t>
  </si>
  <si>
    <t>ER-SOUR-000278</t>
  </si>
  <si>
    <t xml:space="preserve">VIA SASSOROSSO,VIA OLINA, VIA L'AMOLA, VIA GAIATO E VIA VAL DI SASSO </t>
  </si>
  <si>
    <t>44.303506010004966, 10.793421046181487</t>
  </si>
  <si>
    <t xml:space="preserve">DIVERSI TRATTI OSTRUITI DA MOVIMENTI FRANOSI A MONTE DELLA VIABILITA'  IN LOCALITA' RENNO, OLINA E GAIATO </t>
  </si>
  <si>
    <t xml:space="preserve">LAVORI DI MESSA IN SICUREZZA E SGOMBERO DELLA SEDE STRADALE DI TERRENO FRANOSO IN LOCALITA' RENNO, OLINA E GAIATO </t>
  </si>
  <si>
    <t>ER-SOUR-000279</t>
  </si>
  <si>
    <t xml:space="preserve">VIA SASSOMASSICCIO </t>
  </si>
  <si>
    <t>44.30923725121131, 10.871803408685505</t>
  </si>
  <si>
    <t xml:space="preserve">MOVIMENTO FRANOSO A MONTE DI VIA SASSOMASSICCIO ALL'INTERNO DELLA RISERVA ORIENTATA DI SASSOGUIDANO </t>
  </si>
  <si>
    <t xml:space="preserve">LAVORI DI MESSA IN SICUREZZA MOVIMENTO FRANOSO IN VIA SASSOMASSICCIO </t>
  </si>
  <si>
    <t>ER-SOUR-000280</t>
  </si>
  <si>
    <t>COMUNE DI CARPI</t>
  </si>
  <si>
    <t>VIALE DELL'INDUSTRIA (A TRATTI) TRA VIA NUOVA PONENTE E VIA CASTELLANI TARABINI;     TANGENZIALE BRUNO LOSI, CORSIA IN DIREZIONE NORD NEL TRATTO COMPRESO FRA VIA MORBIDINA E VIA CATTANI</t>
  </si>
  <si>
    <t>primo tratto: da 44.783272, 10.859606 a 44.767616, 10.849493                          secondo tratto: da 44.772090, 10.856202 a  44.775577, 10.862898</t>
  </si>
  <si>
    <t>CEDIMENTI E AMMALORAMENTI CHE HANNO CAUSATO LA FORMAZIONE DI BUCHE E DISSESTI DIFFUSI; MANTO STRADALE IN CONDIZIONI PRECARIE E PERICOLOSE;</t>
  </si>
  <si>
    <t>INTERVENTI DI RIPRISTINO DELLA PAVIMENTAZIONE STRADALE DEGRADATA; SEGNALETICA ORIZZONTALE</t>
  </si>
  <si>
    <t>C95F23000370004</t>
  </si>
  <si>
    <t>ER-SOUR-000281</t>
  </si>
  <si>
    <t>VIA LAMA DI QUARTIROLO NEL TRATTO COMPRESO FRA VIA CARLO MARX E VIA SIGONIO;   SP468R NEL TRATTO COMPRESO FRA VIA BONASI E VIA GRIDUZZA</t>
  </si>
  <si>
    <t>primo tratto: da 44.769922, 10.880015 a 44.767248, 10.889284                          secondo tratto: da 44.796671, 10.896417 a 44.800944, 10.904582</t>
  </si>
  <si>
    <t>C95F23000380004</t>
  </si>
  <si>
    <t>ER-SOUR-000282</t>
  </si>
  <si>
    <t>COMUNE DI CASTEL GUELFO DI BOLOGNA</t>
  </si>
  <si>
    <t>CASTEL GUELFO DI BOLOGNA</t>
  </si>
  <si>
    <t>44.4321726574174, 11.674421109980152; 44.432440917908984, 11.672167909980184; 44.43560517875006, 11.67408357889282, 44.43299018926255, 11.672445403115548; 44.43425719068746, 11.673833338815543; 44.4345022119642, 11.67238746765087; 44.433407670712874, 11.66876981182749; 44.43354970929683, 11.66973130998023; 44.43396645764031, 11.670601352309564; 44.4338084360699, 11.671256952309584; 44.433601709181, 11.672088540662871; 44.431585565755405, 11.674064450462163; 44.43399525992153, 11.676236077168783; 44.43539451362092, 11.67875466580365; 44.42953532800974, 11.681388709303704; 44.43332594868642, 11.6800535472077; 44.42818220661476, 11.687770609979893; 44.42813623599529, 11.687888627168505</t>
  </si>
  <si>
    <t>LAVORI URGENTI DI RIMOZIONE ACQUA E FANGO</t>
  </si>
  <si>
    <t>SPURGO FANGO /ACQUA ZONE ALLAGATE</t>
  </si>
  <si>
    <t>ER-SOUR-000283</t>
  </si>
  <si>
    <t xml:space="preserve">44.4563276166181, 11.63371519464023; 44.454870320058205, 11.690210182993406; </t>
  </si>
  <si>
    <t xml:space="preserve">LAVORI URGENTI DI RISPIRSTINO STRADE BIANCHE COLPITE DALL'ESONDAZIONE </t>
  </si>
  <si>
    <t>RIPRISTINO STRADE BIANCHE</t>
  </si>
  <si>
    <t>ER-SOUR-000284</t>
  </si>
  <si>
    <t>COMUNE DI CASTEL SAN PIETRO TERME</t>
  </si>
  <si>
    <t>CASTEL SAN PIETRO TERME</t>
  </si>
  <si>
    <t>MONTE CALDERARO</t>
  </si>
  <si>
    <t>44.362034, 11.489148</t>
  </si>
  <si>
    <t>A SEGUITO DELLE INTENSE PRECIPITAZIONI VERIFICATESI NEI GIORNI 2 E 3 MAGGIO U.S. SI SONO VERIFICATI NUMEROSI MOVIMENTI FRANOSI CON INTERESSAMENTO DI VARIE SEDI STRADALI SI È RESO NECESSARIO ED INDISPENSABILE PER LA SICUREZZA ED IL RIPRISTINO DELLA VIABILITÀ PROVVEDERE ALLA MANUTENZIONE STRAORDINARIA DELLE SEGUENTI STRADE COMUNALI: VIE MONTECALDERARO, TANARI, MONTECERERE E VALQUADERNA INTERESSATE IN SVARIATI PUNTI DEL TRACCIATO DAI MOVIMENTI FRANOSI</t>
  </si>
  <si>
    <t>SGOMBERO CARREGGIATE DA MATERIALE FRANATO PER RIPRISTINO CONTINUITÀ</t>
  </si>
  <si>
    <t>D87H23000480004</t>
  </si>
  <si>
    <t>ER-SOUR-000285</t>
  </si>
  <si>
    <t>PALESIO , GAIANA</t>
  </si>
  <si>
    <t>44.440549, 11.561015</t>
  </si>
  <si>
    <t xml:space="preserve">A SEGUITO DELLE INTENSE PRECIPITAZIONI VERIFICATESI NEI GIORNI 2 E 3 MAGGIO U.S.I NEI LETTI DEI TORRENTI E DEI RII DEL TERRITORIO SI SONO RIVERSATI DETRITI VEGETALI CHE BLOCCANO IL NORMALE DEFLUSSO DELLE ACQUE E CHE CREANO ALLAGAMENTI NELLE ZONE LIMITROFE; SI È RESO NECESSARIO ED INDISPENSABILE PER LA SICUREZZA DELLE ABITAZIONI LIMITROFE PROVVEDERE AD UN INTERVENTO URGENTE DI RIMOZIONE DEI DETRITI VEGETALI NEL TORRENTE GAIANA IN VIA MORI E IN LOCALITÀ PALESIO AL FINE DI AGEVOLARE IL NORMALE DEFLUSSO DELLE ACQUE;
</t>
  </si>
  <si>
    <t>PULIZIA ALVEI FLUVIALI DA DETRITI LEGNOSI PER RIPRISTINO FLUSSO IDRICO</t>
  </si>
  <si>
    <t>ER-SOUR-000286</t>
  </si>
  <si>
    <t xml:space="preserve">MONTECALDERARO - TANARI - MONTECERERE - VALQUADERNA  </t>
  </si>
  <si>
    <t>A SEGUITO DELLE INTENSE PRECIPITAZIONI VERIFICATESI NEI GIORNI 2 E 3 MAGGIO E L'INTENSIFICARSI DELLE PRECIPITAZIONI IN DATA 16 E 17 MAGGIO U.S. SI SONO VERIFICATI NUMEROSI MOVIMENTI FRANOSI CON INTERESSAMENTO DI VARIE SEDI STRADALI E SI È RESO NECESSARIO ED INDISPENSABILE PER LA SICUREZZA ED IL RIPRISTINO DELLA VIABILITÀ PROVVEDERE NUOVAMENTE ALLA MANUTENZIONE STRAORDINARIA DELLE SEGUENTI STRADE COMUNALI: VIA MONTECALDERARO, TANARI, MONTECERERE E VALQUADERNA INTERESSATE IN SVARIATI PUNTI DEL TRACCIATO DAI MOVIMENTI FRANOSI</t>
  </si>
  <si>
    <t>D87H23000530004</t>
  </si>
  <si>
    <t>ER-SOUR-000287</t>
  </si>
  <si>
    <t xml:space="preserve">MONTECALDERARO  </t>
  </si>
  <si>
    <t>44.349215709842746, 11.506143450919033</t>
  </si>
  <si>
    <t>A SEGUITO DELLE INTENSE PRECIPITAZIONI VERIFICATESI NEI GIORNI 2/3 E 16/17 MAGGIO U.S. SI SONO VERIFICATI NUMEROSI MOVIMENTI FRANOSI E CADUTA DI ALBERI CON INTERESSAMENTO DI VIA MONTE CERERE A CASTEL SAN PIETRO TERME; LA STRADA È RISULTATA PARZIALMENTE INTERCLUSA TRA LA FRANA CHE SI È VERIFICA IN PROSSIMITÀ DELL’INCROCIO CON VIA TANARI, DA UN LATO, E LA FRANA CHE SI È VERIFICATA A CIRCA 4,3/4,5 KM DALL’INCROCIO CON LA SP21, DALL’ALTRO; - CHE IN TALE STRADA RISULTANO PRESENTI NUMEROSE ABITAZIONI AL MOMENTO NON RAGGIUNGIBILI CON ALCUN TIPO DI MEZZO;
- NON ESSENDO POSSIBILE ACCEDERE ALL’INTERO TRATTO DELLA STRADA INTERCLUSA NON È POSSIBILE STIMARE A PRIORI L’INTERO IMPORTO DEI LAVORI DA ESEGUIRE PER LE NUMEROSE FRANE VERIFICATESI NEL TRATTO NON PERCORRIBILE;
- SI RENDE NECESSARIO ED INDISPENSABILE PER LA SICUREZZA ED IL RIPRISTINO DELLA VIABILITÀ PROVVEDERE ALLA ALLO SGOMBERO DALLA SEDE STRADALE DALLE FRANE E DAGLI ALBERI CHE OSTRUISCONO IN SVARIATI PUNTI DEL TRACCIATO LA STRADA DI CUI AI PUNTI PRECEDENTI.</t>
  </si>
  <si>
    <t>ER-SOUR-000288</t>
  </si>
  <si>
    <t>CASTEL SAN PIETRO TRME</t>
  </si>
  <si>
    <t>44.398583, 11.591386</t>
  </si>
  <si>
    <t>A SEGUITO DELLE INTENSE PRECIPITAZIONI DEI GIORNI 2/3 E 16/17 MAGGIO 2023 SI È VERIFICATO UN INDEBOLIMENTO DELL'APPARATO RADICALE DI UN GROSSO PINO FACENTE PARTE DEL FILARE ALBERATO DI VIA CARDUCCI NEL CAPOLUOGO. L'ALBERO È CADUTO IN DATA 06/05/2023 OSTRUENDO IL MARCIAPIEDE ADIACENTE E SOLLEVANDO LA PAVIMENTAZIONE STRADALE RENDENDO PERICOLOSA LA CIRCOLAZIONE DELLE AUTO E INTERROPENDO L'ACCESSO AL MARCIAPIEDE</t>
  </si>
  <si>
    <t xml:space="preserve">GOMBERO MATERIALE LIGNEO </t>
  </si>
  <si>
    <t>ER-SOUR-000289</t>
  </si>
  <si>
    <t>44.315634, 11.488671</t>
  </si>
  <si>
    <t xml:space="preserve"> A SEGUITO DELLE INTENSE PRECIPITAZIONI VERIFICATESI NEI GIORNI 2/3 E 16/17 MAGGIO U.S. IL TORRENTE SILLARO HA EROSO LA SPONDA FLUVIALE SINO A COMPROMETTERE LA CARREGGIATA STRADALE DELLA VIABILITÀ COMUNALE IDENTIFICATA COME VIA DESTRA SILLARO IN PROSSIMITÀ DEL FONDO MOLINO DELL’AQUILA; - IN ANALOGA DATA IL PONTE DI VIA FIAGNANO A CAUSA DELLA PIENA DEL TORRENTE SILLARO HA SUBITO UN IMPORTANTE SIFONAMENTO DELLE STRUTTURE FONDALI CON CONSEGUENTE INTERDIZIONE AL TRAFFICO VEICOLARE; - VIA DESTRA SILLARO ATTRAVERSO IL PONTE DELLA MINGARDONA RISULTA ESSERE ATTUALMENTE L’UNICO COLLEGAMENTO TRA LE SPONDE DEL TORRENTE SILLARO PER I CITTADINI RESIDENTI E LE IMPRESE OPERANTI IN QUESTA AREA</t>
  </si>
  <si>
    <t>MESSA IN SICUREZZA VIA DESTRA SILLARO</t>
  </si>
  <si>
    <t>ER-SOUR-000290</t>
  </si>
  <si>
    <t>VIA FIAGNANO</t>
  </si>
  <si>
    <t>44.316282, 11.485602
44.353387, 11.565682</t>
  </si>
  <si>
    <t xml:space="preserve"> A SEGUITO DELLE INTENSE PRECIPITAZIONI VERIFICATESI NEI GIORNI 2/3 E 16/17 MAGGIO U.S. SI SONO VERIFICATI IMPORTANTI FENOMENI DI PIENA DEL TORRENTE SILLARO CHE HANNO CAUSATO LO SCALZAMENTO DELLA SPALLA DESTRA DEL PONTE DI VIA MINGARDONA, LA COMPLETA EROSIONE DELLA SPONDA DI VIA DESTRA SILLARO SINO A COMPROMETTERE LA CARREGGIATA NONCHÉ IL SIFONAMENTO DEL MANUFATTO IDRAULICO POSTO TRA LE PILE DEL PONTE DI VIA FIAGNANO; - CHE I PONTI DI CUI SOPRA RISULTANO AD OGGI ESSERE GLI UNICI COLLEGAMENTI TRA LE DUE SPONDE DEL TORRENTE SILLARO ED INFRASTRUTTURE FONDAMENTALI PER L’ACCESSO DELLE NUMEROSE ABITAZIONI ED AZIENDE AGRICOLE CHE ALTRIMENTI RISULTEREBBERO NON RAGGIUNGIBILI CON ALCUN TIPO DI MEZZO;</t>
  </si>
  <si>
    <t>RIPRISTINO CONDIZIONI DI SICUREZZA PONTI SUL SILLAROÙ</t>
  </si>
  <si>
    <t>ER-SOUR-000291</t>
  </si>
  <si>
    <t>Ord. CS n. 45 / 2025 - All. B1</t>
  </si>
  <si>
    <t>COMUNE DI CASTEL SAN PIETRO TERME (BO)</t>
  </si>
  <si>
    <t xml:space="preserve">PALESIO  </t>
  </si>
  <si>
    <t>44.404061, 11.502428</t>
  </si>
  <si>
    <t>ART. 7 CO. 1 L. A) - INFRASTRUTTURE SPORTIVE</t>
  </si>
  <si>
    <t>L'ACCESSO ALL'IMPIANTO SPORTIVO AVVIENE ATTRAVERSO UN GUADO SUL TORRENTE RIO SOGLIA, PRESSO LA CONFLUENZA CON IL TORRENTE QUADERA. A SEGUITO DELLE PIENE DEL MESE DI MAGGIO 2023 IL GUADO È STATO DANNEGGIATO, CON IL PARZIALE ASPORTAMENTO DELLA SOLETTA SUPERIORE</t>
  </si>
  <si>
    <t>RIPRISTINO GUADO SU TORRENTE SOGLIA</t>
  </si>
  <si>
    <t>ER-SOUR-000292</t>
  </si>
  <si>
    <t xml:space="preserve">44.376209, 11.584185
</t>
  </si>
  <si>
    <t>RIFACIMENTO CONDOTTA ACQUE METEORICHE PROVENIENTI DAL RIO SABADINA - ALLAGAMENTO BUCHE 5 E 13 DA ACQUA E FANGO PROVENIENTE DALLE PROPRIETA CONFINANTI - ROTTURA RETE DI PROTEZIONE DEL CAMPO PRATICA - ROTTURA DELL’AUTOMATISMO DI GESTIONE DEGLI ACCESSI AL CIRCOLO</t>
  </si>
  <si>
    <t>RIPRISTINO CONDIZIONI DI ESERCIZIO</t>
  </si>
  <si>
    <t>ER-SOUR-000293</t>
  </si>
  <si>
    <t>GAIANA</t>
  </si>
  <si>
    <t>PULIZIA DEGLI ALVEI DEI TORRENTI GAIANA QUADERNA E SILLARO IN CORRISPONDENZA DEGLI ATTRAVERSAMENTI STRADALI COME RICHIESTO DALLA AGENZIA PRO CIV RER</t>
  </si>
  <si>
    <t>ER-SOUR-000294</t>
  </si>
  <si>
    <t>44.36787, 11.51961</t>
  </si>
  <si>
    <t>CONSOLIDAMENTO FRANA</t>
  </si>
  <si>
    <t>CONSOLIDAMENTO MOVIMENTO FRANOSO A MONTE ED A VALLE ID FRANA 001, REALIZZAZIONE NUOVA FONDAZIONE E SEDE STRADALE - 20 METRI</t>
  </si>
  <si>
    <t>ER-SOUR-000295</t>
  </si>
  <si>
    <t>44.367830, 11.518835</t>
  </si>
  <si>
    <t>ER-SOUR-000296</t>
  </si>
  <si>
    <t>44.366508, 11.516194</t>
  </si>
  <si>
    <t>CONSOLIDAMENTO MOVIMENTO FRANOSO A MONTE ED A VALLE ID FRANA 003, SAGOMATURA FRANA E RIPRISTINO BANCHINA STRADALE</t>
  </si>
  <si>
    <t>ER-SOUR-000297</t>
  </si>
  <si>
    <t>44.365225, 11.512021</t>
  </si>
  <si>
    <t>CONSOLIDAMENTO MOVIMENTO FRANOSO A MONTE ED A VALLE ID FRANA 004, REALIZZAZZIONE DI NUOVE FONDAZIONI E SEDE STRADALE</t>
  </si>
  <si>
    <t>ER-SOUR-000298</t>
  </si>
  <si>
    <t>44.360447, 11.496120</t>
  </si>
  <si>
    <t>CONSOLIDAMENTO MOVIMENTO FRANOSO A MONTE ED A VALLE ID FRANA 005, CONSOLIDAMENTO A VALLE, REALIZZAZZIONE DI NUOVE FONDAZIONI E SEDE STRADALE</t>
  </si>
  <si>
    <t>ER-SOUR-000299</t>
  </si>
  <si>
    <t>44.362941, 11.490632</t>
  </si>
  <si>
    <t xml:space="preserve">CONSOLIDAMENTO MOVIMENTO FRANOSO A MONTE  ID FRANA 006 E, RIPRISITNO BANCHINA E FOSSO STRADALE </t>
  </si>
  <si>
    <t>ER-SOUR-000300</t>
  </si>
  <si>
    <t>LIANO</t>
  </si>
  <si>
    <t>44.36141097587997, 11.487088100215505</t>
  </si>
  <si>
    <t xml:space="preserve">CONSOLIDAMENTO MOVIMENTO FRANOSO A MONTE  ID FRANA 007, RIPRISITNO BANCHINA E FOSSO STRADALE </t>
  </si>
  <si>
    <t>ER-SOUR-000301</t>
  </si>
  <si>
    <t>44.359421328374985, 11.48738478614622</t>
  </si>
  <si>
    <t>CONSOLIDAMENTO MOVIMENTO FRANOSO A MONTE ED A VALLE ID FRANA 009, REALIZZAZIONE NUOVE FONDAZIONI STRADALI E SEDE STRADLE</t>
  </si>
  <si>
    <t>ER-SOUR-000302</t>
  </si>
  <si>
    <t>RIO FREDDO</t>
  </si>
  <si>
    <t>44.35189695305894, 11.483351478124659</t>
  </si>
  <si>
    <t>CONSOLIDAMENTO MOVIMENTO FRANOSO A MONTE ED A VALLE ID FRANA 010,  REALIZZAZIONE NUOVE FONDAZIONI STRADALI E SEDE STRADALE</t>
  </si>
  <si>
    <t>ER-SOUR-000303</t>
  </si>
  <si>
    <t>44.349723, 11.482614</t>
  </si>
  <si>
    <t>CONSOLIDAMENTO MOVIMENTO FRANOSO A MONTE ED A VALLE ID FRANA 011, RIPRISTINO SEDE  STRADALE</t>
  </si>
  <si>
    <t>ER-SOUR-000304</t>
  </si>
  <si>
    <t>MONTECALDERARO - MADONNA DEL LATO</t>
  </si>
  <si>
    <t>44.368281, 11.488554</t>
  </si>
  <si>
    <t xml:space="preserve">CONSOLIDAMENTO MOVIMENTO FRANOSO A VALLE ID FRANA 012, RIPRISTINO CARREGGIATA E FOSSI DI GUARDIA </t>
  </si>
  <si>
    <t>ER-SOUR-000305</t>
  </si>
  <si>
    <t>MONTECALDERARO</t>
  </si>
  <si>
    <t>44.37245654092811, 11.488303066456382</t>
  </si>
  <si>
    <t xml:space="preserve">CONSOLIDAMENTO MOVIMENTO FRANOSO A MONTE ED A VALLE ID FRANA 013 </t>
  </si>
  <si>
    <t>ER-SOUR-000306</t>
  </si>
  <si>
    <t>MONTECALDERARO - VIA MONTECERERE</t>
  </si>
  <si>
    <t>44.35347071135466, 11.489595272338615</t>
  </si>
  <si>
    <t>CONSOLIDAMENTO MOVIMENTO FRANOSO A MONTE ED A VALLE ID FRANA 015, RIPRISTINO SEDE STRADALE E FONDAZIONI</t>
  </si>
  <si>
    <t>ER-SOUR-000307</t>
  </si>
  <si>
    <t>44.34921772586613, 11.490300672740732</t>
  </si>
  <si>
    <t>CONSOLIDAMENTO MOVIMENTO FRANOSO A MONTE ED A VALLE ID FRANA 016</t>
  </si>
  <si>
    <t>ER-SOUR-000308</t>
  </si>
  <si>
    <t>44.348175, 11.494881</t>
  </si>
  <si>
    <t>CONSOLIDAMENTO MOVIMENTO FRANOSO A MONTE ED A VALLE ID FRANA 017, RIPRISTINO SEDE STRADALE E FONDAZIONI</t>
  </si>
  <si>
    <t>ER-SOUR-000309</t>
  </si>
  <si>
    <t>44.345439, 11.496306</t>
  </si>
  <si>
    <t>CONSOLIDAMENTO MOVIMENTO FRANOSO A MONTE ED A VALLE ID FRANA 018, RIPRISTINO SEDE STRADALE E FONDAZIONI</t>
  </si>
  <si>
    <t>ER-SOUR-000310</t>
  </si>
  <si>
    <t>44.346726, 11.499642</t>
  </si>
  <si>
    <t>CONSOLIDAMENTO MOVIMENTO FRANOSO A MONTE ED A VALLE ID FRANA 019, RIPRISTINO SEDE STRADALE E FONDAZIONI</t>
  </si>
  <si>
    <t>ER-SOUR-000311</t>
  </si>
  <si>
    <t>44.347099, 11.501854</t>
  </si>
  <si>
    <t>CONSOLIDAMENTO MOVIMENTO FRANOSO A MONTE ED A VALLE ID FRANA 020, RIPRISTINO SEDE STRADALE E FONDAZIONI</t>
  </si>
  <si>
    <t>ER-SOUR-000312</t>
  </si>
  <si>
    <t>44.34812583275741, 11.504657772729171</t>
  </si>
  <si>
    <t>CONSOLIDAMENTO MOVIMENTO FRANOSO A MONTE ED A VALLE ID FRANA 021, RIPRISTINO SEDE STRADALE E FONDAZIONI</t>
  </si>
  <si>
    <t>ER-SOUR-000313</t>
  </si>
  <si>
    <t>44.349579, 11.506152</t>
  </si>
  <si>
    <t>CONSOLIDAMENTO MOVIMENTO FRANOSO A MONTE ED A VALLE ID FRANA 022, RIPRISTINO SEDE STRADALE E FONDAZIONI</t>
  </si>
  <si>
    <t>ER-SOUR-000314</t>
  </si>
  <si>
    <t>44.352441, 11.507792</t>
  </si>
  <si>
    <t>CONSOLIDAMENTO MOVIMENTO FRANOSO A MONTE ED A VALLE ID FRANA 023, RIPRISTINO SEDE STRADALE E FONDAZIONI</t>
  </si>
  <si>
    <t>ER-SOUR-000315</t>
  </si>
  <si>
    <t>44.353669, 11.511271</t>
  </si>
  <si>
    <t>CONSOLIDAMENTO MOVIMENTO FRANOSO A MONTE ED A VALLE ID FRANA 024, RIPRISTINO SEDE STRADALE E FONDAZIONI</t>
  </si>
  <si>
    <t>ER-SOUR-000316</t>
  </si>
  <si>
    <t>44.354753, 11.511404</t>
  </si>
  <si>
    <t>RISAGOMATURA ALVEO</t>
  </si>
  <si>
    <t>RISAGOMATURA DEL RIO CHE A SEGUITO DEI MOVIMENTI FRANOSI AL MOMENTO TRANSITA SULLA BANCHINA STRADALE</t>
  </si>
  <si>
    <t>ER-SOUR-000317</t>
  </si>
  <si>
    <t>VARIGNANA - VIA CESARE BATTISTI</t>
  </si>
  <si>
    <t>44.405463, 11.506060</t>
  </si>
  <si>
    <t>CONSOLIDAMENTO MOVIMENTO FRANOSO A MONTE ED A VALLE ID FRANA 026 - 027, RIPRISTINO SEDE STRADALE E FONDAZIONI COMPRESA IL RIFACIMENTO DEL PERCORSO PEDONALE INTERPOSTO TRA LE DUE VIABILITÀ</t>
  </si>
  <si>
    <t>ER-SOUR-000318</t>
  </si>
  <si>
    <t>CASTEL SAN PIETRO VIA STANZANO</t>
  </si>
  <si>
    <t>44.37976, 11.54375</t>
  </si>
  <si>
    <t>CONSOLIDAMENTO MOVIMENTO FRANOSO A MONTE ED A VALLE ID FRANA 028, RIPRISTINO SEDE STRADALE E FONDAZIONI</t>
  </si>
  <si>
    <t>ER-SOUR-000319</t>
  </si>
  <si>
    <t>SAN MARTINO IN PEDRIOLO - VIA FIAGNANO</t>
  </si>
  <si>
    <t>44.353406, 11.565771</t>
  </si>
  <si>
    <t>CONSOLIDAMENTO PILE DELL'ATTRAVERSAMENTO DEL TORRENTE SILLARO</t>
  </si>
  <si>
    <t>CONSOLIDAMENTO STATICO DELLE PILE DEL PONTE DI VIA FIAGNANO</t>
  </si>
  <si>
    <t>ER-SOUR-000320</t>
  </si>
  <si>
    <t xml:space="preserve">CASTEL SAN PIETRO TERME </t>
  </si>
  <si>
    <t>44.39843469936541, 11.589504584717739</t>
  </si>
  <si>
    <t>ALLAGAMENTO DEI LOCALI IN GESTIONE A PRO LOCO CASTEL SAN PIETRO TERME</t>
  </si>
  <si>
    <t xml:space="preserve">MANUTENZIONE STRAORDINARIA DEI LOCALI IMPIEGATI DALLA PRO LOCO A SEGUITO DEGLI EVENTI ECCEZIONALI DI MAGGIO 2023 </t>
  </si>
  <si>
    <t>ER-SOUR-000321</t>
  </si>
  <si>
    <t>COMUNE DI ZOLA PREDOSA</t>
  </si>
  <si>
    <t>varie strade</t>
  </si>
  <si>
    <t>OSTRUZIONI STRALI</t>
  </si>
  <si>
    <t>RIMOZIONE OSTRUZIONE STRADALI CIG Z433B5E35E</t>
  </si>
  <si>
    <t>C37H23000770001</t>
  </si>
  <si>
    <t>ER-SOUR-000322</t>
  </si>
  <si>
    <t>ASFALTO AMMALORATO</t>
  </si>
  <si>
    <t>ACQUISTO ASFALTO CIG Z473B5E377</t>
  </si>
  <si>
    <t>ER-SOUR-000323</t>
  </si>
  <si>
    <t>COMUNE DI CIVITELLA DI ROMAGNA</t>
  </si>
  <si>
    <t>CIVITELLA DI ROMAGNA</t>
  </si>
  <si>
    <t>STR. COMUNALE SAN GIOVANNI IN SQUARZAROLO, STRADA COMUNALE MONTEVECCHIO</t>
  </si>
  <si>
    <t>11,9638017913 44,012831351211,9638017913 44,0128313512</t>
  </si>
  <si>
    <t>STRADA PERICOLOSA PER LA PUBBLICA E PRIVATA INCOLUMITÀ OSTRUITE DA FRANE, ALBERI, MASSI, CROLLO DI PORZIONI DI CARREGGIATA, RESTRINGIMENTI DELLA SEDE STRADALE</t>
  </si>
  <si>
    <t>LAVORI DI SOMMA URGENZA PER LA MESSA IN SICUREZZA DELLE STRADE COMUNALI IN CUI È COMPROMESSA LA VIABILITÀ E LA SICUREZZA CON RISCHIO PER LA PUBBLICA INCOLUMITÀ</t>
  </si>
  <si>
    <t>E37H23000960001</t>
  </si>
  <si>
    <t>ER-SOUR-000324</t>
  </si>
  <si>
    <t>STRADA POD PURGATORIO LOC. BONALDA - STR. COMUNALE VOLTRE – SEGUNO, STR. COMUNALE CASTELLONCHIO - POD. VIGNALETTO - STR. COMUNALE CASTELLONCHIO - STR. COMUNALE PESCAGLIE MONTACCIO - STR COM MONTEFANTINI- STR COM MONTEFANTINI POD ARCHETTO - STR. COM MULINO MASTALSO - STR. COM VOLTRE SEGUNO - STR. COM. PETRELLA VIA PIANA,STR. COM CIGNO CELLETTA DI CIGNO,STR. COM. PIAN DI BERTO – RULLATO,STR. COMUNALE DI CASTAGNOLO MONTEFANTINI  LOC. POD. GINIZZO,STR. COMUNALE DI CASTAGNOLO MONTEFANTINI  LOC. POD. MAESTÀ</t>
  </si>
  <si>
    <t>12,0158636777 44,0256135626 11,9339416671 43,9999952757 11,9444570565 44,0147670497 11,9338801815 44,0013999437 11,942261963 43,9996870772     11,9430719934 43,9996519079      11,9421073186 43,9989621626      11,9465268736 44,0000793471      11,9450026353 43,999425171      11,9469427779 43,9992334901        11,9489580002 43,9975882242  11,9511274795 43,9958415712 11,957256623 44,0291802854     11,9580063455 44,0276601942      11,9595966909 44,0277738103  11,9593804995 44,027410202 11,9940243357 44,0405761037    11,9949295984 44,0406574189     11,995904443 44,040493951 12,0401421075 44,0109774981   12,0395132959 44,0104273217     12,0364900318 44,0313003471      12,0363050421 44,00551046      12,0364069089 44,004790764 12,0353430245 44,005219233   12,0346773945 44,0053036244   12,0352832885 44,0049540353    12,0358557845 44,0048554428     12,036278079 44,0040772035    12,0343439901 43,9995605109   12,0340270906 44,0001406172    12,0315545546 43,9959782156 12,0310152032 43,9957543339    12,0299167051 43,9952415828     12,0238687049 43,9937523805    12,0267164979 43,9944391654    12,0275988346 43,9858404945   12,0273025569 43,9796908204 12,0517218321 43,9710877334    12,052043284 43,9709243091      12,0524769899 43,9697336119     12,0505018444 43,9707336004 12,0267012805 43,9784889519   12,024862105 43,977025108     12,0243905175 43,9758584986   12,0199444323 43,9720934845     12,0194029306 43,971821963      12,0190753095 43,9708897259    12,0170881357 43,9687746099    12,0162580727 43,9686655301    12,0154993074 43,9686617526 43.955110, 12.059306                     43.956686, 12.061108                         43.957025, 12.058190   11,956522753 44,0131391775 11,9657480369 44,0224041624</t>
  </si>
  <si>
    <t>STRADE PERICOLOSE PER LA PUBBLICA E PRIVATA INCOLUMITÀ OSTRUITE DA FRANE, ALBERI, MASSI, CROLLO DI PORZIONI DI CARREGGIATA, RESTRINGIMENTI DELLA SEDE STRADALE</t>
  </si>
  <si>
    <t>E37H23000970001</t>
  </si>
  <si>
    <t>ER-SOUR-000325</t>
  </si>
  <si>
    <t>COMUNE DI LUGO</t>
  </si>
  <si>
    <t>LUGO</t>
  </si>
  <si>
    <t>44.41256901811172, 11.9067126727169</t>
  </si>
  <si>
    <t>INTERVENTO DI PULIZIA DEL SOTTOPASSO FFSS, CON RIMOZIONE DEI DETRITI E DEL FANGO SULLA SEDE STRADALE</t>
  </si>
  <si>
    <t>PULIZIA SOTTOPASSO FFSS - VIA FELISIO</t>
  </si>
  <si>
    <t>B49J23001130004</t>
  </si>
  <si>
    <t>ER-SOUR-000326</t>
  </si>
  <si>
    <t>CA DI LUGO</t>
  </si>
  <si>
    <t xml:space="preserve">44.46637364999229-11.887861538051643
44.463042864738085, 11.893215227368358
</t>
  </si>
  <si>
    <t xml:space="preserve">PULIZIA E RIPRISTINO DELLA SEDE STRADALE </t>
  </si>
  <si>
    <t>ER-SOUR-000327</t>
  </si>
  <si>
    <t>STRADE VARIE NEL TERRITORIO COMUNALE</t>
  </si>
  <si>
    <t>RIPRISTINO DELLA SEDE STRADALE - STRADE BIANCHE</t>
  </si>
  <si>
    <t>ER-SOUR-000328</t>
  </si>
  <si>
    <t>44.434853948524214, 11.889325736894127</t>
  </si>
  <si>
    <t>FORNITURA CONGLOMERATO BITUMINOSO PER CHIUSURA VORAGINI STRADALI</t>
  </si>
  <si>
    <t xml:space="preserve">RIPRISTINO DELLA SEDE STRADALE </t>
  </si>
  <si>
    <t>ER-SOUR-000329</t>
  </si>
  <si>
    <t>44.46585298806974, 11.889148998471727</t>
  </si>
  <si>
    <t>RIMOZIONE URGENTE DEL FANGO E PULIZIA DAI FOSSI STRADALI 
ZONA ROTTA FIUME SANTERNO</t>
  </si>
  <si>
    <t>RIMOZIONE FANGO - PULIZIA FOSSI</t>
  </si>
  <si>
    <t>ER-SOUR-000330</t>
  </si>
  <si>
    <t>RIMOZIONE URGENTE FANGO E PULIZIA FOSSI STRADALI, PULIZIA TOMBINAMENTI CON AUTOSPURGO CON CANAL JET
ZONA ROTTA FIUME SANTERNO</t>
  </si>
  <si>
    <t>PULIZIA TOMBINAMENTI FOSSI</t>
  </si>
  <si>
    <t>ER-SOUR-000331</t>
  </si>
  <si>
    <t>44.439842766511255, 11.898507412291613</t>
  </si>
  <si>
    <t xml:space="preserve">PULIZIA STRAORDINARIA TRINCIATURA DEI MATERIALI DELL’AREA DI STOCCAGGIO DEI RIFIUTI INGOMBRANTI PRELEVATI DALLE STRADE </t>
  </si>
  <si>
    <t>TRINCIATURA AREA STOCCAGGIO RIFIUTI</t>
  </si>
  <si>
    <t>ER-SOUR-000332</t>
  </si>
  <si>
    <t>PULIZIA E RIPRISTINO DELLE SEDI STRADALI ZONA ROTTURA ARGINE FIUME SANTERNO</t>
  </si>
  <si>
    <t>RIMOZIONE DETRITI E FANGO</t>
  </si>
  <si>
    <t>ER-SOUR-000333</t>
  </si>
  <si>
    <t>44.50734842149393, 11.925078919720558</t>
  </si>
  <si>
    <t>RIPRISTINO A SEGUITO DI VORAGINE CON STABILIZZATO+BINDER+TAPPETO</t>
  </si>
  <si>
    <t>ER-SOUR-000334</t>
  </si>
  <si>
    <t>TRASPOSTO FANGO E PULIZIA FOSSI</t>
  </si>
  <si>
    <t>RIMOZIONE FANGO E PULIZIA FOSSI PROVVENDENDO AL TRASPORTO DEL FANGO IN IDONEA AREA DI STOCCAGGIO</t>
  </si>
  <si>
    <t>ER-SOUR-000335</t>
  </si>
  <si>
    <t>RIPRISTINO IMPIANTI SOTTOPASSI</t>
  </si>
  <si>
    <t>MESSA IN FUNZIONE DEGLI IMPIANTI DI SOLLEVAMENTO ED I RELATIVI QUADRI ELETTRICI PRESENTI NEI SOTTOPASSI</t>
  </si>
  <si>
    <t>ER-SOUR-000336</t>
  </si>
  <si>
    <t>44.41272622960414, 11.906874700601085</t>
  </si>
  <si>
    <t>PULIZIA SOTTOPASSO E RIPRISTINO PUBBL ILLUM</t>
  </si>
  <si>
    <t>PULIZIA DELLE TRAVI DEL SOTTOPASSO CON RIMOZIONE DEI NUMEROSI DETRITI ED AL RIPRISTINO DELL’IMPIANTO DI PUBBLICA ILLUMINAZIONE</t>
  </si>
  <si>
    <t>ER-SOUR-000337</t>
  </si>
  <si>
    <t>VERIFICA ED IL RIPRISTINO DEI QUADRI ELETTRICI</t>
  </si>
  <si>
    <t>ER-SOUR-000338</t>
  </si>
  <si>
    <t>44.41430487661538, 11.91406473813109</t>
  </si>
  <si>
    <t>VERIFICA E RIPRISTINO PUBBL ILL E QUADRI ELETTRICI FFSS</t>
  </si>
  <si>
    <t>VERIFICA E RIPRISTINO DEGLI IMPIANTI DI PUBBLICA ILLUMINAZIONE E DEI QUADRI ELETTRICI DEL SOTTOPASSO FFSS</t>
  </si>
  <si>
    <t>ER-SOUR-000339</t>
  </si>
  <si>
    <t>44.41167353300202, 11.894787882456129</t>
  </si>
  <si>
    <t>NOLEGGIO POMPE</t>
  </si>
  <si>
    <t>N.3 MOTOPOMPE SEMPRE IN FUNZIONE DAL 17/05 AL 22/05 TOT 400 ORE</t>
  </si>
  <si>
    <t>ER-SOUR-000340</t>
  </si>
  <si>
    <t>BELRICETTO</t>
  </si>
  <si>
    <t>44.49317924430127, 11.918666453805757</t>
  </si>
  <si>
    <t>N.3 MOTOPOMPE SEMPRE IN FUNZIONE TOT 120 ORE</t>
  </si>
  <si>
    <t>ER-SOUR-000341</t>
  </si>
  <si>
    <t xml:space="preserve">44.460136, 11.882416 </t>
  </si>
  <si>
    <t>RIPRISTINO PALI PUBBLICA ILLUMINAZIONE</t>
  </si>
  <si>
    <t>ER-SOUR-000342</t>
  </si>
  <si>
    <t>44.42085849839462, 11.926852754617398</t>
  </si>
  <si>
    <t>OPERE CONTENIMENTO PALASABIN</t>
  </si>
  <si>
    <t>CANALE DI GRONDA, ARGINATURE E TRINCEE, FORNITURA DI SABBIA PER RIEMPIMENTO SACCHI DA UTILIZZARE A PROTEZIONE DI VARI  IMMOBILI COMUNALI.</t>
  </si>
  <si>
    <t>ER-SOUR-000343</t>
  </si>
  <si>
    <t>PULIZIA CADITOIE E FOGNE</t>
  </si>
  <si>
    <t>PULIRE, SISTEMARE E RIPRISTINARE LE CADITOIE, LE BOCCHE DI LUPO (COMPRESO LA POSA DEI SIFONI RIMOSSI DALLA PROTEZIONE CIVILE DI TRENTO) E LE FOGNATURE</t>
  </si>
  <si>
    <t>ER-SOUR-000344</t>
  </si>
  <si>
    <t>44.42075122012059, 11.926874212290631</t>
  </si>
  <si>
    <t>N.2 MOTOPOMPE SEMPRE IN FUNZIONE TOT 22 ORE</t>
  </si>
  <si>
    <t>ER-SOUR-000345</t>
  </si>
  <si>
    <t>VOLTANA</t>
  </si>
  <si>
    <t>44.526316569723896, 11.971715996307426</t>
  </si>
  <si>
    <t>N,1 POMPA/IDROVORA DI GRANDE PORTATA DAL 22/5 AL 24/5</t>
  </si>
  <si>
    <t>ER-SOUR-000346</t>
  </si>
  <si>
    <t>44,42572-11,89389
44,41730-11,90933
44,41755-11,90863
44,41446-11,91055
44,41949-11,92038
44,41855-11,90712
44,42046-11,90937
44,42018-11,90901
44,42018-11,90854
44,41693-11,90631
44,41929-11,91023
44,42201-11,90537
44,42008-11,91055
44,41545-11,90691
44,41893-11,90946
44,42746-11,90453
44,41414-11,90152
44,41465-11,91318
44,41745-11,90488
44,41731-11,91518
44,41722-11,91594
44,43565-11,91270</t>
  </si>
  <si>
    <t>PULIZIA FOGNARIA IMMOBILI VARI</t>
  </si>
  <si>
    <t>ER-SOUR-000347</t>
  </si>
  <si>
    <t>PULIZIA AIUOLE A SEGUITO DI RIMOZIONE RIFIUTI INGOMBRANTI</t>
  </si>
  <si>
    <t>PULIZIA STRAORDINARIA ED APPROFONDITA AIUOLE DAI DETRITI PRESENTI A SEGUITO DELLA RIMOZIONE DEI RIFIUTI INGOMBRANTI</t>
  </si>
  <si>
    <t>ER-SOUR-000348</t>
  </si>
  <si>
    <t>RIPARAZIOE PNEUMATICI MEZZI AREA STOCCAGGIO RIFIUTI</t>
  </si>
  <si>
    <t>RIPARAZIONE PNEUMATICI IN SEGUITO DELLA PRESENZA DI  NUMEROSI DETRITI DI METALLO E DI VETRO PRESSI AREA STOCCAGGIO INGOMBRANTI</t>
  </si>
  <si>
    <t>ER-SOUR-000349</t>
  </si>
  <si>
    <t>44.434910043817595, 11.889414014194159</t>
  </si>
  <si>
    <t>SOSTITUZIONE BATTERIA VEICOLO COMUNALE</t>
  </si>
  <si>
    <t>ER-SOUR-000350</t>
  </si>
  <si>
    <t>COMUNE DI BAISO</t>
  </si>
  <si>
    <t>BAISO</t>
  </si>
  <si>
    <t>44.460553, 10.640083</t>
  </si>
  <si>
    <t>VARI SMOTTAMENTI LUNGO LE STRADE COMUNALI CHE HANNO PROVOCATO LA CHIUSURA DI STRADE E ISTITUZIONE DI SENSI UNICI</t>
  </si>
  <si>
    <t>LAVORI PER LA RIMOZIONE DI MATERIALE INERTE DALLE STRADE, RICARICHE, INSTALLAZIONE DI NEW JERSEY E PULIZIA CUNETTE ED ATTREVERSAMENTI STRADALI, LAVORI DI RIMOZIONE MATERIALE FRANA CA'LITA E CONSEGUENTE INSTALLAZIONE DI DISPOSITIVI PER SORVEGLIANZA E MONITORAGGIO PIEDE DI FRANA</t>
  </si>
  <si>
    <t>E57H23000880004</t>
  </si>
  <si>
    <t>ER-SOUR-000351</t>
  </si>
  <si>
    <t>44.407718, 10.615130</t>
  </si>
  <si>
    <t>VARI ALLAGAMENTI  LUNGO LE STRADE COMUNALI CHE HANNO PORTATO MATERIALE INERTE (MASSI E FANGO) LUNGO LE STRADE PROVOCANDONE LA CHIUSURA E ISTITUZIONE DI SENSI UNICI</t>
  </si>
  <si>
    <t>LAVORI PER ASPORTAZIONE DI MATERIALE TERROSO E INERTI DALLE STRADE COMUNALI, PULIZIA E RIFACIEMNTO DI ATTRAVERSAMNTI STARDALI, REALIZZAZIONE DI RIMPINETI (GABBIONATE) PER RIAPERTURA STRADE</t>
  </si>
  <si>
    <t>E57H23000890004</t>
  </si>
  <si>
    <t>ER-SOUR-000352</t>
  </si>
  <si>
    <t>COMUNE DI CASTELDELCI</t>
  </si>
  <si>
    <t>CASTELDELCI</t>
  </si>
  <si>
    <t>STRADE COMUNALI SERRA DI FRAGHETO, FRAGHETO, BOSCAGNONE E CALANCO</t>
  </si>
  <si>
    <t>43.815686, 12.144272</t>
  </si>
  <si>
    <t>FRANE IN PIÙ PUNTI DELLA STRADA DI COLLEGAMENTO TRA LE FRAZIONI SERRA DI FRAGHETO, BOSCAGNONE, FRAGHETO, CALANCO, PIANFERA, RAGGIO DELLA CENERE, IL PIANO, LA ZONCA, CAMPAOLO, PALAZZACCIO E DURCETO CHE HANNO PARZIALMENTE O INTERAMENTE INTERROTTO ALCUNI TRATTI DELLA SEDE STRADALE</t>
  </si>
  <si>
    <t xml:space="preserve"> INTERVENTI URGENTI DI MESSA IN SICUREZZA E RIAPERTURA STRADE COMUNALI NEL COMUNE DI CASTELDELCI (RN) ALTERNATIVE PER ACCEDERE IN EMERGENZA ALLE LOCALITA' ISOLATE</t>
  </si>
  <si>
    <t>C77H23000440001</t>
  </si>
  <si>
    <t>ER-SOUR-000353</t>
  </si>
  <si>
    <t>STRADA COMUNALE BIGOTTA E TORRICELLA</t>
  </si>
  <si>
    <t>43.766491, 12.106745             43.768654, 12.102870</t>
  </si>
  <si>
    <t xml:space="preserve">ESONDAZIONE DEI FOSSI DELLA CAPRARA E DELLA GRETA CON COINVOLGIMENTO DELLA SEDE STRADALE </t>
  </si>
  <si>
    <t>INTERVENTI URGENTI DI MESSA IN SICUREZZA E RIPRISTINO STRADA DELLA BIGOTTA E DI TORRICELLA NEL COMUNE DI CASTELDELCI (RN)</t>
  </si>
  <si>
    <t>C75F23000110001</t>
  </si>
  <si>
    <t>ER-SOUR-000354</t>
  </si>
  <si>
    <t>COMUNE DI CORIANO</t>
  </si>
  <si>
    <t>CORIANO</t>
  </si>
  <si>
    <t>https://goo.gl/maps/3PwH9vrButn5YfZLA  https://goo.gl/maps/nDgMsP5Emq37XNLPA https://goo.gl/maps/7qzXP2Q35oZrVxyy6</t>
  </si>
  <si>
    <t>CRITICITA' IDRAULICA, DEVIAZIONE DEL FLUSSO ORDINARIO DEL TORRENTE, CONSEGUENTE INTERRUZIONE DELLA VIABILITA'</t>
  </si>
  <si>
    <t>RIMOZIONE DI DEPOSITI DI MATERIALI ALLUVIONALI PER RIPRISTINARE IL FLUSSO ORDINARIO DEL TORRENTE E RIPRISTINO DELLA VIABILITA'</t>
  </si>
  <si>
    <t>C77H23000600004</t>
  </si>
  <si>
    <t>ER-SOUR-000355</t>
  </si>
  <si>
    <t>COMUNE DI MAIOLO</t>
  </si>
  <si>
    <t>MAIOLO</t>
  </si>
  <si>
    <t>12.308196 - 43.894870 Maioletto,        12.288117 - 43861573 Ca'Del Bianco,    12.306774 - 43.878434 Campaccio,       12.323629 - 43.906755 Boscara,          12.315851 - 43.912011 Cavallara,        12.331901 - 43.881079 Poggio,               12.294267 - 43.875571 Ca' Fadino,     12.299264 - 43.853744 Saudi,                12.311355 - 43.882347 Valle Inferno,     12.322116 - 43.867390 PoggiMancino,  12.305079 - 43.860977 Caimingo.</t>
  </si>
  <si>
    <t xml:space="preserve">A SEGUITO ALLE AVVERSITÀ DEL 16 E 17 MAGGIO E GIORNI SUCCESSIVI  SI SONO  VERIFICATE   INNONDAZIONI GENERALIZZATE  DI STRADE COMUNALI,   DOVUTA   ALLA   TRACIMAZIONE DELLE  ACQUE  DAL RETICOLO IDROGRAFICO  DEVIATE  PER INTASAMENTO   DI ALCUNE  OPERE D'ARTE  E DA CUI SONO    EMERSE  EROSIONI,  DEPOSITO DI FANGO E  DETRITI ,  SEGUITI DA NUMEROSI SMOTTAMENTI DI SCARPATE E CEDIMENTO DELLE CARREGGIATE STRADALI  CON COMPLETA INTERRUZIONE DELLA  TRANSITABILITÀ E  CON L'ISOLAMENTO TOTALE DI ALCUNE LOCALITÀ . SI SONO RESI NECESSARI  LAVORI DI   PULITURA DETRITI,   REGIMAZIONE  CORSI D'ACQUA E  CUNETTE  RICOSTRUZIONE DI CORPI STRADALI SU ARTERIE COMUNALI DI COMPETENZA MEDIANTE RICARICA DI MATERILE DI CAVA, RATIFICA DI SCARPATE  ECC </t>
  </si>
  <si>
    <t>PRIMI INTERVENTI  ATTI ALLA REGIMAZIONE DELLE ACQUE METEORICHE E AL RIPRISTINO  PROVVISORIO DELLE CARREGGIATE STRADALI  PER CONSENTIRE LA CIRCOLAZIONE SULLE ARTERIE COMUNALI   DI COLLEGAMENTO ALLE  LOCALITA MAIOLETTO,  CA' DEL BIANCO, CA GASPERONI-CAMPACCIO, BOSCARA, CAVALLARA,  POGGIO-CA'SIMONCIONI,  CA,FADINO, SAUDI, VALLE DELL'INFERNO, POGGIO MANCINO E CAIMINGO, DANNEGGIATE ED  INTERROTE A SEGUITO AVVERSITA DEL MAGGIO 2023 .</t>
  </si>
  <si>
    <t>F89J23000050001</t>
  </si>
  <si>
    <t>ER-SOUR-000356</t>
  </si>
  <si>
    <t>COMUNE DI RICCIONE</t>
  </si>
  <si>
    <t>RICCIONE</t>
  </si>
  <si>
    <t>intervento su più punti</t>
  </si>
  <si>
    <t>DANNEGGIAMENTO DEGLI ASFALTI CON COMPARSA DI BUCHE E FESSURAZIONI</t>
  </si>
  <si>
    <t>LAVORI URGENTI PER RIPRISTINO  DEGLI ASFALTI DANNEGGIATI</t>
  </si>
  <si>
    <t>E87H23000850002</t>
  </si>
  <si>
    <t>ER-SOUR-000357</t>
  </si>
  <si>
    <t>RIVERSAMENTO DELL'ACQUA CON FANGO SULLE SEDI STRADALI</t>
  </si>
  <si>
    <t>INTERVENTI DI PULIZIA, LAVAGGIO E RIMOZIONE ACCUMULI PRESENTI SULLE STRADE</t>
  </si>
  <si>
    <t>E87H23000860002</t>
  </si>
  <si>
    <t>ER-SOUR-000358</t>
  </si>
  <si>
    <t>COMUNE DI MONTECOPIOLO</t>
  </si>
  <si>
    <t>MONTECOPIOLO</t>
  </si>
  <si>
    <t>CISTERNA DI SOPRA</t>
  </si>
  <si>
    <t>43.81914400040138, 12.3442065956739</t>
  </si>
  <si>
    <t>DISSESTO PIANO VIABILE</t>
  </si>
  <si>
    <t>RIPRISTINO PIANO VIABILE</t>
  </si>
  <si>
    <t>F77H23001940004</t>
  </si>
  <si>
    <t>ER-SOUR-000359</t>
  </si>
  <si>
    <t>CISTERNA DI SOTTO</t>
  </si>
  <si>
    <t>43.8166089071544, 12.34531267568824</t>
  </si>
  <si>
    <t>ROTTURA ACQUEDOTTO COMUNALE</t>
  </si>
  <si>
    <t>REALIZZAZIONE DI TRATTA ALTERNATIVA ACQUEDOTTO COMUNALE</t>
  </si>
  <si>
    <t>F78B23000760004</t>
  </si>
  <si>
    <t>ER-SOUR-000360</t>
  </si>
  <si>
    <t>PETORNO - MOLINO DEL BOSCO</t>
  </si>
  <si>
    <t>43.823693305198645, 12.379841982912653</t>
  </si>
  <si>
    <t xml:space="preserve">CROLLO PARTE DI FONDAZIONE ATTRAVERSAMENTO "FOSSO DETTO ROMAGGIO" CAUSATA DALL'EROSIONE CHE AVEVA PROVOCATO IL CEDIMENTO DI PARTE DELLA CARREGGIATA E CROLLO BARRIERE STRADALE A VALLE </t>
  </si>
  <si>
    <t>REALIZZAZIONE GUADO SOMMERGIBILE SU "FOSSO DETTO ROMAGGIO" PER DARE CONTINUITÀ VIABILITÀ COMUNALE</t>
  </si>
  <si>
    <t>F77H23001950005</t>
  </si>
  <si>
    <t>ER-SOUR-000361</t>
  </si>
  <si>
    <t>COMUNE DI SAN BENEDETTO VAL DI SAMBRO</t>
  </si>
  <si>
    <t>SAN BENEDETTO VAL DI SAMBRO</t>
  </si>
  <si>
    <t>LOC. BACUCCO FRAZIONE MONTEACUTO VALLESE</t>
  </si>
  <si>
    <t>44.24469249141343        11.221213866907474</t>
  </si>
  <si>
    <t>GUADO COMPLETAMENTE DIVELTO DALL'ONDATA DI PIENA DEL TORRENTE SAMBRO</t>
  </si>
  <si>
    <t>RIPRISTINO DEL GUADO TEMPORANEO TRASCINATO VIA DALLA PIENA DEL TORRENTE SAMBRO E RECUPERO DEI MATERIALI DIVELTI CHE POTREBBERO RECARE PREGIUDIZIO A VALLE</t>
  </si>
  <si>
    <t>H37H23001060005</t>
  </si>
  <si>
    <t>ER-SOUR-000362</t>
  </si>
  <si>
    <t>VIA BOSCHI DI SOPRA - FRAZIONE MONTEACUTO VALLESE</t>
  </si>
  <si>
    <t>44.24828505798951   11.203300584168893</t>
  </si>
  <si>
    <t>CEDIMENTO DELLA SEDE STRADALE PER CIRCA 30 ML CON CHIUSURA COMPLETA DEL TRANSITO IN ENTRAMBI I SENSI DI MARCIA</t>
  </si>
  <si>
    <t>PRIMI INTERVENTI  URGENTI    FINALIZZATI ALLA CREAZIONE DI UNA NUOVA SEDE STRADALE A MONTE DELLA VIABILITÀ OGGETTO DI FRANA PER LA NON DELOCALIZZAZIONE DEI REIDENTI E IL MANTENIMENTO IN ESERCIZIO DELLE ATTIVITA PRODUTTIVE PRESENTI IN LOCO</t>
  </si>
  <si>
    <t>H37H23000740002</t>
  </si>
  <si>
    <t>ER-SOUR-000363</t>
  </si>
  <si>
    <t>VIA MULINO DELLA VALLE FRAZIONE DI ZACCANESCA</t>
  </si>
  <si>
    <t>44.215043064674504      11.27896123754903</t>
  </si>
  <si>
    <t>MOVIMENTO FRANOSO DELLA PARETE POSTA A MONTE DELLA VIABILITÀ E CADUTA MASSI</t>
  </si>
  <si>
    <t>DISGAGGIO PARETE E SISTEMAZIONE MANUFATTI REGIMAZIONE ACQUE METEORICHE</t>
  </si>
  <si>
    <t>H37H23000730002</t>
  </si>
  <si>
    <t>ER-SOUR-000364</t>
  </si>
  <si>
    <t>GUADO DIVELTO DALL'ONDATA DI PIENA DEL TORRENTE SAMBRO: L'ONDATA DI PIENA HA TRAVOLTO IL GUIADO TRASPORTANDO VIA LA TUTTO IL MATERIALE INERTE POSIZIONATO SUI TUBI DEL GUADO</t>
  </si>
  <si>
    <t>RIPRISTINO DEL GUADO MEDIANTE FORNITURA E STESA DI MATERIALE INERTE: UNICA POSSIBILITÀ DI ACCESSO AI FABBRICATI DI CIVILE ABITAZIONE</t>
  </si>
  <si>
    <t>H37H23001090005</t>
  </si>
  <si>
    <t>ER-SOUR-000365</t>
  </si>
  <si>
    <t>VIA SANTA MARIA MADDALENA</t>
  </si>
  <si>
    <t>44.22175123917044        11.191426706867858</t>
  </si>
  <si>
    <t>CEDIMENTO TOTALE DELLA VIABILITÀ PER UN TRATTO DI CIRCA 30 ML  CON UNA ESTENSIONE DELLA FRANA A VALLE DI CIRCA ML 80 DIREZIONE RIO VALARDINO</t>
  </si>
  <si>
    <t>RIPRISTINO OPERE DI SOSTEGNO STRUTTURALE  E COSTRUZIONE NUOVO TRATTO STRADALE ( INTERVENTO DI SOMMA URGENZA REALIZZATO CON LA COLLABORAZIONE DEL CONSORZIO DELLA BONIFICA RENANA PER LA REALIZZAZIONE DI UNA PISTA TEMPORANEA )</t>
  </si>
  <si>
    <t xml:space="preserve">H37H23001080005 </t>
  </si>
  <si>
    <t>ER-SOUR-000366</t>
  </si>
  <si>
    <t>Ord. CS n. 28 / 2024 - All. B</t>
  </si>
  <si>
    <t>FRAZIONE DI SAN BENEDETTO VAL DI SAMBRO VIA CÀ DI GUIARA</t>
  </si>
  <si>
    <t>44.222219091494736, 11.238349631806846</t>
  </si>
  <si>
    <t>VIA CÀ DI GUIARA</t>
  </si>
  <si>
    <t>MOVIMENTO FRANOSO CHE HA COMPLETAMENTE TRAVOLTO LA VIABILITÀ COMUNALE VIA CÀ DI GUIARA</t>
  </si>
  <si>
    <t>RIPRISTINO DELLA VIABILITÀ MEDIANTE REALIZZAZIONE DI SOSTEGNO A VALLE DELLA STESSA DA VALUTARE,  PREVIA VERIFICA GEOLOGICA</t>
  </si>
  <si>
    <t>H37H23001120005</t>
  </si>
  <si>
    <t>ER-SOUR-000367</t>
  </si>
  <si>
    <t>VIA CÀ DI GALEAZZI FRAZIONE MADONNA DEI FORNELLI</t>
  </si>
  <si>
    <t>44.198722135573746   11.266730719757218</t>
  </si>
  <si>
    <t>CEDIMENTO DELLA SEDE STRADALE PER CIRCA 20 ML CON CHIUSURA COMPLETA DEL TRANSITO IN ENTRAMBI I SENSI DI MARCIA</t>
  </si>
  <si>
    <t>OPERE DI SOSTEGNO E RIPRISTINO SEDE STRADALE VIA CA' DI GALEAZZI</t>
  </si>
  <si>
    <t>H37H23001140005</t>
  </si>
  <si>
    <t>ER-SOUR-000368</t>
  </si>
  <si>
    <t>LOCALITÀ VALCANARA IN VIA CÀ DEI BORELLI</t>
  </si>
  <si>
    <t>44.18176911012462   11.27180360024109</t>
  </si>
  <si>
    <t>CEDIMENTO DELLE SOTTOFONDAZIONI DI MURO DI SOSTEGNO DELLA VIABILITÀ COMUNALE CAUSA FRANA</t>
  </si>
  <si>
    <t xml:space="preserve">OPERE DI CONSOLIDAMENTO DEL MURO MEDIANTE PALI </t>
  </si>
  <si>
    <t>H37H23001220005</t>
  </si>
  <si>
    <t>ER-SOUR-000369</t>
  </si>
  <si>
    <t>COMUNE DI MONTE SAN PIETRO</t>
  </si>
  <si>
    <t>MONTE SAN PIETRO</t>
  </si>
  <si>
    <t>MONTE SAN GIOVANNI</t>
  </si>
  <si>
    <t>44.41346432697837, 11.171352108917718</t>
  </si>
  <si>
    <t xml:space="preserve"> GUADO VIA MARCHE SOMMERSO DA ACQUA, OSTRUITO DA DETRITI, ALBERI CADUTI, PROVENIENTI DALLA PIENA</t>
  </si>
  <si>
    <t>PULIZIA E RIPRISTINO</t>
  </si>
  <si>
    <t xml:space="preserve">D39J23000130004 </t>
  </si>
  <si>
    <t>ER-SOUR-000370</t>
  </si>
  <si>
    <t>LOGHETTO</t>
  </si>
  <si>
    <t>44.45240066183387, 11.13941245212701</t>
  </si>
  <si>
    <t xml:space="preserve">VIA MONTEMAGGIORE 2, MOVIMENTI FRANOSI HANNO INTERESSATO I VERSANTI COLLINARI DENOMINATI “ORTO” E “MORIGALLO” DELLA LOCALITÀ LOGHETTO. </t>
  </si>
  <si>
    <t>RIMOZIONE COSPICUE QUANTITÀ DI TERRENO SONO SCIVOLATE A VALLE RIVERSANDOSI SUGLI EDIFICI E SULLE VIE MONTEMAGGIORE E LANDA COMUNALE</t>
  </si>
  <si>
    <t>ER-SOUR-000371</t>
  </si>
  <si>
    <t>da                                                                                    44.45145378438015, 11.139047530660948 a                                                               44.45181152074788, 11.139259321184014</t>
  </si>
  <si>
    <t xml:space="preserve">VIA LANDA TRA 133-135 E 137 COMUNALE MOVIMENTO FRANOSO CON OCCLUSIONE TOTALE DELLE STRADE. FRANA CON SCIVOLAMENTO DEL VERSANTE CON VEGETAZIONE. </t>
  </si>
  <si>
    <t>L’INTERVENTO CONSISTE NEL  TOGLIERE IL MATERIALE FRANATO E MANTENERE E PERCORRIBILE LA STRADA DI COLLEGAMENTO CON LA LOCALITÀ MONTE SAN PIETRO</t>
  </si>
  <si>
    <t>ER-SOUR-000372</t>
  </si>
  <si>
    <t>LOGHETTO VIA DALLE OLLE</t>
  </si>
  <si>
    <t>44.45035443591495, 11.139161548902205   e  da                                                   44.442019962916575, 11.13818303279493    a                                                           44.44664119315323, 11.140340678102985</t>
  </si>
  <si>
    <t>VIA DALLE OLLE - MOVIMENTO FRANOSO CON OCCLUSIONE TOTALE DELLE STRADE. FRANA CON SCIVOLAMENTO DEL VERSANTE CON VEGETAZIONE.</t>
  </si>
  <si>
    <t>RIFACIMENTO DI TRATTO STRADALE ALTERNATIVO L’INTERVENTO MIRA A RIPRISTINARE LA VIABILITÀ PER UN TRATTO DI CIRCA 350 M CON L’UTILIZZO DI UN MEZZO MECCANICO PER TOGLIERE LE ASPERITÀ DEL FONDO E IL RIPORTO DEL MATERIALE INTERE PER RENDERE PERCORRIBILE LA STRADA.</t>
  </si>
  <si>
    <t>D39J23000130004</t>
  </si>
  <si>
    <t>ER-SOUR-000373</t>
  </si>
  <si>
    <t>SAN LORENZO</t>
  </si>
  <si>
    <t>da                                                        44.46813764511467, 11.167940039736008     a                                                            44.47242086520243, 11.185307868667046</t>
  </si>
  <si>
    <t>VIA SAN LORENZO - VIA S. D'ACQUISTO - MOVIMENTI FRANOSI CON PARZIALI OCCLUSIONI DELLA STRADA</t>
  </si>
  <si>
    <t>L’INTERVENTO CONSISTE NEL  TOGLIERE IL MATERIALE FRANATO E MANTENERE E PERCORRIBILE LA STRADA</t>
  </si>
  <si>
    <t>ER-SOUR-000374</t>
  </si>
  <si>
    <t>PRADALBINO</t>
  </si>
  <si>
    <t>Da                                                   44.46775384148745, 11.163664295817588     a                                                          44.488749498771426, 11.14023883299677</t>
  </si>
  <si>
    <t>VIA PRADALBINO – MOVIMENTI FRANOSI CON PARZIALI OCCLUSIONI DELLA STRADA</t>
  </si>
  <si>
    <t>ER-SOUR-000375</t>
  </si>
  <si>
    <t>MONTEPASTORE</t>
  </si>
  <si>
    <t>44.37052117329208, 11.12557182209953</t>
  </si>
  <si>
    <t xml:space="preserve">VIA BORGOTTO MOVIMENTO FRANOSO CON PARZIALE OCCLUSIONE DELLA STRADA </t>
  </si>
  <si>
    <t>ER-SOUR-000376</t>
  </si>
  <si>
    <t>44.36181617612824, 11.126563195135745</t>
  </si>
  <si>
    <t xml:space="preserve">VIA VARSELLANE PARZIALMENTE OCCLUSA DA MOVIMENTO FRANOSO  </t>
  </si>
  <si>
    <t>ER-SOUR-000377</t>
  </si>
  <si>
    <t>44.467048828976, 11.159011305494513</t>
  </si>
  <si>
    <t xml:space="preserve">FRANA IN VIA SILVIO VENTURI A SAN LORENZO. CON OCCLUSIONE PARZIALE VIABILILITÀ </t>
  </si>
  <si>
    <t>L’INTERVENTO CONSISTE NEL  TOGLIERE IL MATERIALE FRANATO E MANTENERE E PERCORRIBILE LA STRADA PER ACCESSO AD ABITAZIONI E STALLE</t>
  </si>
  <si>
    <t>ER-SOUR-000378</t>
  </si>
  <si>
    <t>RONCA</t>
  </si>
  <si>
    <t>44.38332044520739, 11.145748021541495</t>
  </si>
  <si>
    <t>VIA RONCA MOVIMENTO FRANOSO CON PARZIALE OCCLUSIONE DELLA STRADA (CIMITERO)</t>
  </si>
  <si>
    <t>ER-SOUR-000379</t>
  </si>
  <si>
    <t>BADIA</t>
  </si>
  <si>
    <t>44.4007241060945, 11.12336252949251</t>
  </si>
  <si>
    <t xml:space="preserve">RIPRISTINO GUADI SUL TORRENTE LAVINO CON INTERVENTO DELLE SQUADRE PER IL TAGLIO DEGLI ALBERI  CADUTI E L’ASPORTAZIONE DEL FANGO E DEI DETRITI </t>
  </si>
  <si>
    <t xml:space="preserve">D39J23000120004 </t>
  </si>
  <si>
    <t>ER-SOUR-000380</t>
  </si>
  <si>
    <t>44.38981791500114, 11.133435792621155    44.41346432697837, 11.171352108917718</t>
  </si>
  <si>
    <t>RIPRISTINO GUADI SUL TORRENTE LAVINO CON INTERVENTO DELLE SQUADRE PER IL TAGLIO DEGLI ALBERI  CADUTI E L’ASPORTAZIONE DEL FANGO E DEI DETRITI (BORGOTTO + VIA MARCHE+BADIA CANALE)</t>
  </si>
  <si>
    <t>ER-SOUR-000381</t>
  </si>
  <si>
    <t>LOGHETTO VIA LANDA</t>
  </si>
  <si>
    <t>44.449713250675536, 11.137456288862662  44.44890828169925, 11.136021388116719  44.44664952714238, 11.133217928996892  44.44238631779278, 11.133046638042178</t>
  </si>
  <si>
    <t>NUOVI ED ULTERIORI MOVIMENTI FRANOSI HA INTERESSATO LA VIA LANDA COMUNALE (NN. CIVICI 133-135-137-134-139-143-145-157) E UNA COSPICUA QUANTITÀ DI TERRENO È SCIVOLATA SUL SEDIME STRADALE</t>
  </si>
  <si>
    <t>ER-SOUR-000382</t>
  </si>
  <si>
    <t>NUOVO ULTERIORE MOVIMENTO FRANOSO HA INTERESSATO LA VIA DALLE OLLE E UNA COSPICUA QUANTITÀ DI TERRENO È SCIVOLATA SUL SEDIME STRADALE</t>
  </si>
  <si>
    <t>L’INTERVENTO CONSISTE NEL  TOGLIERE IL MATERIALE FRANATO E MANTENERE E PERCORRIBILE LA STRADADI COLLEGAMENTO CON LA LOCALITÀ MONTE SAN PIETRO</t>
  </si>
  <si>
    <t>ER-SOUR-000383</t>
  </si>
  <si>
    <t>da                                                       44.437531924326024, 11.136569386728452    a                                                          44.43760439364977, 11.137412928667388</t>
  </si>
  <si>
    <t>MOVIMENTO FRANOSO SULLA VIA DE NICOLA - CHIUSURA STRADA ED EVACUAZIONE FAMIGLIE</t>
  </si>
  <si>
    <t>L’INTERVENTO CONSISTE NEL  TOGLIERE IN PARTE MATERIALE FRANATO PER FARE EVACUARE LE FAMIGLIE</t>
  </si>
  <si>
    <t>ER-SOUR-000384</t>
  </si>
  <si>
    <t>MONTEMAGGIORE</t>
  </si>
  <si>
    <t>Da                                                         44.459166928171236, 11.136787760141177    a                                                        44.459052062497086, 11.132088530205786</t>
  </si>
  <si>
    <t xml:space="preserve">MOVIMENTO FRANOSO CON PARZIALE OCCLUSIONE DELLE STRADE - EVACUATE FAMIGLIE </t>
  </si>
  <si>
    <t xml:space="preserve">L’INTERVENTO CONSISTE NEL  TOGLIERE IN PARTE MATERIALE FRANATO </t>
  </si>
  <si>
    <t>ER-SOUR-000385</t>
  </si>
  <si>
    <t>SARTORANO</t>
  </si>
  <si>
    <t>DA                                                       44.442908043796145, 11.153397997763982    A                                                       44.441387917579924, 11.154088168452944</t>
  </si>
  <si>
    <t>VIA BASILICATA - MOVIMENTO FRANOSO CON PARZIALE OCCLUSIONE STRADA - EVACUATE FAMIGLIE</t>
  </si>
  <si>
    <t>ER-SOUR-000386</t>
  </si>
  <si>
    <t>AMOLA</t>
  </si>
  <si>
    <t>44.458076855379815, 11.166700093249869 44.457270828974934, 11.16880836441873</t>
  </si>
  <si>
    <t>VIA PUGLIE - MOVIMENTO FRANOSO CON PARZIALE OCCLUSIONE STRADA – EVACUATE FAMIGLIE</t>
  </si>
  <si>
    <t>ER-SOUR-000387</t>
  </si>
  <si>
    <t xml:space="preserve">PONTE RIVABELLA </t>
  </si>
  <si>
    <t>44.458001682114094, 11.175239428801456</t>
  </si>
  <si>
    <t xml:space="preserve">VIA CAMPANIA - MOVIMENTO FRANOSO CON PARZIALE OCCLUSIONE STRADA </t>
  </si>
  <si>
    <t>ER-SOUR-000388</t>
  </si>
  <si>
    <t>44.450408198275674, 11.150231149184455</t>
  </si>
  <si>
    <t>VIA GANDOLFI - MOVIMENTO FRANOSO CON PARZIALE OCCLUSIONE STRADA - EVACUATE FAMIGLIE</t>
  </si>
  <si>
    <t>ER-SOUR-000389</t>
  </si>
  <si>
    <t>44.463482890273525, 11.174763290695015</t>
  </si>
  <si>
    <t>VIA SAN LORENZO - MOVIMENTO FRANOSO CON PARZIALE OCCLUSIONE STRADA</t>
  </si>
  <si>
    <t>ER-SOUR-000390</t>
  </si>
  <si>
    <t>VIA PRADALBINO- MOVIMENTO FRANOSO CON PARZIALE OCCLUSIONE STRADA</t>
  </si>
  <si>
    <t>ER-SOUR-000391</t>
  </si>
  <si>
    <t>44.49159313361859, 11.142782364417933</t>
  </si>
  <si>
    <t>VIA E. MATTEI - MOVIMENTO FRANOSO CON PARZIALE OCCLUSIONE STRADA</t>
  </si>
  <si>
    <t>ER-SOUR-000392</t>
  </si>
  <si>
    <t>MONGIORGIO</t>
  </si>
  <si>
    <t>44.40764472562303, 11.11449176540322</t>
  </si>
  <si>
    <t xml:space="preserve">
STRADA VICINALE PAM "COMUNALE DEL BELTRAMI”
</t>
  </si>
  <si>
    <t>ER-SOUR-000393</t>
  </si>
  <si>
    <t>SAN CHIERLO</t>
  </si>
  <si>
    <t>44.406607676494275, 11.143163886199057</t>
  </si>
  <si>
    <t>VIA SAN CHIERLO 5
VIA SAN CHIERLO</t>
  </si>
  <si>
    <t>ER-SOUR-000394</t>
  </si>
  <si>
    <t>44.412669006595785, 11.141338024478726</t>
  </si>
  <si>
    <t xml:space="preserve">VIA MONTE SAN GIOVANNI 5/2  - VIA TOSCANA LATO MONTE DAL 23 AL 45 - SMOTTAMENTI FRANOSI CON OSTRUZIONE STRADALE - EVACUAZIONE FAMIGLIA E INTERDIZIONE AREE CORTILIVE
</t>
  </si>
  <si>
    <t>ER-SOUR-000395</t>
  </si>
  <si>
    <t>44.46768789093787, 11.143069939177806</t>
  </si>
  <si>
    <t>VIA F.LLI FENARA - MOVIMENTO FRANOSO CON PARZIALE OCCLUSIONE STRADA</t>
  </si>
  <si>
    <t xml:space="preserve">D39J23000140004 </t>
  </si>
  <si>
    <t>ER-SOUR-000396</t>
  </si>
  <si>
    <t>SAN MARTINO</t>
  </si>
  <si>
    <t>44.4688793371499, 11.165052442351685</t>
  </si>
  <si>
    <t xml:space="preserve">VIA SAN MARTINO - MOVIMENTO FRANOSO CON CADUTA ALBERI </t>
  </si>
  <si>
    <t>ER-SOUR-000397</t>
  </si>
  <si>
    <t>44.452465940953225, 11.172415933151182</t>
  </si>
  <si>
    <t>VIA AMOLA 32 -38  - MOVIMENTO FRANOSO CON PARZIALE OCCLUSIONE STRADALE IN DIVERSI PUNTI DELLA VIA</t>
  </si>
  <si>
    <t>ER-SOUR-000398</t>
  </si>
  <si>
    <t>44.44732358509686, 11.177644083874677</t>
  </si>
  <si>
    <t>VIA AMOLA 65 - MOVIMENTO FRANOSO CON PARZIALE OCCLUSIONE STRADALE</t>
  </si>
  <si>
    <t>ER-SOUR-000399</t>
  </si>
  <si>
    <t>CALDERINO</t>
  </si>
  <si>
    <t>Da                                                         44.4640766531943, 11.198589555916593          a                                                       44.45097215104295, 11.194498290492875</t>
  </si>
  <si>
    <t>TORRENTE LAVINO PARCO FLUVIALE CON PERCORSO CICLO-PEDONALE</t>
  </si>
  <si>
    <t>ER-SOUR-000400</t>
  </si>
  <si>
    <t>ER-SOUR-000401</t>
  </si>
  <si>
    <t>44.445912589092906, 11.125413072983703</t>
  </si>
  <si>
    <t>VIA MALVEZZO - MOVIMENTO FRANOSO CON PARZIALE OCCLUSIONE STRADA - EVACUATE FAMIGLIE</t>
  </si>
  <si>
    <t>ER-SOUR-000402</t>
  </si>
  <si>
    <t>COLOMABRA</t>
  </si>
  <si>
    <t>VIA MARCHE STRADA, GUADO, PETTINE NEL TORRENTE</t>
  </si>
  <si>
    <t>ER-SOUR-000403</t>
  </si>
  <si>
    <t>GAVIGNANO</t>
  </si>
  <si>
    <t>44.39289021585464, 11.124069653915813</t>
  </si>
  <si>
    <t>VIA GAVIGNANO STRADA</t>
  </si>
  <si>
    <t>ER-SOUR-000404</t>
  </si>
  <si>
    <t>VIA BORGOTTO STRADA PONTE/GUADO</t>
  </si>
  <si>
    <t>ER-SOUR-000405</t>
  </si>
  <si>
    <t>44.40612180083079, 11.114613148456868</t>
  </si>
  <si>
    <t xml:space="preserve">VIA MONGIORGIO TRA IL CIVICO 3/1 E 5 CHE HA INTERESSATO LA BANCHINA DELLA STRADA COMUNALE
</t>
  </si>
  <si>
    <t>ER-SOUR-000406</t>
  </si>
  <si>
    <t>44.40992965175327, 11.107805965357013</t>
  </si>
  <si>
    <t xml:space="preserve">VIA MONGIORGIO DAL CIV. 33 AL 41 </t>
  </si>
  <si>
    <t xml:space="preserve">L’INTERVENTO CONSISTE NEL  TOGLIERE IN PARTE MATERIALE FRANATO PER EVACUARE </t>
  </si>
  <si>
    <t>ER-SOUR-000407</t>
  </si>
  <si>
    <t>44.40671900941524, 11.117139511158433</t>
  </si>
  <si>
    <t>VIA MONGIORGIO CHIUSURA STRADA PER FRANA</t>
  </si>
  <si>
    <t>RIPRISTINO DELLA VIABILITÀ MEDIANTE RIAPERTURA DI UNA CARREGGIATA E CON SENSO UNICO ALTERNATO</t>
  </si>
  <si>
    <t xml:space="preserve">D39J23000150004 </t>
  </si>
  <si>
    <t>ER-SOUR-000408</t>
  </si>
  <si>
    <t xml:space="preserve">44.38332044520739, 11.145748021541495   44.382063011779735, 11.154587492755507   44.38128616605039, 11.15667809325497  </t>
  </si>
  <si>
    <t xml:space="preserve">VIA RONCA STRADA
VIA RONCA PARROCCHIA DI SAN LORENZO DI RONCA
VIA RONCA 2 
VIA RONCA 36 E 40
</t>
  </si>
  <si>
    <t>ER-SOUR-000409</t>
  </si>
  <si>
    <t>44.384400498748235, 11.156663093252815</t>
  </si>
  <si>
    <t xml:space="preserve">VIA GUARINO VENTURI STRADA
VIA GUARINO VENTURI 13
</t>
  </si>
  <si>
    <t>ER-SOUR-000410</t>
  </si>
  <si>
    <t>BORRA</t>
  </si>
  <si>
    <t>44.37634434927245, 11.160764579862224</t>
  </si>
  <si>
    <t xml:space="preserve">VIA CALZOLARI (BORRA) STRADA </t>
  </si>
  <si>
    <t>ER-SOUR-000411</t>
  </si>
  <si>
    <t xml:space="preserve">TUTTI I GUADI E PONTI DEL FIUME LAVINO </t>
  </si>
  <si>
    <t>ER-SOUR-000412</t>
  </si>
  <si>
    <t>44.410116571218545, 11.145798295661134</t>
  </si>
  <si>
    <t>RIPRISTINO VIABILITÀ PONTE VIA SAN CHIERLO</t>
  </si>
  <si>
    <t>ER-SOUR-000413</t>
  </si>
  <si>
    <t xml:space="preserve">44.45577531302678, 11.188793492010616      44.45783087220611, 11.189224670904894                 </t>
  </si>
  <si>
    <t>VIA AMOLA 32 38 - MOVIMENTO FRANOSO CON PARZIALE OCCLUSIONE STRADALE IN DIVERSI PUNTI DELLA VIA</t>
  </si>
  <si>
    <t>ER-SOUR-000414</t>
  </si>
  <si>
    <t>Da 44.4640766531943, 11.198589555916593
a 44.45097215104295, 11.194498290492875</t>
  </si>
  <si>
    <t>RACCOLTA INGOMBRANTI ALLUVIONATI VIA LAVINO DAL 2 AL 108</t>
  </si>
  <si>
    <t>ER-SOUR-000415</t>
  </si>
  <si>
    <t>COMUNE DI BAGNO DI ROMAGNA</t>
  </si>
  <si>
    <t>BAGNO DI ROMAGNA</t>
  </si>
  <si>
    <t>STRADA  DI SILVESTRO</t>
  </si>
  <si>
    <t>Lat. 43,888211 - Long. 11,991141</t>
  </si>
  <si>
    <t>MOVIMENTO FRANOSO A MONTE STRADA CON CADUTA MASSI CICLOPICI</t>
  </si>
  <si>
    <t>LAVORI DI SOMMA URGENZA MESSA, SICUREZZA DELLE PARETI ROCCIOSE LUNGO LA STRADA COMUNALE DI S.SILVESTRO IN LOCALITÀ FONTECHIUSI</t>
  </si>
  <si>
    <t>C47H23001060001</t>
  </si>
  <si>
    <t>ER-SOUR-000416</t>
  </si>
  <si>
    <t>STRADA S.SILVESTRO-VALCAVA</t>
  </si>
  <si>
    <t>Lat. 43,891230 - Long. 11,991374</t>
  </si>
  <si>
    <t>MOVIMENTO FRANOSO  CON CEDIMENTO DEL VERSANTE DI MONTE DEL PIANO VIABILE E DELLA SCARPATA DI VALLE</t>
  </si>
  <si>
    <t xml:space="preserve">LAVORI DI RIFACIMENTO DEL SISTEMA FOGNARIO E DELLA RETE DI REGIMAZIONE DELLE ACQUE METEORICHE, RIPRISTINO DELLE SCARPATE DI MONTE E  DI VALLE , RIFACIMENTO DELLA SOVRASTRUTTURA STRADALE E DEL PIANO VIABILE. </t>
  </si>
  <si>
    <t>ER-SOUR-000417</t>
  </si>
  <si>
    <t>Lat. 43,892102 - Long. 11,992036</t>
  </si>
  <si>
    <t>MOVIMENTO FRANOSO  A VALLE DELLA STRADA CON SMOTTAMENTO DELLA SCARPATA E DELLA BANCHINA</t>
  </si>
  <si>
    <t>LAVORI DI REGIMAZIONE DELLE ACQUE METEORICHE , LAVORI RIPRISTINO DELL’ALVEO DEL FOSSO DELLA CARPANETA E RICOSTRUZIONE DELLA SCARPATA DI VALLE.</t>
  </si>
  <si>
    <t>ER-SOUR-000418</t>
  </si>
  <si>
    <t>STRADA S. SILVESTRO-MONSAVINO</t>
  </si>
  <si>
    <t>Lat. 43,89211  - Long. 11,990928</t>
  </si>
  <si>
    <t xml:space="preserve">FRANE DELLA  SCARPATE DI MONTE CON CADUTA MASSI SUL PIANO VIABILE E OSTRUZIONE DELLA FOSSETTA STRADALE </t>
  </si>
  <si>
    <t>LAVORI DI RIMOZIONE  MASSI E RIPRISTINO  PULIZIA DEI FOSSI STRADALI   RIPRISTINO DEL PIANO VIABILE</t>
  </si>
  <si>
    <t>ER-SOUR-000419</t>
  </si>
  <si>
    <t>STRADA  S.SILVESTRO -MONSAVINO LOC. PIUMANDINO</t>
  </si>
  <si>
    <t>Lat. 43,892396- Long. 11,983367</t>
  </si>
  <si>
    <t>MOVIMENTO FRANOSO  A VALLE DELLA STRADA CON SMOTTAMENTO DELLA SCARPATA E ABBASSAMENTO DELLA BANCHINA</t>
  </si>
  <si>
    <t>LAVORI DI CONSOLIDAMENTO E RIFACIMENTO  DELLA SCARPATA DI VALLE SULLA STRADA S.SILVESTRO MONSAVINO IN LOCALITA’ PIUMANDINO</t>
  </si>
  <si>
    <t>ER-SOUR-000420</t>
  </si>
  <si>
    <t xml:space="preserve">STRADA MONTEGRANELLI MONSAVINO TRA RAGGIALE E CA' DI BRACCIO </t>
  </si>
  <si>
    <t>Lat. 43,894988  - Long. 11,969932</t>
  </si>
  <si>
    <t>MOVIMENTO FRANOSO  DEL VERSANTE DI MONTE   DELLA STRADA E DELLA SCARPATA   DI VALLE CON INTERRUZIONE DEL TRANSITO</t>
  </si>
  <si>
    <t>LAVORI DI RIPRISTINO DEL MOVIMENTO FRANOSO CON REGIMAZIONE DELLE ACQUE, RICOSTRUZIONE DELLE SCARPATE E RICOSTRUZIONE DEL RILEVATO STRADALE ,DELLA SOVRASTRUTTURA E DEL PIANO VIABILE</t>
  </si>
  <si>
    <t>ER-SOUR-000421</t>
  </si>
  <si>
    <t>STRADA DI PAGANICO LOC. BORDONI</t>
  </si>
  <si>
    <t>Lat. 43,861819  - Long. 11,965057</t>
  </si>
  <si>
    <t>MOVIMENTO FRANOSO SCARPATA MONTE DELLA STRADA CON RIVERSAMENTO DEL MATERIALE SUL PIANO VIABILE E INTERRUZIONE DEL TRANSITO</t>
  </si>
  <si>
    <t>LAVORI DI RIMOZIONE DEL MOVIMENTO FRANOSO NELLA SCARPATA DI MONTE CHE HA OCCUPATO LA SEDE STRADALE E CHE HA CAUSATO L’INTERRUZIONE DEL TRANSITO</t>
  </si>
  <si>
    <t>ER-SOUR-000422</t>
  </si>
  <si>
    <t>STRADA VESSA LOC. CASALINO</t>
  </si>
  <si>
    <t>Lat. 43,892636 - Long. 12,02171</t>
  </si>
  <si>
    <t>FRANA SCARPATA DI MONTE+CEDIMENTO ATTRAVERSAMENTO STRADALE</t>
  </si>
  <si>
    <t>LAVORI DI RIMOZIONE DEL MOVIMENTO FRANOSO E RICOSTRUZIONE DELLA SCARPATA DI MONTE DELL’ATTRAVERSAMENTO FOGNARIO STRADALE</t>
  </si>
  <si>
    <t>ER-SOUR-000423</t>
  </si>
  <si>
    <t>STRADA VESSA FRA LOC. CASALINO E CIMITERO</t>
  </si>
  <si>
    <t>Lat. 43,891962  - Long. 12,020971</t>
  </si>
  <si>
    <t xml:space="preserve">FRANA DI GROSSE DIMENSIONI DELLA SCARPATA DI VALLE OVE SI APPOGGIA IL PIANO VIABILE </t>
  </si>
  <si>
    <t xml:space="preserve">LAVORI DI ALLARGAMENTO DELLA CARREGGIATA STRADALE A MONTE  CON TOMBINATURA DEL FOSSO STRADALE,CONSOLIDAMENTO  E RICOSTRUZIONE DELLA SCARPATA E BANCHINA DI VALLE </t>
  </si>
  <si>
    <t>ER-SOUR-000424</t>
  </si>
  <si>
    <t>STRADA DI VESSA LOC. LE CANTARELLE</t>
  </si>
  <si>
    <t>Lat. 43,884930 - Long. 12,005913</t>
  </si>
  <si>
    <t>FRANA SCARPATA DI MONTE CON RIVERSAMENTO SULLA CARREGGIATA STRADALE CON INTERRUZIONE PARZIALE DEL TRANSITO</t>
  </si>
  <si>
    <t>LAVORI DI RIMOZIONE DEL MOVIMENTO FRANOSO RIPRISTINO DELLA SCARPATA DI MONTE E REGIMAZIONE DELLE ACQUE</t>
  </si>
  <si>
    <t>ER-SOUR-000425</t>
  </si>
  <si>
    <t>STRADA S.CATALE FRANA PARTE BASSA</t>
  </si>
  <si>
    <t>Lat. 43,840269  - Long. 12,006098</t>
  </si>
  <si>
    <t>LAVORI DI RIMOZIONE DEL MOVIMENTO FRANOSO  DELLA SCARPATA DI MONTE CON RIVERSAMENTO DEL MATERIALE SUL PIANO VIABILE E INTERRUZIONE DEL TRANSITO</t>
  </si>
  <si>
    <t>ER-SOUR-000426</t>
  </si>
  <si>
    <t>STRADA S.CATALE FRANA PARTE ALTA</t>
  </si>
  <si>
    <t>Lat. 43,841602  - Long. 12,006862</t>
  </si>
  <si>
    <t>MOVIMENTO FRANOSO SCARPATA MONTE DELLA STRADA  CEDIMENTO DEL PIANO VIABILE  E INTERRUZIONE DEL TRANSITO</t>
  </si>
  <si>
    <t>LAVORI DI RIMOZIONE  FRANA  DELLA SCARPATA DI MONTE RICOSTRUZIONE DEL PIANO VIABILE E REGIMAZIONE DELLE ACQUE</t>
  </si>
  <si>
    <t>ER-SOUR-000427</t>
  </si>
  <si>
    <t>STRADA CAMPACCI BUSCARELLE</t>
  </si>
  <si>
    <t>Lat. 43,918971 - Long. 11,933819</t>
  </si>
  <si>
    <t>CEDIMENTO DEL PIANO VIABILE A CAUSA DI ALCUNI MOVIMENTI FRANOSI</t>
  </si>
  <si>
    <t>LAVORI DI RIPRISTINO DI ALCUNI MOVIMENTI FRANOSI CON REGIMAZIONE DELLE ACQUE, RICOSTRUZIONE DELLE SCARPATE E RICOSTRUZIONE DEL RILEVATO STRADALE ,DELLA SOVRASTRUTTURA E DEL PIANO VIABILE</t>
  </si>
  <si>
    <t>ER-SOUR-000428</t>
  </si>
  <si>
    <t>STRADA  DI  POGGIO LA LASTRA PRIMA DELL'ATTRAVERSAMENTO DOPO POGGIO LA LASTRA  PRIMA DEL POGGETTO</t>
  </si>
  <si>
    <t>Lat. 43,899111  - Long. 11,901529</t>
  </si>
  <si>
    <t>LAVORI DI RIPRISTINO DEL MOVIMENTO FRANOSO CON REGIMAZIONE DELLE ACQUE, RICOSTRUZIONE DELLE SCARPATE.</t>
  </si>
  <si>
    <t>ER-SOUR-000429</t>
  </si>
  <si>
    <t>STRADA MONTEGRANELLI MONSAVINO LOC. LA FOSSA</t>
  </si>
  <si>
    <t>Lat. 43,897807  - Long. 11,973841</t>
  </si>
  <si>
    <t>PICCOLO MOVIMENTO FRANOSO  A VALLE DELLA STRADA  CHE LAMBISCE LA CARREGGIATA</t>
  </si>
  <si>
    <t>LAVORI DI RICOSTITUZIONE DELLA SCARPATA DI VALLE E DELLA BANCHINA STRADALE</t>
  </si>
  <si>
    <t>ER-SOUR-000430</t>
  </si>
  <si>
    <t>STRADA DI CA’ DI FOIETTA LOC. VALGIANNA -  FOSSATONE DI SOPRA</t>
  </si>
  <si>
    <t>Lat. 43,861246  - Long. 12,020309</t>
  </si>
  <si>
    <t>FRANA NEL PERCORSO PEDONALE FRA LE ABITAZIONI</t>
  </si>
  <si>
    <t xml:space="preserve">LAVORI DI RICOSTITUZIONE DELLA SCARPATA DI VALLE </t>
  </si>
  <si>
    <t>ER-SOUR-000431</t>
  </si>
  <si>
    <t>STRADA S.STEFANO-DONICILIO FRA PONTE SUL SAVIO E LOC. CASELLA</t>
  </si>
  <si>
    <t>Lat. 43,886357  - Long. 12,0694647</t>
  </si>
  <si>
    <t>FRANA SCARPATA DI MONTE CON RIVERSAMENTO DEL MATERIALE SUL PIANO VIABILE</t>
  </si>
  <si>
    <t>LAVORI DI RIMOZIONE FRANA DAL PIANO VIABILE E RIPROFILATURA DELLA SCARPATA</t>
  </si>
  <si>
    <t>ER-SOUR-000432</t>
  </si>
  <si>
    <t>STRADA S.STEFANO-DONICILIO,DOPO LOC. TERRE DIREZIONE DONICILIO</t>
  </si>
  <si>
    <t>Lat. 43,880408  - Long. 12,079184</t>
  </si>
  <si>
    <t>ER-SOUR-000433</t>
  </si>
  <si>
    <t>STRADA S.STEFANO-DONICILIO PRIMA DELLA LOC. CASTELLANE DI VERGHERETO</t>
  </si>
  <si>
    <t>Lat. 43,871653  - Long. 12,077922</t>
  </si>
  <si>
    <t>LAVORI DI RIMOZIONE FRANA DAL PIANO VIABILE E RIPROFILATURA DELLA SCARPATA E REGIMAZIONE DELLE ACQUE</t>
  </si>
  <si>
    <t>ER-SOUR-000434</t>
  </si>
  <si>
    <t>STRADA DI  RONDINAIA</t>
  </si>
  <si>
    <t>Lat. 43,91855  - Long. 11,88615</t>
  </si>
  <si>
    <t>FRANA A MONTE STRADA CON INTERRUZIONE DELLA VIABILITA'</t>
  </si>
  <si>
    <t>ER-SOUR-000435</t>
  </si>
  <si>
    <t xml:space="preserve">STRADA  POGGIO ALLA LASTRA PASSO DEL VINCO LOCALITA’ CASELLA </t>
  </si>
  <si>
    <t>Lat. 43,895745 - Long. 11,900134</t>
  </si>
  <si>
    <t>ER-SOUR-000436</t>
  </si>
  <si>
    <t>STRADA DI  CULMOLLE</t>
  </si>
  <si>
    <t>Lat. 43,907847 - Long. 11,909601</t>
  </si>
  <si>
    <t>ER-SOUR-000437</t>
  </si>
  <si>
    <t>STRADA  DI POGGIO ALLA LASTRA LOC. CASANUOVA DI PEZZUOLO</t>
  </si>
  <si>
    <t>Lat. 43,922824 - Long. 11,898568</t>
  </si>
  <si>
    <t>ER-SOUR-000438</t>
  </si>
  <si>
    <t>STRADA POGGIO ALLA LASTRA  CA’ DI VEROLI LOCALITA’ MOLINO DI BOGHI</t>
  </si>
  <si>
    <t>Lat. 43,886767 - Long. 11,899534</t>
  </si>
  <si>
    <t>ER-SOUR-000439</t>
  </si>
  <si>
    <t>LOC. SAIACCIO STRADA  DI RUSCELLO PARTE BASSA</t>
  </si>
  <si>
    <t>Lat. 43,905826  - Long. 12,057840</t>
  </si>
  <si>
    <t>FRANE VERSANTI DI MONTE CON RIVERSAMENTO SUL PIANO VIABILE E INTERRUZIONE TRANSITO.</t>
  </si>
  <si>
    <t>LAVORI DI RIMOZIONE FRANA , REGIMAZIONE ACQUE E RIPROFILATURA DEL VERSANTE</t>
  </si>
  <si>
    <t>ER-SOUR-000440</t>
  </si>
  <si>
    <t>LOC. SAIACCIO STRADA  DI RUSCELLO PARTE ALTA</t>
  </si>
  <si>
    <t>Lat. 43,906000  - Long. 12,0578719</t>
  </si>
  <si>
    <t>FRANE VERSANTI DI MONTE CON RIVERSAMENTO SUL PIANO VIABILE E INTERRUZIONE TRANSITO</t>
  </si>
  <si>
    <t>LAVORI DI RIMOZIONE FRANE , REGIMAZIONE ACQUE, RIPROFILATURA DEL VERSANTE RICOSTRUZIONE DEL RILEVATO  E DELLA SOVRASTRUTTURA STRADALE.</t>
  </si>
  <si>
    <t>ER-SOUR-000441</t>
  </si>
  <si>
    <t>COMUNE DI
BAGNO DI
ROMAGNA</t>
  </si>
  <si>
    <t>STRADA
VECCHIA CA’ DI
FOIETTA
LOCALITA’ CA’
DI FOIETTA</t>
  </si>
  <si>
    <t>Lat 43.858609 - Long
12.0203470</t>
  </si>
  <si>
    <t>TRACIMAZIONE ACQUE
METEORICHE DAL
SISTEMA FOGNARIO
CON DANNEGGIAMENTO
DEL PIANO VIABILE</t>
  </si>
  <si>
    <t>LAVORI DI
SISTEMAZIONE DEL
PIANO VIABILE E DI
ADEGUAMENTO DEL
SISTEMA FOGNARIO</t>
  </si>
  <si>
    <t>ER-SOUR-000442</t>
  </si>
  <si>
    <t>COMUNE DI MERCATO SARACENO</t>
  </si>
  <si>
    <t>MERCATO SARACENO</t>
  </si>
  <si>
    <t>BACCIOLINO</t>
  </si>
  <si>
    <t>44.02158962024592, 12.190565841897861</t>
  </si>
  <si>
    <t>MOVIMENTO FRANOSO SCARPATA DI MONTE DELLA STRADA CON RIVERSAMENTO DI MATERIALE SUL PIANO VIABILE E INTERRUZIONE DEL TRANSITO</t>
  </si>
  <si>
    <t>LAVORI DI SOMMA URGENZA PER IL RIPRISTINO FUNZIONALE DELLA PERCORRIBILITÀ LUNGO LA STRADA COM.LE VIA ROMAGNA</t>
  </si>
  <si>
    <t>G57H23000650001</t>
  </si>
  <si>
    <t>ER-SOUR-000443</t>
  </si>
  <si>
    <t>44.028508633220326, 12.196937787571166</t>
  </si>
  <si>
    <t>LAVORI DI SOMMA URGENZA PER IL RIPRISTINO FUNZIONALE DELLA PERCORRIBILITÀ LUNGO LA STRADA COM.LE VIA FIUME</t>
  </si>
  <si>
    <t>ER-SOUR-000444</t>
  </si>
  <si>
    <t>BORA</t>
  </si>
  <si>
    <t>44.04352376909999, 12.17497795350948</t>
  </si>
  <si>
    <t>LAVORI DI SOMMA URGENZA PER IL RIPRISTINO FUNZIONALE DELLA PERCORRIBILITÀ LUNGO LA STRADA COM.LE VIA CASTELLO BORA</t>
  </si>
  <si>
    <t>ER-SOUR-000445</t>
  </si>
  <si>
    <t>MONTE IOTTONE</t>
  </si>
  <si>
    <t>43.981561645828656, 12.156687022106944</t>
  </si>
  <si>
    <t>LAVORI DI SOMMA URGENZA PER IL RIPRISTINO FUNZIONALE DELLA PERCORRIBILITÀ LUNGO LA STRADA COM.LE VIA FALCONARA</t>
  </si>
  <si>
    <t>ER-SOUR-000446</t>
  </si>
  <si>
    <t>43.99717561007433, 12.182245631957317</t>
  </si>
  <si>
    <t>LAVORI DI SOMMA URGENZA PER IL RIPRISTINO FUNZIONALE DELLA PERCORRIBILITÀ LUNGO LA STRADA COM.LE VIA BARETO MONTE IOTTONE</t>
  </si>
  <si>
    <t>ER-SOUR-000447</t>
  </si>
  <si>
    <t>TAIBO</t>
  </si>
  <si>
    <t>43.984393312132916, 12.196079591208354</t>
  </si>
  <si>
    <t>LAVORI DI SOMMA URGENZA PER IL RIPRISTINO FUNZIONALE DELLA PERCORRIBILITÀ LUNGO LA STRADA COM.LE VIA GIARDINO</t>
  </si>
  <si>
    <t>ER-SOUR-000448</t>
  </si>
  <si>
    <t>PADERNO</t>
  </si>
  <si>
    <t>43.96973597079097, 12.204867222589675</t>
  </si>
  <si>
    <t>LAVORI DI SOMMA URGENZA PER IL RIPRISTINO FUNZIONALE DELLA PERCORRIBILITÀ LUNGO LA STRADA COM.LE VIA PADERNO</t>
  </si>
  <si>
    <t>ER-SOUR-000449</t>
  </si>
  <si>
    <t>43.95818180913388, 12.199032891670857</t>
  </si>
  <si>
    <t>LAVORI DI SOMMA URGENZA PER IL RIPRISTINO FUNZIONALE DELLA PERCORRIBILITÀ LUNGO LA STRADA COM.LE VIA MARCONI</t>
  </si>
  <si>
    <t>ER-SOUR-000450</t>
  </si>
  <si>
    <t>CIOLA</t>
  </si>
  <si>
    <t>43.97836995281277, 12.152432245996533</t>
  </si>
  <si>
    <t>MOVIMENTO FRANOSO SCARPATA DI MONTE DELLA STRADA CON RIVERSAMENTO DI MATERIALE SUL PIANO VIABILE E FRANA SCARPATA DI VALLE CON INTERESSAMENTO SCIVOLAMENTO DELSOLIDO STRADALE E INTERRUZIONE DEL TRANSITO</t>
  </si>
  <si>
    <t>LAVORI DI SOMMA URGENZA PER IL RIPRISTINO FUNZIONALE DELLA PERCORRIBILITÀ LUNGO LA STRADA IN LOCALITÀ MONTE SORBO</t>
  </si>
  <si>
    <t>ER-SOUR-000451</t>
  </si>
  <si>
    <t>43.97001971345975, 12.14157060023274</t>
  </si>
  <si>
    <t>LAVORI DI SOMMA URGENZA PER IL RIPRISTINO FUNZIONALE DELLA PERCORRIBILITÀ LUNGO LA STRADA VIA MUSELLA</t>
  </si>
  <si>
    <t>ER-SOUR-000452</t>
  </si>
  <si>
    <t>44.02131021951358, 12.19028040398531</t>
  </si>
  <si>
    <t>ABBASSAMENTO PUNTUALE DEL SOLIDO STRADALE CON INTERRUZIONE DEL TRANSITO</t>
  </si>
  <si>
    <t>ER-SOUR-000453</t>
  </si>
  <si>
    <t>44.01881614734958, 12.171375584089075</t>
  </si>
  <si>
    <t>LAVORI DI SOMMA URGENZA PER IL RIPRISTINO FUNZIONALE DELLA PERCORRIBILITÀ LUNGO LA STRADA COM.LE VIA DELLE MINIERE</t>
  </si>
  <si>
    <t>ER-SOUR-000454</t>
  </si>
  <si>
    <t>ER-SOUR-000455</t>
  </si>
  <si>
    <t>43.978468390955946, 12.152489622866888</t>
  </si>
  <si>
    <t>ER-SOUR-000456</t>
  </si>
  <si>
    <t>43.98301784573033, 12.118589380251779</t>
  </si>
  <si>
    <t>LAVORI DI SOMMA URGENZA PER IL RIPRISTINO FUNZIONALE DELLA PERCORRIBILITÀ LUNGO LA STRADA IN LOCALITÀ CA RIDOLFO</t>
  </si>
  <si>
    <t>ER-SOUR-000457</t>
  </si>
  <si>
    <t>LINARO</t>
  </si>
  <si>
    <t>43.9877390115317, 12.104187898906522</t>
  </si>
  <si>
    <t>LAVORI DI SOMMA URGENZA PER IL RIPRISTINO FUNZIONALE DELLA PERCORRIBILITÀ LUNGO LA STRADA IN LOCALITÀ NUVOLETO</t>
  </si>
  <si>
    <t>ER-SOUR-000458</t>
  </si>
  <si>
    <t>PIAVOLA</t>
  </si>
  <si>
    <t>ER-SOUR-000459</t>
  </si>
  <si>
    <t>43.971615097510316, 12.17679477001753</t>
  </si>
  <si>
    <t>LAVORI DI SOMMA URGENZA PER IL RIPRISTINO FUNZIONALE DELLA PERCORRIBILITÀ LUNGO LA STRADA IN LOCALITÀ RAGGIO DEI BUOI</t>
  </si>
  <si>
    <t>ER-SOUR-000460</t>
  </si>
  <si>
    <t>ER-SOUR-000461</t>
  </si>
  <si>
    <t>SANZOLA</t>
  </si>
  <si>
    <t>LAVORI DI SOMMA URGENZA PER IL RIPRISTINO FUNZIONALE DELLA PERCORRIBILITÀ LUNGO LA STRADA SANZOLA</t>
  </si>
  <si>
    <t>ER-SOUR-000462</t>
  </si>
  <si>
    <t>43.970650621598196, 12.143016522869239</t>
  </si>
  <si>
    <t>ER-SOUR-000463</t>
  </si>
  <si>
    <t>43.95813028322151, 12.198969186631814</t>
  </si>
  <si>
    <t>LAVORI DI SOMMA URGENZA PER IL RIPRISTINO FUNZIONALE DELLA PERCORRIBILITÀ LUNGO LA STRADA LOCALITÀ PADERNO</t>
  </si>
  <si>
    <t>ER-SOUR-000464</t>
  </si>
  <si>
    <t>43.98955805849308, 12.186367340557018</t>
  </si>
  <si>
    <t>LAVORI DI SOMMA URGENZA PER IL RIPRISTINO FUNZIONALE DELLA PERCORRIBILITÀ LUNGO LA STRADA TAIBO CASTELLO</t>
  </si>
  <si>
    <t>ER-SOUR-000465</t>
  </si>
  <si>
    <t>43.982034662164246, 12.117177909924214</t>
  </si>
  <si>
    <t>LAVORI DI SOMMA URGENZA PER IL RIPRISTINO FUNZIONALE DELLA PERCORRIBILITÀ LUNGO LA STRADA LOCALITÀ CA RIDOLFO</t>
  </si>
  <si>
    <t>ER-SOUR-000466</t>
  </si>
  <si>
    <t>MUSELLA</t>
  </si>
  <si>
    <t>43.95028709342097, 12.13634457315716</t>
  </si>
  <si>
    <t>LAVORI DI SOMMA URGENZA PER IL RIPRISTINO FUNZIONALE DELLA PERCORRIBILITÀ LUNGO LA STRADA TRAVERSA DI VIA MUSELLA – IL PAGLIAIO</t>
  </si>
  <si>
    <t>ER-SOUR-000467</t>
  </si>
  <si>
    <t>43.98382714410643, 12.196563747560111</t>
  </si>
  <si>
    <t>LAVORI DI SOMMA URGENZA PER IL RIPRISTINO FUNZIONALE DELLA PERCORRIBILITÀ LUNGO LA STRADA VIA GIARDINO</t>
  </si>
  <si>
    <t>ER-SOUR-000468</t>
  </si>
  <si>
    <t>43.98867776438199, 12.10199413926886</t>
  </si>
  <si>
    <t>LAVORI DI SOMMA URGENZA PER IL RIPRISTINO FUNZIONALE DELLA PERCORRIBILITÀ LUNGO LA STRADA VIA NUVOLETO</t>
  </si>
  <si>
    <t>ER-SOUR-000469</t>
  </si>
  <si>
    <t>TERRITORIO COMUNALE</t>
  </si>
  <si>
    <t>MATERIALE EDILE E SEGNALETICA PER PRIMI  INTERVENTI IN EMERGENZA DELLA SQUADRA DI OPERAI</t>
  </si>
  <si>
    <t>LAVORI DI SOMMA URGENZA PER IL RIPRISTINO FUNZIONALE DELLA PERCORRIBILITÀ LUNGO LE STRADE COMUNALI MERCATO SARACENO</t>
  </si>
  <si>
    <t>ER-SOUR-000470</t>
  </si>
  <si>
    <t>44.02622419682287, 12.140498098345095</t>
  </si>
  <si>
    <t>LAVORI DI SOMMA URGENZA PER IL RIPRISTINO FUNZIONALE DELLA PERCORRIBILITÀ LUNGO LA STRADA VIA LA FIERA</t>
  </si>
  <si>
    <t>ER-SOUR-000471</t>
  </si>
  <si>
    <t>MONTE CASTELLO</t>
  </si>
  <si>
    <t>43.93924874911628, 12.179221189286924</t>
  </si>
  <si>
    <t>LAVORI DI SOMMA URGENZA PER IL RIPRISTINO FUNZIONALE DELLA PERCORRIBILITÀ LUNGO LA STRADA VIA SAVIO</t>
  </si>
  <si>
    <t>ER-SOUR-000472</t>
  </si>
  <si>
    <t>44.04676244612896, 12.17923201448709</t>
  </si>
  <si>
    <t>LAVORI DI SOMMA URGENZA PER IL RIPRISTINO FUNZIONALE DELLA PERCORRIBILITÀ LUNGO LA STRADA VIA ROMAGNA – VIA ALDO MORO</t>
  </si>
  <si>
    <t>ER-SOUR-000473</t>
  </si>
  <si>
    <t>43.98011473717391, 12.122759158802596</t>
  </si>
  <si>
    <t>LAVORI DI SOMMA URGENZA PER IL RIPRISTINO FUNZIONALE DELLA PERCORRIBILITÀ LUNGO LA STRADA IN LOC CAMPOALBINO</t>
  </si>
  <si>
    <t>ER-SOUR-000474</t>
  </si>
  <si>
    <t>MERCATO SARACENO – BACCIOLINO – MONTE IOTTONE</t>
  </si>
  <si>
    <t>44.021868189234596, 12.191106717734385</t>
  </si>
  <si>
    <t>LAVORI DI SOMMA URGENZA PER IL RIPRISTINO FUNZIONALE DELLA PERCORRIBILITÀ LUNGO LE STRADE DEL TERRITORIO COMUNALE DI MERCATO SARACENO – BACCIOLINO – MONTEIOTTONE</t>
  </si>
  <si>
    <t>ER-SOUR-000475</t>
  </si>
  <si>
    <t>MOVIMENTI FRANOSI SCARPATE CON RIVERSAMENTO MATERIALE E NECESSITÀ DI RIPROFILATURA DELLE FOSSETTE PER DEFLUSSO ACQUE</t>
  </si>
  <si>
    <t xml:space="preserve">LAVORI DI SOMMA URGENZA PER IL RIPRISTINO FUNZIONALE DELLA PERCORRIBILITÀ LUNGO LE STRADE COMUNALI  </t>
  </si>
  <si>
    <t>ER-SOUR-000476</t>
  </si>
  <si>
    <t>ALLAGAMENTI CHE HANNO INTASATO LE CONDOTTE FOGNARIE DI RACCOLTA ACQUA PIOVANA CON NECESSITÀ DI SPURGO PER DEFLUSSO ACQUE</t>
  </si>
  <si>
    <t>ER-SOUR-000477</t>
  </si>
  <si>
    <t>MOVIMENTO FRANOSO SCARPATA MONTE DELLA STRADA CON RIVERSAMENTO DEL MATERIALE SUL PIANO VIABILE E DISSESTO DEL SOLIDO STRADALE CON CONSEGUENTE INTERRUZIONE DEL TRANSITO</t>
  </si>
  <si>
    <t>LAVORI DI SOMMA URGENZA PER IL RIPRISTINO FUNZIONALE DELLA PERCORRIBILITÀ LUNGO LA STRADA IN LOC VALLERIPA</t>
  </si>
  <si>
    <t>ER-SOUR-000478</t>
  </si>
  <si>
    <t xml:space="preserve"> MONTE FINOCCHIO</t>
  </si>
  <si>
    <t>43.945291,
12.131397</t>
  </si>
  <si>
    <t>LAVORI DI SOMMA URGENZA PER IL RIPRISTINO FUNZIONALE DELLA PERCORRIBILITÀ LUNGO LE STRADA DI MONTE FINOCCHIO</t>
  </si>
  <si>
    <t>ER-SOUR-000479</t>
  </si>
  <si>
    <t>43.958041,
12.135108</t>
  </si>
  <si>
    <t>LAVORI DI SOMMA URGENZA PER IL RIPRISTINO FUNZIONALE DELLA PERCORRIBILITÀ LUNGO LA STRADA MUSELLA, LOCALITÀ CIOLA</t>
  </si>
  <si>
    <t>ER-SOUR-000480</t>
  </si>
  <si>
    <t>43.978219,
12.153782</t>
  </si>
  <si>
    <t>LAVORI DI SOMMA URGENZA PER IL RIPRISTINO FUNZIONALE DELLA PERCORRIBILITÀ LUNGO LA STRADA MONTE SORBO, CÀ DI PISINO</t>
  </si>
  <si>
    <t>ER-SOUR-000481</t>
  </si>
  <si>
    <t>MONTE
IOTTONE</t>
  </si>
  <si>
    <t>43.999868,
12.175688</t>
  </si>
  <si>
    <t>LAVORI DI SOMMA URGENZA PER IL RIPRISTINO FUNZIONALE DELLA PERCORRIBILITÀ LUNGO LA STRADA DI VIA BARETO, MONTE IOTTONE</t>
  </si>
  <si>
    <t>ER-SOUR-000482</t>
  </si>
  <si>
    <t>44.026095,
12.132350</t>
  </si>
  <si>
    <t>LAVORI DI SOMMA URGENZA PER IL RIPRISTINO FUNZIONALE DELLA PERCORRIBILITÀ LUNGO LA STRADA DI BORA – PIAVOLA</t>
  </si>
  <si>
    <t>ER-SOUR-000483</t>
  </si>
  <si>
    <t>SAN DAMIANO</t>
  </si>
  <si>
    <t>43.984412,
12.196016</t>
  </si>
  <si>
    <t>LAVORI DI SOMMO URGENZA PER LA MESSA IN SICUREZZA LUNGO LE STRADE COLPITE DA FRANE – CEDIMENTI</t>
  </si>
  <si>
    <t>LAVORI DI SOMMO URGENZA PER LA MESSA IN SICUREZZA LUNGO LA VIA GIARDINO, LOCALITÀ SAN DAMIANO</t>
  </si>
  <si>
    <t>ER-SOUR-000484</t>
  </si>
  <si>
    <t>43.958583,
12.134385</t>
  </si>
  <si>
    <t>LAVORI DI SOMMO URGENZA PER LA MESSA IN SICUREZZA LUNGO LA VIA MUSELLA, LOCALITÀ CIOLA</t>
  </si>
  <si>
    <t>ER-SOUR-000485</t>
  </si>
  <si>
    <t>43.987669,
12.109793</t>
  </si>
  <si>
    <t>LAVORI DI SOMMO URGENZA PER LA MESSA IN SICUREZZA LUNGO LA VIA NUVOLTO, LOCALITÀ LINARO</t>
  </si>
  <si>
    <t>ER-SOUR-000486</t>
  </si>
  <si>
    <t>44.021424,
12.124559</t>
  </si>
  <si>
    <t>LAVORI DI SOMMO URGENZA PER LA MESSA IN SICUREZZA LUNGO LA VIA CANTONE MONTEOLIVO, LOCALITÀ PIAVOLA</t>
  </si>
  <si>
    <t>ER-SOUR-000487</t>
  </si>
  <si>
    <t>TERRITORIO
COMUNALE</t>
  </si>
  <si>
    <t>LAVORI DI SOMMO URGENZA PER LA MESSA IN SICUREZZA LUNGO IL TERRITORIO COMUNALE – FORNITURA DI TABELLE IN POLIPROPILENE</t>
  </si>
  <si>
    <t>ER-SOUR-000488</t>
  </si>
  <si>
    <t>LAVORI DI SOMMO URGENZA PER LA MESSA IN SICUREZZA LUNGO IL TERRITORIO COMUNALE – MANODOPERA NOLI DI MEZZI</t>
  </si>
  <si>
    <t>ER-SOUR-000489</t>
  </si>
  <si>
    <t>FORNITURA DI CARBURANTE PER APPROVVIGIONARE I MEZZI OPERATIVI COMUNALI, I MEZZI DI SOCCORSO DEI VOLONTARI DI PROTEZIONE CIVILE, NONCHÉ PER I GENERATORI PRIVATI O DATI IN DOTAZIONE ALLE ABITAZIONI RIMASTE ISOLATE SENZA LUCE E RAGGIUNGIBILI SOLO CON MEZZI SPECIALI O A PIEDI</t>
  </si>
  <si>
    <t>ER-SOUR-000490</t>
  </si>
  <si>
    <t>COMUNE DI SERRAMAZZONI</t>
  </si>
  <si>
    <t>SERRAMAZZONI</t>
  </si>
  <si>
    <t>PAZZANO</t>
  </si>
  <si>
    <t>44.43361666882102, 10.817565861545035                               44.43104344992718, 10.813340218658135</t>
  </si>
  <si>
    <t xml:space="preserve">MOVIMENTO FRANOSO SU PARTE DELLA STRADA COMUNALE VIA PAZZANO - FRAZIONE PAZZANO - PULIZIA DI CANALI E GRIGLIE E DILAVAMENTO ACQUA </t>
  </si>
  <si>
    <t xml:space="preserve">E' STATO  NECESSARIO INTERVENIRE A SALVAGUARDIA DELLA PUBBLICA INCOLUMITÀ MEDIANTE L’ATTIVAZIONE DI UN PRONTO INTERVENTO PER I SEGUENTI LAVORI:
• POSIZIONAMENTO URGENTE DI BARRIERE NEW JERSEY IN CALCESTRUZZO AL FINE DI PERMETTERE AI CITTADINI DI RIENTRARE NELLE PROPRIE ABITAZIONI;
• PULIZIA DI CUNETTE E GRIGLIE OSTRUITE DA DILAVAMENTI DEI TERRENI A MONTE IN VIA PAZZANO E  REALIZZAZIONE DI NUOVO CANALE DI SCOLO PROVVISORIO SU VIA CASA BECCARI AL FINE DI NON PEGGIORARE IL TRATTO DI STRADA INTERESSATO DA EVIDENTI SEGNI DI CEDIMENTO. 
</t>
  </si>
  <si>
    <t>D17H23000960001</t>
  </si>
  <si>
    <t>ER-SOUR-000491</t>
  </si>
  <si>
    <t>VARANA</t>
  </si>
  <si>
    <t>44.44665150774553, 10.766890092443491</t>
  </si>
  <si>
    <t>MOVIMENTO FRANOSO INTERESSANTE PARTE DELLA STRADA COMUNALE DI VIA VARANA-CASA BARTOLACELLI - FRAZIONE VARANA - PULIZIA FOSSI E CANALI DI SCOLO PER DILAVAMENTO ACQUA</t>
  </si>
  <si>
    <t xml:space="preserve">E' STATO NECESSARIO INTERVENIRE A SALVAGUARDIA DELLA PUBBLICA INCOLUMITÀ MEDIANTE L’ATTIVAZIONE DI UN PRONTO INTERVENTO PER I SEGUENTI LAVORI:
• PULIZIA DI CUNETTE E FOSSI DA DILAVAMENTI DEI TERRENI A MONTE, APERTURA E DEVIAZIONE FOSSI DA ACQUA E FANGO, MEDIANTE L’USO DI MINI ESCAVATORE;
• REALIZZAZIONE DI NUOVA CUNETTA DI SCOLO AL FINE DI NON PEGGIORARE IL TRATTO DI STRADA INTERESSATO;
• REALIZZAZIONE DI SEGNALETICA AGGIUNTIVA E RETE DI PROTEZIONE PER RIAPERTURA FORZATA DELLA STRADA PRECEDENTEMENTE CHIUSA 
</t>
  </si>
  <si>
    <t>ER-SOUR-000492</t>
  </si>
  <si>
    <t>44.44721063730034, 10.775591178703035</t>
  </si>
  <si>
    <t>MOVIMENTO FRANOSO INTERESSANTE PARTE DELLA STRADA COMUNALE DI VIA VARANA-CASA BARTOLACELLI IN PROSSIMITÀ DELL’INTERSEZIONE CON LA STRADA CHE CONDUCE ALLE ABITAZIONI INDIVIDUATE DAI CIVICI 1446 E 1452- FRAZIONE VARANA - POSIZIONAMENTO NEW JERSEY PER CHIUDERE STRADA AL TRAFFICO</t>
  </si>
  <si>
    <t xml:space="preserve">E' STATO NECESSARIO INTERVENIRE A SALVAGUARDIA DELLA PUBBLICA INCOLUMITÀ MEDIANTE L’ATTIVAZIONE DI UN PRONTO INTERVENTO PER I SEGUENTI LAVORI:
• POSIZIONAMENTO DI  BARRIERE NEW JERSEY E RELATIVA SEGNALETICA STRADALE AL FINE DI INIBIRE IL PASSAGGIO PEDONALE E VEICOLARE; </t>
  </si>
  <si>
    <t>ER-SOUR-000493</t>
  </si>
  <si>
    <t>MONFESTINO</t>
  </si>
  <si>
    <t>44.417469320203544, 10.814172620186639  44.417243256221745, 10.813990229988441</t>
  </si>
  <si>
    <t>MOVIMENTO FRANOSO INTERESSANTE PARTE DELLA STRADA COMUNALE DI VIA MONFESTINO - FRAZIONE MONFESTINO - PULIZIA FOSSI DI SCOLO, CREAZIONE CANALI DI SCOLO, PULIZIA CUNETTE E FOGNOLI, PULIZIA FOGNATURA, FORNITURA DI GHIAIA PER RIPRISTINARE LA VIABILITA' E ACQUISTO LAMPEGGIATORI GIALLI CON BATTERIA</t>
  </si>
  <si>
    <t xml:space="preserve">E' STATO NECESSARIO INTERVENIRE A SALVAGUARDIA DELLA PUBBLICA INCOLUMITÀ MEDIANTE L’ATTIVAZIONE DI UN PRONTO INTERVENTO PER I SEGUENTI LAVORI:
• PULIZIA DI CUNETTE RIPRISTINO FOGNOLO DI SCOLO IN VIA MONFESTINO INTERSEZIONE CON LA VIA CHE PORTA ALLA VECCHIA COLONIA;
• PULIZIA DI FOSSO DI SCOLO A FIANCO DELLA FRANA E FINO ALLA LOTTIZZAZIONE “MARTELLO”;
• RIPRISTINO DELLA MASSICCIATA STRADALE MEDIANTE FRESATURA, POSA DI STABILIZZATO E GHIAIA DI FRANTOIO, POSA DI SEGNALETICA STRADALE;
CHE È STATO INOLTRE NECESSARIO:
- CONTATTARE UNA DITTA DI SPURGHI PER LA PULIZIA DELLA FOGNATURA ;
- ACQUISTARE GHIAIA-PIETRISCO DA FRANTOIO PER LA MESSA IN SICUREZZA, IN VIA D’URGENZA, DELLA CARREGGIATA STRADALE;
</t>
  </si>
  <si>
    <t>ER-SOUR-000494</t>
  </si>
  <si>
    <t>MONTAGNANA</t>
  </si>
  <si>
    <t>44.47914640265945, 10.826516498375689</t>
  </si>
  <si>
    <t>MOVIMENTO FRANOSO (PICCOLI SMOTTAMENTI DI TERRA) SU PARTE DELLA STARDA COMUNALE VIA DEL CIMITERO DI MONTAGNANA - FRAZIONE MONTAGNANA</t>
  </si>
  <si>
    <t xml:space="preserve">E' STATO NECESSARIO INTERVENIRE A SALVAGUARDIA DELLA PUBBLICA INCOLUMITÀ MEDIANTE L’ATTIVAZIONE DI UN PRONTO INTERVENTO PER I SEGUENTI LAVORI:
• SGOMBERO DI TERRENO FRANATO DALLA STRADA COMUNALE VIA CIMITERO DI MONTAGNANA. 
</t>
  </si>
  <si>
    <t>ER-SOUR-000495</t>
  </si>
  <si>
    <t>44.43642324856334, 10.81215261272631</t>
  </si>
  <si>
    <t>DISSESTO E DILAVAMENTO SULLA STRADA VIA VALLE-PAZZANO</t>
  </si>
  <si>
    <t xml:space="preserve">E' STATO NECESSARIO INTERVENIRE A SALVAGUARDIA DELLA PUBBLICA INCOLUMITÀ MEDIANTE L’ATTIVAZIONE DI UN PRONTO INTERVENTO PER I SEGUENTI LAVORI:
• PULIZIA DELLA SEDE STRADALE MEDIANTE ASPORTAZIONE DI TERRENO E SUCCESSIVO LAVAGGIO DELLA MASSICCIATA. 
</t>
  </si>
  <si>
    <t>ER-SOUR-000496</t>
  </si>
  <si>
    <t>LIGORZANO</t>
  </si>
  <si>
    <t>44.433827254113346, 10.795276328181412</t>
  </si>
  <si>
    <t xml:space="preserve">EVENTO FRANOSO LUNGO UN TRATTO DELLA STRADA COMUNALE VIA PAZZANO-LIGORZANO - CREAZIONE CANALI DI SCOLOPULIZIA CUNETTE E PULIZIA PICCOLO SMOTTAMENTO E SGOMBERO ALBERI </t>
  </si>
  <si>
    <t xml:space="preserve">E' STATO NECESSARIO INTERVENIRE A SALVAGUARDIA DELLA PUBBLICA INCOLUMITÀ MEDIANTE L’ATTIVAZIONE DI UN PRONTO INTERVENTO PER I SEGUENTI LAVORI:
• REALIZZAZIONE DI CANALI DI SCOLO E PULIZIA DELLE CUNETTE;
• PULIZIA DELLA SEDE STRADALE DAL TERRENO SMOTTATO E SGOMBERO DEGLI ARGINI DALLA VEGETAZIONE INFESTANTE;
</t>
  </si>
  <si>
    <t>ER-SOUR-000497</t>
  </si>
  <si>
    <t>CADIGNANO</t>
  </si>
  <si>
    <t>44.43950014696533, 10.801490403320008</t>
  </si>
  <si>
    <t>ALLAGAMENTO  STRADA VICINALE VIA CADIGNANO-LIGORZANO - SISTEMAZIONE DI CUNETTADI SCOLO, CREAZIONE DI UN PICCOLO CANALE DI SCOLO</t>
  </si>
  <si>
    <t xml:space="preserve">E' STATO NECESSARIO INTERVENIRE A SALVAGUARDIA DELLA PUBBLICA INCOLUMITÀ MEDIANTE L’ATTIVAZIONE DI UN PRONTO INTERVENTO PER I SEGUENTI LAVORI:
• REALIZZAZIONE DI CANALI DI SCOLO;
SISTEMAZIONE DI CUNETTA DI SCOLO. 
</t>
  </si>
  <si>
    <t>ER-SOUR-000498</t>
  </si>
  <si>
    <t>RICCO'</t>
  </si>
  <si>
    <t>44.43270244370405, 10.842037812535501</t>
  </si>
  <si>
    <t>STRADA DISSESTATA CON PRESENZA DI GROSSE FESSURAZIONI VIA DON ACHILLE VECCHIATI - SCARIFICAZIONE ASFALTO E RIPRISTINO VIABILITA' PER TRANSITO IMMEDIATO, ACQUISTO DI LAMPEGGIATORI E BATTERIE A SUPPORTO DELLA SEGNALETICA STRADALE</t>
  </si>
  <si>
    <t xml:space="preserve">E' STATO NECESSARIO INTERVENIRE A SALVAGUARDIA DELLA PUBBLICA INCOLUMITÀ MEDIANTE L’ATTIVAZIONE DI UN PRONTO INTERVENTO PER I SEGUENTI LAVORI:
• PULIZIA DI CUNETTE RIPRISTINO FOGNOLO DI SCOLO IN VIA MONFESTINO INTERSEZIONE CON LA VIA CHE PORTA ALLA VECCHIA COLONIA;
• PULIZIA DI FOSSO DI SCOLO A FIANCO DELLA FRANA E FINO ALLA LOTTIZZAZIONE “MARTELLO”;
• RIPRISTINO DELLA MASSICCIATA STRADALE MEDIANTE FRESATURA, POSA DI STABILIZZATO E GHIAIA DI FRANTOIO, POSA DI SEGNALETICA STRADALE PROVVISORIA;
CHE È STATO INOLTRE NECESSARIO:
- ACQUISTARE  N. 4 LAMPEGGIATORI NOTTURNI DA POSIZIONARE SULLA SEGNALETICA VERTICALE TEMPORANEA(POSATA DALLA DITTA ROSINI;
</t>
  </si>
  <si>
    <t>ER-SOUR-000499</t>
  </si>
  <si>
    <t>COMUNE DI CASTELFRANCO EMILIA</t>
  </si>
  <si>
    <t>CASTELFRANCO EMILIA</t>
  </si>
  <si>
    <t>44.59643681363146, 11.053078740224077</t>
  </si>
  <si>
    <t>INTERRUZIONE VIABILITÀ STRADALE E PEDONALE</t>
  </si>
  <si>
    <t xml:space="preserve">RIMOZIONE DI ALBERI E PORZIONI DI ALBERI CROLLATI AL SUOLO LUNGO LE STRADE,LE CICLABILI, E I PERCORSI PEDONALI PER IL RIPRISTINO DELLA VIABILITÀ </t>
  </si>
  <si>
    <t>ER-SOUR-000500</t>
  </si>
  <si>
    <t>COMUNE DI FRASSINORO</t>
  </si>
  <si>
    <t>FRASSINORO</t>
  </si>
  <si>
    <t>ROVOLO</t>
  </si>
  <si>
    <t>44.29628152292868, 10.52254917504679</t>
  </si>
  <si>
    <t>IL DANNO SI È CONCRETIZZATO IN UN CEDIMENTO DEL VARSATE DI MONTE CON RELATIVO ACCUMULO DI MATERIALE SULLA STRADA E DANNO AL MURETTO MARCA STRADA ED AL SISTEMA DI DRENAGGIO DELLE ACQUE</t>
  </si>
  <si>
    <t>I PRINCIPALI INTERVENTI MESSI IN ATTO SONO : RIMOZIONE DEL MATERIALE ACCUMULATO SUL FRONTE STRADALE ED AL LIMITE DELLO STESSO, RIPRISTINO DI FOSSI E CUNETTE, PULIZIA ED ALLEGERIMENTO DEL FRONTE, REALIZZAZIONE DI GABBIONI E RIRPISTINO MURETTO MARCA STRADA E CUNETTA</t>
  </si>
  <si>
    <t xml:space="preserve">F27H23001780006 </t>
  </si>
  <si>
    <t>ER-SOUR-000501</t>
  </si>
  <si>
    <t>VALLORSARA</t>
  </si>
  <si>
    <t>44.28466647683099, 10.524616991477853</t>
  </si>
  <si>
    <t>IL DANNO SI È CONCRETIZZATO IN UN CEDIMENTO DEL VARSATE DI MONTE CON RELATIVO ACCUMULO DI MATERIALE SULLA STRADA  AL SISTEMA DI DRENAGGIO DELLE ACQUE</t>
  </si>
  <si>
    <t>I PRINCIPALI INTERVENTI MESSI IN ATTO SONO : RIMOZIONE DEL MATERIALE ACCUMULATO SUL FRONTE STRADALE ED AL LIMITE DELLO STESSO, RIPRISTINO DI FOSSI E CUNETTE, PULIZIA ED ALLEGERIMENTO DEL FRONTE E MODELLAZIONE DEL FRONTE SECONDO UNA PENDENZA PIÙ REGOLARE E MENO SOGGETTA AD EROSIONE</t>
  </si>
  <si>
    <t xml:space="preserve">F27H23001770006 </t>
  </si>
  <si>
    <t>ER-SOUR-000502</t>
  </si>
  <si>
    <t>PANIGALE</t>
  </si>
  <si>
    <t>44.30412257006691, 10.522578226932623</t>
  </si>
  <si>
    <t>IL DANNO SI È CONCRETIZZATO IN UN EROSIONE COMPLETA DEL SEDIME STRADALE, OCCLUSIONE DELL'ATTRAVERSAMENTO ED ACCUMULO IN DIVERSI PUNTI DI GRANDE QUANTITÀ DI MATERIALE TERROSO E ROCCIOSO</t>
  </si>
  <si>
    <t>I PRINCIPALI INTERVENTI MESSI IN ATTO SONO : RIMOZIONE DEL MATERIALE ACCUMULATO SUL FRONTE STRADALE ED AL LIMITE DELLO STESSO PER IL RELATIVO RISPRISTIBNO DELLA TRANSITABILITÀ, PULIZIA DI FOSSI E CUNETTE</t>
  </si>
  <si>
    <t xml:space="preserve">F27H23001790006 </t>
  </si>
  <si>
    <t>ER-SOUR-000503</t>
  </si>
  <si>
    <t>PROVINCIA DI RAVENNA</t>
  </si>
  <si>
    <t>BRISIGHELLA</t>
  </si>
  <si>
    <t>S.CASSIANO</t>
  </si>
  <si>
    <t>TRANSITO INTERROTTO</t>
  </si>
  <si>
    <t>INTERVENTO DI SOMMA URGENZA PER RENDERE TRANSITABILE IL TRATTO STRADALE DELLA SP302R NEL TRATTO DAL KM 75+100 AL KM 75+600 RESO INAGIBILE A SEGUITO DEGLI EVENTI FRANOSI DEL 16 E 17 MAGGIO 2023, FUORI DAL CENTRO ABITATO IN COMUNE DI BRISIGHELLA</t>
  </si>
  <si>
    <t>J57H23000850003</t>
  </si>
  <si>
    <t>ER-SOUR-000504</t>
  </si>
  <si>
    <t>CASOLA VALSENIO BRISIGHELLA</t>
  </si>
  <si>
    <t>INTERVENTI DI SOMMA URGENZA PER SGOMBERO MATERIE ED APERTURA VARCHI A SEGUITO DI FRANE RIGUARDANTI I PIANI STRADALI LUNGO LE SS.PP. COLLINARI N. 306R “CASOLANA-RIOLESE”, N. 63 “VALLETTA-ZATTAGLIA”, N. 66 “CELLE”, N. 110 “MAZZOLANO”, N. 111 “CAMERINI”, N. 78 “SINTRIA” A SEGUITO DEGLI EVENTI CALAMITOSI DEL 2-3 MAGGIO 2023 E DEL 16-17 MAGGIO 2023 RIGUARDANTI IL TERRITORIO DELLA PROVINCIA DI RAVENNA</t>
  </si>
  <si>
    <t>J97H23000600003</t>
  </si>
  <si>
    <t>ER-SOUR-000505</t>
  </si>
  <si>
    <t>CASOLA VALSENIO</t>
  </si>
  <si>
    <t>INTERVENTI DI SOMMA URGENZA PER SGOMBERO MATERIE ED APERTURA VARCHI A SEGUITO DI FRANE RIGUARDANTI I PIANI STRADALI LUNGO LE SS.PP. COLLINARI N. 306R “CASOLANA-RIOLESE”, N. 82 “VILLA-VEZZANO”, 49 “BICOCCA”, N. 70 “PRUGNO” A SEGUITO DEGLI EVENTI CALAMITOSI DEL 2-3 MAGGIO 2023 E DEL 16-17 MAGGIO 2023 RIGUARDANTI IL TERRITORIO DELLA PROVINCIA DI RAVENNA</t>
  </si>
  <si>
    <t>J97H23000610003</t>
  </si>
  <si>
    <t>ER-SOUR-000506</t>
  </si>
  <si>
    <t>INTERVENTI DI SOMMA URGENZA PER SGOMBERO MATERIE ED APERTURA VARCHI A SEGUITO DI FRANE RIGUARDANTI IL PIANO STRADALE LUNGO LA S.P. N. 63 “VALLETTA-ZATTAGLIA” (TRATTO FOGNANO-ZATTAGLIA) A SEGUITO DEGLI EVENTI CALAMITOSI DEL 2-3 MAGGIO 2023 E DEL 16-17 MAGGIO 2023 RIGUARDANTI IL TERRITORIO DELLA PROVINCIA DI RAVENNA</t>
  </si>
  <si>
    <t>J57H23000860003 - J57H23000870003</t>
  </si>
  <si>
    <t>ER-SOUR-000507</t>
  </si>
  <si>
    <t>BRISIGHELLA CASOLA VALSENIO RIOLO TERME</t>
  </si>
  <si>
    <t>INTERVENTI DI SOMMA URGENZA PER INSTALLAZIONE BOX CANTIERE PER RESTRINGIMENTI, SENSI UNICI ALTERNATI E CHIUSURE SU TRATTI DI STRADA FRANATI E/O RESI INAGIBILI LUNGO LE SS.PP. AREA MONTANA A SEGUITO DEGLI EVENTI CALAMITOSI DEL 2-3 MAGGIO 2023 E DEL 16-17 MAGGIO 2023 RIGUARDANTI IL TERRITORIO DELLA PROVINCIA DI RAVENNA</t>
  </si>
  <si>
    <t>ER-SOUR-000508</t>
  </si>
  <si>
    <t xml:space="preserve">BRISIGHELLA CASOLA VALSENIO </t>
  </si>
  <si>
    <t>INTERVENTI DI SOMMA URGENZA PER SGOMBERO MATERIE ED APERTURA VARCHI A SEGUITO DI FRANE RIGUARDANTI I PIANI STRADALI LUNGO LE SS.PP. COLLINARI N. 306R “CASOLANA-RIOLESE”, N. 63 “VALLETTA-ZATTAGLIA”, N. 70 “PRUGNO” COMPRESO LAVORI PER PISTE PROVVISORIE BY-PASS A SEGUITO DEGLI EVENTI CALAMITOSI DEL 2-3 MAGGIO 2023 E DEL 16-17 MAGGIO 2023 RIGUARDANTI IL TERRITORIO DELLA PROVINCIA DI RAVENNA</t>
  </si>
  <si>
    <t>J67H23000970003</t>
  </si>
  <si>
    <t>ER-SOUR-000509</t>
  </si>
  <si>
    <t>INTERVENTI DI SOMMA URGENZA PER SGOMBERO MATERIE ED APERTURA VARCHI A SEGUITO DI FRANE RIGUARDANTI IL PIANO STRADALE LUNGO LA S.P.N. 49 “BICOCCA” , A SEGUITO DEGLI EVENTI CALAMITOSI DEL 2-3 MAGGIO 2023 E DEL 16-17 MAGGIO 2023 RIGUARDANTI IL TERRITORIO DELLA PROVINCIA DI RAVENNA</t>
  </si>
  <si>
    <t>ER-SOUR-000510</t>
  </si>
  <si>
    <t>BRISIGHELLA CASOLA VALSENIO</t>
  </si>
  <si>
    <t>INTERVENTI DI SOMMA URGENZA PER SGOMBERO MATERIE ED APERTURA VARCHI A SEGUITO DI FRANE RIGUARDANTI IL PIANO STRADALE LUNGO LA S.P. N. 78 “SINTRIA”, S.P. N. 63 “VALLETTA-ZATTAGLIA” A SEGUITO DEGLI EVENTI CALAMITOSI DEL 2-3 MAGGIO 2023 E DEL 16-17 MAGGIO 2023 RIGUARDANTI IL TERRITORIO DELLA PROVINCIA DI RAVENNA</t>
  </si>
  <si>
    <t>ER-SOUR-000511</t>
  </si>
  <si>
    <t>CERVIA FAENZA</t>
  </si>
  <si>
    <t>INTERVENTO DI SOMMA URGENZA PER RENDERE TRANSITABILI ALCUNI TRATTI STRADALI DELLE SS.PP. 254R DI CERVIA, 6 BENEFICIO 2° TRONCO CERVARA E 302R BRISIGHELLESE RAVENNATE RESI INAGIBILI A SEGUITO DEGLI EVENTI ALLUVIONALI DEL 16 E 17 MAGGIO 2023, FUORI DAL CENTRO ABITATO NEI COMUNI DI CERVIA E FAENZA</t>
  </si>
  <si>
    <t>J17H23000730003</t>
  </si>
  <si>
    <t>ER-SOUR-000512</t>
  </si>
  <si>
    <t>INTERVENTI DI SOMMA URGENZA PER MESSA IN SICUREZZA PROVVISORIA DI VERSANTE ROCCIOSO A MONTE DELLA SP302R PK 75+500 A SEGUITO DI IMPONENTE FRANA REGISTRATA DURANTE GLI EVENTI CALAMITOSI DEL 16-17 MAGGIO 2023 RIGUARDANTI IL TERRITORIO DELLA PROVINCIA DI RAVENNA</t>
  </si>
  <si>
    <t>J57H23000880003</t>
  </si>
  <si>
    <t>ER-SOUR-000513</t>
  </si>
  <si>
    <t>VARI COMUNI</t>
  </si>
  <si>
    <t>INTERVENTI DI SOMMA URGENZA PER MESSA IN SICUREZZA PIANO VIABILE LUNGO LA SP302R KM 108+000, LA SP306R KM 16+200 E PER APERTURA E SGOMBERO VARCHI A SEGUITO DI FRANE IN SEGUITO ALLE CONSEGUENZE RISCONTRATE DOPO GLI EVENTI CALAMITOSI DEL 2-3 MAGGIO 2023 E 16-17 MAGGIO 2023 RIGUARDANTI IL TERRITORIO DELLA PROVINCIA DI RAVENNA</t>
  </si>
  <si>
    <t>J77H23001040003</t>
  </si>
  <si>
    <t>ER-SOUR-000514</t>
  </si>
  <si>
    <t>RUSSI CASOLA VALSENIO BRISIGHELLA RIOLO TERME</t>
  </si>
  <si>
    <t>INTERVENTI DI SOMMA URGENZA PER INSTALLAZIONE DI BARRIERA DI RITENUTA PER IL RIPRISTINO DELLE CONDIZIONI DI SICUREZZA LUNGO LA S.P. N. 37 “REDA” ALLA P.K. 7+900 E PER ALTRI TRATTI DI SS.PP. (AREA MONTANA), E PER IL RECUPERO E SMALTIMENTO DI TRATTI DI BARRIERE ESISTENTI DIVELTE A SEGUITO DEI MOVIMENTI FRANOSI RIFERITI AGLI EVENTI CALAMITOSI DEL 2-3 MAGGIO 2023 E DEL 16-17 MAGGIO 2023 RIGUARDANTI IL TERRITORIO DELLA PROVINCIA DI RAVENNA</t>
  </si>
  <si>
    <t>J97H23000620003</t>
  </si>
  <si>
    <t>ER-SOUR-000515</t>
  </si>
  <si>
    <t>RUSSI</t>
  </si>
  <si>
    <t>INTERVENTO DI SOMMA URGENZA PER LA RICOSTRUZIONE NUOVO PONTE SULLO SCOLO CONSORZIALE CUPA POSTO AL KM 1+935 DELLA SP 4 PRADA IN DIPENDENZA DELLA ALLUVIONE DEL MESE DI MAGGIO 2023 INTERESSANTE IL TERRITORIO DELLA PROVINCIA DI RAVENNA</t>
  </si>
  <si>
    <t>J81B23000350003</t>
  </si>
  <si>
    <t>ER-SOUR-000516</t>
  </si>
  <si>
    <t>INTERVENTI DI SOMMA URGENZA PER RIPRISTINO PIANO VIABILE E PERTINENZE LUNGO LA S.P. N. 37 “REDA” AL KM 7+900 E LUNGO LA S.P. N. 60 “DI MEZZO CORLETO” AL KM. 9+100, E PER APERTURA E SGOMBERO VARCHI A SEGUITO DI FRANE IN SEGUITO ALLE CONSEGUENZE RISCONTRATE DOPO GLI EVENTI CALAMITOSI DEL 2-3 MAGGIO 2023 E 16-17 MAGGIO 2023 RIGUARDANTI IL TERRITORIO DELLA PROVINCIA DI RAVENNA</t>
  </si>
  <si>
    <t>J27H23001000003</t>
  </si>
  <si>
    <t>ER-SOUR-000517</t>
  </si>
  <si>
    <t>INTERVENTO DI SOMMA URGENZA PER FORNITURA ED INSTALLAZIONE DI SISTEMI DI MONITORAGGIO AL FINE DI RENDERE TRANSITABILE IL TRATTO STRADALE DELLA SP302R NEL TRATTO DAL KM 75+600 AL KM 75+100 RESO INAGIBILE A SEGUITO DEGLI EVENTI FRANOSI DEL 16 E 17 MAGGIO 2023, FUORI DAL CENTRO ABITATO IN COMUNE DI BRISIGHELLA</t>
  </si>
  <si>
    <t>J57H23000890003</t>
  </si>
  <si>
    <t>ER-SOUR-000518</t>
  </si>
  <si>
    <t>INTERVENTI DI SOMMA URGENZA PER SGOMBERO MATERIE ED APERTURA SCORRIMENTO FOSSI A SEGUITO DI FRANE E ALLAGAMENTI RIGUARDANTI IL PIANO STRADALE LUNGO LA S.P. N. 66 “CELLE”, LA S.P. N. 56 “CANALETTA DI SARNA”, A SEGUITO DEGLI EVENTI CALAMITOSI DEL 2-3 MAGGIO 2023 E DEL 16-17 MAGGIO 2023 RIGUARDANTI IL TERRITORIO DELLA PROVINCIA DI RAVENNA</t>
  </si>
  <si>
    <t>ER-SOUR-000519</t>
  </si>
  <si>
    <t>RIOLO TERME</t>
  </si>
  <si>
    <t xml:space="preserve">INTERVENTO DI SOMMA URGENZA PER PERMETTERE IL RIPRISTINO DEL PIANO VIABILE DAL KM 4+800 AL KM 4+880 DELLA SP 306 R E REALIZZAZIONE DI DIFESA SPONDALE A SEGUITO DEGLI EVENTI CALAMITOSI DEL 2-3 E 16-17 MAGGIO 2023 DI CUI ALLO STATO DI EMERGENZA RIGUARDANTE IL TERRITORIO DELLA PROVINCIA DI RAVENNA </t>
  </si>
  <si>
    <t>J77H23001050003</t>
  </si>
  <si>
    <t>ER-SOUR-000520</t>
  </si>
  <si>
    <t>INTERVENTO DI SOMMA URGENZA PER REALIZZAZIONE DI PALANCOLATO METALLICO PER PERMETTERE IL RIPRISTINO DEL PIANO VIABILE DAL KM 4+800 AL KM 4+880 DELLA SP 306 R A SEGUITO DEGLI EVENTI CALAMITOSI DEL 2-3 E 16-17 MAGGIO 2023 DI CUI ALLO STATO DI EMERGENZA RIGUARDANTE IL TERRITORIO DELLA PROVINCIA DI RAVENNA</t>
  </si>
  <si>
    <t>J77H23001060003</t>
  </si>
  <si>
    <t>ER-SOUR-000521</t>
  </si>
  <si>
    <t>INTERVENTO DI SOMMA URGENZA PER APPROVVIGIONAMENTO MATERIALE URGENTE AL FINE DELLA MESSA IN SICUREZZA PARZIALE DEL TRATTO DELLA S.P. N. 306R “CASOLANA-RIOLESE” ALLA P.KM. 23+000 (TRATTO INTERAMENTE FRANATO) E PER ALTRE SS.PP. COLLINARI OVE RICORRA MATERIALE URGENTE PER PISTE PROVVISORIE, A SEGUITO DEGLI EVENTI CALAMITOSI DEL 2-3 MAGGIO 2023 E DEL 16-17 MAGGIO 2023 RIGUARDANTI IL TERRITORIO DELLA PROVINCIA DI RAVENNA</t>
  </si>
  <si>
    <t>J67H23001430003</t>
  </si>
  <si>
    <t>ER-SOUR-000522</t>
  </si>
  <si>
    <t>RIOLO TERME CASOLA VALSENIO</t>
  </si>
  <si>
    <t>INTERVENTO IN SOMMA URGENZA PER ESPURGO DI ELEMENTI DI RETE SCOLANTE ESISTENTE, PULIZIA E LAVAGGIO TRATTI DI CARREGGIATA LUNGO LE SS.PP. RICADENTI SULL’AMBITO FAENZA A SEGUITO DEGLI EVENTI CALAMITOSI DEL 2-3 MAGGIO 2023 E DEL 16-17 MAGGIO 2023 RIGUARDANTI IL TERRITORIO DELLA PROVINCIA DI RAVENNA</t>
  </si>
  <si>
    <t>J97H23000630003</t>
  </si>
  <si>
    <t>ER-SOUR-000523</t>
  </si>
  <si>
    <t xml:space="preserve">INTERVENTO DI SOMMA URGENZA PER IL RIPRISTINO E LA MESSA IN SICUREZZA DELLA S.P. 306 R “CASOLANA” AL KM 22+800 NEL TRATTO INTERESSATO DA FRANA  SERVIZIO PROGETTAZIONE                                            </t>
  </si>
  <si>
    <t>ER-SOUR-000524</t>
  </si>
  <si>
    <t xml:space="preserve">INTERVENTO DI SOMMA URGENZA PER LA RICOSTRUZIONE NUOVO PONTE SULLO
SCOLO CONSORZIALE VENEZIANA POSTO AL KM 5+083 DELLA SP. 32 “CONFINE –
CROCIARONE – SALARA E RUGGINE” IN DIPENDENZA DELLA ALLUVIONE DEL MESE DI MAGGIO 2023 INTERESSANTE IL TERRITORIO DELLA PROVINCIA DI RAVENNA. 
</t>
  </si>
  <si>
    <t>J81B23000360003</t>
  </si>
  <si>
    <t>ER-SOUR-000525</t>
  </si>
  <si>
    <t>COMUNE DI SARSINA</t>
  </si>
  <si>
    <t>SARSINA</t>
  </si>
  <si>
    <t>43,971549,12,106380</t>
  </si>
  <si>
    <t xml:space="preserve">FRANE SU STRADE COMUNALI E VICINALI DI USO PUBBLICO </t>
  </si>
  <si>
    <t>INTERVENTI URGENTI PER IL RIPRISTINO PARZIALE DELLA VIABILITÀ PUBBLICA CON OPERE ANCHE TEMPORANEE</t>
  </si>
  <si>
    <t>G27H23001400001</t>
  </si>
  <si>
    <t>ER-SOUR-000526</t>
  </si>
  <si>
    <t>43,970360;12,077282</t>
  </si>
  <si>
    <t>INTERVENTI URGENTI PER IL RIPRISTINO PARZIALE DELLA VIABILITÀ PUBBLICA CON OPERE ANCHE TEMPORANEE(INTERVENTI DI SOMMA URGENZA SULLA VIABILITÀ COMUNALE PER MOVIMENTI FRANOSI E DISSESTI DEL PIANO VIABILE)</t>
  </si>
  <si>
    <t>G27H23001430004</t>
  </si>
  <si>
    <t>ER-SOUR-000527</t>
  </si>
  <si>
    <t>43,918506;12,141332</t>
  </si>
  <si>
    <t>INTERVENTI URGENTI PER IL RIPRISTINO PARZIALE DELLA VIABILITÀ PUBBLICA CON OPERE ANCHE TEMPORANEE (INTERVENTI DI SOMMA URGENZA SULLA VIABILITÀ COMUNALE PER MOVIMENTI FRANOSI E DISSESTI DEL PIANO VIABILE)</t>
  </si>
  <si>
    <t>G27H23001410004</t>
  </si>
  <si>
    <t>ER-SOUR-000528</t>
  </si>
  <si>
    <t>G27H23001420004</t>
  </si>
  <si>
    <t>ER-SOUR-000529</t>
  </si>
  <si>
    <t>COMUNE DI SANT'AGATA FELTRIA</t>
  </si>
  <si>
    <t>VIA DELLA PIEVE - LOC. ROMAGNANO</t>
  </si>
  <si>
    <t>43.923534, 12.170575</t>
  </si>
  <si>
    <t>MATERIALE FRANATO SU STRADA COMUNALE CON CHIUSURA PARZIALE DELLA STRADA E INTASAMENTO FOGNATURA BIANCA CON  FANGO</t>
  </si>
  <si>
    <t>MESSA IN SICUREZZA CON ASPORTAZIONE MATERIALE FRANATO SU STRADA CON RICOLLOCAZIONE IN ALTRO SITO E RIPRISTINO PIANO VIABILE CON MATERIALE INERTE</t>
  </si>
  <si>
    <t>ER-SOUR-000530</t>
  </si>
  <si>
    <t>VIA G. VERDI - LOC. ROMAGNANO</t>
  </si>
  <si>
    <t>43.921326, 12.168650</t>
  </si>
  <si>
    <t xml:space="preserve">MATERIALE FRANATO SU STRADA COMUNALE CON CHIUSURA PARZIALE DELLA STRADA E INTASAMENTO FOGNATURA BIANCA CON  FANGO
</t>
  </si>
  <si>
    <t>MESSA IN SICUREZZA CON ASPORTAZIONE FANGO SU STRADA, RIFACIMENTO CUNETTA STRADALE, REGIMAZIONE ACQUE, DEMOLIZIONE MURETTO PER DEFLUSSO ACQUE PIOVANE</t>
  </si>
  <si>
    <t>ER-SOUR-000531</t>
  </si>
  <si>
    <t xml:space="preserve">STRADA SAPIGNO CASTELLO - LOC. SAPIGNO
</t>
  </si>
  <si>
    <t>43.909048, 12.168270</t>
  </si>
  <si>
    <t>FRANA DI PARTE DELLA CARREGGIA
TA DELLA STRADA COMUNALE</t>
  </si>
  <si>
    <t xml:space="preserve">MESSA IN SICUREZZA CON RIPRISTINO CORPO STRADALE CON MATERIALE INERTE PER PASSAGGIO AUTOMEZZI E RIFACIMENTO CUNETTA STRADALE </t>
  </si>
  <si>
    <t>ER-SOUR-000532</t>
  </si>
  <si>
    <t xml:space="preserve">STRADA SAPIGNO CASTELLO - LOC. SAPIGNO
</t>
  </si>
  <si>
    <t>43.90848809538251,  12.169188316443034</t>
  </si>
  <si>
    <t>FRANA DI PARTE DELLA CARREGGI
ATA DELLA STRADA COMUNALE</t>
  </si>
  <si>
    <t>ER-SOUR-000533</t>
  </si>
  <si>
    <t xml:space="preserve">43.908296351866746, 12.170961107893085
</t>
  </si>
  <si>
    <t xml:space="preserve">SMOTTAMENTO SU STRADA COMUNALE </t>
  </si>
  <si>
    <t>ER-SOUR-000534</t>
  </si>
  <si>
    <t xml:space="preserve">43.90754234631433, 12.1733574726404
</t>
  </si>
  <si>
    <t>ER-SOUR-000535</t>
  </si>
  <si>
    <t>STRADA MAIANO - MONTE SAN GIUSEPPE</t>
  </si>
  <si>
    <t xml:space="preserve">43.89296388969415, 12.202639017117338
</t>
  </si>
  <si>
    <t>FRANA DI PARTE DELLA CARREGGIATA DELLA STRADA COMUNALE</t>
  </si>
  <si>
    <t>MESSA IN SICUREZZA CON APPOSIZONE SEGNALETICA E RIFACIMENTO CUNETTA STRADALE</t>
  </si>
  <si>
    <t>ER-SOUR-000536</t>
  </si>
  <si>
    <t>STRADA UGRIGNO</t>
  </si>
  <si>
    <t xml:space="preserve">43.88516700837668, 12.229841490866985
</t>
  </si>
  <si>
    <t>SMOTTAMENTO SU STRADA COMUNALE</t>
  </si>
  <si>
    <t>MESSA IN SICUREZZA CON ASPORTAZIONE MATERIALE FRANATO E PAVIMENTAZIONE CON MATERIALE INERTE PER PASSAGGIO AUTOMEZZI</t>
  </si>
  <si>
    <t>ER-SOUR-000537</t>
  </si>
  <si>
    <t>STRADA MARECCHIOLA</t>
  </si>
  <si>
    <t xml:space="preserve">43.88452308474345, 12.172574923475965
</t>
  </si>
  <si>
    <t>ER-SOUR-000538</t>
  </si>
  <si>
    <t xml:space="preserve">43.88426042829573, 12.173353470095266
</t>
  </si>
  <si>
    <t>ER-SOUR-000539</t>
  </si>
  <si>
    <t xml:space="preserve">43.88394098233887, 12.173525456772378
</t>
  </si>
  <si>
    <t>ER-SOUR-000540</t>
  </si>
  <si>
    <t>STRADA MAIANO - LOC. CAPANNELLO</t>
  </si>
  <si>
    <t xml:space="preserve">43.87919891131352, 12.209801379146743
</t>
  </si>
  <si>
    <t>FANGO E DETRITI SU STRADA PROVENIENTI DAI TERRENI A MONTE</t>
  </si>
  <si>
    <t>ER-SOUR-000541</t>
  </si>
  <si>
    <t>STRADA ROSCIANO</t>
  </si>
  <si>
    <t>43.86458277134748, 12.176618944345014</t>
  </si>
  <si>
    <t>FANGO E DETRITI SU STRADA PROVENIENTI DAI TERRENI A MONTE E OTTURAZIONE CHIAVICOTTI STRADALI</t>
  </si>
  <si>
    <t>MESSA IN SICUREZZA CON RIMOZIONE FANGO E DETRITI, DISOSTRUZIONE E RIFACIMENTO TOMBINO STRADALE E RIFACIMENTO PAVIMENTAZIONE STRADALE CON MATERIALE INERTE</t>
  </si>
  <si>
    <t>ER-SOUR-000542</t>
  </si>
  <si>
    <t>43.86695307008401, 12.173825233924958</t>
  </si>
  <si>
    <t>FRANA DELLA TOTALITÀ DELLA CARREGGIATA DELLA STRADA COMUNALE</t>
  </si>
  <si>
    <t>MESSA IN SICUREZZA CON REALIZZAZIONE DI RILEVATO CON TERRENO DI RIPORTO, REALIZZAZIONE DI FONDAZIONE STRADALE CON MATERIALE LAPIDEO E PAVIMENTAZIONE CON MATERIALE INERTE PER PASSAGGIO AUTOMEZZI</t>
  </si>
  <si>
    <t>ER-SOUR-000543</t>
  </si>
  <si>
    <t>43.867597570171355, 12.17262027103702</t>
  </si>
  <si>
    <t>MESSA IN SICUREZZA CON ASPORTAZIONE MATERIALE FRANATO SU STRADA CON RICOLLOCAZIONE IN ALTRO SITO E RISPRISTINO PIANO VIABILE CON MATERIALE INERTE</t>
  </si>
  <si>
    <t>ER-SOUR-000544</t>
  </si>
  <si>
    <t>43.868001976366145, 12.172953142891155</t>
  </si>
  <si>
    <t>ER-SOUR-000545</t>
  </si>
  <si>
    <t>43.86938718911799, 12.170078535035126</t>
  </si>
  <si>
    <t>FRANA DELLA CARREGGIATA DELLA STRADA COMUNALE</t>
  </si>
  <si>
    <t>ER-SOUR-000546</t>
  </si>
  <si>
    <t>43.871714262741094, 12.167992469826034</t>
  </si>
  <si>
    <t>ER-SOUR-000547</t>
  </si>
  <si>
    <t>43.87280878372506, 12.16738642644436</t>
  </si>
  <si>
    <t>ER-SOUR-000548</t>
  </si>
  <si>
    <t>VIA FONTE DEL MAESTRO / VIA DEI CASTAGNI</t>
  </si>
  <si>
    <t xml:space="preserve">43.86735955164656, 12.225691489042546
</t>
  </si>
  <si>
    <t>MOVIMENTO FRANOSO SU PERCORSO ECURSIONISTICO</t>
  </si>
  <si>
    <t>ER-SOUR-000549</t>
  </si>
  <si>
    <t>LOC. MONTE DI SANT'AGATA</t>
  </si>
  <si>
    <t xml:space="preserve">43.85976272107515, 12.211683176740149
</t>
  </si>
  <si>
    <t>ER-SOUR-000550</t>
  </si>
  <si>
    <t>STRADA I PIANI</t>
  </si>
  <si>
    <t xml:space="preserve">43.85981160866375, 12.199508092288482
</t>
  </si>
  <si>
    <t>MESSA IN SICUREZZA CON REGIMAZIONE ACQUE SUPERFICIALI, RIFACIMENTO N. 2 TUBAZIONE DI SCARICO SOTTO STRADA DANNEGGIATE E NON FUNZIONANTI, RIFACIMENTO CUNETTE STRADALI E RIPRISTINO PIANO VIABILE CON MATERIALE INERTE</t>
  </si>
  <si>
    <t>ER-SOUR-000551</t>
  </si>
  <si>
    <t>STRADA MARECCHIOLA - LOC. PASSANANTE</t>
  </si>
  <si>
    <t xml:space="preserve">43.86264411751589, 12.186856951784051
</t>
  </si>
  <si>
    <t>CROLLO DELLA SEDE STRADALE A SEGUITO DELL'EROSIONE DI ACQUA PIOVANA IN STRADA</t>
  </si>
  <si>
    <t>MESSA IN SICUREZZA RIFACIMENTO TUBAZIONE SCARICO ACQUE SOTTO STRADA DANNEGGIATA E RIPRISTINO CORPO STRADALE CON MATERIALE INERTE PER PASSAGGIO AUTOMEZZI</t>
  </si>
  <si>
    <t>ER-SOUR-000552</t>
  </si>
  <si>
    <t>VIA CINARELLI DI SOPRA</t>
  </si>
  <si>
    <t xml:space="preserve">43.86551112198043, 12.183822904004987
</t>
  </si>
  <si>
    <t>MESSA IN SICUREZZA CON RIPRISTINO DELLA CARREGGIATA STRADALE CON MATERIALE INERTE</t>
  </si>
  <si>
    <t>ER-SOUR-000553</t>
  </si>
  <si>
    <t xml:space="preserve">43.86205809968168, 12.181381207467062
</t>
  </si>
  <si>
    <t>ER-SOUR-000554</t>
  </si>
  <si>
    <t>STRADA MARECCHIOLA - POGGIO</t>
  </si>
  <si>
    <t xml:space="preserve">43.86150507702776, 12.179744918673558
</t>
  </si>
  <si>
    <t>MESSA IN SICUREZZA CON ALLARGAMENTO DELLA CARREGGIATA STRADALE CON MATERIALE INERTE A MONTE DELLA STRADA</t>
  </si>
  <si>
    <t>ER-SOUR-000555</t>
  </si>
  <si>
    <t>STRADA POGGIO</t>
  </si>
  <si>
    <t xml:space="preserve">43.85992135605211, 12.177234026575514
</t>
  </si>
  <si>
    <t>ER-SOUR-000556</t>
  </si>
  <si>
    <t xml:space="preserve">43.86058812208542, 12.174901881006646
</t>
  </si>
  <si>
    <t>MESSA IN SICUREZZA CON ASPORTAZIONE MATERIALE FRANATO SU STRADA CON RICOLLOCAZIONE IN ALTRO SITO, RIFACIMENTO CUNETTE STRADALI E RISPRISTNO PIANO VIABILE CON MATERIALE INERTE</t>
  </si>
  <si>
    <t>ER-SOUR-000557</t>
  </si>
  <si>
    <t>43.859966891525545, 12.173977142463997</t>
  </si>
  <si>
    <t>ER-SOUR-000558</t>
  </si>
  <si>
    <t>43.85682435309058, 12.1606834942408</t>
  </si>
  <si>
    <t>FRANA AI PIEDE DEL MURO SU PALI DI CONTENIMENTO DELLA STRADA</t>
  </si>
  <si>
    <t>MESSA IN SICUREZZA CON APPOSIZONE SEGNALETICA</t>
  </si>
  <si>
    <t>ER-SOUR-000559</t>
  </si>
  <si>
    <t>STRADA VACALDOLA</t>
  </si>
  <si>
    <t>43.860045379734586, 12.15525435131421</t>
  </si>
  <si>
    <t>MESSA IN SICUREZZA IN SOMMA URGENZA  DI VIA VACALDOLA</t>
  </si>
  <si>
    <t>MESSA IN SICUREZZA CON ASPORTAZIONE MATERIALE FRANATO SU STRADA CON RICOLLOCAZIONE IN ALTRO SITO, RIFACIMENTO CUNETTE STRADALI E RIPRISTINO PIANO VIABILE CON MATERIALE INERTE</t>
  </si>
  <si>
    <t>ER-SOUR-000560</t>
  </si>
  <si>
    <t>43.86352842261272, 12.156540611647653</t>
  </si>
  <si>
    <t>MESSA IN SICUREZZA IN SOMMA URGENZA  DI VIA GRIFO</t>
  </si>
  <si>
    <t>ER-SOUR-000561</t>
  </si>
  <si>
    <t>STRADA RIVOLPAIO</t>
  </si>
  <si>
    <t>43.85369593783003, 12.15953256285834</t>
  </si>
  <si>
    <t>ER-SOUR-000562</t>
  </si>
  <si>
    <t>43.853201054893226, 12.15938615487932</t>
  </si>
  <si>
    <t>ER-SOUR-000563</t>
  </si>
  <si>
    <t>STRADA SCAVOLO</t>
  </si>
  <si>
    <t>43.85410662682486, 12.160626376157026</t>
  </si>
  <si>
    <t>ER-SOUR-000564</t>
  </si>
  <si>
    <t>43.85285687059862, 12.160332121283776</t>
  </si>
  <si>
    <t>ER-SOUR-000565</t>
  </si>
  <si>
    <t>43.85174654433873, 12.161566838660194</t>
  </si>
  <si>
    <t>ER-SOUR-000566</t>
  </si>
  <si>
    <t>43.84875010990558, 12.166622390697185</t>
  </si>
  <si>
    <t>ER-SOUR-000567</t>
  </si>
  <si>
    <t>43.846226169966535, 12.177663157142447</t>
  </si>
  <si>
    <t>MESSA IN SICUREZZA CON ASPORTAZIONE MATERIALE FRANATO SU STRADA CON RICOLLOCAZIONE IN ALTRO SITO E RISPRISTNO PIANO VIABILE CON MATERIALE INERTE</t>
  </si>
  <si>
    <t>ER-SOUR-000568</t>
  </si>
  <si>
    <t>43.844896657858364, 12.178883319705506</t>
  </si>
  <si>
    <t>ER-SOUR-000569</t>
  </si>
  <si>
    <t>43.840298634391715, 12.181322853466805</t>
  </si>
  <si>
    <t>ER-SOUR-000570</t>
  </si>
  <si>
    <t>STRADA PETRELLESE - LOC. MONTEBENEDETTO</t>
  </si>
  <si>
    <t>43.853975994866886, 12.223292737757058</t>
  </si>
  <si>
    <t>FRANA SU STRADA COMUNALE CON ROTTURA LINEA ADDUSTRICE ACQUEDOTTO SENATELLO</t>
  </si>
  <si>
    <t>MESSA IN SICUREZZA CON ASPORTAZIONE MATERIALE FRANATO SU STRADA CON RICOLLOCAZIONE IN ALTRO SITO, RIMOZIONE DI TERRENO A MONTE DELLA FRANA CON RICOLLOCAZIONE IN ALTRO SITO, REGIMAZIONE ACQUE SUPERFICIALI, REALIZZAZIONE DI MURO IN MASSI CICLOPICI, REALIZZAZIONE DI FONDAZIONE STRADALE CON MATERIALE LAPIDEO E PAVIMENTAZIONE CON MATERIALE INERTE PER PASSAGGIO AUTOMEZZI</t>
  </si>
  <si>
    <t>ER-SOUR-000571</t>
  </si>
  <si>
    <t>STRADA PANORAMICA - LOC. MONTEBENEDETTO VILLE</t>
  </si>
  <si>
    <t>43.85638365445673, 12.22752733913111</t>
  </si>
  <si>
    <t>ER-SOUR-000572</t>
  </si>
  <si>
    <t>STRADA PETRELLESE - LOC. CASALECCHIO</t>
  </si>
  <si>
    <t>43.832861697522475, 12.252610377981096</t>
  </si>
  <si>
    <t>ER-SOUR-000573</t>
  </si>
  <si>
    <t>43.83001995737955, 12.250742466325415</t>
  </si>
  <si>
    <t>COLLASSAMENTO TUBAZIONE INTERRATA FOSSO CON APERTUIRA VORAGINE</t>
  </si>
  <si>
    <t>MESSA IN SICUREZZA CON POSA IN OPERA DI TUBAZIONE INTERRATA PER CEDIMENTO DI TOMBINO STRADALE</t>
  </si>
  <si>
    <t>ER-SOUR-000574</t>
  </si>
  <si>
    <t>STRADA FRULLO</t>
  </si>
  <si>
    <t>43.8270327630221, 12.213715053464211</t>
  </si>
  <si>
    <t>ER-SOUR-000575</t>
  </si>
  <si>
    <t>STRADA VALBONA</t>
  </si>
  <si>
    <t>43.824562834120336, 12.212804261881596</t>
  </si>
  <si>
    <t>ER-SOUR-000576</t>
  </si>
  <si>
    <t>STRADA MOLINO SANT'ANTIMO</t>
  </si>
  <si>
    <t>43.826894359590995, 12.191192655674365</t>
  </si>
  <si>
    <t>ER-SOUR-000577</t>
  </si>
  <si>
    <t>STRADA PALAZZO</t>
  </si>
  <si>
    <t>43.83431636677499, 12.179407501971493</t>
  </si>
  <si>
    <t>ER-SOUR-000578</t>
  </si>
  <si>
    <t>43.836840844131856, 12.171788221373781</t>
  </si>
  <si>
    <t>ER-SOUR-000579</t>
  </si>
  <si>
    <t>43.838434030087726, 12.169434106987573</t>
  </si>
  <si>
    <t>ER-SOUR-000580</t>
  </si>
  <si>
    <t>43.83844144916001, 12.169431587945832</t>
  </si>
  <si>
    <t>ER-SOUR-000581</t>
  </si>
  <si>
    <t>STRADA TRAMONTO</t>
  </si>
  <si>
    <t>43.8318656274814, 12.165518729495075</t>
  </si>
  <si>
    <t>ER-SOUR-000582</t>
  </si>
  <si>
    <t>43.827355981830685, 12.164259381718775</t>
  </si>
  <si>
    <t>ER-SOUR-000583</t>
  </si>
  <si>
    <t>43.82551311413633, 12.169637708385387</t>
  </si>
  <si>
    <t>ER-SOUR-000584</t>
  </si>
  <si>
    <t>43.82116180678114, 12.173715579876413</t>
  </si>
  <si>
    <t>FRANA SU STRADA COMUNALE</t>
  </si>
  <si>
    <t>MESSA IN SICUREZZA CON ASPORTAZIONE MATERIALE FRANATO SU STRADA CON RICOLLOCAZIONE IN ALTRO SITO, RIFACIMENTO CUNETTE STRADALI E RISPRISTINÒ PIANO VIABILE CON MATERIALE INERTE</t>
  </si>
  <si>
    <t>ER-SOUR-000585</t>
  </si>
  <si>
    <t>43.815817522063725, 12.19232507310114</t>
  </si>
  <si>
    <t>MESSA IN SICUREZZA CON ASPORTAZIONE MATERIALE FRANATO SU STRADA CON RICOLLOCAZIONE IN ALTRO SITO, RIFACIMENTO CUNETTE STRADALI E RISPRISTINO PIANO VIABILE CON MATERIALE INERTE</t>
  </si>
  <si>
    <t>ER-SOUR-000586</t>
  </si>
  <si>
    <t>VIA I PIANACCI</t>
  </si>
  <si>
    <t>43.89690004399852, 12.205784187301191</t>
  </si>
  <si>
    <t>MESSA IN SICUREZZA CON APPOSIZIONE SEGNALETICA</t>
  </si>
  <si>
    <t>ER-SOUR-000587</t>
  </si>
  <si>
    <t>43.89642610482858, 12.207339523158945</t>
  </si>
  <si>
    <t>ER-SOUR-000588</t>
  </si>
  <si>
    <t>STRADA SCAVOLO - LOC. CASACCIA</t>
  </si>
  <si>
    <t>43.84275600404216, 12.179581692220404</t>
  </si>
  <si>
    <t>ER-SOUR-000589</t>
  </si>
  <si>
    <t>STRADA PERETO</t>
  </si>
  <si>
    <t>43.83921999450552, 12.194888819233489</t>
  </si>
  <si>
    <t>COLLASSAMENTO TOMBINO IN ATTRAVERSAMENTO STRADALE</t>
  </si>
  <si>
    <t>MESSA IN SICUREZZA CON APPOSIZONE SEGNALETICA E NUOVO POZZETTO</t>
  </si>
  <si>
    <t>ER-SOUR-000590</t>
  </si>
  <si>
    <t>43.825822939488916, 12.189456555189585</t>
  </si>
  <si>
    <t>ER-SOUR-000591</t>
  </si>
  <si>
    <t>STRADA CÀ DI CENCI</t>
  </si>
  <si>
    <t>43.807588070484734, 12.203778713418506</t>
  </si>
  <si>
    <t>TOMBINI STRADALI OTTURATI E RUSCELLAMENTO DI ACQUA IN STRADA</t>
  </si>
  <si>
    <t>MESSA IN SICUREZZA CON REGIMAZIONE ACQUE SUPERFICIALI, RIFACIMENTO N. 2 TUBAZIONE DI SCARICO SOTTO STRADA DANNEGGIATE E NON FUNZIONANTI, RIFACIMENTO CUNETTE STRADALI E RISPRISTINO PIANO VIABILE CON MATERIALE INERTE</t>
  </si>
  <si>
    <t>ER-SOUR-000592</t>
  </si>
  <si>
    <t>VIA VALLE - LOC. PIAGGE</t>
  </si>
  <si>
    <t>43.88577229230928, 12.188892318928641</t>
  </si>
  <si>
    <t>TRACIMAZIONE TORRENTE SU STRADA COMUNALE E ALLAGAMENTO ABITAZIONI PRIVATE</t>
  </si>
  <si>
    <t>MESSA IN SICUREZZA CON ASPORTAZIONE MATERIALE DA ALVEO DEL TORRENTE IN PROSSIMITÀ PONTE PER PERMETTERE DEFLUSSO ACQUE PIOVANE, CREAZIONE BARRIERA A PROTEZIONE FABBRICATI, REGIMAZIONE ACQUE E RIPRISTINO CORPO STRADALE CON MATERIALE LAPIDEO PER PASSAGGIO AUTOMEZZI</t>
  </si>
  <si>
    <t>ER-SOUR-000593</t>
  </si>
  <si>
    <t>STRADA CAMPO ROSSO</t>
  </si>
  <si>
    <t>43.889017845293495, 12.243248058256182</t>
  </si>
  <si>
    <t>FRANA  CON CEDIMENTO PARZIALE DELLA CARREGGIATA</t>
  </si>
  <si>
    <t>ER-SOUR-000594</t>
  </si>
  <si>
    <t>43.89023966594981, 12.239828959359688</t>
  </si>
  <si>
    <t>FRANA  CON CEDIMENTO TOTALE DELLA CARREGGIATA</t>
  </si>
  <si>
    <t>ER-SOUR-000595</t>
  </si>
  <si>
    <t>43.85249143412074, 12.229025649137169</t>
  </si>
  <si>
    <t>ER-SOUR-000596</t>
  </si>
  <si>
    <t>VIA VALLE - LOC. LE PIAGGE</t>
  </si>
  <si>
    <t>43.886757475418214, 12.191794692995645</t>
  </si>
  <si>
    <t>TRACIMAZIONE TORRENTE SU STRADA COMUNALE</t>
  </si>
  <si>
    <t>MESSA IN SICUREZZA ASPORTAZIONE MATERIALE DA ALVEO DEL TORRENTE IN PROSSIMITÀ PONTE PER PERMETTERE DEFLUSSO ACQUE PIOVANE, REGIMAZIONE ACQUE E RIPRISTINO CORPO STRADALE CON MATERIALE INERTE PER PASSAGGIO AUTOMEZZI</t>
  </si>
  <si>
    <t>ER-SOUR-000597</t>
  </si>
  <si>
    <t>VIA LA RUSCELLA</t>
  </si>
  <si>
    <t>43.88634000906839, 12.234464533740246</t>
  </si>
  <si>
    <t>DETERIORAMENTO TOTALE DELLA PAVIMENTAZIONE STRADALE STERRATA</t>
  </si>
  <si>
    <t>MESSA IN SICUREZZA CON RIPRISTINO PIANO VIABILE CON MATERIALE LAPIDEO DILAVATO DALLE PIOGGE, RIFACIMENTO CUNETTE STRADALI, REGIMAZIONE ACQUE SUPERFICIALI E RIPRISTINO PIANO VIABILE CON STABILIZZATO</t>
  </si>
  <si>
    <t>ER-SOUR-000598</t>
  </si>
  <si>
    <t>43.84605444405875, 12.178144773570988</t>
  </si>
  <si>
    <t>ER-SOUR-000599</t>
  </si>
  <si>
    <t>43.85599455511868, 12.18970933972812</t>
  </si>
  <si>
    <t>MESSA IN SICUREZZA RIPRISTINO CORPO STRADALE CON MATERIALE INERTE PER PASSAGGIO AUTOMEZZI</t>
  </si>
  <si>
    <t>ER-SOUR-000600</t>
  </si>
  <si>
    <t>STRADA TRAMONTO - LOC. IL FIOCCO</t>
  </si>
  <si>
    <t>43.82638387842327, 12.175278418416035</t>
  </si>
  <si>
    <t>SMOTTAMENTO SU STRADA</t>
  </si>
  <si>
    <t>ER-SOUR-000601</t>
  </si>
  <si>
    <t>VIA VERDI - LOC. ROMAGNANO</t>
  </si>
  <si>
    <t>43.92126797267457, 12.168010160673743</t>
  </si>
  <si>
    <t xml:space="preserve">MESSA IN SICUREZZA CON ASPORTAZIONE MATERIALE FRANATO, RIPRISTINO CORPO STRADALE CON MATERIALE INERTE, PAVIMENTAZIONE IN MATERIALE INERTE </t>
  </si>
  <si>
    <t>ER-SOUR-000602</t>
  </si>
  <si>
    <t>VIA DELLA GAGGIOLA</t>
  </si>
  <si>
    <t>43.86462378273324, 12.212404235075141</t>
  </si>
  <si>
    <t xml:space="preserve">FRANA CON CEDIMENTO DI TRATTO PARETE FOSSO DELLA GAGGIOLA
</t>
  </si>
  <si>
    <t xml:space="preserve">RIPRISTINO PARETE FOSSO CON TERRE ARMATE </t>
  </si>
  <si>
    <t>ER-SOUR-000603</t>
  </si>
  <si>
    <t>STRADA PIAGOLA</t>
  </si>
  <si>
    <t>43.836004662921404, 12.230798562192602</t>
  </si>
  <si>
    <t>FRANA CON CEDIEMENTO PARZIALE DELLA CARRAGGIATA</t>
  </si>
  <si>
    <t>ER-SOUR-000604</t>
  </si>
  <si>
    <t>STRADA PETRELLESE</t>
  </si>
  <si>
    <t>43.84226790145502, 12.241605015303582</t>
  </si>
  <si>
    <t>ER-SOUR-000605</t>
  </si>
  <si>
    <t>STRADA SAPIGNO CASTELLO - LOC. SAPIGNO</t>
  </si>
  <si>
    <t>43.908417032542076, 12.175092225759876</t>
  </si>
  <si>
    <t>ER-SOUR-000606</t>
  </si>
  <si>
    <t>43.84077860096698, 12.229139600259574</t>
  </si>
  <si>
    <t>ER-SOUR-000607</t>
  </si>
  <si>
    <t>STRADA MARECCHIOLA POGGIO - STRADA MONTE BONO</t>
  </si>
  <si>
    <t>43.860023831489166, 12.162843223287663</t>
  </si>
  <si>
    <t>ER-SOUR-000608</t>
  </si>
  <si>
    <t>43.86058061450807, 12.164088488533233</t>
  </si>
  <si>
    <t>ER-SOUR-000609</t>
  </si>
  <si>
    <t>43.83424604233656, 12.253284633778463</t>
  </si>
  <si>
    <t>ER-SOUR-000610</t>
  </si>
  <si>
    <t>43.845166616353424, 12.15073872151405</t>
  </si>
  <si>
    <t xml:space="preserve">FRANA  CON CEDIMENTO PARZIALE DELLA CARREGGIATA E SMOTTAMENTO DI STRADA COMUNALE
</t>
  </si>
  <si>
    <t>ER-SOUR-000611</t>
  </si>
  <si>
    <t>STRADA CAMPO DEL FABBRO</t>
  </si>
  <si>
    <t>43.84835323445351, 12.145807221174064</t>
  </si>
  <si>
    <t xml:space="preserve">FRANA  CON CEDIMENTO PARZIALE DELLA CARREGGIATA 
</t>
  </si>
  <si>
    <t>ER-SOUR-000612</t>
  </si>
  <si>
    <t>STRADA VALCALDOLA - LOC. GRIFO</t>
  </si>
  <si>
    <t>43.86220233380349, 12.148295179821437</t>
  </si>
  <si>
    <t xml:space="preserve">FRANA  CON CEDIMENTO TOTALE DELLA CARREGGIATA
</t>
  </si>
  <si>
    <t>ER-SOUR-000613</t>
  </si>
  <si>
    <t>VIA MAIANO MONTE</t>
  </si>
  <si>
    <t>43.890719993936635, 12.190089136976571</t>
  </si>
  <si>
    <t xml:space="preserve">FRANA CON CEDIMENTO PARZIALE DELLA BANCHINA STRADALE
</t>
  </si>
  <si>
    <t>ER-SOUR-000614</t>
  </si>
  <si>
    <t>COMUNE DI BUDRIO</t>
  </si>
  <si>
    <t>44.573751088056994, 11.597165962918623</t>
  </si>
  <si>
    <t>SI È RITENUTO NECESSARIO ATTIVARE UN SERVIZIO DI RACCOLTA, TRASPORTO E SMALTIMENTO/INCENERIMENTO DI ALCUNE CARCASSE ANIMALI PER GARANTIRE IL RIPRISTINO DELLE CONDIZIONI DI SICUREZZA E DI BENESSERE IGIENICO SANITARIO DEI LUOGHI E L’IGIENE PUBBLICA.</t>
  </si>
  <si>
    <t>RIMOZIONE E SMALTIMENTO DI CARCASSE ANIMALI</t>
  </si>
  <si>
    <t>J59I23001210005</t>
  </si>
  <si>
    <t>ER-SOUR-000615</t>
  </si>
  <si>
    <t>Interventi non puntuali – viene indicato un punto baricentrico. Via Ponti (44.55792257944073, 11.598929451884844), Via Budella (tratti - 44.56829833842502, 11.587599088495601), Via Rondanina (tratti - 44.56705780629736, 11.611693338577435), Via Donzone (44.56759452478904, 11.592398097858197), Via Spino Bianco (44.56812833347999, 11.59874139505327), Via Larghe Vedrana (44.55793409004642, 11.59149794670372), Via Lumachina (tratti - 44.55301251457452, 11.596196258148277), Via Bagnaresa (44.54787785933291, 11.498334925044725), Via Canalazzo (44.52950044519576, 11.560622898875776), Via Fondazza (44.54502841044517, 11.569865340140579), Via Frabona (44.55979367419965, 11.582982373792435), Via Bagnarola (tratti - 44.55228349019052, 11.506810330097892), Via Cavalle (tratti – 44.59530403883462, 11.534260418686133), Via Passo Pecore (Maddalena di Cazzano - 44.584987275136385, 11.513435785837883), Via Cantarana (44.521586541147435, 11.54276358609693), Via Loup (44.49346903690466, 11.513404525447598), Via Loris Fortuna (44.48915057230561, 11.515104413300817), Via Vigorso (44.538386785070614, 11.502893485093079), Via Visita (tratti - 44.544650509718096, 11.577739597861802)</t>
  </si>
  <si>
    <t>DANNI A SEGUITO DI ALLAGAMENTO ALLA VIABILITÀ. I SOPRALLUOGHI EFFETTAUTI HANNO ACCERTATO LA PRESENZA DI NOTEVOLI QUANTITÀ DI RAMAGLIE, TRONCHI, MATERIALI VARI TRASPORTATI DALLA CORRENTE ALLUVIONALE NELLE SEDI STRADALI NONCHÉ FOSSI OTTURATI DA FANGO E MATERIALE VARIO CHE RENDONO DIFFICOLTOSA LA CIRCOLAZIONE STRADALE ED IL CORRETTO DEFLUSSO DELLE ACQUE PIOVANE. GLI INTERVENTI SONO STATI FINALIZZATI A GARANTIRE IL RIPRISTINO DEL REGOLARE DEFLUSSO DELLE ACQUE, ALLA CHIUSURA DELLE BUCHE STRADALI CHE SI SONO FORMATE NELLE VIABILITÀ INTERESSATE E/O ADIACENTI ALL’EVENTO DI ESONDAZIONE E ROTTURA DELL’ARGINE, A RIMUOVERE LO STATO DI PREGIUDIZIO ALLA PUBBLICA INCOLUMITÀ.</t>
  </si>
  <si>
    <t>INTERVENTO DI RIMOZIONE DEL MATERIALE ACCUMULATO DALLA PIENA ALLUVIONALE, CON DEPOSITO DELLO STESSO IN AREE APPOSITAMENTE INDIVIDUATE DALL’ENTE</t>
  </si>
  <si>
    <t>J59J23000050005</t>
  </si>
  <si>
    <t>ER-SOUR-000616</t>
  </si>
  <si>
    <t>DANNI A SEGUITO DI ALLAGAMENTO ALLA VIABILITÀ. GLI INTERVENTI SONO STATI FINALIZZATI A GARANTIRE IL RIPRISTINO DEL REGOLARE DEFLUSSO DELLE ACQUE, ALLA CHIUSURA DELLE BUCHE STRADALI CHE SI SONO FORMATE NELLE VIABILITÀ INTERESSATE E/O ADIACENTI ALL’EVENTO DI ESONDAZIONE E ROTTURA DELL’ARGINE, A RIMUOVERE LO STATO DI PREGIUDIZIO ALLA PUBBLICA INCOLUMITÀ.</t>
  </si>
  <si>
    <t>FORNITURA DI MATERIALI BITUMINOSI E INERTI DI RIPRISTINO DELLE SEGUENTI PAVIMENTAZIONI STRADALI DISSESTATE</t>
  </si>
  <si>
    <t>J50A23000020005</t>
  </si>
  <si>
    <t>ER-SOUR-000617</t>
  </si>
  <si>
    <t xml:space="preserve">DANNI A SEGUITO DI ALLAGAMENTO ALLA VIABILITÀ. GLI INTERVENTI SONO STATI FINALIZZATI A GARANTIRE IL RIPRISTINO DEL REGOLARE DEFLUSSO DELLE ACQUE, ALLA CHIUSURA DELLE BUCHE STRADALI CHE SI SONO FORMATE NELLE VIABILITÀ INTERESSATE E/O ADIACENTI ALL’EVENTO DI ESONDAZIONE E ROTTURA DELL’ARGINE, A RIMUOVERE LO STATO DI PREGIUDIZIO ALLA PUBBLICA INCOLUMITÀ. </t>
  </si>
  <si>
    <t xml:space="preserve">INTERVENTO DI POSA E/O RIMOZIONE DI SEGNALETICA STRADALE TEMPORANEA, RIMOZIONE DI MATERIALE IN CORRISPONDENZA DEI TOMBAMENTI, CHIAVICHE STRADALI E PULIZIA POZZETTI DI ISPEZIONE AL FINE DI RIPRISTINARE IL CORRETTO DEFLUSSO DELLE ACQUE NONCHÉ MOVIMENTAZIONE DI SACCHI DI SABBIA </t>
  </si>
  <si>
    <t>J59J23000040005</t>
  </si>
  <si>
    <t>ER-SOUR-000618</t>
  </si>
  <si>
    <t>scuola secondaria di primo grado Q. Filopanti (44.538147632256695, 11.532408040249644), scuola
primaria Servetti-Donati (44.53808396356138, 11.533333055381924), scuola dell’infanzia di Bagnarola (44.55835858852459, 11.4935929792092), scuola
dell’infanzia e primaria di Mezzolara (44.588420015353556, 11.565182943308628) , scuola dell’infanzia A. Menarini   (edificio nuovo - 44.535400745329525, 11.53709283399411),
Torri dell’Acqua (44.536860604592725,
11.535110324780007);</t>
  </si>
  <si>
    <t>DANNI A SEGUITO DI ALLAGAMENTO AD EDIFICI COMUNALI. GLI INTERVENTI SONO STATI CARATTERIZZATI DALLA FORNITURA E POSA DI ATTREZZATURE PER IL PIENO RIPRISTINO DEGLI EDIFICI COMUNALI ALLAGATI E DALLA PULIZIA E BONIFICA DAL FANGO DEI PIANI INTERRATI INTERESSATI DA ALLAGAMENTI.</t>
  </si>
  <si>
    <t>INTERVENTO DI FORNITURA E POSA DI POMPE SOMMERSE DA INSTALLARSI NEI PIANI INTERRATI DEGLI EDIFICI COMUNALI INTERESSATI DA ALLAGAMENTI</t>
  </si>
  <si>
    <t>J54D23001000005</t>
  </si>
  <si>
    <t>ER-SOUR-000619</t>
  </si>
  <si>
    <t>INTERVENTO DI BONIFICA DAL FANGO E PULIZIA DEI PIANI INTERRATI DEI SEGUENTI IMMOBILI DI PROPRIETÀ COMUNALE</t>
  </si>
  <si>
    <t>J54D23000990005</t>
  </si>
  <si>
    <t>ER-SOUR-000620</t>
  </si>
  <si>
    <t>ADOPERA S.R.L.</t>
  </si>
  <si>
    <t>CASALECCHIO DI RENO</t>
  </si>
  <si>
    <t>VARIE TERRITORIO</t>
  </si>
  <si>
    <t>ALLAGAMENTI</t>
  </si>
  <si>
    <t>ACQUISTO MATERIALE: ACQUISTO SACCHI ATUOSEPANDENTI ANTI ALLAGAMENTO</t>
  </si>
  <si>
    <t>ER-SOUR-000621</t>
  </si>
  <si>
    <t>VIA LEONARDO DA VINCI</t>
  </si>
  <si>
    <t>44.46965153389358, 11.2699355875593</t>
  </si>
  <si>
    <t>ALLAGAMENTO DELLA STRADA E DI EDIFICI PRIVATI IN SEGUITO A FUORIUSICTA DI FANGO ED ACQUA DAL VERSANTE ADIACENTE</t>
  </si>
  <si>
    <t>PULIZIA DELLA STRADA E DEGLI SCARICHI FOGNARI</t>
  </si>
  <si>
    <t>D27H20002540004</t>
  </si>
  <si>
    <t>ER-SOUR-000622</t>
  </si>
  <si>
    <t>VIA MALAVASI</t>
  </si>
  <si>
    <t>44.48458289227343, 11.294009884403641</t>
  </si>
  <si>
    <t>FRANE, SMOTTAMENTI E CADUTA DI ALBERI SULLA SEDE STRADALE CON ALLAGAMENTO DI PROPRIETÀ PRIVATE</t>
  </si>
  <si>
    <t>ER-SOUR-000623</t>
  </si>
  <si>
    <t>BUCHE STRADALI</t>
  </si>
  <si>
    <t xml:space="preserve">MESSA IN SICUREZZA DELLE STRADE </t>
  </si>
  <si>
    <t>ER-SOUR-000624</t>
  </si>
  <si>
    <t>VIA CARRACCI</t>
  </si>
  <si>
    <t>44.487905819169306, 11.289115401656534</t>
  </si>
  <si>
    <t>ALLAGAMENTO DELLE STRUTTURE SCOLASTICHE DA ACQUA E FANGO</t>
  </si>
  <si>
    <t>PULIZIA E ASPIRAZIONE ACQUA E FANGO</t>
  </si>
  <si>
    <t>ER-SOUR-000625</t>
  </si>
  <si>
    <t>VARI EDIFICI SCOLASTICI</t>
  </si>
  <si>
    <t>ER-SOUR-000626</t>
  </si>
  <si>
    <t>GIARDINO VIA DON GNOCCHI</t>
  </si>
  <si>
    <t>44.479498689370914, 11.282387842713112</t>
  </si>
  <si>
    <t>ALLAGAMENTO DEI VIALETTI PEDONALI</t>
  </si>
  <si>
    <t>ER-SOUR-000627</t>
  </si>
  <si>
    <t>PARCO DELLA CHIUSA</t>
  </si>
  <si>
    <t>44.476371729937846, 11.2866798393979</t>
  </si>
  <si>
    <t>FRANE, SMOTTAMENTI E CADUTA DI ALBERI SUI VIALETTI PEDONALI</t>
  </si>
  <si>
    <t>RIMOZIONE ALBERI CADUTI E TERRENO FRANATO</t>
  </si>
  <si>
    <t>ER-SOUR-000628</t>
  </si>
  <si>
    <t>ER-SOUR-000629</t>
  </si>
  <si>
    <t>ER-SOUR-000630</t>
  </si>
  <si>
    <t>VIA DEI MILLE</t>
  </si>
  <si>
    <t>44.481242056080085, 11.282348168608726</t>
  </si>
  <si>
    <t>ALLAGAMENTO INTERRATO</t>
  </si>
  <si>
    <t>ER-SOUR-000631</t>
  </si>
  <si>
    <t>VARIE STRADE</t>
  </si>
  <si>
    <t>ALLAGAMENTI E SMOTTAMENTI CHE HANNO INTERESSATO LE SEDI STRADALI</t>
  </si>
  <si>
    <t>PULIZA E RIMOZIONE ALBERI E FANGO DALLE SEDI STRADALI</t>
  </si>
  <si>
    <t>ER-SOUR-000632</t>
  </si>
  <si>
    <t>VIA TIZZANO</t>
  </si>
  <si>
    <t>44.45996418641156, 11.23666795783829</t>
  </si>
  <si>
    <t>FRANE, SMOTTAMENTI E CADUTA DI ALBERI SULLA SEDE STRADALE</t>
  </si>
  <si>
    <t>ER-SOUR-000633</t>
  </si>
  <si>
    <t>ER-SOUR-000634</t>
  </si>
  <si>
    <t>SCUOLE GALILEO GALILEI</t>
  </si>
  <si>
    <t>44.4817932422569, 11.287039210267094</t>
  </si>
  <si>
    <t>ALLAGAMENTI E SMOTTAMENTI CHE HANNO INTERESSATO IL CORTILE SCOLASTICO</t>
  </si>
  <si>
    <t>ER-SOUR-000635</t>
  </si>
  <si>
    <t>VICOLO COLLADO</t>
  </si>
  <si>
    <t>44.47899383421112, 11.285232631512088</t>
  </si>
  <si>
    <t>ER-SOUR-000636</t>
  </si>
  <si>
    <t>ER-SOUR-000637</t>
  </si>
  <si>
    <t>VIA BERLINGUER</t>
  </si>
  <si>
    <t>44.48344626945895, 11.272370865063595</t>
  </si>
  <si>
    <t>ALLAGAMENTO DELLA STRADA  IN SEGUITO A FUORIUSICTA DI FANGO ED ACQUA</t>
  </si>
  <si>
    <t>ER-SOUR-000638</t>
  </si>
  <si>
    <t>VIA BAZZANESE</t>
  </si>
  <si>
    <t>44.481641565559954, 11.253287010570123</t>
  </si>
  <si>
    <t>ALLAGAMENTO DELLA STRADA IN SEGUITO A FUORIUSICTA DI FANGO ED ACQUA</t>
  </si>
  <si>
    <t>PULIZIA DELLA STRADA E DEI FOSSI</t>
  </si>
  <si>
    <t>ER-SOUR-000639</t>
  </si>
  <si>
    <t>ER-SOUR-000640</t>
  </si>
  <si>
    <t>COMUNE DI MARZABOTTO</t>
  </si>
  <si>
    <t>MARZABOTTO</t>
  </si>
  <si>
    <t>LUMINASIO</t>
  </si>
  <si>
    <t>44.359060084873065, 11.187469116189028</t>
  </si>
  <si>
    <t xml:space="preserve">CEDIMENTO SEDE STRADALE DI VIA MAZZAGATTI COMUNALE COMPRESA DIRAMAZIONE DI VIA MAZZAGATTI CHE PORTA A LOCALITÀ FRASCAROLO </t>
  </si>
  <si>
    <t>LAVORI DI SOMMA URGENZA E DI PROTEZIONE CIVILE PER I PRIMI INTERVENTI DI SISTEMAZIONE DEL DISSESTO SULLA STRADA COMUNALE DI VIA MAZZAGATTI LOCALITÀ LUMINASIO E RIPRISTINO TRANSITABILITÀ PROVVISORIA</t>
  </si>
  <si>
    <t>G67H23000440002</t>
  </si>
  <si>
    <t>ER-SOUR-000641</t>
  </si>
  <si>
    <t>MONTASICO</t>
  </si>
  <si>
    <t>44.340011776856926, 11.152211203692636</t>
  </si>
  <si>
    <t>CEDIMENTO SEDE STRADALE DI VIA MONTASICO</t>
  </si>
  <si>
    <t>LAVORI DI RIPRISTINO E CONSOLIDAMENTO DELLA SCARPATA DI VALLE DI VIA MONTASICO</t>
  </si>
  <si>
    <t>G67H23000480004</t>
  </si>
  <si>
    <t>ER-SOUR-000642</t>
  </si>
  <si>
    <t>SPERTICANO</t>
  </si>
  <si>
    <t>44.327233619956175, 11.18933643737729</t>
  </si>
  <si>
    <t>SMOTTAMENTO DELLA SCARPATA DI MONTE DI VIA SPERTICANO</t>
  </si>
  <si>
    <t>LAVORI DI PULIZIA DI SEDE STRADALE PER GARANTIRE LA VIABILITÀ</t>
  </si>
  <si>
    <t>G67H23001020004</t>
  </si>
  <si>
    <t>ER-SOUR-000643</t>
  </si>
  <si>
    <t>LAMA DI RENO</t>
  </si>
  <si>
    <t>44.33609263396193, 11.221431325326284</t>
  </si>
  <si>
    <t>VARI SMOTTAMENTI DELLE SCARPATE DI MONTE E CEDIMENTO DI ALCUNI PUNTI DELLA SEDE STRADALE DI VIA RONZANO</t>
  </si>
  <si>
    <t>G67H23001030004</t>
  </si>
  <si>
    <t>ER-SOUR-000644</t>
  </si>
  <si>
    <t>S. MARTINO</t>
  </si>
  <si>
    <t>44.31232803397197, 11.191851833521362</t>
  </si>
  <si>
    <t>SMOTTAMENTI DELLA SCARPATA DI MONTE IN PIÙ PUNTI DI VIA S. MARTINO</t>
  </si>
  <si>
    <t>G67H23001040004</t>
  </si>
  <si>
    <t>ER-SOUR-000645</t>
  </si>
  <si>
    <t>SIRANO</t>
  </si>
  <si>
    <t>44.359114580748084, 11.257175754184201</t>
  </si>
  <si>
    <t>SMOTTAMENTI DELLA SCARPATA DI MONTE IN VARI PUNTI DI VIA CÀ BIANCA E SEDE STRADALE SCALZATA DALLA PIENA DEL TORRENTE SETTA</t>
  </si>
  <si>
    <t xml:space="preserve">LAVORI DI PULIZIA DELLA SEDE STRADALE DAGLI SMOTTAMENTI E REALIZZAZIONE DI UN’ALTERNATIVA ALLA SEDE STRADA SPOSTANDO LA SEDE STRADALE CEDUTA VERSO LA SCARPATA DI MONTE </t>
  </si>
  <si>
    <t>G67H23001050004</t>
  </si>
  <si>
    <t>ER-SOUR-000646</t>
  </si>
  <si>
    <t>PIAN DI VENOLA</t>
  </si>
  <si>
    <t>44.34202981508925, 11.172115691475028</t>
  </si>
  <si>
    <t>SMOTTAMENTO DELLA SCARPATA DI MONTE DI VIA CERRO AMAROLO</t>
  </si>
  <si>
    <t>LAVORI DI PULIZIA DELLA SEDE STRADALE E RIMOZIONE DI ALBERI CADUTI</t>
  </si>
  <si>
    <t>G67H23001060004</t>
  </si>
  <si>
    <t>ER-SOUR-000647</t>
  </si>
  <si>
    <t>44.34223402415829, 11.1873353096554</t>
  </si>
  <si>
    <t>SMOTTAMENTO DELLA SCARPATA DI MONTE DI VIA VENOLA</t>
  </si>
  <si>
    <t>G67H23001070004</t>
  </si>
  <si>
    <t>ER-SOUR-000648</t>
  </si>
  <si>
    <t>44.34457103496391, 11.20617445949694</t>
  </si>
  <si>
    <t>CEDIMENTO DELLA SEDE STRADALE DI VIA CADUTI DELLA LIBERTÀ</t>
  </si>
  <si>
    <t>TAGLIO DELLA VEGETAZIONE DELLA SCARPATA DI VALLE DI VIA CADUTI DELLA LIBERTÀ E RIMUOZIONE DEI BLOCCHI DI ASFALTO AL FINE DELLA MESSA IN SICUREZZA DELLA SOTTOSTANTE SS PORRETTANA</t>
  </si>
  <si>
    <t>G67H23001080004</t>
  </si>
  <si>
    <t>ER-SOUR-000649</t>
  </si>
  <si>
    <t>CASAGLIA</t>
  </si>
  <si>
    <t>44.31433172315648, 11.21033876616446</t>
  </si>
  <si>
    <t>SMOTTAMENTO DELLA SCARPATA DI MONTE E CEDIMENTO DELLA SEDE STRADALE DI VIA CASAGLIA</t>
  </si>
  <si>
    <t>G67H23001090004</t>
  </si>
  <si>
    <t>ER-SOUR-000650</t>
  </si>
  <si>
    <t>44.34127642418767, 11.20100382879723</t>
  </si>
  <si>
    <t>FORMAZIONE DI VORAGINE IN STRADA IN VIA FORNACE</t>
  </si>
  <si>
    <t>LAVORI DI SISTEMAZIONE DELLA SEDE STRADALE E RIPRISTINO DEL MANUFATTO DI RACCOLTA DEL RIO FORNACE</t>
  </si>
  <si>
    <t>G67H23001100004</t>
  </si>
  <si>
    <t>ER-SOUR-000651</t>
  </si>
  <si>
    <t>COMUNE DI MEDICINA</t>
  </si>
  <si>
    <t>MEDICINA</t>
  </si>
  <si>
    <t>FIORENTINA</t>
  </si>
  <si>
    <t>44.536503117668154, 11.615514933685718</t>
  </si>
  <si>
    <t>CEDIMENTO DELL’ARGINE DEL CANALE GAIANA CHE HA GENERANDO PIÙ PUNTI DI ROTTURA DAI QUALI LE ACQUE HANNO ALLAGATO VIOLENTEMENTE TUTTE LE CAMPAGNE CIRCOSTANTI. GAIANA E ACQUAROLO SCARICANDO NEL TORRENTE QUADERNA, SEMPRE IN PROSSIMITÀ DEL CANALE EMILIANO ROMAGNOLO E TUTTO CIÒ HA CREATO UNO SQUILIBRIO IDRAULICO GENERALE CON DANNI IMMEDIATI ANCHE SU STRADE E PONTI, OLTRE ALLE COLTURE COMPLETAMENTE INONDATE. I RESIDENTI NELLE ZONE COLPITE SONO STATI EVACUATI CON MEZZI ANFIBI ED ANCHE CON L’UTILIZZO DELL’ELICOTTERO DEI VV.F.-ROTTURA DEL TORRENTE QUADERNA IN LOCALITÀ FIORENTINA E SELVA MALVEZZI CON CARICAMENTO DEL CANALE DI BONIFICA DEL “SESTO BASSO” E ALLAGAMENTO DI ALCUNE ABITAZIONI PRESSO S. ANTONIO CON NECESSITÀ DI INTENSA ATTIVITÀ DI POMPAGGIO DELLE ACQUE.</t>
  </si>
  <si>
    <t>LAVORI DI PRONTO INTERVENTO PER ELIMINARE LE OSTRUZIONI DEL TORRENTE QUADERNA PRESSO IL PONTE MASSAROLO E CONSENTIRE IL PIU' CELERE SCORRIMENTO DELLE ACQUE E LIMITARE LA PRESSIONE SULLA STRUTTURA DEL PONTE</t>
  </si>
  <si>
    <t>H77H23000650004</t>
  </si>
  <si>
    <t>ER-SOUR-000652</t>
  </si>
  <si>
    <t>FIORENTINA, VILLAFONTANA</t>
  </si>
  <si>
    <t>44.536503117668154, 11.615514933685718- 44.471623303596, 11.584176953399153- 44.50005978445469, 11.597427626728289</t>
  </si>
  <si>
    <t>SERVIZIO TECNICO DI ANALISI DEI PONTI MASSAROLO, CANTAGRILLO E EX FERROVIARIO PRESSO ZONA FASANINA A SEGUITO DEI POSSIBILI DANNI CAUSATI DALL’ONDATA DI PIENA</t>
  </si>
  <si>
    <t>H72C23000160004</t>
  </si>
  <si>
    <t>ER-SOUR-000653</t>
  </si>
  <si>
    <t>SANT'ANTONIO</t>
  </si>
  <si>
    <t>44.57746692111442, 11.695507186727195-
44.5729571709457, 11.6984899262259-
44.54609757732786, 11.63370646713903,
44.47647748677359, 11.680464448398817,
44.559074493092645, 11.722059966790807</t>
  </si>
  <si>
    <t>DANNI ALLA PAVIMENTAZIONE STRADALE VIA SANT'ANTONIO, VIA FABBRI, VIA BARILLI E VIA FIORENTINA</t>
  </si>
  <si>
    <t>MESSA IN SICUREZZA DELLE STRADE - RIPRISTINO ASFALTATURE</t>
  </si>
  <si>
    <t>H77H21000690004</t>
  </si>
  <si>
    <t>ER-SOUR-000654</t>
  </si>
  <si>
    <t>44.549150827395856, 11.636774971000651</t>
  </si>
  <si>
    <t>ROTTURA DEL TORRENTE QUADERNA IN LOCALITÀ FIORENTINA E SELVA MALVEZZI CON CARICAMENTO DEL CANALE DI BONIFICA DEL “SESTO BASSO” E ALLAGAMENTO DI ALCUNE ABITAZIONI PRESSO S. ANTONIO CON NECESSITÀ DI INTENSA ATTIVITÀ DI POMPAGGIO DELLE ACQUE.</t>
  </si>
  <si>
    <t xml:space="preserve">NOLEGGIO E AZIONAMENTO DI POMPE IDROVORE DA PARTE DI AGRICOLTORI DEL LOCO  E CARBURANTE PER IDROVORE </t>
  </si>
  <si>
    <t>H71J23000310004</t>
  </si>
  <si>
    <t>ER-SOUR-000655</t>
  </si>
  <si>
    <t>44.553986989894426, 11.734591409040286</t>
  </si>
  <si>
    <t>CRITICITÀ IDRAULICA HA RESO NECESSARIO PROVVEDERE ALLA ATTIVAZIONE DI IDROVORE VISTA LA ROTTURA DEL TORRENTE QUADERNA E DEL FIUME IDICE CON CARICAMENTO DEL CANALE DI BONIFICA DEL “SESTO BASSO” E DEL “GARDA BASSO” E ALLAGAMENTO DI ALCUNE ABITAZIONI PRESSO S. ANTONIO CON NECESSITÀ DI INTENSA ATTIVITÀ DI POMPAGGIO DELLE ACQUE PER EVITARE L’INONDAZIONE DELLA FRAZIONE;</t>
  </si>
  <si>
    <t>NOLEGGIO E AZIONAMENTO DI POMPE IDROVORE DA PARTE DI AGRICOLTORI DEL LOCO</t>
  </si>
  <si>
    <t>H71J23000600001</t>
  </si>
  <si>
    <t>ER-SOUR-000656</t>
  </si>
  <si>
    <t>COMUNE DI MORDANO</t>
  </si>
  <si>
    <t>MORDANO</t>
  </si>
  <si>
    <t>PRESENZA DI FANGO E DETRITI SUL MANTO STRADALE</t>
  </si>
  <si>
    <t>AFFIDAMENTO PULIZIA STRADE</t>
  </si>
  <si>
    <t>G68I23000110005</t>
  </si>
  <si>
    <t>ER-SOUR-000657</t>
  </si>
  <si>
    <t>RIMOZIONE CARCASSE ANIMALI MORTI</t>
  </si>
  <si>
    <t>SERVIZIO DI TRAPORTO, SMALTIMENTO, INCENERIMENTO DI CARCASSE ANIMALI RINVENUTE</t>
  </si>
  <si>
    <t>ER-SOUR-000658</t>
  </si>
  <si>
    <t>COMUNE DI SASSO MARCONI</t>
  </si>
  <si>
    <t>SASSO MARCONI</t>
  </si>
  <si>
    <t>GANZOLE</t>
  </si>
  <si>
    <t xml:space="preserve">44.396527, 11.288714 </t>
  </si>
  <si>
    <t>ALLAGAMENTO E CONSEGUENTI FRANE CHE SI SONO VERIFICATE IN CONSEGUENZA DELLE ABBONDANTI PIOGGE E CHE HANNO DETERMINATO LA CHIUSURA DELLA STRADA PROVINCIALE DELLE GANZOLE E DELLA VIA FORNACE OLTRE ALL’ALLAGAMENTO CON PARZIALE CROLLO E INVASIONE DI FANGO DI EDIFICI PRIVATI E COMMERCIALI. IN QUESTO EVENTO SONO STATE COINVOLTE ANCHE LA RETE TELEFONICA GESTITA DA TIM E LA RETE DI FORNITURA ELETTRICA GESTITA DA E-DISTRIBUZIONE.</t>
  </si>
  <si>
    <t>MOVIMENTAZIONE MATERIALE ALLUVIONALE ACCUMULATO NELL’ALVEO DEL RIO GANZOLE E NELLE AREE PROSPICIENTI CON RIPRISTINO DELLA SICUREZZA IDRAULICA DEL CORSO D’ACQUA</t>
  </si>
  <si>
    <t>B97H23001540001</t>
  </si>
  <si>
    <t>ER-SOUR-000659</t>
  </si>
  <si>
    <t xml:space="preserve">44.401845, 11.262400 </t>
  </si>
  <si>
    <t>ALLAGAMENTO SOTTOPASSO CHE COLLEGA IL CAPOLUOGO ALLA S.S. 64 VARIANTE PORRETTANA</t>
  </si>
  <si>
    <t>ASPIRAZIONE ACQUA ACCUMULATA NEL SOTTOPASSO</t>
  </si>
  <si>
    <t>ER-SOUR-000660</t>
  </si>
  <si>
    <t xml:space="preserve">44.405512, 11.246933 </t>
  </si>
  <si>
    <t>FRANA SULLA SEDE STRADALE CHE HA INTERROTTO LA STRADA</t>
  </si>
  <si>
    <t>MOVIMENTAZIONE MATERIALE DERIVANTE DALLA FRANA PER LA RIAPERTURA AL TRAFFICO DELLA SEDE STRADALE</t>
  </si>
  <si>
    <t>ER-SOUR-000661</t>
  </si>
  <si>
    <t>BORGONUOVO</t>
  </si>
  <si>
    <t xml:space="preserve">44.44297, 11.25112 </t>
  </si>
  <si>
    <t>FRANE CHE HANNO INTERESSATO LA STRADA COMUNALE IN PIÙ PUNTI. IN PIÙ TRATTI SI SONO VERIFICATI SVERSAMENTI DI TERRA DA MONTE DELLA STRADA PROCURANDO LA CHIUSURA TOTALE.</t>
  </si>
  <si>
    <t>MOVIMENTAZIONE MATERIALE DERIVANTE DALLE FRANE PER LA RIAPERTURA AL TRAFFICO DELLA SEDE STRADALE</t>
  </si>
  <si>
    <t>ER-SOUR-000662</t>
  </si>
  <si>
    <t>SASSO MARCONI – VIA
CASTELLO</t>
  </si>
  <si>
    <t>Da 44.3965908, 11.2409308 a 44.40069,
11.20789</t>
  </si>
  <si>
    <t>FRANE CHE HANNO INTERESSATO LA STRADA COMUNALE IN PIÙ PUNTI. IN ALCUNI TRATTI SI SONO VERIFICATI SVERSAMENTI DI TERRA DA MONTE DELLA STRADA PROCURANDO SIA LA CHIUSURA TOTALE CHE PARZIALE DELLA STRADA.</t>
  </si>
  <si>
    <t>B97H23001540001 – B97H23001560001</t>
  </si>
  <si>
    <t>ER-SOUR-000663</t>
  </si>
  <si>
    <t>LAGUNE</t>
  </si>
  <si>
    <t>Da 44.39657, 11.20452 a 44.41586, 11.20855</t>
  </si>
  <si>
    <t>FRANE CHE HANNO INTERESSATO LA STRADA COMUNALE IN PIÙ PUNTI CON SVERSAMENTI DI TERRA DA MONTE DELLA STRADA PROCURANDO SIA LA CHIUSURA TOTALE CHE PARZIALE DELLA STRADA.</t>
  </si>
  <si>
    <t>ER-SOUR-000664</t>
  </si>
  <si>
    <t>TIGNANO</t>
  </si>
  <si>
    <t>Da 44.4281368, 11.2196626 a 44.4228027,
11.2125125</t>
  </si>
  <si>
    <t>FRANE CHE HANNO INTERESSATO LA STRADA COMUNALE IN PIÙ PUNTI CON SVERSAMENTI DI TERRA DA MONTE DELLA STRADA DETERMINANDO SIA LA CHIUSURA TOTALE MOMENTANEA CHE PARZIALE DELLA STRADA.</t>
  </si>
  <si>
    <t>B97H23001540001 –
B97H23001560001</t>
  </si>
  <si>
    <t>ER-SOUR-000665</t>
  </si>
  <si>
    <t>RASIGLIO</t>
  </si>
  <si>
    <t xml:space="preserve">Da 44.391912, 11.175210 a 44.4001983, 11.181507 </t>
  </si>
  <si>
    <t>ER-SOUR-000666</t>
  </si>
  <si>
    <t>TIGNANO – VIA
MONTECAPRA</t>
  </si>
  <si>
    <t>Da 44.446821, 11.216336 A 44.458981,
11.233412</t>
  </si>
  <si>
    <t>ER-SOUR-000667</t>
  </si>
  <si>
    <t>RASIGLIO – VIA BELVEDERE</t>
  </si>
  <si>
    <t>Da 44.4111722, 11.1918669 a 44.4101211, 11.1857812</t>
  </si>
  <si>
    <t>ER-SOUR-000668</t>
  </si>
  <si>
    <t>RASIGLIO – VIA SCOPETO</t>
  </si>
  <si>
    <t>Da 44.4221795, 11.1890122 a 44.4237663, 11.1886688</t>
  </si>
  <si>
    <t>ER-SOUR-000669</t>
  </si>
  <si>
    <t>RASIGLIO – VIA SANT’ANNA</t>
  </si>
  <si>
    <t>Da 44.417634, 11.198008 a 44.400362, 11.190767</t>
  </si>
  <si>
    <t>FRANE CHE HANNO INTERESSATO LA STRADA COMUNALE IN PIÙ PUNTI CON SVERSAMENTI DI TERRA DA MONTE DELLA STRADA DETERMINANDO SIA LA CHIUSURA TOTALE MOMENTANEA CHE PARZIALE DELLA STRADA. LO SVERSAMENTO DI MATERIALI DAL VERSANTE SOVRASTANTE LA STRADA COMUNALE HA PROVOCATO ANCHE IL CROLLO DI UNA PORZIONE DEL FABBRICATO UBICATO AL CIVICO 15 DI VIA SANT’ANNA. L’EROSIONE DEL TORRENTE OLIVETTA HA INTERESSATO ANCHE PORZIONI DELLA STRADA COMUNALE CON INTERESSAMENTO DELLA CARREGGIATA CHE HA COMPORTATO L’ISTITUZIONE DI UN RESTRINGIMENTO DI CARREGGIATA. SONO STATE COINVOLTE LA RETE TELEFONICA GESTITA DA TIM E LA RETE DI DISTRIBUZIONE DELL’ENERGIA ELETTRICA GESTITA DA E-DISITRBUZIONE.</t>
  </si>
  <si>
    <t>MOVIMENTAZIONE MATERIALE ALLUVIONALE DERIVANTE DALLO SVERSAMENTO DI TERRA SULLA STRADA PER LA RIAPERTURA AL TRAFFICO DELLA SEDE STRADALE. SEGNALAMENTO DELLO SMOTTAMENTO DI UN TRATTO STRADALE PER LA GESTIONE DEL TRAFFICO A SENSO UNICO ALTERNATO.</t>
  </si>
  <si>
    <t>ER-SOUR-000670</t>
  </si>
  <si>
    <t>VIZZANO – VIA COLLIVA</t>
  </si>
  <si>
    <t>Da 44.39513, 11.28172 a 44.38434, 11.28102</t>
  </si>
  <si>
    <t>ER-SOUR-000671</t>
  </si>
  <si>
    <t>VIZZANO – VIA VIZZANO</t>
  </si>
  <si>
    <t>Da 44.39877, 11.27852 a 44.4088, 11.27577</t>
  </si>
  <si>
    <t>ER-SOUR-000672</t>
  </si>
  <si>
    <t>VIZZANO – VIA RIO CONCO</t>
  </si>
  <si>
    <t>Da 44.41831, 11.28196 a 44.41763, 11.28038</t>
  </si>
  <si>
    <t>ALLAGAMENTO DELLA STRADA A SEGUITO DELL’OCCLUSIONE DEL RIO CAUSATO DALLE NUMEROSE FRANE DERIVANTI DALLA PERCOLAZIONE DEL TERRENO DEI CALANCHI POSTI A MONTE DELL’AREA. ALCUNE FRANE HANNO DETERMINATO ANCHE LA CHIUSURA PARZIALE O TOTALE DELLA STRADA.</t>
  </si>
  <si>
    <t>MOVIMENTAZIONE MATERIALE ALLUVIONALE ACCUMULATO NELL’ALVEO DEL RIO CONCO PER IL RIPRISTINO DEL CORRETTO DEFLUSSO DELLE ACQUE NEL CORSO DEL TORRENTE E NELLE AREE PROSPICIENTI CON RIPRISTINO DELLA SICUREZZA IDRAULICA DEL CORSO D’ACQUA</t>
  </si>
  <si>
    <t>ER-SOUR-000673</t>
  </si>
  <si>
    <t>PIEVE DEL PINO – VIA ANCOGNANO</t>
  </si>
  <si>
    <t>Da 44.41316, 11.30688 a 44.41269, 11.281</t>
  </si>
  <si>
    <t>FRANE CHE HANNO INTERESSATO LA STRADA COMUNALE IN PIÙ PUNTI CON SVERSAMENTI DI TERRA DA MONTE DELLA STRADA DETERMINANDO SIA LA CHIUSURA TOTALE MOMENTANEA CHE PARZIALE DELLA STRADA. SONO STATE COINVOLTE LE RETI DI DISTRIBUZIONE DELL’ACQUEDOTTO GESTITA DA HERA, LA RETE TELEFONICA GESTITA DA TIM E LA RETE DI DISTRIBUZIONE DELL’ENERGIA ELETTRICA GESTITA DA E-DISITRBUZIONE.</t>
  </si>
  <si>
    <t>ER-SOUR-000674</t>
  </si>
  <si>
    <t>PIEVE DEL PINO – VIA
CAMPIANO</t>
  </si>
  <si>
    <t>44.41132, 11.30061</t>
  </si>
  <si>
    <t>FRANE CHE HANNO INTERESSATO LA STRADA COMUNALE IN PIÙ PUNTI CON SVERSAMENTI DI TERRA DA MONTE DELLA STRADA DETERMINANDO SIA LA CHIUSURA TOTALE MOMENTANEA CHE PARZIALE DELLA STRADA. SONO STATE COINVOLTE LE RETI DI DISTRIBUZIONE DELL’ACQUEDOTTO GESTITA DA
HERA E DELL’ENERGIA ELETTRICA GESTITA DA E-DISTRIBUZIONE.</t>
  </si>
  <si>
    <t>MOVIMENTAZIONE MATERIALE DERIVANTE DALLE FRANE PER LA RIAPERTURA AL TRAFFICO DELLA SEDE STRADALE. LA STRADA È STATA INVASA DA UNA FRANA DI IMPORTANTI DIMENSIONI CHE HA RICHIESTO, UNA VOLTA PORTATA VIA LA TERRA FRANATA, LA RICOSTRUZIONE DEL FONDO STRADALE STERRATO PER RENDERE NUOVAMENTE FRUIBILE AL TRAFFICO DEI RESIDENTI LA STRADA</t>
  </si>
  <si>
    <t>ER-SOUR-000675</t>
  </si>
  <si>
    <t>PIEVE DEL PINO – VIA DELLE ORCHIDEE</t>
  </si>
  <si>
    <t xml:space="preserve">44.369171, 11.291864 </t>
  </si>
  <si>
    <t>FRANE CHE HANNO INTERESSATO LA STRADA VICINALE IN PIÙ PUNTI CON SVERSAMENTI DI TERRA DA MONTE DELLA STRADA DETERMINANDO SIA LA CHIUSURA TOTALE MOMENTANEA CHE PARZIALE DELLA STRADA.</t>
  </si>
  <si>
    <t>ER-SOUR-000676</t>
  </si>
  <si>
    <t>PONTECCHIO MARCONI – VIA MONTECHIARO</t>
  </si>
  <si>
    <t>Da 44.424572, 11.260926 a 44.425678, 11.222767</t>
  </si>
  <si>
    <t>FRANE CHE HANNO INTERESSATO LA STRADA COMUNALE IN PIÙ PUNTI CON SVERSAMENTI DI TERRA DA MONTE DELLA STRADA DETERMINANDO LA CHIUSURA PARZIALE MOMENTANEA DELLA STRADA.</t>
  </si>
  <si>
    <t>ER-SOUR-000677</t>
  </si>
  <si>
    <t>FONTANA – VIA IANO</t>
  </si>
  <si>
    <t xml:space="preserve">44.379627, 11.219396 </t>
  </si>
  <si>
    <t>FRANA CHE HA INTERESSATO LA STRADA COMUNALE CON SVERSAMENTO DI TERRA DA MONTE DELLA STRADA DETERMINANDO LA CHIUSURA PARZIALE MOMENTANEA DELLA STRADA.</t>
  </si>
  <si>
    <t>ER-SOUR-000678</t>
  </si>
  <si>
    <t>FONTANA – VIA IANO 33/2</t>
  </si>
  <si>
    <t xml:space="preserve">44.379473, 11.205125 </t>
  </si>
  <si>
    <t>FRANA CHE HA INTERESSATO LA STRADA COMUNALE CON SVERSAMENTO DI TERRA DA MONTE DELLA STRADA DETERMINANDO LA CHIUSURA PARZIALE MOMENTANEA DELLA STRADA. E’ STATA COINVOLTA LA RETE TELEFONICA GESTITA DA TIM.</t>
  </si>
  <si>
    <t>ER-SOUR-000679</t>
  </si>
  <si>
    <t>FONTANA – VIA RIO MAGGIORE 6</t>
  </si>
  <si>
    <t xml:space="preserve">44.384382, 11.220370 </t>
  </si>
  <si>
    <t>FRANE CHE HANNO INTERESSATO LA STRADA CON SVERSAMENTO DI TERRA DA MONTE DELLA STRADA STESSA PROCURANDO LA CHIUSURA PARZIALE DEL TRATTO STRADALE. LO SMOTTAMENTO DELLA SCARPATA DI VALLE, CHE HA COINVOLTO PARZIALMENTE LA SEDE STRADALE, HA DETERMINATO UN RESTRINGIMENTO DI CARREGGIATA. SONO STATE COINVOLTE LE RETI DI DISTRIBUZIONE DELL’ACQUEDOTTO GESTITA DA HERA E DELL’ENERGIA ELETTRICA GESTITA DA E-DISTRIBUZIONE.</t>
  </si>
  <si>
    <t>ER-SOUR-000680</t>
  </si>
  <si>
    <t>FONTANA – VIA RIO
MAGGIORE</t>
  </si>
  <si>
    <t>44.3900417,11.1941717 –
44.3895442,11.1941783 –
44.388374,11.194185</t>
  </si>
  <si>
    <t>FRANE CHE HANNO INTERESSATO LA STRADA IN PIÙ PUNTI CON SVERSAMENTI DI TERRA DA MONTE DELLA STRADA DETERMINANDO LA CHIUSURA PARZIALE MOMENTANEA DELLA STRADA.</t>
  </si>
  <si>
    <t>ER-SOUR-000681</t>
  </si>
  <si>
    <t>SASSO MARCONI – VIA PRAMATTO</t>
  </si>
  <si>
    <t>Da 44.4081183,11.2272117 a 44.410055,11.2284117</t>
  </si>
  <si>
    <t>FRANE CHE HANNO INTERESSATO LA STRADA VICINALE IN PIÙ PUNTI CON SVERSAMENTI DI TERRA DA MONTE DETERMINANDO LA CHIUSURA PARZIALE E TOTALE MOMENTANEA DELLA STRADA.</t>
  </si>
  <si>
    <t>ER-SOUR-000682</t>
  </si>
  <si>
    <t>VIZZANO – RIO CONCO</t>
  </si>
  <si>
    <t>44°25'08.9"N 11°17'01.5"E</t>
  </si>
  <si>
    <t>AREA PUBBLICA ALLAGATA DA RIPRISTINARE A CAUSA DEI RIVERSAMENTI DI FANGO E DETRITI CON RIPRISTINO DELLA RECINZIONE E DEI RELATIVI PALI AMMALORATI DAI DETRITI</t>
  </si>
  <si>
    <t>MOVIMENTAZIONE MATERIALE ALLUVIONALE E DERIVANTE DALLO SVERSAMENTO DI
TERRA NELL’AREA PUBBLICA.</t>
  </si>
  <si>
    <t>ER-SOUR-000683</t>
  </si>
  <si>
    <t>COMUNE DI PIANORO</t>
  </si>
  <si>
    <t>PIANORO</t>
  </si>
  <si>
    <t>44.3776074 - 11.3611458</t>
  </si>
  <si>
    <t>COPIOSE SVERSAMENTI DI MATERIALE, SMOTTAMENTI SU STRADE COMUNALI.</t>
  </si>
  <si>
    <t>INTERVENTO IMMEDIATO, INDIFFERIBILE ED URGENTE PER GARANTIRE LA MESSA IN SICUREZZA, IL RIPRISTINO DELLA SEDE VIARIA E IL CONSEGUENTE TRANSITO IN SICUREZZA CON RIMOZIONE DEL MATERIALE.</t>
  </si>
  <si>
    <t>E87H23000500004</t>
  </si>
  <si>
    <t>ER-SOUR-000684</t>
  </si>
  <si>
    <t>E87H23000560004</t>
  </si>
  <si>
    <t>ER-SOUR-000685</t>
  </si>
  <si>
    <t>LIVERGNANO</t>
  </si>
  <si>
    <t>44.3244108 - 11.3338876.</t>
  </si>
  <si>
    <t>MOVIMENTO FRANOSO  HA DETERMINATO CROLLO DI PORZIONE DI UNA PALAZZINA CON INTERESSAMENTO DELLA STRADA STALE DELLA FUTA</t>
  </si>
  <si>
    <t>PARZIALE DEMOLIZIONE DEL FABBRICATO E MESSA IN SICUREZZA DELLO STESSO PER EVITARE ULTERIORI CROLLI SULLA STRADA DELLA FUTA E ASSICURARE LA RIAPERTURA IN SICUREZZA DELLA STESSA STRADA</t>
  </si>
  <si>
    <t>E87H23000550004</t>
  </si>
  <si>
    <t>ER-SOUR-000686</t>
  </si>
  <si>
    <t>COSTITUZIONE DI GRUPPO TECNICO FORMATO DA TECNICI GEOLOGI ED INGEGNERI STRUTTURISTI ESTERNI A SUPPORTO DELL'UFFICIO TECNICO A SEGUITO DEGLI EVENTI METEOROLOGICI AVVERSI DI MAGGIO 2023</t>
  </si>
  <si>
    <t>ER-SOUR-000687</t>
  </si>
  <si>
    <t>COMUNE DI SANTA SOFIA</t>
  </si>
  <si>
    <t>SANTA SOFIA</t>
  </si>
  <si>
    <t>STRADA COMUNALE  COLLINA DI PONDO-SAVIANA - LOCALITA' "VIGNE"</t>
  </si>
  <si>
    <t>Lat: 43.943575
Long:11.916473</t>
  </si>
  <si>
    <t>PRIMI INTERVENTI URGENTI ATTI AD ASSICURARE LA PERCORRIBILITA' TRATTO STRADALE COLLINA DI PONDO SAVIANA IN LOC. "VIGNE" A SEGUITO DEL  DISSESTO IDROGEOLOGICO MAGGIO 2023 A SEGUITO DI ECCEZIONALI PRECIPITAZIONI PIOVOSE DEL 16 MAGGIO 2023 E GIORNI SUCCESSIVI</t>
  </si>
  <si>
    <t>RIPULITURA PIANO STRADALE, REALIZZAZIONE DI DRENAGGI E RICOSTRUITO LE BANCHE CON GHIAIE</t>
  </si>
  <si>
    <t>H17H23000800002</t>
  </si>
  <si>
    <t>ER-SOUR-000688</t>
  </si>
  <si>
    <t>STRADA COMUNALE COLLINA DI PONDO-SAVIANA - LOC. "PELUCELLO"</t>
  </si>
  <si>
    <t>Lat: 43.943695
Long: 11.917449</t>
  </si>
  <si>
    <t xml:space="preserve">IL MOVIMENTO FRANOSO VERIFICATOSI A MONTE HA INVASO LA CARRAEGGIATA STRADALE  </t>
  </si>
  <si>
    <t>RIPULITO, RIPROFILATO LA SCARPATA DI MONTE E RIPRISTINO DELLA CUNETTA DI SCOLO</t>
  </si>
  <si>
    <t>ER-SOUR-000689</t>
  </si>
  <si>
    <t>STRADA COMUNALE COLLINA DI PONDO-SAVIANA - LOC. "BASTIA"</t>
  </si>
  <si>
    <t>Lat: 43.948288
Long: 11.929333</t>
  </si>
  <si>
    <t xml:space="preserve">
L’EVENTO FRANOSO DI AMPIO FRONTE SI È SVILUPPATO SIA A MONTE CHE A VALLE DELLA SEDE STRADALE COINVOLGENDO QUEST’ULTIMA CON LA FORMAZIONE DI AVVALLAMENTI, DISSESTI, RESTRIZIONI DI CARREGGIATA CON INTERRUZIONE DI VIABILITÀ.</t>
  </si>
  <si>
    <t>REGOLARIZZATO IL PIANO, RICARICATO CON MATERIALE STABILIZZATO RULLATO E RIPROFILATO LA SCARPATA  E LA SCOLINA</t>
  </si>
  <si>
    <t>ER-SOUR-000690</t>
  </si>
  <si>
    <t>STRADA COMUNALE COLLINA DI PONDO-SAVIANA - LOC. "TRAPOGGIO-SAVIANA"</t>
  </si>
  <si>
    <t>Lat: 43.940848
Long: 11.940609</t>
  </si>
  <si>
    <t>L’EVENTO FRANOSO HA PROVOCATO IL CROLLO DELLA BANCHINA E DELLA  CORSIA DI VALLE COINVOLGENDO ANCHE L’ACQUEDOTTO LOCALE GESTITO DA HERA.   SULLA NICCHIA DI DISTACCO DELLA FRANA È BEN EVIDENTE UN CONSISTENTE AFFIORAMENTO DI ACQUA DI FALDA PROFONDA A CIRCA M 2,50 DAL PIANO STRADALE. LA STRADA RISULTA INTERROTTA.</t>
  </si>
  <si>
    <t>ALLARGATO IL PIANO VIABILE VERSO MONTE,  RICARICATO CON STABILIZZATO, MESSO NEW JERSEY, IN LOC. SAVIANA È DA PREVISTA OPERE GI INGNEGRERIA NATURAISTICA TIPO PALIZZATA IN LEGNO E RIPRISTINO DEL PIANO VIABILE</t>
  </si>
  <si>
    <t>ER-SOUR-000691</t>
  </si>
  <si>
    <t>STRADA COMUNALMELETO-SAN GIACOMO  TRATTO COMPRESO DAL KM 0.500 AL KM 0.600</t>
  </si>
  <si>
    <t>Lat: 43.951318
Long: 11.916595</t>
  </si>
  <si>
    <t xml:space="preserve">IL MOVIMENTO FRANOSO HA  PROVOCATO IL COLLASSO DI GRAN PARTE DELLA SEDE STRADALE UBICATA AL MARGINE DI UN FORTE PENDIO IN PROSPICENTE L'ALVEO DEL FIUME BIDENTE.  </t>
  </si>
  <si>
    <t>SPOSTATO VERSO MONTE LA CARREGGIATA PER LA PERCORRENZA DI UNA CORSIA, PULITO TUTTE LE CUNETTE DI SCOLO, SISTEMATO PASSI CARRAI E TOMBINATO ALCUNE SCOLINE, FATTI DRENAGGI POSTO I NEWJERSEY</t>
  </si>
  <si>
    <t>ER-SOUR-000692</t>
  </si>
  <si>
    <t>STRADA COMUNALE CAMPOSONALDO TRATTO COMPRESO DA LOCALITÀ CAPRIOLI FINO A MONTE DEL PODERE MOTTE CIVICO N.84 - LOC. "DERNA"</t>
  </si>
  <si>
    <t>Lat: 43.946217
Long: 11.900972</t>
  </si>
  <si>
    <t>MOVIMENTO FRANOSO CON MATERIALE CHE HA INVASO LA CARREGGIATA STRADALE CON CONSEGUENTE INTERRUZIONE DEL TRAFFICO E CONSEGUENTE RIBALTAMENTO DEL PALO DELLA LINEA ELETTRICA DI MT, E CEDIMENTO DI PARTE DELLA BANCHINA STRADALE DI VALLE</t>
  </si>
  <si>
    <t>RIPULITO PIANO VIABILE, PROFILATA LA SCARPATA POSIZIONATI NEW JERSEY E PULITE LE SCOLINE</t>
  </si>
  <si>
    <t>ER-SOUR-000693</t>
  </si>
  <si>
    <t>STRADA COMUNALE CAMPOSONALDO TRATTO COMPRESO DA LOCALITÀ CAPRIOLI FINO A MONTE DEL PODERE MOTTE CIVICO N.84 - LOC. "MOTTE"</t>
  </si>
  <si>
    <t>Lat: 43.947207
Long: 11.896172</t>
  </si>
  <si>
    <t>AMPIO MOVIMENTO FRANOSO CHE INTERESSA SIA ABITAZIONI PRIVATE CHE VIABILITA’ COMUNALE .
L’EVENTO FRANOSO HA PROVOCATO UN VISTOSO ABBASSAMENTO DI UN TRATTO DELLA SEDE STRADALE PER UNO SVILUPPO DI CIRCA ML 10, UNA DEFORMAZIONE DI UN ALTRO TRATTO STRADALE POSTO IN CONTINUITÀ VERSO MONTE DEL PRECEDENTE, ED UN MARCATO CEDIMENTO DELLA SCARPATA POSTA A VALLE DEI DUE TRATTI SOPRA DESCRITTI. LA CANALETTA STRADALE A MONTE HA PERSO LA PROPRIA FUNZIONALITÀ IN QUANTO GRAVEMENTE COMPROMESSA DAL DISSESTO STESSO.</t>
  </si>
  <si>
    <t>OPERE DI DRENAGGIO, REGOLARIZZAZIONE PIANO VIABILE E RIPRISTINO BIDER E TAPPETO SISTEMAZIONE DELLE PENDENZE DELLE SCOLINE DI MONTE E PULIZIA</t>
  </si>
  <si>
    <t>ER-SOUR-000694</t>
  </si>
  <si>
    <t>STRADA COMUNALEPOGGIO ALLA LASTRA TRATTI DAL KM. 0,700 FINO LA CONFINE DEL COMUNE DI BAGNO DI ROMAGNA</t>
  </si>
  <si>
    <t>Lat.;43.93263,     Long: 11.90350</t>
  </si>
  <si>
    <t>AMPIO MOVIMENTO FRANOSO CHE INTERESSA SIA ABITAZIONI PRIVATE CHE VIABILITA COMUNALE .
L’EVENTO FRANOSO HA PROVOCATO UN VISTOSO ABBASSAMENTO DI UN TRATTO DELLA SEDE STRADALE PER UNO SVILUPPO DI CIRCA ML 10, UNA DEFORMAZIONE DI UN ALTRO TRATTO STRADALE POSTO IN CONTINUITÀ VERSO MONTE DEL PRECEDENTE, ED UN MARCATO CEDIMENTO DELLA SCARPATA POSTA A VALLE DEI DUE TRATTI SOPRA DESCRITTI. LA CANALETTA STRADALE A MONTE HA PERSO LA PROPRIA FUNZIONALITÀ IN QUANTO GRAVEMENTE COMPROMESSA DAL DISSESTO STESSO.</t>
  </si>
  <si>
    <t>PULIZIA STRADA DAL MATERIALE DI FRANA, RICOSTRUZIONE E PROFILATURE SCARPATE, SISTEMAZIONE GABBIONATA RIBALTATA, DRENAGGI DA MONTE POSIZIONAMENTO NEW JERSEY PER IL SENSO UNICO ALTERNATO</t>
  </si>
  <si>
    <t>ER-SOUR-000695</t>
  </si>
  <si>
    <t>STRADA COMUNALEVIA SPINELLO DI SANTA SOFIA IN LOC. "GORGOZZO"</t>
  </si>
  <si>
    <t>Lat.;43.94234,                                           Long: 11.915851</t>
  </si>
  <si>
    <t>MOVIMENTO FRANOSO CON INVASIONE DELLA CARREGGIATA DEL MATERIALE TERROSO/FANGOSO CHE HA PROVOCATO LA TEMPORANEA INTERRUZIONE DELLA VIABILITA' COMUNALE E PROVINCIALE CHE CONDUCE ALLA LOCALITA’ SPINELLO</t>
  </si>
  <si>
    <t>PULIZIA SEDE STRADALE DAL MATERIALE DI FRANA, TAGLIO VEGETAZIONE, DRENAGGIO A MONTE, POSIZIONAMENTO NEWJERSEY</t>
  </si>
  <si>
    <t>ER-SOUR-000696</t>
  </si>
  <si>
    <t>COMUNE DI SOGLIANO AL RUBICONE</t>
  </si>
  <si>
    <t>SOGLIANO AL RUBICONE</t>
  </si>
  <si>
    <t>SMOTTAMENTO E MATERIALE SU CARREGGIATA STRADALE, ALBERATURE E MATERIALE INERTE, CEDIMENTI DI BANCHINA STRADALE E CEDIMENTO DI SCARPATA</t>
  </si>
  <si>
    <t>RIMOZIONE DI FANGO, TERRENO, ALBERATURE, RAMAGLIE ECC….</t>
  </si>
  <si>
    <t>IMPEGNO TITOLO 1^</t>
  </si>
  <si>
    <t>ER-SOUR-000697</t>
  </si>
  <si>
    <t>RIMOZIONE DI FANGO, TERRENO, ALBERATURE, RAMAGLIE, SISTEMAZIONE DELLE SCARPATE ECC….</t>
  </si>
  <si>
    <t>ER-SOUR-000698</t>
  </si>
  <si>
    <t>ER-SOUR-000699</t>
  </si>
  <si>
    <t>ER-SOUR-000700</t>
  </si>
  <si>
    <t>ER-SOUR-000701</t>
  </si>
  <si>
    <t>VERSANTE VIA P.NENNI</t>
  </si>
  <si>
    <t>44.006225, 12.299352</t>
  </si>
  <si>
    <t>FRANA DI VERSANTE CON SCIVOLAMENTO DI MATERIALE A VALLE SU SOTTOSTANTE VIA PIETRO NENNI E ABITAZIONI</t>
  </si>
  <si>
    <t>RIPRISTINO E MESSA IN SICUREZZA DEL VERSANTE VIA P.NENNI – RAFFORZAMENTO CORTICALE DEL VERSANTE</t>
  </si>
  <si>
    <t>C41B23000260004</t>
  </si>
  <si>
    <t>ER-SOUR-000702</t>
  </si>
  <si>
    <t>COMUNE DI CASTROCARO TERME E TERRA DEL SOLE</t>
  </si>
  <si>
    <t>CASTROCARO TERME E TERRA DEL SOLE</t>
  </si>
  <si>
    <t>Varie Vie                     44,176054N -11,950139E</t>
  </si>
  <si>
    <t>ALLAGAMENTI CON DILAVAMENTO DI FANGO DIFFUSI IN VARIE VIE DELL'ABITATO, FRANE DELLA SEDE E SCARPATE STRADALI, ALBERATURE CHE HANNO INVASO LE SEDI STRADALI</t>
  </si>
  <si>
    <t xml:space="preserve">RIPRISTINO DELLE INFRASTRUTTURE VIARIE ANCHE A SENSO UNICO ALTERNATO, RIMOZIONE DEL FANGO, DELLE ALBERATURE DALLA SEDE STRADALE  </t>
  </si>
  <si>
    <t>B84H23002090004</t>
  </si>
  <si>
    <t>ER-SOUR-000703</t>
  </si>
  <si>
    <t>RIPRISTINO DELLE INFRASTRUTTURE VIARIE ANCHE A SENSO UNICO ALTERNATO, RIMOZIONE DEL FANGO, DELLE ALBERATURE E DEI RIFIUTI DALLA SEDE STRADALE</t>
  </si>
  <si>
    <t>B87H23002080004</t>
  </si>
  <si>
    <t>ER-SOUR-000704</t>
  </si>
  <si>
    <t>COMUNE DI CESENA</t>
  </si>
  <si>
    <t>CESENA</t>
  </si>
  <si>
    <t>AREA SECANTE</t>
  </si>
  <si>
    <t>44.149362, 12.235040</t>
  </si>
  <si>
    <t>ALLAGAMENTO DA FANGO E ACQUA DI TUNNEL E SOTTOPASSI, NECESSARIA RIMOZIONE DI ACQUA E FANGO MEDIANTE ASPIRAZIONE CON MEZZI, LAVAGGIO CARREGGIATA E RIPRISTINO POMPE DI SOLLEVAMENTO E RELATIVI QUADRI ELETTRICI</t>
  </si>
  <si>
    <t>RIPRISTINO VIABILITÀ POST ALLUVIONE TUNNEL SECANTE E SOTTOPASSO MACCHIAVELLI-SPURGO DEL FANGO E DELLE ACQUE DELLA GALLERIA E DEL SOTTOPASSO MEDIANTE ABBASSAMENTO DEI LIVELLI CON LA FORNITURA E POSA IN OPERA DI POMPE AD IMMERSIONE DA FANGO E REALIZZAZIONE DI GRUPPI DI CONTINUITÀ ELETTRICA ALIMENTATI DA GENERATORI A GASOLIO</t>
  </si>
  <si>
    <t>D17H23000550004</t>
  </si>
  <si>
    <t>ER-SOUR-000705</t>
  </si>
  <si>
    <t>ZONA COLLINA E PIANURA</t>
  </si>
  <si>
    <t>44.137538, 12.241117</t>
  </si>
  <si>
    <t>DISSESTO IDROGEOLOGICO CON FRANE DIFFUSE E ALLAGAMENTI DA FANGO NELLA VIABILITÀ.</t>
  </si>
  <si>
    <t>RIPRISTINO VIABILITÀ ZONA COLLINARE CON MOVIMENTO TERRA PER ARGINARE I FENOMENI DI DISSESTO E ZONA PIANURA CON ASPORTAZIONE FANGO, PULIZIA STRADE E FOSSI. RIMOZIONE DI TERRE, DETRITI E FANGO DALLE STRADE, DISGAGGI DI MATERIALE SCIOLTO, SPOSTAMENTI DI TRACCIATI STRADALI, RIFACIMENTO FOSSI, OPERE DI PRESIDIO.</t>
  </si>
  <si>
    <t>D17H23000570004</t>
  </si>
  <si>
    <t>ER-SOUR-000706</t>
  </si>
  <si>
    <t>PIANURA CESENATE</t>
  </si>
  <si>
    <t>44.171747, 12.230166</t>
  </si>
  <si>
    <t>ALLAGAMENTO DA FANGO E ACQUA DELLE STRADE, INTASAMENTO RETI FOGNARIE.</t>
  </si>
  <si>
    <t>NECESSITÀ DI SPURGO POZZETTI E COLLETTORI, PULIZIA FOSSI E ATTRAVERSAMENTI TOMBINATI, LAVAGGIO CARREGGIATA.ATTIVITÀ DI ASPIRAZIONE DI PULIZIA FANGO DALLE STRADE, DALLA RETE SCOLANTE DEI FOSSI STRADALI.</t>
  </si>
  <si>
    <t>ER-SOUR-000707</t>
  </si>
  <si>
    <t>INTERRUZIONE VIABILITÀ TOTALE/PARZIALE E DETERIORAMENTO DI TRACCIATI STRADALI.</t>
  </si>
  <si>
    <t>MESSA IN SICUREZZA DELLA VIABILITÀ INTERESSATA DA DISSESTO IDROGEOLOGICO PRINCIPALMENTE DELLA COLLINA E PARTE DELLA PIANURA MEDIANTE SEGNALETICA STRADALE E DELIMITAZIONE DELLE AREE VIABILI PIÙ PERICOLOSE. ACQUISTO MATERIALI PER RIPRISTINI TRATTI STRADALI DANNEGGIATI.APPOSIZIONE DI BARRIERE E SEGNALETICA DI MESSA IN SICUREZZA E FORNITURA MATERIALI</t>
  </si>
  <si>
    <t>ER-SOUR-000708</t>
  </si>
  <si>
    <t>CENTRO CESENA</t>
  </si>
  <si>
    <t>44.139702, 12.235137</t>
  </si>
  <si>
    <t xml:space="preserve">IMPEDIMENTO DEFLUSSO DELLE ACQUE DEL FIUME SAVIO </t>
  </si>
  <si>
    <t>RIMOZIONE DETRITI E DEPOSITI LEGNOSI IN CORRISPONDENZA DEL PONTE NUOVO - FIUME SAVIO -RIMOZIONE DEI DETRITI E DEI DEPOSITI LEGNOSI IN CORRISPONDENZA DEL PONTE NUOVO CHE HANNO OSTRUITO LE ARCATE DEL PONTE STESSO</t>
  </si>
  <si>
    <t>ER-SOUR-000709</t>
  </si>
  <si>
    <t>ZONA COLLINA</t>
  </si>
  <si>
    <t>44.087808, 12.207447</t>
  </si>
  <si>
    <t>DISSESTO IDROGEOLOGICO CON FRANE DIFFUSE NELLA VIABILITÀ COLLINARE</t>
  </si>
  <si>
    <t>ANALISI PUNTUALE DEI TRATTI STRADALI CON VERIFICHE GEOLOGICHE PER LA RIAPERTURA IN SICUREZZA DEL TRANSITO VEICOLARE INDAGINI GEOLOGICHE PER VALUTAZIONE FRANE PER RIAPERTURA TRACCIATI STRADALI</t>
  </si>
  <si>
    <t>ER-SOUR-000710</t>
  </si>
  <si>
    <t>SAN CARLO</t>
  </si>
  <si>
    <t>44.082046, 12.182678</t>
  </si>
  <si>
    <t xml:space="preserve">I MATERIALI RIMOSSI DURANTE LE ATTIVITÀ DI SGOMBERO FRANE, FOSSI DEVONO ESSERE COLLOCATI IN SITI DICHIARATI </t>
  </si>
  <si>
    <t>MOVIMENTO TERRA E DEPOSITO IN SITO-CONFERIMENTO CON MEZZI IDONEI DEI TERRENI DERIVANTI DAI DISSESTI IDROGEOLOGICI E DEI FANGHI E SUCCESSIVO SPOSTAMENTO IN SITO.</t>
  </si>
  <si>
    <t>ER-SOUR-000711</t>
  </si>
  <si>
    <t>TORRE DEL MORO</t>
  </si>
  <si>
    <t>44.151108, 12.227083</t>
  </si>
  <si>
    <t>MOVIMENTO TERRA E DEPOSITO IN SITO-SPOSTAMENTO CON MEZZI IDONEI DEI TERRENI DERIVANTI DAI DISSESTI IDROGEOLOGICI E DEI FANGHI IN SITO.</t>
  </si>
  <si>
    <t>ER-SOUR-000712</t>
  </si>
  <si>
    <t>44.188795, 12.242630</t>
  </si>
  <si>
    <t>ER-SOUR-000713</t>
  </si>
  <si>
    <t>CONSORZI STRADALI RIUNITI</t>
  </si>
  <si>
    <t>CONSORZIO STRADALE</t>
  </si>
  <si>
    <t>VARIE - TERRITORIO RURALE DI PIANURA</t>
  </si>
  <si>
    <t>44.19404411851684, 12.232118499325509</t>
  </si>
  <si>
    <t>INTERRUZIONI DI VIABILITÀ PER ALLUVIONE DA FANGO, EROSIONE DEL PIANO VIABILE, OSTRUZIONE DI FOSSI DI SCOLO, DISSESTI DEL MANTO STRADALE</t>
  </si>
  <si>
    <t>RIPRISTINO IN SOMMA URGENZA SU VIABILITÀ VICINALE AD USO PUBBLICO CONSORTILE PER DANNI DA ESONDAZIONI - ZONE DI PIANURA-RIPRISTINO VIABILITÀ ZONA DI PIANURA CON MOVIMENTO TERRA PER RIAPRIRE LA VIABILITÀ, RUSPATURA, CHIUSURA BUCHE, SGOMBERO FOSSI E PULIZIA STRADE</t>
  </si>
  <si>
    <t>H17H23001030004</t>
  </si>
  <si>
    <t>ER-SOUR-000714</t>
  </si>
  <si>
    <t>VARIE - TERRITORIO RURALE DI COLLINA</t>
  </si>
  <si>
    <t>44.08584545260136, 12.226961149964222</t>
  </si>
  <si>
    <t>INTERRUZIONI DI VIABILITÀ PER FRANE E SMOTTAMENTI DI TERRENO, EROSIONE DEL PIANO VIABILE, OSTRUZIONE DI FOSSI DI SCOLO, DISSESTI DEL MANTO STRADALE</t>
  </si>
  <si>
    <t>RIPRISTINO IN SOMMA URGENZA SU VIABILITÀ VICINALE AD USO PUBBLICO CONSORTILE PER DANNI DA FRANE - ZONE DI COLLINARIPRISTINO VIABILITÀ ZONA DI COLLINA CON MOVIMENTO TERRA PER RIAPRIRE LA VIABILITÀ, RUSPATURA, CHIUSURA BUCHE, SGOMBERO FOSSI E PULIZIA STRADE, RIPRISTINO SCARPATE E SGOMBERO TERRE</t>
  </si>
  <si>
    <t>ER-SOUR-000715</t>
  </si>
  <si>
    <t>RIPRISTINO IN SOMMA URGENZA SU VIABILITÀ VICINALE AD USO PUBBLICO CONSORTILE PER DANNI DA FRANE - ZONE DI COLLINA-RIPRISTINO VIABILITÀ ZONA DI COLLINA CON MOVIMENTO TERRA PER RIAPRIRE LA VIABILITÀ, RUSPATURA, CHIUSURA BUCHE, SGOMBERO FOSSI E PULIZIA STRADE, RIPRISTINO SCARPATE E SGOMBERO TERRE</t>
  </si>
  <si>
    <t>ER-SOUR-000716</t>
  </si>
  <si>
    <t>RIPRISTINO IN SOMMA URGENZA SU VIABILITÀ VICINALE AD USO PUBBLICO CONSORTILE PER DANNI DA ESONDAZIONI - ZONE DI PIANURA -RIPRISTINO VIABILITÀ ZONA DI PIANURA CON MOVIMENTO TERRA PER RIAPRIRE LA VIABILITÀ, RUSPATURA, CHIUSURA BUCHE, SGOMBERO FOSSI E PULIZIA STRADE</t>
  </si>
  <si>
    <t>ER-SOUR-000717</t>
  </si>
  <si>
    <t>ROVERSANO - VIA ROVERSANO</t>
  </si>
  <si>
    <t>44.08942, 12.20799</t>
  </si>
  <si>
    <t>EVENTI FRANOSI CHE IN DIVERSI PUNTO HANNO COMPROMESSO LA SEDE STRADALE (VIABILITÀ COMUNALE) CON FENOMENI EROSIVI A VALLE E DI ACCUMULO A MONTE DELLE SEDI VIARIE (N.2 INTERRUZIONI PARZIALI)</t>
  </si>
  <si>
    <t>MESSA IN SICUREZZA DELLA VIABILITÀ MEDIANTE INTERVENTI DI RIPRISTINO, CAMBIO TRACCIATO, OPERE DI SOSTEGNO, DRENAGGI E TRINCEE</t>
  </si>
  <si>
    <t>ER-SOUR-000718</t>
  </si>
  <si>
    <t>ROVERSANO - VIA TOMBA O CASETTO</t>
  </si>
  <si>
    <t>44.07292, 12.20541</t>
  </si>
  <si>
    <t>EVENTI FRANOSI CHE IN DIVERSI PUNTO HANNO COMPROMESSO LA SEDE STRADALE (VIABILITÀ VICINALE AD USO PUBBLICO) CON FENOMENI EROSIVI A VALLE E DI ACCUMULO A MONTE DELLE SEDI VIARIE (N.1 INTERRUZIONE PARZIALE)</t>
  </si>
  <si>
    <t xml:space="preserve">MESSA IN SICUREZZA DELLA VIABILITÀ MEDIANTE INTERVENTI DI RIPRISTINO, CAMBIO TRACCIATO, </t>
  </si>
  <si>
    <t>ER-SOUR-000719</t>
  </si>
  <si>
    <t>CALISESE-CARPINETA - VIA CALISESE 2777</t>
  </si>
  <si>
    <t>44.09968, 12.27792</t>
  </si>
  <si>
    <t>EVENTI FRANOSI CHE IN DIVERSI PUNTO HANNO COMPROMESSO LA SEDE STRADALE (VIABILITÀ COMUNALE) CON FENOMENI EROSIVI A VALLE E DI ACCUMULO A MONTE DELLE SEDI VIARIE (N.1 INTERRUZIONE)</t>
  </si>
  <si>
    <t>MESSA IN SICUREZZA DELLA VIABILITÀ MEDIANTE INTERVENTI DI RIPRISTINO, OPERE DI SOSTEGNO</t>
  </si>
  <si>
    <t>ER-SOUR-000720</t>
  </si>
  <si>
    <t>CALISESE-CARPINETA - VIA CHIESA DI CASALE</t>
  </si>
  <si>
    <t>44.07134, 12.27285</t>
  </si>
  <si>
    <t>EVENTI FRANOSI CHE IN DIVERSI PUNTO HANNO COMPROMESSO LA SEDE STRADALE (VIABILITÀ COMUNALE) CON FENOMENI EROSIVI A VALLE E DI ACCUMULO A MONTE DELLE SEDI VIARIE (N.1 INTERRUZIONE PARZIALE)</t>
  </si>
  <si>
    <t>MESSA IN SICUREZZA DELLA VIABILITÀ MEDIANTE INTERVENTI DI RIPRISTINO, CAMBIO TRACCIATO,</t>
  </si>
  <si>
    <t>ER-SOUR-000721</t>
  </si>
  <si>
    <t>CALISESE-CARPINETA - VIA MADONNA DELL'OLIVO</t>
  </si>
  <si>
    <t>44.08538, 12.26772</t>
  </si>
  <si>
    <t>ER-SOUR-000722</t>
  </si>
  <si>
    <t>BORELLO-FORMIGNANO-CASALBONO - VIA MONTEGRANDE</t>
  </si>
  <si>
    <t>44.07744, 12.15983</t>
  </si>
  <si>
    <t>ER-SOUR-000723</t>
  </si>
  <si>
    <t>BORELLO-FORMIGNANO-CASALBONO - VIA FORMIGNANO</t>
  </si>
  <si>
    <t>44.06942, 12.13592</t>
  </si>
  <si>
    <t>EVENTI FRANOSI CHE IN DIVERSI PUNTO HANNO COMPROMESSO LA SEDE STRADALE (VIABILITÀ COMUNALE) CON FENOMENI EROSIVI A VALLE E DI ACCUMULO A MONTE DELLE SEDI VIARIE (N.5 INTERRUZIONI PARZIALI)</t>
  </si>
  <si>
    <t>ER-SOUR-000724</t>
  </si>
  <si>
    <t>BORELLO-FORMIGNANO-CASALBONO - STRADA COMUNALE CASALBONO</t>
  </si>
  <si>
    <t>44.05799, 12.11571</t>
  </si>
  <si>
    <t>EVENTI FRANOSI CHE IN DIVERSI PUNTO HANNO COMPROMESSO LA SEDE STRADALE (VIABILITÀ COMUNALE) CON FENOMENI EROSIVI A VALLE E DI ACCUMULO A MONTE DELLE SEDI VIARIE (N.3 INTERRUZIONI PARZIALI)</t>
  </si>
  <si>
    <t>ER-SOUR-000725</t>
  </si>
  <si>
    <t>LIZZANO - VIA LIZZANO 830</t>
  </si>
  <si>
    <t>44.11553, 12.17516</t>
  </si>
  <si>
    <t>ER-SOUR-000726</t>
  </si>
  <si>
    <t>44.12589, 12.17397</t>
  </si>
  <si>
    <t>MESSA IN SICUREZZA DELLA VIABILITÀ MEDIANTE INTERVENTI DI RIPRISTINO</t>
  </si>
  <si>
    <t>ER-SOUR-000727</t>
  </si>
  <si>
    <t>ZONA FIOPRENZUOLA S.TOMMASO - VIA SAN TOMMASO 4500</t>
  </si>
  <si>
    <t>44.09628, 12.24928</t>
  </si>
  <si>
    <t>EVENTI FRANOSI CHE IN DIVERSI PUNTO HANNO INTERESSATO LA SEDE STRADALE (VIABILITÀ COMUNALE) CON FENOMENI DI ACCUMULO A MONTE DELLE SEDI VIARIE (N.1 INTERRUZIONE PARZIALE)</t>
  </si>
  <si>
    <t>ER-SOUR-000728</t>
  </si>
  <si>
    <t>ZONA FIOPRENZUOLA S.TOMMASO - VIA RIO MARANO 2709</t>
  </si>
  <si>
    <t>44.1095, 12.25604</t>
  </si>
  <si>
    <t>ER-SOUR-000729</t>
  </si>
  <si>
    <t>ZONA RONTA - VIA FORNASACCIA</t>
  </si>
  <si>
    <t>44.18775, 12.23591</t>
  </si>
  <si>
    <t>EVENTI FRANOSI CHE IN DIVERSI PUNTO HANNO INTERESSATO LA SEDE STRADALE (VIABILITÀ COMUNALE) CON FENOMENI DI CALO DELLE SEDI VIARIE (N.1 INTERRUZIONE)</t>
  </si>
  <si>
    <t>ER-SOUR-000730</t>
  </si>
  <si>
    <t>ZONA LUNGO SAVIO - PISTA CICLOPEDONALE LUNGO SAVIO</t>
  </si>
  <si>
    <t>44.12696, 12.22878</t>
  </si>
  <si>
    <t>IL SORMONTO DELLA PIENA DEL SAVIO E IL CROLLO PUNTUALE DEGLI ARGINI HA COMPROMESSO LA TRANSITABILITÀ DELLA SEDE DELLA PISTA CICLABILE (INTERRUZIONI VARIE) PER UNA LUNGHEZZA COMPELSSSIVA DI CIRCA 8KM</t>
  </si>
  <si>
    <t>ER-SOUR-000731</t>
  </si>
  <si>
    <t>ZONA LUNGO TORRENTE PISCIATELLO - PISTA CICLOPEDONALE</t>
  </si>
  <si>
    <t>44.143388, 12.298141</t>
  </si>
  <si>
    <t>IL SORMONTO DELLA PIENA DEL PISCIATELLO HA INTACCATO LA TRANSITABILITÀ DELLA SEDE DELLA PISTA CICLABILE (DISAGI AL TRANSITO) E DIVELTO PARTE DELLA STACCIONATA DI PROTEZIONE PER UNA LUNGHEZZA COMPELSSSIVA DI CIRCA 1 KM</t>
  </si>
  <si>
    <t>ER-SOUR-000732</t>
  </si>
  <si>
    <t>CENTRO STORICO</t>
  </si>
  <si>
    <t>44.135998, 12.243291</t>
  </si>
  <si>
    <t>LA PIENA DEL TORRENTE CESUOLA HA DETERMINATO, PER LA PARTE TOMBINATA SOTTO AL CENTRO STORICO, UN ACCUMULO DI MATERIALE ALLUVIONALE CHE OSTRUISCE LA SEZIONE IDRAULICA A DANNO DELLA SICUREZZA DEL TRANSITO CARRABILE E PEDONALE SOPRASTANTE</t>
  </si>
  <si>
    <t>MESSA IN SICUREZZA DELLA VIABILITÀ MESSA IN SICUREZZA CON INTERVENTI DI PULIZIA E RIPRISTINO</t>
  </si>
  <si>
    <t>ER-SOUR-000733</t>
  </si>
  <si>
    <t>COMUNE DI CESENATICO</t>
  </si>
  <si>
    <t>CESENATICO</t>
  </si>
  <si>
    <t>SALA</t>
  </si>
  <si>
    <t>44.162291, 12.382887</t>
  </si>
  <si>
    <t>ESONDAZIONE FLUVIALE</t>
  </si>
  <si>
    <t>INTERVENTI URGENTI DI ACQUISTO MATERIALE PER POMPE, MEZZI, ATTREZZATURE E PER REALIZZAZIONE SACCHI.</t>
  </si>
  <si>
    <t>D27H23000930001</t>
  </si>
  <si>
    <t>ER-SOUR-000734</t>
  </si>
  <si>
    <t>SALA – VALVERDE – TAGLIATA</t>
  </si>
  <si>
    <t>44.160763, 12.383121</t>
  </si>
  <si>
    <t>OTTURAZIONE RETE FOGNARIA – PULIZIA STRADE</t>
  </si>
  <si>
    <t>PULIZIA STRADE, FOGNATURE</t>
  </si>
  <si>
    <t>D27H23000940001</t>
  </si>
  <si>
    <t>ER-SOUR-000735</t>
  </si>
  <si>
    <t>SALA – VALVERDE</t>
  </si>
  <si>
    <t>44.164565, 12.395740
44.182448, 12.422610</t>
  </si>
  <si>
    <t>FRANA SU SCARPATE – SIFONAMENTI</t>
  </si>
  <si>
    <t>CONSOLIDAMENTO SCARPATA STRADALE E MESSA IN SICUREZZA SIFONAMENTO FOGNATURA</t>
  </si>
  <si>
    <t>D27H23000950001</t>
  </si>
  <si>
    <t>ER-SOUR-000736</t>
  </si>
  <si>
    <t>SALA – VALVERDE – VILLAMARINA – CANNUCETO – PONENTE – CESENATICO</t>
  </si>
  <si>
    <t xml:space="preserve">44.159878, 12.383243
44.183632, 12.422926
</t>
  </si>
  <si>
    <t>OSTRUZIONI E DANNEGGIAMENTI CANALETTE, POZZETTI, QUADRI</t>
  </si>
  <si>
    <t>INTERVENTI DI MESSA IN SICUREZZA, PULIZIA E RIPRISTINO FUNZIONALITÀ IMPIANTI ELETTRICI</t>
  </si>
  <si>
    <t>D27H23000960001</t>
  </si>
  <si>
    <t>ER-SOUR-000737</t>
  </si>
  <si>
    <t>ARENILE</t>
  </si>
  <si>
    <t>Vari punti da  44.177522, 12.431242 a 44.214534, 12.389684</t>
  </si>
  <si>
    <t>ART. 7 CO. 1 L. B) - OPERE DI DIFESA DEL SUOLO E DELLE INFRASTRUTTURE E DEGLI IMPIANTI PUBBLICI DI BONIFICA PER LA DIFESA IDRAULICA E PER IRRIGAZIONE</t>
  </si>
  <si>
    <t>EROSIONE DELL’ARENILE DA INGRESSIONE MARINA</t>
  </si>
  <si>
    <t>REALIZZAZIONE DI DUNE E SBARRAMENTI TEMPORANEI</t>
  </si>
  <si>
    <t>D28H23001450001</t>
  </si>
  <si>
    <t>ER-SOUR-000738</t>
  </si>
  <si>
    <t>COMUNE DI DOVADOLA</t>
  </si>
  <si>
    <t>DOVADOLA</t>
  </si>
  <si>
    <t>VIA MONTEPAOLO</t>
  </si>
  <si>
    <t>44.139316661546744, 11.88435574717603</t>
  </si>
  <si>
    <t>SVILUPPO FRANE DIFFUSE CON MOVIMENTAZIONE DI TERRA DALLA SCARPATA DI MONTE (PRIMA RILEVANTE FRANA AL KM. 2+000) SIA INTERESSAMENTO DELLA SEDE STRADALE CON CROLLO CARREGGIATA: UTILIZZO DI ESCAVATORE PER MOVIMENTAZIONE TERRA AL FINE DI CREARE PISTA D'EMERGENZA E TAGLIO ALBERTAURE CHE INVADONO SEDE STRADALE RELATIVAMENTE ALLA SOLA PRIMA FRANA SITA AL KM 2+000</t>
  </si>
  <si>
    <t>MOVIMENTAZIONE TERRA PER RIPRISTINO VIABILITÀ</t>
  </si>
  <si>
    <t>F57H23001190001</t>
  </si>
  <si>
    <t>ER-SOUR-000739</t>
  </si>
  <si>
    <t>LOCALITÀ TROVE – VIA DON POMPEO NADIANI – CENTRO ABITATO</t>
  </si>
  <si>
    <t>44.11987941674364,
11.88866476707824</t>
  </si>
  <si>
    <t>DISSESTI DIFFUSI SULLA SCARPATA LOCALITÀ TROVE A MONTE DELLA ZONA RESIDENZIALE; PULIZIA STRADE E RIPRISTINO FUNZIONALITÀ DELLE OPERE A SALVAGUARDIA DELLE ABITAZIONI QUAI VASCHE DI DECANTAZIONE ESISTENTI E RIPRISTINO FOSSO DI GUARDIA REALIZZATO NEL 2016.</t>
  </si>
  <si>
    <t>ER-SOUR-000740</t>
  </si>
  <si>
    <t>SVILUPPO FRANE DIFFUSE CON MOVIMENTAZIONE DI TERRA DALLA SCARPATA DI MONTE (PRIMA RILEVANTE FRANA AL KM. 0+150) SIA INTERESSAMENTO DELLA SEDE STRADALE CON CROLLO CARREGGIATA; UTILIZZO DI ESCAVATORE PER MOVIMENTAZIONE TERRA AL FINE DI CREARE PISTA D'EMERGENZA E TAGLIO ALBERTAURE CHE INVADONO SEDE STRADALE RELATIVAMENTE ALLA SOLA PRIMA FRANA SITA AL KM 2+000</t>
  </si>
  <si>
    <t>ER-SOUR-000741</t>
  </si>
  <si>
    <t>44.11984229329245, 11.888723316414968</t>
  </si>
  <si>
    <t>RISCHIO DI ESONDAZIONE DELLE VASCHE DI DECANTAZIONE CREATE A SEGUITO DI EVENTO FRANOSO NEL 2016; UTILIZZO DI AUTOSPURGO PER SVUOTAMENTO VASCHE DI DECANTAZIONE</t>
  </si>
  <si>
    <t>ATTIVITÀ DI SPURGO DELLE VASCHE DI DECANTAZIONE NEL CENTRO ABITATO “LE TROVE”</t>
  </si>
  <si>
    <t>ER-SOUR-000742</t>
  </si>
  <si>
    <t>STRADA COMUNALE VIA TREGGIOLO , LOCALITÀ TROVE, FOSSO CORIANO E FOSSO MONTEPAOLO</t>
  </si>
  <si>
    <t>44.13104283291459, 11.905966281306963</t>
  </si>
  <si>
    <t>SVILUPPO FRANE DIFFUSE CON MOVIMENTAZIONE DI TERRA DALLA SCARPATA DI MONTE SIA INTERESSAMENTO DELLA SEDE STRADALE CON CROLLO CARREGGIATA; UTILIZZO DI ESCAVATORE PER MOVIMENTAZIONE TERRA AL FINE DI CREARE PISTA D'EMERGENZA E TAGLIO ALBERTAURE CHE INVADONO SEDE STRADALE</t>
  </si>
  <si>
    <t>ER-SOUR-000743</t>
  </si>
  <si>
    <t>STRADA COMUNALE VIA MONTEPAOLO</t>
  </si>
  <si>
    <t>ER-SOUR-000744</t>
  </si>
  <si>
    <t>44.135781115343846, 11.890044732168613</t>
  </si>
  <si>
    <t>SVILUPPO DI FRANE DIFFUSE SU TUTTO IL TERRITORIO COMUNALE; ACQUISTO MATERIALE EDILE DI CONSUMO PER MESSA IN SICUREZZA TRATTI STRADALI A SENSO UNICO ALTERNATO O PER CHIUSURA STRADE</t>
  </si>
  <si>
    <t>ACQUISTO MATERIALE EDILE PER MESSA IN SICUREZZA VIABILITÀ</t>
  </si>
  <si>
    <t>ER-SOUR-000745</t>
  </si>
  <si>
    <t>44.12080690783059, 11.888725702963331</t>
  </si>
  <si>
    <t>INTASAMENTO LINEA FOGNATURA BIANCA; ATTIVITÀ DI SPURGO DELLA LINEA FOGNARIA</t>
  </si>
  <si>
    <t>ATTIVITÀ DI SPURGO FOGNATURA BIANCA</t>
  </si>
  <si>
    <t>ER-SOUR-000746</t>
  </si>
  <si>
    <t>44.14111233776865, 11.882618665902617</t>
  </si>
  <si>
    <t>FORNITURA E POSA DELLA SEGNALETICA DI PERICOLO PER VIABILITÀ</t>
  </si>
  <si>
    <t>ACQUISTO SEGNALETICA STRADALE PER MESSA IN SICUREZZA VIABILITÀ</t>
  </si>
  <si>
    <t>ER-SOUR-000747</t>
  </si>
  <si>
    <t>44.13021925297364, 11.891348807746153</t>
  </si>
  <si>
    <t>LAVORI DI SOMMA URGENZA PER RIASSETTO IDROGEOLOGICO E RIPRISTINO VIABILITA’ IN VIA MONTEPAOLO</t>
  </si>
  <si>
    <t>MOVIMENTAZIONE TERRA PER RIPRISTINO SCARPATE E REGIMAZIONE ACQUE VIABILITÀ – 1?^ STRALCIO</t>
  </si>
  <si>
    <t>F55F23000280007</t>
  </si>
  <si>
    <t>ER-SOUR-000748</t>
  </si>
  <si>
    <t>INCARICO A GEOLOGO PER VALUTAZIONE PRIME DU EFRANE NELLA STRADA COMUNALE DI MONTEPAOLO</t>
  </si>
  <si>
    <t>INCARICO PER REDAZIONE RELAZIONE GEOLOGICA</t>
  </si>
  <si>
    <t>F57H23001950001</t>
  </si>
  <si>
    <t>ER-SOUR-000749</t>
  </si>
  <si>
    <t>LAVORI DI SOMMA URGENZA PER RIASSETTO IDROGEOLOGICO E RIPRISTINO VIABILITA’ VIA MONTEPAOLO. INCARICO PER PROGETTAZIONE DEFINITIVA/ESECUTIVA E DIREZIONE LAVORI PER N. 2 DISSESTI NELLA STADA COMUNALE DI MONTEPAOLO</t>
  </si>
  <si>
    <t>INCARICO PER PROGETTAZIONE DEFINITIVA/ESECUTIVA E DIREZIONE LAVORI PER 2 DISSESTI NELLA STRADA COMUNALE DI MONTEPAOLO</t>
  </si>
  <si>
    <t>ER-SOUR-000750</t>
  </si>
  <si>
    <t>COMUNE DI FORLIMPOPOLI</t>
  </si>
  <si>
    <t>FORLIMPOPOLI</t>
  </si>
  <si>
    <t>44.1932345022, 12.10018329377</t>
  </si>
  <si>
    <t>DANNEGGIAMENTO DEGLI STRATI BITUMINOSI E DI SOTTOFONDO</t>
  </si>
  <si>
    <t>RIPRISTINO</t>
  </si>
  <si>
    <t>ER-SOUR-000751</t>
  </si>
  <si>
    <t>PROVINCIA DI FORLÌ-CESENA</t>
  </si>
  <si>
    <t>44.11324, 11.86191</t>
  </si>
  <si>
    <t>INNUMEREVOLI DISSESTI IDROGEOLOGICI CON PARZIALI CROLLI DELLA CARREGGIATA STRADALE ED IN PARTICOLARE IL CROLLO CON SMOTTAMENTO A VALLE PER DIVERSI METRI DELL’INTERA CARREGGIATA STRADALE</t>
  </si>
  <si>
    <t>INTERVENTI URGENTI DI MESSA IN SICUREZZA TRATTI DI STRADA PROVINCIALE SSPP 47/SP54/SP104/SP66/SP21/SP129/SP81</t>
  </si>
  <si>
    <t>G27H23000680002</t>
  </si>
  <si>
    <t>ER-SOUR-000752</t>
  </si>
  <si>
    <t>43.98264, 11.90483</t>
  </si>
  <si>
    <t>INNUMEREVOLI DISSESTI IDROGEOLOGICI CON PARZIALI CROLLI DELLE CARREGGIATE STRADALI ED IN PARTICOLARE IL CROLLO CON SMOTTAMENTO A VALLE PER DIVERSI METRI DI INTERE CARREGGIATE STRADALI</t>
  </si>
  <si>
    <t>INTERVENTI URGENTI DI MESSA IN SICUREZZA TRATTI DI STRADA PROVINCIALE DEL COMPRENSORIO FORLIVESE ZONA EST</t>
  </si>
  <si>
    <t>G77H23000330001</t>
  </si>
  <si>
    <t>ER-SOUR-000753</t>
  </si>
  <si>
    <t>44.0988, 11.96068</t>
  </si>
  <si>
    <t>RISCONTRATE INNUMEREVOLI DISSESTI IDROGEOLOGICI CON PARZIALI CROLLI DELLE CARREGGIATE STRADALI</t>
  </si>
  <si>
    <t>INTERVENTI URGENTI DI MESSA IN SICUREZZA TRATTI DI STRADA PROVINCIALE DEL COMPRENSORIO FORLIVESE ZONA OVEST</t>
  </si>
  <si>
    <t>G97H23000400001</t>
  </si>
  <si>
    <t>ER-SOUR-000754</t>
  </si>
  <si>
    <t>RUPE PAPPONA</t>
  </si>
  <si>
    <t>44.17198, 11.81003</t>
  </si>
  <si>
    <t>CEDIMENTO DI UNA CONSISTENTE MASSA TERROSA INCOMBENTE SULLA SOTTOSTANTE STRADA PROVINCIALE CON POTENZIALE E CONCRETO PERICOLO DI CROLLO CON PERICOLO PER L’INCOLUMITÀ PUBBLICA</t>
  </si>
  <si>
    <t>SP 20 TRAMAZZO-MARZENO AL KM 3+000 - INTERVENTO DI SOMMA URGENZA PER RIMOZIONE SITUAZIONE DI PERICOLO SULLA RUPE PAPPONA</t>
  </si>
  <si>
    <t>G77H23000390001</t>
  </si>
  <si>
    <t>ER-SOUR-000755</t>
  </si>
  <si>
    <t>44.0445, 12.32168</t>
  </si>
  <si>
    <t>INNUMEREVOLI DISSESTI IDROGEOLOGICI CON PARZIALI CROLLI DELLE CARREGGIATE STRADALI</t>
  </si>
  <si>
    <t>INTERVENTI URGENTI DI MESSA IN SICUREZZA TRATTI DI STRADA PROVINCIALE DEL COMPRENSORIO CESENATE ZONA NORD</t>
  </si>
  <si>
    <t>G67H23000410001</t>
  </si>
  <si>
    <t>ER-SOUR-000756</t>
  </si>
  <si>
    <t>43.94139, 12.22646</t>
  </si>
  <si>
    <t>INTERVENTI URGENTI DI MESSA IN SICUREZZA TRATTI DI STRADA PROVINCIALE DEL COMPRENSORIO CESENATE ZONA SUD</t>
  </si>
  <si>
    <t>G67H23000420001</t>
  </si>
  <si>
    <t>ER-SOUR-000757</t>
  </si>
  <si>
    <t>43.93613, 11.91345</t>
  </si>
  <si>
    <t>NUMEROSI DISSESTI IDROGEOLOGICI CON PARZIALI CROLLI DELLA CARREGGIATA STRADALE</t>
  </si>
  <si>
    <t>S.P. 26 “CARNAIO” AL KM 2+300 REALIZZAZIONE DI UNA PISTA PROVVISORIA SULLA FRANA</t>
  </si>
  <si>
    <t>G47H23000620001</t>
  </si>
  <si>
    <t>ER-SOUR-000758</t>
  </si>
  <si>
    <t>MONTE TIFFI</t>
  </si>
  <si>
    <t>43.96041, 12.27689</t>
  </si>
  <si>
    <t>CEDIMENTO DI UN TRATTO DI STRADA COMPRENSIVO DELLE BARRIERE DI PROTEZIONE CON POTENZIALE E CONCRETO PERICOLO PER L’INCOLUMITÀ PUBBLICA DETTATO DALLA PRESENZA DI UN PRECIPIZIO DI OLTRE 100 MT</t>
  </si>
  <si>
    <t>SP 88 ALTO USO AL KM 4+000</t>
  </si>
  <si>
    <t>G47H23000630001</t>
  </si>
  <si>
    <t>ER-SOUR-000759</t>
  </si>
  <si>
    <t>44.03932, 11.99748</t>
  </si>
  <si>
    <t>RICOGNIZIONE SPEDITIVA DEI PONTI E VIADOTTI DELLA RETE STRADALE DI COMPETENZA INTERESSATA DALL’ALLUVIONE DEI MAGGIORI CORSI D’ACQUA</t>
  </si>
  <si>
    <t>SERVIZIO DI ISPEZIONE URGENTE SUI PONTI DELLA RETE STRADALE PROVINCIALE PER SEGNALAZIONE DANNI</t>
  </si>
  <si>
    <t>G83D23000050001</t>
  </si>
  <si>
    <t>ER-SOUR-000760</t>
  </si>
  <si>
    <t>44.06319, 11.84282</t>
  </si>
  <si>
    <t>INTERVENTI URGENTI DI RIPRISTINO BARRIERE DI SICUREZZA E SEGNALETICA A PRESIDIO DELLE INTERRUZIONI E PARZIALIZZAZIONE DELLE CARREGGIATE</t>
  </si>
  <si>
    <t>G17H23000510001</t>
  </si>
  <si>
    <t>ER-SOUR-000761</t>
  </si>
  <si>
    <t>COMUNE DI MELDOLA</t>
  </si>
  <si>
    <t>MELDOLA</t>
  </si>
  <si>
    <t>PONTE DELLA VERNACCHIA</t>
  </si>
  <si>
    <t>44.0874315,12.051989</t>
  </si>
  <si>
    <t>ACCATASTAMENTO ALBERI SULLE PILE DEL PONTE</t>
  </si>
  <si>
    <t>RIMOZIONE ELEMENTI VEGETALI CHE LIMITANO IL DEFLUSSO DELLE ACQUE</t>
  </si>
  <si>
    <t>ER-SOUR-000762</t>
  </si>
  <si>
    <t>PONTE DI CA' BACCAGLI</t>
  </si>
  <si>
    <t>44.0974736,12.0643091</t>
  </si>
  <si>
    <t>ACCATASTAMENTO ALBERI SULLE PILE DEL PONTE CON COMPROMISSIONE DELLA SPALLA DI SINISTRA IDROGRAFICA</t>
  </si>
  <si>
    <t>RIMOZIONE ELEMENTI VEGETALI CHE LIMITANO IL DEFLUSSO DELLE ACQUE E
MESSA IN SICUREZZA SPALLA SX IDROGRAFICA</t>
  </si>
  <si>
    <t>ER-SOUR-000763</t>
  </si>
  <si>
    <t>PONTE STRADA SAN COLOMBANO-CENTRO
(RIO SAN GIORGIO)</t>
  </si>
  <si>
    <t>44.0953769,12.0466063</t>
  </si>
  <si>
    <t>ACCATASTAMENTO ALBERI SULLE PILE DEL PONTE CON COMPROMISSIONE DELLA SPALLA DI DESTRA IDROGRAFICA</t>
  </si>
  <si>
    <t>RIMOZIONE ELEMENTI VEGETALI CHE LIMITANO IL DEFLUSSO DELLE ACQUE E
INTERVENTO DI PROTEZIONE E DIFESA DELLA SPALLA DX IDROGRAFICA</t>
  </si>
  <si>
    <t>ER-SOUR-000764</t>
  </si>
  <si>
    <t>PONTE DELLA BARCA</t>
  </si>
  <si>
    <t>44.1293499,12.0713173</t>
  </si>
  <si>
    <t>ER-SOUR-000765</t>
  </si>
  <si>
    <t>BAGNOLO</t>
  </si>
  <si>
    <t>44.081504,12.077212</t>
  </si>
  <si>
    <t>SMOTTAMENTO E FRANA CON COMPROMISSIONE DELLA CARREGGIATA STRADALE</t>
  </si>
  <si>
    <t>RIMOZIONE MATERIALE INERTE RIVERSATO SULLA CARREGGIATA STRADALE/MESSA IN SICUREZZA/RIAPERTURA IN EMERGENZA DELLA VIABILITA' PUBBLICA COMPROMESSA</t>
  </si>
  <si>
    <t>ER-SOUR-000766</t>
  </si>
  <si>
    <t>TEODORANO</t>
  </si>
  <si>
    <t>44.093952,12.100791</t>
  </si>
  <si>
    <t>ER-SOUR-000767</t>
  </si>
  <si>
    <t>CASTELNUOVO</t>
  </si>
  <si>
    <t>44.092740,12.067455</t>
  </si>
  <si>
    <t>ER-SOUR-000768</t>
  </si>
  <si>
    <t>VALDINOCE</t>
  </si>
  <si>
    <t>44.059288,12.101635</t>
  </si>
  <si>
    <t>ER-SOUR-000769</t>
  </si>
  <si>
    <t>MONTEVESCOVO</t>
  </si>
  <si>
    <t>44.083314,12.062948</t>
  </si>
  <si>
    <t>ER-SOUR-000770</t>
  </si>
  <si>
    <t>DOGHERIA</t>
  </si>
  <si>
    <t>44.091634,12.019211</t>
  </si>
  <si>
    <t>ER-SOUR-000771</t>
  </si>
  <si>
    <t>BALBATE</t>
  </si>
  <si>
    <t>44.121073,12.032165</t>
  </si>
  <si>
    <t>ER-SOUR-000772</t>
  </si>
  <si>
    <t>BARCA</t>
  </si>
  <si>
    <t>44.129079,12.071541</t>
  </si>
  <si>
    <t>ALLAGAMENTO AREA ABITATA ED IMPIANTI SPORTIVI A SEGUITO DELLO STRARIPAMENTO E DELLA ROTTURA DEGLI ARGINI DEL FIUME BIDENTE</t>
  </si>
  <si>
    <t>RIMOZIONE MATERIALE (FANGO E LIMO) RIVERSATO SULLE STRADE E NELL'AREA SPORTIVA E RIPRISTINO FOGNATURE PUBBLICHE</t>
  </si>
  <si>
    <t>ER-SOUR-000773</t>
  </si>
  <si>
    <t>44.111550,12.040356</t>
  </si>
  <si>
    <t>ER-SOUR-000774</t>
  </si>
  <si>
    <t>STRADA BAGNOLO</t>
  </si>
  <si>
    <t>44.085885,12.0799545</t>
  </si>
  <si>
    <t>SMOTTAMENTO SCARPATA PRIVATA DI MONTE IN STRADA A MEZZA COSTA CON RIVERSAMENTO SU CARREGGIATA STRADA COMUNALE</t>
  </si>
  <si>
    <t>RIMOZONE RESIDUO MATERIALE, PULIZIA BANCHINA E RISAGOMATURA FOSSO STRADALE</t>
  </si>
  <si>
    <t>ER-SOUR-000775</t>
  </si>
  <si>
    <t>STRADA BALBATE</t>
  </si>
  <si>
    <t>44.1198481,12.0431222</t>
  </si>
  <si>
    <t>EROSIONE SPONDA FOSSO BALBATE CON CEDIMENTO BANCHINA STRADALE E COMPROMISSIONE CARREGGIATA</t>
  </si>
  <si>
    <t>DIFESA SPONDALE IN MASSI CICLOPICI CON RICOSTRUZIONE CARREGGIATA</t>
  </si>
  <si>
    <t>ER-SOUR-000776</t>
  </si>
  <si>
    <t>STRADA CA' DESERTO</t>
  </si>
  <si>
    <t>44.0704626,12.0947638</t>
  </si>
  <si>
    <t>ER-SOUR-000777</t>
  </si>
  <si>
    <t>44.0697289,12.095965</t>
  </si>
  <si>
    <t>ER-SOUR-000778</t>
  </si>
  <si>
    <t>44.0680432,12.0956964</t>
  </si>
  <si>
    <t>ER-SOUR-000779</t>
  </si>
  <si>
    <t>44.0692607,12.0951243</t>
  </si>
  <si>
    <t>ER-SOUR-000780</t>
  </si>
  <si>
    <t>STRADA PALARETO-TEODORANO</t>
  </si>
  <si>
    <t>44.0998553,12.101378</t>
  </si>
  <si>
    <t>ER-SOUR-000781</t>
  </si>
  <si>
    <t>STRADA SAN COLOMBANO-CASTELNUOVO</t>
  </si>
  <si>
    <t>44.0932103,12.0680149</t>
  </si>
  <si>
    <t>ER-SOUR-000782</t>
  </si>
  <si>
    <t>44.0903004,12.0691435</t>
  </si>
  <si>
    <t>CEDIMENTO SCARPATA DI VALLE CON INTERESSAMENTO BANCHINA STRADALE E COMPROMISSIONE CARREGGIATA</t>
  </si>
  <si>
    <t>POSA MASSI CICLOPICI PER SOSTEGNO SCARPATA STRADALE, RICOSTRUZIONE SCARPATA E RICARICA CARREGGIATA STRADALE</t>
  </si>
  <si>
    <t>ER-SOUR-000783</t>
  </si>
  <si>
    <t>44.0859962,12.064695</t>
  </si>
  <si>
    <t>ER-SOUR-000784</t>
  </si>
  <si>
    <t>STRADA VALDINOCE</t>
  </si>
  <si>
    <t>44.0590826,12.1041361</t>
  </si>
  <si>
    <t>ER-SOUR-000785</t>
  </si>
  <si>
    <t>VIA SAN GIOVANNI – PIAZZA
SAFFI</t>
  </si>
  <si>
    <t>44.13015806561471, 12.06061184139668</t>
  </si>
  <si>
    <t>ALLAGAMENTO PORZIONE CENTRO STORICO DI MELDOLA PER ESONDAZIONE RIO CAVALLO</t>
  </si>
  <si>
    <t>MESSA IN SICUREZZA TRATTO URBANO TOMBINATO DEL RIO CAVALLO</t>
  </si>
  <si>
    <t>ER-SOUR-000786</t>
  </si>
  <si>
    <t>44.120853,12.0323251</t>
  </si>
  <si>
    <t>EROSIONE SPONDA FOSSO STRADALE CON CEDIMENTO BANCHINA STRADALE E COMPROMISSIONE CARREGGIATA</t>
  </si>
  <si>
    <t>RICOSTRUZIONE SCARPATA STRADALE E CANALETTA DI RACCOLTA ACQUE</t>
  </si>
  <si>
    <t>ER-SOUR-000787</t>
  </si>
  <si>
    <t>STRADA GUALDO- RIBATTA</t>
  </si>
  <si>
    <t>44.0758407,12.0403773</t>
  </si>
  <si>
    <t>EROSIONE SPONDA FIUME BIDENTE CON CEDIMENTO OPERA DI DIFESA SPONDALE -  COMPROMISSIONE BANCHINA STRADALE E CARREGGIATA (CROLLO)</t>
  </si>
  <si>
    <t>RICOSTRUZIONE CARREGGIATA STRADALE</t>
  </si>
  <si>
    <t>ER-SOUR-000788</t>
  </si>
  <si>
    <t>STRADA GENNARINA PARA</t>
  </si>
  <si>
    <t>44.145509, 12.062915</t>
  </si>
  <si>
    <t>GRAVE DANNEGGIAMENTO PERCORRIBILITA’ GUADO SU RIO FRACASSO</t>
  </si>
  <si>
    <t>RICOSTRUZIONE GUADO SU RIO FRACASSO</t>
  </si>
  <si>
    <t>ER-SOUR-000789</t>
  </si>
  <si>
    <t>STRADA SP78 PIANDISPINO</t>
  </si>
  <si>
    <t>44.077928, 12.086423</t>
  </si>
  <si>
    <t>ACCATASTAMENTO ALBERI SULLE PILE DI PONTE SU TORRENTE VOLTRE</t>
  </si>
  <si>
    <t>ER-SOUR-000790</t>
  </si>
  <si>
    <t>COMPROMISSIONE DELLA SPALLA DI SINISTRA IDROGRAFICA DEL PONTE</t>
  </si>
  <si>
    <t>CONSOLIDAMENTO SPALLA SX IDROGRAFICA</t>
  </si>
  <si>
    <t>ER-SOUR-000791</t>
  </si>
  <si>
    <t>intero territorio comunale</t>
  </si>
  <si>
    <t>CRITICITA' RETE FOGNATURE BIANCHE</t>
  </si>
  <si>
    <t>INTERVENTO DI ESPURGO E CONTROLLO RETE FOGNATURA BIANCA</t>
  </si>
  <si>
    <t>ER-SOUR-000792</t>
  </si>
  <si>
    <t>COMUNE DI ROCCA SAN CASCIANO</t>
  </si>
  <si>
    <t>ROCCA SAN CASCIANO</t>
  </si>
  <si>
    <t>STRADE COMUNALI</t>
  </si>
  <si>
    <t>44.03289, 11.81524</t>
  </si>
  <si>
    <t>SVILUPPO FRANE DIFFUSE CON MOVIMENTAZIONE DI TERRA DALLA SCARPATA DI MONTE CON INTERESSAMENTO SEDE STRADALE</t>
  </si>
  <si>
    <t>MESSA IN SICUREZZA DI STRADE COMUNALI</t>
  </si>
  <si>
    <t>E37H23001280001</t>
  </si>
  <si>
    <t>ER-SOUR-000793</t>
  </si>
  <si>
    <t>COMUNE DI PREDAPPIO</t>
  </si>
  <si>
    <t>PREDAPPIO</t>
  </si>
  <si>
    <t>RIGGIANO</t>
  </si>
  <si>
    <t>44.101871283870686, 11.955594295791746</t>
  </si>
  <si>
    <t>FRANA SCARPATA</t>
  </si>
  <si>
    <t>RIMOZIONE FANGO E ALBERATURE, POSA SEGNALETICA</t>
  </si>
  <si>
    <t>H87H23000760001</t>
  </si>
  <si>
    <t>ER-SOUR-000794</t>
  </si>
  <si>
    <t>STRADA COMUNALE PORCENTICO</t>
  </si>
  <si>
    <t>44.04353161828344, 11.943291710146315</t>
  </si>
  <si>
    <t>FRANE DIFFUSE CHE HANNO INTERESSATO IL CORPO STRADALE</t>
  </si>
  <si>
    <t>RIMOZIONE FANGO E ALBERATURE, RICOSTRUZIONE CARREGGIATA STRADALE, POSA SEGNALETICA</t>
  </si>
  <si>
    <t>ER-SOUR-000795</t>
  </si>
  <si>
    <t>STRADA COMUNALE MONTEMAGGIORE</t>
  </si>
  <si>
    <t>44.11034568797679, 11.929005529236399</t>
  </si>
  <si>
    <t>RIMOZIONE FANGO E ALBERATURE, RICOSTRUZIONE CARREGGIATA STRADE, POSA SEGNALETICA</t>
  </si>
  <si>
    <t>ER-SOUR-000796</t>
  </si>
  <si>
    <t>SC MARSIGNANO</t>
  </si>
  <si>
    <t>44.12793907998166, 11.948626878708032</t>
  </si>
  <si>
    <t>ER-SOUR-000797</t>
  </si>
  <si>
    <t>FIUMANA</t>
  </si>
  <si>
    <t>44.149016832202776, 11.998081516220697</t>
  </si>
  <si>
    <t>ALLAGAMENTO, FANGO</t>
  </si>
  <si>
    <t>LAVAGGIO STRADE E MARCIAPIEDI DA FANGO, RIPRISTINO PERCORRIBILITÀ VIABILITÀ PUBBLICA</t>
  </si>
  <si>
    <t>ER-SOUR-000798</t>
  </si>
  <si>
    <t>FUSA-ROCCA DELLE CAMINATE</t>
  </si>
  <si>
    <t>44.10017622284323, 12.00193287241366</t>
  </si>
  <si>
    <t>RIMOZIONE FANGO, DETRITI E ALBERATURE</t>
  </si>
  <si>
    <t>ER-SOUR-000799</t>
  </si>
  <si>
    <t>FIORDINANO</t>
  </si>
  <si>
    <t>44.11044156388539, 12.012046121849654</t>
  </si>
  <si>
    <t>ER-SOUR-000800</t>
  </si>
  <si>
    <t xml:space="preserve">44.105173, 11.981806 </t>
  </si>
  <si>
    <t>SEGNALETICA DI PERICOLO E AVVERTIMENTO</t>
  </si>
  <si>
    <t>ER-SOUR-000801</t>
  </si>
  <si>
    <t>VIA ZOLI</t>
  </si>
  <si>
    <t xml:space="preserve">44.101778, 11.976511 </t>
  </si>
  <si>
    <t>ER-SOUR-000802</t>
  </si>
  <si>
    <t>COMUNE DI POLINAGO</t>
  </si>
  <si>
    <t>POLINAGO</t>
  </si>
  <si>
    <t xml:space="preserve">VIA SAN MICHELE Lat: 44.387439, Long: 10.725831
VIA SEMENTI Lat: 44.392824, Long: 10.741841
VIA CASTELLINA Lat: 44.378273 Long: 10.738251
VIA VALROSSENNA LOC. VIGNE Lat: 44.394503 Long: 10.719917
VIA DEL FIORENTINO Lat: 44.354194 Long: 10738598
VIA MARANELLO Lat: 44.368065 Long: 10.708502
</t>
  </si>
  <si>
    <t xml:space="preserve">A CAUSA DELLE ABBONDANTI PRECIPITAZIONI ININTERROTTE PER GIORNI, IL MATERIALE DETRITICO DI DILAVAMENTO DEI FOSSI E CAMPI HA OSTRUITO CUNETTE E FOGNOLI STRADALI ANDANDO AD ALLAGARE ALCUNE SEDI STRADALI. INOLTRE DATA LA PARTICOLARE FRAGILITÀ IDROGEOLOGICA DEL TERRITORIO A CAUSA DELL'INGENTE MOLE D'ACQUA INTRISA NEL TERRENO SI SONO VERIFICATE DIVERSE FRANE CHE HANNO CAUSATO L'INTERRUZZIONE PARZIALE O TOTALE DELLE SEDI STRADALI.
</t>
  </si>
  <si>
    <t>IN SOMMA URGENZA SONO STATI ESEGUITI LAVORI DI RIPRISTINO DELLA VIABILITÀ TRAMITE L'UTILIZZO DI ESCAVATORI PER LA RIMOZIONE DI MATERIALE DETRITICO SULLA SEDE STRADALE, TRAMITE L'UTILIZZO DI MOTOSEGA PER LA RIMOZIONE DI ALBERI CADUTI O PERICOLOSI, E LAVORI DI RIPRISTINO DELLA VIABILITÀ DANNEGGIATA E INTERROTTA TRAMITE POSA DI STABILIZZATO</t>
  </si>
  <si>
    <t>F97H23001430005</t>
  </si>
  <si>
    <t>ER-SOUR-000803</t>
  </si>
  <si>
    <t xml:space="preserve">VIA SAN MARTINO lat. 44.396136, long. 10.686142
VIA AMADORI lat. 44.375562, long. 10.688587
VIA CONTARDO lat. 44.372555, long. 10.687257
VIA BELLARIA lat. 44.389103, long. 10.683426
VIA VALDALBERO lat. 44.393353, long. 10.692897
VIA PALAVEGGIO lat. 44.394088, long. 10.698991
VIA DEL VENEZIANO lat. 44.381812, long. 10.737962
VIA CASTELLO DI BARNDOLA lat. 44.325279, long. 10.734622
VIA FRIGNANO lat. 44.348689, long. 10.763513
VIA BANZOLA lat. 44.411487, long. 10.709793
VIA DELLE SPONDE Lat: 44.410096 Long: 10.719980
VIA CAVECCHIA Lat. 44.342756, Long. 10.764335
</t>
  </si>
  <si>
    <t>F97H23001440005</t>
  </si>
  <si>
    <t>ER-SOUR-000804</t>
  </si>
  <si>
    <t>PROVINCIA DI MODENA</t>
  </si>
  <si>
    <t>CASA AZZONI</t>
  </si>
  <si>
    <t>44.484076,  10.707315</t>
  </si>
  <si>
    <t>FRANAMENTO DELLA CORSIA DI VALLE</t>
  </si>
  <si>
    <t>SP 19 DI CASTELVECCHIO - LAVORI DI SOMMA URGENZA PER LA REALIZZAZIONE DI OPERE PROVVISIONALI DI CONSOLIDAMENTO DEL CORPO STRADALE COINVOLTO DA MOVIMENTO FRANOSO AL KM 7+600 IN LOCALITA' CASA AZZONI IN COMUNE DI PRIGNANO SULLA SECCHIA</t>
  </si>
  <si>
    <t>G17H23000490003</t>
  </si>
  <si>
    <t>ER-SOUR-000805</t>
  </si>
  <si>
    <t xml:space="preserve">FRANAMENTI E CROLLI VARI:
SP 3 KM 26+800 FONTANINA  
SP 33 KM 8+950 CASA BARDUZZI
SP 324 KM 50+050 RIO RE
</t>
  </si>
  <si>
    <t>LAVORI DI SOMMA URGENZA PER IL RIPRISTINO DELLE CONDIZIONI DI SICUREZZA SULLE STRADE PROVINCIALI FACENTI PARTE DELL’AREA SUD, ZONA FRIGNANO INTERESSATE DA EVENTO ATMOSFERICO ECCEZIONALE DEL MESE DI MAGGIO 2023</t>
  </si>
  <si>
    <t>G47H23000490003</t>
  </si>
  <si>
    <t>ER-SOUR-000806</t>
  </si>
  <si>
    <t>FRANAMENTI E CROLLI VARI:
SP 3 KM 26+800 FONTANINA 
SP 27 KM 9+450 VERICA
SP 324 KM 44+200 RONCOSCAGLIA
SP 324 KM 50+050 RIO RE</t>
  </si>
  <si>
    <t>LAVORI DI SOMMA URGENZA PER INTERVENTI SPECIALISTICI LEGATI AL DISSESTO IDROGEOLOGICO SULLE STRADE PROVINCIALI COINVOLTE DAGLI EVENTI ATMOSFERICI ECCEZIONALI DEL MESE DI MAGGIO 2023</t>
  </si>
  <si>
    <t>G17H23000520003</t>
  </si>
  <si>
    <t>ER-SOUR-000807</t>
  </si>
  <si>
    <t xml:space="preserve">FRANAMENTI E CROLLI VARI:
SP 19 KM 7+600 CASA AZZONI
SP 20 KM 4+500 MONTEGIBBIO
SP 20 KM 5+100 MONTEGIBBIO RETTILINEO
SP 20 KM 8+100 STERPATELLI
SP 27 KM 28+250 CANEVACCIA
SP 39 KM 0+700 SANTA GIULIA
</t>
  </si>
  <si>
    <t>LAVORI DI SOMMA URGENZA PER IL RIPRISTINO DELLE CONDIZIONI DI SICUREZZA SULLE STRADE PROVINCIALI FACENTI PARTE DELL’AREA SUD, ZONA BACINO SECCHIA INTERESSATE DA EVENTO ATMOSFERICO ECCEZIONALE DEL MESE DI MAGGIO 2023</t>
  </si>
  <si>
    <t>G47H23000500003</t>
  </si>
  <si>
    <t>ER-SOUR-000808</t>
  </si>
  <si>
    <t>FRANAMENTI E CROLLI VARI:
SP 3 KM 21+200 LA ROCCIA
SP 18 KM 8+470 PUIANELLO
SP 18 KM 10+100 CASEIFICIO PUIANELLO
SP 21 KM 6+400 RODIANO
SP 21 KM 7+200 RODIANO</t>
  </si>
  <si>
    <t>LAVORI DI SOMMA URGENZA PER IL RIPRISTINO DELLE CONDIZIONI DI SICUREZZA SULLE STRADE PROVINCIALI FACENTI PARTE DELL’AREA SUD, ZONE FRIGNANO E VIGNOLA INTERESSATE DA EVENTO ATMOSFERICO ECCEZIONALE DEL MESE DI MAGGIO 2023</t>
  </si>
  <si>
    <t>G37H23000570003</t>
  </si>
  <si>
    <t>ER-SOUR-000809</t>
  </si>
  <si>
    <t xml:space="preserve">FRANAMENTI E CROLLI VARI:
SP 4 KM 20+115 PONTE SAMONE
SP 25 KM 0+350 ZOCCHETTA
SP 34 KM 8+900 CASTELLUCCIO
SP 324 KM 44+200 RONCOSCAGLIA </t>
  </si>
  <si>
    <t>LAVORI DI SOMMA URGENZA PER IL RIPRISTINO DELLE CONDIZIONI DI SICUREZZA SULLE STRADE PROVINCIALI FACENTI PARTE DELL’AREA SUD, ZONA VALLE PANARO INTERESSATE DA EVENTO ATMOSFERICO ECCEZIONALE DEL MESE DI MAGGIO 2023</t>
  </si>
  <si>
    <t>G67H23000460003</t>
  </si>
  <si>
    <t>ER-SOUR-000810</t>
  </si>
  <si>
    <t>FRASSINETI - CASA BARDUZZI</t>
  </si>
  <si>
    <t>44.351933,  10.768868</t>
  </si>
  <si>
    <t>SP 33 DI FRASSINETI - LAVORI DI SOMMA URGENZA PER LA REALIZZAZIONE DI OPERE PROVVISIONALI DI CONSOLIDAMENTO DEL CORPO STRADALE COINVOLTO DA MOVIMENTO FRANOSO AL KM 8+950 IN LOCALITA' CASA BARDUZZI IN COMUNE DI PAVULLO NEL FRIGNANO</t>
  </si>
  <si>
    <t>G77H23000630003</t>
  </si>
  <si>
    <t>ER-SOUR-000811</t>
  </si>
  <si>
    <t>COMUNE DI RUSSI</t>
  </si>
  <si>
    <t>GODO</t>
  </si>
  <si>
    <t>44.385395099038604, 12.06959552689397</t>
  </si>
  <si>
    <t>RIPRISTINO DANNI DERIVANTI DALL'ALLAGAMENTO E DELLO SCORRIMENTO DELL'ACQUA IN FIUMANE PRESSO GLI IMMOBILI COMUNALI (IMPIANTI SPORTIVI, ALTRO)</t>
  </si>
  <si>
    <t>SISTEMAZIONE E RIFACIMENTO DELLE INFRASTRUTTURE AMMALORATE/ROTTE (STRADE, FOSSI, TOMBAMENTI, ECC.) NELLE AREE DEL COMUNE DI RUSSI NEI PRESSI DELLA PERIFERIA E DELL'ABITATO DI RUSSI E DELLE FRAZIONI DI PRADA, PEZZOLO E CHIESUOLA, INTERESSATE DALL'ALLUVIONE DEL MAGGIO 2023</t>
  </si>
  <si>
    <t>B82F23000320001</t>
  </si>
  <si>
    <t>ER-SOUR-000812</t>
  </si>
  <si>
    <t>44.3713861444913, 12.048986544217923</t>
  </si>
  <si>
    <t>INTERVENTI DI SOMMA URGENZA OPERATI NEL TERRITORIO PER IL RIPRISTINO DI ALCUNE CRITICITÀ</t>
  </si>
  <si>
    <t>B82F23000310001</t>
  </si>
  <si>
    <t>ER-SOUR-000813</t>
  </si>
  <si>
    <t>COMUNE DI BAGNACAVALLO</t>
  </si>
  <si>
    <t>BAGNACAVALLO</t>
  </si>
  <si>
    <t>BONCELLINO, ZONA ARTIGIANALE BAGNACAVALLO E VILLANOVA</t>
  </si>
  <si>
    <t xml:space="preserve">44.389679, 12.009647 </t>
  </si>
  <si>
    <t>STRADE E FOSSI INVASI DA ACQUA E FANGO</t>
  </si>
  <si>
    <t xml:space="preserve">INTERVENTI DI PULIZIA DEL PIANO VIARIO DELLE STRADE VIA SAN GERVASIO, VIA VECCHIA ALBERGONE E VIA CADUTI DEL LAVORO </t>
  </si>
  <si>
    <t>C37H23000980004</t>
  </si>
  <si>
    <t>ER-SOUR-000814</t>
  </si>
  <si>
    <t>INTERVENTI DI PULIZIA DA FANGO DI TRATTI DEI FOSSI DI SCOLO DI VIA BONCELLINO, VIA SAN GERVASIO E VIA VECCHIA ALBERGONE</t>
  </si>
  <si>
    <t>C37H23000990004</t>
  </si>
  <si>
    <t>ER-SOUR-000815</t>
  </si>
  <si>
    <t>ESECUZIONE DELLA PULIZIA DA FANGO DEI FOSSI LATERALI DI VIA MURAGLIONE E LA RELATIVA PULIZIA DELLA STRADA</t>
  </si>
  <si>
    <t>C37H23001000004</t>
  </si>
  <si>
    <t>ER-SOUR-000816</t>
  </si>
  <si>
    <t>INTERVENTI DI MESSA IN SICUREZZA DELLA VIABILITÀ COMUNALE: INTERVENTI DI PULIZIA DI STRADE E FOSSI</t>
  </si>
  <si>
    <t>C37H23001010004</t>
  </si>
  <si>
    <t>ER-SOUR-000817</t>
  </si>
  <si>
    <t>C37H23001020004</t>
  </si>
  <si>
    <t>ER-SOUR-000818</t>
  </si>
  <si>
    <t>C37H23001030004</t>
  </si>
  <si>
    <t>ER-SOUR-000819</t>
  </si>
  <si>
    <t>44.389679, 12.009647</t>
  </si>
  <si>
    <t>C37H23001040004</t>
  </si>
  <si>
    <t>ER-SOUR-000820</t>
  </si>
  <si>
    <t>C37H23001050004</t>
  </si>
  <si>
    <t>ER-SOUR-000821</t>
  </si>
  <si>
    <t>COMUNE DI CANOSSA</t>
  </si>
  <si>
    <t>RONCOVETRO</t>
  </si>
  <si>
    <t>44.52519, 10.39074</t>
  </si>
  <si>
    <t xml:space="preserve">GRAVE EROSIONE </t>
  </si>
  <si>
    <t>ORDINANZA DI SFRATTO PER GLI OCCUPANTI DELLA CASA- FRANA ATTIVA CHE INSISTE SU ABITAZIONE</t>
  </si>
  <si>
    <t>ER-SOUR-000822</t>
  </si>
  <si>
    <t>COMUNE DI CASTELLARANO</t>
  </si>
  <si>
    <t>CASTELLARANO</t>
  </si>
  <si>
    <t>MONTEBABBIO</t>
  </si>
  <si>
    <t>44,54997 – 10,69087</t>
  </si>
  <si>
    <t>CROLLO DI UN TRATTO DI FRONTE ROCCIOSO AGGETTANTE PER UNA LUNGHEZZA DI CIRCA 25 MT</t>
  </si>
  <si>
    <t>STRADA COMUNALE VIA CANICCHIO CONSOLIDAMENTO DEL FRONTE ROCCIOSO MEDIANTE INSERIMENTO DI BARRE METALLICHE, POSA DI FUNI IN ACCIAIO ZINCATO DI RINFORZO SUPERFICIALE E DI RETE METALLICA A DOPPIA TORSIONE CON MAGLIA ESAGONALE</t>
  </si>
  <si>
    <t>I77H23000310004</t>
  </si>
  <si>
    <t>ER-SOUR-000823</t>
  </si>
  <si>
    <t>COMUNE DI GUASTALLA</t>
  </si>
  <si>
    <t>GUASTALLA</t>
  </si>
  <si>
    <t>CENTRO – VIA CARLO ALBERTO DALLA CHIESA</t>
  </si>
  <si>
    <t>44.929550599884244, 10.634774179060967</t>
  </si>
  <si>
    <t>POTATURA PER RICOSTRUZIONE CHIOMA E POSA DI CONTRAFFORTI PER RIPOSIZIONAMENTO DI NR. 34 ACERI SRADICATI A CAUSA DI DANNI DA TEMPORALE E FORTE VENTO</t>
  </si>
  <si>
    <t xml:space="preserve">INTERVENTO DI MANUTENZIONE DEL VERDE </t>
  </si>
  <si>
    <t>F81G23000160004</t>
  </si>
  <si>
    <t>ER-SOUR-000824</t>
  </si>
  <si>
    <t>LIDO PO</t>
  </si>
  <si>
    <t xml:space="preserve">PRIMA RIMOZIONE DI LEGNAME DALL’ATTRACCO FLUVIALE POSTO A LIDO PO PER RIPRISTINO CONDIZIONI DI SICUREZZA </t>
  </si>
  <si>
    <t>INTERVENTO DI RIMOZIONE LEGNA</t>
  </si>
  <si>
    <t>F85D23000070005</t>
  </si>
  <si>
    <t>ER-SOUR-000825</t>
  </si>
  <si>
    <t>SECONDA RIMOZIONE DI LEGNAME DALL’ATTRACCO FLUVIALE POSTO A LIDO PO A FINE PIENA DEL FIUME PER RIPRISTINO CONDIZIONI DI SICUREZZA</t>
  </si>
  <si>
    <t>ER-SOUR-000826</t>
  </si>
  <si>
    <t>44.92256860788021, 10.654221085767077</t>
  </si>
  <si>
    <t xml:space="preserve">PULIZIE STRADE DEL CENTRO STORICO CON SPAZZATRICE PER RACCOLTA FOGLIAME </t>
  </si>
  <si>
    <t>PULIZIE STRADE DEL CENTRO STORICO</t>
  </si>
  <si>
    <t>F89J23000120005</t>
  </si>
  <si>
    <t>ER-SOUR-000827</t>
  </si>
  <si>
    <t>44.922938384377254, 10.651007830438669</t>
  </si>
  <si>
    <t>UTILIZZO ESPURGHI E BOTTE CON ACQUA PER PULIZIA CADITOIE STRADALI AL FINE DI AGEVOLARE IL DEFLUSSO DELLE ACQUE PIOVANE E RIPRISTINARE LE CONDIZIONI DI SICUREZZA DELLA VIABILITA’</t>
  </si>
  <si>
    <t>UTILIZZO ESPURGHI E BOTTE CON ACQUA PER PULIZIA CADITOIE</t>
  </si>
  <si>
    <t>F81D23000140005</t>
  </si>
  <si>
    <t>ER-SOUR-000828</t>
  </si>
  <si>
    <t>CENTRO – VIA CAVALLO</t>
  </si>
  <si>
    <t>44.921913936953786, 10.651199066033351</t>
  </si>
  <si>
    <t>SOSTITUZIONE MOTORE POMPA SOMMERSA RIMASTA DANNEGGIATA E POSIZIONATA PRESSO SOTTOPASSO DI VIA CAVALLO PER EVITARE ALLAGAMENTI</t>
  </si>
  <si>
    <t>SOSTITUZIONE POMPA SOMMERSA PRESSO SOTTOPASSO VIA CAVALLO</t>
  </si>
  <si>
    <t>F81D23000150005</t>
  </si>
  <si>
    <t>ER-SOUR-000829</t>
  </si>
  <si>
    <t>CENTRO- VIE DIVERSE</t>
  </si>
  <si>
    <t>ER-SOUR-000830</t>
  </si>
  <si>
    <t>COMUNE DI PENNABILLI</t>
  </si>
  <si>
    <t>PENNABILLI</t>
  </si>
  <si>
    <t>MACIANO</t>
  </si>
  <si>
    <t>43.84410, 12.270963</t>
  </si>
  <si>
    <t>ESONDAZIONE DEL FOSSO DEL BANDITO
CON ALLAGAMENTO DELLE ZONE
CIRCOSTANTI, OSTRUZIONE DEL FOSSO CON
MATERIALE DI TRASPORTO E ROTTURA
DELL'ATTRAVERSAMENTO</t>
  </si>
  <si>
    <t>RIPRISTINO FUNZIONALE DELLA STRADA DELLA FILANDA, DELLE SPONDE
E DELL'ATTRAVERSAMENTO
DEL FOSSO DEL BANDITO</t>
  </si>
  <si>
    <t>C18H23000350004</t>
  </si>
  <si>
    <t>ER-SOUR-000831</t>
  </si>
  <si>
    <t>COMUNE DI SAN LAZZARO DI SAVENA</t>
  </si>
  <si>
    <t>SAN LAZZARO DI SAVENA</t>
  </si>
  <si>
    <t>PIZZOCALVO</t>
  </si>
  <si>
    <t>44.44581397532064, 11.435017777788165</t>
  </si>
  <si>
    <t>INTERVENTO DI RIMOZIONE DETRITI E ALBERATURE IN CORRISPONDENZA DI OPERE D'ARTE ALL'INTERNO DI ALVEI FLUVIALI</t>
  </si>
  <si>
    <t>ATTIVITÀ E LAVORI DI CHIUSURA STRADE, RIMOZIONE FANGO E DETRITI DALLA VIABILITÀ PUBBLICA, RIMOZIONE ALBERATURE E DETRITI DA PONTI E TOMBAMENTI, VERIFICA STRAORDINARIE DELLE OPERE D’ARTE</t>
  </si>
  <si>
    <t>ER-SOUR-000832</t>
  </si>
  <si>
    <t>PONTICELLA</t>
  </si>
  <si>
    <t>44.458310954586054, 11.381722286594005</t>
  </si>
  <si>
    <t>INTERVENTO DI RIMOZIONE FANGO E DETRITI DA STRADE E AREE PUBBLICHE IN LOCALITÀ PIONTICELLA A SEGUITO DI ESONDAZIONE RIO BROLO</t>
  </si>
  <si>
    <t>ER-SOUR-000833</t>
  </si>
  <si>
    <t>44.459096683284386, 11.376848954978842</t>
  </si>
  <si>
    <t>RIMOZIONE DI ALBERATURE CADUTE IN ALVEO TORRENTE SAVENA IN CORRIPONDENZA DEL CIVICO 68 DI VIA BENASSI</t>
  </si>
  <si>
    <t>ER-SOUR-000834</t>
  </si>
  <si>
    <t>PONTICELLA, COLUNGA, FARNETO</t>
  </si>
  <si>
    <t>44.45571953396702, 11.379574079237461
44.48015925303921, 11.4409001066715
44.43635650483329, 11.405623694628748</t>
  </si>
  <si>
    <t>INTERVENTO DI RIMOZIONE FANGO E DETRITI DA STRADE E AREE PUBBLICHE A SEGUITO DI ESONDAZIONE DEI TORRENTI SAVENA, RIO BROLO, IDICE E ZENA</t>
  </si>
  <si>
    <t>ER-SOUR-000835</t>
  </si>
  <si>
    <t>PIZZOCALVO, IDICE</t>
  </si>
  <si>
    <t>44.44301385143639, 11.434353051278986
44.45863779975281, 11.44259279721289</t>
  </si>
  <si>
    <t>INTERVENTO DI RIMOZIONE FANGO E DETRITI DA STRADE E AREE PUBBLICHE A SEGUITO DI ESONDAZIONE DEI TORRENTI IDICE E ZENA</t>
  </si>
  <si>
    <t>ER-SOUR-000836</t>
  </si>
  <si>
    <t>MURA SAN CARLO</t>
  </si>
  <si>
    <t>44.44952433792651, 11.412037073212815</t>
  </si>
  <si>
    <t>RIMOZIONE ACQUA INTERRATO SCUOLA PRIMARIA E MATERNA FANTINI VIA GALLETTA E RIRPISTINO RETE SCOLANTE</t>
  </si>
  <si>
    <t>ATTIVITÀ E LAVORI DI SVUOTAMENTO DEI LOCALI INTERRATI DELLA SCUOLA FANTINI E RIPRISTINO DEL TRATTO FOGNARIO</t>
  </si>
  <si>
    <t>ER-SOUR-000837</t>
  </si>
  <si>
    <t>44.45820130511613, 11.374142823814381</t>
  </si>
  <si>
    <t>RIPRISTINO CAVIDOTTI PUBBLICA ILLUMINAZIONE SU PASSERELLA CICLOPEDONALE TORRENTE SAVENA A SEGUITO DELLA PIENA</t>
  </si>
  <si>
    <t>ER-SOUR-000838</t>
  </si>
  <si>
    <t>INTERO TERRITORIO</t>
  </si>
  <si>
    <t>44.470620999999994, 11.4079305795757</t>
  </si>
  <si>
    <t>VERIFICA DEI DANNI ALLE OPERE D'ARTE A SEGUITO DELLA PIENA DEI FIUMI</t>
  </si>
  <si>
    <t>ER-SOUR-000839</t>
  </si>
  <si>
    <t>COMUNE DI VALSAMOGGIA</t>
  </si>
  <si>
    <t>VALSAMOGGIA</t>
  </si>
  <si>
    <t>SAVIGNO</t>
  </si>
  <si>
    <t>44.359251552574065, 11.128153953601826</t>
  </si>
  <si>
    <t xml:space="preserve">MOVIMENTO GRAVITATIVO CHE INTERESSA LA VIA VIGNOLA DEI CONTI NEI PRESSI DI CÀ DEL DOTTORE </t>
  </si>
  <si>
    <t xml:space="preserve">RIMOZIONE TERRENO SULLA STRADA DA  MOVIMENTO GRAVITATIVO CHE INTERESSA LA VIA VIGNOLA DEI CONTI NEI PRESSI DI CÀ DEL DOTTORE </t>
  </si>
  <si>
    <t xml:space="preserve">B47H23001580004 </t>
  </si>
  <si>
    <t>ER-SOUR-000840</t>
  </si>
  <si>
    <t>CASTELLO DI SERRAVALLE</t>
  </si>
  <si>
    <t>44.43604456853328, 11.126040925683007</t>
  </si>
  <si>
    <t>MOVIMENTO GRAVITATIVO CHE INTERESSA LA VIA SERRA</t>
  </si>
  <si>
    <t>RIMOZIONE TERRENO SULLA STRADA DA MOVIMENTO GRAVITATIVO CHE INTERESSA LA VIA SERRA</t>
  </si>
  <si>
    <t>ER-SOUR-000841</t>
  </si>
  <si>
    <t>44.41530397384966, 11.08601637951112</t>
  </si>
  <si>
    <t>MOVIMENTO GRAVITATIVO CHE INTERESSA LA VIA MAIOLA NEI PRESSI DELL’INTERSEZIONE CON VIA MONTE MAURO</t>
  </si>
  <si>
    <t>RIMOZIONE TERRENO SULLA STRADA DA MOVIMENTO GRAVITATIVO CHE INTERESSA LA VIA MAIOLA NEI PRESSI DELL’INTERSEZIONE CON VIA MONTE MAURO</t>
  </si>
  <si>
    <t>ER-SOUR-000842</t>
  </si>
  <si>
    <t>MONTEVEGLIO</t>
  </si>
  <si>
    <t>44.455847297571324, 11.094601228110097</t>
  </si>
  <si>
    <t xml:space="preserve">MOVIMENTO GRAVITATIVO CHE INTERESSA LA VIA PRAVAZZANO </t>
  </si>
  <si>
    <t xml:space="preserve">RIMOZIONE TERRENO SULLA STRADA DA MOVIMENTO GRAVITATIVO CHE INTERESSA LA VIA PRAVAZZANO </t>
  </si>
  <si>
    <t>ER-SOUR-000843</t>
  </si>
  <si>
    <t>CRESPELLANO</t>
  </si>
  <si>
    <t>44.51009588523305, 11.132872677444066</t>
  </si>
  <si>
    <t>ESONDAZIONE DEL RIO CRESPELLANO NEL  CENTRO ABITATO DI CRESPELLANO</t>
  </si>
  <si>
    <t>RIMOZIONE/PULIZIA FANGO E DETRITI SULLA STRADA A SEGUITO ESONDAZIONE DEL RIO CRESPELLANO NEL  CENTRO ABITATO DI CRESPELLANO</t>
  </si>
  <si>
    <t>ER-SOUR-000844</t>
  </si>
  <si>
    <t>44.34652539304794, 11.05780348504058</t>
  </si>
  <si>
    <t>MOVIMENTO GRAVITATIVO CHE INTERESSA LA VIA DEL SEGATICCIO</t>
  </si>
  <si>
    <t>RIMOZIONE TERRENO SULLA STRADA DA MOVIMENTO GRAVITATIVO CHE INTERESSA LA VIA DEL SEGATICCIO</t>
  </si>
  <si>
    <t>ER-SOUR-000845</t>
  </si>
  <si>
    <t>44.37804594321322, 11.067692699756252</t>
  </si>
  <si>
    <t>MOVIMENTO GRAVITATIVO CHE INTERESSA LA VIA MALCANTONE NEI PRESSI DELL’INTERSEZIONE CON VIA DEI MULINI</t>
  </si>
  <si>
    <t>RIMOZIONE TERRENO SULLA STRADA DA MOVIMENTO GRAVITATIVO CHE INTERESSA LA VIA MALCANTONE NEI PRESSI DELL’INTERSEZIONE CON VIA DEI MULINI</t>
  </si>
  <si>
    <t>ER-SOUR-000846</t>
  </si>
  <si>
    <t>44.40166629900675, 11.091620356778057</t>
  </si>
  <si>
    <t xml:space="preserve">ESONDAZIONE DEL RIO MERLANO NEI PRESSI DEL PONTICELLO SU VIA DEI SERRETTI </t>
  </si>
  <si>
    <t>RIMOZIONE DETRITI E ALBERATURE CHE OSTRUIVANO IL PONTICELLO SU VIA DEI SERRETTI PROVOCANDO L’ESONDAZIONE DEL RIO</t>
  </si>
  <si>
    <t>ER-SOUR-000847</t>
  </si>
  <si>
    <t>44.447383940307056, 11.082894329024857</t>
  </si>
  <si>
    <t xml:space="preserve">EROSIONE DEL TORRENTE RIO GHIAIA CHE HA PROVOCATO IL CEDIMENTO DI UNA PORZIONE DELLA STRADA VIA BARLETE </t>
  </si>
  <si>
    <t xml:space="preserve">INTERVENTO DI RICOSTRUZIONE DELL’EROSIONE AL FINE DI RIAPRIRE AL TRAFFICO LA VIA BARLETE </t>
  </si>
  <si>
    <t>ER-SOUR-000848</t>
  </si>
  <si>
    <t>44.35973509246696, 11.077863978920425</t>
  </si>
  <si>
    <t xml:space="preserve">ESONDAZIONE DEL RIO LONGHERA NEI PRESSI DEL PONTICELLO SU VIA CANOSSA </t>
  </si>
  <si>
    <t xml:space="preserve">RIMOZIONE DETRITI E ALBERATURE CHE OSTRUIVANO IL PONTICELLO SUL  RIO LONGHERA NEI PRESSI DEL PONTICELLO SU VIA CANOSSA </t>
  </si>
  <si>
    <t>ER-SOUR-000849</t>
  </si>
  <si>
    <t>44.43778870589628, 11.119812240497081</t>
  </si>
  <si>
    <t>ESONDAZIONE DEL RIVO MACALLÈ NEL CENTRO ABITATO DI FAGNANO CHE HA PROVOCATO L’ALLAGAMENTO CON APPORTO DI DETRITI SULLA VIA S. ANDREA</t>
  </si>
  <si>
    <t>RIMOZIONE DEI DETRITI E FANGO SULLA VIA S. ANDREA A SEGUITO ESONDAZIONE DEL RIVO MACALLÈ NEL CENTRO ABITATO DI FAGNANO</t>
  </si>
  <si>
    <t>ER-SOUR-000850</t>
  </si>
  <si>
    <t>44.47027082510029, 11.100628367795771</t>
  </si>
  <si>
    <t>ALLAGMENTO DEL CETRO ABITATO DI MONTEVEGLIO – PIAZZA LIBERTÀ, VIALE COSTITUZIONE, VIALE DEI MARTIRI, PARCHEGGIO CÀ VECIA, VIA MATTEOTTI, VIA ABBAZIA</t>
  </si>
  <si>
    <t xml:space="preserve">RIMOZIONE FANGO, LIMO SULLE SEDI STRADALI DI PIAZZA LIBERTÀ, VIALE COSTITUZIONE, VAILE DEI MARTIRI, PARCHEGGIO CÀ VECIA, VIA MATTEOTTI  VIA ABBAZIA NONCHÉ PULIZIA POZZETTI E CADIOTIE A SEGUITO ALLAGMENTO DEL CENTRO ABITATO DI MONTEVEGLIO  </t>
  </si>
  <si>
    <t>ER-SOUR-000851</t>
  </si>
  <si>
    <t>44.54723207898022, 11.133016110047146</t>
  </si>
  <si>
    <t>OCCLUSIONE PARZIALE DEL TORRENTE SAMOGGIA IN PROSSIMITÀ DEL PONTE SU VIA MAZZINI LOC. CALCARA</t>
  </si>
  <si>
    <t>RIMOZIONE ALBERATURE DALLE PILE DEL PONTE SUL TORRENTE SAMOGGIA IN VIA MAZZINI LOC. CALCARA</t>
  </si>
  <si>
    <t>ER-SOUR-000852</t>
  </si>
  <si>
    <t>44.31503765551738, 11.115064940537854</t>
  </si>
  <si>
    <t xml:space="preserve">CADUTA DI MASSI E GHIAIA SULLA VIA RODIANO </t>
  </si>
  <si>
    <t xml:space="preserve">RIMOZIONE DI MASSI E GHIAIA SULLA VIA RODIANO </t>
  </si>
  <si>
    <t>ER-SOUR-000853</t>
  </si>
  <si>
    <t>44.473125036466506, 11.125178670327774</t>
  </si>
  <si>
    <t xml:space="preserve">MOVIMENTO GRAVITATIVO CHE INTERESSA LA VIA CÀ FOSCOLO </t>
  </si>
  <si>
    <t xml:space="preserve">RIMOZIONE TERRENO DA MOVIMENTO GRAVITATIVO CHE INTERESSA LA VIA CÀ FOSCOLO </t>
  </si>
  <si>
    <t>ER-SOUR-000854</t>
  </si>
  <si>
    <t>44.45967946270605, 11.109993620968826</t>
  </si>
  <si>
    <t>MOVIMENTO GRAVITATIVO CHE INTERESSA LA VIA SERRA LOC. MONTEVEGLIO</t>
  </si>
  <si>
    <t>RIMOZIONE TERRENO DA MOVIMENTO GRAVITATIVO CHE INTERESSA LA VIA SERRA LOC. MONTEVEGLIO</t>
  </si>
  <si>
    <t>ER-SOUR-000855</t>
  </si>
  <si>
    <t>44.436535, 11.127002</t>
  </si>
  <si>
    <t>MOVIMENTO GRAVITATIVO CHE INTERESSA LA VIA SERRA LOC. CASTELLO DI SERRAVALLE</t>
  </si>
  <si>
    <t>RIMOZIONE TERRENO CHE INTERESSA  CHE INTERESSA LA VIA SERRA LOC. CASTELLO DI SERRAVALLE</t>
  </si>
  <si>
    <t>ER-SOUR-000856</t>
  </si>
  <si>
    <t xml:space="preserve">44.470991, 11.081769 </t>
  </si>
  <si>
    <t>MOVIMENTO GRAVITATIVO CHE INTERESSA LA VIA SASSUOLO  LOC. MONTEVEGLIO</t>
  </si>
  <si>
    <t>RIMOZIONE TERRENO CHE INTERESSA  CHE INTERESSA LA VIA SASSUOLO LOC. MONTEVEGLIO</t>
  </si>
  <si>
    <t>ER-SOUR-000857</t>
  </si>
  <si>
    <t>44.470700, 11.127394</t>
  </si>
  <si>
    <t>CROLLO DA MONTE DI TERRENO E SOVRASTANTI ALBERATURE SU PORZIONE DI VIA CA’ FOSCOLO DAL CIVICO 19 AL 21, STRADA COMPLETAMENTE OSTRUITA.</t>
  </si>
  <si>
    <t>NECESSITÀ DI INTERVENTO MEZZI OPERATIVI PER ASPORTAZIONE TERRENO E ALBERATURE.</t>
  </si>
  <si>
    <t>ER-SOUR-000858</t>
  </si>
  <si>
    <t>44.468829, 11.093732</t>
  </si>
  <si>
    <t>CROLLO DA MONTE DI TERRENO E SOVRASTANTI ALBERATURE E MASSI SU PORZIONE DI VIA ABBAZIA, STRADA COMPLETAMENTE OSTRUITA.</t>
  </si>
  <si>
    <t>NECESSITÀ DI INTERVENTO MEZZI OPERATIVI PER ASPORTAZIONE TERRENO, MASSI E ALBERATURE.</t>
  </si>
  <si>
    <t>ER-SOUR-000859</t>
  </si>
  <si>
    <t>COMUNE DI CASTEL DEL RIO</t>
  </si>
  <si>
    <t>CASTEL DEL RIO</t>
  </si>
  <si>
    <t>VIA MASSA DI SANT'AMBROGIO</t>
  </si>
  <si>
    <t>44.211083, 11.501113</t>
  </si>
  <si>
    <t>FRANA SU STRADA</t>
  </si>
  <si>
    <t>RIMOZIONE FRANA MEDIANTE MEZZI DI MOVIMENTO TERRA</t>
  </si>
  <si>
    <t>C27H23000550002</t>
  </si>
  <si>
    <t>ER-SOUR-000860</t>
  </si>
  <si>
    <t>VIA CHIESUOLA</t>
  </si>
  <si>
    <t>44.201374, 11.518965</t>
  </si>
  <si>
    <t>ER-SOUR-000861</t>
  </si>
  <si>
    <t>VIA PESCHIERE</t>
  </si>
  <si>
    <t>44.207526, 11.502454</t>
  </si>
  <si>
    <t>ER-SOUR-000862</t>
  </si>
  <si>
    <t>VIA PANORAMICA</t>
  </si>
  <si>
    <t>44°12'45.5"N 11°30'33.4"E</t>
  </si>
  <si>
    <t>COLLASSO SEDE STRADALE</t>
  </si>
  <si>
    <t>STUDIO INGEGNERISTICO PER PROGETTAZIONE INTERVENTO DI RIPRISTINO</t>
  </si>
  <si>
    <t>ER-SOUR-000863</t>
  </si>
  <si>
    <t>VIA MONTANARA 1</t>
  </si>
  <si>
    <t>VERIFICA DANNI SUBITI</t>
  </si>
  <si>
    <t>RICOGNIZIONE E STIMA DANNI SUBITI PER TUTTE LE INFRASTRUTTURE VIARIE DEL TERRITORIO COMUNALE</t>
  </si>
  <si>
    <t>ER-SOUR-000864</t>
  </si>
  <si>
    <t>VIA SANTANDREA</t>
  </si>
  <si>
    <t>44.191675, 11.497108</t>
  </si>
  <si>
    <t>ER-SOUR-000865</t>
  </si>
  <si>
    <t>44.206075, 11.502777</t>
  </si>
  <si>
    <t>ER-SOUR-000866</t>
  </si>
  <si>
    <t>COLLASSO INTERA SEDE STRADALE</t>
  </si>
  <si>
    <t>STUDIO GEOLOGICO PER PROGETTAZIONE INTERVENTO DI RIPRISTINO</t>
  </si>
  <si>
    <t>ER-SOUR-000867</t>
  </si>
  <si>
    <t>VIA OSTA</t>
  </si>
  <si>
    <t>44.216556, 11.506661</t>
  </si>
  <si>
    <t>ER-SOUR-000868</t>
  </si>
  <si>
    <t>VIA MONTEFUNE</t>
  </si>
  <si>
    <t>44.218778, 11.490476</t>
  </si>
  <si>
    <t>ER-SOUR-000869</t>
  </si>
  <si>
    <t>44°13'04.9"N 11°29'52.9"E</t>
  </si>
  <si>
    <t>ER-SOUR-000870</t>
  </si>
  <si>
    <t>44°13'02.0"N 11°30'34.0"E</t>
  </si>
  <si>
    <t>ER-SOUR-000871</t>
  </si>
  <si>
    <t>VIA CAMPIERA</t>
  </si>
  <si>
    <t>44°10'31"N 11°30'07"E</t>
  </si>
  <si>
    <t>ER-SOUR-000872</t>
  </si>
  <si>
    <t>VIA MONTE LA FINE</t>
  </si>
  <si>
    <t>44°12'41"N 11°27'24"E</t>
  </si>
  <si>
    <t>ER-SOUR-000873</t>
  </si>
  <si>
    <t>VIA LE SELVE</t>
  </si>
  <si>
    <t>44°12'17.1"N 11°27'50"E</t>
  </si>
  <si>
    <t>ER-SOUR-000874</t>
  </si>
  <si>
    <t>COMUNE DI MONTERENZIO</t>
  </si>
  <si>
    <t>MONTERENZIO</t>
  </si>
  <si>
    <t>VIA CASTELLETTI</t>
  </si>
  <si>
    <t>44.352720, 11.451591</t>
  </si>
  <si>
    <t>SMOTTAMENTO DELLA SCARPATA IN PIÙ PUNTI</t>
  </si>
  <si>
    <t>RIMOZIONE DETRITI</t>
  </si>
  <si>
    <t>C27H23000400001</t>
  </si>
  <si>
    <t>ER-SOUR-000875</t>
  </si>
  <si>
    <t>VIA COLLINA</t>
  </si>
  <si>
    <t>44.307944, 11.426819</t>
  </si>
  <si>
    <t>SMOTTAMENTI VARI</t>
  </si>
  <si>
    <t>ER-SOUR-000876</t>
  </si>
  <si>
    <t>VIA LAMMA</t>
  </si>
  <si>
    <t>44.344299, 11.418023</t>
  </si>
  <si>
    <t>SMOTTAMENTO DELLE SCARPATE E CEDIMENTO PARZIALE DELLA CARREGGIATA IN PIÙ PUNTI.</t>
  </si>
  <si>
    <t>RIMOZIONE DEI DETRITI E DISGAGGIO SCARPATA</t>
  </si>
  <si>
    <t>ER-SOUR-000877</t>
  </si>
  <si>
    <t>VIA MONTERENZIO CHIESA</t>
  </si>
  <si>
    <t>44.323809, 11.407316</t>
  </si>
  <si>
    <t>SMOTTAMENTO DELLE SCARPATE IN PIÙ PUNTI E CEDIMENTO PARZIALE DELLA CARREGGIATA IN UN PUNTO</t>
  </si>
  <si>
    <t>RIMOZIONE DEI DETRITI, DISGAGGIO SCARPATA, E LORO TRASPORTO CON SISTEMAZIONE IN AREA CIMITERIALE</t>
  </si>
  <si>
    <t>ER-SOUR-000878</t>
  </si>
  <si>
    <t>SMOTTAMENTO DELLE SCARPATE E CEDIMENTO PARZIALE DELLA CARREGGIATA IN PIÙ PUNTI</t>
  </si>
  <si>
    <t>ER-SOUR-000879</t>
  </si>
  <si>
    <t>SMOTTAMENTO DELLE SCARPATE IN PIÙ PUNTI E CEDIMENTO PARZIALE DELLA CARREGGIATA IN UN PUNTO.</t>
  </si>
  <si>
    <t>ER-SOUR-000880</t>
  </si>
  <si>
    <t>VIA SANT'ANNA</t>
  </si>
  <si>
    <t>44.342101, 11.435528</t>
  </si>
  <si>
    <t>SMOTTAMENTO DELLA SCARPATA E CEDIMENTO PARZIALE DELLA CARREGGIATA</t>
  </si>
  <si>
    <t>ER-SOUR-000881</t>
  </si>
  <si>
    <t>ER-SOUR-000882</t>
  </si>
  <si>
    <t>ER-SOUR-000883</t>
  </si>
  <si>
    <t>VIA TORRE ARABELLA</t>
  </si>
  <si>
    <t>44.297346, 11.376302</t>
  </si>
  <si>
    <t>SMOTTAMENTO SCARPATA IN PIÙ PUNTI</t>
  </si>
  <si>
    <t>ER-SOUR-000884</t>
  </si>
  <si>
    <t>SMOTTAMENTO DELLA SCARPATA IN PIÙ PUNTI. DETRITI SULLA STRADA</t>
  </si>
  <si>
    <t>RIMOZIONE DETRITI E RIPRISTINO VIABILITÀ</t>
  </si>
  <si>
    <t>ER-SOUR-000885</t>
  </si>
  <si>
    <t>VIA PRADELLA</t>
  </si>
  <si>
    <t>44.291194, 11.403404</t>
  </si>
  <si>
    <t>ESONDAZIONE RIO PRADELLA PER OCCLUSIONE SOTTOPASSO STRADALE CON RIVERSAMENTO DI DETRITI SU SEDE STRADALE</t>
  </si>
  <si>
    <t>RIMOZIONE DETRITI, PARZIALE PULIZIA DEL RIO</t>
  </si>
  <si>
    <t>ER-SOUR-000886</t>
  </si>
  <si>
    <t>SMOTTAMENTO DELLA SCARPATA - INTERVENTO DI RIMOZIONE DELLA TERRA</t>
  </si>
  <si>
    <t>RIMOZIONE DETRITI E TRASPORTO</t>
  </si>
  <si>
    <t>ER-SOUR-000887</t>
  </si>
  <si>
    <t>VIA CASTELNUOVO</t>
  </si>
  <si>
    <t>44.282791, 11.389192</t>
  </si>
  <si>
    <t>ABBASSAMENTO PAVIMENTAZIONE STRADALE SOPRA IL CIVICO 7</t>
  </si>
  <si>
    <t>RIMOZIONE DETRITI E DISGAGGIO SCARPATA, RIEMPIMENTO STRADALE E RIPRISTINO VIABILITÀ INTERROTTA</t>
  </si>
  <si>
    <t>ER-SOUR-000888</t>
  </si>
  <si>
    <t>ER-SOUR-000889</t>
  </si>
  <si>
    <t>VIA MONTE IANO</t>
  </si>
  <si>
    <t>44.353330, 11.435197</t>
  </si>
  <si>
    <t>SMOTTAMENTO DELLA SCARPATA</t>
  </si>
  <si>
    <t>ER-SOUR-000890</t>
  </si>
  <si>
    <t>ER-SOUR-000891</t>
  </si>
  <si>
    <t>ER-SOUR-000892</t>
  </si>
  <si>
    <t xml:space="preserve">SMOTTAMENTO DI TERRENO SULLA STRADA </t>
  </si>
  <si>
    <t>ER-SOUR-000893</t>
  </si>
  <si>
    <t>SMOTTAMENTO SCARPATA IN PROSSIMITÀ INTERSEZIONE VIA CASTELLETTI CON VIA COLLINA</t>
  </si>
  <si>
    <t>ER-SOUR-000894</t>
  </si>
  <si>
    <t>VIA CALVANELLA</t>
  </si>
  <si>
    <t>44.343275, 11.480962</t>
  </si>
  <si>
    <t>VORAGINE NELLA PARTE IN ALTO, PICCOLI SMOTTAMENTI, FONDO STRADALE DA SISTEMARE - PEGGIORAMENTO DELLA SITUAZIONE DELLA PARTE ALTA DELLA STRADA -SFONDATA-</t>
  </si>
  <si>
    <t>SISTEMAZIONE STRADE</t>
  </si>
  <si>
    <t>ER-SOUR-000895</t>
  </si>
  <si>
    <t>VIA BELLAVISTA</t>
  </si>
  <si>
    <t>44.354674, 11.409699</t>
  </si>
  <si>
    <t>SMOTTAMENTO SCARPATA - INTERVENTO DI RIMOZIONE DELLA TERRA DALLA STRADA</t>
  </si>
  <si>
    <t>ER-SOUR-000896</t>
  </si>
  <si>
    <t>TRA VIA MALPASSO E VIA LORENZONE - SMOTTAMENTO DELLA STRADA A MONTE E A VALLE</t>
  </si>
  <si>
    <t xml:space="preserve">RIAPERTURA STRADA, RIMOZIONE DEI DETRITI </t>
  </si>
  <si>
    <t>ER-SOUR-000897</t>
  </si>
  <si>
    <t>ER-SOUR-000898</t>
  </si>
  <si>
    <t>LOCALITÀ MULINO LUNA</t>
  </si>
  <si>
    <t>44.345918, 11.405022</t>
  </si>
  <si>
    <t>ER-SOUR-000899</t>
  </si>
  <si>
    <t>ER-SOUR-000900</t>
  </si>
  <si>
    <t>VIA PIZZANO</t>
  </si>
  <si>
    <t>44.355277, 11.422307</t>
  </si>
  <si>
    <t>ER-SOUR-000901</t>
  </si>
  <si>
    <t>ER-SOUR-000902</t>
  </si>
  <si>
    <t>SMOTTAMENTO SCARPATA E INTERRUZIONE STRADA</t>
  </si>
  <si>
    <t>RIMOZIONE DETRITI E SISTEMAZIONE SCARPATA, APERTURA STRADA</t>
  </si>
  <si>
    <t>ER-SOUR-000903</t>
  </si>
  <si>
    <t>ER-SOUR-000904</t>
  </si>
  <si>
    <t xml:space="preserve">SMOTTAMENTO SCARPATA - INTERVENTO DI RIMOZIONE DELLA TERRA DALLA STRADA -TAGLIO ALBERI- </t>
  </si>
  <si>
    <t>ER-SOUR-000905</t>
  </si>
  <si>
    <t>SMOTTAMENTO DELLA SCARPATA  - INTERVENTO DI RIMOZIONE DELLA TERRA E TAGLIO ALBERI</t>
  </si>
  <si>
    <t>ER-SOUR-000906</t>
  </si>
  <si>
    <t>ER-SOUR-000907</t>
  </si>
  <si>
    <t>VIA MALPASSO</t>
  </si>
  <si>
    <t>44.338890, 11.459940</t>
  </si>
  <si>
    <t>CHIUSURA STRADA PER SMOTTAMENTO SCARPATE</t>
  </si>
  <si>
    <t>RIMOZIONE DETRITI E RIPRISTINO STRADA PRINCIPALE</t>
  </si>
  <si>
    <t>ER-SOUR-000908</t>
  </si>
  <si>
    <t>SMOTTAMENTO DELLA SCARPATA - INTERVENTO DI RIMOZIONE DELLA TERRA E TAGLIO ALBERI</t>
  </si>
  <si>
    <t>ER-SOUR-000909</t>
  </si>
  <si>
    <t xml:space="preserve">VIA COLLINA 5 - 9 </t>
  </si>
  <si>
    <t>44.347679, 11.469011</t>
  </si>
  <si>
    <t>ER-SOUR-000910</t>
  </si>
  <si>
    <t>ER-SOUR-000911</t>
  </si>
  <si>
    <t>VIA IDICE 1 - 5</t>
  </si>
  <si>
    <t>44.358125, 11.415144</t>
  </si>
  <si>
    <t xml:space="preserve">SMOTTAMENTO DELLA SCARPATA </t>
  </si>
  <si>
    <t>ER-SOUR-000912</t>
  </si>
  <si>
    <t>ER-SOUR-000913</t>
  </si>
  <si>
    <t>ER-SOUR-000914</t>
  </si>
  <si>
    <t>ER-SOUR-000915</t>
  </si>
  <si>
    <t>VIA CA' DI LESSO</t>
  </si>
  <si>
    <t>44.274166, 11.458864</t>
  </si>
  <si>
    <t>CROLLO DEL PONTE</t>
  </si>
  <si>
    <t>RIMOZIONE DELLE PILE ED IMPALCATO</t>
  </si>
  <si>
    <t>ER-SOUR-000916</t>
  </si>
  <si>
    <t>ER-SOUR-000917</t>
  </si>
  <si>
    <t>VIA IDICE  169/C</t>
  </si>
  <si>
    <t>44.329756, 11.407821</t>
  </si>
  <si>
    <t>SMOTTAMENTO DI TERRA DIETRO IMMOBILE</t>
  </si>
  <si>
    <t>RIMOZIONE DETRITI E TRASPORTO CON POMPIERI</t>
  </si>
  <si>
    <t>ER-SOUR-000918</t>
  </si>
  <si>
    <t>ER-SOUR-000919</t>
  </si>
  <si>
    <t>ER-SOUR-000920</t>
  </si>
  <si>
    <t>ER-SOUR-000921</t>
  </si>
  <si>
    <t>VIA COLTERMINE</t>
  </si>
  <si>
    <t>44.349728, 11.405058</t>
  </si>
  <si>
    <t>ER-SOUR-000922</t>
  </si>
  <si>
    <t>ER-SOUR-000923</t>
  </si>
  <si>
    <t>ER-SOUR-000924</t>
  </si>
  <si>
    <t>ER-SOUR-000925</t>
  </si>
  <si>
    <t>ER-SOUR-000926</t>
  </si>
  <si>
    <t>RIMOZIONE FRANA E RIPRISTINO STRADA BIANCA</t>
  </si>
  <si>
    <t>ER-SOUR-000927</t>
  </si>
  <si>
    <t>NOLEGGIO A FREDDO DI MACCHINA OPERATRICE</t>
  </si>
  <si>
    <t>ER-SOUR-000928</t>
  </si>
  <si>
    <t>NOLEGGIO A FREDDO DI MACCHINA OPERATRICE - INTEGRAZIONE IMPEGNO PRECEDENTE</t>
  </si>
  <si>
    <t>ER-SOUR-000929</t>
  </si>
  <si>
    <t>ER-SOUR-000930</t>
  </si>
  <si>
    <t>VIA ORNÈ</t>
  </si>
  <si>
    <t>44.345324, 11.433489</t>
  </si>
  <si>
    <t>RIMOZIONE FRANA E RIPRISTINO STRADA</t>
  </si>
  <si>
    <t>ER-SOUR-000931</t>
  </si>
  <si>
    <t>VIA CASSANO - SAVAZZA</t>
  </si>
  <si>
    <t>44.300564, 11.400897</t>
  </si>
  <si>
    <t>ER-SOUR-000932</t>
  </si>
  <si>
    <t>44.349589, 11.405093</t>
  </si>
  <si>
    <t>OCCLUSIONE DEL RIO DEMANIALE E DELL'ATTRAVERSAMENTO STRADALE, FORMAZIONE DI UN AMPIO RISTAGNO D’ACQUA A RIDOSSO DELL’ABITATO CHE METTE A RISCHIO SIA IL MANUFATTO CHE LA CONNESSIONE ALLA VIABILITÀ DI DIVERSI NUCLEI FAMILIARI</t>
  </si>
  <si>
    <t>RIMOZIONE DEI DETRITI PER IL RIPRISTINO DEL TIRAGGIO DELL’ATTRAVERSAMENTO DEL RIO DEMANIALE, CONSOLIDAMENTO E SISTEMAZIONE DELLE SPONDE PER UN TRATTO DI CIRCA 50/100 ML, PER CONSENTIRE IL CORRETTO DEFLUSSO DELLE ACQUE DEL RETICOLO IDROGRAFICO MINORE</t>
  </si>
  <si>
    <t>ER-SOUR-000933</t>
  </si>
  <si>
    <t xml:space="preserve">TORRENTE IDICE </t>
  </si>
  <si>
    <t>44.321716, 11.404358</t>
  </si>
  <si>
    <t>CROLLO DELLA SP7 - INTERRUZIONE DEL PRINCIPALE COLLEGAMENTO VIARIO FRA LE FRAZIONI E GLI ALTRI COMUNI</t>
  </si>
  <si>
    <t>COSTRUZIONE DI UN GUADO SUL FIUME IDICE E DEI RACCORDI STRADALI</t>
  </si>
  <si>
    <t>ER-SOUR-000934</t>
  </si>
  <si>
    <t>SISTEMAZIONE DELLA VIABILITÀ SECONDARIA PER IL PASSAGGIO DI MEZZI IN DOPPIO SENSO DI MARCIA NECESSARIA PER ACCESSO AL GUADO</t>
  </si>
  <si>
    <t>ER-SOUR-000935</t>
  </si>
  <si>
    <t>ACQUISTO SCATOLARI IN CA NECESSARI ALLA STRUTTURA DEL GUADO</t>
  </si>
  <si>
    <t>ER-SOUR-000936</t>
  </si>
  <si>
    <t>COMUNE DI MOLINELLA</t>
  </si>
  <si>
    <t>MOLINELLA</t>
  </si>
  <si>
    <t xml:space="preserve">SELVA MALVEZZI </t>
  </si>
  <si>
    <t>44.621273,11.668617</t>
  </si>
  <si>
    <t>PIENA E ALLAGAMENTO</t>
  </si>
  <si>
    <t xml:space="preserve">AMMASSO DI TRONCHI, RAMAGLIE, DETRITI E MATERIALE VARIO IN PROSSIMITÀ DEL TORRRENTE IDICE </t>
  </si>
  <si>
    <t>ACQUISIZIONE SERVIZI - MACCHINE OPERATRICI SPECIALIZZATE - ESCAVATORI ATTIVAZIONE DI SERVIZIO IN PRONTO INTERVENTO PER LAVORI DI RIMOZIONE DEI MATERIALI ACCUMULATI, TRAMITE MEZZI ESCAVATORI, FINALIZZATO AD AGEVOLARE IL DEFLUSSO DELLE ACQUE</t>
  </si>
  <si>
    <t>ER-SOUR-000937</t>
  </si>
  <si>
    <t>COMUNE DI IMOLA</t>
  </si>
  <si>
    <t>IMOLA</t>
  </si>
  <si>
    <t>VIA CORRECCHIO</t>
  </si>
  <si>
    <t>44.431654611283676, 11.739319327172755</t>
  </si>
  <si>
    <t>DISSESTO STRADA</t>
  </si>
  <si>
    <t>CHIUSURA BUCHE NEL MANTO STRADALE</t>
  </si>
  <si>
    <t>J29I23000430001</t>
  </si>
  <si>
    <t>ER-SOUR-000938</t>
  </si>
  <si>
    <t>VIA LADELLO</t>
  </si>
  <si>
    <t>44.43577968292465, 11.729764230707044</t>
  </si>
  <si>
    <t>ER-SOUR-000939</t>
  </si>
  <si>
    <t>STRADA RICOPERTA DI SEDIMENTI E NON CARRABILE</t>
  </si>
  <si>
    <t>LAVAGGIO STRADE ED ASPORTAZIONE FANGO</t>
  </si>
  <si>
    <t>J29I23000450001</t>
  </si>
  <si>
    <t>ER-SOUR-000940</t>
  </si>
  <si>
    <t>VIA VESPIGNANA</t>
  </si>
  <si>
    <t>44.41676637593334, 11.681822515135524</t>
  </si>
  <si>
    <t>ER-SOUR-000941</t>
  </si>
  <si>
    <t>VIA PONTICELLI PIEVE</t>
  </si>
  <si>
    <t>44.32570064543694, 11.62265096173748</t>
  </si>
  <si>
    <t>ER-SOUR-000942</t>
  </si>
  <si>
    <t>VIA GOCCIANELLO</t>
  </si>
  <si>
    <t>44.33155491268725, 11.727868105325609</t>
  </si>
  <si>
    <t>ER-SOUR-000943</t>
  </si>
  <si>
    <t>VIA LOLA</t>
  </si>
  <si>
    <t>44.31155035378655, 11.734287818509943</t>
  </si>
  <si>
    <t>ER-SOUR-000944</t>
  </si>
  <si>
    <t>VIA CARDINALA</t>
  </si>
  <si>
    <t>44.52459495917987, 11.7808807542685</t>
  </si>
  <si>
    <t>FOSSATI DI DRENAGGIO A SERVIZIO DELLA STRADA INTASATI E POTENZIALMENTE INCENTIVANTI POSSIBILI FENOMENI DI ALLAGAMENTO IN CASO DI FORTI PIOGGE</t>
  </si>
  <si>
    <t>PULIZIA E RIPRISTINO DEI FOSSATI INTASATI</t>
  </si>
  <si>
    <t>J29I23000460001</t>
  </si>
  <si>
    <t>ER-SOUR-000945</t>
  </si>
  <si>
    <t>VIA SELLUSTRA</t>
  </si>
  <si>
    <t>44.40863350766901, 11.668844588168234</t>
  </si>
  <si>
    <t>ER-SOUR-000946</t>
  </si>
  <si>
    <t>VIA MONTECATONE</t>
  </si>
  <si>
    <t>44.35576699374462, 11.648777354688738</t>
  </si>
  <si>
    <t>ER-SOUR-000947</t>
  </si>
  <si>
    <t>ER-SOUR-000948</t>
  </si>
  <si>
    <t>VIA GHIANDOLINO INCR. TENNI</t>
  </si>
  <si>
    <t>44.335471388130685, 11.709509542815642</t>
  </si>
  <si>
    <t>PIANO VIABILE O RIVALE SMOTTATO</t>
  </si>
  <si>
    <t>MESSA IN SICUREZZA PIANI VIABILI E RIVALI SMOTTATI</t>
  </si>
  <si>
    <t>J29I23000470001</t>
  </si>
  <si>
    <t>ER-SOUR-000949</t>
  </si>
  <si>
    <t>RIO RONDINELLA</t>
  </si>
  <si>
    <t>44.324607717929915, 11.701458817836215</t>
  </si>
  <si>
    <t>ER-SOUR-000950</t>
  </si>
  <si>
    <t>ER-SOUR-000951</t>
  </si>
  <si>
    <t>FRAZIONE SESTO IMOLESE</t>
  </si>
  <si>
    <t>44.44791313331145, 11.735829229634367</t>
  </si>
  <si>
    <t>CIMITERO DI SESTO IMOLESE INVASO DAL FANGO</t>
  </si>
  <si>
    <t>PULIZIA CIMITERO SESTO IMOLESE</t>
  </si>
  <si>
    <t>J29I23000480001</t>
  </si>
  <si>
    <t>ER-SOUR-000952</t>
  </si>
  <si>
    <t>SPAZZATE SASSATELLI</t>
  </si>
  <si>
    <t>ALLAGAMENTO STRADE</t>
  </si>
  <si>
    <t>INTERVENTO PER FORNITURA E POSA DI MATERIALE CON MEZZI SPECIALI PER CONTENIMENTO DELLE FUORIUSCITE DI ACQUE DA NUMEROSE INFILTRAZIONI ARGINALI</t>
  </si>
  <si>
    <t>J29I23000490001</t>
  </si>
  <si>
    <t>ER-SOUR-000953</t>
  </si>
  <si>
    <t>44.52459495917987, 11.7808807542685; 44.368043653541434, 11.741636752065789</t>
  </si>
  <si>
    <t>FANGO RESIDUO A SEGUITO DEL RITIRO DELLE ACQUE</t>
  </si>
  <si>
    <t>SERVIZIO RECUPERO SMALTIMENTO FANGHI E ANALISI</t>
  </si>
  <si>
    <t>J29I23000500001</t>
  </si>
  <si>
    <t>ER-SOUR-000954</t>
  </si>
  <si>
    <t>VIA LADELLO PARCHEGGIO CIMITERO</t>
  </si>
  <si>
    <t>44.44760164194389, 11.735380734349839</t>
  </si>
  <si>
    <t>J29I23000520001</t>
  </si>
  <si>
    <t>ER-SOUR-000955</t>
  </si>
  <si>
    <t>VIA PONTICELLI PIEVE        PIEVE SANT'ANDREA</t>
  </si>
  <si>
    <t>44.32570064543694, 11.62265096173748; 44.33071206079912, 11.595929919041062</t>
  </si>
  <si>
    <t>ER-SOUR-000956</t>
  </si>
  <si>
    <t>ER-SOUR-000957</t>
  </si>
  <si>
    <t>VIA TIRO A SEGNO</t>
  </si>
  <si>
    <t>44.34282265668903, 11.704345461067874</t>
  </si>
  <si>
    <t>ER-SOUR-000958</t>
  </si>
  <si>
    <t>ER-SOUR-000959</t>
  </si>
  <si>
    <t>VIA DELLE LASTRE</t>
  </si>
  <si>
    <t>44.34427252959246, 11.705846598730584</t>
  </si>
  <si>
    <t>ER-SOUR-000960</t>
  </si>
  <si>
    <t>VIA RAMPE DI SAN PROSPERO</t>
  </si>
  <si>
    <t>44.36182794924608, 11.775691300834467</t>
  </si>
  <si>
    <t>ER-SOUR-000961</t>
  </si>
  <si>
    <t>SOTTOPASSO PISTA CICLABILE PRESSO VIA PIRANDELLO</t>
  </si>
  <si>
    <t>44.34570178255179, 11.712642873422894</t>
  </si>
  <si>
    <t>ER-SOUR-000962</t>
  </si>
  <si>
    <t>44.41739415985246, 11.68253926994552</t>
  </si>
  <si>
    <t>ER-SOUR-000963</t>
  </si>
  <si>
    <t>VIA ASCARI</t>
  </si>
  <si>
    <t>44.340312876151, 11.718174352303135</t>
  </si>
  <si>
    <t>TRASPORTO TERRA DA DEPOSITO PROVVISORIO A DISCARICA</t>
  </si>
  <si>
    <t>ER-SOUR-000964</t>
  </si>
  <si>
    <t>FOSSATI INTASATI DI FANGO E DETRITI</t>
  </si>
  <si>
    <t>J29I23000530001</t>
  </si>
  <si>
    <t>ER-SOUR-000965</t>
  </si>
  <si>
    <t>ER-SOUR-000966</t>
  </si>
  <si>
    <t>VIA CARDINALA - VIA BENELLI</t>
  </si>
  <si>
    <t>44.52457665535618, 11.780833158893294</t>
  </si>
  <si>
    <t>ER-SOUR-000967</t>
  </si>
  <si>
    <t>FOSSATI INTASATI DI FANGO E DETRITI PRESSO LE ABITAZIONI</t>
  </si>
  <si>
    <t>ER-SOUR-000968</t>
  </si>
  <si>
    <t>ER-SOUR-000969</t>
  </si>
  <si>
    <t>SPURGHI DEI FOSSATI INTASATI DI FANGO E DETRITI</t>
  </si>
  <si>
    <t>ER-SOUR-000970</t>
  </si>
  <si>
    <t>MESSA IN SICUREZZA PIANI VIABILI</t>
  </si>
  <si>
    <t>J29I23000540001</t>
  </si>
  <si>
    <t>ER-SOUR-000971</t>
  </si>
  <si>
    <t>STRADE VARIE</t>
  </si>
  <si>
    <t>BUCHE NEL MANTO STRADALE DA CHIUDERE</t>
  </si>
  <si>
    <t>ER-SOUR-000972</t>
  </si>
  <si>
    <t>STRADA SGHIAIATA</t>
  </si>
  <si>
    <t>ER-SOUR-000973</t>
  </si>
  <si>
    <t>VIA MORINE</t>
  </si>
  <si>
    <t>44.334851873199575, 11.65539686784502</t>
  </si>
  <si>
    <t>ER-SOUR-000974</t>
  </si>
  <si>
    <t>CICLOVIA DEL SANTERNO</t>
  </si>
  <si>
    <t>44.354741162308365, 11.765426327727894</t>
  </si>
  <si>
    <t>MESSA IN SICUREZZA</t>
  </si>
  <si>
    <t>ER-SOUR-000975</t>
  </si>
  <si>
    <t>CICLOPEDONALE SPAZZATE</t>
  </si>
  <si>
    <t>44.52640483581506, 11.78101887164967</t>
  </si>
  <si>
    <t>ER-SOUR-000976</t>
  </si>
  <si>
    <t>VIA PEDIANO</t>
  </si>
  <si>
    <t>44.32358017792472, 11.708047831186015</t>
  </si>
  <si>
    <t>MURO DI SOSTEGNO PERICOLANTE</t>
  </si>
  <si>
    <t>MESSA IN SICUREZZA RIVALI SMOTTATI</t>
  </si>
  <si>
    <t>J29I23000550001</t>
  </si>
  <si>
    <t>ER-SOUR-000977</t>
  </si>
  <si>
    <t>VIA PIEVE SANT'ANDREA</t>
  </si>
  <si>
    <t>44.33775311011339, 11.607791018868163</t>
  </si>
  <si>
    <t>SMOTTAMENTO</t>
  </si>
  <si>
    <t>ER-SOUR-000978</t>
  </si>
  <si>
    <t>ER-SOUR-000979</t>
  </si>
  <si>
    <t>VIA GHIANDOLINO 13 - 17</t>
  </si>
  <si>
    <t>44.33329429731312, 11.706724937886982</t>
  </si>
  <si>
    <t>ER-SOUR-000980</t>
  </si>
  <si>
    <t>VIA CHIESA DI PEDIANO</t>
  </si>
  <si>
    <t>44.30209224972362, 11.716871576747998</t>
  </si>
  <si>
    <t>ER-SOUR-000981</t>
  </si>
  <si>
    <t>ER-SOUR-000982</t>
  </si>
  <si>
    <t>VIA GAMBELLARA</t>
  </si>
  <si>
    <t>44.410179975943734, 11.750949009183552</t>
  </si>
  <si>
    <t>SMOTTAMENTO A SEGUITO DI ALLAGAMENTO</t>
  </si>
  <si>
    <t>ER-SOUR-000983</t>
  </si>
  <si>
    <t>VIA CASACCIE</t>
  </si>
  <si>
    <t>44.3880702233356, 11.699861397291064</t>
  </si>
  <si>
    <t>ER-SOUR-000984</t>
  </si>
  <si>
    <t>VIA MALSICURA</t>
  </si>
  <si>
    <t>44.3421546933188, 11.716935564986844</t>
  </si>
  <si>
    <t>ER-SOUR-000985</t>
  </si>
  <si>
    <t>ER-SOUR-000986</t>
  </si>
  <si>
    <t>VIA MUSA</t>
  </si>
  <si>
    <t>44.32148984620307, 11.72993832596209</t>
  </si>
  <si>
    <t>ER-SOUR-000987</t>
  </si>
  <si>
    <t>VIA PIEVE SANT'ANDREA 3</t>
  </si>
  <si>
    <t>44.32775866677944, 11.586506019738419</t>
  </si>
  <si>
    <t>ER-SOUR-000988</t>
  </si>
  <si>
    <t>44.44790260435361, 11.735801730883136</t>
  </si>
  <si>
    <t>PULIZIA CIMITERO SPAZZATE SASSATELLI</t>
  </si>
  <si>
    <t>J29I23000560001</t>
  </si>
  <si>
    <t>ER-SOUR-000989</t>
  </si>
  <si>
    <t>SPAZZATE SASSATELLI, SESTO IMOLESE, SAN PROSPERO, SASSO MORELLI, TRATTO URBANO SANTERNO, ASTA FLUVIALE SILLARO</t>
  </si>
  <si>
    <t>INTERVENTO CON VOLI DRONI PER DELIMITAZIONE PUNTUALE AREE ALLAGATE PROPEDEUTICA ALL'INTERVENTO DI SOMMA URGENZA</t>
  </si>
  <si>
    <t>J29I23000570001</t>
  </si>
  <si>
    <t>ER-SOUR-000990</t>
  </si>
  <si>
    <t>AREE VERDI PARCO LUNGOFIUME</t>
  </si>
  <si>
    <t>44.34876713199566, 11.727306557178016</t>
  </si>
  <si>
    <t>OFFICIOSITÀ IDRAULICA COMPROMESSA</t>
  </si>
  <si>
    <t>ASPORTAZIONE TRONCHI E RAMAGLIE PERICOLOSI PER RIPRISTINO OFFICIOSITÀ IDRAULICA COMPROMESSA</t>
  </si>
  <si>
    <t>J29I23000580001</t>
  </si>
  <si>
    <t>ER-SOUR-000991</t>
  </si>
  <si>
    <t>AREE VERDI PARCO ACQUE MINERALI</t>
  </si>
  <si>
    <t>44.34209494211099, 11.707382445981228</t>
  </si>
  <si>
    <t>ER-SOUR-000992</t>
  </si>
  <si>
    <t>SPAZZATE SASSATELLI, SESTO IMOLESE, SASSO MORELLI, SAN PROSPERO, TRATTO URBANO SANTERNO</t>
  </si>
  <si>
    <t>SMALTIMENTO E ANALISI FANGHI, CON RELATIVO CONFERIMENTO IN PUNTO DI STOCCAGGIO IN VIA LAGUNA E VIA MONTECATONE</t>
  </si>
  <si>
    <t>J29I23000600001</t>
  </si>
  <si>
    <t>ER-SOUR-000993</t>
  </si>
  <si>
    <t>TRASPORTO FANGHI IN LOCALITÀ DI STOCCAGGIO VIA LAGUNA E VIA MONTECATONE</t>
  </si>
  <si>
    <t>J29I23000610001</t>
  </si>
  <si>
    <t>ER-SOUR-000994</t>
  </si>
  <si>
    <t>COMUNE DI CASTENASO</t>
  </si>
  <si>
    <t>CASTENASO</t>
  </si>
  <si>
    <t>44.509443557970854, 11.46843946011317</t>
  </si>
  <si>
    <t xml:space="preserve">DEPOSITO DI LIMO SU STRADE E AREE PUBBLICHE </t>
  </si>
  <si>
    <t xml:space="preserve">AFFIDAMENTO SERVIZIO DI RIMOZIONE DEL LIMO DALLE STRADE E DAI PERCORSI CICLO PEDONALI DEL TERRITORIO </t>
  </si>
  <si>
    <t>E96G23000060005</t>
  </si>
  <si>
    <t>ER-SOUR-000995</t>
  </si>
  <si>
    <t>RIMOZIONE DEI RIFIUTI DALLE STRADE E DALLE AREE PUBBLICHE</t>
  </si>
  <si>
    <t>AFFIDAMENTO SERVIZIO DI SUPPORTO ALL'ATTIVITÀ DI RIMOZIONE DEI RIFIUTI</t>
  </si>
  <si>
    <t>ER-SOUR-000996</t>
  </si>
  <si>
    <t xml:space="preserve">FORNITURA DI STABILIZZATO PER RIPRISTINO DI AREE DI PARCHEGGIO E STRADE </t>
  </si>
  <si>
    <t xml:space="preserve">AFFIDAMENTO DI FORNITURA STABILIZZATO PER RIPRISTINO STRADE E AREE DI PARCHEGGIO </t>
  </si>
  <si>
    <t>ER-SOUR-000997</t>
  </si>
  <si>
    <t xml:space="preserve">AFFIDAMENTO DI LAVORI PER IL RIPRISTINO DI PORZIONI DI PARCHI URBANI E MESSA IN SICUREZZA DI AREDO URBANO </t>
  </si>
  <si>
    <t xml:space="preserve">LAVORI DI RIPRISTINO DELLE CONDIZIONI DI SICUREZZA E FUNZIONALITÀ DI ZONE INTERESSATE DA ALLAGAMENTO </t>
  </si>
  <si>
    <t>ER-SOUR-000998</t>
  </si>
  <si>
    <t>AFFIDAMENTO SERVIZIO DI SPURGO E PULIZIA DI CADITORIE E BOCCHE DI LUPO</t>
  </si>
  <si>
    <t>SERVIZIO DI RIMOZIONE DEL LIMO DALLE CADITOIE E BOCCHE DI LUPO E OSTRUZIONI FOGNARIE</t>
  </si>
  <si>
    <t>ER-SOUR-000999</t>
  </si>
  <si>
    <t xml:space="preserve">AFFIDAMENTO LAVORI DI RIPRISTINO DI COPERTURE DI SCUOLE DEL TERRITORIO INTERESSATE DA INFILTRAZIONI, SPOSTAMENTO DI COPPI ECC. </t>
  </si>
  <si>
    <t>LAVORI DI RIPRISTINO DI COPERTURE DI EDIFICI COMUNALI PER IL RIPRISTINO DELLE CONDIZIONI DI SICUREZZA</t>
  </si>
  <si>
    <t>E91J23000300005</t>
  </si>
  <si>
    <t>ER-SOUR-001000</t>
  </si>
  <si>
    <t>44.50933706538112, 11.471294214034216</t>
  </si>
  <si>
    <t>AFFIDAMENTO DI LAVORI PER IL RIPRISTINO DELLE CONDIZIONI MINIME SI SICUREZZA DEL CAMPO DA CALCIO "STADIO COMUNALE G. NEGRINI"</t>
  </si>
  <si>
    <t>LAVORI DI MESSA IN SICUREZZA E PULIZIA DELLO STADIO "G. NEGRINI"</t>
  </si>
  <si>
    <t>E91G23000060005</t>
  </si>
  <si>
    <t>ER-SOUR-001001</t>
  </si>
  <si>
    <t>AFFIDAMENTO DI LAVORI DI RIPRISTINO DEGLI IMPIANTI DEL CAMPO DA CALCIO "STADIO COMUNALE G. NEGRINI"</t>
  </si>
  <si>
    <t>LAVORI DI RIPRISTINO DI IMPIANTI PRESENTI ALL'INTERNO DELLO STADIO "G. NEGRINI</t>
  </si>
  <si>
    <t>ER-SOUR-001002</t>
  </si>
  <si>
    <t>AFFIDAMENTO DI LAVORI DI RIPRISTINO DEL CAMPO DA CALCIO "STADIO COMUNALE G. NEGRINI"</t>
  </si>
  <si>
    <t>LAVORI DI RIPRISTINO DELLO STEDIO "G. NEGRINI"</t>
  </si>
  <si>
    <t>ER-SOUR-001003</t>
  </si>
  <si>
    <t>AFFIDAMENTO DI LAVORI PER LA PULIZIA E LO SVUOTAMENTO DI TUTTE LE CANALINE DI SCOLO DEL CAMPO DA CALCIO "G. NEGRINI"</t>
  </si>
  <si>
    <t>LAVORI DI RIPRISTINO DI IMPIANTI DI RACCOLTA E SCOLO DELLE ACQUE ALL'INTERNO DELLO STADIO COMUNALE "G. NEGRINI"</t>
  </si>
  <si>
    <t>ER-SOUR-001004</t>
  </si>
  <si>
    <t>AFFIDAMENTO DI LAVORI PER IL RIPRISTINO DEGLI IMPIANTI TERMO IDRO-SANITARI DELLO STADIO "G. NEGRINI"</t>
  </si>
  <si>
    <t>LAVORI DI MESSA IN SICUREZZA E RIPRISTINO DEGLI IMPIANTI TERMO IDRO SANITARI DELLO STADIO COMUNALE "G. NEGRINI"</t>
  </si>
  <si>
    <t>ER-SOUR-001005</t>
  </si>
  <si>
    <t>COMUNE DI CASTEL MAGGIORE</t>
  </si>
  <si>
    <t>CASTEL MAGGIORE</t>
  </si>
  <si>
    <t>44.572278, 11.376171</t>
  </si>
  <si>
    <t>ALLUVIONE</t>
  </si>
  <si>
    <t>ACQUISTO BITUME PER CHIUSURA BUCHE</t>
  </si>
  <si>
    <t>G79J23000800001</t>
  </si>
  <si>
    <t>ER-SOUR-001006</t>
  </si>
  <si>
    <t>44.572105, 11.376929</t>
  </si>
  <si>
    <t>RIMOZIONE ALBERATURA CADUTA SULLA VIA MATTEOTTI</t>
  </si>
  <si>
    <t>ER-SOUR-001007</t>
  </si>
  <si>
    <t>44.572261, 11.376297</t>
  </si>
  <si>
    <t>PULIZIE STRADE E FOGNE ZONA ALLUVIONATA, DISOSTRUZIONE FOGNE E CADITOIE</t>
  </si>
  <si>
    <t>ER-SOUR-001008</t>
  </si>
  <si>
    <t>COMUNE DI DOZZA</t>
  </si>
  <si>
    <t>DOZZA</t>
  </si>
  <si>
    <t>NEL TERRITORIO COMUNALE SI SONO VERIFICATE DIVERSE FRANE A SEGUITO DELL'EVENTO ALLUVIONALE DI MAGGIO 2023, PERTANTO È RISULTATO NECESSARIO AFFIDARE A TECNICI SPECIALIZZATI IL MONITORAGGIO DEI CORPI FRANOSI</t>
  </si>
  <si>
    <t xml:space="preserve">SERVIZIO TECNICO PER MONITORAGGIO PERIODICO E VALUTAZIONE DEI DISSESTI DEL TERRITORIO DEL COMUNE DI DOZZA </t>
  </si>
  <si>
    <t>ER-SOUR-001009</t>
  </si>
  <si>
    <t>ER-SOUR-001010</t>
  </si>
  <si>
    <t>NEL TERRITORIO COMUNALE SI SONO VERIFICATE DIVERSE FRANE A SEGUITO DELL'EVENTO ALLUVIONALE DI MAGGIO 2023, PERTANTO È RISULTATO NECESSARIO AFFIDARE SERVIZI DI PULIZIA E RIMOZIONE DI VERDE</t>
  </si>
  <si>
    <t>SERVIZI DI MANUTENZIONE E PULIZIA DEL VERDE PER IL COMUNE DI DOZZA</t>
  </si>
  <si>
    <t>ER-SOUR-001011</t>
  </si>
  <si>
    <t>NEL TERRITORIO COMUNALE SI SONO VERIFICATE DIVERSE FRANE A SEGUITO DELL'EVENTO ALLUVIONALE DI MAGGIO 2023, PERTANTO È RISULTATO NECESSARIO AFFIDARE AD UN TECNICO SPECIALIZZATO IL MONITORAGGIO DEI PONTI</t>
  </si>
  <si>
    <t xml:space="preserve">SERVIZIO TECNICO PER IL MONITORAGGIO DEI PONTI DEL COMUNE DI DOZZA E RILIEVO DI EVENTUALI SITUAZIONI </t>
  </si>
  <si>
    <t>ER-SOUR-001012</t>
  </si>
  <si>
    <t>NEL TERRITORIO COMUNALE SI SONO VERIFICATE DIVERSE FRANE A SEGUITO DELL'EVENTO ALLUVIONALE DI MAGGIO 2023, PERTANTO È RISULTATO NECESSARIO AFFIDARE SERVIZI DI SPURGO E PULIZIA DELLE STRADE</t>
  </si>
  <si>
    <t xml:space="preserve">SERVIZIO SPURGO E PULIZIA STRADE NEL TERRITORIO DEL COMUNE DI DOZZA </t>
  </si>
  <si>
    <t>ER-SOUR-001013</t>
  </si>
  <si>
    <t>ER-SOUR-001014</t>
  </si>
  <si>
    <t>ER-SOUR-001015</t>
  </si>
  <si>
    <t>NEL TERRITORIO COMUNALE SI SONO VERIFICATE DIVERSE FRANE A SEGUITO DELL'EVENTO ALLUVIONALE DI MAGGIO 2023, PERTANTO È RISULTATO NECESSARIO AFFIDARE L'ESECUZIONE DI INDAGINI DIAGNOSTICHE PER MONITORARE I MOVIMENTI DEL CORPO FRANOSO</t>
  </si>
  <si>
    <t xml:space="preserve">SERVIZIO PER L'ESECUZIONE DI INDAGINI DIAGNOSTICHE </t>
  </si>
  <si>
    <t>ER-SOUR-001016</t>
  </si>
  <si>
    <t>COMUNE DI FONTANELICE</t>
  </si>
  <si>
    <t>FONTANELICE</t>
  </si>
  <si>
    <t>VIA TORRE (FORNIONE)</t>
  </si>
  <si>
    <t>INTERRUZIONE STRADA COMUNALE VIA TORRE, INTERRUZIONE  ACQUEDOTTO E LINEA TELEFONO. ISOLAMENTO OPOLAZIONE E ATTIVITÀ AGRICOLE</t>
  </si>
  <si>
    <t>RIFACIMENTO STRADA SU RILEVATO. AFFIDAMENTO IN SOMMA URGENZA</t>
  </si>
  <si>
    <t>ER-SOUR-001017</t>
  </si>
  <si>
    <t>VIA MONTEMOROSINO</t>
  </si>
  <si>
    <t>CRITICITÀ NELLA CIRCOLAZIONE</t>
  </si>
  <si>
    <t>RISISTEMAZIONE DI TRATTO STRADALE COMPROMESSO</t>
  </si>
  <si>
    <t>ER-SOUR-001018</t>
  </si>
  <si>
    <t>CENTRO ABITATO</t>
  </si>
  <si>
    <t>ALLAGAMENTO LOCULI E INAGIBILITÀ DI PARTE DEL CIMITERO</t>
  </si>
  <si>
    <t>RIPRISTINO ED EVENTUALE ADEGUAMENTO DI RETE FOGNARIA</t>
  </si>
  <si>
    <t>ER-SOUR-001019</t>
  </si>
  <si>
    <t>VIA POSSEGGIO</t>
  </si>
  <si>
    <t>INTERRUZIONE STRADA E LINEA TELEFONONICA. ISOLAMENTO POPOLAZIONE E ATTIVITÀ AGRICOLE</t>
  </si>
  <si>
    <t>RIPRISTINO VIA POSSEGGIO KM 2+600</t>
  </si>
  <si>
    <t>C57H23001240002</t>
  </si>
  <si>
    <t>ER-SOUR-001020</t>
  </si>
  <si>
    <t>RIPRISTINO VIA POSSEGGIO DAL KM 3+500</t>
  </si>
  <si>
    <t>ER-SOUR-001021</t>
  </si>
  <si>
    <t>RIPRISTINO VIA POSSEGGIO KM 5+400</t>
  </si>
  <si>
    <t>ER-SOUR-001022</t>
  </si>
  <si>
    <t>FRANA DI INTERO VERSANTE CON COMPLETA DISTRUZIONE DELLA STRADA. ISOLAMENTO POPOLAZIONE E ATTIVITÀ AGRICOLE</t>
  </si>
  <si>
    <t xml:space="preserve">REALIZZAZIONE DI MOBILITÀ ALTERNATIVA </t>
  </si>
  <si>
    <t>ER-SOUR-001023</t>
  </si>
  <si>
    <t>INTERRUZIONE STRADA, CONDOTTA ACQUAE E LINEA TELEFONONICA. ISOLAMENTO POPOLAZIONE E ATTIVITÀ AGRICOLE</t>
  </si>
  <si>
    <t>RIFACIMENTO STRADA SU BERLINESE O NUOVA STRADA AD AGGIRAMENTO DELL'INTERRUZIONE</t>
  </si>
  <si>
    <t>ER-SOUR-001024</t>
  </si>
  <si>
    <t>VIA POSSEGGIO, VIA CASOLANA, VIA MADONNA DEL RIO, VIA TORRE</t>
  </si>
  <si>
    <t>STRADA INVASA DA PIÙ SMOTTAMENTI</t>
  </si>
  <si>
    <t>LIBERAZIONE E SGOMBERO STRADE</t>
  </si>
  <si>
    <t>ER-SOUR-001025</t>
  </si>
  <si>
    <t>VIA RISORGIMENTO - VIA CASOLANA</t>
  </si>
  <si>
    <t>STRADA INVASA DA NUMEROSI CEDIMENTI DELLE RIVE A MONTE</t>
  </si>
  <si>
    <t>PULITURA DI VIA CASOLANA DA FANGO E DETRITI</t>
  </si>
  <si>
    <t>ER-SOUR-001026</t>
  </si>
  <si>
    <t>VIA CASOLANA (TAVERNA)</t>
  </si>
  <si>
    <t>INTERRUZIONE STRADA VICINALE / ISOLAMENTO DI POPOLAZIONE RESIDENTE E INTERRUZIONE DI ATTIVITÀ DI RISTORAZIONE</t>
  </si>
  <si>
    <t>REALIZZAZIONE DI NUOVA STRADA NON PAVIMENTATA</t>
  </si>
  <si>
    <t>ER-SOUR-001027</t>
  </si>
  <si>
    <t>VIA MONTE LA PIEVE (PRATO, AREE LUNGOFIUME)</t>
  </si>
  <si>
    <t>ALLAGAMENTO DI AREE VERDI, DILAVAMENTO DEGLI ARGINI DEGLI AFFLUENTI</t>
  </si>
  <si>
    <t>PULIZIE DEL VERDE E RIFACIMENTO ARGINATURE DEI PICCOLI AFFLUENTI E INVASI</t>
  </si>
  <si>
    <t>ER-SOUR-001028</t>
  </si>
  <si>
    <t>MESSA IN SICUREZZA AREE PUBBLICHE CON PULIZIA DI DETRITI</t>
  </si>
  <si>
    <t>PULIZIA GENERALE AREA DENOMINATA CONCA VERDE A SEGUITO DI ESONDAZIONE RIO COLOMBARINO</t>
  </si>
  <si>
    <t>ER-SOUR-001029</t>
  </si>
  <si>
    <t>VIA TORRE (FORNIONE, GARDENGO, MONTECUCCOLO)</t>
  </si>
  <si>
    <t>CRITICITÀ E DANNI DOVUTI A MANCANZA DI UN SISTEMA ADEGUATO DI SMALTIMENTO DELLE ACQUE PIOVANE</t>
  </si>
  <si>
    <t xml:space="preserve">RIPRISTINO DI UNA RETE DI DRENAGGIO DELLE ACQUE </t>
  </si>
  <si>
    <t>ER-SOUR-001030</t>
  </si>
  <si>
    <t>AREA CONCA VERDE - RIO COLOMBARINO</t>
  </si>
  <si>
    <t>CRITICITÀ IDRAULICA DOVUTA ALL'ESONDAZIONE DEL RIO CHE HA COMPORTATO L'ALTERAZIONE DELLA SAGOMA DELL'ALVEO CHE NON GARANTISCE IL CORRETTO DEFLUSSO DELL'ACQUA. CRITICITÀ DOVUTA AL RISCHIO ELETTRICO. DANNI ALL'AREA VERDE CIRCOSTANTE</t>
  </si>
  <si>
    <t>RIPRISTINO DELL'ALVEO DEL RIO COLOMBARINO, DI IMPIANTI ELETTRICI DIVELTI, DI RECINZIONI E STACCIONATE ABBATTUTE, PULIZIA E RIPRISTINO DELL'AREA VERDE, ASPORTAZIONE DI ALBERATURE RESE PERICOLANTI E SMALTIMENTO DI SFALCI E RAMAGLIE, RISISTEMAZIONE AREA VERDE</t>
  </si>
  <si>
    <t>ER-SOUR-001031</t>
  </si>
  <si>
    <t>AREA CONCA VERDE - PISCINA COMUNALE</t>
  </si>
  <si>
    <t xml:space="preserve">CRITICITÀ DOVUTA A FRANE DELLA PARETE ROCCIOSA </t>
  </si>
  <si>
    <t>DISGAGGIO DELLE PARETI E INSTALLAZIONE DI RETI PARAMASSI. INTERVENTI DI SISTEMAZIONE DEL VERDE E DEL TERRENO. LAVORI DI MESSA IN SICUREZZA DI MURO DI CONFINE</t>
  </si>
  <si>
    <t>ER-SOUR-001032</t>
  </si>
  <si>
    <t>RIO CHIUSURA</t>
  </si>
  <si>
    <t>FRANA DEL MATERIALE D'APPOGGIO E DI MATERIALE ROCCIOSO STACCATOSI DALLA PARETE SOVRASTANTE IL RIO. GROSSA MASSA DI MATERIALE CHE INTERROMPE PERCORSO PEDONALE E INSISTE SUL RIO</t>
  </si>
  <si>
    <t>RIMOZIONE MATERIALE E PULITURA ALVEO RIO CHIUSURA</t>
  </si>
  <si>
    <t>ER-SOUR-001033</t>
  </si>
  <si>
    <t>SOVRACCARICO DELLE RETI DI SCARICO DELLE ACQUE METEORICHE CON OCCLUSIONE PER TRASPORTO DI DETRITI VARI</t>
  </si>
  <si>
    <t>AUTOSPURGHI</t>
  </si>
  <si>
    <t>ER-SOUR-001034</t>
  </si>
  <si>
    <t>DANNEGGIAMENTO E DISTACCO MANTO STRADALE</t>
  </si>
  <si>
    <t xml:space="preserve">ASFALTATURE GENERALI </t>
  </si>
  <si>
    <t>ER-SOUR-001035</t>
  </si>
  <si>
    <t>DANNI PER CADUTA ALBERI E CRITICITÀ PER PRESENZA DI ALBERATURE PERICOLANTI</t>
  </si>
  <si>
    <t>INTERVENTI DI POTATURA E RIMOZIONE ALBERI</t>
  </si>
  <si>
    <t>ER-SOUR-001036</t>
  </si>
  <si>
    <t>FRANE E SMOTTAMENTI DIFFUSI SUL TERRITORIO COMUNALE, DI VARIE ENTITÀ</t>
  </si>
  <si>
    <t>DISGAGGIO</t>
  </si>
  <si>
    <t>ER-SOUR-001037</t>
  </si>
  <si>
    <t>CRITICITÀ NELLA CIRCOLAZIONE DEI VEICOLI E DANNI ALLE STRADE</t>
  </si>
  <si>
    <t>MATERIALI, ATTREZZATURA VARIA E SEGNALETICA</t>
  </si>
  <si>
    <t>ER-SOUR-001038</t>
  </si>
  <si>
    <t>ACQUISTO DI MATERIALI VARI, TUBAZIONI E POZZETTI</t>
  </si>
  <si>
    <t>ER-SOUR-001039</t>
  </si>
  <si>
    <t>ACQUISTO DI MATERIALE INERTE PER INTERVENTI IN EMERGENZA SULLE STRADE COMUNALI PER MESSA IN SICUREZZA DEI TRACCIATI</t>
  </si>
  <si>
    <t>ER-SOUR-001040</t>
  </si>
  <si>
    <t>COMUNE DI FORLÌ</t>
  </si>
  <si>
    <t>FORLI’</t>
  </si>
  <si>
    <t>intero territorio Comunale 44.221866,12.052732</t>
  </si>
  <si>
    <t>SOCCORRITORI</t>
  </si>
  <si>
    <t>SERVIZIO DI RIFORNIMENTO DEL CARBURANTE PER I MEZZI DI EMERGENZA DI PROTEZIONE CIVILE, MISERICORDIA E ALPINI DI SUPPORTO AL COMUNE DI FORLÌ PER L’ALLUVIONE DEL 16/17 MAGGIO 2023</t>
  </si>
  <si>
    <t>C69I23000710002</t>
  </si>
  <si>
    <t>ER-SOUR-001041</t>
  </si>
  <si>
    <t>44.221866,12.052732</t>
  </si>
  <si>
    <t>SOCCORRITORI SERVIZIO DI SOCCORSO STRADALE</t>
  </si>
  <si>
    <t>SERVIZIO DI SOCCORSO STRADALE CON CARROATTREZZI PER SPOSTAMENTO DI VEICOLO DELLA PROTEZIONE CIVILE BLOCCATO IN CORSO GARIBALDI ANG. VIALE SALINATORE</t>
  </si>
  <si>
    <t>ER-SOUR-001042</t>
  </si>
  <si>
    <t>SERVIZIO DI ORDINARIA E STRAORDINARIA MANUTENZIONE E RIPARAZIONE CARROZZERIA E MECCATRONICA DEI MEZZI OPERATIVI DELLA PROTEZIONE CIVILE IN SERVIZIO PER L’ALLUVIONE DEL 16/17 MAGGIO 2023</t>
  </si>
  <si>
    <t>ER-SOUR-001043</t>
  </si>
  <si>
    <t>SERVIZIO DI ORDINARIA E STRAORDINARIA MANUTENZIONE E RIPARAZIONE DELLE ATTREZZATURE DELLA PROTEZIONE CIVILE IN SERVIZIO PER L’ALLUVIONE DEL 16/17/ MAGGIO 2023 E FORNITURA DI MATERIALE E TULENSILERIA VARIA DA FERRAMENTA</t>
  </si>
  <si>
    <t>ER-SOUR-001044</t>
  </si>
  <si>
    <t xml:space="preserve">SERVIZIO DI RIPARAZIONE E FORNITURA PNEUMATICI PER I VEICOLI E MEZZI D’OPERA DELLA PROTEZIONE CIVILE IN SERVIZIO PER L’ALLUVIONE DEL 16/17 MAGGIO 2023 NEI GIORNI FERIALI </t>
  </si>
  <si>
    <t>ER-SOUR-001045</t>
  </si>
  <si>
    <t>SERVIZIO DI RIPARAZIONE E FORNITURA PNEUMATICI PER I VEICOLI E MEZZI D’OPERA DELLA PROTEZIONE CIVILE IN SERVIZIO PER L’ALLUVIONE DEL 16/17 MAGGIO 2023 NEI GIORNI FESTIVI E IL SABATO POMERIGGIO</t>
  </si>
  <si>
    <t>ER-SOUR-001046</t>
  </si>
  <si>
    <t>FORLÌ</t>
  </si>
  <si>
    <t>RIMOZIONE ACQUA E FANGO DA INFRASTRUTTURE STRADALI ED AREE PUBBLICHE</t>
  </si>
  <si>
    <t>SERVIZIO DI RIMOZIONE E MOVIMENTAZIONE DEI RESIDUI DERIVANTI DA ESONDZIONE DEI FIUMI MONTONE, RABBI, RONCO E TORRENTE BEVANO DEL 16/17/ MAGGIO 2023 – NOLI A CALDO DI MEZZI OPERATORI</t>
  </si>
  <si>
    <t>C65F23000140002</t>
  </si>
  <si>
    <t>ER-SOUR-001047</t>
  </si>
  <si>
    <t>SERVIZIO DI RIMOZIONE E MOVIMENTAZIONE DEI RESIDUI DERIVANTI DA ESONDAZIONE DEI FIUMI MONTONE, RABBI, RONCO DEL 16 E 17 MAGGIO 2023 E LAVORI RIPRISTINI SICUREZZA PATRIMONIO VIARIO</t>
  </si>
  <si>
    <t>ER-SOUR-001048</t>
  </si>
  <si>
    <t>ER-SOUR-001049</t>
  </si>
  <si>
    <t>SERVIZIO DI RIMOZIONE E MOVIMENTAZIONE DEI RESIDUI DERIVANTI DA ESONDAZIONE DEI FIUMI MONTONE, RABBI, RONCO DEL 16 E 17 MAGGIO 2023 E LAVORI RIPRISTINI SICUREZZA PATRIMONIO VIARIO – RIPRISTINO DEI FOSSI STRADALI PER RIPRISTINARE LA REGIMAZIONE DELLE ACQUE</t>
  </si>
  <si>
    <t>ER-SOUR-001050</t>
  </si>
  <si>
    <t xml:space="preserve">RIPRISTINO DEL SISTEMA FOGNARIO COMPROMESSO </t>
  </si>
  <si>
    <t xml:space="preserve">C65F23000140002 </t>
  </si>
  <si>
    <t>ER-SOUR-001051</t>
  </si>
  <si>
    <t>RIMOZIONE DI ACQUA E FANGO DA INFRASTRUTTURE STRADALE</t>
  </si>
  <si>
    <t>ER-SOUR-001052</t>
  </si>
  <si>
    <t>ER-SOUR-001053</t>
  </si>
  <si>
    <t>ER-SOUR-001054</t>
  </si>
  <si>
    <t>RIPRISTINO DELLE POMPE DI SOLLEVAMENTO ACQUE SOTTOPASSI STRADALI</t>
  </si>
  <si>
    <t>ER-SOUR-001055</t>
  </si>
  <si>
    <t>RIPRISTINO DEL SISTEMA FOGNARIO COMPROMESSO</t>
  </si>
  <si>
    <t>ER-SOUR-001056</t>
  </si>
  <si>
    <t>ER-SOUR-001057</t>
  </si>
  <si>
    <t>RIPRISTINO DEL SISTEMA DI DEFLUSSO DELLE ACQUE SECONDARIE NEL FORESE</t>
  </si>
  <si>
    <t>ER-SOUR-001058</t>
  </si>
  <si>
    <t>ER-SOUR-001059</t>
  </si>
  <si>
    <t>44.22914768, 12.02501557</t>
  </si>
  <si>
    <t>RIPRISTINO DI CONDOTTA FOGNARIA DI RACCOLTA DI ACQUE CHIARE</t>
  </si>
  <si>
    <t>INTERVENTI URGENTI DI MESSA IN SICUREZZA DELLA PERCORRIBILITÀ DELLA VIABILITÀ PUBBLICA, DEL SISTEMA DI DRENAGGIO URBANO E DEI SERVIZI A RETE GAS, ACQUEDOTTO, FOGNATURA ED ENERGIA ELETTRICA, IN COORDINAMENTO CON I SOGGETTI GESTORI, IN VIA NERVESA E INTERSEZIONE CON VIA LOCCHI</t>
  </si>
  <si>
    <t>ER-SOUR-001060</t>
  </si>
  <si>
    <t>SERVIZIO DI COORDINAMENTO DELLA SICUREZZA IN FASE DI ESECUZIONE DEGLI INTERVENTI URGENTI DI MESSA IN SICUREZZA DELLA PERCORRIBILITÀ DELLA VIABILITÀ PUBBLICA, DEL SISTEMA DI DRENAGGIO URBANO E DEI SERVIZI A RETE GAS, ACQUEDOTTO, FOGNATURA ED ENERGIA ELETTRICA IN VIA NERVESA E INTERSEZIONE CON VIA LOCCHI</t>
  </si>
  <si>
    <t>ER-SOUR-001061</t>
  </si>
  <si>
    <t>Da 44.2298184590, 12.0395988711
A 44.26552709860899, 12.045030450229449</t>
  </si>
  <si>
    <t>CORSI D’ACQUA</t>
  </si>
  <si>
    <t>RIPRISTINO OFFICIOSITÀ IDRAULICA CANALE DI RAVALDINO</t>
  </si>
  <si>
    <t>INTERVENTI URGENTI DI MESSA IN SICUREZZA DEL SISTEMA DI DRENAGGIO
URBANO AFFERENTE AL CENTRO STORICO – RIPRISTINO OFFICIOSITÀ IDRAULICA DEL
CANALE DI RAVALDINO DA VIA PELACANO IN DIREZIONE RONCADELLO</t>
  </si>
  <si>
    <t>ER-SOUR-001062</t>
  </si>
  <si>
    <t>ER-SOUR-001063</t>
  </si>
  <si>
    <t>RIAPERTURA STRADE CON RIMOZIONE VEICOLI</t>
  </si>
  <si>
    <t>SERVIZIO DI SPOSTAMENTO DEI VEICOLI NON MARCIANTI RIMASTI COINVOLTI NELL'ESONDAZIONE CONSEGUENTE AGLI EVENTI METEO ECCEZIONALI AVVENUTI TRA IL 16 ED IL 17 MAGGIO SCORSI E RINVENUTI SULLA PUBBLICA VIA IN POSIZIONE TALE DA INTRALCIARE LE NECESSARIE ATTIVITÀ DI SGOMBERO DEI DETRITI E PULIZIA DELLA STRADA E RIPRISTINO DELLA PERCORRIBILITÀ</t>
  </si>
  <si>
    <t>C69I23000700002</t>
  </si>
  <si>
    <t>ER-SOUR-001064</t>
  </si>
  <si>
    <t>ER-SOUR-001065</t>
  </si>
  <si>
    <t xml:space="preserve">C69I23000700002 </t>
  </si>
  <si>
    <t>ER-SOUR-001066</t>
  </si>
  <si>
    <t>intero territorio Comunale 44.221865,12.052732</t>
  </si>
  <si>
    <t>ER-SOUR-001067</t>
  </si>
  <si>
    <t>intero territorio Comunale 44.221865,12.052733</t>
  </si>
  <si>
    <t>ER-SOUR-001068</t>
  </si>
  <si>
    <t>PARCHEGGIO MONTEFELTRO – 44.2209422674819, 12.034747842329622</t>
  </si>
  <si>
    <t>RIPRISTINO IMPIANTO ELETTRICO</t>
  </si>
  <si>
    <t>PULIZIA E RIPRISTINO PARCHEGGI</t>
  </si>
  <si>
    <t>ER-SOUR-001069</t>
  </si>
  <si>
    <t>RIPRISTINO IMPIANTO ANTINCENDIO</t>
  </si>
  <si>
    <t>ER-SOUR-001070</t>
  </si>
  <si>
    <t>PULIZIA FINALE PARCHEGGIO SEGNALETICA VERTICALE</t>
  </si>
  <si>
    <t>ER-SOUR-001071</t>
  </si>
  <si>
    <t>RIPRISTINO SEGNALETICA ORIZZONTALE</t>
  </si>
  <si>
    <t>ER-SOUR-001072</t>
  </si>
  <si>
    <t>RIPRISTINO E PULIZIA VIDEO SORVEGLIANZA</t>
  </si>
  <si>
    <t>ER-SOUR-001073</t>
  </si>
  <si>
    <t>CONSORZIO RIUNITO DELLE STRADE VICINALI DI USO PUBBLICO DI SANTA SOFIA</t>
  </si>
  <si>
    <t>TROVE-VALBONA</t>
  </si>
  <si>
    <t>Point (11.998386 43.91334400000000215)</t>
  </si>
  <si>
    <t>DILAVAMENTO DI TOMBINATURA GUADO STRADALE SU TORRENTE CON DEMOLIZIONE TOTALE DELLA CARREGGIATA STRADALE</t>
  </si>
  <si>
    <t>RIPORTO DI MATERIALE PER IL RIEMPIMENTO DELLA CARREGGIATA DILAVATA.</t>
  </si>
  <si>
    <t>ER-SOUR-001074</t>
  </si>
  <si>
    <t>SPINELLO-MONTEAIOLA</t>
  </si>
  <si>
    <t>Point (12.01194500000000076 43.94070500000000123)</t>
  </si>
  <si>
    <t>MOVIMENTO FRANOSO A MONTE CHE HA COMPORTATO LA CHIUSURA TOTALE DEL TRATTO</t>
  </si>
  <si>
    <t>RIAPERTURA DEL TRACCIATO STRADALE CON SCARICO DELLA FRANA A VALLE O NELLE IMMEDIATE VICINANZE.</t>
  </si>
  <si>
    <t>ER-SOUR-001075</t>
  </si>
  <si>
    <t>Point (12.01317099999999982 43.94118900000000139)</t>
  </si>
  <si>
    <t>ER-SOUR-001076</t>
  </si>
  <si>
    <t>Point (12.01311600000000013 43.94536500000000245)</t>
  </si>
  <si>
    <t>MOVIMENTO FRANOSO DI AMPIE DIMENSIONI CHE HA COMPORTATO LA CHIUSURA TOTALE DEL TRATTO</t>
  </si>
  <si>
    <t>ER-SOUR-001077</t>
  </si>
  <si>
    <t>Point (12.01003799999999977 43.94735299999999967)</t>
  </si>
  <si>
    <t>ER-SOUR-001078</t>
  </si>
  <si>
    <t>Point (12.00646399999999936 43.9482319999999973)</t>
  </si>
  <si>
    <t>MOVIMENTO FRANOSO A MONTE DEL TRACCIATO</t>
  </si>
  <si>
    <t>ER-SOUR-001079</t>
  </si>
  <si>
    <t>Point (12.00658899999999996 43.94921200000000283)</t>
  </si>
  <si>
    <t>ER-SOUR-001080</t>
  </si>
  <si>
    <t>Point (12.0040779999999998 43.95038000000000267)</t>
  </si>
  <si>
    <t>ER-SOUR-001081</t>
  </si>
  <si>
    <t>Point (12.00385499999999972 43.95168199999999814)</t>
  </si>
  <si>
    <t>ER-SOUR-001082</t>
  </si>
  <si>
    <t>Point (12.00546600000000019 43.95363400000000098)</t>
  </si>
  <si>
    <t>MOVIMENTO FRANOSO A MONTE DEL TRACCIATO CON INTERESSAMENTO DI METÀ CARREGGIATA ED A VALLE CON CROLLO PARZIALE DELLA BANCHINA E DI PORZIONE DELLA CARREGGIATA STESSA</t>
  </si>
  <si>
    <t>ER-SOUR-001083</t>
  </si>
  <si>
    <t>Point (12.00721500000000042 43.95513700000000057)</t>
  </si>
  <si>
    <t>MOVIMENTO FRANOSO A MONTE DEL TRACCIATO CON INTERESSAMENTO DI METÀ  CARREGGIATA</t>
  </si>
  <si>
    <t>ER-SOUR-001084</t>
  </si>
  <si>
    <t>Point (11.99342900000000078 43.95696600000000132)</t>
  </si>
  <si>
    <t>ER-SOUR-001085</t>
  </si>
  <si>
    <t>Point (11.98698399999999964 43.94901000000000124)</t>
  </si>
  <si>
    <t>MOVIMENTO FRANOSO A MONTE DEL TRACCIATO CON INTERESSAMENTO TOTALE DELLA CARREGGIATA STRADALE</t>
  </si>
  <si>
    <t>ER-SOUR-001086</t>
  </si>
  <si>
    <t>Point (11.98645600000000044 43.94696400000000125)</t>
  </si>
  <si>
    <t>MOVIMENTO FRANOSO A MONTE DEL TRACCIATO CON INTERESSAMENTO TOTALE DELLA CARREGGIATA STRADALE CHE NE DETERMINAVA LA CHIUSURA AD OGGI RIAPERTO   PERCORRIBILE</t>
  </si>
  <si>
    <t>ER-SOUR-001087</t>
  </si>
  <si>
    <t>Point (11.98665699999999923 43.94537100000000152)</t>
  </si>
  <si>
    <t>ER-SOUR-001088</t>
  </si>
  <si>
    <t>Point (11.98157499999999942 43.9442459999999997)</t>
  </si>
  <si>
    <t>MOVIMENTO FRANOSO A MONTE DEL TRACCIATO CON INTERESSAMENTO DI MET  CARREGGIATA</t>
  </si>
  <si>
    <t>ER-SOUR-001089</t>
  </si>
  <si>
    <t>Point (11.99248000000000047 43.92216499999999968)</t>
  </si>
  <si>
    <t>MOVIMENTO FRANOSO A MONTE DEL TRACCIATO CON INTERESSAMENTO DI TUTTA LA CESSEGGIATA</t>
  </si>
  <si>
    <t>ER-SOUR-001090</t>
  </si>
  <si>
    <t>Point (11.99804100000000062 43.92544199999999677)</t>
  </si>
  <si>
    <t>MOVIMENTO FRANOSO A MONTE DEL TRACCIATO CON INTERESSAMENTO DI TUTTA LA CESSEGGIATA CAUSANDONE LA CHIUSURA TOTALE</t>
  </si>
  <si>
    <t>ER-SOUR-001091</t>
  </si>
  <si>
    <t>Point (11.99808600000000069 43.92573699999999803)</t>
  </si>
  <si>
    <t>MOVIMENTO FRANOSO A VALLE DEL TRACCIATO CON INTERESSAMENTO DELLA BANCHINA STRADALE E DI PORZIONE DI CARREGGIATA</t>
  </si>
  <si>
    <t>RIAPERTURA DEL TRACCIATO STRADALE CON SCARICO DELLA FRANA A VALLE O NELLE IMMEDIATE VICINANZE, PER ALLARGAMENTO TEMPORANEO A MONTE DELLA CARREGGIATA.</t>
  </si>
  <si>
    <t>ER-SOUR-001092</t>
  </si>
  <si>
    <t>Point (11.99889899999999976 43.9287479999999988)</t>
  </si>
  <si>
    <t>MOVIMENTO FRANOSO A MONTE CHE HA COMPORTATO LA CHIUSURA PARZIALE DEL TRATTO</t>
  </si>
  <si>
    <t>ER-SOUR-001093</t>
  </si>
  <si>
    <t>Point (11.94747800000000026 43.93827000000000282)</t>
  </si>
  <si>
    <t>MOVIMENTO FRANOSO DI AMPIE DIMENSIONI A MONTE DEL TRACCIATO STRADALE CHE HA INTERESSATO LA CHIUSURA DEL TRACCIATO</t>
  </si>
  <si>
    <t>ER-SOUR-001094</t>
  </si>
  <si>
    <t>Point (11.94940099999999994 43.93879600000000352)</t>
  </si>
  <si>
    <t>MOVIMENTO FRANOSO DI AMPIE DIMENSIONI</t>
  </si>
  <si>
    <t>ER-SOUR-001095</t>
  </si>
  <si>
    <t>Point (11.95118599999999986 43.92465800000000087)</t>
  </si>
  <si>
    <t>MOVIMENTO FRANOSO DI AMPIE DIMENSIONI NEL SEMINATIVO A MONTE DEL TRACCIATO STRADALE</t>
  </si>
  <si>
    <t>RIPROFILATURA SCARPATA E PULIZIA CANALETTA.</t>
  </si>
  <si>
    <t>ER-SOUR-001096</t>
  </si>
  <si>
    <t>POGGIOLO-SPUGNA</t>
  </si>
  <si>
    <t>Point (11.86293299999999995 43.9128029999999967)</t>
  </si>
  <si>
    <t>MOVIMENTO FRANOSO A VALLE DEL TRACCIATO CON CROLLO DELLA BANCHINA STRADALE, MOVIMENTO MOLTO AMPIO</t>
  </si>
  <si>
    <t>ER-SOUR-001097</t>
  </si>
  <si>
    <t>Point (11.86318999999999946 43.91316499999999934)</t>
  </si>
  <si>
    <t>ER-SOUR-001098</t>
  </si>
  <si>
    <t>Point (11.86186599999999913 43.91209599999999824)</t>
  </si>
  <si>
    <t>DISSESTO ALLE SPALLE ED AI MURI D'ALA CON ROTOTRASLAZIONE E FESSURAZIONI IMPORTANTI DI PARTE DELLE STRUTTURE IN C.C.A. DEL PONTE IN LOCALITÀ POGGIOLO</t>
  </si>
  <si>
    <t>RIPULITURA DELL'ALVEO E DELLE SPALLE DEL PONTE DAL MATERIALE DEPOSITATOSI.</t>
  </si>
  <si>
    <t>ER-SOUR-001099</t>
  </si>
  <si>
    <t>MONTEDIVALLE</t>
  </si>
  <si>
    <t>Point (11.84617700000000085 43.89303100000000057)</t>
  </si>
  <si>
    <t>MOVIMENTO FRANOSO A MONTE DEL TRACCIATO STRADALE</t>
  </si>
  <si>
    <t>ER-SOUR-001100</t>
  </si>
  <si>
    <t>Point (11.84474100000000085 43.89365999999999701)</t>
  </si>
  <si>
    <t>ER-SOUR-001101</t>
  </si>
  <si>
    <t>GINESTRE</t>
  </si>
  <si>
    <t>Point (11.90476199999999984 43.94869800000000026)</t>
  </si>
  <si>
    <t>ER-SOUR-001102</t>
  </si>
  <si>
    <t>Point (11.90619799999999984 43.95029600000000158)</t>
  </si>
  <si>
    <t>ER-SOUR-001103</t>
  </si>
  <si>
    <t>CAMPOSONALDO</t>
  </si>
  <si>
    <t>Point (11.85724800000000023 43.96035100000000284)</t>
  </si>
  <si>
    <t>MOVIMENTO FRANOSO A VALLE DEL TRACCIATO STRADALE</t>
  </si>
  <si>
    <t>ER-SOUR-001104</t>
  </si>
  <si>
    <t>Point (11.8574420000000007 43.95781600000000111)</t>
  </si>
  <si>
    <t>MOVIMENTO FRANOSO A VALLE DEL TRACCIATO STRADALE, CON CROLLO TOTALE DEL TRACCIATO</t>
  </si>
  <si>
    <t>RIPORTO DI MATERIALE PER IL RIEMPIMENTO DELLA CARREGGIATA FRANATA.</t>
  </si>
  <si>
    <t>ER-SOUR-001105</t>
  </si>
  <si>
    <t>Point (11.85924200000000006 43.95679200000000009)</t>
  </si>
  <si>
    <t>MOVIMENTO FRANOSO A MONTE DEL TRACCIATO STRADALE, MOLTO AMPIO</t>
  </si>
  <si>
    <t>ER-SOUR-001106</t>
  </si>
  <si>
    <t>Point (11.86804799999999993 43.95084099999999694)</t>
  </si>
  <si>
    <t>MOVIMENTO FRANOSO A VALLE DEL TRACCIATO STRADALE, CON CROLLO DI PARTE DELLA CARREGGIATA STRADALE</t>
  </si>
  <si>
    <t>ER-SOUR-001107</t>
  </si>
  <si>
    <t>Point (11.86972699999999925 43.95045799999999758)</t>
  </si>
  <si>
    <t>ER-SOUR-001108</t>
  </si>
  <si>
    <t>Point (11.8690029999999993 43.95075700000000296)</t>
  </si>
  <si>
    <t>MOVIMENTO FRANOSO A MONTE DEL TRACCIATO STRADALE, MOLTO AMPIO, INTERESSA LA SCARPATA DI MONTE CON LA CHIUSURA TOTALE DEL TRACCIATO STRADALE</t>
  </si>
  <si>
    <t>ER-SOUR-001109</t>
  </si>
  <si>
    <t>Point (11.86934399999999989 43.9518330000000006)</t>
  </si>
  <si>
    <t>MOVIMENTO FRANOSO A VALLE DEL TRACCIATO STRADALE, MOLTO AMPIO, INTERESSA IL SEMINATIVO A VALLE ED ATTUALMENTE HA CAUSATO IL CROLLO DELLA BANCHINA STRADALE</t>
  </si>
  <si>
    <t>ER-SOUR-001110</t>
  </si>
  <si>
    <t>Point (11.86929199999999973 43.95233699999999999)</t>
  </si>
  <si>
    <t>MOVIMENTO FRANOSO A MONTE DEL TRACCIATO STRADALE, MOLTO AMPIO , INTERESSA IL SEMINATIVO A MONTE</t>
  </si>
  <si>
    <t>ER-SOUR-001111</t>
  </si>
  <si>
    <t>Point (11.87744200000000028 43.9542160000000024)</t>
  </si>
  <si>
    <t>ER-SOUR-001112</t>
  </si>
  <si>
    <t>Point (11.87647600000000025 43.95590500000000134)</t>
  </si>
  <si>
    <t>B17H23002460005</t>
  </si>
  <si>
    <t>ER-SOUR-001113</t>
  </si>
  <si>
    <t>COMUNE DI SESTOLA</t>
  </si>
  <si>
    <t>SESTOLA</t>
  </si>
  <si>
    <t>CASTELLARO</t>
  </si>
  <si>
    <t>LAT 44,255969° - LON 10,771362°</t>
  </si>
  <si>
    <t>ROTTURA DI ARGINE DI TORRENTE DI IDRAULICA MINORE CON CONSEGUENTE ESONDAZIONE E DANNEGGIAMENTO DELLA RETE VIARIA CIRCOSTANTE</t>
  </si>
  <si>
    <t>RIPRISTINO DEL CORSO D'ACQUA MEDIANTE REALIZZAZIONE DI RILEVATO IN TROVANTI ROCCIOSI E TERRENO ARGILLOSO PREVIA SITEMAZIONE DELL'ALVEO DEL TORRENTE. RIPRISTINO DELLA RETE VIARIA CIRCOSTANTE CON RIFACIMENTO DELLA MASSICCIATA STRADALE</t>
  </si>
  <si>
    <t>E27H23000750004</t>
  </si>
  <si>
    <t>ER-SOUR-001114</t>
  </si>
  <si>
    <t>VIA PALAZZUOLA</t>
  </si>
  <si>
    <t>LAT 44,226658° - LON 10,777646°</t>
  </si>
  <si>
    <t>ROTTURA DEL SISTEMA FOGNARIO CON FUORIUSCITA D'ACQUA E SEGUENTE DILAVAMENTO DI STRADA COMUNALE CON ASPORTAZIONE DELLA MASSICCIATA STRADALE</t>
  </si>
  <si>
    <t>RIMOZIONE DI TERRENO, GHIAIA E TROVANTI ROCCIOSI CON SUCCESSIVA POSA DI MATERIALE INERTE ADEGUATO PER LA RICOSTRUZIONE DELLA MASSICCIATA STRADALE. REGIMAZIONE SUPERFICIALE DELLE ACQUE PIOVANE MEDIANTE REALIZZAZIONE DI CUNETTE STRADALI E ATTRAVERSAMENTI DI SUPERFICIE</t>
  </si>
  <si>
    <t>E27H23000770004</t>
  </si>
  <si>
    <t>ER-SOUR-001115</t>
  </si>
  <si>
    <t>MARANELLO PATRIMONIO S.R.L.</t>
  </si>
  <si>
    <t>MARANELLO</t>
  </si>
  <si>
    <t>SAN VENANZIO</t>
  </si>
  <si>
    <t xml:space="preserve"> tra 44.493580, 10.855921 
e 44.493067, 10.862197</t>
  </si>
  <si>
    <t>ALLAGAMENTO DI STRADA VICINALE CON DEFORMAZIONE DELLA CARREGGIATA</t>
  </si>
  <si>
    <t>RICOSTRUZIONE COMPLETA DI TRATTO STRADALE , CON SCAVI , RICOSTRUZIONE MASSICCIATA STRADALE E PAVIMENTAZIONE, REGIMAZIONE DELLE ACQUE</t>
  </si>
  <si>
    <t>E57H23000740005</t>
  </si>
  <si>
    <t>ER-SOUR-001116</t>
  </si>
  <si>
    <t>COMUNE DI RAVENNA</t>
  </si>
  <si>
    <t>CASALBORSETTI - VIA DELLA COOPERAZIONE</t>
  </si>
  <si>
    <t>44.57298,      12.28045</t>
  </si>
  <si>
    <t>ARGINE COSTIERO DI PROTEZIONE DELL'INGRESSIONE MARINA CHE PRESENTA NUMEROSI CEDIMENTI</t>
  </si>
  <si>
    <t>LAVORI DI RIPRISTINO DELL'ARGINE A PROTEZIONE DELL'INGRESSIONE MARINA PRESSO IL POLIGONO MILITARE DI FOCE RENO MEDIANTE LA FORNITURA E POSA DI TERRENO</t>
  </si>
  <si>
    <t>C67F23000040004</t>
  </si>
  <si>
    <t>ER-SOUR-001117</t>
  </si>
  <si>
    <t>PORTO FUORI - CHIUSA RASPONI VIA MARABINA</t>
  </si>
  <si>
    <t>44.39349,     12.27289</t>
  </si>
  <si>
    <t>COMPROMISSIONE IRREVERSIBILE DELLA STABILITÀ DI UN MANUFATTO TECNICO - IDRAULICO A SERVIZIO DELLA CHIUSA RASPONI CON SUCCESSIVA DEMOLIZIONE DELLO STESSO</t>
  </si>
  <si>
    <t>LAVORI DI RIMOZIONE DELLE MACERIE PRODOTTE DALLA DEMOLIZIONE DEL VANO TECNICO A SERVIZIO DELLA CHIUSA RASPONI COLLOCATALUNGO I FIUMI UNITI</t>
  </si>
  <si>
    <t>C67H23001010004</t>
  </si>
  <si>
    <t>ER-SOUR-001118</t>
  </si>
  <si>
    <t xml:space="preserve">RAVENNA </t>
  </si>
  <si>
    <t>44.417872, 12.147054</t>
  </si>
  <si>
    <t>ATTIVITÀ DI INSTALLAZIONE E RIMOZIONE DI TRANSENNATURE PER LA CHIUSURA AL TRAFFICO DI STRADE E PONTI E LA RELATIVA APPOSIZIONE DELLA SEGNALETICA STRADALE PER LA MESSA IN SICUREZZA DELLA CIRCOLAZIONE; CHIUSURE DI PASSI A MARE PER CONTRASTARE L'INGRESSIONE MARINA; FORNITURA DI MATERIALI INERTI PER INTERVENTI DI MESSA IN SICUREZZA PATRIMONIO STRADALE E RELATIVE PERTINENZE</t>
  </si>
  <si>
    <t>INTERVENTI PER ATTIVITÀ DI PROTEZIONE CIVILE ESEGUITE COME ATTIVITÀ STRAORDINARIE NELL'AMBITO DEL CONTRATTO DI GLOBAL SERVICE MANUTENTIVO DEL PATRIMONIO STRADALE DEL COMUNE DI RAVENNA</t>
  </si>
  <si>
    <t>C67H23001020004</t>
  </si>
  <si>
    <t>ER-SOUR-001119</t>
  </si>
  <si>
    <t>GAMBELLARA - SAN PIETRO IN VINCOLI</t>
  </si>
  <si>
    <t>44.31212,   12.14076</t>
  </si>
  <si>
    <t>CROLLO DI ARGINE DELLO SCOLO CONSORZIALE FOSSO GHIAIA E DELLA SOVRASTANTE PIATTAFORMA STRADALE DI STRADELLO FOSSO GHIAIA</t>
  </si>
  <si>
    <t>RICOSTRUZIONE ARGINE CROLLATO NELLO SCOLO CONSORZIALE FOSSO GHIAIA E RICOSTRUZIONE STRADA DENOMINATA STRADELLO FOSSO GHIAIA SOPRA L'ARGINE RICOSTRUITO TRA LE LOCALITÀ DI GAMBELLARA E SAN PIETRO IN VINCOLI</t>
  </si>
  <si>
    <t>C67H23001040001</t>
  </si>
  <si>
    <t>ER-SOUR-001120</t>
  </si>
  <si>
    <t>DANNI AGLI IMPINATI DI ILLUMINAZIONE PUBBLICA E SEMAFORICI</t>
  </si>
  <si>
    <t>MESSA IN SICUREZZA E RIPRISTINO IMPIANTI DI ILLUMINAZIONE PUBBLICA E SEMAFORICI CON SPECIFICHE ATTIVITÀ DI RICERCA GUASTI, INTERVENTI IN EMERGENZA PER RIMOZIONE/SOSTITUZIONE SOSTEGNI PERICOLANTI, MESSA IN SICUREZZA E RIPRISTINO QUADRI ELETTRICI, MESSA IN SICUREZZA E RIPRISTINO DI LINEE ELETTRICHE CON PROBLEMI DI ISOLAMENTO</t>
  </si>
  <si>
    <t>C67H23001030004</t>
  </si>
  <si>
    <t>ER-SOUR-001121</t>
  </si>
  <si>
    <t>UNIONE DELLA ROMAGNA FAENTINA</t>
  </si>
  <si>
    <t>FAENZA</t>
  </si>
  <si>
    <t>interessa tutta l'area alluvionata</t>
  </si>
  <si>
    <t>DANNO INFRASTRUTTURE, ATTREZZATURE E IMPIANTI DANNEGGIATI</t>
  </si>
  <si>
    <t>ACQUISTO MATERIALE PER INTERVENTI DI RIPRISTINO DELLE INFRASTRUTTURE DANNEGGIATE</t>
  </si>
  <si>
    <t>F24H23000460001</t>
  </si>
  <si>
    <t>ER-SOUR-001122</t>
  </si>
  <si>
    <t>ER-SOUR-001123</t>
  </si>
  <si>
    <t>ACQUISTO MATERIALE PER INTERVENTI DI RIPRISTINO DELLE INFRASTRUTTURE DANNEGGIATE- FORNITURA POMPA AD IMMERSIONE</t>
  </si>
  <si>
    <t>ER-SOUR-001124</t>
  </si>
  <si>
    <t>ER-SOUR-001125</t>
  </si>
  <si>
    <t>ER-SOUR-001126</t>
  </si>
  <si>
    <t>ER-SOUR-001127</t>
  </si>
  <si>
    <t>INTERVENTI DI RIPRISTINO A SEGUITO DEI DANNEGGIAMENTI DELL'ALLUVIONE - NOLEGGIO AUTO</t>
  </si>
  <si>
    <t>ER-SOUR-001128</t>
  </si>
  <si>
    <t>INTERVENTI DI RIPRISTINO A SEGUITO DEI DANNEGGIAMENTI DELL'ALLUVIONE</t>
  </si>
  <si>
    <t>ER-SOUR-001129</t>
  </si>
  <si>
    <t>ER-SOUR-001130</t>
  </si>
  <si>
    <t>ER-SOUR-001131</t>
  </si>
  <si>
    <t>ER-SOUR-001132</t>
  </si>
  <si>
    <t>ER-SOUR-001133</t>
  </si>
  <si>
    <t>ER-SOUR-001134</t>
  </si>
  <si>
    <t>ER-SOUR-001135</t>
  </si>
  <si>
    <t>ER-SOUR-001136</t>
  </si>
  <si>
    <t>ER-SOUR-001137</t>
  </si>
  <si>
    <t>ER-SOUR-001138</t>
  </si>
  <si>
    <t>ER-SOUR-001139</t>
  </si>
  <si>
    <t>ER-SOUR-001140</t>
  </si>
  <si>
    <t>PRESENZA DI RIFIUTI, FANGHI E MATERIALI DI DEPOSITO</t>
  </si>
  <si>
    <t>RIPULITURA DELLE ZONE DANNEGGIATE</t>
  </si>
  <si>
    <t>ER-SOUR-001141</t>
  </si>
  <si>
    <t>RIMOZIONE VEICOLI ALLUVIONATI PER RIPRISTINO FUNZIONALE E OPERATIVO DELLE INFRASTRUTTURE STRADALI PUBBLICHE</t>
  </si>
  <si>
    <t>RIPRISTINO RETE VIARIA</t>
  </si>
  <si>
    <t>ER-SOUR-001142</t>
  </si>
  <si>
    <t>ASSISTENZA CHIUSURA STRADE, PULIZIA STRADE, ASSISTENZA VARIA</t>
  </si>
  <si>
    <t>ER-SOUR-001143</t>
  </si>
  <si>
    <t>ER-SOUR-001144</t>
  </si>
  <si>
    <t>NECESSITÀ RIPRISTINO ILLUMINAZIONE PUBBLICA</t>
  </si>
  <si>
    <t>RIPRISTINO ILLUMINAZIONE PUBBLICA</t>
  </si>
  <si>
    <t>ER-SOUR-001145</t>
  </si>
  <si>
    <t>ER-SOUR-001146</t>
  </si>
  <si>
    <t>F24H23000400001</t>
  </si>
  <si>
    <t>ER-SOUR-001147</t>
  </si>
  <si>
    <t>ER-SOUR-001148</t>
  </si>
  <si>
    <t>PULIZIA FOSSI STRADALI</t>
  </si>
  <si>
    <t>ER-SOUR-001149</t>
  </si>
  <si>
    <t>ER-SOUR-001150</t>
  </si>
  <si>
    <t>ER-SOUR-001151</t>
  </si>
  <si>
    <t>NECESSITÀ MESSA IN SICUREZZA ARGINI</t>
  </si>
  <si>
    <t>MESSA IN SICUREZZA ARGINI</t>
  </si>
  <si>
    <t>ER-SOUR-001152</t>
  </si>
  <si>
    <t>ER-SOUR-001153</t>
  </si>
  <si>
    <t>ER-SOUR-001154</t>
  </si>
  <si>
    <t>RIMOZIONE E TRASPORTO FANGO</t>
  </si>
  <si>
    <t>PRESENZA DI FANGO</t>
  </si>
  <si>
    <t>ER-SOUR-001155</t>
  </si>
  <si>
    <t>ER-SOUR-001156</t>
  </si>
  <si>
    <t>INTERVENTI DI MESSA IN SICUREZZA</t>
  </si>
  <si>
    <t>ER-SOUR-001157</t>
  </si>
  <si>
    <t>ER-SOUR-001158</t>
  </si>
  <si>
    <t>ER-SOUR-001159</t>
  </si>
  <si>
    <t>ER-SOUR-001160</t>
  </si>
  <si>
    <t>ER-SOUR-001161</t>
  </si>
  <si>
    <t>NECESSITÀ DI RIPRISTINO VIABILITÀ</t>
  </si>
  <si>
    <t>RIPRISTINO VIABILITÀ</t>
  </si>
  <si>
    <t>ER-SOUR-001162</t>
  </si>
  <si>
    <t>ER-SOUR-001163</t>
  </si>
  <si>
    <t>DANNO RETE FOGNARIA</t>
  </si>
  <si>
    <t>RIPULITURA DELLE ZONE DANNEGGIATE, COMPRESE LE ZONE NATURALI E LE RETI FOGNARIE E RIMOZIONE FANGHI DI DEPOSITO DA CANTINE, STRADE E IMMOBILI DEL TERRITORIO</t>
  </si>
  <si>
    <t>ER-SOUR-001164</t>
  </si>
  <si>
    <t>Interessa tutta l'area alluvionata</t>
  </si>
  <si>
    <t>ER-SOUR-001165</t>
  </si>
  <si>
    <t>ER-SOUR-001166</t>
  </si>
  <si>
    <t>ER-SOUR-001167</t>
  </si>
  <si>
    <t>ER-SOUR-001168</t>
  </si>
  <si>
    <t>ER-SOUR-001169</t>
  </si>
  <si>
    <t>ER-SOUR-001170</t>
  </si>
  <si>
    <t>ER-SOUR-001171</t>
  </si>
  <si>
    <t>ER-SOUR-001172</t>
  </si>
  <si>
    <t>ER-SOUR-001173</t>
  </si>
  <si>
    <t>ER-SOUR-001174</t>
  </si>
  <si>
    <t>ER-SOUR-001175</t>
  </si>
  <si>
    <t>ER-SOUR-001176</t>
  </si>
  <si>
    <t>ER-SOUR-001177</t>
  </si>
  <si>
    <t>ER-SOUR-001178</t>
  </si>
  <si>
    <t>ER-SOUR-001179</t>
  </si>
  <si>
    <t>ER-SOUR-001180</t>
  </si>
  <si>
    <t>ER-SOUR-001181</t>
  </si>
  <si>
    <t>ER-SOUR-001182</t>
  </si>
  <si>
    <t>ER-SOUR-001183</t>
  </si>
  <si>
    <t>ER-SOUR-001184</t>
  </si>
  <si>
    <t>ER-SOUR-001185</t>
  </si>
  <si>
    <t>ER-SOUR-001186</t>
  </si>
  <si>
    <t>ER-SOUR-001187</t>
  </si>
  <si>
    <t>ER-SOUR-001188</t>
  </si>
  <si>
    <t>ER-SOUR-001189</t>
  </si>
  <si>
    <t>ER-SOUR-001190</t>
  </si>
  <si>
    <t>ER-SOUR-001191</t>
  </si>
  <si>
    <t>ER-SOUR-001192</t>
  </si>
  <si>
    <t>ER-SOUR-001193</t>
  </si>
  <si>
    <t>ER-SOUR-001194</t>
  </si>
  <si>
    <t>ER-SOUR-001195</t>
  </si>
  <si>
    <t>ER-SOUR-001196</t>
  </si>
  <si>
    <t>ER-SOUR-001197</t>
  </si>
  <si>
    <t>ER-SOUR-001198</t>
  </si>
  <si>
    <t>ER-SOUR-001199</t>
  </si>
  <si>
    <t>ER-SOUR-001200</t>
  </si>
  <si>
    <t>ER-SOUR-001201</t>
  </si>
  <si>
    <t>ER-SOUR-001202</t>
  </si>
  <si>
    <t>ER-SOUR-001203</t>
  </si>
  <si>
    <t>ANALISI CHIMICHE COMPRENSIVE DEL RELATIVO CAMPIONAMENTO SULLE SOSTANZE PRESENTI NEI FANGHI LIMOSI ALLUVIONALI</t>
  </si>
  <si>
    <t>ER-SOUR-001204</t>
  </si>
  <si>
    <t>DANNO RETE VIARIA E ABBATTIMENTO ALBERI</t>
  </si>
  <si>
    <t>MESSA IN SICUREZZA ZONE ALLUVIONATE</t>
  </si>
  <si>
    <t>ER-SOUR-001205</t>
  </si>
  <si>
    <t>ER-SOUR-001206</t>
  </si>
  <si>
    <t>PRESENZA DI RIFIUTI, FANGHI E MATERIALE DI DEPOSITO</t>
  </si>
  <si>
    <t>ER-SOUR-001207</t>
  </si>
  <si>
    <t>PRESENZA DI RIFIUTI INGOMBRANTI, FANGHI E MATERIALE DI DEPOSITO</t>
  </si>
  <si>
    <t>ER-SOUR-001208</t>
  </si>
  <si>
    <t>INTERVENTI DI RIPRISTINO INFRASTRUTTURE, ATTREZZATURE E IMPIANTI A SEGUITO DEI DANNEGGIAMENTI DELL'ALLUVIONE</t>
  </si>
  <si>
    <t>ER-SOUR-001209</t>
  </si>
  <si>
    <t>ER-SOUR-001210</t>
  </si>
  <si>
    <t>ER-SOUR-001211</t>
  </si>
  <si>
    <t>ER-SOUR-001212</t>
  </si>
  <si>
    <t>ER-SOUR-001213</t>
  </si>
  <si>
    <t>ER-SOUR-001214</t>
  </si>
  <si>
    <t>ER-SOUR-001215</t>
  </si>
  <si>
    <t>DANNO INFRASTRUTTURE, ATTREZZATURE E IMPIANTI DANNEGGIATI DALL'ALLUVIONE</t>
  </si>
  <si>
    <t>ER-SOUR-001216</t>
  </si>
  <si>
    <t>ER-SOUR-001217</t>
  </si>
  <si>
    <t>ER-SOUR-001218</t>
  </si>
  <si>
    <t>ER-SOUR-001219</t>
  </si>
  <si>
    <t>PRESENZA DI RIFIUTI SPECIALI, FANGHI E MATERIALE DI DEPOSITO</t>
  </si>
  <si>
    <t>ER-SOUR-001220</t>
  </si>
  <si>
    <t>ER-SOUR-001221</t>
  </si>
  <si>
    <t>varie zone</t>
  </si>
  <si>
    <t>RESIDENZE NON AGIBILI, INFRASTRUTTURE VIARIE DANNEGGIATE, VEICOLI PRIVATI ALLUVIONATI, NECESSITÀ DI SFOLLARE CITTADINI</t>
  </si>
  <si>
    <t>ATTIVAZIONE NAVETTA DA/PER CENTRI DI ACCOGLIENZA (PALAZZETTI, CENTRO FIERISTICO E HOTEL) DOVE SONO ALLOGGIATI GLI SFOLLATI</t>
  </si>
  <si>
    <t>ER-SOUR-001222</t>
  </si>
  <si>
    <t>RESIDENZE NON AGIBILI, INFRASTRUTTURE VIARIE DANNEGGIATE, VEICOLI PRIVATI ALLUVIONATI, NECESSITÀ DI DARE SERVIZI AI CITTADINI SFOLLATI</t>
  </si>
  <si>
    <t>ATTIVAZIONE NAVETTA DA/PER CENTRI DI ACCOGLIENZA (PALAZZETTI, CENTRO FIERISTICO E HOTEL), CENTRI DISTRIBUZIONE PASTI E SCUOLE</t>
  </si>
  <si>
    <t>ER-SOUR-001223</t>
  </si>
  <si>
    <t>INFRASTRUTTURE VIARIE DANNEGGIATE, VEICOLI PRIVATI ALLUVIONATI, NECESSITÀ DI RIDURRE LA CIRCOLAZIONE VEICOLARE E PROVVEDERE ALLE ESIGENZE DI SPOSTAMENTO DI PERSONE/LAVORATORI</t>
  </si>
  <si>
    <t xml:space="preserve">PROLUNGAMENTO DEL SERVIZIO DI TRASPORTO PUBBLICO URBANO FAENZA "ZONA NORD" (C.D. LINEA 3 – A SERVIZIO DI CASA DELLA SALUTE E ZONA INDUSTRIALE/ARTIGIANALE), IN VIA GRATUITA PER GLI UTENTI, PER IL PERIODO DAL 8/6/2023 AL 31/8/2023 </t>
  </si>
  <si>
    <t>ER-SOUR-001224</t>
  </si>
  <si>
    <t>RIMOZIONE FANGO - COLLI ROMAGNOLI</t>
  </si>
  <si>
    <t>RIMOZIONE FANGO E LIMO DA STRADA E FOSSI</t>
  </si>
  <si>
    <t>F79J23000200001</t>
  </si>
  <si>
    <t>ER-SOUR-001225</t>
  </si>
  <si>
    <t>RIMOZIONE FANGO - NUOVA TERRA</t>
  </si>
  <si>
    <t xml:space="preserve">F79J23000200001 </t>
  </si>
  <si>
    <t>ER-SOUR-001226</t>
  </si>
  <si>
    <t>RIMOZIONE FANGO - PEDERZOLI</t>
  </si>
  <si>
    <t>ER-SOUR-001227</t>
  </si>
  <si>
    <t>RIMOZIONE FANGO - MOLINARO</t>
  </si>
  <si>
    <t>ER-SOUR-001228</t>
  </si>
  <si>
    <t>RIMOZIONE FANGO - LORIS</t>
  </si>
  <si>
    <t>ER-SOUR-001229</t>
  </si>
  <si>
    <t>RIMOZIONE FANGO - SPURGHI</t>
  </si>
  <si>
    <t>ER-SOUR-001230</t>
  </si>
  <si>
    <t>RIMOZIONE FANGO - CRC</t>
  </si>
  <si>
    <t>ER-SOUR-001231</t>
  </si>
  <si>
    <t>RIMOZIONE FANGO - VALLE LAMONE</t>
  </si>
  <si>
    <t>ER-SOUR-001232</t>
  </si>
  <si>
    <t>RIMOZIONE FANGO - BALDASSARRI</t>
  </si>
  <si>
    <t>ER-SOUR-001233</t>
  </si>
  <si>
    <t>RIMOZIONE FANGO - RECTER</t>
  </si>
  <si>
    <t>ER-SOUR-001234</t>
  </si>
  <si>
    <t>RIMOZIONE FANGO - VALLE SENIO</t>
  </si>
  <si>
    <t>ER-SOUR-001235</t>
  </si>
  <si>
    <t>RIMOZIONE FANGO - GLOBAL</t>
  </si>
  <si>
    <t>ER-SOUR-001236</t>
  </si>
  <si>
    <t>PULIZIA FOSSI</t>
  </si>
  <si>
    <t>RIMOZIONE FANGO DA FOSSI OCCLUSI DAL LIMO DEL FIUME</t>
  </si>
  <si>
    <t>ER-SOUR-001237</t>
  </si>
  <si>
    <t>44.262410, 11.674943</t>
  </si>
  <si>
    <t>COSULENZA PROGETTAZIONE GUADO PROVVISORIO VIA CADUTI DEI CRIVELLARI</t>
  </si>
  <si>
    <t>PROGETTAZIONE DEL GUADO PROVVISORIO DI VIA CADUTI DEI CRIVELLARI</t>
  </si>
  <si>
    <t xml:space="preserve">F72C23000160001 </t>
  </si>
  <si>
    <t>ER-SOUR-001238</t>
  </si>
  <si>
    <t>GUADO PROVVISORIO VIA CADUTI DEI CRIVELLARI</t>
  </si>
  <si>
    <t>REALIZZAZIONE DEL GUADO PROVVISORIO IN ATTESA DEL PONTE CARRABILE DI VIA CADUTI DEI CRIVELLARI</t>
  </si>
  <si>
    <t xml:space="preserve">F77H23002070001 </t>
  </si>
  <si>
    <t>ER-SOUR-001239</t>
  </si>
  <si>
    <t>44.256898, 11.691732</t>
  </si>
  <si>
    <t>FRANA DI VIA RIO BASINO</t>
  </si>
  <si>
    <t>RIPRISTINO DELLA FRANA</t>
  </si>
  <si>
    <t xml:space="preserve">F77H23002060002 </t>
  </si>
  <si>
    <t>ER-SOUR-001240</t>
  </si>
  <si>
    <t>44.274765, 11.719821</t>
  </si>
  <si>
    <t>FRANA VIA CONCORDIA</t>
  </si>
  <si>
    <t>ER-SOUR-001241</t>
  </si>
  <si>
    <t>44.279216, 11.719273</t>
  </si>
  <si>
    <t>FRANA DI VIA DON STURZO</t>
  </si>
  <si>
    <t>ER-SOUR-001242</t>
  </si>
  <si>
    <t>44.284818, 11.762816</t>
  </si>
  <si>
    <t>FRANA DI VIA ZINZALINA</t>
  </si>
  <si>
    <t>ER-SOUR-001243</t>
  </si>
  <si>
    <t>44.281538, 11.751266</t>
  </si>
  <si>
    <t>FRANA DI VIA OSSANO</t>
  </si>
  <si>
    <t>ER-SOUR-001244</t>
  </si>
  <si>
    <t>44.284537, 11.738804</t>
  </si>
  <si>
    <t>FRANA DI VIA MONTE GHEBBIO</t>
  </si>
  <si>
    <t>ER-SOUR-001245</t>
  </si>
  <si>
    <t>44.301900, 11.732324</t>
  </si>
  <si>
    <t>FRANA DI VIA LOTTA</t>
  </si>
  <si>
    <t>ER-SOUR-001246</t>
  </si>
  <si>
    <t>44.265532, 11.718705</t>
  </si>
  <si>
    <t>FRANA DI VIA CASONE</t>
  </si>
  <si>
    <t>ER-SOUR-001247</t>
  </si>
  <si>
    <t>44.264436, 11.657365</t>
  </si>
  <si>
    <t>FRANA DI VIA RIO RONCHI</t>
  </si>
  <si>
    <t>ER-SOUR-001248</t>
  </si>
  <si>
    <t>44.273028, 11.657804</t>
  </si>
  <si>
    <t>FRANA DI VIA COLLINACCIA</t>
  </si>
  <si>
    <t>ER-SOUR-001249</t>
  </si>
  <si>
    <t>44.268393, 11.707964</t>
  </si>
  <si>
    <t>STRADA FRANATA DI VIA BERTOZZI</t>
  </si>
  <si>
    <t>RIPRISTINO DELLA FRANA E PRIMA MESSA IN SICUREZZA PER SOMMA URGENZA</t>
  </si>
  <si>
    <t>ER-SOUR-001250</t>
  </si>
  <si>
    <t>44.272452, 11.725562</t>
  </si>
  <si>
    <t>STRADA FRANATA DI VIA CANALE</t>
  </si>
  <si>
    <t>ER-SOUR-001251</t>
  </si>
  <si>
    <t>44.270734, 11.714870</t>
  </si>
  <si>
    <t>PERCORSO PEDONALE MOLINO DI SERRAVALLE</t>
  </si>
  <si>
    <t>RIPRISTINO PERCORSO PEDONALE MULINO DI SERRAVALLE</t>
  </si>
  <si>
    <t>ER-SOUR-001252</t>
  </si>
  <si>
    <t>44.278214, 11.721171</t>
  </si>
  <si>
    <t>PERCORSO PEDONALE BADEN POWELL</t>
  </si>
  <si>
    <t>RIPRISTINO PERCORSO PEDONALE BADEN POWELL</t>
  </si>
  <si>
    <t>ER-SOUR-001253</t>
  </si>
  <si>
    <t>44.272974, 11.722977</t>
  </si>
  <si>
    <t>SPURGHI SCARICHI VIA CANALE - RIO VECCHIO - INTERVENTO PROVINCIA DI RAVENNA</t>
  </si>
  <si>
    <t>PULIZIA DEI PASSAGGI ARGINE DEL FIUME</t>
  </si>
  <si>
    <t>ER-SOUR-001254</t>
  </si>
  <si>
    <t>44.266311, 11.679096</t>
  </si>
  <si>
    <t>SPURGHI SCARICHI VIA FIRENZE (PASSAGGI PRIMA CADUTI DEI CRIVELLARI) - INTERVENTO PROVINCIA DI RAVENNA</t>
  </si>
  <si>
    <t>PULIZIA DEI PASSAGGI SOTTOSTRADA</t>
  </si>
  <si>
    <t>ER-SOUR-001255</t>
  </si>
  <si>
    <t>44.267202, 11.697290</t>
  </si>
  <si>
    <t>CONSULENZA STRUTTURALE - PONTE BAYLI ISOLA</t>
  </si>
  <si>
    <t>ER-SOUR-001256</t>
  </si>
  <si>
    <t>44.273613, 11.721500</t>
  </si>
  <si>
    <t>CONSULENZA STRUTTURALE -PASSERELLA RIO VECCHIO</t>
  </si>
  <si>
    <t>ER-SOUR-001257</t>
  </si>
  <si>
    <t>44.264425, 11.671326</t>
  </si>
  <si>
    <t>ART. 7 CO. 1 L. A) - CHIESE ED EDIFICI DI CULTO DI PROPRIETA' DI ENTI ECCLESIASTICI</t>
  </si>
  <si>
    <t>CIMITERO BORGO RIVOLA</t>
  </si>
  <si>
    <t>PULIZIA DA FANGO E LIMO NEL CIMITERO</t>
  </si>
  <si>
    <t>ER-SOUR-001258</t>
  </si>
  <si>
    <t>44.293977, 11.744802</t>
  </si>
  <si>
    <t>FONDO STRADA VIA CAMPOLASSO</t>
  </si>
  <si>
    <t>RIPRISTINO DELLO STABILIZZATO E OSSATURA STRADALE E RIFACIMENTO FOSSI</t>
  </si>
  <si>
    <t>ER-SOUR-001259</t>
  </si>
  <si>
    <t>44.284241, 11.718605</t>
  </si>
  <si>
    <t>FONDO STRADA VIA DON STURZO</t>
  </si>
  <si>
    <t>ER-SOUR-001260</t>
  </si>
  <si>
    <t>44.275241, 11.710289</t>
  </si>
  <si>
    <t>FONDO STRADA VIA POGGIOLINO</t>
  </si>
  <si>
    <t>ER-SOUR-001261</t>
  </si>
  <si>
    <t>44.255489, 11.738240</t>
  </si>
  <si>
    <t>FRANA DI VIA RIO CUGNO</t>
  </si>
  <si>
    <t>ER-SOUR-001262</t>
  </si>
  <si>
    <t>44.278882, 11.695853</t>
  </si>
  <si>
    <t>FONDO STRADA VIA RIO FONTANETA</t>
  </si>
  <si>
    <t>ER-SOUR-001263</t>
  </si>
  <si>
    <t>44.274081, 11.739723</t>
  </si>
  <si>
    <t>FRANA VIA S.PIETRO IN SALA</t>
  </si>
  <si>
    <t>ER-SOUR-001264</t>
  </si>
  <si>
    <t>44.259898, 11.645194</t>
  </si>
  <si>
    <t>FONDO STRADA VIA SASSO LETROSO</t>
  </si>
  <si>
    <t>ER-SOUR-001265</t>
  </si>
  <si>
    <t>44.251539, 11.681784</t>
  </si>
  <si>
    <t>FRANA VIA CADUTI DEI CRIVELLARI - PARTE ALTA</t>
  </si>
  <si>
    <t>F77H23002060002</t>
  </si>
  <si>
    <t>ER-SOUR-001266</t>
  </si>
  <si>
    <t>44.250778, 11.681237</t>
  </si>
  <si>
    <t>FRANA VIA FAGGIA</t>
  </si>
  <si>
    <t>ER-SOUR-001267</t>
  </si>
  <si>
    <t>44.280894, 11.672216</t>
  </si>
  <si>
    <t>FONDO STRADA VIA FONTANA VEZZOLA</t>
  </si>
  <si>
    <t>ER-SOUR-001268</t>
  </si>
  <si>
    <t>44.274787, 11.690675</t>
  </si>
  <si>
    <t>FONDO STRADA VIA OSPEDALE</t>
  </si>
  <si>
    <t>ER-SOUR-001269</t>
  </si>
  <si>
    <t>44.274720, 11.687220</t>
  </si>
  <si>
    <t>FRANA VIA MAROTTA - VIA BRETA</t>
  </si>
  <si>
    <t>RIPRISTINO DELLA FRANA E PASSAGGIO CANALIZZAZIONE ACQUA</t>
  </si>
  <si>
    <t>ER-SOUR-001270</t>
  </si>
  <si>
    <t>44.273475, 11.719997</t>
  </si>
  <si>
    <t>ART. 7 CO. 1 L. B) - OPERE DI DIFESA DEL SUOLO E DELLE INFRASTRUTTURE E DEGLI IMPIANTI PUBBLICI DI BONIFICA PER LA DIFESA IDRAULICA E  PER IRRIGAZIONE</t>
  </si>
  <si>
    <t>PARCO FLUVIALE</t>
  </si>
  <si>
    <t>PULIZIA DA FANGO E LIMO, RIPRISTINO ARREDO URBANO</t>
  </si>
  <si>
    <t>ER-SOUR-001271</t>
  </si>
  <si>
    <t>44.270358, 11.716298</t>
  </si>
  <si>
    <t>PARCO DELL'AMICIZIA</t>
  </si>
  <si>
    <t>ER-SOUR-001272</t>
  </si>
  <si>
    <t>44.269891, 11.715134</t>
  </si>
  <si>
    <t>PARCO LIONS</t>
  </si>
  <si>
    <t>ER-SOUR-001273</t>
  </si>
  <si>
    <t>CONSULENZA PROGETTAZIONE INTERVENTI SU CONSOLIDAMENTO FRANE</t>
  </si>
  <si>
    <t>ER-SOUR-001274</t>
  </si>
  <si>
    <t>RIMOZIONE  FANGHI DI DEPOSITO DA CANTINE, IMMOBILI E STRADE FAENZA A SEGUITO DEGLI EVENTI ALLUVIONALI</t>
  </si>
  <si>
    <t>RIPULITURA DELLE ZONE DANNEGGIATE DALL'ALLUVIONE</t>
  </si>
  <si>
    <t>ER-SOUR-001275</t>
  </si>
  <si>
    <t>ER-SOUR-001276</t>
  </si>
  <si>
    <t>ER-SOUR-001277</t>
  </si>
  <si>
    <t>RIMOZIONE FANGHI DI DEPOSITO DA CANTINE, IMMOBILI E STRADE FAENZA A SEGUITO DEGLI EVENTI ALLUVIONALI</t>
  </si>
  <si>
    <t>ER-SOUR-001278</t>
  </si>
  <si>
    <t>ER-SOUR-001279</t>
  </si>
  <si>
    <t>ER-SOUR-001280</t>
  </si>
  <si>
    <t>ER-SOUR-001281</t>
  </si>
  <si>
    <t>ER-SOUR-001282</t>
  </si>
  <si>
    <t>ER-SOUR-001283</t>
  </si>
  <si>
    <t>MOVIMENTAZIONE TERRA</t>
  </si>
  <si>
    <t>ER-SOUR-001284</t>
  </si>
  <si>
    <t>RIMOZIONE MACERIE</t>
  </si>
  <si>
    <t>RIPULITURA DELLE ZONE DANNEGGIATE, COMPRESE LE ZONE NATURALI,</t>
  </si>
  <si>
    <t>ER-SOUR-001285</t>
  </si>
  <si>
    <t xml:space="preserve">F77H23002050001 </t>
  </si>
  <si>
    <t>ER-SOUR-001286</t>
  </si>
  <si>
    <t>PULIZIA PONTI</t>
  </si>
  <si>
    <t>ER-SOUR-001287</t>
  </si>
  <si>
    <t>ER-SOUR-001288</t>
  </si>
  <si>
    <t>ER-SOUR-001289</t>
  </si>
  <si>
    <t>VIA CESTINA</t>
  </si>
  <si>
    <t>44.189139  11.590028</t>
  </si>
  <si>
    <t>FRANA SOPRASTRADA CON UN FRONTE DI CIRCA DI CIRCA 100 METRI DI LUNGHEZZA CON UNA ALTEZZA DAL DISTACCO DI CIRCA 80 MT</t>
  </si>
  <si>
    <t>ALLEGGERIMENTO DEL CORPO FRANOSO CHE GRAVITA SULLA STRADA COMUNALE (ALBERI E TERRA) PER EVITARE CHE LA STESSA POSSA PORTARE VIA LA STRADA, INTERVENTO IN URGENZA CHE PERÒ PREVEDE UN INTERVENTO PIÙ SPECIFICO PER IL CONSOLIDAMENTO DELLA RIVA DA ESEGUIRE CON OPERE DI INGEGNERIA NATURALISTICA</t>
  </si>
  <si>
    <t>F67H23002070001</t>
  </si>
  <si>
    <t>ER-SOUR-001290</t>
  </si>
  <si>
    <t>44.189513  11.584375</t>
  </si>
  <si>
    <t>FRANA SOPRASTRADA CON UN FRONTE DI CIRCA DI CIRCA 80 METRI DI LUNGHEZZA CON UNA ALTEZZA DAL DISTACCO DI CIRCA 45 MT</t>
  </si>
  <si>
    <t>ER-SOUR-001291</t>
  </si>
  <si>
    <t>VIA TORRE</t>
  </si>
  <si>
    <t>44.240861  11.6575</t>
  </si>
  <si>
    <t>FRANA SOTTOSTRADA CHE HA INTERESSATO QUASI TUTTA LA CARREGGIATA (NON PIÙ TRANSITABILE</t>
  </si>
  <si>
    <t>PER APRIRE LA STRADA SUI DUE LATI ESTREMI DA SP 63 DA UNA PARTE E VIA LAMA DALL’ALTRA SONO STATE TOLTE LE PULITE LE STRADE DALLE FRANE SOPRASTRADA PRESENTI LUNGO IL TRACCIATO ED È STATO PULITO IL PONTICELLO CHE A CAUSA DELLE FORTI PIENE AVEVA ALLAGATO TUTTA L’AREA, NON SONO POSSIBILI INTERVENTI IN URGENZA MA SOLO UN INTERVENTO STRUTTURALE (MICROPALI)</t>
  </si>
  <si>
    <t>F65F23000270001</t>
  </si>
  <si>
    <t>ER-SOUR-001292</t>
  </si>
  <si>
    <t>VIA CERRO</t>
  </si>
  <si>
    <t>44.198528  11.627083</t>
  </si>
  <si>
    <t xml:space="preserve">FRANA SOPRASTRADA APERTA IN URGENZA PER PERMETTERE LA PERCORRIBILITÀ </t>
  </si>
  <si>
    <t>SONO STATI EFFETTUATI INTERVENTI DI PULIZIA DELLA STRADA DA TERRA E ALBERI E LEGGERA RIPROFILATURA IN EMERGENZA OCCORRONO ULTERIORI INTERVENTI PER PERMETTERE IL TRANSITO IN SICUREZZA</t>
  </si>
  <si>
    <t>F67H23002080001</t>
  </si>
  <si>
    <t>ER-SOUR-001293</t>
  </si>
  <si>
    <t>44.185882  11.628835</t>
  </si>
  <si>
    <t>FRANA SOPRASTRADA APERTE IN URGENZA PER PERMETTERE LA PERCORRIBILITÀ</t>
  </si>
  <si>
    <t>ER-SOUR-001294</t>
  </si>
  <si>
    <t>VIA SAN RUFFILLO</t>
  </si>
  <si>
    <t>44.208957  11.608021</t>
  </si>
  <si>
    <t>FRANE SOPRASTRADA E SOTTOSTRADA SU PIÙ PUNTI</t>
  </si>
  <si>
    <t>SONO STATI EFFETTUATI INTERVENTI DI PULIZIA DELLA STRADA DA TERRA E ALBERI PROVENIENTI DA FRANE SOPRASTRADA E SONO  STATE MESSE IN SICUREZZA LE DUE FRANA SOTTOSTRADA ADIACENTI – QUESTA VIA RISULTA ESSERE AD OGGI L’UNICO COLLEGAMENTO CON MEZZI IDONEI VERSO LA VIA CESTINA (COMPLETAMENTE ISOLATA) – OCCORRE PROCEDERE AD UNA NUOVA REGIMENTAZIONE DELLE ACQUE DELL’INTERA STRADA E OPERE DI INGEGNERIA PER IL SOSTEGNO DELLE FRANE SOTTOSTRADA</t>
  </si>
  <si>
    <t>F67H23001960001</t>
  </si>
  <si>
    <t>ER-SOUR-001295</t>
  </si>
  <si>
    <t>VIA MONTE BATTAGLIA</t>
  </si>
  <si>
    <t>44.226528  11.585806</t>
  </si>
  <si>
    <t>N. 2 FRANE SOTTOSTRADA CHE HANNO INTERESSATO QUASI TUTTA LA CARREGGIATA  (STRADE INTRANSITABILI)</t>
  </si>
  <si>
    <t xml:space="preserve">INTERVENTI DI PULIZIA DELLA STRADA E INSERIMENTO DI CORDOLI IN ASFALTO PER NON FAR SCENDERE L’ACQUA SULLA FRANA (FRONTE DI SCIVOLAMENTO DI ALMEO 100 MT) – NON SI POSSONO EFFETTUARE INTERVENTI IN URGENZA MA SOLO INTERVENTI DI INGEGNERIA </t>
  </si>
  <si>
    <t>F67H23002000001</t>
  </si>
  <si>
    <t>ER-SOUR-001296</t>
  </si>
  <si>
    <t>VIA DEL MONTE</t>
  </si>
  <si>
    <t>44.2495  11.636556</t>
  </si>
  <si>
    <t>FRANA SOTTOSTRADA CHE HA INTERESSATO TUTTA LA CARREGGIATA</t>
  </si>
  <si>
    <t>INTERVENTO DI ALLARGAMENTO VERSO MONTE DELLA STRADA IN EMERGENZA MA OCCORRONO OPERE DI INGEGNERIA (MICROPALI) PER APRIRE LA STRADA IN SICUREZZA</t>
  </si>
  <si>
    <t>F67H23002090001</t>
  </si>
  <si>
    <t>ER-SOUR-001297</t>
  </si>
  <si>
    <t xml:space="preserve">44.2473723 11.6458814
</t>
  </si>
  <si>
    <t>FRANA SOPRA STRADA</t>
  </si>
  <si>
    <t>SONO STATI EFFETTUATI INTERVENTI DI PULIZIA DELLA STRADA DA TERRA E ALBERI PROVENIENTI DA FRANE SOPRASTRADA</t>
  </si>
  <si>
    <t>F67H23002040001</t>
  </si>
  <si>
    <t>ER-SOUR-001298</t>
  </si>
  <si>
    <t xml:space="preserve">44.2460724
11.643685
</t>
  </si>
  <si>
    <t>FRANA SOTTO STRADA</t>
  </si>
  <si>
    <t>OCCORRONO INTERVENTI PER PERMETTERE IL TRANSITO IN SICUREZZA</t>
  </si>
  <si>
    <t>ER-SOUR-001299</t>
  </si>
  <si>
    <t xml:space="preserve">44.2456014
11.6431752
</t>
  </si>
  <si>
    <t>ER-SOUR-001300</t>
  </si>
  <si>
    <t xml:space="preserve">44.2471624
11.6413988
</t>
  </si>
  <si>
    <t>ER-SOUR-001301</t>
  </si>
  <si>
    <t xml:space="preserve">44.249558
11.6364569
</t>
  </si>
  <si>
    <t>ER-SOUR-001302</t>
  </si>
  <si>
    <t xml:space="preserve">44.2472521
11.6259932
</t>
  </si>
  <si>
    <t>FRANA SOTTO STRADA, AVVALLAMENTO ASFALTO</t>
  </si>
  <si>
    <t>ER-SOUR-001303</t>
  </si>
  <si>
    <t xml:space="preserve">44.251034
11.63761
</t>
  </si>
  <si>
    <t>FRANA SOTTO E SOPRA STRADA</t>
  </si>
  <si>
    <t>SONO STATI EFFETTUATI INTERVENTI DI PULIZIA DELLA STRADA DA TERRA E ALBERI PROVENIENTI DA FRANE SOPRASTRADA – OCCORRE PROCEDERE AD UNA NUOVA REGIMENTAZIONE DELLE ACQUE DELL’INTERA STRADA E OPERE DI INGEGNERIA PER IL SOSTEGNO DELLA FRANA SOTTOSTRADA</t>
  </si>
  <si>
    <t>ER-SOUR-001304</t>
  </si>
  <si>
    <t xml:space="preserve">44.2476305
11.6334756
</t>
  </si>
  <si>
    <t>ER-SOUR-001305</t>
  </si>
  <si>
    <t xml:space="preserve">44,2450359
11,6348139
</t>
  </si>
  <si>
    <t>ER-SOUR-001306</t>
  </si>
  <si>
    <t xml:space="preserve">44,2451471
11,633921
</t>
  </si>
  <si>
    <t>DOPPIA FRANA SOPRA STRADA E SOTTO STRADA</t>
  </si>
  <si>
    <t>ER-SOUR-001307</t>
  </si>
  <si>
    <t>VIA COLOMBARINA</t>
  </si>
  <si>
    <t xml:space="preserve">44.211938
11.629041
</t>
  </si>
  <si>
    <t>F67H23002060001</t>
  </si>
  <si>
    <t>ER-SOUR-001308</t>
  </si>
  <si>
    <t xml:space="preserve">44.212067
11.628006
</t>
  </si>
  <si>
    <t>BANCHINA CEDE</t>
  </si>
  <si>
    <t>ER-SOUR-001309</t>
  </si>
  <si>
    <t xml:space="preserve">44.213250
11.626239
</t>
  </si>
  <si>
    <t>PICCOLA FRANA SOPRA STRADA</t>
  </si>
  <si>
    <t>ER-SOUR-001310</t>
  </si>
  <si>
    <t xml:space="preserve">44.213244
11.626128
</t>
  </si>
  <si>
    <t>FRANA GRANDE SOTTO STRADA, MOLTO ALTA</t>
  </si>
  <si>
    <t>ER-SOUR-001311</t>
  </si>
  <si>
    <t xml:space="preserve">44.220667
11.621889
</t>
  </si>
  <si>
    <t>FRANA SOPRA STRADA, FRONTE 7 M, ALTEZZA 8 M</t>
  </si>
  <si>
    <t>ER-SOUR-001312</t>
  </si>
  <si>
    <t xml:space="preserve">44.213733
11.6255
</t>
  </si>
  <si>
    <t>FRANA SOTTO STRADA, FRONTE 70 M, ALTEZZA 50 M</t>
  </si>
  <si>
    <t>ER-SOUR-001313</t>
  </si>
  <si>
    <t xml:space="preserve">44.20945
11.632983
</t>
  </si>
  <si>
    <t>ER-SOUR-001314</t>
  </si>
  <si>
    <t xml:space="preserve">44.208767
11.63305
</t>
  </si>
  <si>
    <t>FRANA SOPRA E SOTTO STRADA, FRONTE 30 M, ALTEZZA 100 M SOPRA E 20 M SOTTO</t>
  </si>
  <si>
    <t>ER-SOUR-001315</t>
  </si>
  <si>
    <t xml:space="preserve">44.207867
11.632917
</t>
  </si>
  <si>
    <t>FRANA SOTTO STRADA, FRONTE 20 M, ALTEZZA 100 M</t>
  </si>
  <si>
    <t>ER-SOUR-001316</t>
  </si>
  <si>
    <t xml:space="preserve">44.207467
11.634667
</t>
  </si>
  <si>
    <t>FRANA SOPRA E SOTTO STRADA, FRONTE 30 M, ALTEZZA 40 M SOPRA E 40 M SOTTO</t>
  </si>
  <si>
    <t>ER-SOUR-001317</t>
  </si>
  <si>
    <t xml:space="preserve">44.207567
11.636217
</t>
  </si>
  <si>
    <t>FRANA SOPRA E SOTTO STRADA, FRONTE 40 M, ALTEZZA 50 M SOPRA E 30 M SOTTO</t>
  </si>
  <si>
    <t>ER-SOUR-001318</t>
  </si>
  <si>
    <t xml:space="preserve">44.206933
11.638983
</t>
  </si>
  <si>
    <t>FRANA SOTTO STRADA, FRONTE 20 M, ALTEZZA 40 M</t>
  </si>
  <si>
    <t>ER-SOUR-001319</t>
  </si>
  <si>
    <t xml:space="preserve">44.20655
11.6397
</t>
  </si>
  <si>
    <t>FRANA SOPRA STRADA, FRONTE 30 M, ALTEZZA 15 M</t>
  </si>
  <si>
    <t>ER-SOUR-001320</t>
  </si>
  <si>
    <t xml:space="preserve">44.206967
11.639667
</t>
  </si>
  <si>
    <t>FRANA SOPRA E SOTTO STRADA, FRONTE 10 M, ALTEZZA 10 M</t>
  </si>
  <si>
    <t>ER-SOUR-001321</t>
  </si>
  <si>
    <t xml:space="preserve">44.207367
11.638967
</t>
  </si>
  <si>
    <t>FRANA SOPRA E SOTTO STRADA, FRONTE 20 M, ALTEZZA 10 M SOPRA E 50 M SOTTO</t>
  </si>
  <si>
    <t>ER-SOUR-001322</t>
  </si>
  <si>
    <t xml:space="preserve">44.208133
11.638417
</t>
  </si>
  <si>
    <t>FRANA SOPRA E SOTTO STRADA, FRONTE 20 M, ALTEZZA 10 M SOPRA E 30 M SOTTO</t>
  </si>
  <si>
    <t>ER-SOUR-001323</t>
  </si>
  <si>
    <t xml:space="preserve">44.208667
11.63915
</t>
  </si>
  <si>
    <t>FRANA SOTTO STRADA, FRONTE 15 M, ALTEZZA 70 M</t>
  </si>
  <si>
    <t>ER-SOUR-001324</t>
  </si>
  <si>
    <t xml:space="preserve">44.206567
11.6432
</t>
  </si>
  <si>
    <t>FRANA SOPRA E SOTTO STRADA, FRONTE OLTRE 200, SCIVOLAMENTO DI INTERO VERSANTE CON BOSCO</t>
  </si>
  <si>
    <t>ER-SOUR-001325</t>
  </si>
  <si>
    <t xml:space="preserve">44.210867
11.6361
</t>
  </si>
  <si>
    <t>FRANA SOPRA E SOTTO STRADA, FRONTE 250 M, ALTEZZA 20 M SOPRA E 50 M SOTTO</t>
  </si>
  <si>
    <t>ER-SOUR-001326</t>
  </si>
  <si>
    <t>VIA COLOMBARINA LOC. S. ANDREA</t>
  </si>
  <si>
    <t xml:space="preserve">44.201033
11.6466
</t>
  </si>
  <si>
    <t>FRANA SOPRA E SOTTO STRADA, FRONTE OLTRE 30, ALTEZZA 30 M SOPRA E 10 M SOTTO</t>
  </si>
  <si>
    <t>ER-SOUR-001327</t>
  </si>
  <si>
    <t xml:space="preserve">44.202033
11.647017
</t>
  </si>
  <si>
    <t>FRANA SOPRA STRADA, FRONTE 40 M, ALTEZZA 20 M</t>
  </si>
  <si>
    <t>ER-SOUR-001328</t>
  </si>
  <si>
    <t xml:space="preserve">44.202567
11.647633
</t>
  </si>
  <si>
    <t>FRANA SOPRA E SOTTO STRADA, FRONTE OLTRE 30, ALTEZZA 5 M SOPRA E 40 M SOTTO</t>
  </si>
  <si>
    <t>ER-SOUR-001329</t>
  </si>
  <si>
    <t xml:space="preserve">44.20315
11.647617
</t>
  </si>
  <si>
    <t>FRANA SOTTO STRADA, FRONTE 15 M, ALTEZZA 30 M</t>
  </si>
  <si>
    <t>ER-SOUR-001330</t>
  </si>
  <si>
    <t xml:space="preserve">44.202783
11.645933
</t>
  </si>
  <si>
    <t>FRANA SOPRA STRADA, FRONTE INDETERMINATO, ALTEZZA 40 M</t>
  </si>
  <si>
    <t>ER-SOUR-001331</t>
  </si>
  <si>
    <t>VIA MELETO</t>
  </si>
  <si>
    <t xml:space="preserve">44.220667
11.621361
</t>
  </si>
  <si>
    <t>FRANA SOTTO STRADA, FRONTE 50 M, ALTEZZA 30 M + FRANA SOPRA STRADA</t>
  </si>
  <si>
    <t>F67H23002010001</t>
  </si>
  <si>
    <t>ER-SOUR-001332</t>
  </si>
  <si>
    <t xml:space="preserve">44.217278
11.626944
</t>
  </si>
  <si>
    <t>FRANA SOPRA STRADA, FRONTE 15 M, ALTEZZA 4 M</t>
  </si>
  <si>
    <t>ER-SOUR-001333</t>
  </si>
  <si>
    <t xml:space="preserve">44.217833
11.627722
</t>
  </si>
  <si>
    <t>PICCOLA FRANA SOTTO STRADA</t>
  </si>
  <si>
    <t>ER-SOUR-001334</t>
  </si>
  <si>
    <t xml:space="preserve">44.218111
11.628944
</t>
  </si>
  <si>
    <t>FRANA SOTTO STRADA, FRONTE 30 M, ALTEZZA 1,5 M</t>
  </si>
  <si>
    <t>SONO STATI EFFETTUATI INTERVENTI DI ALLARGAMENTO STRADA – OCCORRE PROCEDERE ALLE OPERE DI INGEGNERIA PER IL SOSTEGNO DELLA FRANA SOTTOSTRADA</t>
  </si>
  <si>
    <t>ER-SOUR-001335</t>
  </si>
  <si>
    <t xml:space="preserve">44.218139
11.629639
</t>
  </si>
  <si>
    <t>FRANA SOPRA STRADA, FRONTE 10 M, ALTEZZA 12 M</t>
  </si>
  <si>
    <t>ER-SOUR-001336</t>
  </si>
  <si>
    <t xml:space="preserve">44.218806
11.628556
</t>
  </si>
  <si>
    <t>FRANA SOTTO STRADA, FRONTE 20 M, ALTEZZA 0 M</t>
  </si>
  <si>
    <t>ER-SOUR-001337</t>
  </si>
  <si>
    <t xml:space="preserve">44.2205
11.628778
</t>
  </si>
  <si>
    <t>ER-SOUR-001338</t>
  </si>
  <si>
    <t xml:space="preserve">44.220833
11.629056
</t>
  </si>
  <si>
    <t>FRANA SOTTO STRADA IMPORTANTE CON CASA A MONTE, FRONTE 15 M, ALTEZZA 100 M</t>
  </si>
  <si>
    <t>ER-SOUR-001339</t>
  </si>
  <si>
    <t>VIA SETTEFONTI</t>
  </si>
  <si>
    <t xml:space="preserve">44.219528
11.638917
</t>
  </si>
  <si>
    <t>FRANA SOTTO STRADA, FRONTE 15 M, ALTEZZA 1 M</t>
  </si>
  <si>
    <t>F67H23001950001</t>
  </si>
  <si>
    <t>ER-SOUR-001340</t>
  </si>
  <si>
    <t xml:space="preserve">44.222944
11.639861
</t>
  </si>
  <si>
    <t>FRANA SOPRA STRADA, FRONTE 50 M, SCIVOLAMENTO DEL MANTO STRADALE</t>
  </si>
  <si>
    <t>SONO STATI EFFETTUATI INTERVENTI DI PULIZIA DELLA STRADA DA TERRA E È  STATA MESSA IN SICUREZZA LA STRADA – OCCORRE PROCEDERE AD UNA NUOVA REGIMENTAZIONE DELLE ACQUE DELL’INTERA STRADA E OPERE DI INGEGNERIA PER IL SOSTEGNO DELLE FRANE SOTTOSTRADA</t>
  </si>
  <si>
    <t>ER-SOUR-001341</t>
  </si>
  <si>
    <t>44.22294411.643278</t>
  </si>
  <si>
    <t>FRANA SOPRA STRADA, FRONTE 10 M</t>
  </si>
  <si>
    <t>ER-SOUR-001342</t>
  </si>
  <si>
    <t xml:space="preserve">44.223194
11.643472
</t>
  </si>
  <si>
    <t>FRANA SOPRA E SOTTO STRADA, FRONTE 35 M, ALTEZZA 10 M</t>
  </si>
  <si>
    <t>ER-SOUR-001343</t>
  </si>
  <si>
    <t xml:space="preserve">44.223944
11.642806
</t>
  </si>
  <si>
    <t>STRADA INTERROTTA, DISTACCO MANTO STRADALE, FRONTE 40 M, ALTEZZA 15 M</t>
  </si>
  <si>
    <t>SONO STATI EFFETTUATI INTERVENTI DI DEVIAZIONE DEL DISTACCO SUL CAMPO PRIVATO</t>
  </si>
  <si>
    <t>ER-SOUR-001344</t>
  </si>
  <si>
    <t xml:space="preserve">44.224084
11.643891
</t>
  </si>
  <si>
    <t>DISTACCO SOTTO STRADA</t>
  </si>
  <si>
    <t>ER-SOUR-001345</t>
  </si>
  <si>
    <t>VIA LAMA</t>
  </si>
  <si>
    <t xml:space="preserve">44.247889
11.657806
</t>
  </si>
  <si>
    <t>EROSIONE SOTTO STRADA, FRONTE 40 M, ALTEZZA 6 M</t>
  </si>
  <si>
    <t>SONO STATI EFFETTUATI INTERVENTI DI DEVIAZIONE DELLA FRANA – OCCORRE PROCEDERE A OPERE DI INGEGNERIA PER LO SOSTEGNO DELLA FRANA SOTTO STRADA</t>
  </si>
  <si>
    <t>F67H23002030001</t>
  </si>
  <si>
    <t>ER-SOUR-001346</t>
  </si>
  <si>
    <t xml:space="preserve">44.247589
11.657964
</t>
  </si>
  <si>
    <t>ER-SOUR-001347</t>
  </si>
  <si>
    <t xml:space="preserve">44.243833
11.659889
</t>
  </si>
  <si>
    <t>FRANA SOPRA E SOTTO STRADA</t>
  </si>
  <si>
    <t>ER-SOUR-001348</t>
  </si>
  <si>
    <t xml:space="preserve">44.247222
11.658111
</t>
  </si>
  <si>
    <t>FRANA SOTTO STRADA, FRONTE 25 M, ALTEZZA 5 M</t>
  </si>
  <si>
    <t>ER-SOUR-001349</t>
  </si>
  <si>
    <t xml:space="preserve">44.243333
11.659611
</t>
  </si>
  <si>
    <t>FRANA SOPRA E SOTTO STRADA, FRONTE 30 M, ALTEZZA SOTTO STRADA 10 M, SOPRA STRADA 8 M</t>
  </si>
  <si>
    <t>ER-SOUR-001350</t>
  </si>
  <si>
    <t xml:space="preserve">44.244556
11.661306
</t>
  </si>
  <si>
    <t>FRANA SOPRA STRADA, FRONTE 30 M, ALTEZZA 40 M</t>
  </si>
  <si>
    <t>ER-SOUR-001351</t>
  </si>
  <si>
    <t xml:space="preserve">44.244111
11.662222
</t>
  </si>
  <si>
    <t>FRANA SOPRA STRADA, FRONTE 30 M, ALTEZZA 5 M</t>
  </si>
  <si>
    <t>SONO STATI EFFETTUATI INTERVENTI DI PULIZIA DELLA STRADA DA TERRA</t>
  </si>
  <si>
    <t>ER-SOUR-001352</t>
  </si>
  <si>
    <t xml:space="preserve">44.243694
11.661556
</t>
  </si>
  <si>
    <t>FRANA SOPRA E SOTTO STRADA, FRONTE 10 M, ALTEZZA 8 M</t>
  </si>
  <si>
    <t>ER-SOUR-001353</t>
  </si>
  <si>
    <t xml:space="preserve">44.241806
11.6605
</t>
  </si>
  <si>
    <t>ER-SOUR-001354</t>
  </si>
  <si>
    <t xml:space="preserve">44.207083
11.619373
</t>
  </si>
  <si>
    <t>FRANA SOPRA STRADA, FRONTE 30 M</t>
  </si>
  <si>
    <t>ER-SOUR-001355</t>
  </si>
  <si>
    <t xml:space="preserve">44.190442
11.628187
</t>
  </si>
  <si>
    <t>ER-SOUR-001356</t>
  </si>
  <si>
    <t xml:space="preserve">44.190169
11.628107
</t>
  </si>
  <si>
    <t>ER-SOUR-001357</t>
  </si>
  <si>
    <t xml:space="preserve">44,207133321517674
11,619607448450092
</t>
  </si>
  <si>
    <t>COLATA DI FANGO PARTITA SOPRA STRADA E CHE SI ALLARGA IN CORRISPONDENZA DI QUESTA. SPESSORE IN STRADA DA 0,5 A 2 M IRREGOLARE, FRONTE 120 M, ALTEZZA SOTTO 40 M E SOPRA 100 M</t>
  </si>
  <si>
    <t>ER-SOUR-001358</t>
  </si>
  <si>
    <t xml:space="preserve">44,207500474686995
11,620644973759715
</t>
  </si>
  <si>
    <t>SPESSORE SULLA STRADA 1,5 M. COLATA INCANALATA DI FANGO E VEGETAZIONE CHE HA PARZIALMENTE FATTO SALTARE LA SEDE STRADALE IN CORRISPONDENZA DI UNA CURVA, FRONTE 40 M, ALTEZZA SOTTO 30 M E SOPRA 15 M</t>
  </si>
  <si>
    <t>ER-SOUR-001359</t>
  </si>
  <si>
    <t xml:space="preserve">44,20800059952101
11,620663852780378
</t>
  </si>
  <si>
    <t>COLATA INCANALATA DI FANGO SU IMPLUVIO CON SPESSORE SUL PIANO STRADALE DI 1 M</t>
  </si>
  <si>
    <t>ER-SOUR-001360</t>
  </si>
  <si>
    <t xml:space="preserve">44,20830184913645
11,620828018177473
</t>
  </si>
  <si>
    <t>SMOTTAMENTO DI CIRCA 70 CM DI SPESSORE CHE SI È ARRESTATO SULLA SEDE STRADALE. VEGETAZIONE GIÀ PULITA, DA LIBERARE IL PIANO STRADALE CHE APPARE INTEGRO, FRONTE 30 M, ALTEZZA SOTTO 0 M E SOPRA 15 M</t>
  </si>
  <si>
    <t>ER-SOUR-001361</t>
  </si>
  <si>
    <t xml:space="preserve">44,209057319910826
11,624577555847091
</t>
  </si>
  <si>
    <t>SCIVOLAMENTO DI ZATTERA DI TERRENO CON SUPERFICIE INTEGRA. ABBASSAMENTO DEL MANTO ASFALTATO DI 20 CM, FRONTE 30 M, ALTEZZA SOTTO 0 M E SOPRA 200 M</t>
  </si>
  <si>
    <t>ER-SOUR-001362</t>
  </si>
  <si>
    <t xml:space="preserve">44,19957851942548
11,627981525355834
</t>
  </si>
  <si>
    <t>STRETTO BUDELLO SOPRA STRADA CHE HA SCARICATO PER LO PIÙ FANGO. GUARD RAIL DIVELTO E PROBABILE CEDIMENTO DEL CIGLIO STRADALE DI VALLE PER 10-15 M. 10 M PIÙ AVANTI (SUD) SCOSCENDIMENTO DI 4-5 MC ARRESTATI SULLA STRADA, FRONTE 40 M, ALTEZZA SOTTO 40 M E SOPRA 30 M</t>
  </si>
  <si>
    <t>ER-SOUR-001363</t>
  </si>
  <si>
    <t xml:space="preserve">44,19826740753049
11,626911166966782
</t>
  </si>
  <si>
    <t>DIVELTO COMPLETAMENTO L'ASSE STRADALE. ACCUMULO SULLA MEZZERI DI MONTE DI 5 M RISPETTO ALLA SEDE ORIGINARIA, FRONTE 90 M, ALTEZZA SOTTO 70 M E SOPRA 40 M</t>
  </si>
  <si>
    <t>SONO STATI EFFETTUATI INTERVENTI DI PULIZIA DELLA STRADA DA TERRA E ALBERI PROVENIENTI DA FRANE SOPRASTRADA - OCCORRONO INTERVENTI DI INGEGNERIA PER IL SOSTEGNO DELLA FRANA SOTTO STRADA PER PERMETTERE IL TRANSITO IN SICUREZZA</t>
  </si>
  <si>
    <t>ER-SOUR-001364</t>
  </si>
  <si>
    <t xml:space="preserve">44,19727405018843
11,626247938762521
</t>
  </si>
  <si>
    <t>CEDIMENTO E SCIVOLAMENTO DI 2/3 DI PIANO STRADALE, FRONTE 15 M, ALTEZZA SOTTO 7 M E SOPRA 0 M</t>
  </si>
  <si>
    <t>OCCORRONO INTERVENTI DI INGEGNERIA PER IL SOSTEGNO DELLA FRANA SOTTO STRADA PER PERMETTERE IL TRANSITO IN SICUREZZA</t>
  </si>
  <si>
    <t>ER-SOUR-001365</t>
  </si>
  <si>
    <t xml:space="preserve">44,196565507823486
11,625755442571238
</t>
  </si>
  <si>
    <t>DUE SCIVOLAMENTI SIMILI A UNA DECINA DI METRI DI DISTANZA, FRONTE 10 M, ALTEZZA SOTTO 15 M E SOPRA 6 M</t>
  </si>
  <si>
    <t>ER-SOUR-001366</t>
  </si>
  <si>
    <t xml:space="preserve">44,19616062264685
11,625551877478841
</t>
  </si>
  <si>
    <t>15 M DI CEDIMENTO DI METÀ CARREGGIATA  VERSO VALLE CHE RISULTA AFFOSSATA DI 40 CM E SCOSCENDIMENTO DI SCARPATA SUB VERTICALE A MONTE DELLA STRADA, FRONTE 30 M, ALTEZZA SOTTO 4 M E SOPRA 5 M</t>
  </si>
  <si>
    <t>SONO STATI EFFETTUATI INTERVENTI DI PULIZIA DELLA STRADA DA TERRA E ALBERI PROVENIENTI DA FRANE SOPRASTRADA. OCCORRONO INTERVENTI DI INGEGNERIA PER IL SOSTEGNO DELLA FRANA SOTTO STRADA PER PERMETTERE IL TRANSITO IN SICUREZZA</t>
  </si>
  <si>
    <t>ER-SOUR-001367</t>
  </si>
  <si>
    <t xml:space="preserve">44,19513662737229
11,625042964747848
</t>
  </si>
  <si>
    <t>SCIVOLAMENTO CON NICCHIA DI DISTACCO ALTA 1,5 M. FANGO E VEGETAZIONE SCARICATA A VALLE DELLA STRADA, FRONTE 60 M, ALTEZZA SOTTO 20 M E SOPRA 60 M</t>
  </si>
  <si>
    <t>ER-SOUR-001368</t>
  </si>
  <si>
    <t xml:space="preserve">44,193978431962194
11,625010131668434
</t>
  </si>
  <si>
    <t>SCIVOLAMENTO DI 1,5 M DI SPESSORE, FRONTE 30 M, ALTEZZA SOTTO 10 M E SOPRA 15 M</t>
  </si>
  <si>
    <t>ER-SOUR-001369</t>
  </si>
  <si>
    <t xml:space="preserve">44,19132297119985
11,626953849970024
</t>
  </si>
  <si>
    <t>PIANO VIARIO SEMI OSTRUITO. SCIVOLAMENTO CON VEGETAZIONE ANCORA VERTICALE DI 1,5 M DI SPESSORE, FRONTE 20 M, ALTEZZA SOTTO 2 M E SOPRA 60 M</t>
  </si>
  <si>
    <t>SONO STATI EFFETTUATI INTERVENTI DI PULIZIA DELLA STRADA DA TERRA E ALBERI PROVENIENTI DA FRANE SOPRASTRADA E LA STRADA È STATA ALLARGATA A VALLE.</t>
  </si>
  <si>
    <t>ER-SOUR-001370</t>
  </si>
  <si>
    <t xml:space="preserve">44,19026828691969
11,628214640219705
</t>
  </si>
  <si>
    <t>CEDIMENTO DEL CIGLIO ESTERNO DELLA CURVA CON FRATTURA VERTICALE DI 2 M, FRONTE 8 M, ALTEZZA SOTTO 10 M E SOPRA 0 M</t>
  </si>
  <si>
    <t>ER-SOUR-001371</t>
  </si>
  <si>
    <t xml:space="preserve">44,17245069012292
11,631665003677881
</t>
  </si>
  <si>
    <t>FRANA SOPRA STRADA FRONTE 80 M, ALTEZZA SOPRA 40 M</t>
  </si>
  <si>
    <t>ER-SOUR-001372</t>
  </si>
  <si>
    <t xml:space="preserve">44,172567405920404
11,631683203830228
</t>
  </si>
  <si>
    <t>CEDIMENTO SCARPATA A VALLE - STRADA ANCORA TRANSITABILE, FRONTE 20 M, ALTEZZA SOTTO 50 M</t>
  </si>
  <si>
    <t>ER-SOUR-001373</t>
  </si>
  <si>
    <t xml:space="preserve">44,173809620508656
11,632113317170617
</t>
  </si>
  <si>
    <t>SCIVOLAMENTO CON ALBERI, FRONTE 15 M, ALTEZZA SOPRA 30 M</t>
  </si>
  <si>
    <t>ER-SOUR-001374</t>
  </si>
  <si>
    <t xml:space="preserve">44,17401096277862
11,632011534624416
</t>
  </si>
  <si>
    <t>SCIVOLAMENTO CON ALBERI, FRONTE 20 M, ALTEZZA SOTTO 5 M E SOPRA 40 M</t>
  </si>
  <si>
    <t>ER-SOUR-001375</t>
  </si>
  <si>
    <t xml:space="preserve">44,17415225518917
11,631955718389404
</t>
  </si>
  <si>
    <t>SCIVOLAMENTO SCARPATA SUB VERTICALE ALTA CIRCA 6 M, FRONTE 30 M, ALTEZZA SOTTO 20 M E SOPRA 10 M</t>
  </si>
  <si>
    <t>ER-SOUR-001376</t>
  </si>
  <si>
    <t xml:space="preserve">44,17883708432235
11,628083056671962
</t>
  </si>
  <si>
    <t>LUNGA COLATA DA VERSANTE SU FRUTTETO CHE LAMBISCE LA STRADA, FRONTE 20 M, ALTEZZA SOPRA 30 M</t>
  </si>
  <si>
    <t>ER-SOUR-001377</t>
  </si>
  <si>
    <t xml:space="preserve">44,18120113926693
11,628312888227892
</t>
  </si>
  <si>
    <t>LUNGA COLATA CON CEDIMENTO SCARPATA DI VALLE, FRONTE 40 M, ALTEZZA SOTTO 100 M</t>
  </si>
  <si>
    <t>ER-SOUR-001378</t>
  </si>
  <si>
    <t xml:space="preserve">44,18226540397624
11,629888876039995
</t>
  </si>
  <si>
    <t>CEDIMENTO SCARPATA E STRADA A VALLE -ALLARGARE A MONTE, STRADA LIBERATA, FRONTE 30 M, ALTEZZA SOTTO 40 M</t>
  </si>
  <si>
    <t>ER-SOUR-001379</t>
  </si>
  <si>
    <t xml:space="preserve">44,183014145068654
11,629192814756317
</t>
  </si>
  <si>
    <t>CEDIMENTO VERSANTE A VALLE STRADA, FRONTE 40 M, ALTEZZA SOTTO 100 M</t>
  </si>
  <si>
    <t>ER-SOUR-001380</t>
  </si>
  <si>
    <t xml:space="preserve">44,18391356361962
11,628805384419177
</t>
  </si>
  <si>
    <t>CEDIMENTO VERSANTE A MONTE STRADA CON ALBERO, FRONTE 40 M, ALTEZZA SOTTO 10 M E SOPRA 30 M</t>
  </si>
  <si>
    <t>ER-SOUR-001381</t>
  </si>
  <si>
    <t>44,1854863358559711,628674052101502</t>
  </si>
  <si>
    <t>CEDIMENTO VERSANTE A VALLE STRADA, FRONTE 20 M, ALTEZZA SOTTO 40 M</t>
  </si>
  <si>
    <t>ER-SOUR-001382</t>
  </si>
  <si>
    <t>VIA SINTRIA</t>
  </si>
  <si>
    <t xml:space="preserve">44.205583
11.6628
</t>
  </si>
  <si>
    <t>FRANA SOPRA STRADA, FRONTE 10 M, ALTEZZA 15 M</t>
  </si>
  <si>
    <t>F67H23001940001</t>
  </si>
  <si>
    <t>ER-SOUR-001383</t>
  </si>
  <si>
    <t xml:space="preserve">44.20385
11.662567
</t>
  </si>
  <si>
    <t>FRANA SOPRA STRADA, FRONTE 10 M, ALTEZZA 5 M</t>
  </si>
  <si>
    <t>ER-SOUR-001384</t>
  </si>
  <si>
    <t xml:space="preserve">44.1997
11.656217
</t>
  </si>
  <si>
    <t>FRANA SOTTO STRADA, FRONTE 10 M, ALTEZZA 40 M</t>
  </si>
  <si>
    <t>ER-SOUR-001385</t>
  </si>
  <si>
    <t>VIA SINTRIA LOC. S. ANDREA</t>
  </si>
  <si>
    <t xml:space="preserve">44.1976
11.6547
</t>
  </si>
  <si>
    <t>FRANA SOTTO STRADA, FRONTE 35 M, ALTEZZA 10 M</t>
  </si>
  <si>
    <t>OCCORRE PROCEDERE A OPERE DI INGEGNERIA PER LO SOSTEGNO DELLA FRANA SOTTO STRADA</t>
  </si>
  <si>
    <t>ER-SOUR-001386</t>
  </si>
  <si>
    <t xml:space="preserve">44.198583
11.64665
</t>
  </si>
  <si>
    <t>STRADA COLLASSATA SOTTO, FRONTE 100 M, ALTEZZA 30 M</t>
  </si>
  <si>
    <t>ER-SOUR-001387</t>
  </si>
  <si>
    <t>44.19766711.656333</t>
  </si>
  <si>
    <t>FRANA SOTTO STRADA, FRONTE 10 M, ALTEZZA 10 M</t>
  </si>
  <si>
    <t>ER-SOUR-001388</t>
  </si>
  <si>
    <t xml:space="preserve">44.196574
11.656167
</t>
  </si>
  <si>
    <t>FRANA SOTTO STRADA, FRONTE 40 M, ALTEZZA 10 M</t>
  </si>
  <si>
    <t>ER-SOUR-001389</t>
  </si>
  <si>
    <t xml:space="preserve">44.194833
11.653833
</t>
  </si>
  <si>
    <t>FRANA SOPRA STRADA, FRONTE 50 M, ALTEZZA 10 M</t>
  </si>
  <si>
    <t>ER-SOUR-001390</t>
  </si>
  <si>
    <t xml:space="preserve">44.1935
11.6530
</t>
  </si>
  <si>
    <t>FRANA SOPRA STRADA, FRONTE 30 M, ALTEZZA 20 M SOPRA E 20 M SOTTO</t>
  </si>
  <si>
    <t>ER-SOUR-001391</t>
  </si>
  <si>
    <t xml:space="preserve">44.192333
11.6505
</t>
  </si>
  <si>
    <t>FRANA SOPRA STRADA, FRONTE 20 M, ALTEZZA 20 M</t>
  </si>
  <si>
    <t>ER-SOUR-001392</t>
  </si>
  <si>
    <t xml:space="preserve">44.1910
11.6495
</t>
  </si>
  <si>
    <t>FRANA SOPRA STRADA, FRONTE 40 M, ALTEZZA 5 M</t>
  </si>
  <si>
    <t>ER-SOUR-001393</t>
  </si>
  <si>
    <t xml:space="preserve">44.190333
11.6495
</t>
  </si>
  <si>
    <t>FRANA SOPRA STRADA, FRONTE 10 M, ALTEZZA 30 M</t>
  </si>
  <si>
    <t>ER-SOUR-001394</t>
  </si>
  <si>
    <t xml:space="preserve">44.1870
11.648333
</t>
  </si>
  <si>
    <t>FRANA SOTTO STRADA, FRONTE 15 M, ALTEZZA 15 M</t>
  </si>
  <si>
    <t>ER-SOUR-001395</t>
  </si>
  <si>
    <t xml:space="preserve">44.1830
11.643166
</t>
  </si>
  <si>
    <t>FRANA SOPRA STRADA, FRONTE 40 M, ALTEZZA 30 M</t>
  </si>
  <si>
    <t>ER-SOUR-001396</t>
  </si>
  <si>
    <t xml:space="preserve">44.184333
11.645333
</t>
  </si>
  <si>
    <t>CEDIMENTO E RIGONFIAMENTO STRADA, FRONTE 100, ALTEZZA 10 M</t>
  </si>
  <si>
    <t>ER-SOUR-001397</t>
  </si>
  <si>
    <t xml:space="preserve">44.1740
11.635333
</t>
  </si>
  <si>
    <t>FRANA SOPRA STRADA, FRONTE 15 M, ALTEZZA 40 M</t>
  </si>
  <si>
    <t>ER-SOUR-001398</t>
  </si>
  <si>
    <t xml:space="preserve">44.172333
11.632667
</t>
  </si>
  <si>
    <t>FRANA SOPRA E SOTTO STRADA, FRONTE 30, ALTEZZA 20 M SOPRA E 50 M SOTTO</t>
  </si>
  <si>
    <t>ER-SOUR-001399</t>
  </si>
  <si>
    <t xml:space="preserve">44.187167
11.648667
</t>
  </si>
  <si>
    <t>DISTACCO SOPRA STRADA</t>
  </si>
  <si>
    <t>ER-SOUR-001400</t>
  </si>
  <si>
    <t xml:space="preserve">44.233833
11.6520
</t>
  </si>
  <si>
    <t>FRANA SOTTO STRADA, FRONTE 60 M, ALTEZZA 50 M</t>
  </si>
  <si>
    <t>ER-SOUR-001401</t>
  </si>
  <si>
    <t xml:space="preserve">44.2390
11.657833
</t>
  </si>
  <si>
    <t>FRANA SOPRA E SOTTO STRADA, FRONTE 50, ALTEZZA 40 M SOPRA E 40 M SOTTO</t>
  </si>
  <si>
    <t>ER-SOUR-001402</t>
  </si>
  <si>
    <t xml:space="preserve">44.2420
11.6570
</t>
  </si>
  <si>
    <t>FRANA SOPRA STRADA, FRONTE 40 M, ALTEZZA 40 M</t>
  </si>
  <si>
    <t>SONO STATI EFFETTUATI INTERVENTI DI PULIZIA DELLA STRADA DA TERRA E ALBERI PROVENIENTI DA FRANE SOPRASTRADA - OCCORRONO INTERVENTI DI INGEGNERIA PER IL SOSTEGNO DEL PONTE  PER PERMETTERE IL TRANSITO IN SICUREZZA</t>
  </si>
  <si>
    <t>ER-SOUR-001403</t>
  </si>
  <si>
    <t xml:space="preserve">44.232617
11.6440
</t>
  </si>
  <si>
    <t>ER-SOUR-001404</t>
  </si>
  <si>
    <t xml:space="preserve">44.2352
11.653317
</t>
  </si>
  <si>
    <t>FRANA SOPRA STRADA, PRESENZA ACQUA, FRONTE 20 M, ALTEZZA 10 M</t>
  </si>
  <si>
    <t>ER-SOUR-001405</t>
  </si>
  <si>
    <t xml:space="preserve">44.238833
11.655317
</t>
  </si>
  <si>
    <t>FRANA SOTTO ABITAZIONE  CHE MINACCIA STRADA COMUNALE, FRONTE 80 M, ALTEZZA 30 M</t>
  </si>
  <si>
    <t>ER-SOUR-001406</t>
  </si>
  <si>
    <t>44.24311111.656611</t>
  </si>
  <si>
    <t>FRANA SOPRA STRADA, FRONTE 30 M, ALTEZZA 30 M</t>
  </si>
  <si>
    <t>ER-SOUR-001407</t>
  </si>
  <si>
    <t>VIA BRETA</t>
  </si>
  <si>
    <t>44.20528111.614012</t>
  </si>
  <si>
    <t>GRANDE FRANA SOPRA STRADA</t>
  </si>
  <si>
    <t>SONO IN CORSO GLI INTERVENTI PER PERMETTERE IL TRANSITO IN SICUREZZA</t>
  </si>
  <si>
    <t>F67H23002100001</t>
  </si>
  <si>
    <t>ER-SOUR-001408</t>
  </si>
  <si>
    <t xml:space="preserve">44.209611
11.614056
</t>
  </si>
  <si>
    <t>FRANA SOPRA STRADA, FRONTE 40 M, ALTEZZA 8 M</t>
  </si>
  <si>
    <t>ER-SOUR-001409</t>
  </si>
  <si>
    <t xml:space="preserve">44.209028
11.613583
</t>
  </si>
  <si>
    <t>FRANA SOPRA STRADA, FRONTE 15 M, ALTEZZA 8 M</t>
  </si>
  <si>
    <t>ER-SOUR-001410</t>
  </si>
  <si>
    <t xml:space="preserve">44.208861
11.611417
</t>
  </si>
  <si>
    <t>FRANA SOPRA E SOTTO STRADA, FRONTE 15 M, ALTEZZA 6 M</t>
  </si>
  <si>
    <t>ER-SOUR-001411</t>
  </si>
  <si>
    <t xml:space="preserve">44.208028
11.610694
</t>
  </si>
  <si>
    <t>FRANA SOPRA STRADA, FRONTE 50 M, ALTEZZA 2 M</t>
  </si>
  <si>
    <t>ER-SOUR-001412</t>
  </si>
  <si>
    <t xml:space="preserve">44.209361
11.609611
</t>
  </si>
  <si>
    <t>FRANA SOPRA E SOTTO STRADA, FRONTE 100 M</t>
  </si>
  <si>
    <t>ER-SOUR-001413</t>
  </si>
  <si>
    <t xml:space="preserve">44.20925
11.608556
</t>
  </si>
  <si>
    <t>FRANA SOTTO STRADA, FRONTE 10 M, ALTEZZA 5 M</t>
  </si>
  <si>
    <t>ER-SOUR-001414</t>
  </si>
  <si>
    <t xml:space="preserve">44.20925
11.607667
</t>
  </si>
  <si>
    <t>FRANA SOPRA E SOTTO STRADA, FRONTE 10 M, ALTEZZA 5 M SOPRA, ALTEZZA 2 M SOTTO</t>
  </si>
  <si>
    <t>ER-SOUR-001415</t>
  </si>
  <si>
    <t xml:space="preserve">44.209694
11.607111
</t>
  </si>
  <si>
    <t>FRANA SOPRA STRADA, FRONTE 5 M, ALTEZZA 3 M</t>
  </si>
  <si>
    <t>SONO STATI EFFETTUATI INTERVENTI DI PULIZIA DELLA STRADA DA TERRA E ALBERI PROVENIENTI DA FRANE SOPRASTRADA - OCCORRONO INTERVENTI DI INGEGNERIA PER SISTEMARE DELLA STRADA PER PERMETTERE IL TRANSITO IN SICUREZZA</t>
  </si>
  <si>
    <t>ER-SOUR-001416</t>
  </si>
  <si>
    <t xml:space="preserve">44.209417
11.605056
</t>
  </si>
  <si>
    <t>DIVELTA LA SEDE STRADALE, FRONTE 10 M</t>
  </si>
  <si>
    <t>ER-SOUR-001417</t>
  </si>
  <si>
    <t xml:space="preserve">44.211028
11.600667
</t>
  </si>
  <si>
    <t>FRANA SOPRA STRADA, FRONTE 60 M, ALTEZZA 6 M</t>
  </si>
  <si>
    <t>ER-SOUR-001418</t>
  </si>
  <si>
    <t xml:space="preserve">44,1892558
11,5846979
</t>
  </si>
  <si>
    <t>SCIVOLAMENTO DELLA SCARPATA DI STRADA CON RESTRINGIMENTO DELLA STESSA. SALTO PSEUDO VERTICALE DI 20 M, FRONTE 15 M, ALTEZZA SOTTO 300 M</t>
  </si>
  <si>
    <t>ER-SOUR-001419</t>
  </si>
  <si>
    <t xml:space="preserve">44,1894554
11,5817225
</t>
  </si>
  <si>
    <t>CEDIMENTO DEL LATO DI VALLE DELLA STRADA CON SALTO VERTICALE DI 60 CM, FRONTE 6, ALTEZZA 3 M</t>
  </si>
  <si>
    <t>ER-SOUR-001420</t>
  </si>
  <si>
    <t xml:space="preserve">44,1891096
11,5799611
</t>
  </si>
  <si>
    <t>SCARPATA DI MONTE CON NICCHIA DI DISTACCO ALTA 1M. FRONTE 20 M, ALTEZZA SOPRA 8 M E SOTTO 10 M</t>
  </si>
  <si>
    <t>ER-SOUR-001421</t>
  </si>
  <si>
    <t xml:space="preserve">44,1893374
11,579075
</t>
  </si>
  <si>
    <t>LUNGA COLATA DI FANGO. FRONTE 40 M, ALTEZZA SOPRA 300 M E SOTTO 30M</t>
  </si>
  <si>
    <t>ER-SOUR-001422</t>
  </si>
  <si>
    <t xml:space="preserve">44,1896349
11,5764544
</t>
  </si>
  <si>
    <t>MENTO DEL CIGLIO DI VALLE DELLA STRADA CON CROLLO DI MURO DI SOSTEGNO. SALTO PSEUDO VERTICALE DI 2M. FRONTE 10M, ALTEZZA 2M</t>
  </si>
  <si>
    <t>ER-SOUR-001423</t>
  </si>
  <si>
    <t xml:space="preserve">44,1887696
11,5739123
</t>
  </si>
  <si>
    <t>CEDIMENTO DELLA SCARPATA DI VALLE CON RESTRINGIMENTO DELLA STRADA ANCORA TRANSITABILE. SALTO VERTICALE DI 3M. FRONTE 15 M, ALTEZZA 6M</t>
  </si>
  <si>
    <t>ER-SOUR-001424</t>
  </si>
  <si>
    <t xml:space="preserve">44,1892884855408
11,5885066344764
</t>
  </si>
  <si>
    <t>CEDIMENTO DI UN RAFFORZAMENTO CORTICALE LUNGO 20M A MONTE. SCIVOLAMENTO DELL'INTERO VERSANTE DI VALLE. FRONTE 120 M, ALTEZZA 100 M SOTTO</t>
  </si>
  <si>
    <t>ER-SOUR-001425</t>
  </si>
  <si>
    <t>VIA CORTINE</t>
  </si>
  <si>
    <t xml:space="preserve">44,1908878
11,5675537
</t>
  </si>
  <si>
    <t>CEDIMENTO DELLA SCARPATA DI VALLE DELLA STRADA CON SALTO VERTICALE DI 3M, POI PROSEGUE AD ELEVATA PENDENZA. FRONTE 8M, ALTEZZA 40 M</t>
  </si>
  <si>
    <t>F67H23002050001</t>
  </si>
  <si>
    <t>ER-SOUR-001426</t>
  </si>
  <si>
    <t xml:space="preserve">44,1978837
11,557407
</t>
  </si>
  <si>
    <t>CEDIMENTO DELLA SCARPATA DI VALLE DELLA STRADA CON SALTO PSEUDO VERTICALE DI 3M, FRONTE 8M, ALTEZZA 30 M</t>
  </si>
  <si>
    <t>ER-SOUR-001427</t>
  </si>
  <si>
    <t xml:space="preserve">44,197269
11,5578962
</t>
  </si>
  <si>
    <t>CEDIMENTO DELLA SCARPATA DI VALLE DELLA STRADA CON RESTRINGIMENTO DELLA STESSA DI ELEVATA PENDENZA FINO AL TORRENTE</t>
  </si>
  <si>
    <t>ER-SOUR-001428</t>
  </si>
  <si>
    <t xml:space="preserve">44,1970919
11,5576967
</t>
  </si>
  <si>
    <t>FRANA SOPRA STRADA FRONTE 8 M, ALTEZZA 8 M</t>
  </si>
  <si>
    <t>ER-SOUR-001429</t>
  </si>
  <si>
    <t xml:space="preserve">44,1955584
11,5584657
</t>
  </si>
  <si>
    <t>FRANA SOPRA E SOTTO STRADA FRONTE 10 M, ALTEZZA 60 M SOPRA E 25 M SOTTO</t>
  </si>
  <si>
    <t>ER-SOUR-001430</t>
  </si>
  <si>
    <t xml:space="preserve">44,1951396
11,5588132
</t>
  </si>
  <si>
    <t>CEDIMENTO DELLA SPALLA DI VALLE DEL PONTE CON FRATTURA VERTICALE DI 2M, FRONTE 4M, ALTEZZA 3 M</t>
  </si>
  <si>
    <t>ER-SOUR-001431</t>
  </si>
  <si>
    <t xml:space="preserve">44,1918094
11,5611779
</t>
  </si>
  <si>
    <t>FRANA SOPRA STRADA FRONTE 12 M, ALTEZZA 25 M</t>
  </si>
  <si>
    <t>ER-SOUR-001432</t>
  </si>
  <si>
    <t xml:space="preserve">44,1919065
11,5617554
</t>
  </si>
  <si>
    <t>FRANA SOPRA STRADA FRONTE 12 M, ALTEZZA 300 M SOPRA E 200 M SOTTO</t>
  </si>
  <si>
    <t>ER-SOUR-001433</t>
  </si>
  <si>
    <t xml:space="preserve">44,1923135
11,5677096
</t>
  </si>
  <si>
    <t>FRANA SOPRA STRADA FRONTE 10 M, ALTEZZA 15 M SOPRA</t>
  </si>
  <si>
    <t>ER-SOUR-001434</t>
  </si>
  <si>
    <t xml:space="preserve">44,192637
11,5659076
</t>
  </si>
  <si>
    <t>FRANA SOPRA STRADA FRONTE 8 M, ALTEZZA 12 M SOPRA</t>
  </si>
  <si>
    <t>ER-SOUR-001435</t>
  </si>
  <si>
    <t xml:space="preserve">44,1971415
11,5643126
</t>
  </si>
  <si>
    <t>DUE SMOTTAMENTI CONSECOTIVI, UNO DI 6M L'ALTRO DI 60. IL PRIMO CICALE È UNO SCIVOLAMENTO DI 300 CON U O SPESSORE DI 2-3 M</t>
  </si>
  <si>
    <t>ER-SOUR-001436</t>
  </si>
  <si>
    <t xml:space="preserve">44,1980853
11,563979
</t>
  </si>
  <si>
    <t>FRANA SOPRA STRADA FRONTE 20 M, ALTEZZA 60 M SOPRA</t>
  </si>
  <si>
    <t>ER-SOUR-001437</t>
  </si>
  <si>
    <t xml:space="preserve">44,1995867
11,5651461
</t>
  </si>
  <si>
    <t>CEDIMENTO DELLA SCARPATA DI VALLE DELLA STRADA CON PENDIO PSEUDO VERTICALE DI 6M. ABBASSAMENTO DI 10 CM DELL'ASSE STRADALE. CEDIMENTO DELLA MEZZERIA STRADALE</t>
  </si>
  <si>
    <t>ER-SOUR-001438</t>
  </si>
  <si>
    <t xml:space="preserve">44,2013843
11,5667117
</t>
  </si>
  <si>
    <t>CEDIMENTO DELLA SCARPATA DI VALLE CON SALTO AD ELEVATA PENDENZA DI 4M. ASFALTO SCAVERNATO PER 30CM, FRONTE 6 M, ALTEZZA 60 M SOTTO</t>
  </si>
  <si>
    <t>ER-SOUR-001439</t>
  </si>
  <si>
    <t xml:space="preserve">44,2053373
11,5683257
</t>
  </si>
  <si>
    <t>SCIVOLAMENTO DELLA RIPIDA SCARPATA DI MONTE. FRONTE 12 M, ALTEZZA 8 M</t>
  </si>
  <si>
    <t>ER-SOUR-001440</t>
  </si>
  <si>
    <t xml:space="preserve">44,2073024
11,5679834
</t>
  </si>
  <si>
    <t>CEDIMENTO DELLA SCARPATA DI VALLE CON SALTO VERTICALE DI 3M E GUARDRAIL SOSPESO.  FRONTE 9 M, ALTEZZA 10 M</t>
  </si>
  <si>
    <t>ER-SOUR-001441</t>
  </si>
  <si>
    <t xml:space="preserve">44,207259
11,5661681
</t>
  </si>
  <si>
    <t>CEDIMENTO DEL BORDO DI VALLE DELLA CARREGGIATA CON SALTO VERTICALE DI 2M. INTERESSAMENTO DI 80CM DELLA SEDE STRADALE. FRONTE 6 M, ALTEZZA 4 M</t>
  </si>
  <si>
    <t>ER-SOUR-001442</t>
  </si>
  <si>
    <t xml:space="preserve">44,2079757
11,5651793
</t>
  </si>
  <si>
    <t>SCIVOLAMENTO SUPERFICIALE DELLA SCARPATA DI MONTE.  FRONTE 17 M, ALTEZZA 10 M</t>
  </si>
  <si>
    <t>ER-SOUR-001443</t>
  </si>
  <si>
    <t>44,213962611,5760249</t>
  </si>
  <si>
    <t>SCIVOLAMENTO SUPERFICIALE DELLA SCARPATA DI MONTE. FRONTE 12 M, ALTEZZA 10 M</t>
  </si>
  <si>
    <t>ER-SOUR-001444</t>
  </si>
  <si>
    <t xml:space="preserve">44.207383
11.566174
</t>
  </si>
  <si>
    <t>ER-SOUR-001445</t>
  </si>
  <si>
    <t xml:space="preserve">44.208015
11.567130
</t>
  </si>
  <si>
    <t>ER-SOUR-001446</t>
  </si>
  <si>
    <t xml:space="preserve">44.2349
11.594583
</t>
  </si>
  <si>
    <t>CEDIMENTO ASFALTO 1.50 M, FRONTE 10 M, ALTEZZA 4 M</t>
  </si>
  <si>
    <t>ER-SOUR-001447</t>
  </si>
  <si>
    <t xml:space="preserve">44.234167
11.594267
</t>
  </si>
  <si>
    <t>FRANA SOTTO STRADA, FRONTE 7 M, ALTEZZA 10 M</t>
  </si>
  <si>
    <t>ER-SOUR-001448</t>
  </si>
  <si>
    <t xml:space="preserve">44.232383
11.59435
</t>
  </si>
  <si>
    <t>FRANA SOTTO STRADA, FRONTE 45 M, ALTEZZA 20 M</t>
  </si>
  <si>
    <t>ER-SOUR-001449</t>
  </si>
  <si>
    <t xml:space="preserve">44.23195
11.59445
</t>
  </si>
  <si>
    <t>FRANA SOPRA E SOTTO STRADA, FRONTE 25 M, ALTEZZA SOPRA 25 M, ALTEZZA SOTTO 20 M</t>
  </si>
  <si>
    <t>ER-SOUR-001450</t>
  </si>
  <si>
    <t xml:space="preserve">44.2301
11.595483
</t>
  </si>
  <si>
    <t>FRANA SOPRA E SOTTO STRADA, FRONTE 10 M, ALTEZZA 20 M</t>
  </si>
  <si>
    <t>ER-SOUR-001451</t>
  </si>
  <si>
    <t xml:space="preserve">44.2316
11.594383
</t>
  </si>
  <si>
    <t>FRANA SOTTO STRADA, FRONTE 25 M, ALTEZZA 25 M</t>
  </si>
  <si>
    <t>ER-SOUR-001452</t>
  </si>
  <si>
    <t xml:space="preserve">44.229883
11.59295
</t>
  </si>
  <si>
    <t>FRANA SOPRA STRADA, FRONTE 15 M, ALTEZZA 50 M</t>
  </si>
  <si>
    <t>ER-SOUR-001453</t>
  </si>
  <si>
    <t xml:space="preserve">44.22925
11.592767
</t>
  </si>
  <si>
    <t>FRANA SOPRA STRADA, FRONTE 25 M, ALTEZZA 50 M</t>
  </si>
  <si>
    <t>ER-SOUR-001454</t>
  </si>
  <si>
    <t xml:space="preserve">44.228633
11.592867
</t>
  </si>
  <si>
    <t>FRANA SOPRA STRADA, FRONTE 70 M, ALTEZZA 50 M</t>
  </si>
  <si>
    <t>ER-SOUR-001455</t>
  </si>
  <si>
    <t xml:space="preserve">44.227683
11.591933
</t>
  </si>
  <si>
    <t>SONO STATI EFFETTUATI INTERVENTI DI PULIZIA DELLA STRADA DA TERRA E ALBERI PROVENIENTI DA FRANE SOPRASTRADA - OCCORRONO INTERVENTI DI INGEGNERIA PER IL SOSTEGNO DELLA STRADA PER PERMETTERE IL TRANSITO IN SICUREZZA</t>
  </si>
  <si>
    <t>ER-SOUR-001456</t>
  </si>
  <si>
    <t xml:space="preserve">44.228183
11.590483
</t>
  </si>
  <si>
    <t>FRANA SOPRA E SOTTO STRADA, FRONTE 70 M, ALTEZZA 40 M SOTTO E 30 M SOPRA</t>
  </si>
  <si>
    <t>ER-SOUR-001457</t>
  </si>
  <si>
    <t xml:space="preserve">44.2271
11.590217
</t>
  </si>
  <si>
    <t>FRANA SOPRA E SOTTO STRADA; ACCUMULO POTENTE H 3-4 M, FRONTE 40, ALTEZZA SOPRA 70 M, SOTTO 40 M</t>
  </si>
  <si>
    <t>ER-SOUR-001458</t>
  </si>
  <si>
    <t xml:space="preserve">44.2255
11.589967
</t>
  </si>
  <si>
    <t>FRANA SOPRA STRADA, FRONTE 30, ALTEZZA 160 M</t>
  </si>
  <si>
    <t>ER-SOUR-001459</t>
  </si>
  <si>
    <t xml:space="preserve">44.2263
11.58825
</t>
  </si>
  <si>
    <t>FRANA SOPRA E SOTTO STRADA, FRONTE 100 M, ALTEZZA 100 M SOPRA E 200 M SOTTO</t>
  </si>
  <si>
    <t>ER-SOUR-001460</t>
  </si>
  <si>
    <t xml:space="preserve">44.22585
11.587433
</t>
  </si>
  <si>
    <t>FRANA SOPRA E SOTTO STRADA, FRONTE 30 M, ALTEZZA 50 M SOPRA E 30 M SOTTO</t>
  </si>
  <si>
    <t>ER-SOUR-001461</t>
  </si>
  <si>
    <t>44.22523311.5874</t>
  </si>
  <si>
    <t>FRANA SOPRA E SOTTO STRADA, FRONTE 40 M, ALTEZZA 100 M SOPRA E 40 M SOTTO</t>
  </si>
  <si>
    <t>ER-SOUR-001462</t>
  </si>
  <si>
    <t xml:space="preserve">44.224283
11.587517
</t>
  </si>
  <si>
    <t>FRANA SOPRA E SOTTO STRADA, FRONTE 40 M, ALTEZZA 50 M SOPRA E 40 M SOTTO</t>
  </si>
  <si>
    <t>ER-SOUR-001463</t>
  </si>
  <si>
    <t>44.22218311.58795</t>
  </si>
  <si>
    <t>ACCUMULO MATERIALE SU STRADA</t>
  </si>
  <si>
    <t>ER-SOUR-001464</t>
  </si>
  <si>
    <t xml:space="preserve">44.221867
11.5881
</t>
  </si>
  <si>
    <t>FRANA SOPRA STRADA, FRONTE 20 M, ALTEZZA 40 M</t>
  </si>
  <si>
    <t>ER-SOUR-001465</t>
  </si>
  <si>
    <t xml:space="preserve">44.221433
11.58825
</t>
  </si>
  <si>
    <t>FRANA SOPRA E SOTTO STRADA, FRONTE 200 M, ALTEZZA 50 M SOPRA E 40 M SOTTO</t>
  </si>
  <si>
    <t>ER-SOUR-001466</t>
  </si>
  <si>
    <t xml:space="preserve">44.219817
11.5884
</t>
  </si>
  <si>
    <t>FRANA SOPRA E SOTTO STRADA, FRONTE 40 M, ALTEZZA 50 M SOPRA E 50 M SOTTO</t>
  </si>
  <si>
    <t>ER-SOUR-001467</t>
  </si>
  <si>
    <t>VIA BELFIORE</t>
  </si>
  <si>
    <t xml:space="preserve">44.217823
11.612322
</t>
  </si>
  <si>
    <t>F67H23002020001</t>
  </si>
  <si>
    <t>ER-SOUR-001468</t>
  </si>
  <si>
    <t>44.21755411.607902</t>
  </si>
  <si>
    <t>ER-SOUR-001469</t>
  </si>
  <si>
    <t>VIA MONTEFORTINO</t>
  </si>
  <si>
    <t xml:space="preserve">44.224366
11.619602
</t>
  </si>
  <si>
    <t>F67H23001990001</t>
  </si>
  <si>
    <t>ER-SOUR-001470</t>
  </si>
  <si>
    <t xml:space="preserve">44.223982
11.621104
</t>
  </si>
  <si>
    <t>ER-SOUR-001471</t>
  </si>
  <si>
    <t>VIA MACELLO</t>
  </si>
  <si>
    <t xml:space="preserve">44.225746
11.624108
</t>
  </si>
  <si>
    <t>ER-SOUR-001472</t>
  </si>
  <si>
    <t>VIA SOMMORIO</t>
  </si>
  <si>
    <t xml:space="preserve">44.161508
11.548404
</t>
  </si>
  <si>
    <t>F67H23001930001</t>
  </si>
  <si>
    <t>ER-SOUR-001473</t>
  </si>
  <si>
    <t xml:space="preserve">44.161590
11.549630
</t>
  </si>
  <si>
    <t>ER-SOUR-001474</t>
  </si>
  <si>
    <t xml:space="preserve">44.161341
11.550631
</t>
  </si>
  <si>
    <t>ER-SOUR-001475</t>
  </si>
  <si>
    <t xml:space="preserve">44.160875
11.552910
</t>
  </si>
  <si>
    <t>ER-SOUR-001476</t>
  </si>
  <si>
    <t xml:space="preserve">44.1611000
11.5564780
</t>
  </si>
  <si>
    <t>ER-SOUR-001477</t>
  </si>
  <si>
    <t xml:space="preserve">44.162059
11.570893
</t>
  </si>
  <si>
    <t>ER-SOUR-001478</t>
  </si>
  <si>
    <t xml:space="preserve">44.162561
11.573218
</t>
  </si>
  <si>
    <t>ER-SOUR-001479</t>
  </si>
  <si>
    <t xml:space="preserve">44.162008
44.162008
</t>
  </si>
  <si>
    <t>ER-SOUR-001480</t>
  </si>
  <si>
    <t xml:space="preserve">44.162251
11.585157
</t>
  </si>
  <si>
    <t>FRANA PICCOLA SOPRA STRADA</t>
  </si>
  <si>
    <t>ER-SOUR-001481</t>
  </si>
  <si>
    <t>VIA OLIVELLI</t>
  </si>
  <si>
    <t>44.197613  11.596580</t>
  </si>
  <si>
    <t>F67H23001980001</t>
  </si>
  <si>
    <t>ER-SOUR-001482</t>
  </si>
  <si>
    <t xml:space="preserve">44.199176  11.596085
</t>
  </si>
  <si>
    <t>ER-SOUR-001483</t>
  </si>
  <si>
    <t>44.199679  11.596086</t>
  </si>
  <si>
    <t>ER-SOUR-001484</t>
  </si>
  <si>
    <t>44.200999  11.597911</t>
  </si>
  <si>
    <t>ER-SOUR-001485</t>
  </si>
  <si>
    <t xml:space="preserve">44.202995  11.596659
</t>
  </si>
  <si>
    <t>ER-SOUR-001486</t>
  </si>
  <si>
    <t>MONTE ALBANO</t>
  </si>
  <si>
    <t>44.224731  11.672977</t>
  </si>
  <si>
    <t>ER-SOUR-001487</t>
  </si>
  <si>
    <t>44.226251  11.674410</t>
  </si>
  <si>
    <t xml:space="preserve">FRANA SOPRA STRADA </t>
  </si>
  <si>
    <t>ER-SOUR-001488</t>
  </si>
  <si>
    <t>CROCICCHIO DI SETTEFONTI</t>
  </si>
  <si>
    <t>ER-SOUR-001489</t>
  </si>
  <si>
    <t>VIA CAPANNE</t>
  </si>
  <si>
    <t>44.197818  11.604270</t>
  </si>
  <si>
    <t>OCCORRONO INTERVENTI DI ALLAGAMENTO VERSO MONTE DI 3 ME LA RIPROFILATURA DELLA SCARPATA, RIPRISTINO DEFINITIVO CON GLI INTERVENTI DI INGEGNERIA</t>
  </si>
  <si>
    <t>ER-SOUR-001490</t>
  </si>
  <si>
    <t>44.197676  11.604398</t>
  </si>
  <si>
    <t xml:space="preserve">FRANA SOTTO STRADA </t>
  </si>
  <si>
    <t>ER-SOUR-001491</t>
  </si>
  <si>
    <t>44.197696  11.604926</t>
  </si>
  <si>
    <t>ER-SOUR-001492</t>
  </si>
  <si>
    <t xml:space="preserve">F63D23000050001 </t>
  </si>
  <si>
    <t>ER-SOUR-001493</t>
  </si>
  <si>
    <t>VIA LAHARNAR</t>
  </si>
  <si>
    <t>44.219389  11.616833</t>
  </si>
  <si>
    <t xml:space="preserve">FRANA SOPRASTRADA </t>
  </si>
  <si>
    <t xml:space="preserve">INTERVENTO DI ALLEGGERIMENTO FRONTE FRANOSO </t>
  </si>
  <si>
    <t xml:space="preserve">F67H23002150001 </t>
  </si>
  <si>
    <t>ER-SOUR-001494</t>
  </si>
  <si>
    <t>44.2238872510509, 11.772672881922574</t>
  </si>
  <si>
    <t>MOVIMENTAZIONE TERRA PER RIPRISTINO URGENTE VIABILITÀ STRADALE DANNEGGIATA DA FRANE</t>
  </si>
  <si>
    <t>RIPRISTINO INFRASTRUTTURE STRADALI DANNEGGIATE DA FRANE</t>
  </si>
  <si>
    <t>F57H23001930001</t>
  </si>
  <si>
    <t>ER-SOUR-001495</t>
  </si>
  <si>
    <t>ER-SOUR-001496</t>
  </si>
  <si>
    <t xml:space="preserve">RIPRISTINO INFRASTRUTTURE STRADALI DANNEGGIATE DA FRANE </t>
  </si>
  <si>
    <t>ER-SOUR-001497</t>
  </si>
  <si>
    <t>ER-SOUR-001498</t>
  </si>
  <si>
    <t>ER-SOUR-001499</t>
  </si>
  <si>
    <t>ER-SOUR-001500</t>
  </si>
  <si>
    <t>ER-SOUR-001501</t>
  </si>
  <si>
    <t>ER-SOUR-001502</t>
  </si>
  <si>
    <t>ER-SOUR-001503</t>
  </si>
  <si>
    <t>ER-SOUR-001504</t>
  </si>
  <si>
    <t>ER-SOUR-001505</t>
  </si>
  <si>
    <t>ER-SOUR-001506</t>
  </si>
  <si>
    <t>ER-SOUR-001507</t>
  </si>
  <si>
    <t>ER-SOUR-001508</t>
  </si>
  <si>
    <t>ER-SOUR-001509</t>
  </si>
  <si>
    <t>ER-SOUR-001510</t>
  </si>
  <si>
    <t>ER-SOUR-001511</t>
  </si>
  <si>
    <t>ER-SOUR-001512</t>
  </si>
  <si>
    <t>ER-SOUR-001513</t>
  </si>
  <si>
    <t>ER-SOUR-001514</t>
  </si>
  <si>
    <t>ER-SOUR-001515</t>
  </si>
  <si>
    <t>ER-SOUR-001516</t>
  </si>
  <si>
    <t>ER-SOUR-001517</t>
  </si>
  <si>
    <t>ER-SOUR-001518</t>
  </si>
  <si>
    <t>RIPULITURA DELLE ZONE DANNEGGIATE DALL’ALLUVIONE CON ASPIRAZIONE MATERIALE</t>
  </si>
  <si>
    <t>RIPRISTINO INFRASTRUTTURE STRADALI E FABBRICATI DANNEGGIATI DALLA ALLUVIONE E DALLE FRANE</t>
  </si>
  <si>
    <t>F57H23001920001</t>
  </si>
  <si>
    <t>ER-SOUR-001519</t>
  </si>
  <si>
    <t>RIPULITURA DELLE ZONE DANNEGGIATE DALLA PIENA PER DEPOSITO MATERIALE</t>
  </si>
  <si>
    <t>RIPRISTINO INFRASTRUTTURE STRADALI, PONTI E FABBRICATI DANNEGGIATI DALLE PIENE E DALLE FRANE CON RIMOZIONE ALBERI</t>
  </si>
  <si>
    <t>ER-SOUR-001520</t>
  </si>
  <si>
    <t xml:space="preserve">RIPRISTINO INFRASTRUTTURE STRADALI, PONTI E FABBRICATI DANNEGGIATI DALLE PIENE E DALLE FRANE CON RIMOZIONE ALBERI </t>
  </si>
  <si>
    <t>ER-SOUR-001521</t>
  </si>
  <si>
    <t>ER-SOUR-001522</t>
  </si>
  <si>
    <t>RIPULITURA DELLE ZONE DANNEGGIATE DALLA PIENA E DALLE FRANE</t>
  </si>
  <si>
    <t>RIPRISTINO INFRASTRUTTURE STRADALI, FABBRICATI DANNEGGIATI DALLE PIENE E DALLE FRANE CON RIMOZIONE ALBERI</t>
  </si>
  <si>
    <t>ER-SOUR-001523</t>
  </si>
  <si>
    <t>FORNITURA MATERIALE PER SISTEMAZIONE PIANI VIABILI</t>
  </si>
  <si>
    <t>ER-SOUR-001524</t>
  </si>
  <si>
    <t>ER-SOUR-001525</t>
  </si>
  <si>
    <t>ER-SOUR-001526</t>
  </si>
  <si>
    <t>ER-SOUR-001527</t>
  </si>
  <si>
    <t>ER-SOUR-001528</t>
  </si>
  <si>
    <t>ER-SOUR-001529</t>
  </si>
  <si>
    <t xml:space="preserve">SERVIZIO PROGETTAZIONE E RILIEVI PRIMI INTERVENTI PER RIPRISTINO VIABILITÀ </t>
  </si>
  <si>
    <t>ER-SOUR-001530</t>
  </si>
  <si>
    <t>ER-SOUR-001531</t>
  </si>
  <si>
    <t>ER-SOUR-001532</t>
  </si>
  <si>
    <t>SERVIZIO PROGETTAZIONE E RILIEVI PRIMI INTERVENTI PER RIPRISTINO VIABILITÀ</t>
  </si>
  <si>
    <t>ER-SOUR-001533</t>
  </si>
  <si>
    <t>RIPRISTINO INFRASTRUTTURE STRADALI DANNEGGIATE DA FRANE V</t>
  </si>
  <si>
    <t>ER-SOUR-001534</t>
  </si>
  <si>
    <t>FORNITURA GRUPPO ELETTROGENO PER INTERVENTI URGENTI ZONE DANNEGGIATE</t>
  </si>
  <si>
    <t>RIPRISTINO EDIFICI COC</t>
  </si>
  <si>
    <t>F14H23000170004</t>
  </si>
  <si>
    <t>ER-SOUR-001535</t>
  </si>
  <si>
    <t>MANUTENZIONE CIMITERI/FABBRICATI</t>
  </si>
  <si>
    <t xml:space="preserve">RIPRISTINO EDIFICI DANNEGGIATI </t>
  </si>
  <si>
    <t>F52F23000400001</t>
  </si>
  <si>
    <t>ER-SOUR-001536</t>
  </si>
  <si>
    <t>ER-SOUR-001537</t>
  </si>
  <si>
    <t>SOLAROLO</t>
  </si>
  <si>
    <t>CENTRO URBANO</t>
  </si>
  <si>
    <t>44.358762, 11.847294</t>
  </si>
  <si>
    <t>FOGNATURE INTASATE DA FANGO ALLUVIONALE</t>
  </si>
  <si>
    <t>SPURGO FOGNATURA INTASATA</t>
  </si>
  <si>
    <t>F12F23000450001</t>
  </si>
  <si>
    <t>ER-SOUR-001538</t>
  </si>
  <si>
    <t>FORMAZIONE CUMULI DI FANGHI ALLUVIONALI</t>
  </si>
  <si>
    <t>SGOMBERO CUMULI DI FANGHI ALLUVIONALI</t>
  </si>
  <si>
    <t>F12F23000460001</t>
  </si>
  <si>
    <t>ER-SOUR-001539</t>
  </si>
  <si>
    <t>RIFIUTI ALLUVIONALI ABBANDONATI SU STRADA</t>
  </si>
  <si>
    <t>RACCOLTA RIFIUTI ALLUVIONALI ABBANDONATI SU STRADA</t>
  </si>
  <si>
    <t>ER-SOUR-001540</t>
  </si>
  <si>
    <t>APPROVVIGIONAMENTO IDRICO PER LAVAGGIO STRADE SPORCHE DI FANGO</t>
  </si>
  <si>
    <t>ACQUA IN CISTERNA</t>
  </si>
  <si>
    <t>ER-SOUR-001541</t>
  </si>
  <si>
    <t>44.359605, 11.845877</t>
  </si>
  <si>
    <t>PAVIMENTAZIONE IN BENTONELLA, CIOTTOLI E PORFIDO DIVELTA</t>
  </si>
  <si>
    <t>RIPRISTINO SOTTOFONDO E PAVIMENTAZIONE STRADALE CON BENTONALLE, PORFICO E CIOTTOLI</t>
  </si>
  <si>
    <t>ER-SOUR-001542</t>
  </si>
  <si>
    <t>FORESE</t>
  </si>
  <si>
    <t>44.346225, 11.836955</t>
  </si>
  <si>
    <t>FOSSI, RIVE E BANCHINE NON VISIBILI</t>
  </si>
  <si>
    <t>RIMOZIONE OSTRUZIONI PUNTUALI, SFALCIO BANCHINE E SPONDE FOSSI</t>
  </si>
  <si>
    <t>ER-SOUR-001543</t>
  </si>
  <si>
    <t>VIA MADONNA DELLA SALUTE</t>
  </si>
  <si>
    <t>44.367796, 11.855773</t>
  </si>
  <si>
    <t xml:space="preserve">ALBERATURE STRADALI ESPOSTE </t>
  </si>
  <si>
    <t>VERIFICA VISIVA ALBERATURE SU CANALI, STRADE E PARCHEGGI</t>
  </si>
  <si>
    <t>ER-SOUR-001544</t>
  </si>
  <si>
    <t>44.369322, 11.859115</t>
  </si>
  <si>
    <t>AMMASSAMENTO PROVVISORIO RIFIUTI PARCHEGGIO CIMITERO</t>
  </si>
  <si>
    <t>GESTIONE DELL'AMMASSAMENTO DEI RIFIUTI SU PARCHEGGIO</t>
  </si>
  <si>
    <t>ER-SOUR-001545</t>
  </si>
  <si>
    <t>CENTRO URBANO E FORESE</t>
  </si>
  <si>
    <t>44.355753, 11.847163</t>
  </si>
  <si>
    <t>IMPIANTI DI ILLUMINAZIONE PUBBLICA DANNEGGIATI</t>
  </si>
  <si>
    <t>RIPRISTINO QUADRI ELETTRICI E LINEE DANNEGGIATE</t>
  </si>
  <si>
    <t>ER-SOUR-001546</t>
  </si>
  <si>
    <t>AUTO DANNEGGIATE</t>
  </si>
  <si>
    <t>RIMOZIONE AUTO DA STRADE PARCHEGGI AREE VERDI</t>
  </si>
  <si>
    <t>ER-SOUR-001547</t>
  </si>
  <si>
    <t>GUASTI MEZZI OPERATIVI</t>
  </si>
  <si>
    <t>RIPARAZIONE MEZZI OPERATIVI COLONNA MOBILE PROTEZIONE CIVILE VENETO</t>
  </si>
  <si>
    <t>ER-SOUR-001548</t>
  </si>
  <si>
    <t>FORATURE GOMME MEZZI OPERATIVI</t>
  </si>
  <si>
    <t>RIPARAZIONE GOMME MEZZI OPERATI VOLONNA MOBILE PROTEZIONE CIVILE VENETO</t>
  </si>
  <si>
    <t>ER-SOUR-001549</t>
  </si>
  <si>
    <t>CASTEL BOLOGNESE</t>
  </si>
  <si>
    <t>44.319551, 11.799728</t>
  </si>
  <si>
    <t>DANNI AGLI EDIFICI E ALLE INFRASTRUTTURE COMUNALI A SEGUITO DELLE ALLUVIONI DI MAGGIO 2023</t>
  </si>
  <si>
    <t>ASPIRAZIONE FANGHI</t>
  </si>
  <si>
    <t>F74H23000360001</t>
  </si>
  <si>
    <t>ER-SOUR-001550</t>
  </si>
  <si>
    <t>MOVIMENTAZIONE TERRA, RIPRISTINO FOSSI E RIMOZIONE FANGO E RIFIUTI</t>
  </si>
  <si>
    <t>F77H23002090001</t>
  </si>
  <si>
    <t>ER-SOUR-001551</t>
  </si>
  <si>
    <t>CONSULENZA TECNICA</t>
  </si>
  <si>
    <t>F77B23000120001</t>
  </si>
  <si>
    <t>ER-SOUR-001552</t>
  </si>
  <si>
    <t>44.306603, 11.792298
44.324382, 11.806428
44.329755, 11.810580
44.328293, 11.825369
44.332299, 11.830326</t>
  </si>
  <si>
    <t>RIPRISTINI STRADALI</t>
  </si>
  <si>
    <t>F77H23002100001</t>
  </si>
  <si>
    <t>ER-SOUR-001553</t>
  </si>
  <si>
    <t>INTERVENTI DI RIPRISTINO E MANUTENZIONE DELLA RETE DI PUBBLICA ILLUMINAZIONE COMUNALE DANNEGGIATE A SEGUITO DELLE ALLUVIONI DI MAGGIO 2023</t>
  </si>
  <si>
    <t>F79C23000020001</t>
  </si>
  <si>
    <t>ER-SOUR-001554</t>
  </si>
  <si>
    <t>DANNI AGLI EDIFICI E ALLE INFRASTRUTTURE COMUNALI A SEGUITO DELLE ALLUVIONI DI MAGGIO 2024</t>
  </si>
  <si>
    <t>NOLI DI AUTOMEZZI, MEZZI D'OPERA E BAGNI CHIMICI</t>
  </si>
  <si>
    <t>F74H23000380001</t>
  </si>
  <si>
    <t>ER-SOUR-001555</t>
  </si>
  <si>
    <t>COMUNE DI SANT'AGATA SUL SANTERNO</t>
  </si>
  <si>
    <t>SANT’AGATA SUL SANTERNO</t>
  </si>
  <si>
    <t>DANNI IMPIANTO PUBBLICA ILLUMINAZIONE</t>
  </si>
  <si>
    <t>INTERVENTO DI RIPRISTINO DEGLI IMPIANTI DI ILLUMINAZIONE PUBBLICA</t>
  </si>
  <si>
    <t xml:space="preserve">I97H23000860004 </t>
  </si>
  <si>
    <t>ER-SOUR-001556</t>
  </si>
  <si>
    <t>COMUNE DI VIANO</t>
  </si>
  <si>
    <t>VIANO</t>
  </si>
  <si>
    <t>MONTE PILASTRO</t>
  </si>
  <si>
    <t>44.537465, 10.579399</t>
  </si>
  <si>
    <t>VERSANTE STRADALE IN FRANA CHE HA OSTRUITO IL TRANSITO VEICOLARE</t>
  </si>
  <si>
    <t>RIMOZIONE TERRENO FRANOSO CHE OCCUPAVA LA CARREGGIATA</t>
  </si>
  <si>
    <t>G17H23001400004</t>
  </si>
  <si>
    <t>ER-SOUR-001557</t>
  </si>
  <si>
    <t>CA' ZUCCHELLI E CÀ NOVA</t>
  </si>
  <si>
    <t>44.537574, 10.600532</t>
  </si>
  <si>
    <t>G17H23001410004</t>
  </si>
  <si>
    <t>ER-SOUR-001558</t>
  </si>
  <si>
    <t>COMUNE DI POGGIO TORRIANA</t>
  </si>
  <si>
    <t>POGGIO TORRIANA</t>
  </si>
  <si>
    <t>TREBBIO</t>
  </si>
  <si>
    <t>44.0119758170168, 12.387270968937743</t>
  </si>
  <si>
    <t>DANNEGGIAMENTO GUADO  FIUME USO VIA CANELLA</t>
  </si>
  <si>
    <t>RIPRISTINO PARZIALE GUADO E REGOLARIZZAZIONE DEL DEFLUSSO ACQUE</t>
  </si>
  <si>
    <t>D57H2300127004</t>
  </si>
  <si>
    <t>ER-SOUR-001559</t>
  </si>
  <si>
    <t>TORRIANA</t>
  </si>
  <si>
    <t>43.98710503684642, 12.357911844650651</t>
  </si>
  <si>
    <t>EROSIONE E ALLAGAMENTO SEDE STRADALE - VIA SCANZANO</t>
  </si>
  <si>
    <t>RIPRISTINO PARZIALE SEDE STRADALE DANNEGGIATA</t>
  </si>
  <si>
    <t>ER-SOUR-001560</t>
  </si>
  <si>
    <t>43.99395491382138, 12.386203466378127</t>
  </si>
  <si>
    <t>EROSIONE SEDE STRADALE - VIA MONTANINO</t>
  </si>
  <si>
    <t>ER-SOUR-001561</t>
  </si>
  <si>
    <t>43.97498524872736, 12.386426009963829</t>
  </si>
  <si>
    <t>EROSIONE SEDE STRADALE - VIA POGGIOLO</t>
  </si>
  <si>
    <t>ER-SOUR-001562</t>
  </si>
  <si>
    <t>MONTEBELLO</t>
  </si>
  <si>
    <t>43.968878860050296, 12.365568112912761</t>
  </si>
  <si>
    <t xml:space="preserve">SMOTTAMENTO DI TERRENO CON INTERESSAMENTO IN PIÙ PUNTI DELLA SEDE STRADALE - VIA SABIONI </t>
  </si>
  <si>
    <t>RIPRISTINO PARZIALE SEDE STRADALE DANNEGGIATA IN PIÙ PUNTI</t>
  </si>
  <si>
    <t>ER-SOUR-001563</t>
  </si>
  <si>
    <t>43.963227099167916, 12.355357251573755</t>
  </si>
  <si>
    <t>SMOTTAMENTO DI TERRENO A MONTE E A VALLE DELLA STRADA - VIA RONTAGNANO</t>
  </si>
  <si>
    <t>ER-SOUR-001564</t>
  </si>
  <si>
    <t>43.96986706439264, 12.366126345882577</t>
  </si>
  <si>
    <t>SMOTTAMENTO DI TERRENO A MONTE E A VALLE DELLA STRADA - VIA CASTELLO DI MONTEBELLO/PISTA ANTINCENDIO</t>
  </si>
  <si>
    <t>RIPRISTINO SEDE STRADALE DANNEGGIATA</t>
  </si>
  <si>
    <t>ER-SOUR-001565</t>
  </si>
  <si>
    <t>POGGIO BERNI</t>
  </si>
  <si>
    <t>44.02780245800717, 12.392368342344401</t>
  </si>
  <si>
    <t>DANNEGGIAMENTO GUADO  FIUME USO VIA RICCI</t>
  </si>
  <si>
    <t>MESSA IN SICUREZZA/CHIUSURA STRADA</t>
  </si>
  <si>
    <t>ER-SOUR-001566</t>
  </si>
  <si>
    <t>SAIANO</t>
  </si>
  <si>
    <t>43.96373826664364, 12.39023801728416</t>
  </si>
  <si>
    <t xml:space="preserve">EROSIONE SEDE STRADALE - VIA SAIANO </t>
  </si>
  <si>
    <t>RIPRISTINO PARZIALE SEDE STRADALE E RIFACIMENTO TOMBINAMENTO FOSSO</t>
  </si>
  <si>
    <t>ER-SOUR-001567</t>
  </si>
  <si>
    <t>43.983602345872214, 12.377799477139652</t>
  </si>
  <si>
    <t>FRANA SEDE STRADALE - VIA FRATTE</t>
  </si>
  <si>
    <t>ER-SOUR-001568</t>
  </si>
  <si>
    <t>CAMERANO</t>
  </si>
  <si>
    <t>44.045759252694594, 12.418435836563539</t>
  </si>
  <si>
    <t>SMOTTAMENTO TERRENO E ALLAGAMENTO SEDE STRADALE - VIA CHIESA CAMERANO</t>
  </si>
  <si>
    <t>RIPRISTINO SEDE STRADALE DANNEGGIATA E RIFACIMENT O INTERVENTI DI REGIMAZIONE ACQUE</t>
  </si>
  <si>
    <t>ER-SOUR-001569</t>
  </si>
  <si>
    <t>COMUNE DI SALUDECIO</t>
  </si>
  <si>
    <t>SALUDECIO</t>
  </si>
  <si>
    <t>VIA VENTENA</t>
  </si>
  <si>
    <t>43.891499, 12.645846</t>
  </si>
  <si>
    <t xml:space="preserve">FANGO IN STRADA, FONDO STRADALE IN MACADAM DANNEGGIATO E OCCLUSIONE FOSSI </t>
  </si>
  <si>
    <t>INTERVENTI DI RIAPERTURA AL TRAFFICO-RIMOZIONE DI FANGO RIAPERTURA DEI FOSSI E INTERVENTO DI MASSIMA SUL FONDO STRADALE</t>
  </si>
  <si>
    <t>ER-SOUR-001570</t>
  </si>
  <si>
    <t>VIA PONTIA</t>
  </si>
  <si>
    <t>43.866917, 12.629037</t>
  </si>
  <si>
    <t>ER-SOUR-001571</t>
  </si>
  <si>
    <t>VIA SERRA SAN CARLINO</t>
  </si>
  <si>
    <t>43.882504, 12.717342</t>
  </si>
  <si>
    <t>INTERVENTI DI RIAPERTURA AL TRAFFICO- RIMOZIONE DI FANGO RIAPERTURA DEI FOSSI E INTERVENTO DI MASSIMA SUL FONDO STRADALE</t>
  </si>
  <si>
    <t>ER-SOUR-001572</t>
  </si>
  <si>
    <t>43.885208, 12.654353</t>
  </si>
  <si>
    <t>ER-SOUR-001573</t>
  </si>
  <si>
    <t>VIA SERRA CERRETO</t>
  </si>
  <si>
    <t>43.857465, 12.631258</t>
  </si>
  <si>
    <t>ER-SOUR-001574</t>
  </si>
  <si>
    <t>VIA LA BUSCA</t>
  </si>
  <si>
    <t>43.889673, 12.683840</t>
  </si>
  <si>
    <t>ER-SOUR-001575</t>
  </si>
  <si>
    <t>VIA LA REDENTA</t>
  </si>
  <si>
    <t>43.891164, 12.712215</t>
  </si>
  <si>
    <t>ER-SOUR-001576</t>
  </si>
  <si>
    <t>VIA SPINARELLO</t>
  </si>
  <si>
    <t>43.875565, 12.659724</t>
  </si>
  <si>
    <t>ER-SOUR-001577</t>
  </si>
  <si>
    <t>VIA LICCE</t>
  </si>
  <si>
    <t>43.882116, 12.647709</t>
  </si>
  <si>
    <t>ER-SOUR-001578</t>
  </si>
  <si>
    <t>VIA VALLE ANDREANA</t>
  </si>
  <si>
    <t>43.898634, 12.712333</t>
  </si>
  <si>
    <t>ER-SOUR-001579</t>
  </si>
  <si>
    <t>VIA DEI NARCISI</t>
  </si>
  <si>
    <t>43.885748, 12.671236</t>
  </si>
  <si>
    <t>ER-SOUR-001580</t>
  </si>
  <si>
    <t>VIA DEI GIRASOLI</t>
  </si>
  <si>
    <t>43.888341, 12.662323</t>
  </si>
  <si>
    <t>ER-SOUR-001581</t>
  </si>
  <si>
    <t>VIA SERRA SAN ROCCO</t>
  </si>
  <si>
    <t>43.885349, 12.673882</t>
  </si>
  <si>
    <t>ER-SOUR-001582</t>
  </si>
  <si>
    <t>CARCIOFAIA</t>
  </si>
  <si>
    <t>43.884653, 12.676905</t>
  </si>
  <si>
    <t>ER-SOUR-001583</t>
  </si>
  <si>
    <t>VIA VALGERMANA</t>
  </si>
  <si>
    <t>43.870565, 12.671038</t>
  </si>
  <si>
    <t>ER-SOUR-001584</t>
  </si>
  <si>
    <t>VIA MULINI VENTURI</t>
  </si>
  <si>
    <t xml:space="preserve">43.857799, 12.642883     </t>
  </si>
  <si>
    <t>ER-SOUR-001585</t>
  </si>
  <si>
    <t>43.883664, 12.688636</t>
  </si>
  <si>
    <t>ER-SOUR-001586</t>
  </si>
  <si>
    <t>COMUNE DI GALEATA</t>
  </si>
  <si>
    <t>GALEATA</t>
  </si>
  <si>
    <t>STRADA COMUNALE DI BUGGIANA</t>
  </si>
  <si>
    <t>11,93334572610 – 43,9920489645</t>
  </si>
  <si>
    <t>LA STRADA COMUNALE DI BUGGIANA È STATA CHIUSA IN 33 PUNTI A CAUSA DI MOVIMENTI FRANOSI.</t>
  </si>
  <si>
    <t>E’ STATO NECESSARIO RIMUOVERE DALLA SEDE STRADALE I DETRITI PROVENIENTI DAI MOVIMENTI FRANOSI. IN QUESTO INTERVENTO SONO COMPRESE LE 32 FRANE DI MONTE DELLA STRADA COMUNALE DI BUGGIANA</t>
  </si>
  <si>
    <t>ER-SOUR-001587</t>
  </si>
  <si>
    <t>STRADA VICINALE VAL DEL DUCA</t>
  </si>
  <si>
    <t>11,9609482245 – 43,9678597061</t>
  </si>
  <si>
    <t>LA STRADA VICINALE AD USO PUBBLICO DI VAL DEL DUCA È STATA CHIUSA IN 6 PUNTI A CAUSA DI MOVIMENTI FRANOSI.</t>
  </si>
  <si>
    <t>E’ STATO NECESSARIO RIMUOVERE DALLA SEDE STRADALE I DETRITI PROVENIENTI DAI MOVIMENTI FRANOSI. IN QUESTO INTERVENTO SONO STATE RIMOSSE 6 FRANE</t>
  </si>
  <si>
    <t>ER-SOUR-001588</t>
  </si>
  <si>
    <t>STRADA COMUNALE DI VERSARA</t>
  </si>
  <si>
    <t>11,911405438 – 43,9632953578</t>
  </si>
  <si>
    <t>LA STRADA COMUNALE DI VERSARA È STATA CHIUSA IN UN PUNT A CAUSA DI MOVIMENTO FRANOSO</t>
  </si>
  <si>
    <t>E’ STATO NECESSARIO RIMUOVERE DALLA SEDE STRADALE I DETRITI PROVENIENTI DAL MOVIMENTO FRANOSO</t>
  </si>
  <si>
    <t>ER-SOUR-001589</t>
  </si>
  <si>
    <t>VIA SAN ZENONE</t>
  </si>
  <si>
    <t>11,8733351254 – 44,0175615697</t>
  </si>
  <si>
    <t>LA VIA SAN ZENONE È STATA CHIUSA IN TRE PUNTI A CAUSA DI MOVIMENTI FRANOSI</t>
  </si>
  <si>
    <t>E’ STATO NECESSARIO RIMUOVERE I DETRITI PROVENIENTI DALLE FRANE DALLA SEDE STRADALE IN TRE DIVERSI PUNTI DELLA VIA</t>
  </si>
  <si>
    <t>ER-SOUR-001590</t>
  </si>
  <si>
    <t>VIA SANT’ELLERO</t>
  </si>
  <si>
    <t>11,9089579483 – 43,998527676</t>
  </si>
  <si>
    <t>LA VIA SANT’ELLERO È STATA CHIUSA DA 3 MOVIMENTI FRANOSI</t>
  </si>
  <si>
    <t>E’ STATO NECESSARIO RIMUOVERE IL MATERIALE PROVENIENTE DALLE FRANE DAL PIANO STRADALE SU 3 DIVERSE FRANE</t>
  </si>
  <si>
    <t>ER-SOUR-001591</t>
  </si>
  <si>
    <t>STRADA VICINALE TORRICELLA VAL CASELLE</t>
  </si>
  <si>
    <t>11,9187424651 – 44,0162027609</t>
  </si>
  <si>
    <t xml:space="preserve">LA STRADA VICINALE TORRICELLA VAL DI CASELLE È STATA INTERESSATA DA 5 FRANE </t>
  </si>
  <si>
    <t>E’ STATO POSSIBILE RIMUOVERE SOLO DUE FRANE. LE ALTRE TRE NON SONO ANCORA STATE MOVIMENTATE</t>
  </si>
  <si>
    <t>ER-SOUR-001592</t>
  </si>
  <si>
    <t>STRADA VICINALE SAN GIACOMO PIALANSA</t>
  </si>
  <si>
    <t>11,9164798974 – 43,9629272245</t>
  </si>
  <si>
    <t>LA STRADA VICINALE SAN GIACOMO PIALANSA È STATA CHIUSA IN 18 PUNTI</t>
  </si>
  <si>
    <t>E’ STATO NECESSARIO RIMUOVERE IL MATERIALE PROVENIENTE DALLE FRANE DALLA SEDE STRADALE SU 18 FRANE</t>
  </si>
  <si>
    <t>ER-SOUR-001593</t>
  </si>
  <si>
    <t>STRADA VICINALE REGINALE</t>
  </si>
  <si>
    <t>11,8918921761 – 44,0415269044</t>
  </si>
  <si>
    <t>LA STRADA VICINALE DI REGINALE È STATA CHIUSA IN 7 PUNTI</t>
  </si>
  <si>
    <t>E’ STATO NECESSARIO RIMUOVERE IL MATERIALE PROVENINETE DALLE FRANE DALLA SEDE STRADALE</t>
  </si>
  <si>
    <t>ER-SOUR-001594</t>
  </si>
  <si>
    <t>STRADA COMUNALE PANTANO CERRETE</t>
  </si>
  <si>
    <t>11,9278693851 – 44,0188860137</t>
  </si>
  <si>
    <t>LA STRADA COMUNALE PANTANO CERRETE È STATA CHIUSA IN 4 PUNTI</t>
  </si>
  <si>
    <t>E’ STATO NECESSARIO RIMUOVERE DALLA CARREGGIATA STRADALE IL MATERIALE PROVENIENTE DALLE FRANE</t>
  </si>
  <si>
    <t>ER-SOUR-001595</t>
  </si>
  <si>
    <t>VIA TORRICELLA</t>
  </si>
  <si>
    <t>11,9180607836 – 44,0096840788</t>
  </si>
  <si>
    <t>LA STRADA COMUNALE È STATA CHIUSA IN DUE DIVERSI PUNTI</t>
  </si>
  <si>
    <t>E’ STATO NECESSARIO RIMUOVERE IL MATERIALE PROVENIENTE DALLE FRANE DALLA SEDE STRADALE SU 2 FRANE</t>
  </si>
  <si>
    <t>ER-SOUR-001596</t>
  </si>
  <si>
    <t>STRADA VICINALE RIO SECCO</t>
  </si>
  <si>
    <t>11,8948958347 – 43,9830129036</t>
  </si>
  <si>
    <t>LA STRADA VICINALE DI RIO SECCO È STATA INTERROTTA IN DUE PUNTI</t>
  </si>
  <si>
    <t>EÌ STATO NCECESSARIO LIBERARE LA SEDE STRADALE E INOLTRE SI È PROVVEDUTO A METTERE IN SICUREZZA UNA SCARPATA CHE RISCHIAVA DI OCCUPARE NUOVAMENTE LA STRADA.</t>
  </si>
  <si>
    <t>ER-SOUR-001597</t>
  </si>
  <si>
    <t>STRADA COMUNALE DI SAN GIACOMO</t>
  </si>
  <si>
    <t>11,91639165 – 43,9588331303</t>
  </si>
  <si>
    <t>LA STRADA COMUNALE DI SAN GIACOMO È STATA INTERESSATA DA 2 MOVIMENTI FRANOSI</t>
  </si>
  <si>
    <t>ER-SOUR-001598</t>
  </si>
  <si>
    <t>CAPOLUOGO – GALEATA</t>
  </si>
  <si>
    <t>11,910520 – 43,996768</t>
  </si>
  <si>
    <t>LE FOGNATURE DEL CAPOLUOGO SONO STATE INVESTITE DA GRANDI QUANTITÀ DI ACQUA RICCHE DI DETRITI CHE LE HANNO OSTRUITE</t>
  </si>
  <si>
    <t>SI È RESO NECESSARIO UN INTERVENTO DI PULIZIA DELLA RETE FOGNARIA RELATIVA ALLE ACQUE DI SCARICO DELLECADITOIE STRADALI</t>
  </si>
  <si>
    <t>ER-SOUR-001599</t>
  </si>
  <si>
    <t>COMUNE DI TREDOZIO</t>
  </si>
  <si>
    <t>TREDOZIO</t>
  </si>
  <si>
    <t>TERRITORIO EXTRAURBANO E URBANO</t>
  </si>
  <si>
    <t>44.066997306339694, 11.77901048404003</t>
  </si>
  <si>
    <t>SGOMBERO STRADE E PRIMI INTERVENTI URGENTI DI MESSA IN SICUREZZA NELLA VIABILITÀ URBANA ED EXTRAURBANA</t>
  </si>
  <si>
    <t>CUP B77H23001280001 PRIMI INTERVENTI DI SOMMA URGENZA EMERGENZA ALLUVIONE MAGGIO 2023</t>
  </si>
  <si>
    <t>B77H23001280001</t>
  </si>
  <si>
    <t>ER-SOUR-001600</t>
  </si>
  <si>
    <t>VI AFABBRI</t>
  </si>
  <si>
    <t>44.08325685922061, 11.743342034004979</t>
  </si>
  <si>
    <t>UTILIZZO ESCAVATORE RAGNO PER DISGAGGIO URGENTE PARETI ROCCIOSE INSISTENTI SU CIVILI ABITAZIONI VIA FABBRI</t>
  </si>
  <si>
    <t>CUP B77H23001280001 PRIMI INTERVENTI DI SOMMA URGENZA</t>
  </si>
  <si>
    <t>ER-SOUR-001601</t>
  </si>
  <si>
    <t>VIA FABBRI E BACHELET</t>
  </si>
  <si>
    <t>44.08193425481184, 11.743192855738881</t>
  </si>
  <si>
    <t>FORNITURA GRATE PER MESSA IN SICUREZZA CADITOIE FOSSI IN VIA FABBRI E VIA BACHELET</t>
  </si>
  <si>
    <t>ER-SOUR-001602</t>
  </si>
  <si>
    <t>VIA CARDUCCI</t>
  </si>
  <si>
    <t>44.08244799685653, 11.740494878897328</t>
  </si>
  <si>
    <t>REGIMAZIONE ACQUE SUPERFICIALI VIA CARDUCCI</t>
  </si>
  <si>
    <t>ER-SOUR-001603</t>
  </si>
  <si>
    <t xml:space="preserve">VIA CARDUCCI
</t>
  </si>
  <si>
    <t>44.08498426655524, 11.762240492088425</t>
  </si>
  <si>
    <t>TRASPORTO MATERIALE INERTE PER VIABILITÀ EXTRAURBANA</t>
  </si>
  <si>
    <t>ER-SOUR-001604</t>
  </si>
  <si>
    <t>44.09160463862605, 11.752268383854954</t>
  </si>
  <si>
    <t>MOVIMENTAZIONE TERRA PER  ZONA DEPOSITO TERRA</t>
  </si>
  <si>
    <t>ER-SOUR-001605</t>
  </si>
  <si>
    <t>VIABILITÀ  EXTRAURBANA</t>
  </si>
  <si>
    <t>FORNITURA SEGNALETICA DI EMERGENZA PER VIABILITÀ INTERROTTA</t>
  </si>
  <si>
    <t>ER-SOUR-001606</t>
  </si>
  <si>
    <t>COMUNE DI CASALFIUMANESE</t>
  </si>
  <si>
    <t>CASALFIUMANESE</t>
  </si>
  <si>
    <t>VIA MACERATO</t>
  </si>
  <si>
    <t>44.241898421848916, 11.518468854045269</t>
  </si>
  <si>
    <t>GUADO SUL SANTERNO SOMMERSO CON GROSSO ACCUMULO DI DETRITI A MONTE E FRANA SUL PERCORSO ALTERNATIVO.</t>
  </si>
  <si>
    <t>RIMOZIONE DETRITI A MONTE DEL GUADO, RIMOZIONE TERRENO FRANATO PER RIAPERTURA PROVVISORIA, PULIZIA E RISAGOMATURA DEI FOSSI STRADALI.</t>
  </si>
  <si>
    <t>G97H23001000001</t>
  </si>
  <si>
    <t>ER-SOUR-001607</t>
  </si>
  <si>
    <t>STRADE COMUNALI VARIE</t>
  </si>
  <si>
    <t>FRANE VARIE NELLE  STRADE COMUNALI: ACQUISTO MATERIALI INERTI.</t>
  </si>
  <si>
    <t>ACQUISIZIONE DI BENI E DI SERVIZI: MATERIALI INERTI</t>
  </si>
  <si>
    <t>ER-SOUR-001608</t>
  </si>
  <si>
    <t>FRANE VARIE NELLE  STRADE COMUNALI: ACQUISTO MATERIALI PER MESSA IN SICUREZZA.</t>
  </si>
  <si>
    <t>ACQUISIZIONE DI BENI E DI SERVIZI: MATERIALI EDILI E STRADALI VARI.</t>
  </si>
  <si>
    <t>ER-SOUR-001609</t>
  </si>
  <si>
    <t>VIA FIAGNANO - FIUME SILLARO</t>
  </si>
  <si>
    <t>44.34157395327458, 11.561233285865473</t>
  </si>
  <si>
    <t>CRITICITA' NEL DEFLUIRE DELLE ACQUE DEL FIUME SILLARO IN PROSSIMITA' DEL PONTE DI VIA FIAGNANO.</t>
  </si>
  <si>
    <t>RIMOZIONE RESIDUI DAL FIUME SILLARO IN PROSSIMITA' DEL PONTE DI VIA FIAGNANO</t>
  </si>
  <si>
    <t>ER-SOUR-001610</t>
  </si>
  <si>
    <t>VIA CROARA 44.30527637272258, 11.597212725212874 - VIA VALSELLUSTRA 44.32750329900996, 11.577410265503717 - VIA MADDALENA 44.241288272161334, 11.491071962039818 -  VIA MACERATO 44.24192148027784, 11.518436667537763</t>
  </si>
  <si>
    <t>FRANE, COLATURE DI FANGO VARIE E ACCUMULO DI DETRITI A  MONTE DEL GUADO DI MACERATO.</t>
  </si>
  <si>
    <t>RIMOZIONE FRANE VIA CROARA, VIA VALSELLUSTRA, VIA MADDALENA E NEI
PRESSI DEL GUADO DEL FIUME SANTERNO
IN VIA MACERATO</t>
  </si>
  <si>
    <t>ER-SOUR-001611</t>
  </si>
  <si>
    <t>ER-SOUR-001612</t>
  </si>
  <si>
    <t>44.30521788231707, 11.597217559931803</t>
  </si>
  <si>
    <t>RIMOZIONE FRANA DAL RIO CASALE E DALL'ADIACENTE VIA CROARA</t>
  </si>
  <si>
    <t>ER-SOUR-001613</t>
  </si>
  <si>
    <t>CENTRO STORICO CAPOLUOGO</t>
  </si>
  <si>
    <t>44.29729368613676, 11.616178440555794</t>
  </si>
  <si>
    <t>FRANE ANTISTANTI LE MURA DEL CENTROSTORICO CON PREGIUDIZIO STRUTTURALE DELLE STESSE.</t>
  </si>
  <si>
    <t>CONSOLIDAMENTO DELLE SCARPATE ALL'ESTERNO DELLE MURA DI CONTENIMENTO DEL CENTRO STORICO E CONSOLIDAMENTO DELLA VIA GIOVANNI XXIII.</t>
  </si>
  <si>
    <t>G97H23001010001</t>
  </si>
  <si>
    <t>ER-SOUR-001614</t>
  </si>
  <si>
    <t>VIA CROARA</t>
  </si>
  <si>
    <t>44.29920183538581, 11.613285251936276</t>
  </si>
  <si>
    <t>LAVORAZIONE SUL FRONTE STRADALE PER RIPRISTINO SEDE STRADALE E FRANE</t>
  </si>
  <si>
    <t>LAVORI DI RIPRISTINO SEDE DI VIA CROARA E RELATIVA FRANA</t>
  </si>
  <si>
    <t>ER-SOUR-001615</t>
  </si>
  <si>
    <t>PONTE DI VIA CROARA</t>
  </si>
  <si>
    <t>RIPRISTINO SPONDA PONTE E CONSOLIDAMENTO DELLO STESSO</t>
  </si>
  <si>
    <t>RISPRISTINO SPONDA PONTE E CONSOLIDAMENTO DELLO STESSO</t>
  </si>
  <si>
    <t>G97F23000000001</t>
  </si>
  <si>
    <t>ER-SOUR-001616</t>
  </si>
  <si>
    <t>PONTE DI VIA MADDALENA</t>
  </si>
  <si>
    <t>44.241288272161334, 11.490900300666464</t>
  </si>
  <si>
    <t>PONTE POSTO SULLA VIA MADDALENA IN ZONA DI CONFINE TRA IL COMUNE DI CASALFIUMANESE E IL COMUNE DI FONTANELICE - RIPRISTINO SPONDA PONTE E CONSOLIDAMENTO DELLO STESSO</t>
  </si>
  <si>
    <t>ER-SOUR-001617</t>
  </si>
  <si>
    <t>VIA DEI MERCATI /  VIA DELLA VILLA</t>
  </si>
  <si>
    <t>VIA DELLA VILLA 44.32367012941109, 11.56695862521394 - VIA MERCATI
44.32894294134252, 11.562882725214251</t>
  </si>
  <si>
    <t>RIPRISTINO SEDE STRADALE CON SISTEMA DI GABBIONATE E MICRO PALI</t>
  </si>
  <si>
    <t>ER-SOUR-001618</t>
  </si>
  <si>
    <t>VIA BECCARA</t>
  </si>
  <si>
    <t>44.337852496006406, 11.546710296378876</t>
  </si>
  <si>
    <t>LAVORAZIONE SUL FRONTE STRADALE A SEGUITO DI EROSIONE DA PARTE DEL FIUME</t>
  </si>
  <si>
    <t>RIPRISTINO SEDE STRADALE DELLA VIA BECCARA A SEGUITO DI EROSIONE DEL FIUME SILLARO</t>
  </si>
  <si>
    <t>ER-SOUR-001619</t>
  </si>
  <si>
    <t>VIA VALSELLUSTRA</t>
  </si>
  <si>
    <t>44.32750329900996, 11.577410265503717</t>
  </si>
  <si>
    <t>RIPRISTINO DEL FRONTE STRADALE A SEGUITO DI MOVIMENTO FRANOSO</t>
  </si>
  <si>
    <t>RIPRISTINO DEL FRONTE STRADALE DELLA VIA VALSELLUSTRA A SEGUITO DI MOVIMENTO FRANOSO</t>
  </si>
  <si>
    <t>ER-SOUR-001620</t>
  </si>
  <si>
    <t>VIA MADDALENA</t>
  </si>
  <si>
    <t>CONSOLIDAMENTO DELLA STRADA</t>
  </si>
  <si>
    <t>CONSOLIDAMENTO DELLA STRADA DI VIA MADDALENA</t>
  </si>
  <si>
    <t>ER-SOUR-001621</t>
  </si>
  <si>
    <t>VIA ALDO MORO</t>
  </si>
  <si>
    <t>44.26306702225244, 11.48558533870307</t>
  </si>
  <si>
    <t>SISTEMAZIONE GABBIONATE</t>
  </si>
  <si>
    <t>SISTEMAZIONE GABBIONATE DI VIA ALDO MORO</t>
  </si>
  <si>
    <t>ER-SOUR-001622</t>
  </si>
  <si>
    <t>VIA MARSIGLIE</t>
  </si>
  <si>
    <t>44.29547093789667, 11.619067849571547</t>
  </si>
  <si>
    <t>FRANA DI TRASCINAMENTO DELLA SEDE STRADALE A VALLA IN PIU' PUNTI E SISTEMAZIONE DELLA SEDE STRADALE TRAMITE PALIFICAZIONE</t>
  </si>
  <si>
    <t>PALIFICAZIONE DELLA SEDE STRADALE DI VIA MARSIGLIE</t>
  </si>
  <si>
    <t>ER-SOUR-001623</t>
  </si>
  <si>
    <t>VIA SILLARO LOCALITA' LE PIOPPE</t>
  </si>
  <si>
    <t>44.25346410832478, 11.482536815101106</t>
  </si>
  <si>
    <t>A SEGUITO DELL'ALLEGAMENTO DELLA STRADA E DELLE ZONE LIMITROFE SONO ANDATI PERSI I LAVORI DI PROTEZIONE DELLA STRADA PRECEDENTEMENTE EFFETTUATI</t>
  </si>
  <si>
    <t>GABBIONATI PER LA PROTEZIONE DELLA VIA SILLARO</t>
  </si>
  <si>
    <t>ER-SOUR-001624</t>
  </si>
  <si>
    <t>AREA ORTI - PARTE DI PARCO MANUSARDI</t>
  </si>
  <si>
    <t>44.2979471127962, 11.61954920714926</t>
  </si>
  <si>
    <t>SISTEMAZIONE SEDE STRADALE E RISPRITINO STATO DI FATTO</t>
  </si>
  <si>
    <t>ER-SOUR-001625</t>
  </si>
  <si>
    <t>PONTE DI VIA CASALINO</t>
  </si>
  <si>
    <t>44.29211542210784, 11.609953369391333</t>
  </si>
  <si>
    <t>CONSOLIDAMENTO DELLA STRUTTURA DEL PONTE A SEGUITO DEI DANNEGGIAMENTI PROVOCATI DALLA PIENA</t>
  </si>
  <si>
    <t>CONSOLIDAMENTO DELLA STRUTTURA DEL PONTE DI VIA CASALINO</t>
  </si>
  <si>
    <t>ER-SOUR-001626</t>
  </si>
  <si>
    <t>VIA MARTIRI DELLA RAPPRESAGLIA</t>
  </si>
  <si>
    <t>44.26126424356581, 11.479663909867167</t>
  </si>
  <si>
    <t>SOSTEGNO ALLA SEDE STRADALE</t>
  </si>
  <si>
    <t>SOSTEGNO ALLA SEDE STRADALE DI VIA MARTIRI DELLA RAPPRESAGLIA</t>
  </si>
  <si>
    <t>ER-SOUR-001627</t>
  </si>
  <si>
    <t>VILLA MANUSARDI</t>
  </si>
  <si>
    <t>44.298257029880745, 11.61893987470685</t>
  </si>
  <si>
    <t>DANNEGGIAMENTO INFILTRAZIONI</t>
  </si>
  <si>
    <t>DANNEGGIAMENTO CAUSATO DI INFILTRAZIONI ALL'INTERNO DI VILLA MANUSARDI</t>
  </si>
  <si>
    <t xml:space="preserve">G98G23000010001 </t>
  </si>
  <si>
    <t>ER-SOUR-001628</t>
  </si>
  <si>
    <t>CENTRO SPORTIVO SAN MARTINO IN PEDRIOLO</t>
  </si>
  <si>
    <t>44.35159485077416, 11.560379740764587</t>
  </si>
  <si>
    <t>RIPRISTINO DELLO STATO DI FATTO DELLA STRADA DI ACCESSO AL CAMPO SPORTIVO</t>
  </si>
  <si>
    <t>SISTEMAZIONE DELLA STRADA DI ACCESSO AL CAMPO SPORTIVO DI SAN MARTINO IN PEDRIOLO</t>
  </si>
  <si>
    <t>ER-SOUR-001629</t>
  </si>
  <si>
    <t>CHIOSCO E CAMPI SPORTIVO IN SINTETICO CAPOLUOGO</t>
  </si>
  <si>
    <t>44.2992132107715, 11.618934660666659</t>
  </si>
  <si>
    <t>RIPRISTINO DELLO STATO DI FATTO DEL CHIOSCO E DEGLI ANNESSI CAMPI SPORTIVI IN SINTETICO</t>
  </si>
  <si>
    <t>SISTEMAZIONE DEL CHIOSCO E DEGLI ANNESSI CAMPI SPORTIVI IN SINTETICO DI SAN MARTINO IN PEDRIOLO</t>
  </si>
  <si>
    <t>G92H23000340001</t>
  </si>
  <si>
    <t>ER-SOUR-001630</t>
  </si>
  <si>
    <t>RISPRISTINO E MESSA IN SICUREZZA DELLA STRADA</t>
  </si>
  <si>
    <t>CONSOLIDAMENTO E MASSA IN SICUREZZA DI TRATTI DI VIA MACERATO</t>
  </si>
  <si>
    <t>ER-SOUR-001631</t>
  </si>
  <si>
    <t>VIA PEZZOLO</t>
  </si>
  <si>
    <t>44.238573129668445, 11.489797740552573</t>
  </si>
  <si>
    <t>CONSOLIDAMENTO SEDE STRADALE A SEGUITO DI MOVIMENTO FRANOSO</t>
  </si>
  <si>
    <t>CONSOLIDAMENTO SEDE STRADALE DI VIA PEZZOLO</t>
  </si>
  <si>
    <t>ER-SOUR-001632</t>
  </si>
  <si>
    <t>VIA MADDELENA</t>
  </si>
  <si>
    <t>MESSA IN SICUREZZA DELLA SCARPATA DI VIA MADDALENA PER L'APERTURA AL TRANSITO DEI RESIDENTI</t>
  </si>
  <si>
    <t>MESSA IN SICUREZZA DELLA SCARPATA DI VIA MADDALENA</t>
  </si>
  <si>
    <t>ER-SOUR-001633</t>
  </si>
  <si>
    <t>44.23550522604341, 11.513838550151283</t>
  </si>
  <si>
    <t>RIPRISTINO FRANA E CONSOLIDAMENTO SEDE STRADALE DI VIA MACERATO</t>
  </si>
  <si>
    <t>ER-SOUR-001634</t>
  </si>
  <si>
    <t>CITTÀ METROPOLITANA DI BOLOGNA</t>
  </si>
  <si>
    <t>MONTERENZIO E ALTRE IN ALTRI COMUNI</t>
  </si>
  <si>
    <t>VIABILITÀ DANNEGGIATA DA ECCEZIONALI EVENTI METEOROLOGICI LOTTO 2
SS.PP. 7-33-36-37-610</t>
  </si>
  <si>
    <t>PRIMI LAVORI DI RIPRISTINO DELLA VIABILITÀ DANNEGGIATA DA ECCEZIONALI EVENTI METEOROLOGICI LOTTO 2
SS.PP. 7-33-36-37-610</t>
  </si>
  <si>
    <t>C87H23000490003</t>
  </si>
  <si>
    <t>ER-SOUR-001635</t>
  </si>
  <si>
    <t>PADOVA DI RONCA  E ALTRE IN ALTRI COMUNI</t>
  </si>
  <si>
    <t>VIABILITÀ DANNEGGIATA DA ECCEZIONALI EVENTI METEOROLOGICI SUDDIVISO LOTTO 3
SS.PP. 59-74-75</t>
  </si>
  <si>
    <t>PRIMI LAVORI DI RIPRISTINO DELLA VIABILITÀ DANNEGGIATA DA ECCEZIONALI EVENTI METEOROLOGICI SUDDIVISO LOTTO 3
SS.PP. 59-74-75</t>
  </si>
  <si>
    <t>C37H23000350003</t>
  </si>
  <si>
    <t>ER-SOUR-001636</t>
  </si>
  <si>
    <t>SASSOLEONE E ALTRE IN ALTRI COMUNI</t>
  </si>
  <si>
    <t>VIABILITÀ DANNEGGIATA DA ECCEZIONALI EVENTI METEOROLOGICI SULLE SS.PP. 15-26-27-34</t>
  </si>
  <si>
    <t>ULTERIORI LAVORI DI RIPRISTINO DELLA VIABILITÀ DANNEGGIATA DA ECCEZIONALI EVENTI METEOROLOGICI SULLE SS.PP. 15-26-27-34</t>
  </si>
  <si>
    <t>C97H23000460003</t>
  </si>
  <si>
    <t>ER-SOUR-001637</t>
  </si>
  <si>
    <t>44.496801057552965, 11.335012783357634</t>
  </si>
  <si>
    <t xml:space="preserve">VIABILITÀ DANNEGGIATA DA ECCEZIONALI EVENTI METEOROLOGICI </t>
  </si>
  <si>
    <t>SEGNALETICA ED ALTRE STRUTTURE MOBILI PER LA MESSA IN SICUREZZA DI STRADE CHIUSE E/O CON LIMITAZIONI SU TUTTO IL TERRITORIO DI COMPETENZA</t>
  </si>
  <si>
    <t>ER-SOUR-001638</t>
  </si>
  <si>
    <t>44.46423304645532, 11.199245201432875</t>
  </si>
  <si>
    <t>FORNITURA DI MATERIALE BITUMINOSO PER LA RIPARAZIONE DEI DANNEGGIAMENTI AL MANTO STRADALE DELLE STRADE DELLA MONTAGNA OCCIDENTALE</t>
  </si>
  <si>
    <t>ER-SOUR-001639</t>
  </si>
  <si>
    <t>SEGNALETICA ED ALTRE STRUTTURE MOBILI PER LA MESSA IN SICUREZZA DI STRADE CHIUSE E/O CON LIMITAZIONI SU TUTTO IL TERRITORIO DELLA MONTAGNA OCCIDENTALE</t>
  </si>
  <si>
    <t>ER-SOUR-001640</t>
  </si>
  <si>
    <t>44.52000768591339, 11.140293482892075</t>
  </si>
  <si>
    <t>SATURAZIONE DELL'IMPIANTI DI RISALITA DEI SOTTOPASSI STRADALI</t>
  </si>
  <si>
    <t>ER-SOUR-001641</t>
  </si>
  <si>
    <t>44.57294100363538, 11.383185666647783</t>
  </si>
  <si>
    <t>FORNITURA DI MATERIALE BITUMINOSO PER LA RIPARAZIONE DEI DANNEGGIAMENTI AL MANTO STRADALE DELLE STRADE DELLA PIANURA</t>
  </si>
  <si>
    <t>ER-SOUR-001642</t>
  </si>
  <si>
    <t>44.41522721590003, 11.35127320682241</t>
  </si>
  <si>
    <t>FORNITURA DI MATERIALE BITUMINOSO PER LA RIPARAZIONE DEI DANNEGGIAMENTI AL MANTO STRADALE DELLE STRADE DELLA MONTAGNA ORIENTALE</t>
  </si>
  <si>
    <t>ER-SOUR-001643</t>
  </si>
  <si>
    <t>SEGNALETICA ED ALTRE STRUTTURE MOBILI PER LA MESSA IN SICUREZZA DI STRADE CHIUSE E/O CON LIMITAZIONI SU TUTTO IL TERRITORIO DELLA MONTAGNA ORIENTALE</t>
  </si>
  <si>
    <t>ER-SOUR-001644</t>
  </si>
  <si>
    <t>44.22989134879146, 11.055752109122965</t>
  </si>
  <si>
    <t>PULIZIA DAI DETRITI FRANATI SULLA STRADA, RIPRISTINO TEMPORANEO FRANE DI VALLE INTERESSANTI LA SEDE STRADALE, PULIZIA DI CUNETTE, SCARPATE DI MONTE E DI VALLE INVASE DAI DETRITI ED OSTRUITE</t>
  </si>
  <si>
    <t>ER-SOUR-001645</t>
  </si>
  <si>
    <t>44.452122937021876, 11.13971673065889</t>
  </si>
  <si>
    <t>RIPARAZIONE TEMPORANEA DEI DANNI SUBITI DALLA SP75 A CAUSA DI ALCUNE FRANE IN LOCALITA' LOGHETTO</t>
  </si>
  <si>
    <t>ER-SOUR-001646</t>
  </si>
  <si>
    <t>INTERVENTO SU SP FVS KM 12+500 SCHEDA SXL.985 &amp; INTERVENTO SU SP7 KM 6+200 SCHEDA SXL.976 &amp; CIV 160/D SCHEDA SXL.980 &amp; ALTRI IN CORSO DI RENDICONTAZIONE</t>
  </si>
  <si>
    <t>ER-SOUR-001647</t>
  </si>
  <si>
    <t>44.496801057552965, 11.335012783357634
44.322539270111974, 11.405219324017498
44.24144416147282, 11.486813918573551
44.37983859434376, 11.579787554940454
44.26890362183147, 11.494424153521804
44.20806200802886, 11.503623388773532</t>
  </si>
  <si>
    <t xml:space="preserve">INTERVENTI DI MESSA IN SICUREZZA E RIPRISTINO DELLA CIRCOLAZIONE STRADALE TRAMITE RIMOZIONE DELLE SITUAZIONI DI  INTRALCIO ALLA CIRCOLAZIONE </t>
  </si>
  <si>
    <t>INTERVENTO SU SP7 11+106,15+850,7+005,5+652, MONTERENZIO-SAVAZZA SCHEDA SXL.999
INTERVENTO SU SP15 SCHEDA SXM.109
INTERVENTO SU SP21 KM 2+000 SCHEDA SXM.096
INTERVENTO SU SP34 SCHEDA SXM.118
INTERVENTO SU SP610 BORGO TOSSIGNANO-VALSALVA SCHEDA SXM.144
INTERVENTO SU SP6 KM 12+000 SCHEDA SXM.075 &amp; ALTRI IN CORSO DI RENDICONTAZIONE</t>
  </si>
  <si>
    <t>ER-SOUR-001648</t>
  </si>
  <si>
    <t>INTERVENTI DI PICCOLA ENTITÀ DI RIMOZIONE DETRITI DALLA SEDE STRADALE E FLUITAZIONI DALLE PILE DEI PONTI, (COMPRENSIVI DI CHIUSURA BUCHE, APPRESTAMENTO CANTIERI, SEGNALETICA, ...) DOVUTI AD ECCEZIONALE METEO MAGGIO-GIUGNO 2023, DIFFUSI IN TUTTO IL TERRITORIO DELL'AREA A</t>
  </si>
  <si>
    <t>SP 29 KM 14+550; SP 47 KM 3+730; SP 47 KM 4+650; SP 49 KM 0+200 - LAVORI DI RIMOZIONE FLUITAZIONI SULLE PILE DEI PONTI AFFIDAMENTO ALLA DITTA MASSONI P. E M. S.R.L. VIA SOTTOMONTE 160 – 55060 CAPANNORI  (LU) - CF/P.IVA 00410040463 CIG 98583274CC</t>
  </si>
  <si>
    <t>ER-SOUR-001649</t>
  </si>
  <si>
    <t>SP 31 DAL KM 6+000 AL KM 12+665 IN VARIE TRATTE; SP 48 DAL KM 3+145 AL KM 3+368; SP 50 DAL KM 3+500 AL KM 6+324; SP 80 DAL KM 0+000 AL KM 4+588; SP 51 DAL KM 9+000 AL KM 11+000 - LAVORI DI RIMOZIONE FLUITAZIONI SULLE PILE DEI PONTI E RIFACIMENTO FOSSI AFFIDAMENTO ALLA DITTA ZUFFA VANNI VIA NUOVA 45 – 40026 IMOLA (BO) CIG 9858896A58</t>
  </si>
  <si>
    <t>ER-SOUR-001650</t>
  </si>
  <si>
    <t>SSPP 86-5-6-31-48-28-19-30-51-253-610-29-53-54-50-80 IN VARIE TRATTE – LAVORI DI APPRESTAMENTO CANTIERI PER CHIUSURE E/O LIMITAZIONI AL TRANSITO, CHIUSURA BUCHE, LAVAGGIO STRADE E MESSA IN SICUREZZA  AFFIDAMENTO ALLA DITTA AREA SICURA S.C.R.L.
VIA SALVADOR ALLENDE, 39
40021 BORGO TOSSIGNANO (BO)
C.F./P.IVA 03662581200 CIG 98588482BE</t>
  </si>
  <si>
    <t>ER-SOUR-001651</t>
  </si>
  <si>
    <t>SSPP 5-29-31-48-50-80-51-610-53-54 IN VARIE TRATTE – LAVORI DI CHIUSURA BUCHE E SISTEMAZIONE PIANI VIABILI AFFIDAMENTO ALLA DITTA ELMI S.R.L. VIA ROMITINO 9 – 40055 CASTENASO (BO) CIG 98584244D8</t>
  </si>
  <si>
    <t>ER-SOUR-001652</t>
  </si>
  <si>
    <t>INTERVENTI DI RIMOZIONE DETRITI, MOVIMENTO TERRA E RIPRISTINI DELLE SEDI STRADALI, NECESSARI A CAUSA DEI DANNI DA ECCEZIONALE METEO MAGGIO-GIUGNO 2023, DIFFUSI IN TUTTO IL TERRITORIO DELL'AREA B</t>
  </si>
  <si>
    <t>SP 325 DAL KM 6+500 AL KM 7+500; SP 7 KM 10+500, KM 11+800, KM 15+000 - LAVORI DI MOVIMENTAZIONE TERRA CON L’UTILIZZO DI NOLO A CALDO DI ESCAVATORI, PALE CARICATRICI ED AUTOCARRI PER IL TRASPORTO DEL MATERIALE DI RISULTA, PULIZIA E RISAGOMATURA FOSSI, PULIZIA E LAVAGGIO DELLA SEDE STRADALE, PULIZIA E RIMOZIONE DI DETRITI DA PONTI E MANUFATTI AFFIDAMENTO ALLA DITTA RETE COSTRUTTORI BOLOGNA
VIA SERRA, 12/D - 40012 CALDERARA DI RENO (BO) (3 RETISTE ESECUTRICI) CIG 9857930D2C</t>
  </si>
  <si>
    <t>ER-SOUR-001653</t>
  </si>
  <si>
    <t>SP 22 VARIE TRATTE DAL KM 1+000 AL KM 6+000; SP 36 KM 8+700 E 10+400; SP 7 VARIE TRATTE DAL KM 8+000 AL KM 19+500; SP 59 KM 17+200; SP 81 DAL KM 3+400 AL KM 3+700; SP 33 DAL KM 0+000 AL KM 7+000; SP 34 DAL KM 0+000 AL KM 12+500; SP 15 DAL KM 0+000 AL KM 5+400 - LAVORI DI MOVIMENTAZIONE TERRA CON L’UTILIZZO DI NOLO A CALDO DI ESCAVATORI, PALE CARICATRICI ED AUTOCARRI PER IL TRASPORTO DEL MATERIALE DI RISULTA, PULIZIA E RISAGOMATURA FOSSI, REGIMENTAZIONI IDRAULICHE, SVUOTAMENTO E PULIZIA DI TOMBINI STRADALI, PULIZIA E LAVAGGIO DELLA SEDE STRADALE, PULIZIA E RIMOZIONE DI DETRITI DA PONTI E MANUFATTI. AFFIDAMENTO ALLA DITTA F.LLI LORENZINI S.R.L. VIA PALLERANO, 26, 40063 MONGHIDORO (BO) CIG 98569092A1</t>
  </si>
  <si>
    <t>ER-SOUR-001654</t>
  </si>
  <si>
    <t>SP 36 VARIE TRATTE DAL KM 1+500 AL KM 16+000; SP 37 VARIE TRATTE DAL KM 0+000 AL KM 8+500; SP 58 VARIE TRATTE DAL KM 2+500 AL KM 17+000; SP 59 VARIE TRATTE DAL KM 4+000 AL KM 16+000; SP 60 VARIE TRATTE DAL KM 3+500 AL KM 22+700; SP 79 KM 2+000 E 9+500; SP 38 VARIE TRATTE DAL KM 0+900 AL KM 3+500; STRADA FONDOVALLE SAVENA VARIE TRATTE DAL KM 9+000 AL KM 29+500 - LAVORI DI MOVIMENTAZIONE TERRA CON L’UTILIZZO DI NOLO A CALDO DI ESCAVATORI, PALE CARICATRICI ED AUTOCARRI PER IL TRASPORTO DEL MATERIALE DI RISULTA, PULIZIA E RISAGOMATURA FOSSI, SFALCIO/TAGLIO DI ALBERATURE, REGIMENTAZIONI IDRAULICHE, PULIZIA E LAVAGGIO DELLA SEDE STRADALE, PULIZIA E RIMOZIONE DI DETRITI DA PONTI E MANUFATTI, CHIUSURA BUCHE E SISTEMAZIONE PIANI VIABILI AFFIDAMENTO ALLA DITTA MARCHESI MOVIMENTO TERRA S.R.L. - VIA FONDOVALLE SAVENA, 23, 40065 PIANORO (BO)  CIG 98569493A3</t>
  </si>
  <si>
    <t>ER-SOUR-001655</t>
  </si>
  <si>
    <t>SP 325 DAL KM 8+500 AL KM 12+000- LAVORI DI MOVIMENTAZIONE TERRA CON L’UTILIZZO DI NOLO A CALDO DI ESCAVATORI, PALE CARICATRICI ED AUTOCARRI PER IL TRASPORTO DEL MATERIALE DI RISULTA, DUMPER, PULIZIA E RISAGOMATURA FOSSI, SFALCIO/TAGLIO DI ALBERATURE, PULIZIA E LAVAGGIO DELLA SEDE STRADALE, PULIZIA E RIMOZIONE DI DETRITI DA PONTI E MANUFATTI AFFIDAMENTO ALLA DITTA CAVE DUE TORRI S.R.L. - LOCALITÀ CAMPOLUNGO SNC -  40036 MONZUNO (BO)
 CIG 9857997479</t>
  </si>
  <si>
    <t>ER-SOUR-001656</t>
  </si>
  <si>
    <t>ULTERIORI VERBALI DI SOMMA URGENZA MONTAGNA ORIENTALE PER PROSECUZIONE DANNI DA EVENTI METEOROLOGICI NEL MESE DI GIUGNO 2023</t>
  </si>
  <si>
    <t>SP7 IDICE, SP21 SILLARO, SP610 MONTANARA</t>
  </si>
  <si>
    <t>ER-SOUR-001657</t>
  </si>
  <si>
    <t>INTERVENTI DI RIMOZIONE DETRITI, MOVIMENTO TERRA E RIPRISTINI DELLE SEDI STRADALI, NECESSARI A CAUSA DEI DANNI DA ECCEZIONALE METEO MAGGIO-GIUGNO 2023, DIFFUSI IN TUTTO IL TERRITORIO DELL'AREA C</t>
  </si>
  <si>
    <t>SP 27 KM 23+300 - LAVORI DI MESSA IN SICUREZZA DELLA CIRCOLAZIONE STRADALE MEDIANTE INSTALLAZIONE DI TRANSENNE, ISTITUZIONE SENSO UNICO ALTERNATO REGOLATO DA IMPIANTO SEMAFORICO A TRE LUCI E RINFORZO DELLA SPONDA DEL TORRENTE SAMOGGIA &amp; SP 75 KM 5+500 – LAVORI DI MESSA IN SICUREZZA DELLA STRADA CON RIMOZIONE DEL MATERIALE FRANATO SULLA CARREGGIATA E MESSA IN SICUREZZA DEI PENDII DI MONTE E DI VALLE &amp; SP 27 DAL KM 16+000 AL KM 21+000 – LAVORI DI RIMOZIONE DEI MATERIALI FRANATI SULLA CARREGGIATA DAL PENDIO DI MONTE &amp; SP 74 KM 5+000 - LAVORI DI RIMOZIONE DEI MATERIALI FRANATI SULLA CARREGGIATA DAL PENDIO DI MONTE &amp; SP 74 KM 10+300 - LAVORI DI RIMOZIONE DEI MATERIALI FRANATI SULLA CARREGGIATA DAL PENDIO DI MONTE E DI MESSA IN SICUREZZA DELLA SPONDA DEL TORRENTE OLIVETTA &amp; SP 74 VARIE TRATTE - LAVORI DI RIMOZIONE DEI MATERIALI FRANATI SULLA CARREGGIATA DAL PENDIO DI MONTE E MESSA IN SICUREZZA DELLA SCARPATA DI VALLE AFFIDAMENTO ALLA DITTA TONIONI PIETRO E FIGLI SNC  DI TONIONI ALBERTO E DAVIDE - VIA CILIEGIOLA 8 - 40034 CASTEL D'AIANO (BO) CIG 98522974AF</t>
  </si>
  <si>
    <t>ER-SOUR-001658</t>
  </si>
  <si>
    <t>SP 68 KM 12+000 - LAVORI DI RIMOZIONE DEI MATERIALI FRANATI SULLA CARREGGIATA IN PIÙ PUNTI DAI PENDII DI MONTE E MESSA IN SICUREZZA DELLA STRADA &amp; SP 24 KM 4+500 – LAVORI DI MESSA IN SICUREZZA DELLA CIRCOLAZIONE STRADALE MEDIANTE INSTALLAZIONE DI TRANSENNE, ISTITUZIONE SENSO UNICO ALTERNATO REGOLATO DA IMPIANTO SEMAFORICO A TRE LUCI, ASPORTAZIONE DEL MATERIALE LAPIDEO FRANATO SUL PIANO VIABILE E DISGAGGIO DI MASSI CICLOPICI SUL PENDIO DI MONTE AFFIDAMENTO ALLA DITTA COSEUR S.R.L. VIA PORRETTANA, 25, 40041 MARANO – GAGGIO MONTANO (BO) C.F./P.IVA 00829461201 CIG 9854726927</t>
  </si>
  <si>
    <t>ER-SOUR-001659</t>
  </si>
  <si>
    <t>SP 27 KM 16+500 - LAVORI DI RIMOZIONE DEI MATERIALI FRANATI SULLA CARREGGIATA DAL PENDIO DI MONTE E MESSA IN SICUREZZA DELLA SCARPATA DI VALLE &amp; SP 27 KM 25+500 - LAVORI DI RIMOZIONE DEI MATERIALI FRANATI SULLA CARREGGIATA DAL PENDIO DI MONTE E MESSA IN SICUREZZA DELLA SCARPATA DI VALLE AFFIDAMENTO ALLA DITTA FRATELLI ANDREOLI S.R.L. VIALE DEI TIGLI 1, 40050 MONTE SAN PIETRO (BO) CF E P.IVA: 03079301200 CIG 9854554B36</t>
  </si>
  <si>
    <t>ER-SOUR-001660</t>
  </si>
  <si>
    <t>SP 74 VARIE TRATTE - LAVORI DI RIMOZIONE DEI MATERIALI FRANATI SULLA CARREGGIATA DAL PENDIO DI MONTE E MESSA IN SICUREZZA DELLA SCARPATA DI VALLE &amp; SP 75 VARIE TRATTE - LAVORI DI RIMOZIONE DEI MATERIALI FRANATI SULLA CARREGGIATA DAL PENDIO DI MONTE E MESSA IN SICUREZZA DELLA SCARPATA DI VALLE AFFIDAMENTO ALLA DITTA LOLLI F.LLI SNC DI LUCIANO LOLLI E FIGLIO VIA SCOPETO 3 – 40037 SASSO MARCONI (BO) CIG 985421102C</t>
  </si>
  <si>
    <t>ER-SOUR-001661</t>
  </si>
  <si>
    <t>ULTERIORI VERBALI DI SOMMA URGENZA MONTAGNA OCCIDENTALE PER PROSECUZIONE DANNI DA EVENTI METEOROLOGICI NEL MESE DI GIUGNO 2023</t>
  </si>
  <si>
    <t>DITTA TONIONI PER SP26 LAVINO</t>
  </si>
  <si>
    <t>ER-SOUR-001662</t>
  </si>
  <si>
    <t>DITTA  COSEUR  PER SP27  VALLE DEL SAMOGGIA</t>
  </si>
  <si>
    <t>ER-SOUR-001663</t>
  </si>
  <si>
    <t>DITTA FOGALLI  PER SP74 MONGARDINO</t>
  </si>
  <si>
    <t>ER-SOUR-001664</t>
  </si>
  <si>
    <t>ULTERIORI VERBALI DI SOMMA URGENZA ALTO IMOLESE PER FORNITURE ESERVITO ITALIANO E CORPO NAZIONALE DEI VIGILI DEL FUOCO</t>
  </si>
  <si>
    <t>ER-SOUR-001665</t>
  </si>
  <si>
    <t>COMUNE DI GAGGIO MONTANO</t>
  </si>
  <si>
    <t>GAGGIO MONTANO</t>
  </si>
  <si>
    <t>FRAZIONE SILLA - CAPANNA FORESTA</t>
  </si>
  <si>
    <t>44.19545563899852, 10.966694973449194</t>
  </si>
  <si>
    <t>CHIUSURA ATTRAVERSAMENTO STRADALE CON CONSEGUENTE ALLAGAMENTO DELLA CARREGGIATA - NECESSARIO RIPRISTINARE LA FUNZIONALITA' DELLE TUBAZIONI E DEI POZZETTI</t>
  </si>
  <si>
    <t>SISTEMAZIONE E RIPRISTINO DELLE TUBAZIONI DELLA RACCOLTA DELLE ACQUE</t>
  </si>
  <si>
    <t>G67H23001300004</t>
  </si>
  <si>
    <t>ER-SOUR-001666</t>
  </si>
  <si>
    <t>FRAZIONE PIETRACOLORA – LOC. DOCCIOLELLA</t>
  </si>
  <si>
    <t>44.24753113288312, 10.983510583623275</t>
  </si>
  <si>
    <t xml:space="preserve">COLATA DI FANGO CHE INTERESSA LA CARREGGIATA STRADALE </t>
  </si>
  <si>
    <t>INTERVENTI DI SGOMBERO E RIPRISTINO DELLA CARREGGIATA STRADALE</t>
  </si>
  <si>
    <t>G67H23001320004</t>
  </si>
  <si>
    <t>ER-SOUR-001667</t>
  </si>
  <si>
    <t>FRAZIONE MARANO – LOC. MOLINACCIO</t>
  </si>
  <si>
    <t>44.20496792876781, 11.015727693065488</t>
  </si>
  <si>
    <t>ALLAGAMENTO PARZIALE DELLA CARREGGIATA CON INNESCO DI MOVIMENTO FRANOSO</t>
  </si>
  <si>
    <t>SISTEMAZIONE DELLA RACCOLTA ACQUE E MESSA IN SICUREZZA DELLA VIABILITA’</t>
  </si>
  <si>
    <t>G67H23001310004</t>
  </si>
  <si>
    <t>ER-SOUR-001668</t>
  </si>
  <si>
    <t>COMUNE DI CASINA</t>
  </si>
  <si>
    <t>CASINA</t>
  </si>
  <si>
    <t>CORTOGNO</t>
  </si>
  <si>
    <t>44,53239,10,47980</t>
  </si>
  <si>
    <t>CEDIMENTI FRANOSI DI MONTE E DI VALLE</t>
  </si>
  <si>
    <t>INTERVENTO DI SOMMA URGENZA PER CEDIMENTO DI VERSANTE DI MONTE E CADUTA MASSI  LUNGO STRADA COMUNALE LA BORRA CORTOGNO</t>
  </si>
  <si>
    <t>ER-SOUR-001669</t>
  </si>
  <si>
    <t>CASALEO</t>
  </si>
  <si>
    <t>44,52168,10,49653</t>
  </si>
  <si>
    <t>INTERVENTO DI SOMMA URGENZA PER CEDIMENTO VERSANTE DI MONTE LUNGO STRADA COMUNALE VIA CASALEO</t>
  </si>
  <si>
    <t>ER-SOUR-001670</t>
  </si>
  <si>
    <t>COMUNE DI VENTASSO</t>
  </si>
  <si>
    <t>VENTASSO</t>
  </si>
  <si>
    <t>CINQUECERRI</t>
  </si>
  <si>
    <t>44.347623, 10.327512</t>
  </si>
  <si>
    <t xml:space="preserve">FORMAZIONE DI DOLINA A SEGUITO DI ALLAGAMENTI CON CONSEGUENTE CEDIMENTO DEL PIANO VIABILE </t>
  </si>
  <si>
    <t xml:space="preserve">LAVORI DI PRONTO INTERVENTO  PER MESSA IN SICUREZZA DELLA STRADA COMUNALE VIA DELLE FONTANINE IN CINQUECERRI A SEGUITO DISSESTO PIOGGE ALLUVIONALI </t>
  </si>
  <si>
    <t>H35F23000220004</t>
  </si>
  <si>
    <t>ER-SOUR-001671</t>
  </si>
  <si>
    <t>TEMPORIA</t>
  </si>
  <si>
    <t>44.447666, 10.293125</t>
  </si>
  <si>
    <t>CEDIMENTO ATTRAVERSAMENTE STRADALE CON CONSEGUENTE AVVALLAMENTO DEL MANTO STRADALE E FORMAZIONE DI VORAGINE IN BANCHINA.</t>
  </si>
  <si>
    <t>LAVORI DI PRONTO INTERVENTO PER MESSA IN SICUREZZA STRADA COMUNALE IN LOCALITA’ TEMPORIA  IN COMUNE DI VENTASSO (RE) A SEGUITO DISSESTO PIOGGE ALLUVIONALI MAGGIO 2023</t>
  </si>
  <si>
    <t>H35F23000230004</t>
  </si>
  <si>
    <t>ER-SOUR-001672</t>
  </si>
  <si>
    <t>COMUNE DI RIO SALICETO</t>
  </si>
  <si>
    <t>RIO SALICETO</t>
  </si>
  <si>
    <t>44.810764, 10.803186</t>
  </si>
  <si>
    <t>INTERVENTO AUTOSPAZZOLATRICE PER RIPRISTINARE LA FUNZIONALITÀ DELLA VIABILITÀ COMUNALE</t>
  </si>
  <si>
    <t>INTERVENTO AUTOSPAZZOLATRICE PER RIPRISTINO VIABILITÀ COMUNALE-INTERVENTI ESEGUITI TRAMITE CONVENZIONE IN ESSERE</t>
  </si>
  <si>
    <t>ER-SOUR-001673</t>
  </si>
  <si>
    <t>SETA S.P.A.</t>
  </si>
  <si>
    <t>PAVULLO</t>
  </si>
  <si>
    <t>44.33894, 10.3295</t>
  </si>
  <si>
    <t>LOCALI SALA ATTESA, SALETTA P.V. E BIGLIETTERIA DA RIPRISTINARE</t>
  </si>
  <si>
    <t>H79I23000390002</t>
  </si>
  <si>
    <t>ER-SOUR-001674</t>
  </si>
  <si>
    <t>FORNACE ZARATTINI</t>
  </si>
  <si>
    <t>44.41528, 12.13782</t>
  </si>
  <si>
    <t>DANNI EDIFICIO: AUTORIMESSA (RIPRISTINO INTONACO, RIPRISTINO PORTE E PORTONE) UFFICIO (RIPRISTINO INTONACO, INFISSI, CONDIZIONATORI, IMPIANTO ELETTRICO, IMPIANTO ALLARME, ARREDO UFFICIO, 4 PC)</t>
  </si>
  <si>
    <t>RIPRISTINO FUNZIONALITA' EDIFICIO- RIPRISTINO IMPIANTO ELETTRICO, TUBATURE E IMPIANTO DI CLIMATIZZAZIONE</t>
  </si>
  <si>
    <t>ER-SOUR-001675</t>
  </si>
  <si>
    <t>CONSORZIO DELLA BONIFICA RENANA</t>
  </si>
  <si>
    <t>CONSORZIO DI BONIFICA</t>
  </si>
  <si>
    <t>CORRECCHIO</t>
  </si>
  <si>
    <t>44.446819, 11.722865</t>
  </si>
  <si>
    <t>ROTTURA ARGINE DESTRO DEL TORRENTE SILLARO E CONSEGUENTE ALLAGAMENTO DEI TERRENI TRA IL TORRENTE SILLARO E LO SCOLO CONSORTILE CORRECCHIO, IMPOSSIBILIÀ DEI TERRENI DI SCARICARE A GRAVITÀ PERCHÉ AFFERENTI A IMPIANTI IDROVORI SOMMERSI DALL’ESONDAZIONE STESSE</t>
  </si>
  <si>
    <t>INTERVENTO DI SOMMA URGENZA PER IL TAGLIO E IL RIPRISTINO DEGLI ARGINI DELLO SCOLO CORRECCHIO E SCOLO LADELLO NEL COMUNE DI IMOLA PER CONSENTIRE IL DEFLUSSO DELLE ACQUE DEI TERRENI BASSI INTERESSATI DA ALLAGAMENTI A SEGUITO DALLA ROTTURA DELL'ARGINE DESTRO DEL TORRENTE SILLARO.  (P 1600/P)</t>
  </si>
  <si>
    <t>B28H23000940001</t>
  </si>
  <si>
    <t>ER-SOUR-001676</t>
  </si>
  <si>
    <t>INTERVENTO DI SOMMA URGENZA PER IL RIPRISTINO DEI MOTORI ELETTRICI E LA SOSTITUZIONE DEL MISURATORE DI PRESSIONE E DI PORTATA DELL'IMPIANTO CORRECCHIO NEL COMUNE DI IMOLA, A SEGUITO DELLA ROTTURA DELL'ARGINE DESTRO DEL TORRENTE SILLARO (P 1608/P)</t>
  </si>
  <si>
    <t>B28H23000990001</t>
  </si>
  <si>
    <t>ER-SOUR-001677</t>
  </si>
  <si>
    <t>ROTTURA ARGINE DESTRO DEL TORRENTE SILLARO E CONSEGUENTE ALLAGAMENTO DEI TERRENI TRA IL TORRENTE SILLARO E DEI CANALI CONSORTILI CON  IMPOSSIBILIÀ DEI TERRENI DI SCARICARE A GRAVITÀ PERCHÉ AFFERENTI A IMPIANTI IDROVORI SOMMERSI DALL’ESONDAZIONE STESSE</t>
  </si>
  <si>
    <t>INTERVENTO DI SOMMA URGENZA PER IL RIPRISTINO E LA SOSTITUZIONE DEI QUADRI ELETTRICI E DELLE MACCHINE IDRAULICHE NEGLI IMPIANTI IDROVORI CONSORTILI LADELLO EST E LADELLO OVEST NEL COMUNE DI IMOLA A SEGUITO DELLA ROTTURA DELL'ARGINE DESTRO DEL TORRENTE SILLARO (P 1611/P)</t>
  </si>
  <si>
    <t>B28H23001020001</t>
  </si>
  <si>
    <t>ER-SOUR-001678</t>
  </si>
  <si>
    <t>ARGENTA</t>
  </si>
  <si>
    <t>SAIARINO E CAMPOTTO</t>
  </si>
  <si>
    <t>44.578947, 11.801710</t>
  </si>
  <si>
    <t>ALLAGAMENTO DEI TERRENI RICADENTI ALL’INTERNO DELLA EX CASSA DI COLMATA IDICE A CAUSA DEL TRASFERIMENTO DELLE PORTATE DI IDICE VERSO I TERRENI RICADENTI NELLA EX CASSA DI COLMATA IDICE IN SINISTRA</t>
  </si>
  <si>
    <t>INTERVENTO DI SOMMA URGENZA PER IL TAGLIO E IL RIPRISTINO DELL’ARGINE DELLO SCOLO DURAZZO E MESSA IN SICUREZZA DELLA CHIAVICA DEL GALLO, NEL COMUNE DI ARGENTA, PER CONSENTIRE LO SCOLO DELLE ACQUE DEI TERRENI BASSI INTERESSATI DA ALLAGAMENTI ALL’INTERNO DELLA EX CASSA DI EX COLMATA DI IDICE (P 1601/P)</t>
  </si>
  <si>
    <t>B98H23000760001</t>
  </si>
  <si>
    <t>ER-SOUR-001679</t>
  </si>
  <si>
    <t>SELVA MALVEZZI E VEDRANA</t>
  </si>
  <si>
    <t>44.555761, 11.659620</t>
  </si>
  <si>
    <t>ROTTURA DELL'ARGINE SINISTRO DEL T. QUADERNA AVVENUTA IL 3 MAGGIO E SUCCESSIVA ROTTURA DELL'ARGINE DESTRO DEL T. IDICE AVVENUTA IL 17 MAGGIO CHE HA PROVOCATO L'ALLAGAMENTO DELLA LOCALITÀ SELVA MALVEZZI</t>
  </si>
  <si>
    <t>INTERVENTO DI SOMMA URGENZA SU CANALI CONSORTILI SESTO ALTO, SESTO BASSO, CASINO NUOVO E CENTONARA ABBANDONATA, NEI COMUNI DI MOLINELLA E BUDRIO, AL FINE DI GESTIRE LE ACQUE DEI TERRENI ALLAGATI A SEGUITO DELLA ROTTURA DELL'ARGINE SINISTRO TORRENTE QUADERNA E DELL'ARGINE DESTRO DEL TORRENTE IDICE. (P 1602/P)</t>
  </si>
  <si>
    <t>B58H23000980001</t>
  </si>
  <si>
    <t>ER-SOUR-001680</t>
  </si>
  <si>
    <t xml:space="preserve"> MEDICINA - ARGENTA</t>
  </si>
  <si>
    <t>S. ANTONIO – CAMPOTTO</t>
  </si>
  <si>
    <t>44.555954, 11.665203</t>
  </si>
  <si>
    <t>ROTTURA DELL'ARGINE DESTRO DEL T. QUADERNA CON CONSEGUENTE ALLAGAMENTO DEI TERRENI E RIEMPIMENTO DEI CANALI DI SCOLO CONSORTILI</t>
  </si>
  <si>
    <t>INTERVENTO DI SOMMA URGENZA SU CANALI CONSORTILI SESTO BASSO E GARDA ALTO, FOSSI PRIVATI, PONTI STRADALI E SULLE CHIAVICHE BASTIA E CONTROPUNTA NEI COMUNI DI ARGENTA E MEDICINA AL FINE DI VEICOLARE LO SCOLO DELLE ACQUE DELLE AREE ALLAGATE A SEGUITO DELLA ROTTURA DELL'ARGINE DESTRO DEL TORRENTE QUADERNA, VERSO I CANALI CONSORTILI (P 1603/P)</t>
  </si>
  <si>
    <t>B78H23001050001</t>
  </si>
  <si>
    <t>ER-SOUR-001681</t>
  </si>
  <si>
    <t>BUDRIO - MOLINELLA</t>
  </si>
  <si>
    <t>VEDRANA – SELVA MALVEZZI</t>
  </si>
  <si>
    <t>ROTTURA DELL'ARGINE SINISTRO DEL T. QUADERNA AVVENUTA IL 3 MAGGIO E SUCCESSIVA ROTTURA DELL'ARGINE DESTRO DEL T. IDICE AVVENUTA IL 17 MAGGIO  CHE HA PROVOCATO L'ALLAGAMENTO  DELLA LOCALITÀ SELVA MALVEZZI</t>
  </si>
  <si>
    <t xml:space="preserve">INTERVENTO DI SOMMA URGENZA PER IL RIPRISTINO DI DUE MOTOPOMPE SOMMERSE (SECONDA ESONDAZIONE) ED INSTALLAZIONE DI UNA STAZIONE DI MONITORAGGIO DEL LIVELLO IDROMETRICO DELL’ALLAGAMENTO “LAGO SELVA” NEI COMUNI DI BUDRIO E MOLINELLA (P 1610/P)
</t>
  </si>
  <si>
    <t>B58H23001010001</t>
  </si>
  <si>
    <t>ER-SOUR-001682</t>
  </si>
  <si>
    <t>MOLINELLA – MEDICINA</t>
  </si>
  <si>
    <t>SELVA MALVEZZI – LA VALLONA</t>
  </si>
  <si>
    <t>44.569154, 11.655994</t>
  </si>
  <si>
    <t>ROTTURA DELL'ARGINE SINISTRO DEL T. QUADERNA, ROTTURA ARGINE DESTRO TORRENTE IDICE, ROTTURA DELL'ARGINE DESTRO DEL T. QUADERNA CON CONSEGUENTE ALLAGAMENTO DEI TERRENI E RIEMPIMENTO DEI CANALI DI SCOLO CONSORTILI</t>
  </si>
  <si>
    <t>INTERVENTO DI SOMMA URGENZA PER IL POMPAGGIO DELLE ACQUE FINALIZZATO AI LAVORI DI RIPRESA ARGINALE A SEGUITO DELLA ROTTA DEL TORRENTE IDICE  MEDIANTE IDROVORA DI EMERGENZA IN LOCALITÀ SELVA MALVEZZI IN COMUNE DI MOLINELLA (P1599/P)</t>
  </si>
  <si>
    <t>B98H23000750001</t>
  </si>
  <si>
    <t>ER-SOUR-001683</t>
  </si>
  <si>
    <t>VEDRANA</t>
  </si>
  <si>
    <t>44.576749, 11.603045</t>
  </si>
  <si>
    <t>INTERVENTI DI SOMMA URGENZA PER LA RIMOZIONE DEI SEDIMENTI E MANTENIMENTO DELLO SCOLO DELLE AREE DRENATE DAGLI SCOLI CORLA E SESTO BASSO NELLA ZONA DI INFLUENZA DELLA BRECCIA E OPERE DI MITIGAZIONE PER IL LIBERO DEFLUSSO DELLE ACQUE IN USCITA DALLA BRECCIA STESSA, IN COMUNE DI BUDRIO (P 1614/P)</t>
  </si>
  <si>
    <t>B58H23001020001</t>
  </si>
  <si>
    <t>ER-SOUR-001684</t>
  </si>
  <si>
    <t>CASTEL GUELFO</t>
  </si>
  <si>
    <t>MOLINETTO</t>
  </si>
  <si>
    <t>44.435063, 11.696866</t>
  </si>
  <si>
    <t>ALLAGAMENTO DELL'AREA CORTILIVA E DEL PIANO INTERRATO DELL'IMPIANTO IRRIGUO CONSORTILE MOLINETTO A SEGUITO DEL SORMONTO DELL'ARGINE SINISTRO DEL T. SILLARO</t>
  </si>
  <si>
    <t>INTERVENTI DI SOMMA URGENZA PER IL RIPRISTINO DELL’ACCESSO E LA PULIZIA DEL PIANO INTERRATO, NONCHÉ DEL RIPRISTINO DELL’IMPIANTISTICA ELETTRICA PER IL FUNZIONAMENTO DELL'IMPIANTO IRRIGUO CONSORTILE MOLINETTO IN COMUNE DI CASTEL GUELFO, A SEGUITO DELL'ALLAGAMENTO DOVUTO AL SORMONTO DELL'ARGINE SINISTRO DEL TORRENTE SILLARO. (P 1607/P)</t>
  </si>
  <si>
    <t>B48H23000680001</t>
  </si>
  <si>
    <t>ER-SOUR-001685</t>
  </si>
  <si>
    <t>MINERBIO – BUDRIO – BARICELLA</t>
  </si>
  <si>
    <t>PRATO GRANDE</t>
  </si>
  <si>
    <t>44.624181, 11.560385</t>
  </si>
  <si>
    <t>CRITICITÀ ARGINALI E SPONDALI NEL CANALE CONSORTILE ALLACCIANTE IV CIRCONDARIO CHE HA CAUSATO L'ALLAGAMENTO DI TERRENI E DI STRADE</t>
  </si>
  <si>
    <t>INTERVENTO DI SOMMA URGENZA PER IL RIPRISTINO ARGINALE E SPONDALE DEI CANALI CONSORTILI ALLACCIANTE IV CIRCONDARIO E FIUMICELLO DI DUGLIOLO NEI COMUNI DI MINERBIO E BUDRIO A SEGUITO DELL'ELEVATO APPORTO METEORICO E RIMOZIONE ALBERO CADUTO IN SCOLO ZENA SUPERIORE. (P 1604/P)</t>
  </si>
  <si>
    <t>B48H23000670001</t>
  </si>
  <si>
    <t>ER-SOUR-001686</t>
  </si>
  <si>
    <t>QUARTO INFERIORE – CASETTE DI CADRIANO</t>
  </si>
  <si>
    <t>44.538934, 11.418395</t>
  </si>
  <si>
    <t>CAUSA ELEVATO APPORTO METEORICO SI SONO VERIFICATE DELLE FRANE ALL'INTERNO DEI CANALI CONSORTILI ZENETTA DI QUARTO (GRANAROLO) CHE NE RIDUCEVANO L'OFFICIOSITÀ IDRAULICA CON IL PERICOLO DI ESONDAZIONI</t>
  </si>
  <si>
    <t>INTERVENTO DI SOMMA URGENZA PER IL RIPRISTINO SPONDALE DEL CANALE CONSORTILE ZENETTA DI QUARTO NEI COMUNI DI GRANAROLO DELL'EMILIA E BUDRIO A SEGUITO DELL'ELEVATO APPORTO METEORICO. (P 1605/P)</t>
  </si>
  <si>
    <t>B58H23001000001</t>
  </si>
  <si>
    <t>ER-SOUR-001687</t>
  </si>
  <si>
    <t>ARGELATO</t>
  </si>
  <si>
    <t>44.581858, 11.380654</t>
  </si>
  <si>
    <t>CRITICITA DEL SISTEMA NAVILE E SAVENA ABBANDONATO  A CAUSA DELL'ELEVATO APPORTO METEORICO A DIFESA DEI COMUNI RIVIERASCHI DI CASTEMAGGIORE, ARGELATO, BENTIVOGLIO, SAN PIETRO IN CASALE, MALALBERGO, GRANAROLO, MINERBIO E BARICELLA</t>
  </si>
  <si>
    <t>INTERVENTO DI SOMMA URGENZA PER LA RIMOZIONE DI MATERIALE VEGETALE SUL PONTE CANALE DELLA CASSA GANDAZZOLO VECCHIA, IN COMUNE DI BARICELLA, PER IL RIPRISTINO DELLA FUNZIONALITÀ IRRIGUA DELLA POMPA CASTAGNOLINO, NEL COMUNE DI ARGELATO, DEL MANUFATTO IRRIGUO “CHIAVICONE”, NEL COMUNE DI SAN PIETRO IN CASALE, DELLA TRAVATA IRRIGUA CATALDI NEL COMUNE DI MALALBERGO.(P 1609/P)</t>
  </si>
  <si>
    <t>B28H23001010001</t>
  </si>
  <si>
    <t>ER-SOUR-001688</t>
  </si>
  <si>
    <t>ANZOLA DELL'EMILIA - OZZANO DELL'EMILIA - CASTEL SAN PIETRO TERME - MEDICINA -  MALALBERGO -  - BARICELLA</t>
  </si>
  <si>
    <t>CAUSA ELEVETO APPORTO METEORICO NEI CANALI DI SCOLO CONSORTILI È INTERVENIRE D'URGENZA AL FINE DI LIMITARE LE AREE GIÀ ALLAGATE E DI RIDURRE IL PERICOLO DI NUOVE ESONDAZIONI CON CONSEGUENTI ALLAGAMENTI DEI TERRENI</t>
  </si>
  <si>
    <t>INTERVENTI DI SOMMA URGENZA PER ESPURGO, RISEZIONAMENTO E RIPRESA FRANE DEGLI SCOLI CONSORTILI DEL FOSSA GALLI, RIO MARZANO, CENTONARA OZZANESE, STRADELLAZZO, CARPINETA, LORGANA SUPERIORE, ALLACCIANTE GARDA, TRAVALLINO E FOSSA GRANDE NEI COMUNI DI ANZOLA DELL'EMILIA, OZZANO DELL'EMILIA, MALALBERGO, MEDICINA, BARICELLA E CASTEL S. PIETRO TERME NECESSARI AL RIPRISTINO DELLA FUNZIONALITÀ IDRAULICA , A SEGUITO DELLE PRECIPITAZIONI AVVENUTE TRA IL 10 E IL 17 MAGGIO 2023. (P 1606/P)</t>
  </si>
  <si>
    <t>B78H23001060001</t>
  </si>
  <si>
    <t>ER-SOUR-001689</t>
  </si>
  <si>
    <t>CONSORZIO DI BONIFICA DELLA BURANA</t>
  </si>
  <si>
    <t>FINALE EMILIA</t>
  </si>
  <si>
    <t>CANALETTO</t>
  </si>
  <si>
    <t>44.865054-11271607</t>
  </si>
  <si>
    <t>PRESENZA DI INFILTRAZIONI ARGINALI CHE STANNO COMPROMETTENDO LA TENUTA E LA STABILITÀ DELL'ARGINE DX DEL CANALE DIVERSIVO DI BURANA NEI PRESSI DELLA DISCARICA "FERONIA". L'INTERVENTO È NECESSARIO PER COMPLETARE GLI INTERVENTI GIÀ AVVIATI PER IMPEDIRE POSSIBILI CEDIMENTI ARGINALI E RIPRISTINARE LA PIENA  FUNZIONALITÀ IDRUALICA DEL DIVERSIVO DI BURANA PRINCIPALE CANALE DI SCOLO DI TUTTO IL BACINO DELLE ACQUE ALTE DEL COMPRENSORIZO DI PIANURA COMPRESO TRA I FIUMI SECCHIA E PANARO PER CIRCA 20.000 HA.</t>
  </si>
  <si>
    <t>INTERVENTO DI SOMMA URGENZA PER L'ELIMINAZIONE DELLE INFILTRAZIONI IN ARGINE DESTRO DEL DIVERSIVO DI BURANA VIA CANALETTO-VIA ROVERE (1140)</t>
  </si>
  <si>
    <t>E78H23000240001</t>
  </si>
  <si>
    <t>ER-SOUR-001690</t>
  </si>
  <si>
    <t>QUATTRINA</t>
  </si>
  <si>
    <t>44.866209-11274577</t>
  </si>
  <si>
    <t>INTERVENTO DI SOMMA URGENZA PER IL RIFACIMENTO DEL POZZETTO ED IL CONSOLIDAMENTO DELLA BOTTE DEL DOGARO UGUZZONE SOTTOPASSANTE IL DIVERSIVO DI BURANA</t>
  </si>
  <si>
    <t>COLLASSO DEL MANUFATTO IDRAULICO AL PIEDE DEL CANALE DIVERSIVO DI BURANA IN CORRISPONDENZA DEL SOTTOBOTTE CANALE DOGARO UGUZZONE. A RISCHIO LA TENUTA E LA STABILITÀ DELL'ARGINE SX DEL DIVERSIVO DI BURANA. IL MANCATO INTERVENTO POTREBBE COMPORTARE IL CROLLO ARGINALE COMPROMETTENDO LA FUNZIONALITÀ IDRUALICA DEL DIVERSIVO DI BURANA PRINCIPALE CANALE DI SCOLO DI TUTTO IL BACINO DELLE ACQUE ALTE DEL COMPRENSORIZO DI PIANURA COMPRESO   TRA I FIUMI SECCHIA E PANARO PER CIRCA 20.000 HA.</t>
  </si>
  <si>
    <t>E78H23000410005</t>
  </si>
  <si>
    <t>ER-SOUR-001691</t>
  </si>
  <si>
    <t>SAN FELICE S.P.</t>
  </si>
  <si>
    <t>DOGARO</t>
  </si>
  <si>
    <t>44.821353, 11.196314</t>
  </si>
  <si>
    <t>CEDIMENTI DIFFUSI DEGLI ARGINI DEL CAVO VALLICELLA. IL MANCATO INTERVENTO POTREBBE COMPORTARE UN CEDIMETNO ARGINALE COMPROMETTENDO LA FUNZIONALITÀ IDRUALICA DI UNO DEI PRINCIPALI CANALI DI SCOLO DI TUTTO IL BACINO DELLE "ACQUE ALTE" DEL COMPRENSORIZO DI PIANURA OLTRE ALLA STABILITÀ DELL'INFRASTRTUTTURA VIARIA COMUNALE LIMITROFA</t>
  </si>
  <si>
    <t>INTERVENTO DI SOMMA URGENZA PER LA MESSA IN SICUREZZA E IL RIPRISTINO DELL'OFFICIOSITÀ IDRAULICA DEL CAVO VALLICELLA IN LOCALITÀ DOGARO (1143)</t>
  </si>
  <si>
    <t>E58H23000370005</t>
  </si>
  <si>
    <t>ER-SOUR-001692</t>
  </si>
  <si>
    <t>PRESENZA DI INFILTRAZIONI ARGINALI CHE STANNO COMPROMETTENDO LA TENUTA E LA STABILITÀ DELL'ARGINE DX DEL CANALE DIVERSIVO DI BURANA NEI PRESSI DELLA DISCARICA "FERONIA". L'INTERVENTO È STATO AVVIATO PER IMPEDIRE POSSIBILI CEDIMENTI ARGINALI E RIPRISTINARE LA PIENA  FUNZIONALITÀ IDRUALICA DEL DIVERSIVO DI BURANA PRINCIPALE CANALE DI SCOLO DI TUTTO IL BACINO DELLE ACQUE ALTE DEL COMPRENSORIZO DI PIANURA COMPRESO TRA I FIUMI SECCHIA E PANARO PER CIRCA 20.000 HA.</t>
  </si>
  <si>
    <t>INTERVENTO  URGENTE PER L'ELIMINAZIONE DELLE INFILTRAZIONI IN ARGINE DESTRO DEL DIVERSIVO DI BURANA VIA CANALETTO-VIA ROVERE II LOTTO (1140/2)</t>
  </si>
  <si>
    <t>E78H23000430005</t>
  </si>
  <si>
    <t>ER-SOUR-001693</t>
  </si>
  <si>
    <t>BONDENO (FE)</t>
  </si>
  <si>
    <t>STELLATA</t>
  </si>
  <si>
    <t>44.936155-11414764</t>
  </si>
  <si>
    <t>DRAGAGGIO DEL MANDRACCHIO E DEL BACINO DELL'IMPIANTO PILASTRESI. IL MANCATO INTERVENTO POTREBBE CAUSARE UN MALFUNZIONAMENTO DELL'IMPIANTO PILASTRESI E INTERROMPERE IL NATURALE DEFLUSSO DELLE ACQUE VERSO IL FIUME PO, SI PRECISA CHE IL POLO IDRAULICO DELLE PILASTRESI È IL PRINCIPALE PUNTO DI SCARICO A PO DI TUTTO IL BACINO DELLE ACQUE BASSE DEL TERRITORIO COMPRESO TRA IL FIUME SECCHIA E IL FIUME PANARO</t>
  </si>
  <si>
    <t>INTERVENTO URGENTE PER IL DRAGAGGIO DEL BACINO E DEL MANDRACCHIO DELL'IMPIANTO PILASTRESI, ATTO A RIPRISTINARE LE QUOTE DI ESERCIZIO PREVISTE PER IL GIUSTO DEFLUSSO DELLE ACQUE (1150)</t>
  </si>
  <si>
    <t>E28H23000370005</t>
  </si>
  <si>
    <t>ER-SOUR-001694</t>
  </si>
  <si>
    <t>PALATA</t>
  </si>
  <si>
    <t>44.742062, 10.995869</t>
  </si>
  <si>
    <t>RIPARAZIONE DELLE PARATOIE DI TENUTA POSIZIONATE A DIFESA DELLE PIENE DEL FIUME SECCHIA, SUCCESSIVAMENTE LA PIENA, LE PARATOIE PRESENTANO DANNI CHE IMPEDISCONO LA TOTALE CHIUSURA DEI VARCHI, PERTANTO È COMPROMESSA LA DOPPIA SICUREZZA IDRAULICA DEL SISTEMA METTERNDO A RISCHIO IL TERRITORIO SOTTESO.</t>
  </si>
  <si>
    <t>INTERVENTI URGENTI DI RIPARAZIONE DELLE PARATOIE E DEGLI ORGANI DI MANOVRA DELLA CHIAVICA SECCHIA, E RIPARAZIONE DEL TETTO DELLA CHIAVICA A FIUME (1149)</t>
  </si>
  <si>
    <t>E78H23000470005</t>
  </si>
  <si>
    <t>ER-SOUR-001695</t>
  </si>
  <si>
    <t>CREVALCORE</t>
  </si>
  <si>
    <t>GUISA</t>
  </si>
  <si>
    <t>44.6979733-11172736</t>
  </si>
  <si>
    <t>CEDIMENTO DELLA BANCHINA IN SX A VALLE DEL MANUFATTO DI SCARICO "SBOCCO ZENA" E IMPORTANTI FENOMENI EROSIVI A CARICO DELLE ARGINATURE DEL CANALE COLATORE ZENA DOVUTE ALLE SOLLICTAZIONI DELLA FORTE CORRENTE DELLE ACQUE DI PIENA SCARICATE NEL CANALE COLLETTORE ACQUE ALTE É NECESSARIO RIPRISTINARE LE STRUTTURE IN C.A. A DIFESA DEL MANUFATTO ID SCARICO E RIPRISTINARE E CONSOLIDARE LE ARGINATURE DEL COLATORE ZENA</t>
  </si>
  <si>
    <t>INTERVENTO URGENTE PER LA RICOSTRUZIONE DI EROSIONE SPONDALE DELLA BANCHINA IN SINISTRA DRAULICA DEL CCCA A VALLE DELLO SOSTEGNO IDRAULICO SBOCCO ZENA (1153)</t>
  </si>
  <si>
    <t>E38H23000590002</t>
  </si>
  <si>
    <t>ER-SOUR-001696</t>
  </si>
  <si>
    <t>SAN CESARIO SUL PANARO</t>
  </si>
  <si>
    <t>44.583741-11030669</t>
  </si>
  <si>
    <t>CEDIMENTO DELLA SPONDA INTERNA DEL CANAL TORBIDO NEL TRATTO IN PROSSIMITÀ DI VIA VIAZZA. A RISCHIO LA STABILITÀ DELLA SPONDA DEL CANAL TORBIDO. IL MANCATO INTERVENTO POTREBBE COMPORTARE UN CEDIMETNO SPONDALE COMPROMETTENDO LA FUNZIONALITÀ IDRUALICA DEL CANALE TORBIDO METTENDO IN CRISI L'INTERO SOTTOBACINO. SI PROPONE LA RICOSTRUZIONE CON SASSO E PALI PER OGNI FRANA. TRATTO COMPLESSIVO 200 METRI</t>
  </si>
  <si>
    <t>INTERVENTO DI SOMMA URGENZA PER LA RICOSTRUZIONE DI FRANE IN DESTRA E SINISTRA IDRAULICA DEL CANAL TORBIDO IN PROSSIMITÀ DI VIA VIAZZA (1154)</t>
  </si>
  <si>
    <t>E48H23000690002</t>
  </si>
  <si>
    <t>ER-SOUR-001697</t>
  </si>
  <si>
    <t>44.591425-11092534</t>
  </si>
  <si>
    <t>CEDIMENTO DELLE SPONDE INTERNE DEL CANALE DI SAN GIOVANNI. IL MANCATO INTERVENTO POTREBBE COMPORTARE UN CEDIMETNO SPONDALE COMPROMETTENDO LA FUNZIONALITÀ IDRAULICA DEL CANALE DI SAN GIOVANNI, METTENDO IN CRISI L'INTERO SOTTOBACINO OLTRE A CEDIMENTI DELLA STRADA PROVINCIALE LIMITROFA. SI PROPONE LA RICOSTRUZIONE CON PREFABBRICATI IN CEMENTO A "U" O TOMBINAMENTO 600 METRI</t>
  </si>
  <si>
    <t>INTERVENTO PER LA RICOSTRUZIONE DI FRANE IN DESTRA E SINISTRA IDRAULICA DEL CANALE DI SAN GIOVANNI IN PROSSIMITÀ DI VIA CANALE (1152)</t>
  </si>
  <si>
    <t>E18H23000560002</t>
  </si>
  <si>
    <t>ER-SOUR-001698</t>
  </si>
  <si>
    <t>CANAL TORBIDO</t>
  </si>
  <si>
    <t>44.759644-11187773</t>
  </si>
  <si>
    <t>PROBLEMI DI INFILTRAZIONI D'ACQUA CHE COMPROMETTONO LA STABILITÀ SPONDALE DEL CNAAL TORBIDO E LA STABILITÀ DELLA STRADA VIA COMUNALE SIGNATA QUINDI SI È INTERVENTUTI IN URGENZA PER LA RICOMPATTAZIONE DELL'ALVEO E IL BLOCCO DELLE INFITRAZIONI</t>
  </si>
  <si>
    <t>INTERVENTO PER LA MESSA IN SICUREZZA DI UN TRATTO DEL CANAL TORBIDO LATO STADA VIA SIGNATA (1156)</t>
  </si>
  <si>
    <t>E38H23000540001</t>
  </si>
  <si>
    <t>ER-SOUR-001699</t>
  </si>
  <si>
    <t>FOSSO DEL FARNETO</t>
  </si>
  <si>
    <t>44.242817
10.784145</t>
  </si>
  <si>
    <t>PIENE IDRAULICHE NEL CORSO D’ACQUA E RUSCELLAMENTI SUPERFICIALI NEI VERSANTI CHE A SEGUITO DI UN LUNGO PERIODO SICCITOSO HANNO PROVOCATO FENOMENI DI EROSIONE  DELLE SPONDE E IL DILAVAMENTO DELLE PENDICI, CON ACCUMULO DI DETRITI E VEGETAZIONE NELL’ALVEO DEL CORSO D’ACQUA A MONTE DI UNA AREA ARTIGIANALE</t>
  </si>
  <si>
    <t>LAVORI DI SOMMA URGENZA PER LA MESSA IN SICUREZZA FOSSO DEL FARNETO IN COMUNE DI SESTOLA (MO) (718M)</t>
  </si>
  <si>
    <t>E28H23000250005</t>
  </si>
  <si>
    <t>ER-SOUR-001700</t>
  </si>
  <si>
    <t>SAN GIOVANNI IN PERSICETO</t>
  </si>
  <si>
    <t>DECIMA</t>
  </si>
  <si>
    <t>44.666211-11206337</t>
  </si>
  <si>
    <t>PRESENZA DI INFILTRAZIONI CHE STANNO COMPROMETTENDO LA TENUTA E LA STABILITÀ ARGINALE DEL CANALE DI SAN GIOVANNI IN TRATTO PENSILE. IL MANCATO INTERVENTO POTREBBE COMPORTARE UN CEDIMETNO ARGINALE COMPROMETTENDO LA FUNZIONALITÀ IDRUALICA DEL CANALE DI SAN GIOVANNI.
SI PROPONE LA POSA DI GEOMEMBRANE BENTONICHE E RIVESTIMENTO IN SASSI TRACHITICI ANTIEROSIONE.</t>
  </si>
  <si>
    <t>INTERVENTO URGENTE PER L'ELIMINAZIONE DELLE INFILTRAZIONI IN ALVEO DEL CANALE DI SAN GIOVANNI IN TRATTO PENSILE TRA VIA ROMITA E VIA CARRADONA PROSPETTIVA (1152)</t>
  </si>
  <si>
    <t>E58H23000380005</t>
  </si>
  <si>
    <t>ER-SOUR-001701</t>
  </si>
  <si>
    <t xml:space="preserve"> 44.935935-11.413602</t>
  </si>
  <si>
    <t>A CAUSA DEGLI STRAORDINARI FLUSSI D'ACQUA AVVENUTI DURANTE LO SCARICO A FIUME PO DELL'ELEVATE PORTATE DI PIENA È AVVENUTA LA DEFORMAZIONE DELLE GRIGLIE DI PROTEZIONE DELLE CAMERE DI ALLOGGIAMENTO DELLE POMPE CHE SONO STATE POI DIVELTE E CADUTE NEL CANALE BACINO PILASTRESI. È NECESSARIO IL RECUPERO E LA COLLOCAZIONE NELLA SEDE DI APPOGGIO ATTRAVERSO L'UTILIZZO DI UNA AUTOGRU E PERSONLE SUBACQUEO. IL MANCATO INTERVENTO POTREBBE CAUSARE UN MALFUNZIONAMENTO ALLE GIRANTI DELLE POMPE E CAUSARE IL BLOCCO DELL'IMPIANTO PILASTRESI, UNICO IMPIANTO DI SOLLEVAMENTO IN GRADO DI GARANTIRE LO SCARICO, DEL BACINO ACQUE BASSE COMPRESO TRA IL FIUME SECCHIA E IL FIUME PANARO, NEL FIUME PO.</t>
  </si>
  <si>
    <t>INTERVENTO URGENTE CON SQUADRE DI SOMMOZZATORI PER IL RECUPERO DELLA GRIGLIA DI PROTEZIONE ALLE CAMERE DI ALLOGGIAMENTO POMPE ALL'INTERNO DEL BACINO DELL'IMPIANTO PILASTRESI (1157)</t>
  </si>
  <si>
    <t>E28H23000390005</t>
  </si>
  <si>
    <t>ER-SOUR-001702</t>
  </si>
  <si>
    <t>SCORTICHINO (FE)</t>
  </si>
  <si>
    <t>SCORTICHINO</t>
  </si>
  <si>
    <t>44.863583, 11.263450</t>
  </si>
  <si>
    <t>CEDIMENTO DELLA SPONDA ARGINALE INTERNA DEL CANALE DIVERSIVO DI BURANA IN LOCALITÀ SCORTICHINO. A RISCHIO LA TENUTA E LA STABILITÀ DELL'ARGINE SX DEL DIVERSIVO DI BURANA. IL MANCATO INTERVENTO POTREBBE COMPORTARE UN CEDIMENTO ARGINALE COMPROMETTENDO LA FUNZIONALITÀ IDRUALICA DEL DIVERSIVO DI BURANA PRINCIPALE CANALE DI SCOLO DI TUTTO IL BACINO DELLE ACQUE ALTE DEL COMPRENSORIZO DI PIANURA COMPRESO TRA I FIUMI SECCHIA E PANARO PER CIRCA 20.000 HA.</t>
  </si>
  <si>
    <t>INTERVENTO DI SOMMA URGENZA PER LA MESSA IN SICUREZZA E IL RIPRISTINO DELL'OFFICIOSITÀ IDRAULICA DEL CANALE DIVERSIVO DI BURANA IN LOCALITÀ SCORTINO-GUATTARELLA (1144)</t>
  </si>
  <si>
    <t>E28H23000400005</t>
  </si>
  <si>
    <t>ER-SOUR-001703</t>
  </si>
  <si>
    <t>NAVARRA</t>
  </si>
  <si>
    <t>44.807619-11258514</t>
  </si>
  <si>
    <t>CEDIMENTO DELLA SPONDA INTERNA DEL CANALE NAVARRA NEL TRATTO TERMINALE A MONTE DELLA CHIAVICA CAVRONA. A RISCHIO LA STABILITÀ DELLA SPONDA SX DEL CANALE NAVARRA. IL MANCATO INTERVENTO POTREBBE COMPROMETTERE LA FUNZIONALITÀ IDRUALICA DEL CANALE NAVARRA OLTRE AL PERICOLO DI ALCUNI FABBRICATTI LIMITROFI ALLA SPONDA.</t>
  </si>
  <si>
    <t>INTERVENTO DI SOMMA URGENZA PER LA MESSA IN SICUREZZA E IL RIPRISTINO DELL'OFFICIOSITÀ IDRAULICA DEL FOSSO CAVRONE (1145)</t>
  </si>
  <si>
    <t>E78H23000420005</t>
  </si>
  <si>
    <t>ER-SOUR-001704</t>
  </si>
  <si>
    <t>MULINO DEL SECCO</t>
  </si>
  <si>
    <t xml:space="preserve">PRESENZA DI INFILTRAZIONI CHE STANNO COMPROMETTENDO LA TENUTA E LA STABILITÀ ARGINALE DEL CANAL TORBIDO IN TRATTO PENSILE E DELLA STRADA COMUNALE DI VIA SEGNATA. IL MANCATO INTERVENTO POTREBBE COMPORTARE UN CEDIMETNO ARGINALE COMPROMETTENDO LA FUNZIONALITÀ IDRUALICA DEL CANAL TORBIDO E IL RISCHIO DI VORAGINI IN PROSSIMITÀ E IN SEDE STRADALE, PERATANTO SI PROPONE LA POSA DI MANUFATTI PREFABBRICATI PER IMPERMEABILIZZAZIONE ALVEO E A SOSTEGNO DELLA STRADA </t>
  </si>
  <si>
    <t>INTERVENTO PER L'ELIMINAZIONE DELL INFILTRAZIONI IN ALVEO DEL CANAL TORBIDO IN PROSSIMITÀ DI VIA SIGNATA (1151)</t>
  </si>
  <si>
    <t>E38H23000570005</t>
  </si>
  <si>
    <t>ER-SOUR-001705</t>
  </si>
  <si>
    <t>NONANTOLA</t>
  </si>
  <si>
    <t>DIVERSIVO DI GAGGIO-PANZANO</t>
  </si>
  <si>
    <t>44.652188, 11.061797</t>
  </si>
  <si>
    <t>CEDIMENTO DI MANUFATTO IDRAULICO DI SCARICO SU SPONDA DESTRA DEL DIVERSIVO DI GAGGIO PANZANO. TALE COLLASSO HA PROVOCATO L'ALLAGAMENTO A CAMPAGNA DEI TERRENI CIRCOSTANTI.SI PROPONE DI RIPRISTNINARE IL MANUFATTO DEMOLITO IN C.A. E L'INSTALLAZIONE DI UNA VALVOLA ANTIREFLUSSO AL TERMINE DEL TUBO DI SCOLO ALL'INTERNO DEL CANALE AL FINE DI EVITARE RIGURGITI DELL'ACQUA VEICOLATA AL'INTERNO DELL'ALVEO DEL CANALE VERSO LA CAPAGNA.</t>
  </si>
  <si>
    <t>RIPRISTINO MANUFATTO IDRAULICO SUL DIVERSIVO DI GAGGIO- PANZANO (1146)</t>
  </si>
  <si>
    <t>E48H23000670005</t>
  </si>
  <si>
    <t>ER-SOUR-001706</t>
  </si>
  <si>
    <t>SELVABELLA</t>
  </si>
  <si>
    <t>44.824540-11287505</t>
  </si>
  <si>
    <t>DEFORMAZIONE DI N.4 VITONI DI SOLLEVAMENTO DELLE PARATOIE A CAUSA DEI FORTI ED IMPROVVISI CARICHI D'ACQUA DOVUTI ALLA PIENA. IL MANCATO INTERVENTO POTREBBE CASARE L'IMPOSSIBILITA DI EFFETTUARE MANOVRE NECESSARIE ALLA REGOLAMENTAZIONE DEI FLUSSI D'ACQUA E QUINDI L'IMPOSSIBILITÀ DI SCARICARE NEL FIUME PANARO APIENO REGIME IL CANALE COLLETTORE ACQUE ALTE, PRINCIPALE CANALE DI SCOLO DI TUTTO IL BACINO DELLE ACQUE ALTE DEL COMPRENSORIO DI PIANURA COMPRESO TRA I FIUMI PANARO E SAMOGGIA, CIRCA 15.000 HA.</t>
  </si>
  <si>
    <t>INTERVENTO DI SOMMA URGENZA PER IL RIPRISTINO DELL'OPERATIVITÀ DEGLI ORGANI DI MANOVRA TRAMITE LA SOSTITUZIONE DEI VITONI DELLE PARATOIE DI REGOLAMENTAZIONE DEI FLUSSI ALLA CHIAVICA FOSCAGLIA (1147)</t>
  </si>
  <si>
    <t>E78H23000450005</t>
  </si>
  <si>
    <t>ER-SOUR-001707</t>
  </si>
  <si>
    <t>SANT'AGATA (BO)</t>
  </si>
  <si>
    <t>VALBONA</t>
  </si>
  <si>
    <t>44.687160-11167391</t>
  </si>
  <si>
    <t>DEFORMAZIONE DEI VITONI DI SOLLEVAMENTO DELLE PARATOIE E DELLE PATRATOIE STESSE A CAUSA DEI FORTI ED IMPROVVISI CARICHI D'ACQUA DOVUTI DALLA PIENA. IL MANCATO INTERVENTO POTREBBE CASARE L'IMPOSSIBILITA DI EFFETTUARE MANOVRE NECESSARIE ALLA REGOLAMENTAZIONE DEI FLUSSI D'ACUQA E QUINDI L'IMPOSSIBILITÀ DI SCARICARE NEL COLLETTORE ACQUE ALTE A PIENO REGIME IL CANAL CHIARO DI VALBONA, METTENDO IN CRISI L'INTERO SOTTOBACINO.</t>
  </si>
  <si>
    <t>INTERVENTO URGENTE PER IL RIPRISTINO DELL'OPERATIVITÀ DEGLI ORGANI DI MANOVRA, ANCHE CON SQUADRE DI SOMMOZZATORI, TRAMITE LA SOSTITUZIONE DEI VITONI E DELLE PARATOIE DI REGOLAMENTAZIONE DEI FLUSSI, ALL'IMPIANTO VALBONA (1158)</t>
  </si>
  <si>
    <t>E88H23000400005</t>
  </si>
  <si>
    <t>ER-SOUR-001708</t>
  </si>
  <si>
    <t>44.877896, 11.410397</t>
  </si>
  <si>
    <t>INTERVENTO URGENTE DI RIPARAZIONE DEL GIUNTO DI COLLEGAMENTO DELL'ALBERO DEL GRUPPO POMPA
N.4 E N. 5 ALL'IMPIANTO BONDENO PALATA</t>
  </si>
  <si>
    <t>DURANTE GLI EVENTI DI PIENA IL MOTORE DEL GRUPPO 6 SI SURRISCALDAVA PERTANTO NON È STATO POSSIBILE METTERLO IN FUNZIONE PER SCARICARE LE ACQUE DI PIENA</t>
  </si>
  <si>
    <t>INTERVENTO URGENTE DI RIPARAZIONE DEL GIUNTO DI COLLEGAMENTO DELL'ALBERO DEL GRUPPO POMPA N.4 E N. 5 ALL'IMPIANTO BONDENO PALATA</t>
  </si>
  <si>
    <t>E28H23000440005</t>
  </si>
  <si>
    <t>ER-SOUR-001709</t>
  </si>
  <si>
    <t>CONSORZIO DI BONIFICA DELLA ROMAGNA OCCIDENTALE</t>
  </si>
  <si>
    <t>IMOLA, MORDANO, MASSA LOMBARDA, SANT'AGATA SUL SANTERNO, LUGO, CONSELICE, ARGENTA</t>
  </si>
  <si>
    <t>44.445559, 11.822735</t>
  </si>
  <si>
    <t>FRANE IN SCARPATE DEI CANALI CONSORZIALI CAUSATE DA PIENA DOVUTA A ROTTURE FIUMI</t>
  </si>
  <si>
    <t>INTERVENTI URGENTI DI RIPRESA FRANE REPARTO ZANIOLO BUONACQUISTO, CANALI PRINCIPALI (BUONACQUISTO VECCHIO, CANALETTA DI DERIVAZIONE ZANIOLO, CONTINO TAGLIATA, DIVERSIVO IN VALLE, MONTALBOTTO, FOSSATONE NUOVO, GAMBELLARA, ZANIOLO, BENTIVOGLIO)</t>
  </si>
  <si>
    <t>I88H23000230001</t>
  </si>
  <si>
    <t>ER-SOUR-001710</t>
  </si>
  <si>
    <t>I88H23000210001</t>
  </si>
  <si>
    <t>ER-SOUR-001711</t>
  </si>
  <si>
    <t>LUGO, MASSA LOMBARDA, CONSELICE</t>
  </si>
  <si>
    <t>44.495930, 11.825557</t>
  </si>
  <si>
    <t>INTERVENTI URGENTI DI RIPRESA FRANE E SMELMAMENTI REPARTO ZANIOLO BUONACQUISTO, CANALI SECONDARI CORRECCHIO GAMBELLARA VECCHI, FOSSATONCELLLO DI SANT'AGATA E DIVERSIVO IN VALLE, GAMBELLARA, RONDANINA, LADELLO, SGUAZZALOCA, SGORBA.</t>
  </si>
  <si>
    <t>I98H23000250001</t>
  </si>
  <si>
    <t>ER-SOUR-001712</t>
  </si>
  <si>
    <t>CASTEL BOLOGNESE, SOLAROLO, LUGO, COTIGNOLA, BAGNARA DI ROMAGNA, ALFONSINE, FUSIGNANO</t>
  </si>
  <si>
    <t>44.427000, 11.922451</t>
  </si>
  <si>
    <t>INTERVENTI URGENTI DI RIPRESA FRANE REPARTO CANAL VELA, CANALI PRINCIPALI (ARGINELLO, BALLIRANA, CANAL VELA, CASALE, IPO, TRATTURO)</t>
  </si>
  <si>
    <t>I48H23000140001</t>
  </si>
  <si>
    <t>ER-SOUR-001713</t>
  </si>
  <si>
    <t>I88H23000220001</t>
  </si>
  <si>
    <t>ER-SOUR-001714</t>
  </si>
  <si>
    <t>44.517616, 12.029204</t>
  </si>
  <si>
    <t xml:space="preserve">INTERVENTI URGENTI DI RIPRESA FRANE E SMELMAMENTI REPARTO CANAL VELA, CANALI SECONDARI  BRIGNANI VIVO, C.LE MULINI CASTEL BOLOGNESE- LUGO E FUSIGNANO,  CANALETTA DI ZAGONARA,  CASALE, PRATI DI SOLAROLO, PRATICELLI DI SOLAROLO, RIO CÀ ROSSA, RIO DI BARBIANO,  VIA NUOVA NEL CASALE, ZAGONARA, CASSA ESPANSIONE BUCHE GATTELLI, </t>
  </si>
  <si>
    <t>I48H23000150001</t>
  </si>
  <si>
    <t>ER-SOUR-001715</t>
  </si>
  <si>
    <t>FAENZA, COTIGNOLA, BAGNACAVALLO, ALFONSINE, RAVENNA</t>
  </si>
  <si>
    <t>44.450212, 12.015793</t>
  </si>
  <si>
    <t>INTERVENTI URGENTI DI RIPRESA FRANE REPARTO FOSSO VECCHIO E MANDRIOLE S. ALBERTO, CANALI PRINCIPALI (FOSSETTE RIUNITE, FOSSO MUNIO, FOSSO VECCHIO, FOSSO VETRO)</t>
  </si>
  <si>
    <t>I58H23000240001</t>
  </si>
  <si>
    <t>ER-SOUR-001716</t>
  </si>
  <si>
    <t>I58H23000230001</t>
  </si>
  <si>
    <t>ER-SOUR-001717</t>
  </si>
  <si>
    <t>44.385990, 11.986298</t>
  </si>
  <si>
    <t>INTERVENTI URGENTI DI RIPRESA FRANE REPARTO FOSSO VECCHIO E MANDRIOLE S. ALBERTO, CANALI SECONDARI AMPIEZZA INFERIORE AI 10 METRI (ALBERGONE, BRUNELLO INFER E SUPER, CAPPUCCINI,MONTANARI, MURAGLIONE, SAN GERVASIO, SANT'ANTONIO, TRAVERSARA, VIAZZA NUOVA, ZIA, ACQUE BASSE SANT'ALBERTO )</t>
  </si>
  <si>
    <t>I58H23000250001</t>
  </si>
  <si>
    <t>ER-SOUR-001718</t>
  </si>
  <si>
    <t>CONSELICE, LUGO, ALFONSINE, RAVENNA</t>
  </si>
  <si>
    <t>44.545089, 12.061955</t>
  </si>
  <si>
    <t xml:space="preserve">EROSIONI E FRANE SUL CANALE DESTRA RENO </t>
  </si>
  <si>
    <t>INTERVENTI URGENTI DI RIPRESA FRANE, EROSIONI E RINFORZI ARGINALI DEL COLLETTORE GENERALE CANALE DI BONIFICA IN  DESTRA  DI RENO VIA POGGI IN DESTRA</t>
  </si>
  <si>
    <t>I38H23000200001</t>
  </si>
  <si>
    <t>ER-SOUR-001719</t>
  </si>
  <si>
    <t>INTERVENTI URGENTI DI RIPRESA FRANE, EROSIONI E RINFORZI ARGINALI DEL COLLETTORE GENERALE CANALE DI BONIFICA IN  DESTRA  DI RENO PER PASSAGGIO PIENA ECCEZIONALE DOVUTA A ROTTURA FIUMI SILLARO, SENIO, SANTERNO E LAMONE.</t>
  </si>
  <si>
    <t>I38H23000210001</t>
  </si>
  <si>
    <t>ER-SOUR-001720</t>
  </si>
  <si>
    <t>CONSELICE, MASSA LOMBARDA, LUGO, ARGENTA</t>
  </si>
  <si>
    <t>44.513825, 11.831418</t>
  </si>
  <si>
    <t xml:space="preserve">VARI INTERVENTI DI MESSA IN SICUREZZA DELLE AREE DEL REPARTO ZANIOLO E DELL'ABITATO DI CONSELICE, CON RIPRESA DI ROTTURE ARGINALI, REALIZZAZIONE DI CORONELLE A PROTEZIONE DI FONTANAZZI E DI IMPIANTI  NOLI MEZZI E GRUPPI DI POMPAGGIO </t>
  </si>
  <si>
    <t xml:space="preserve">INTERVENTI URGENTI DI MESSA IN SICUREZZA DELLE AREE DEL REPARTO ZANIOLO E DELL'ABITATO DI CONSELICE, CON RIPRESA DI ROTTURE ARGINALI, REALIZZAZIONE DI CORONELLE A PROTEZIONE DI FONTANAZZI E DI IMPIANTI  NOLI MEZZI E GRUPPI DI POMPAGGIO </t>
  </si>
  <si>
    <t>I98H23000260001</t>
  </si>
  <si>
    <t>ER-SOUR-001721</t>
  </si>
  <si>
    <t>44.560663, 11.897194</t>
  </si>
  <si>
    <t>NOLO DI GRUPPI MOBILI DI POMPAGGIO, NOLO DI MEZZI PER TRASPORTO,  MONTAGGIO E SMONTAGGIOPOMPE REPARTO ZANIOLO</t>
  </si>
  <si>
    <t>INTERVENTI URGENTI: NOLO DI GRUPPI MOBILI DI POMPAGGIO, NOLO DI MEZZI PER TRASPORTO,  MONTAGGIO E SMONTAGGIOPOMPE REPARTO ZANIOLO</t>
  </si>
  <si>
    <t>I98H23000270001</t>
  </si>
  <si>
    <t>ER-SOUR-001722</t>
  </si>
  <si>
    <t>44.578331, 11.870856</t>
  </si>
  <si>
    <t>INTERVENTO IN EMERGENZA PER APERTURA PARATOIE CHIAVICA BASTIA</t>
  </si>
  <si>
    <t>I98H23000210001</t>
  </si>
  <si>
    <t>ER-SOUR-001723</t>
  </si>
  <si>
    <t>INTERVENTI DI SOMMA URGENZA PER PERMETTERE IL FUNZIONAMENTO DEL SISTEMA DI COMANDO DELLE PARATOIE PRESSO CHIAVICA BASTIA (COLLEGAMENTO ZANIOLO-SILLARO)</t>
  </si>
  <si>
    <t>I98H23000290001</t>
  </si>
  <si>
    <t>ER-SOUR-001724</t>
  </si>
  <si>
    <t>ARGENTA, CONSELICE</t>
  </si>
  <si>
    <t>44.556303, 11.850267</t>
  </si>
  <si>
    <t>INTERVENTO DI SOMMA URGENZA PER PERMETTERE FUNZIONAMENTO DI OPERE ELETTROMECCANICHE  E CIVILI PRESSO LA BOTTE SELICE</t>
  </si>
  <si>
    <t>I98H23000300001</t>
  </si>
  <si>
    <t>ER-SOUR-001725</t>
  </si>
  <si>
    <t>44.423205, 11.912175</t>
  </si>
  <si>
    <t xml:space="preserve">VARI INTERVENTI DI MESSA IN SICUREZZA DELLE AREE DEL REPARTO CANAL VELA , CON RIPRESA DI ROTTURE ARGINALI, REALIZZAZIONE DI LAVORI DI MOVIMENTO TERRA PER RIPRESA FRANE URGENTI, PROTEZIONE DI FONTANAZZI E DI IMPIANTI/STABILIMENTI, DISERBI IN EMERGENZA NOLI MEZZI D'OPERA E CAMION GRU E GRUPPI DI POMPAGGIO </t>
  </si>
  <si>
    <t xml:space="preserve">INTERVENTI URGENTI DI MESSA IN SICUREZZA DELLE AREE DEL REPARTO CANAL VELA , CON RIPRESA DI ROTTURE ARGINALI, REALIZZAZIONE DI LAVORI DI MOVIMENTO TERRA PER RIPRESA FRANE URGENTI, PROTEZIONE DI FONTANAZZI E DI IMPIANTI/STABILIMENTI, DISERBI IN EMERGENZA NOLI MEZZI D'OPERA E CAMION GRU E GRUPPI DI POMPAGGIO </t>
  </si>
  <si>
    <t>I48H23000160001</t>
  </si>
  <si>
    <t>ER-SOUR-001726</t>
  </si>
  <si>
    <t>44.529157, 11.984809</t>
  </si>
  <si>
    <t>NOLO DI GRUPPI MOBILI DI POMPAGGIO, NOLO DI MEZZI PER TRASPORTO,  MONTAGGIO E SMONTAGGIOPOMPE REPARTO CANAL VELA</t>
  </si>
  <si>
    <t>INTERVENTI URGENTI: NOLO DI GRUPPI MOBILI DI POMPAGGIO, NOLO DI MEZZI PER TRASPORTO,  MONTAGGIO E SMONTAGGIOPOMPE REPARTO CANAL VELA</t>
  </si>
  <si>
    <t>I48H23000170001</t>
  </si>
  <si>
    <t>ER-SOUR-001727</t>
  </si>
  <si>
    <t>44.516003, 11.939999</t>
  </si>
  <si>
    <t>MESSA IN SICUREZZA DELLO SCOLO CASALE PER RIPRISTINO ROTTURA ARGINALE E RICOSTRUZIONE DELLA PRESA IRRIGUA SCOLO CASALE PER NUOVO TRATTURO, IN SEGUITO ALLA ROTTA DEL FIUME SANTERNO E SENIO</t>
  </si>
  <si>
    <t>INTERVENTI URGENTI DI MESSA IN SICUREZZA DELLO SCOLO CASALE PER RIPRISTINO ROTTURA ARGINALE E RICOSTRUZIONE DELLA PRESA IRRIGUA SCOLO CASALE PER NUOVO TRATTURO, IN SEGUITO ALLA ROTTA DEL FIUME SANTERNO E SENIO</t>
  </si>
  <si>
    <t>I48H23000180001</t>
  </si>
  <si>
    <t>ER-SOUR-001728</t>
  </si>
  <si>
    <t>BAGNACAVALLO, ALFONSINE</t>
  </si>
  <si>
    <t>44.450452, 12.030190</t>
  </si>
  <si>
    <t xml:space="preserve">VARI INTERVENTI DI MESSA IN SICUREZZA DELLE AREE DEL REPARTO FOSSO VECCHIO , CON RIPRESA DI OTTURE ARGINALI, REALIZZAZIONE DI LAVORI DI MOVIMENTO TERRA PER RIPRESA FRANE URGENTI, PROTEZIONE DI FONTANAZZI E DI IMPIANTI/STABILIMENTI, DISERBI IN EMERGENZA NOLI MEZZI D'OPERA E CAION GRU E GRUPPI DI POMPAGGIO </t>
  </si>
  <si>
    <t xml:space="preserve">INTERVENTI URGENTI DI MESSA IN SICUREZZA DELLE AREE DEL REPARTO FOSSO VECCHIO , CON RIPRESA DI OTTURE ARGINALI, REALIZZAZIONE DI LAVORI DI MOVIMENTO TERRA PER RIPRESA FRANE URGENTI, PROTEZIONE DI FONTANAZZI E DI IMPIANTI/STABILIMENTI, DISERBI IN EMERGENZA NOLI MEZZI D'OPERA E CAION GRU E GRUPPI DI POMPAGGIO </t>
  </si>
  <si>
    <t>I48H23000190001</t>
  </si>
  <si>
    <t>ER-SOUR-001729</t>
  </si>
  <si>
    <t>NOLO DI GRUPPI MOBILI DI POMPAGGIO, NOLO DI MEZZI PER TRASPORTO, MONTAGGIO E SMONTAGGIOPOMPE REPARTO FOSSO VECCHIO ANCHE PER SVUOTAMENTO AREA REDINO - BACINO URBANO E INDUSTRIALE BAGNACAVALLO</t>
  </si>
  <si>
    <t>INTERVENTI URGENTI: NOLO DI GRUPPI MOBILI DI POMPAGGIO, NOLO DI MEZZI PER TRASPORTO, MONTAGGIO E SMONTAGGIOPOMPE REPARTO FOSSO VECCHIO ANCHE PER SVUOTAMENTO AREA REDINO - BACINO URBANO E INDUSTRIALE BAGNACAVALLO</t>
  </si>
  <si>
    <t>I38H23000220001</t>
  </si>
  <si>
    <t>ER-SOUR-001730</t>
  </si>
  <si>
    <t>44.56144303709187, 11.951889091977199</t>
  </si>
  <si>
    <t>RIPRISTINI IN ALVEO TORRENTE BOTTE SANTERNO SIA IN DX CHE IN SN IDRAULICA AMMALORATI IN SEGUITO ALL'INSTALLAZIONE DI GRUPPI DI POMPAGGIO DAL CANALE DI BONIFICA IN DESTRA DI RENO.</t>
  </si>
  <si>
    <t>INTERVENTO URGENTE DI  RIPRISTINO IN ALVEO TORRENTE BOTTE SANTERNO SIA IN DX CHE IN SN IDRAULICA AMMALORATI IN SEGUITO ALL'INSTALLAZIONE DI GRUPPI DI POMPAGGIO DAL CANALE DI BONIFICA IN DESTRA DI RENO.</t>
  </si>
  <si>
    <t>I28H23000210001</t>
  </si>
  <si>
    <t>ER-SOUR-001731</t>
  </si>
  <si>
    <t>44.55354971459236, 11.853737195287371</t>
  </si>
  <si>
    <t xml:space="preserve">RINFORZO ARGINALE DEL CANALAE DI BONIFICA IN DESTRA DI RENO, IN SINISTRA IDRAULICA 150 M A VALLE RISPETTO ALLA BOTTE SELICE </t>
  </si>
  <si>
    <t xml:space="preserve">INTERVENTO URGENTE DI RINFORZO ARGINALE A SEGUITO DI TRACIMAZIONE DEL CANALA E DI BONIFICA IN DESTRA DI RENO, IN SINISTRA IDRAULICA 150 M A VALLE RISPETTO ALLA BOTTE SELICE IN DESTRA IDRAULICA 300 M A VALLE RISPETTO ALLA BOTTE SELICE  </t>
  </si>
  <si>
    <t>I98H23000310001</t>
  </si>
  <si>
    <t>ER-SOUR-001732</t>
  </si>
  <si>
    <t>ALFONSINE - TAGLIO CORELLI - VIA CANAL FUSIGNANO, SNC - 48011 ALFONSINE RA</t>
  </si>
  <si>
    <t>44.52217607381109, 11.992271004073805</t>
  </si>
  <si>
    <t xml:space="preserve"> ALLAGAMENTO DOVUTO ALLA FUORIUSCITA DELLE ACQUE PROVENIENTI DAI FIUMI SILLARO E SANTERNO -  RIPRISTINO DEI QUADRI MT, BT,SENSORISTICA, SGRIGLIATORE E POMPE IMPIANTO IDROVORO DANE, TUBAZIONI DI SCARICO - RICOGNIZIONE DELLE APPARECCHIATURE DANNEGGIATE, PULIZIA O SOSTITUZIONE DELLE COMPONENTI ELETTROMECCANICHE ALLAGATE, SOSTITUZIONE DELLE COMPONENTI ELETTRONICHE AMMALORATE, RICONDIZIONAMENTO MOTORI ELETTRICI ALLAGATI, PULIZIA PARTI MECCANICHE, SOSTITUZIONE DELLE COMPONENTI DELLO SGRIGLIATORE AMMALORATE</t>
  </si>
  <si>
    <t>INTERVENTO URGENTE DI RIPRISTINO DELLA FUNZIONALITÀ IDRAULICA DELL'IDROVORO DANE</t>
  </si>
  <si>
    <t>I28H23000140001</t>
  </si>
  <si>
    <t>ER-SOUR-001733</t>
  </si>
  <si>
    <t>VILLAPRATI - VIA VIAZZA NUOVA, 5 - 48012 BAGNACAVALLO RA</t>
  </si>
  <si>
    <t>44.47069558701055, 12.037206066196076</t>
  </si>
  <si>
    <t xml:space="preserve"> ALLAGAMENTO DOVUTO ALLA FUORIUSCITA DELLE ACQUE PROVENIENTI DAI FIUMI SILLARO E SANTERNO -  RIPRISTINO DEI QUADRI BT,SENSORISTICA E POMPE IMPIANTO IDROVORO FOSSETTE RIUNITE - RICOGNIZIONE DELLE APPARECCHIATURE DANNEGGIATE, PULIZIA O SOSTITUZIONE DELLE COMPONENTI ELETTROMECCANICHE ALLAGATE, SOSTITUZIONE DELLE COMPONENTI ELETTRONICHE AMMALORATE, RICONDIZIONAMENTO MOTORI ELETTRICI ALLAGATI, PULIZIA PARTI MECCANICHE, SOSTITUZIONE DELLE COMPONENTI  AMMALORATE</t>
  </si>
  <si>
    <t>INTERVENTO URGENTE DI RIPRISTINO DELLA FUNZIONALITÀ IDRAULICA DELL'IDROVORO FOSSETTE RIUNITE</t>
  </si>
  <si>
    <t>I38H23000190001</t>
  </si>
  <si>
    <t>ER-SOUR-001734</t>
  </si>
  <si>
    <t>ALFONSINE - VIA PALAZZONE, 18P - 48011 ALFONSINE RA</t>
  </si>
  <si>
    <t>44.52079105211436, 11.96572079247906</t>
  </si>
  <si>
    <t xml:space="preserve"> ALLAGAMENTO DOVUTO ALLA FUORIUSCITA DELLE ACQUE PROVENIENTI DAI FIUMI SILLARO E SANTERNO -  RIPRISTINO DEI QUADRI BT,SENSORISTICA, SGRIGLIATORE E POMPE IMPIANTO IDROVORO SECCHEZZO - RICOGNIZIONE DELLE APPARECCHIATURE DANNEGGIATE, PULIZIA O SOSTITUZIONE DELLE COMPONENTI ELETTROMECCANICHE ALLAGATE, SOSTITUZIONE DELLE COMPONENTI ELETTRONICHE AMMALORATE, RICONDIZIONAMENTO MOTORI ELETTRICI ALLAGATI, PULIZIA PARTI MECCANICHE, SOSTITUZIONE DELLE COMPONENTI DELLO SGRIGLIATORE AMMALORATE</t>
  </si>
  <si>
    <t>INTERVENTO URGENTE DI RIPRISTINO DELLA FUNZIONALITÀ IDRAULICA DELL'IDROVORO SECCHEZZO</t>
  </si>
  <si>
    <t>I28H23000150001</t>
  </si>
  <si>
    <t>ER-SOUR-001735</t>
  </si>
  <si>
    <t>TAGLIO CORELLI - VIA CANAL FUSIGNANO, 4X - 48011 ALFONSINE RA</t>
  </si>
  <si>
    <t>44.52632800393741, 11.981029624436667</t>
  </si>
  <si>
    <t xml:space="preserve"> ALLAGAMENTO DOVUTO ALLA FUORIUSCITA DELLE ACQUE PROVENIENTI DAI FIUMI SILLARO E SANTERNO -  RIPRISTINO DEI TRASFORMATORI, QUADRI MT, BT,SENSORISTICA, SGRIGLIATORE E POMPE IMPIANTO IDROVORO BALLIRANA - RICOGNIZIONE DELLE APPARECCHIATURE DANNEGGIATE, PULIZIA O SOSTITUZIONE DELLE COMPONENTI ELETTROMECCANICHE ALLAGATE, SOSTITUZIONE DELLE COMPONENTI ELETTRONICHE AMMALORATE, RICONDIZIONAMENTO MOTORI ELETTRICI ALLAGATI, PULIZIA PARTI MECCANICHE, SOSTITUZIONE DELLE COMPONENTI DELLO SGRIGLIATORE AMMALORATE</t>
  </si>
  <si>
    <t>INTERVENTO URGENTE DI RIPRISTINO DELLA FUNZIONALITÀ IDRAULICA DELL'IDROVORO BALLIRANA</t>
  </si>
  <si>
    <t>I28H23000160001</t>
  </si>
  <si>
    <t>ER-SOUR-001736</t>
  </si>
  <si>
    <t>TAGLIO CORELLI - VIA TORRETTA, 74X - 48011 ALFONSINE RA</t>
  </si>
  <si>
    <t>44.52525730102367, 11.987743268612608</t>
  </si>
  <si>
    <t xml:space="preserve"> ALLAGAMENTO DOVUTO ALLA FUORIUSCITA DELLE ACQUE PROVENIENTI DAI FIUMI SILLARO E SANTERNO -  RIPRISTINO DEI TRASFORMATORI, QUADRI MT, BT,SENSORISTICA, SGRIGLIATORE E POMPE IMPIANTO IDROVORO TAGLIO CORELLI - RICOGNIZIONE DELLE APPARECCHIATURE DANNEGGIATE, PULIZIA O SOSTITUZIONE DELLE COMPONENTI ELETTROMECCANICHE ALLAGATE, SOSTITUZIONE DELLE COMPONENTI ELETTRONICHE AMMALORATE, RICONDIZIONAMENTO MOTORI ELETTRICI ALLAGATI, PULIZIA PARTI MECCANICHE, SOSTITUZIONE DELLE COMPONENTI DELLO SGRIGLIATORE AMMALORATE</t>
  </si>
  <si>
    <t>INTERVENTO URGENTE DI RIPRISTINO DELLA FUNZIONALITÀ IDRAULICA DEL TAGLIO CORELLI</t>
  </si>
  <si>
    <t>I28H23000170001</t>
  </si>
  <si>
    <t>ER-SOUR-001737</t>
  </si>
  <si>
    <t>TAGLIO CORELLI VIA CUORBALESTRO, 52 - 48011 ALFONSINE RA</t>
  </si>
  <si>
    <t>44.55578583576245, 11.995770706543707</t>
  </si>
  <si>
    <t xml:space="preserve"> ALLAGAMENTO DOVUTO ALLA FUORIUSCITA DELLE ACQUE PROVENIENTI DAI FIUMI SILLARO E SANTERNO -  RIPRISTINO DEI QUADRI MT, BT,SENSORISTICA, SGRIGLIATORE E POMPE IMPIANTO IDROVORO TRATTURO - RICOGNIZIONE DELLE APPARECCHIATURE DANNEGGIATE, PULIZIA O SOSTITUZIONE DELLE COMPONENTI ELETTROMECCANICHE ALLAGATE, SOSTITUZIONE DELLE COMPONENTI ELETTRONICHE AMMALORATE, RICONDIZIONAMENTO MOTORI ELETTRICI ALLAGATI, PULIZIA PARTI MECCANICHE, SOSTITUZIONE DELLE COMPONENTI DELLO SGRIGLIATORE AMMALORATE</t>
  </si>
  <si>
    <t>INTERVENTO URGENTE DI RIPRISTINO DELLA FUNZIONALITÀ IDRAULICA DELL'IDROVORO TRATTURO</t>
  </si>
  <si>
    <t>I28H23000180001</t>
  </si>
  <si>
    <t>ER-SOUR-001738</t>
  </si>
  <si>
    <t>FRASCATA - VIA FRASCATA, 30 - 48021 LAVEZZOLA RA</t>
  </si>
  <si>
    <t>44.55014953128941, 11.869192571599354</t>
  </si>
  <si>
    <t xml:space="preserve"> ALLAGAMENTO DOVUTO ALLA FUORIUSCITA DELLE ACQUE PROVENIENTI DAI FIUMI SILLARO E SANTERNO -  RIPRISTINO DEI QUADRI MT, BT,GRUPPO ELETTROGENO, SENSORISTICA, SGRIGLIATORE E POMPE IMPIANTO IDROVORO SABBADINA - RICOGNIZIONE DELLE APPARECCHIATURE DANNEGGIATE, PULIZIA O SOSTITUZIONE DELLE COMPONENTI ELETTROMECCANICHE ALLAGATE, SOSTITUZIONE DELLE COMPONENTI ELETTRONICHE AMMALORATE, RICONDIZIONAMENTO MOTORI ELETTRICI ALLAGATI, PULIZIA PARTI MECCANICHE, SOSTITUZIONE DELLE COMPONENTI DELLO SGRIGLIATORE AMMALORATE</t>
  </si>
  <si>
    <t>INTERVENTO URGENTE DI RIPRISTINO DELLA FUNZIONALITÀ IDRAULICA DELL'IDROVORO SABBADINA</t>
  </si>
  <si>
    <t>I98H23000220001</t>
  </si>
  <si>
    <t>ER-SOUR-001739</t>
  </si>
  <si>
    <t>VOLTANA - STRADONE BENTIVOGLIO, 49AX - 48022 LUGO RA</t>
  </si>
  <si>
    <t>44.53042261565264, 11.976173997447797</t>
  </si>
  <si>
    <t xml:space="preserve"> ALLAGAMENTO DOVUTO ALLA FUORIUSCITA DELLE ACQUE PROVENIENTI DAI FIUMI SILLARO E SANTERNO -  RIPRISTINO DEI QUADRI BT,SENSORISTICA E POMPE IMPIANTO IDROVORO RAULLA - RICOGNIZIONE DELLE APPARECCHIATURE DANNEGGIATE, PULIZIA O SOSTITUZIONE DELLE COMPONENTI ELETTROMECCANICHE ALLAGATE, SOSTITUZIONE DELLE COMPONENTI ELETTRONICHE AMMALORATE, RICONDIZIONAMENTO MOTORI ELETTRICI ALLAGATI, PULIZIA PARTI MECCANICHE, </t>
  </si>
  <si>
    <t>INTERVENTO URGENTE DI RIPRISTINO DELLA FUNZIONALITÀ IDRAULICA DELL'IDROVORO RAULLA</t>
  </si>
  <si>
    <t>I48H23000130001</t>
  </si>
  <si>
    <t>ER-SOUR-001740</t>
  </si>
  <si>
    <t>CASTEL BOLOGNESE - VIA SAVOIE, SNC - 48027 SOLAROLO RA</t>
  </si>
  <si>
    <t>44.340417776350684, 11.81819609801801</t>
  </si>
  <si>
    <t xml:space="preserve"> ALLAGAMENTO DOVUTO ALLA FUORIUSCITA DELLE ACQUE PROVENIENTI DAL FIUME SENIO DELLA CENTRALE SANTERNO SENIO 3 - RIPRISTINO DEI QUADRI BT,SENSORISTICA E POMPE IMPIANTO IDROVORO RAULLA - RICOGNIZIONE DELLE APPARECCHIATURE DANNEGGIATE, PULIZIA O SOSTITUZIONE DELLE COMPONENTI ELETTROMECCANICHE ALLAGATE, SOSTITUZIONE DELLE COMPONENTI ELETTRONICHE AMMALORATE, RICONDIZIONAMENTO MOTORI ELETTRICI ALLAGATI, PULIZIA PARTI MECCANICHE, </t>
  </si>
  <si>
    <t>INTERVENTO URGENTE DI RIPRISTINO DELLA FUNZIONALITÀ IDRAULICA DELLA CENTRALE DI POMPAGGIO SANTERNO SENIO 3</t>
  </si>
  <si>
    <t>I78H23000370001</t>
  </si>
  <si>
    <t>ER-SOUR-001741</t>
  </si>
  <si>
    <t>ALLAGAMENTO ATTREZZATURE MOBILI ( GENERATORE MASE E VM VIESSE 2 PARTE ENERGIA) RICOVERATE PRESSO IL MAGAZZINO DELL'IDROVORO TRATTURO E ALTRI IDROVORI  ED ALLAGATI A CAUSA DELLA FUORIUSCITA DELLE ACQUE PROVENIENTI DAL FIUME SENIO E  SANTERNO</t>
  </si>
  <si>
    <t>INTERVENTO URGENTE DI RIPRISTINO FUNZIONALITÀ ATTREZZATURE MOBILI COLLOCATE PRESSO IDROVORO TRATTURO</t>
  </si>
  <si>
    <t>I28H23000200001</t>
  </si>
  <si>
    <t>ER-SOUR-001742</t>
  </si>
  <si>
    <t>VIA CORONELLA, 116AX - 48017 CONSELICE RA</t>
  </si>
  <si>
    <t>44.5344155119445, 11.832507641623735</t>
  </si>
  <si>
    <t xml:space="preserve">ALLAGAMENTO CENTRALE TARABINA A CAUSA DELLE ACQUE PROVENIENTI DAL FIUME SILLARO, NELLE SUE DUE ROTTURE, E DAL FIUME SANTERNO - RIPRISTINO DEI QUADRI MT, BT, TRASFORMATORI, ,SENSORISTICA, MOTORI E POMPE  - RICOGNIZIONE DELLE APPARECCHIATURE DANNEGGIATE, PULIZIA O SOSTITUZIONE DELLE COMPONENTI ELETTROMECCANICHE ALLAGATE, SOSTITUZIONE DELLE COMPONENTI ELETTRONICHE AMMALORATE, RICONDIZIONAMENTO MOTORI ELETTRICI ALLAGATI, PULIZIA PARTI MECCANICHE, </t>
  </si>
  <si>
    <t>INTERVENTO URGENTE DI RIPRISTINO DELLA FUNZIONALITÀ IDRAULICA DELLA CENTRALE DI POMPAGGIO TARABINA</t>
  </si>
  <si>
    <t>I98H23000230001</t>
  </si>
  <si>
    <t>ER-SOUR-001743</t>
  </si>
  <si>
    <t>STR OLTRE SILLARO, 5 - 44011 ARGENTA FE</t>
  </si>
  <si>
    <t>44.55596677557989, 11.847159656258603</t>
  </si>
  <si>
    <t xml:space="preserve">ALLAGAMENTO CENTRALE SELICE A CAUSA DELLE ACQUE PROVENIENTI DAL FIUME SILLARO E DEL FIUME SANTERNO - RIPRISTINO DEI QUADRI MT, BT, TRAFO,SENSORISTICA, MOTORI E POMPE    - RICOGNIZIONE DELLE APPARECCHIATURE DANNEGGIATE, PULIZIA O SOSTITUZIONE DELLE COMPONENTI ELETTROMECCANICHE ALLAGATE, SOSTITUZIONE DELLE COMPONENTI ELETTRONICHE AMMALORATE, RICONDIZIONAMENTO MOTORI ELETTRICI ALLAGATI, PULIZIA PARTI MECCANICHE, </t>
  </si>
  <si>
    <t>INTERVENTO URGENTE DI RIPRISTINO DELLA FUNZIONALITÀ IDRAULICA DELLA CENTRALE DI POMPAGGIO SELICE</t>
  </si>
  <si>
    <t>I98H23000240001</t>
  </si>
  <si>
    <t>ER-SOUR-001744</t>
  </si>
  <si>
    <t>COTIGNOLA</t>
  </si>
  <si>
    <t>ZAGONARA</t>
  </si>
  <si>
    <t>44.397075160792426, 11.886556910405934</t>
  </si>
  <si>
    <t>ALLAGAMENTO OPERE ELETTROMECCANICHE INSTALLATE PRESSO L'IMPIANTO IRRIGUO CER CANALE DEI MOLINI E IDROVORO BRIGNANI A CAUSA DELLE ACQUE PROVENIENTI DAL FIUME SENIO - RIPRISTINO DEI QUADRI BT,SENSORISTICA E POMPE  - RICOGNIZIONE DELLE APPARECCHIATURE DANNEGGIATE, PULIZIA O SOSTITUZIONE DELLE COMPONENTI ELETTROMECCANICHE ALLAGATE, SOSTITUZIONE DELLE COMPONENTI ELETTRONICHE AMMALORATE, RICONDIZIONAMENTO MOTORI ELETTRICI ALLAGATI, PULIZIA PARTI MECCANICHE E SOSTITUZIONE DELLE COMPONENTI AMMALORATE</t>
  </si>
  <si>
    <t>INTERVENTO URGENTE DI RIPRISTINO DELLA FUNZIONALITÀ IDRAULICA DELL'IMPIANTO IDROVORO BRIGNANI</t>
  </si>
  <si>
    <t>I18H23000230001</t>
  </si>
  <si>
    <t>ER-SOUR-001745</t>
  </si>
  <si>
    <t>RIPRISTINI URGENTI DELLE CONDOTTE MEDIANTE POSA DI TUBAZIONI FUORI TERRA</t>
  </si>
  <si>
    <t>RIPRISTINI URGENTI ACQUEDOTTI RURALI</t>
  </si>
  <si>
    <t>I28B23000060001</t>
  </si>
  <si>
    <t>ER-SOUR-001746</t>
  </si>
  <si>
    <t>INTERVENTI URGENTI DI SGOMBRO FRANE SU VIABILITA' RURALE E NEI PRESSI DELLE OPERE DI BONIFICA</t>
  </si>
  <si>
    <t>I28H23000080001</t>
  </si>
  <si>
    <t>ER-SOUR-001747</t>
  </si>
  <si>
    <t>CONSORZIO DI BONIFICA EMILIA CENTRALE</t>
  </si>
  <si>
    <t>44.655227, 10.486948</t>
  </si>
  <si>
    <t>CEDIMENTI SPONDA IN SINISTRA IDRAULICA DELLO SCOLAMTORE ENZOLA (RETICOLO INTERCONNESSO) CON COINVOLGIMENTO DELLA LIMITROFA STRADA PUBBLICA VIA S.G. BOSCO</t>
  </si>
  <si>
    <t>INTERVENTI URGENTI DI MESSA IN SICUREZZA DELLO SCOLMATORE DEL RIO ENZOLA TRAMITE CONSOLIDAMENTO DELLE SPONDE E DEL FONDO LUNGO VIA S.G. BOSCO IN COMUNE DI BIBBIANO (RE)</t>
  </si>
  <si>
    <t>G68H23000570007</t>
  </si>
  <si>
    <t>ER-SOUR-001748</t>
  </si>
  <si>
    <t>CONSORZIO DI BONIFICA DELLA ROMAGNA</t>
  </si>
  <si>
    <t>GAMBETTOLA</t>
  </si>
  <si>
    <t>44.118884, 12.352585</t>
  </si>
  <si>
    <t>INTERVENTO DI RICOSTRUZIONE COMPLETA DEI CORPI ARGINALI DEL TORRENTE RIGOSSA NEL TRATTO COMPRESO FRA LA VIA KENNEDY E LA VIA SOPRARIGOSSA, DANNEGGIATI DALL'EVENTO ALLUVIONALE DI MAGGIO 2023</t>
  </si>
  <si>
    <t>INTERVENTO DI SOMMA URGENZA RICOSTRUZIONE COMPLETA DEI CORPI ARGINALI DEL TORRENTE RIGOSSA NEL TRATTO COMPRESO FRA LA VIA KENNEDY E LA VIA SOPRARIGOSSA, DANNEGGIATI DALL'EVENTO ALLUVIONALE DI MAGGIO 2023</t>
  </si>
  <si>
    <t>I26F23000080002</t>
  </si>
  <si>
    <t>ER-SOUR-001749</t>
  </si>
  <si>
    <t>DIVERSI</t>
  </si>
  <si>
    <t>DIVERSE</t>
  </si>
  <si>
    <t>44.130475, 12.386317</t>
  </si>
  <si>
    <t>INTERVENTI DI RIPRESA FRANE IN SCARPATA , RICOSTRUZIONE ARGINI, RISAGOMATURA ALVEI, RIMOZIONE PONTICELLI DIVELTI E RIPRISTINO FASCE DI TRANSITO E AREE CONTIGUE IN TRATTI DI CANALI DI BONIFICA DEL COMPRENSORIO PIANURA CESENATE, DANNEGGIATI DALL'EVENTO ALLUVIONALE DI MAGGIO 2023.</t>
  </si>
  <si>
    <t>INTERVENTI DI SOMMA URGENZA RIPRESA FRANE IN SCARPATA , RICOSTRUZIONE ARGINI, RISAGOMATURA ALVEI, RIMOZIONE PONTICELLI DIVELTI E RIPRISTINO FASCE DI TRANSITO E AREE CONTIGUE IN TRATTI DI CANALI DI BONIFICA DEL COMPRENSORIO PIANURA CESENATE, DANNEGGIATI DALL'EVENTO ALLUVIONALE DI MAGGIO 2023.</t>
  </si>
  <si>
    <t>ER-SOUR-001750</t>
  </si>
  <si>
    <t>44.187934, 12.278232</t>
  </si>
  <si>
    <t>INTERVENTI DI RIPRISTINO DELL'OFFICIOSITÀ IDRAULICA MEDIANTE LAVORI DI ESPURGO DEI CANALI DI BONIFICA DEL COMPRENSORIO PIANURA CESENATE, DISSESTATI  DALL'ESONDAZIONE DEL FIUME SAVIO DEL 16/05/2023.</t>
  </si>
  <si>
    <t>INTERVENTI DI SOMMA URGENZA RIPRISTINO DELL'OFFICIOSITÀ IDRAULICA MEDIANTE LAVORI DI ESPURGO DEI CANALI DI BONIFICA DEL COMPRENSORIO PIANURA CESENATE, DISSESTATI  DALL'ESONDAZIONE DEL FIUME SAVIO DEL 16/05/2023.</t>
  </si>
  <si>
    <t>ER-SOUR-001751</t>
  </si>
  <si>
    <t>44.291649, 12.298498</t>
  </si>
  <si>
    <t>SISTEMAZIONE IDRAULICA DEI CANALI DI BONIFICA DEL COMPRENSORIO PIANURA CESENATE, MEDIANTE RIPRESA FRANE E ESPURGHI ALVEI OCCLUSI DAL TERRENO FRANATO DAI VERSANTI COLLINARI E DALL'ESONDAZIONE DEL FIUME SAVIO, DANNEGGIATI DALL'EVENTO ALLUVIONALE DI MAGGIO 2023.</t>
  </si>
  <si>
    <t>INTERVENTI IN SOMMA URGENZA DI SISTEMAZIONE IDRAULICA DEI CANALI DI BONIFICA DEL COMPRENSORIO PIANURA CESENATE, MEDIANTE RIPRESA FRANE E ESPURGHI ALVEI OCCLUSI DAL TERRENO FRANATO DAI VERSANTI COLLINARI E DALL'ESONDAZIONE DEL FIUME SAVIO,  DANNEGGIATI DALL'EVENTO ALLUVIONALE DI MAGGIO 2023.</t>
  </si>
  <si>
    <t>ER-SOUR-001752</t>
  </si>
  <si>
    <t>MILANO MARITTIMA</t>
  </si>
  <si>
    <t>44.267033, 12.329767</t>
  </si>
  <si>
    <t>NOLEGGIO GRUPPI ELETTROGENI PER GARANTIRE IL FUNZIONAMENTO IN EMERGENZA DELL'IMPIANTO MADONNA DEL PINO E MANUTENZIONE AI GRUPPI ELETTROGENI ESISTENTI INTERESSATI DALL'EVENTO ALLUVIONALE DEL 16 MAGGIO E GIORNI SUCCESSIVI</t>
  </si>
  <si>
    <t>INTERVENTO IN SOMMA URGENZA PER GARANTIRE IL FUNZIONAMENTO IN EMERGENZA DELL'IMPIANTO MADONNA DEL PINO E MANUTENZIONE AI GRUPPI ELETTROGENI ESISTENTI INTERESSATI DALL'EVENTO ALLUVIONALE DEL 16 MAGGIO E GIORNI SUCCESSIVI</t>
  </si>
  <si>
    <t>ER-SOUR-001753</t>
  </si>
  <si>
    <t>NOLO A CALDO DI ESCAVATORI E CAMION GRU PER TRASPORTO, POSIZIONAMENTO, SPOSTAMENTO MOTOPOMPE, CONDOTTE E GRUPPI ELETTROGENI</t>
  </si>
  <si>
    <t>INTERVENTO IN SOMMA URGENZA DI NOLO A CALDO  ESCAVATORI E CAMION GRU PER TRASPORTO, POSIZIONAMENTO, SPOSTAMENTO POMPE, CONDOTTE E GRUPPI ELETTROGENI</t>
  </si>
  <si>
    <t>ER-SOUR-001754</t>
  </si>
  <si>
    <t>RIFACIMENTO IMPIANTO ELETTRICO IDROVORO MADONNA DEL PINO A SEGUITO DI ALLAGAMENTO ED ESPLOSIONE CABINA MT CAUSA C.TO C.TO, RIFACIMENTO QUADRI POMPE CAUSA INCENDIO E GUASTO AVVIATORI POMPE E TRASFORMATORI</t>
  </si>
  <si>
    <t>INTERVENTI DI SOMMA URGENZA DI RIFACIMENTO IMPIANTO ELETTRICO IDROVORO MADONNA DEL PINO A SEGUITO DI ALLAGAMENTO ED ESPLOSIONE CABINA MT CAUSA CORTO CIRCUITO, RIFACIMENTO QUADRI POMPE CAUSA INCENDIO E GUASTO AVVIATORI POMPE E TRASFORMATORI</t>
  </si>
  <si>
    <t>ER-SOUR-001755</t>
  </si>
  <si>
    <t>44.255111, 11.999066</t>
  </si>
  <si>
    <t>RINFORZO DI MURO ARGINALE PRESSO L'IMPIANTO IDROVORO SAN LAZZARO A FORLÌ, PER LA MESSA IN SICUREZZA DEL MANUFATTO DURANTE L'EVENTO ALLUVIONALE DEL 03/05/2023.</t>
  </si>
  <si>
    <t>INTERVENTI DI SOMMA URGENZA DI RINFORZO DI MURO ARGINALE PRESSO L'IMPIANTO IDROVORO SAN LAZZARO A FORLÌ, PER LA MESSA IN SICUREZZA DEL MANUFATTO DURANTE L'EVENTO ALLUVIONALE DEL 03/05/2023.</t>
  </si>
  <si>
    <t>ER-SOUR-001756</t>
  </si>
  <si>
    <t>PIEVE DI CORLETO</t>
  </si>
  <si>
    <t>44.262627, 11.980923</t>
  </si>
  <si>
    <t xml:space="preserve">RICOSTRUZIONE COMPLETA DI TRATTI DI ARGINE SINISTRO DEL CANALE RIO COSINA A FAENZA, A MONTE DELLA FOCE SUL FIUME MONTONE, PRESSO ROTTURE CREATOSI DURANTE L'EVENTO ALLUVIONALE DEL 16/05/2023. </t>
  </si>
  <si>
    <t xml:space="preserve">INTERVENTI DI SOMMA URGENZA DI RICOSTRUZIONE COMPLETA DI TRATTI DI ARGINE SINISTRO DEL CANALE RIO COSINA A FAENZA, A MONTE DELLA FOCE SUL FIUME MONTONE, PRESSO ROTTURE CREATOSI DURANTE L'EVENTO ALLUVIONALE DEL 16/05/2023. </t>
  </si>
  <si>
    <t>ER-SOUR-001757</t>
  </si>
  <si>
    <t>VILLANOVA</t>
  </si>
  <si>
    <t>44.259008, 11.978927</t>
  </si>
  <si>
    <t>RICOSTRUZIONE COMPLETA DI TRATTI DI ARGINE DESTRO DEL CANALE RIO COSINA A FORLÌ, A MONTE DELLA FOCE SUL FIUME MONTONE ED IN CORRISPONDENZA DELL'IMPIANTO RIO FOSSATONE, PRESSO ROTTURE CREATOSI DURANTE L'EVENTO ALLUVIONALE DEL 16/05/2023.</t>
  </si>
  <si>
    <t>INTERVENTI DI SOMMA URGENZA DI RICOSTRUZIONE COMPLETA DI TRATTI DI ARGINE DESTRO DEL CANALE RIO COSINA A FORLÌ, A MONTE DELLA FOCE SUL FIUME MONTONE ED IN CORRISPONDENZA DELL'IMPIANTO RIO FOSSATONE, PRESSO ROTTURE CREATOSI DURANTE L'EVENTO  ALLUVIONALE DEL 16/05/2023.</t>
  </si>
  <si>
    <t>ER-SOUR-001758</t>
  </si>
  <si>
    <t>BORGO SISA</t>
  </si>
  <si>
    <t>44.269984, 12.107640</t>
  </si>
  <si>
    <t>RIPRESA DI FRANE PERICOLOSE E MESSA IN SICUREZZA IDRAULICA DEL CANALE SISA, LUNGO VIA ZISA A FORLÌ, DURANTE L'EVENTO ALLUVIONALE DEL 16/05/2023.</t>
  </si>
  <si>
    <t>INTERVENTI DI SOMMA URGENZA DI RIPRESA DI FRANE PERICOLOSE E MESSA IN SICUREZZA IDRAULICA DEL CANALE SISA, LUNGO VIA ZISA A FORLÌ, DURANTE L'EVENTO ALLUVIONALE DEL 16/05/2023.</t>
  </si>
  <si>
    <t>ER-SOUR-001759</t>
  </si>
  <si>
    <t>FORLÌ E FAENZA</t>
  </si>
  <si>
    <t>REDA E VILLAFRANCA</t>
  </si>
  <si>
    <t>44.314285, 11.981127
44.305165, 12.043627
44.318089, 12.037647</t>
  </si>
  <si>
    <t>RIPRESA DI FRANE PERICOLOSE PRESSO IL CANALE SANT’AGOSTINO, NEL COMUNE DI FAENZA E PRESSO IL CANALE TRATTURO DI VILLAFRANCA ED IL CANALE
FOSSATELLO, NEL COMUNE DI  FORLÌ, CREATOSI DURANTE L'EVENTO ALLUVIONALE DEL 16/05/2023.</t>
  </si>
  <si>
    <t>INTERVENTI DI SOMMA URGENZA DI RIPRESA DI FRANE PERICOLOSE PRESSO IL CANALE SANT’AGOSTINO, NEL COMUNE DI FAENZA E PRESSO IL CANALE TRATTURO DI VILLAFRANCA ED IL CANALE FOSSATELLO, NEL COMUNE DI  FORLÌ, CREATOSI DURANTE L'EVENTO ALLUVIONALE DEL 16/05/2023.</t>
  </si>
  <si>
    <t>ER-SOUR-001760</t>
  </si>
  <si>
    <t>44.233522, 11.958781
44.177559, 12.067557
44.241989, 12.016153</t>
  </si>
  <si>
    <t>RIPRESA DI FRANE PERICOLOSE PRESSO IL CANALE RIO BOLZANINO, IL CANALE RIO GROTTA ED IL CANALE SAN BARTOLO, NEL COMUNE DI FORLÌ, CREATOSI DURANTE L'EVENTO DI ALLUVIONALE DEL 16/05/2023.</t>
  </si>
  <si>
    <t>INTERVENTI DI SOMMA URGENZA DI RIPRESA DI FRANE PERICOLOSE PRESSO IL CANALE RIO BOLZANINO, IL CANALE RIO GROTTA ED IL CANALE SAN BARTOLO, NEL COMUNE DI FORLÌ, CREATOSI DURANTE L'EVENTO DI ALLUVIONALE DEL 16/05/2023.</t>
  </si>
  <si>
    <t>ER-SOUR-001761</t>
  </si>
  <si>
    <t>FORLIMPOPOLI E FORLÌ</t>
  </si>
  <si>
    <t>SELBAGNONE E FORLÌ</t>
  </si>
  <si>
    <t>44.177181, 12.102334
44.213599, 12.093801
44.182626, 12.041125</t>
  </si>
  <si>
    <t>RIPRESA DI FRANE PERICOLOSE PRESSO IL CANALE AUSA NUOVA NEL COMUNE DI FORLIMPOPOLI, PRESSO LA FOCE DEL CANALE BUDRIONE E PRESSO IL CANALE CERCHIA DI BUSSECCHIO, NEL COMUNE DI FORLÌ, CREATOSI DURANTE L'EVENTO ALLUVIONALE DEL 16/05/2023.</t>
  </si>
  <si>
    <t>INTERVENTI DI SOMMA URGENZA DI RIPRESA DI FRANE PERICOLOSE PRESSO IL CANALE AUSA NUOVA NEL COMUNE DI FORLIMPOPOLI, PRESSO LA FOCE DEL CANALE BUDRIONE E PRESSO IL CANALE CERCHIA DI BUSSECCHIO, NEL COMUNE DI FORLÌ, CREATOSI DURANTE L'EVENTO ALLUVIONALE DEL 16/05/2023.</t>
  </si>
  <si>
    <t>ER-SOUR-001762</t>
  </si>
  <si>
    <t>44.246188, 11.983455
44.196834, 12.097155</t>
  </si>
  <si>
    <t>LAVORI DI ESPURGO DI TRATTI DI CANALI DEL COMPRENSORIO PIANURA FORLIVESE, IL CUI ALVEO È STATO INTERRATO DALL'ESONDAZIONE DEI FIUMI DELL'EVENTO ALLUVIONALE DEL 16/05/2023.</t>
  </si>
  <si>
    <t>LAVORI DI SOMMA URGENZA DI ESPURGO DI TRATTI DI CANALI DEL COMPRENSORIO PIANURA FORLIVESE, IL CUI ALVEO È STATO INTERRATO DALL'ESONDAZIONE DEI FIUMI DELL'EVENTO ALLUVIONALE DEL 16/05/2023.</t>
  </si>
  <si>
    <t>ER-SOUR-001763</t>
  </si>
  <si>
    <t xml:space="preserve">REALIZZAZIONE DI DIAFRAMMI IN C.A. ED ESECUZIONE DI ALTRE OPERE EDILI VOLTE AL CONSOLIDAMENTO DELL'ARGINE DESTRO DEL CANALE RIO COSINA, NEL COMUNE DI FORLÌ, IN CORRISPONDENZA DELL'IMPIANTO RIO FOSSATONE, PRESSO ROTTURA CREATOSI DURANTE L'EVENTO DI PIENA DEL 16/05/2023. </t>
  </si>
  <si>
    <t xml:space="preserve">LAVORI DI SOMMA URGENZA DI REALIZZAZIONE DI DIAFRAMMI IN C.A. ED ESECUZIONE DI ALTRE OPERE EDILI VOLTE AL CONSOLIDAMENTO DELL'ARGINE DESTRO DEL CANALE RIO COSINA, NEL COMUNE DI FORLÌ, IN CORRISPONDENZA DELL'IMPIANTO RIO FOSSATONE, PRESSO ROTTURA CREATOSI DURANTE L'EVENTO DI PIENA DEL 16/05/2023. </t>
  </si>
  <si>
    <t>ER-SOUR-001764</t>
  </si>
  <si>
    <t>DURAZZANINO</t>
  </si>
  <si>
    <t>44.288512, 12.107833</t>
  </si>
  <si>
    <t>IMPIANTO PARATOIE LAMA SAN GIORGIO RIFACIMENTO IMPIANTO ELETTRICO E TELECONTROLLO COMPLETAMENTE SOMMERSI DALLA PIENA DEL FIUME RONCO E MANUTENZIONE MECCANICA ALLE PARATOIE DANNEGGIATE DURANTE GLI EVENTI DEL 16 MAGGIO E GIORNI SUCCESSIVI</t>
  </si>
  <si>
    <t xml:space="preserve"> INTERVENTI DI SOMMA URGENZA DI RIFACIMENTO IMPIANTO ELETTRICO E TELECONTROLLO IMPIANTO PARATOIE LAMA SAN GIORGIO COMPLETAMENTE SOMMERSI DALLA PIENA DEL FIUME RONCO E MANUTENZIONE MECCANICA ALLE PARATOIE DANNEGGIATE DURANTE GLI EVENTI DEL 16 MAGGIO E GIORNI SUCCESSIVI</t>
  </si>
  <si>
    <t>ER-SOUR-001765</t>
  </si>
  <si>
    <t>44.258803, 11.979017</t>
  </si>
  <si>
    <t>IMPIANTO IDROVORO FOSSATONE RIO COSINA RIFACIMENTO IMPIANTO ELETTRICO COMPLETAMENTE SOMMERSO DALLA PIENA DEL FIUME MONTONE E RIFACIMENTO PARATOIE DANNEGGIATE DURANTE GLI EVENTI DEL 16 MAGGIO E GIORNI SUCCESSIVI</t>
  </si>
  <si>
    <t>INTERVENTI DI SOMMA URGENZA DI RIFACIMENTO IMPIANTO ELETTRICO IMPIANTO IDROVORO FOSSATONE RIO COSINA COMPLETAMENTE SOMMERSO DALLA PIENA DEL FIUME MONTONE E RIFACIMENTO PARATOIE DANNEGGIATE DURANTE GLI EVENTI DEL 16 MAGGIO E GIORNI SUCCESSIVI</t>
  </si>
  <si>
    <t>ER-SOUR-001766</t>
  </si>
  <si>
    <t>44.230978, 12.026903</t>
  </si>
  <si>
    <t>IMPIANTO IDROVORO FONTANA 1°
RIFACIMENTO IMPIANTO ELETTRICO E TELECONTROLLO COMPLETAMENTE SOMMERSO DALLA PIENA DEL FIUME MONTONE E MANUTENZIONE PARATOIA DANNEGGIATA DURANTE GLI EVENTI DEL 16 MAGGIO E GIORNI SUCCESSIVI</t>
  </si>
  <si>
    <t xml:space="preserve">
INTERVENTI DI SOMMA URGENZA DI RIFACIMENTO IMPIANTO ELETTRICO E TELECONTROLLO  IMPIANTO IDROVORO FONTANA 1° COMPLETAMENTE SOMMERSO DALLA PIENA DEL FIUME MONTONE E MANUTENZIONE PARATOIA DANNEGGIATA DURANTE GLI EVENTI DEL 16 MAGGIO E GIORNI SUCCESSIVI</t>
  </si>
  <si>
    <t>ER-SOUR-001767</t>
  </si>
  <si>
    <t>44.255046, 11.999235</t>
  </si>
  <si>
    <t>IMPIANTO IDROVORO SAN LAZZARO
RIPRISTINO IMPIANTO ELETTRICO E TELECONTROLLO PARZIALMENTE SOMMERSO DALLA PIENA DEL FIUME MONTONE E MANUTENZIONE PARATOIA DANNEGGIATA DURANTE GLI EVENTI DEL 16 MAGGIO E GIORNI SUCCESSIVI</t>
  </si>
  <si>
    <t xml:space="preserve">
INTERVENTI DI SOMMA  URGENZA DI RIPRISTINO IMPIANTO ELETTRICO E TELECONTROLLO IMPIANTO IDROVORO SAN LAZZARO PARZIALMENTE SOMMERSO DALLA PIENA DEL FIUME MONTONE E MANUTENZIONE PARATOIA DANNEGGIATA DURANTE GLI EVENTI DEL 16 MAGGIO E GIORNI SUCCESSIVI</t>
  </si>
  <si>
    <t>ER-SOUR-001768</t>
  </si>
  <si>
    <t>44.232079, 12.024975</t>
  </si>
  <si>
    <t>IMPIANTO IDROVORO FONTANA 2° INSTALLAZIONE MOTOPOMPE E CONDOTTE MOBILI PER GARANTIRE IL DEFLUSSO DELLE ACQUE ANCHE IN CONDIZIONI DI PIENA DEL FIUME MONTONE AL FINE DI SOPPERIRE ALLA COMPLETA DISTRUZIONE DELL'IMPIANTO IDROVORO E PARATOIA ANNESSA</t>
  </si>
  <si>
    <t>INTERVENTI URGENTI DI INSTALLAZIONE MOTOPOMPE E CONDOTTE MOBILI PER GARANTIRE IL DEFLUSSO DELLE ACQUE ANCHE IN CONDIZIONI DI PIENA DEL FIUME MONTONE AL FINE DI SOPPERIRE ALLA COMPLETA DISTRUZIONE DELL'IMPIANTO IDROVORO IDROVORO FONTANA 2°E PARATOIA ANNESSA</t>
  </si>
  <si>
    <t>ER-SOUR-001769</t>
  </si>
  <si>
    <t>vari punti</t>
  </si>
  <si>
    <t xml:space="preserve">INTERVENTI DI SOMMA URGENZA AVVENUTI SUL TERRITORIO RAVENNATE DURANTE L'EVENTO ALLUVUIONALE COMPRENSIVI DI: NOLI DI MEZZI VARI, FORNITURE DI MATERIALE VARIO , GASOLIO PER FUNZIONAMENTO DEI GRUPPI ELETTROGENI E DELLE MOTOPOMPE ED INTERVENTI DI VARIO TIPO UTILI A FRONTEGGIARE E A LIMITARE LE CRITICITÀ PROVOCATE DURANTE LA FASE EMERGENZIALE  DELL'EVENTO ALLUVIONALE INIZIATO A PARTIRE DAL 16 MAGGIO 2023  </t>
  </si>
  <si>
    <t>INTERVENTI DI SOMMA URGENZA PER SCOLO ACQUE CON POMPE MOBILI E GRUPPI ELETTROGENI  ESEGUITI DURANTE LA FASE EMERGENZIALE DURANTE L'EVENTO ALLUVIONALE DI MAGGIO 2024</t>
  </si>
  <si>
    <t>I21J23000040002</t>
  </si>
  <si>
    <t>ER-SOUR-001770</t>
  </si>
  <si>
    <t>RA</t>
  </si>
  <si>
    <t>44.40149969573195, 12.200255837067818</t>
  </si>
  <si>
    <t>RIPRISTINO SPONDALE PUNTUALE ARGINE DESTRO LAMA INFERIORE 2° RAMO, RAVENNA</t>
  </si>
  <si>
    <t>INTERVENTO DI SOMMA URGENZA DI RIPRISTINO SPONDALE PUNTUALE ARGINE DESTRO LAMA INFERIORE 2° RAMO, RAVENNA</t>
  </si>
  <si>
    <t>ER-SOUR-001771</t>
  </si>
  <si>
    <t xml:space="preserve">OSTERIA </t>
  </si>
  <si>
    <t>44.311543730724104, 12.236590861042805</t>
  </si>
  <si>
    <t>RIPRISTINO ARGINE SINISTRO SCOLO ACQUARA ALTA IN CORRISPONDENZA SOTTOPASSO SCOLO FOSSO NUOVO</t>
  </si>
  <si>
    <t>INTERVENTI DI SOMMA URGENZA DI RIPRISTINO ARGINE SINISTRO SCOLO ACQUARA ALTA IN CORRISPONDENZA SOTTOPASSO SCOLO FOSSO NUOVO</t>
  </si>
  <si>
    <t>ER-SOUR-001772</t>
  </si>
  <si>
    <t>PRADA</t>
  </si>
  <si>
    <t>44.336932163934414, 12.022718698046788</t>
  </si>
  <si>
    <t>RIPRISTINO FUNZIONALITÀ IDRAULICA SCOLO VIA CUPA IN SEGUITO A CROLLO PONTE C/O SP4, PRADA</t>
  </si>
  <si>
    <t>INTERVENTI DI SOMMA URGENZA  DI RIPRISTINO FUNZIONALITÀ IDRAULICA SCOLO VIA CUPA IN SEGUITO A CROLLO PONTE C/O SP4, PRADA</t>
  </si>
  <si>
    <t>ER-SOUR-001773</t>
  </si>
  <si>
    <t>44.45933897443561, 12.218765899974334</t>
  </si>
  <si>
    <t xml:space="preserve">INTERVENTO A SALVAGUARDIA DELLA CANALETTA ANIC C/O IDROVORO CANALA ED RIPRISTINO POST ALLUVIONE </t>
  </si>
  <si>
    <t xml:space="preserve">INTERVENTO DI SOMMA URGENZA A SALVAGUARDIA DELLA CANALETTA ANIC C/O IDROVORO CANALA ED RIPRISTINO POST ALLUVIONE </t>
  </si>
  <si>
    <t>ER-SOUR-001774</t>
  </si>
  <si>
    <t>44.4417311643595, 12.170727772880557</t>
  </si>
  <si>
    <t xml:space="preserve">RIPRISTINO FUNZIONALITÀ IDRAULICA SCOLO CANALA </t>
  </si>
  <si>
    <t xml:space="preserve">INTERVENTO DI SOMMA URGENZA DI RIPRISTINO FUNZIONALITÀ IDRAULICA SCOLO CANALA </t>
  </si>
  <si>
    <t>ER-SOUR-001775</t>
  </si>
  <si>
    <t>44.42394325025857, 12.167325647844402</t>
  </si>
  <si>
    <t xml:space="preserve"> RIMOZIONE ARGINE DI CONTENIMENTO FUORIUSCITA VIA CUPA SUL PONTE DI VIA FAENTINA, RAVENNA</t>
  </si>
  <si>
    <t>INTERVENTO DI SOMMA URGENZA PER LA  RIMOZIONE DELL'ARGINE DI CONTENIMENTO IN SEGUITO A FUORIUSCITA ACQUA DA SCOLO VIA CUPA SUL PONTE DI VIA FAENTINA, RAVENNA</t>
  </si>
  <si>
    <t>ER-SOUR-001776</t>
  </si>
  <si>
    <t>44.443378669155635, 12.178142921093771</t>
  </si>
  <si>
    <t xml:space="preserve">RIPRISTINO ACCESSIBILITÀ  IMPIANTO IDROVORO 3° BACINO IN SEGUITO AD ALLAGAMENTO; SOLLEVAMENTO LENTE PARATOIA COLLEGAMENTO SCOLO VIA CUPA-CANALA;  AUTOESPURGO PER ASPIRAZIONE RIFIUTI IN SOSPENSIONE NELLO SCOLO FAGIOLO C/O IMPIANTO IDROVORO CANALA </t>
  </si>
  <si>
    <t>INTERVENTI DI SOMMA URGENZA PER RISOLUZIONE DI CRITICITÀ E RIPRISTINO FUNZIONAMENTO DEGLI IMPIANTI IDROVORI 3° BACINO E CANALA-FAGIOLO</t>
  </si>
  <si>
    <t>ER-SOUR-001777</t>
  </si>
  <si>
    <t>44.361107545957594, 12.118979465925081</t>
  </si>
  <si>
    <t>FRANE E EROSIONI DI SCARPATA CON COMPROMISSIONE  DELL'OFFICIOSITÀ IDRAULICA DEI CANALI INTERESSATI DAGLI EVENTI ALLUVIONALI MAGGIO 2023</t>
  </si>
  <si>
    <t>OPERE DI SOMMA URGENZA FINALIZZATO AL RIPRISTINO PUNTUALE DI SCARPATE A SEGUITO DI FRANE / EROSIONI DEI CANALI INTERESSATI DAGLI EVENTI ALLUVIONALI DI MAGGIO 2023 AI FINI DEL RISPRISTINO DELL'OFFICIOSITÀ IDRAULICA DEI CORSI D'ACQUA PER LA MESSA IN SICUREZZA DEL TERRITORIO CONTIGUO</t>
  </si>
  <si>
    <t>ER-SOUR-001778</t>
  </si>
  <si>
    <t>INTERRIMENTO CON COMPROMISSIONE  DELL'OFFICIOSITÀ IDRAULICA  DEI CANALI INTERESSATI DAGLI EVENTI ALLUVIONALI MAGGIO 2023</t>
  </si>
  <si>
    <t>OPERE DI SOMMA URGENZA FINALIZZATO DI RIPRISTINO DELLE LIVELLETTE DI FONDO DEI CANALI INTERESSATI DAGLI EVENTI ALLUVIONALI MAGGIO 2023 AI FINI DEL RISPRISTINO DELL'OFFICIOSITÀ IDRAULICA DEI CORSI D'ACQUA PER LA MESSA IN SICUREZZA DEL TERRITORIO CONTIGUO</t>
  </si>
  <si>
    <t>ER-SOUR-001779</t>
  </si>
  <si>
    <t>44.45963509888794, 12.219717792995004</t>
  </si>
  <si>
    <t>COMPROMISSIONE DI ULTERIORI PARTI DELL’IMPIANTO TRA LE QUALI ELEMENTI ELETTROMECCANICI, ELETTRONICI, MANUFATTI DI INTERCETTAZIONE/COLLEGAMENTO NONCHÉ SEDIMENTAZIONE STRAORDINARIA DELLE VASCHE DI ARRIVO DELL’IMPIANTO IDROVORO CANALA .</t>
  </si>
  <si>
    <t>OPERE DI  SOMMA URGENZA DI RIFACIMENTO DEL QUADRO DI ALIMENTAZIONE E GESTIONE DELLE ELETTROPOMPE DELL'IMPIANTO IDROVORO CANALA E MANUFATTI ANNESSI</t>
  </si>
  <si>
    <t>ER-SOUR-001780</t>
  </si>
  <si>
    <t>44.38784146332224, 12.18101106920033</t>
  </si>
  <si>
    <t xml:space="preserve">LAVORI DI MANUTENZIONE STRAORDINARIA RELATIVI ALLE PARATOIE DI REGIMAZIONE DEL COMPARTO LAMA </t>
  </si>
  <si>
    <t xml:space="preserve">INTERVENTI DI SOMMA URGENZA PER RIPRISTINO FUNZIONALITÀ PARATOIE DI REGIMAZIONE DEL COMPARTO LAMA </t>
  </si>
  <si>
    <t>ER-SOUR-001781</t>
  </si>
  <si>
    <t>44.44346414473284, 12.178203199496222</t>
  </si>
  <si>
    <t xml:space="preserve">LAVORI DI MANUTENZIONE STRAORDINARIA RELATIVI ALLE  ELETTROPOMPE DELL'IMPIANTI IDROVORI DRITTOLO E 3° BACINO E MANUFATTI ANNESSI </t>
  </si>
  <si>
    <t xml:space="preserve">INTEVENTI DI SOMMA URGENZA RELATIVI ALLE  ELETTROPOMPE DEGLI IMPIANTI IDROVORI DRITTOLO E 3° BACINO E MANUFATTI ANNESSI </t>
  </si>
  <si>
    <t>ER-SOUR-001782</t>
  </si>
  <si>
    <t>44.348571622463595, 12.077709262760276</t>
  </si>
  <si>
    <t>LAVORI DI MANUTENZIONE STRAORDINARIA RELATIVI A SGRIGLIATORE, Q.E. E VASCA DI ARRIVO DEGLI IMPIANTI IDROVORI DEL BACINO LAMA: LAMA FILETTO E LAMA S.MARCO; MANUTENZIONE STRAORDINARIA RELATIVA ALLE ELETTROPOMPE DELL'IMPIANTO IDROVORO LAMA S.MARCO</t>
  </si>
  <si>
    <t>INTERVENTI DI SOMMA URGENZA RELATIVI ALL'IMPIANTISTICA DEGLI IMPIANTI IDROVORI DEL COMPARTO LAMA</t>
  </si>
  <si>
    <t>ER-SOUR-001783</t>
  </si>
  <si>
    <t>44.35389745538559, 12.264755988052253</t>
  </si>
  <si>
    <t>LAVORI DI MANUTENZIONE STRAORDINARIA RELATIVI ALLE  ELETTROPOMPE DELL'IMPIANTO IDROVORO FOSSO GHIAIA</t>
  </si>
  <si>
    <t>INTERVENTI DI SOMMA URGENZA RELATIVI ALLE  ELETTROPOMPE DELL'IMPIANTO IDROVORO FOSSO GHIAIA</t>
  </si>
  <si>
    <t>ER-SOUR-001784</t>
  </si>
  <si>
    <t>44.35386549880665, 12.13787481464413</t>
  </si>
  <si>
    <t>LAVORI DI MANUTENZIONE STRAORDINARIA RELATIVI ALLA PARATOIA C/O LAMA SUPERIORE TASSATORE</t>
  </si>
  <si>
    <t>LAVORI DI SOMMA URGENZA RELATIVI ALLA PARATOIA C/O LAMA SUPERIORE TASSATORE</t>
  </si>
  <si>
    <t>ER-SOUR-001785</t>
  </si>
  <si>
    <t>44.32616785279564, 12.01509086817104 44.37552660029215, 12.077369208411616</t>
  </si>
  <si>
    <t>RIPRISTINO FUNZIONALITÀ STAZIONI METEO VIA CUPA A PRADA E LAMA A  VILLAFRANCA</t>
  </si>
  <si>
    <t>INTERVENTI DI SOMMA URGENZA PER RIPRISTINO DELLA FUNZIONALITÀ DELLE STAZIONI METEO VIA CUPA A PRADA E LAMA A  VILLAFRANCA</t>
  </si>
  <si>
    <t>ER-SOUR-001786</t>
  </si>
  <si>
    <t>44.312587507563364, 12.238961002343107</t>
  </si>
  <si>
    <t>RIPRISTINO SISTEMA DI SCARICO IMPIANTO IDROVORO GRONDE</t>
  </si>
  <si>
    <t>INTERVENTO DI SOMMA URGENZA FINALIZZATO AL RIPRISTINO DEL SISTEMA DI SCARICO DELL' IMPIANTO IDROVORO GRONDE</t>
  </si>
  <si>
    <t>ER-SOUR-001787</t>
  </si>
  <si>
    <t>44.352697864119264, 12.232792474452499</t>
  </si>
  <si>
    <t>INTERVENTO DI RIPRISTINO QUOTE SOMMITÀ ARGINALE SCOLO FOSSO GHIAIA C/O NIP2; SMANTELLAMENTO COLLEGAMENTO CANALA-VIA CERBA</t>
  </si>
  <si>
    <t>LAVORI DI SOMMA URGENZA PER IL RIPRISTINO DELLE SAGOME ORIGINALI DELLE ARGINATURE DEI CANALI INTERESSATI DA MOFICHE A SEGUITO DI INTERVENTI AVVENUTI DURANTE L'EVENTO ALLUVIOALE DI MAGGIO 2023</t>
  </si>
  <si>
    <t>ER-SOUR-001788</t>
  </si>
  <si>
    <t>44.393519639189904, 12.27285229603585</t>
  </si>
  <si>
    <t>RIPRISTINO VORAGINE TERRAPIENO PUGLIOLI VECCHIO C/O CHIUSA RASPONI, FIUMI UNITI</t>
  </si>
  <si>
    <t>INTERVENTI DI SOMMA URGENZA VOLTI AL RIPRISTINO DELLA VORAGINE SUL TERRAPIENO PUGLIOLI VECCHIO C/O CHIUSA RASPONI, FIUMI UNITI</t>
  </si>
  <si>
    <t>ER-SOUR-001789</t>
  </si>
  <si>
    <t>44.43671461788174, 12.174216851680569</t>
  </si>
  <si>
    <t xml:space="preserve">RIPRISTINO ARGINATURA FRA VIA CUPA E DRITTOLO TRA FFSS RA-FE E VIA CANALAZZO </t>
  </si>
  <si>
    <t xml:space="preserve">RIPRISTINO URGENTE ARGINATURA FRA VIA CUPA E DRITTOLO TRA FFSS RA-FE E VIA CANALAZZO </t>
  </si>
  <si>
    <t>ER-SOUR-001790</t>
  </si>
  <si>
    <t>44.25228809611116, 12.22115253956978</t>
  </si>
  <si>
    <t xml:space="preserve">RIPRISTINO TRATTO ALVEO SCOLO BEVANACCIO IN CORRISPONDENZA IMMISSIONE COLLEGAMENTO IRRIGUO DISMANO-BEVANACCIO </t>
  </si>
  <si>
    <t xml:space="preserve">INTERVENTO DI SOMMA URGENZA FINALIZZATO AL RIPRISTINO DEL TRATTO DI ALVEO DELLO SCOLO BEVANACCIO IN CORRISPONDENZA IMMISSIONE COLLEGAMENTO IRRIGUO DISMANO-BEVANACCIO </t>
  </si>
  <si>
    <t>ER-SOUR-001791</t>
  </si>
  <si>
    <t>44.42379958798837, 12.16731373951536</t>
  </si>
  <si>
    <t xml:space="preserve">RIFACIMENTO MURO ANTIESONDAZIONE SPALLA DI MONTE PONTE VIA FENTINA, SCOLO VIA CUPA </t>
  </si>
  <si>
    <t xml:space="preserve">RIFACIMENTO IN SOMMA URGENZA DEL MURO ANTIESONDAZIONE SPALLA DI MONTE PONTE VIA FENTINA, SCOLO VIA CUPA </t>
  </si>
  <si>
    <t>ER-SOUR-001792</t>
  </si>
  <si>
    <t>44.368742586439076, 12.09573731560145</t>
  </si>
  <si>
    <t>RIFACIMENTO CHIAVICA DI SCARICO BARLETI - VIA CUPA  IN SEGUITO A CROLLO DURANTE ALLUVIONE</t>
  </si>
  <si>
    <t>RIFACIMENTO IN SOMMA URGENZA CHIAVICA DI SCARICO SCOLO BARLETI - VIA CUPA  IN SEGUITO A CROLLO DURANTE ALLUVIONE MAGGIO 2023</t>
  </si>
  <si>
    <t>ER-SOUR-001793</t>
  </si>
  <si>
    <t>VIA CARPI</t>
  </si>
  <si>
    <t>44.032136 - 12.523168</t>
  </si>
  <si>
    <t>INTERVENTO DI CONSOLIDAMENTO SPONDALE A CONFINE CON STRADA COMUNALE SUL RIO CALASTRA</t>
  </si>
  <si>
    <t>INTERVENTO DI SOMMA URGENZA DI CONSOLIDAMENTO SPONDALE A CONFINE CON STRADA COMUNALE SUL RIO CALASTRA</t>
  </si>
  <si>
    <t>ER-SOUR-001794</t>
  </si>
  <si>
    <t>44.0063300 - 12.607880; 44.044387 - 12.499788, 44.023818 - 12.597256</t>
  </si>
  <si>
    <t>INTERVENTO DI RIPRESA FRANE URGENTI CON RIMOZIONE DEI DETRITI IN ALVEO E CONSOLIDAMENTO SPONDALE SUI VARIE FOSSE IN COMUNE DI RIMINI (RODELLA, RONCASSO, ZONARA MASERA, MAVONE PICCOLO, CALDIERO, BUDRIALE, CALORÈ)</t>
  </si>
  <si>
    <t>INTERVENTO DI SOMMA URGENZA DI RIPRESA FRANE URGENTI CON RIMOZIONE DEI DETRITI IN ALVEO E CONSOLIDAMENTO SPONDALE SUI VARIE FOSSE IN COMUNE DI RIMINI (RODELLA, RONCASSO, ZONARA MASERA, MAVONE PICCOLO, CALDIERO, BUDRIALE, CALORÈ)</t>
  </si>
  <si>
    <t>ER-SOUR-001795</t>
  </si>
  <si>
    <t>SANTARCANGELO DI ROMAGNA</t>
  </si>
  <si>
    <t>CASALE</t>
  </si>
  <si>
    <t>44.034596 - 12.407608</t>
  </si>
  <si>
    <t>RIPRISTINO DANNI PROVOCATI DALLA PIENA ALLE ARGINATURE NATUALISTICHE AD ALL'IMPIANTO IDROVORO DI CASALE</t>
  </si>
  <si>
    <t>INTERVENTO DI SOMMA URGENZA DI RIPRISTINO DANNI PROVOCATI DALLA PIENA ALLE ARGINATURE NATUALISTICHE AD ALL'IMPIANTO IDROVORO DI CASALE</t>
  </si>
  <si>
    <t>ER-SOUR-001796</t>
  </si>
  <si>
    <t>44.033944 - 12.440460; 44.058559 - 12.460192; 43.990070 - 12.402721; 44.006785 - 12.450457</t>
  </si>
  <si>
    <t>NTERVENTO DI RIPRESA FRANE URGENTI CON RIMOZIONE DEI DETRITI IN ALVEO E CONSOLIDAMENTO SPONDALE SUI VARIE FOSSE IN COMUNE DI SANTARCANGELO E VERUCCHIO (GORGONA, DX E SX MARECCHIA, GESSI, BUDRIOLO; MAVONE GRANDE)</t>
  </si>
  <si>
    <t>INTERVENTO DI SOMMA URGENZA DI RIPRESA FRANE URGENTI CON RIMOZIONE DEI DETRITI IN ALVEO E CONSOLIDAMENTO SPONDALE SUI VARIE FOSSE IN COMUNE DI SANTARCANGELO E VERUCCHIO (GORGONA, DX E SX MARECCHIA, GESSI, BUDRIOLO; MAVONE GRANDE)</t>
  </si>
  <si>
    <t>ER-SOUR-001797</t>
  </si>
  <si>
    <t>BELLARIA IGEA MARINA</t>
  </si>
  <si>
    <t>IGEA MARINA</t>
  </si>
  <si>
    <t>44.124454 - 12.482584; 44.131125 - 12.458054</t>
  </si>
  <si>
    <t>INTERVENTO DI REALIZZAZIONE DI ARGINATURE NATURALISTICHE E CONSOLIDAMENTO SPONDALE SUI CANALI PIRCIO, DONEGALLIA, ORTOLANI</t>
  </si>
  <si>
    <t>INTERVENTO DI SOMMA URGENZA DI REALIZZAZIONE DI ARGINATURE NATURALISTICHE E CONSOLIDAMENTO SPONDALE SUI CANALI PIRCIO, DONEGALLIA, ORTOLANI</t>
  </si>
  <si>
    <t>ER-SOUR-001798</t>
  </si>
  <si>
    <t>43.962170 - 12.596380; 43.983053 - 12.633075</t>
  </si>
  <si>
    <t>CONSOLIDAMENTO SPONDALE E RIPRISTINO FRANE URGENTI SUI CANALI PIANE E RAIBANO</t>
  </si>
  <si>
    <t>INTERVENTO DI SOMMA URGENZA DI CONSOLIDAMENTO SPONDALE E RIPRISTINO FRANE URGENTI SUI CANALI PIANE E RAIBANO</t>
  </si>
  <si>
    <t>ER-SOUR-001799</t>
  </si>
  <si>
    <t>MISANO ADRIATICO</t>
  </si>
  <si>
    <t>43.970071 - 12.667152; 43.940364 - 12.667467</t>
  </si>
  <si>
    <t>CONSOLIDAMENTO SPONDALE E RIPRISTINO FRANE URGENTI SUI CANALI ALBERELLO E CELLA</t>
  </si>
  <si>
    <t>INTERVENTO DI SOMMA URGENZA DI CONSOLIDAMENTO SPONDALE E RIPRISTINO FRANE URGENTI SUI CANALI ALBERELLO E CELLA</t>
  </si>
  <si>
    <t>ER-SOUR-001800</t>
  </si>
  <si>
    <t>PONTE TORRIANA</t>
  </si>
  <si>
    <t>43.983869 - 12.404796</t>
  </si>
  <si>
    <t>ADEGUAMENTO CON SPOSTAMENTO ED IMPERMEABILIZZAZIONE TRATTO APICALE CANALE SINISTRA MARECCHIA IN CORRISPONDNEZA DELLE DUE BRIGLIE DI DERIVAZIONE IN CLO. PONTE VERUCCHIO</t>
  </si>
  <si>
    <t>INTERVENTO DI SOMMA URGENZA DI RIPRISTINO FUNIONALITÀ TRATTO APICALE CANALE SINISTRA MARECCHIA IN CORRISPONDNEZA DELLE DUE BRIGLIE DI DERIVAZIONE IN CLO. PONTE VERUCCHIO</t>
  </si>
  <si>
    <t>ER-SOUR-001801</t>
  </si>
  <si>
    <t>RIPRESA FRANAMENTI SPONDALI, ESPURGHI E RISPRISTINI DI DIFESE SPONDALI AMMALORATE SU ALTRI CANALI DEL COMPRENSORIO</t>
  </si>
  <si>
    <t>INTERVENTO DI SOMMA URGENZA DI RIPRESA FRANAMENTI SPONDALI, ESPURGHI E RISPRISTINI DI DIFESE SPONDALI AMMALORATE SU ALTRI CANALI DEL COMPRENSORIO</t>
  </si>
  <si>
    <t>ER-SOUR-001802</t>
  </si>
  <si>
    <t>BELLARIA-IGEA MARINA</t>
  </si>
  <si>
    <t>INTERVENTO DI SOMMA URGENZA PER L'ADEGUAMENTO E POTENZIAMENTO OPERE AFFERENTI ALL'IMPIANTO IDROVORO RIO PIRCIO - EVENTO ALLUVIONALE MAGGIO 2-   23</t>
  </si>
  <si>
    <t>COMPLETAMENTO DI OPERE DI SOMMA URGENZA PER CONSOLIDAMENTI DEL RIVESTIMENTO SPONDALE IN C.A., SOSTITUZIONE DEGLI  INVERTER PRESSO LA CENTRALE IDROVORA RIO PIRCIO PER AUMENTARNE L'EFFICIENZA, INSERIMENTO DI SGRIGLIATORE AUTOMATICO A MONTE DEL TRATTO TOMBINATO PER PROTEGGERE LE APPERECCHIATURE ELETTROMECCANICHE -  COMPLETAMENTO INTERVENTO N. 1802 ORD. 6</t>
  </si>
  <si>
    <t>I56F23000260002</t>
  </si>
  <si>
    <t>ER-SOUR-001803</t>
  </si>
  <si>
    <t>44.082108011121804, 12.277230295125044</t>
  </si>
  <si>
    <t>INTERVENTI DI SOMMA URGENZA SU IMPIANTI, PERTINENZE, OPERE E CONDOTTE NEI DISTRETTI IRRIGUI DEL COMPRENSORIO CONSORTILE - AREALE CESENATE</t>
  </si>
  <si>
    <t>I48B23000100002</t>
  </si>
  <si>
    <t>ER-SOUR-001804</t>
  </si>
  <si>
    <t>FORLÌ
FORLIMPOPOLI</t>
  </si>
  <si>
    <t>44.28030784814187, 12.10361040427858</t>
  </si>
  <si>
    <t>INTERVENTI DI SOMMA URGENZA SU IMPIANTI, PERTINENZE, OPERE E CONDOTTE NEI DISTRETTI IRRIGUI DEL COMPRENSORIO CONSORTILE - AREALE FORLIVESE - NOLI, FORNITURE E SERVIZI</t>
  </si>
  <si>
    <t>ER-SOUR-001805</t>
  </si>
  <si>
    <t>CERVIA 
RAVENNA
RUSSI</t>
  </si>
  <si>
    <t>44.3966798179225, 12.199388791766944</t>
  </si>
  <si>
    <t>INTERVENTI DI SOMMA URGENZA SU IMPIANTI, PERTINENZE, OPERE E CONDOTTE NEI DISTRETTI IRRIGUI DEL COMPRENSORIO CONSORTILE - AREALE RAVENNATE - NOLI, FORNITURE E SERVIZI</t>
  </si>
  <si>
    <t>ER-SOUR-001806</t>
  </si>
  <si>
    <t xml:space="preserve">FRANE SULLA VIABILITÀ VICINALE DI USO PUBBLICO  CONSORZIALE (OO.PP. DI BONIFICA) PER  CIRCA 80 KM </t>
  </si>
  <si>
    <t>DANNI ALLUVIONALI MAGGIO 2023 SUL COMPRENSORIO MONTANO - VIABILITÀ PUBBLICA CONSORZIALE - OO.PP. DI BONIFICA - INTERVENTI DI SOMMA URGENZA  FINALIZZATI AL RIPRISTINO DELLE INFRASTRUTTURE DI RETE VIARIA</t>
  </si>
  <si>
    <t>I57H23000730002</t>
  </si>
  <si>
    <t>ER-SOUR-001807</t>
  </si>
  <si>
    <t>STRADA CONSORZIALE  VICINALE</t>
  </si>
  <si>
    <t>FRANE DIFFUSE, CROLLI DI VERSANTE</t>
  </si>
  <si>
    <t>DANNI ALLUVIONALI MAGGIO 2023 SUL COMPRENSORIO MONTANO - VIABILITÀ PUBBLICA CONSORZIALE - OO.PP. DI BONIFICA - INTERVENTI   DI SOMMA URGENZA  FINALIZZATI AL RIPRISTINO DELLE INFRASTRUTTURE DI RETE VIARIA
INTERVENTI DI SOMMA URGENZA: LAVORI DI RIPRISTINO DANNI ALLUVIONALI MAGGIO 2023 SUL COMPRENSORIO MONTANO ALLA STRADA VICINALE DI USO PUBBLICO CONSORZIALE “PITTAROLA” NEL COMUNE DI DOVADOLA (FC)
CONSOLIDAMENTO CON POSA PALI TRIVELLATI E CORDOLI IN C.A. , MESSA IN SICUREZZA CON POSA GUARD-RAIL - COMPLETAMENTO</t>
  </si>
  <si>
    <t>ER-SOUR-001808</t>
  </si>
  <si>
    <t>FRANE  SULLA VIABILITÀ VICINALE DI USO PUBBLICO CONVENZIONATE CON I COMUNI</t>
  </si>
  <si>
    <t>DANNI ALLUVIONALI MAGGIO 2023 SUL COMPRENSORIO MONTANO - VIABILITÀ PUBBLICA CONVENZIONATA CON COMUNI - INTERVENTI DI SOMMA URGENZA FINALIZZATI AL RIPRISTINO DELLE INFRASTRUTTURE DI RETE VIARIA PUBBLICA</t>
  </si>
  <si>
    <t>ER-SOUR-001809</t>
  </si>
  <si>
    <t>FRANE SULLA VIABILITA VICINALE DI USO PUBBLICO CONVENZIONATE CON I COMUNI</t>
  </si>
  <si>
    <t>ER-SOUR-001810</t>
  </si>
  <si>
    <t>GAMBETTOLA, LONGIANO E CESENA</t>
  </si>
  <si>
    <t>44.106646, 12.331617</t>
  </si>
  <si>
    <t>SISTEMAZIONE SCARPATE E SOMMITÀ ARGINALI DANNEGGIATE DALL'EVENTO DI MAGGIO 2023, PRESSO IL TORRENTE RIGOSSA A MONTE DI VIA DEL LAVORO FINO ALL'ABITATO DI BADIA.</t>
  </si>
  <si>
    <t>INTERVENTI DI SOMMA URGENZA DI SISTEMAZIONE SCARPATE E SOMMITÀ ARGINALI DANNEGGIATE DALL'EVENTO DI MAGGIO 2023, PRESSO    IL TORRENTE RIGOSSA A MONTE DI VIA DEL LAVORO FINO ALL'ABITATO DI BADIA.</t>
  </si>
  <si>
    <t>ER-SOUR-001811</t>
  </si>
  <si>
    <t>DANNEGGIAMENTO OOPP DI BONIFICA IN AMBITO DEMANIALE (OPERE IDRAULICHE)</t>
  </si>
  <si>
    <t>DANNI ALLUVIONALI MAGGIO 2023 SUL COMPRENSORIO MONTANO - OO.PP. DI BONIFICA - INTERVENTI DI SOMMA URGENZA FINALIZZATI AL RIPRISTINO DELLE INFRASTRUTTURE DI RETE IDRAULICA</t>
  </si>
  <si>
    <t>I56F23000230002</t>
  </si>
  <si>
    <t>ER-SOUR-001812</t>
  </si>
  <si>
    <t xml:space="preserve">DANNEGGIAMENTO OOPP DI BONIFICA IN AMBITO DEMANIALE (OPERE IDRAULICHE) </t>
  </si>
  <si>
    <t>ER-SOUR-001813</t>
  </si>
  <si>
    <t>CONSORZIO DI BONIFICA PIANURA DI FERRARA</t>
  </si>
  <si>
    <t>44.850477, 11.620028</t>
  </si>
  <si>
    <t>FENOMENI FRANOSI A CARICO DELLE SCARPE DI CANALE DI BONIFICA E DELL'ADIACENTE STRADA</t>
  </si>
  <si>
    <t>INTERVENTO URGENTE DI RIPRISTINO DI FRANE CANALE GRAMICIA-VIA BACCHELLI</t>
  </si>
  <si>
    <t>PROV0000041140</t>
  </si>
  <si>
    <t>ER-SOUR-001814</t>
  </si>
  <si>
    <t>PIENA PROLUNGATA DEI CORSI D'ACQUA REGIONALI E ROTTURE, SORMONI E FONTANAZZI ARGINALI DI QUESTI CON CONSEGUENTE ALLAGAMNETO DELLE AREE CIRCOSTANTI E DEI CANALI DI SCOLO CONSORTILI</t>
  </si>
  <si>
    <t>INTERVENTO DI SOMMA URGENZA CON ATTIVAZIONE DEL SERVIZIO DI PIENA PER POMPAGGIO MECCANICO DI EMERGENZA A SEGUITO DELLA PROLUNGATA PIENA DI RENO, IDICE, SILLARO, QUADERNA E GAIANA NONCHÉ DELLA ROTTURA ARGINALE DI IDICE, QUADERNA, GAIANA E SILLARO - COSTI ENERGETICI DI POMPAGGIO SOSTENUTI DAL CONSORZIO (P 1612/P)</t>
  </si>
  <si>
    <t>B88H23000750001</t>
  </si>
  <si>
    <t>ER-SOUR-001815</t>
  </si>
  <si>
    <t>PIENA PROLUNGATA DEI CORSI D'ACQUA REGIONALI E ROTTURE, SORMONTI E FONTANAZZI ARGINALI DI QUESTI CON CONSEGUENTE ALLAGAMNETO DELLE AREE CIRCOSTANTI E DEI CANALI DI SCOLO CONSORTILI</t>
  </si>
  <si>
    <t>INTERVENTO DI SOMMA URGENZA CON ATTIVAZIONE DEL SERVIZIO DI PIENA PER POMPAGGIO MECCANICO DI EMERGENZA A SEGUITO DELLA PROLUNGATA PIENA DI RENO, IDICE, SILLARO, QUADERNA E GAIANA NONCHÉ DELLA ROTTURA ARGINALE DI IDICE, QUADERNA, GAIANA E SILLARO - COSTI CARBURANTE PER RIFORNIMENTO MOTOPOMPE AL FINE DI MITIGARE L'ALLAGAMENTO DEI TERRENI INTERESSATI (P 1613/P)</t>
  </si>
  <si>
    <t>B58H23001030001</t>
  </si>
  <si>
    <t>ER-SOUR-001816</t>
  </si>
  <si>
    <t>44.538608, 11.994883</t>
  </si>
  <si>
    <t>FORNITURA DI CARBURANTI E ADDITIVI, NOLEGGIO CISTERNE PER CARBURANTI PER ALIMENTAZIONE GRUPPI DI POMPAGGIO - TUTTI IL DISTRETTO DI PIANURA</t>
  </si>
  <si>
    <t>INTERVENTI URGENTI: FORNITURA DI CARBURANTI E ADDITIVI, NOLEGGIO CISTERNE PER CARBURANTI PER ALIMENTAZIONE GRUPPI DI POMPAGGIO - TUTTI IL DISTRETTO DI PIANURA</t>
  </si>
  <si>
    <t>I18H23000240001</t>
  </si>
  <si>
    <t>ER-SOUR-001817</t>
  </si>
  <si>
    <t>ALLAGAMENTO ATTREZZATURE MOBILI E APPRESTAMENTI  RICOVERATI PRESSO IL MAGAZZINO DELL'IDROVORO TRATTURO E ALTRI IDROVORI ED ALLAGATI A CAUSA DELLA FUORIUSCITA DELLE ACQUE PROVENIENTI DAL FIUME SENIO E  SANTERNO</t>
  </si>
  <si>
    <t xml:space="preserve">INTERVENTO URGENTE DI RIACQUISIZIONE DEL MATERIALE DI CONSUMO PER LA MANUTENZIONE DELLE OPERE ELETTROMECCANICHE COLLOCATE PRESSO IL MAGAZZINO DELL'IDROVORO TRATTURO E DANNEGGIATE DALL'ALLAGAMENTO </t>
  </si>
  <si>
    <t>I28H23000190001</t>
  </si>
  <si>
    <t>ER-SOUR-001818</t>
  </si>
  <si>
    <t>VALORIZZAZIONE DEI COSTI DELL'ENERGIA ELETTRICA PRELEVATA DAGLI IMPIANTI IDROVORI IMPEGNATI NEL SOLLEVAMENTO DELLE ACQUE PROVENIENTI DALLE ROTTE FLUVIALI - FATTURAZIONE NOVA AEG MESE DI MAGGIO</t>
  </si>
  <si>
    <t>MAGGIORI ONERI PER LA FORNITURA DI ENERGIA ELETTRICA DOVUTI AL POMPAGGIO DELLE ACQUE FUORIUSCITE DAI FIUMI</t>
  </si>
  <si>
    <t>I98H23000280001</t>
  </si>
  <si>
    <t>ER-SOUR-001819</t>
  </si>
  <si>
    <t>CONSORZIO DI BONIFICA DI SECONDO GRADO PER IL CANALE EMILIANO ROMAGNOLO</t>
  </si>
  <si>
    <t>44.35583, 11.97076</t>
  </si>
  <si>
    <t>PRIMA DELL'EVENTO ALLUVIONALE, NELL'ALVEO DEL CAVO NAPOLEONICO E DEL CANALE ERANO STATI STOCCATI, GRAZIE AL SOLLEVAMENTO DA PARTE DELL'IMPIANTO PALANTONE, CIRCA 5.400.00,00 M3 DI ACQUA; DOPO L'IMMISSIONE DELLE ACQUE CONSEGUENTI ALL'ALLUVIONE, RACCOLTE DAI TERRENI CIRCOSTANTI, È STATO NECESSARIO LO SVUOTAMENTO COMPLETO DEL C.E.R. PER ELIMINARE LE ACQUE NON IDONEE ALL'USO IDROPOTABILE E IRRIGUO. QUESTO SVUOTAMENTO, UNITAMENTE AL MONITORAGGIO CONTINUO H24 DELLA SITUAZIONE IN COLLEGAMENTO CON LA PREFETTURA DI RAVENNA E DELLE OPERAZIONI DI MOVIMENTAZIONE DELLE PARATOIE, HA COMPORTATO UN DISPENDIO DI ORE DI PERSONALE E DI CONSUMI ENERGETICI.</t>
  </si>
  <si>
    <t>INTERVENTO DI SOMMA URGENZA DI SVUOTAMENTO DEL CANALE CON SERVIZIO DI MONITORAGGIO CONTINUO E OPERAZIONI DI MOVIMENTAZIONE PARATOIE, CONTROLLO ARGINATURE POST EVENTO</t>
  </si>
  <si>
    <t>F18B23000720001</t>
  </si>
  <si>
    <t>ER-SOUR-001820</t>
  </si>
  <si>
    <t>FORLÌ, GAMBETTOLA, BERTINORO, CESENA, LONGIANO, CESENATICO, S. MAURO P., SAVIGNANO SUL R.</t>
  </si>
  <si>
    <t>intero comprensorio Forlì-Cesena</t>
  </si>
  <si>
    <t>FORNITURA DI GASOLIO PER ALIMENTAZIONE MOTOPOMPE PROVVISIONALI</t>
  </si>
  <si>
    <t>INTERVENTI DI SOMMA URGENZA DI MESSA IN FUNZIONE DI  POMPE NEL COMPRENSORIO</t>
  </si>
  <si>
    <t>ER-SOUR-001821</t>
  </si>
  <si>
    <t>FORLÌ
FORLIMPOPOLI
CERVIA
RAVENNA
RUSSI</t>
  </si>
  <si>
    <t>INTERVENTI DI SOMMA URGENZA SU IMPIANTI, PERTINENZE, OPERE E CONDOTTE NEI DISTRETTI IRRIGUI DEL COMPRENSORIO CONSORTILE - MANODOPERA PERSONALE CONSORTILE</t>
  </si>
  <si>
    <t>ER-SOUR-001822</t>
  </si>
  <si>
    <t>ATTIVITÀ PER LA GESTIONE DELLA PIENA INTERNA, LAVORI URGENTI ESEGUITI IN FASE EMERGENZIALE E ATTIVITÀ DI SUPPORTO E GESTIONE IN AIUTO AD ALTRI CONSORZI DI BONIFICA</t>
  </si>
  <si>
    <t>SPESE SOSTENUTE DAL CONSORZIO PER LA GESTIONE DELLA PIENA E DELL'EMERGENZA ANCHE A SUPPORTO DI ALTRI CONSORZI DI BONIFICA</t>
  </si>
  <si>
    <t>E38H23000620001</t>
  </si>
  <si>
    <t>ER-SOUR-001823</t>
  </si>
  <si>
    <t>ACER BOLOGNA</t>
  </si>
  <si>
    <t>ACER</t>
  </si>
  <si>
    <t>VIA GIOVANNI XXIII 8</t>
  </si>
  <si>
    <t>44.29715  11.61603</t>
  </si>
  <si>
    <t>VORAGINE APERTA NELLA SEDE STRADALE ANTISTANTE IL FABBRICATO</t>
  </si>
  <si>
    <t>INDAGINI GEOLOGIA/GEOTECNICA</t>
  </si>
  <si>
    <t>ER-SOUR-001824</t>
  </si>
  <si>
    <t>ACER FORLÌ-CESENA</t>
  </si>
  <si>
    <t xml:space="preserve">VIA IV NOVEMBRE N.521, 539,557 </t>
  </si>
  <si>
    <t>44.134650, 12.234921</t>
  </si>
  <si>
    <t>ERP - ALLAGAMENTO DELL'EDIFICIO MISTO ERP 1132 - VIA IV NOVEMBRE N.521, 539,557 (4 ALLOGGI ERP) CHE HA COINVOLTO L'INTERO PIANO SEMINTERRATO DESTINATO A CANTINE E LOCALI COMUNI A SEGUITO DELL'ESONDAZIONE DEL FIUME SAVIO. CRITICITÀ SUI SOLAIO DI PRIMO CALPESTIO (RILEVATO DAI VVF CON CONSEGUENTE MESSA IN SICUREZZA), DANNI CONSISTENTI ALLE FINITURE INTERNE DELLE PARETI E ALLE PARTIZIONI INTERNE, ALLE FINITURE ESTERNE (PARTE BASSA) E AREE E PAVIMENTAZIONI ESTERNE; NECESSARIE VERIFICHE SUGLI IMPIANTI ELETTRICI ED IDRICO-SANITARI</t>
  </si>
  <si>
    <t>MESSA IN SICUREZZA CON PUNTELLATURA DEI SOLAI AL PIANO INTERRATO</t>
  </si>
  <si>
    <t>D89J20001020003</t>
  </si>
  <si>
    <t>ER-SOUR-001825</t>
  </si>
  <si>
    <t>VIA MACHIAVELLI, 130</t>
  </si>
  <si>
    <t>44.142783, 12.236742</t>
  </si>
  <si>
    <t>ERP - ALLAGAMENTO DELL'EDIFICIO ERP 3151 - VIA MACHIAVELLI, 130 (12 ALLOGGI ERP) CHE HA COINVOLTO L'INTERO PIANO SEMINTERRATO DESTINATO A AUTORIMESSA, CANTINE, LOCALI TECNICI E COMUNI SEGUITO DELL'ESONDAZIONE DEL FIUME SAVIO. DANNI CONSISTENTI ALLE FINITURE EDILI ESTERNE ED INTERNE, IMPIANTI ELETTRICI (VANO CONTATORI  PARZIALMENTE COPERTI DAL LIVELLO IDRICO), ASCENSORE E SOTTOCENTRALE TELERISCALDAMENTO</t>
  </si>
  <si>
    <t>MESSA IN SICUREZZA E PULIZIA SOTTO CENTRALE DA RESIDUI DI FANGO; PRIMA VERIFICA E RIPRISTINO DELLE APPARECCHIATURE ELETTRO-MECCANICHE DANNEGGIATE; SVUOTAMENTO FOSSA ASCENSORE; VERIFICA E RIPRISTINO IN SICUREZZA DELL'ASCENSORE; MESSA IN SICUREZZA IMPIANTI ELETTRICI PARTI COMUNI; PULIZIA E SGOMBERO FANGHI COMUNI E PARTI ESCLUSIVE</t>
  </si>
  <si>
    <t>ER-SOUR-001826</t>
  </si>
  <si>
    <t>VIA VIGNE DI SOPRA, 545-559</t>
  </si>
  <si>
    <t>44.086640, 12.195302</t>
  </si>
  <si>
    <t>ERP - CRITICITÀ ALL'INTERNO DELL'EDIFICIO ERP 3231 - VIA VIGNE DI SOPRA, 545-559 (12 ALLOGGI ERP) PER EFFETTI INDIRETTI DELL'EVENTO CALAMITOSO (INFILTRAZIONI DA ACQUA DI FALDA) CHE HA COINVOLTO IL PIANO SEMINTERRATO DESTINATO AD AUTORIMESSE, CANTINE, LOCALI TECNICI E COMUNI SEGUITO DELL'ESONDAZIONE DEL FIUME SAVIO. DANNI LIEVI ALLE FINITURE EDILI INTERNE; NECESSARIE VERIFICHE, SISTEMAZIONE MESSA IN SICUREZZA IMPIANTI ELETTRICI, VERIFICA E RIPRISTINO IMPIANTI MECCANICI (SISTEMA DI SOLLEVAMENTO E CENTRALE) E ASCENSORE</t>
  </si>
  <si>
    <t>SVUOTAMENTO FOSSE ASCENSORI</t>
  </si>
  <si>
    <t>ER-SOUR-001827</t>
  </si>
  <si>
    <t xml:space="preserve">FORLI' </t>
  </si>
  <si>
    <t>VIALE MATTEOTTI, 28-32-36</t>
  </si>
  <si>
    <t>44.222130, 12.047610</t>
  </si>
  <si>
    <t>ERP - CRITICITÀ ALL'INTERNO DELL'EDIFICIO ERP 0001 - VIALE MATTEOTTI, 28-32-36 FORLÌPER EFFETTI INDIRETTI DELL'EVENTO CALAMITOSO (INFILTRAZIONI DA ACQUA DI FALDA) CHE HA COINVOLTO IL PIANO SEMINTERRATO DESTINATO AD AUTORIMESSE, CANTINE, LOCALI TECNICI. NECESSARIA VERIFICA E RIPRISTINO  ASCENSORE</t>
  </si>
  <si>
    <t>ER-SOUR-001828</t>
  </si>
  <si>
    <t>C.SO GARIBALDI 319</t>
  </si>
  <si>
    <t>44.225946, 12.029751</t>
  </si>
  <si>
    <t>ERP - ALLAGAMENTO DELL'EDIFICIO ERP 0056 - C.SO GARIBALDI 319 (66 ALLOGGI ERP E 8 UNITÀ AD USO DIVERSO) CHE HA COINVOLTO L'INTERO PIANO SEMINTERRATO DESTINATO A CANTINE, LOCALI COMUNI E TECNICI A SEGUITO DELL'ESONDAZIONE DEL FIUME MONTONE. DANNI CONSISTENTI AL PIANO SEMINTERRATO NELLA PARTE EDILE (INTONACI, PAVIMENTI E MURATURE), IMPIANTI ELETTRICI (QUADRI DEGLI ALLOGGI E PARTI COMUNI SOTTO-BATTENTE), N.3 ASCENSORI (COMPONENTI OLEODINAMICHE, QUADRISTICA E OPERE ACCESSORIE), BOCCHE DI LUPO E IMPIANTO DI DRENAGGIO/SCARICO, PORTE DIVISIONALI. DANNI AI LOCALI DEL PIANO TERRA</t>
  </si>
  <si>
    <t>MESSA IN SICUREZZA; VERIFICHE E MESSA IN SICUREZZA IMPIANTI ELETTRICI; FORNITURA MATERIALE PER ATTIVITÀ DI RIMOZIONE FANGO E DETRITI (ILLUMINAZIONE);  VERIFICA E RIPRISTINO IN SICUREZZA DEI N.3 ASCENSORI OLEODINAMICI GRAVEMENTE DANNEGGIATI DALL'EVENTO CALAMITOSO</t>
  </si>
  <si>
    <t>ER-SOUR-001829</t>
  </si>
  <si>
    <t>VIA TEVERE 60-66 - FONTANELICE 3 - CAVA</t>
  </si>
  <si>
    <t>44.232412, 12.010558</t>
  </si>
  <si>
    <t>ERP - ALLAGAMENTO DELL'EDIFICIO MISTO 0669 - VIA TEVERE 60-66 - FONTANELICE 3 (6 ALLOGGI ERP) CHE HA COINVOLTO L'INTERO PIANO INTERRATO DESTINATO A CANTINE, LOCALI COMUNI E TECNICI A SEGUITO DELL'ESONDAZIONE DEL FIUME MONTONE. DANNI CONSISTENTI ALLE FINITURE EDILI, IMPIANTI ELETTRICI</t>
  </si>
  <si>
    <t>SGOMBERO E PULIZIA CANTINE DA FANGO, RIFIUTI E DETRITI</t>
  </si>
  <si>
    <t>ER-SOUR-001830</t>
  </si>
  <si>
    <t>VIA SILLARO 33,35,37 - CAVA</t>
  </si>
  <si>
    <t>44.231304, 12.009707</t>
  </si>
  <si>
    <t>ERP - ALLAGAMENTO DELL'EDIFICIO ERP 721 - VIA SILLARO 33,35,37 (23 ALLOGGI ERP) CHE HA COINVOLTO INTERAMENTE IL PIANO INTERRATO DESTINATO LOCALI TECNICI E CENTRALE TERMICA E PARZIALMENTE IL PIANO TERRA DESTINATO A GARAGE/CANTINE PERTINENZIALI A SEGUITO DELL'ESONDAZIONE DEL FIUME MONTONE. DANNI RILEVANTI ALLA CENTRALE TERMICA; NECESSARI RIPRISTINI EDILI E IMPIANTISTICI NEI GARAGE E LOCALI DEL PIANO TERRA E ALLE AREE ESTERNE.</t>
  </si>
  <si>
    <t xml:space="preserve">SVUOTAMENTO FOSSE ASCENSORI E RIPRISTINO DEGLI IMPIANTI IN SICUREZZA; RIMOZIONE ACQUA E FANGO DAL LOCALE CENTRALE TERMICA (SEMINTERRATO); INTERVENTO "TAMPONE" PER RIPRISTINO IMPIANTO CENTRALIZZATO PER LA PRODUZIONE DI ACQUA CALDA SANITARIA; </t>
  </si>
  <si>
    <t>ER-SOUR-001831</t>
  </si>
  <si>
    <t>VIA FELLINI, 6-8-10</t>
  </si>
  <si>
    <t>44.226388, 12.058926</t>
  </si>
  <si>
    <t xml:space="preserve">ERP - CRITICITÀ ALL'INTERNO DELL'EDIFICIO ERP 3267 - VIA FELLINI, 6-8-10 (40 ALLOGGI ERP) PER EFFETTI INDIRETTI DELL'EVENTO CALAMITOSO (INFILTRAZIONI DA ACQUA DI FALDA E INFILTRAZIONI IN COPERTURA) CHE HA COINVOLTO IL PIANO MINTERRATO DESTINATO AD AUTORIMESSE, CANTINE, LOCALI TECNICI E COMUNI. DANNI LIEVI ALLE FINITURE EDILI INTERNE; NECESSARIE VERIFICHE, SISTEMAZIONE MESSA IN SICUREZZA IMPIANTI ELETTRICI, VERIFICA E RIPRISTINO IMPIANTI MECCANICI (SISTEMA DI SOLLEVAMENTO E CENTRALE) </t>
  </si>
  <si>
    <t>MESSA IN SICUREZZA ELETTRICA QUADRO PIANO INTERRATO; INSTALLAZIONE POMPE DI SOLLEVAMENTO; SVUOTAMENTO FOSSA ASCENSORE CIVICO 10</t>
  </si>
  <si>
    <t>ER-SOUR-001832</t>
  </si>
  <si>
    <t>VIA AUTOPARCO 4-6-10</t>
  </si>
  <si>
    <t>44.232115, 12.033741</t>
  </si>
  <si>
    <t>ERP - ALLAGAMENTO DELL'EDIFICIO ERP 3281 - VIA AUTOPARCO 4-6-10 (28 ALLOGGI EA) CHE HA COINVOLTO INTERAMENTE IL PIANO INTERRATO DESTINATO LOCALI COMUNI E TECNICI (CENTRALE TECNOLOGICA, ASCENSORI) E GARAGE/CANTINE PERTINENZIALI A SEGUITO DELL'ESONDAZIONE DEL FIUME MONTONE. DANNI RILEVANTI ALLA CENTRALE TECNOLOGICA, N.2 ASCENSORI, FINITURE E PARTIZIONI EDILI, IMPIANTI ELETTRICI, PORTE E BASCULANTI, SISTEMA DI DRENAGGIO INTERNO.</t>
  </si>
  <si>
    <t xml:space="preserve">SVUOTAMENTO FOSSE ASCENSORI E RIMOZIONI FANGHI E DETRITI; RIPRISTINO IN SICUREZZA (TEMPORANEO E PARZIALE) DEGLI IMPIANTI ELETTRICI PARTI COMUNI DESTINATI AI SERVIZI ESSENZIALI; MESSA IN SICUREZZA AUTORIMESSA; RIPRISTINO TAMPONE-PARZIALE DELLA CENTRALE TECNOLOGICA AI FINI DELLA RIATTIVAZIONE DEL SERVIZIO DI PRODUZIONE CENTRALIZZATA DELL'ACQUA CALDA SANITARIA; RIPRISTINO COMPONENTI ELETTROMECCANICHE </t>
  </si>
  <si>
    <t>ER-SOUR-001833</t>
  </si>
  <si>
    <t xml:space="preserve"> VIA XIII NOVEMBRE - VILLAFRANCA</t>
  </si>
  <si>
    <t>44.293274, 12.024790</t>
  </si>
  <si>
    <t>ERP - CRITICITÀ ALL'INTERNO DELL'EDIFICIO ERP 3901 - VIA XII NOVEMBRE - VILLAFRANCA PER EFFETTI INDIRETTI DELL'EVENTO CALAMITOSO (INFILTRAZIONI DA ACQUA DI FALDA) CON NECESSARIA VERIFICA E RIPRISTINO IMPIANTI ASCENSORI</t>
  </si>
  <si>
    <t>ER-SOUR-001834</t>
  </si>
  <si>
    <t xml:space="preserve"> VIA AQUILEIA 4-6</t>
  </si>
  <si>
    <t>44.231184, 12.035083</t>
  </si>
  <si>
    <t>ERP - ALLAGAMENTO DELL'EDIFICIO ERP 3992 - VIA AQUILEIA 4-6 (23 ALLOGGI ERP) CHE HA COINVOLTO L'INTERO PIANO INTERRATO DESTINATO A CANTINE, LOCALI COMUNI E TECNICI A SEGUITO DELL'ESONDAZIONE DEL FIUME MONTONE. DANNI CONSISTENTI ALLE FINITURE E PARTIZIONI EDILI (CON CROLLI PARZIALI DI DIVISORI CON INTERDIZIONE DEI VVF), IMPIANTI ELETTRICI, N.2 ASCENSORI, PORTE DIVISIONALI, PAVIMENTAZIONE ESTERNA E BOCCHE DI LUPO. DANNI MINORI AI LOCALI DEL PIANO TERRA.</t>
  </si>
  <si>
    <t>MESSA IN SICUREZZA E INTERDIZIONE PIANO INTERRATO E AREE ESTERNE; ALIMENTAZIONE PROVVISORIA E FORNITURA E POSA DI NUOVA POMPA SOMMERSA PER IL DRENAGGIO DEL PIANO INTERRATO</t>
  </si>
  <si>
    <t>ER-SOUR-001835</t>
  </si>
  <si>
    <t xml:space="preserve"> VIA AQUILEIA 12-14</t>
  </si>
  <si>
    <t>44.230727, 12.034704</t>
  </si>
  <si>
    <t>ERP ALLAGAMENTO DELL'EDIFICIO ERP 3993 - VIA AQUILEIA 12-14 (22 ALLOGGI ERP) CHE HA COINVOLTO L'INTERO PIANO INTERRATO DESTINATO A CANTINE, LOCALI COMUNI E TECNICI A SEGUITO DELL'ESONDAZIONE DEL FIUME MONTONE. DANNI CONSISTENTI ALLE FINITURE E PARTIZIONI EDILI (CON CROLLI PARZIALI DI DIVISORI CON INTERDIZIONE DEI VVF), IMPIANTI ELETTRICI, N.2 ASCENSORI, PORTE DIVISIONALI, PAVIMENTAZIONE ESTERNA E BOCCHE DI LUPO. DANNI MINORI AI LOCALI DEL PIANO TERRA.</t>
  </si>
  <si>
    <t>ER-SOUR-001836</t>
  </si>
  <si>
    <t xml:space="preserve">VIA SILLARO 42 </t>
  </si>
  <si>
    <t>44.231407, 12.008882</t>
  </si>
  <si>
    <t>ERP - ALLAGAMENTO DELL'EDIFICIO PUBBLICO (CENTRO SOCIALE/CIRCOSCRIZIONE) 5501 - VIA SILLARO 42 CHE HA COINVOLTO INTERAMENTE IL PIANO SEMINTERRATO DESTINATO A SPAZIO RICREAVITO ANZIANI, SPAZI PER ATTIVITÀ VARIE E DI SOCIALIZZAZIONE, CUCINE, LOCALI TECNICI A SEGUITO DELL'ESONDAZIONE DEL FIUME MONTONE. DANNI RILEVANTI ALLE FINITURE INTERNE, PIATTAFORMA DISABILI, QUADRI E IMPIANTI ELETTRICI, SERRAMENTI E SISTEMA DI DRENAGGIO.</t>
  </si>
  <si>
    <t>MESSA IN SICUREZZA QUADRO ELETTRICO (PIANO INTERRATO) CON SOSTITUZIONE PROTEZIONI CIRCUITI PIANO PRIMO PER RIATTIVARE PARZIALMENTE LA FUNZIONALITÀ DEI LOCALI</t>
  </si>
  <si>
    <t>ER-SOUR-001837</t>
  </si>
  <si>
    <t>C.SO GARIBALDI 256-260</t>
  </si>
  <si>
    <t>44.226066, 12.030039</t>
  </si>
  <si>
    <t>ERP - ALLAGAMENTO DELL'EDIFICIO AGENZIA AFFITTI 6003 - C.SO GARIBALDI 256-260 (15 ALLOGGI ERP) CHE HA COINVOLTO IL PIANO TERRA DESTINATO AD ALLOGGI (N.5), CANTINE, LOCALI COMUNI E TECNICI E IL PIANO INTERRATO A SEGUITO DELL'ESONDAZIONE DEL FIUME MONTONE. DANNI CONSISTENTI ALLE FINITURE EDILI (SIA ALL'INTERNO DEGLI ALLOGGI CHE NELLE PARTI COMUNI), IMPIANTI ELETTRICI E MECCANICI, SERRAMENTI ESTERNI ED INTERNI E N.2 ASCENSORI</t>
  </si>
  <si>
    <t>SVUOTAMENTO FOSSE ASCENSORI E PRIMA PULIZIA LOCALI MACCHINE/TECNICI E CENTRALE TERMICA; RIPRISTINO IN SICUREZZA DEI N.2 IMPIANTI ASCENSORI; RIPRISTINO IMPIANTO CENTRALIZZATO; OPERE ACCESSORIE PER LA FRUIBILITÀ DI ALLOGGI AL PIANO PRIMO PER SPOSTAMENTO TEMPORANEO UTENTI DANNEGGIATI DALL'EVENTO CALAMITOSO.</t>
  </si>
  <si>
    <t>ER-SOUR-001838</t>
  </si>
  <si>
    <t>SMONTAGGIO E SMALTIMENTO BASCULANTI GARAGE DIVELTE DALL'ALLUVIONE PER LA MESSA IN SICUREZZA DEI LOCALI AI FINI DELLA RIMOZIONE DI FANGO E DETRITI</t>
  </si>
  <si>
    <t>D69B23000210001</t>
  </si>
  <si>
    <t>ER-SOUR-001839</t>
  </si>
  <si>
    <t>INTERVENTO DI RIPRISTINO E MESSA IN SICUREZZA ASCENSORE CIVICO 4 (ANCHE CON FUNZIONAMENTO PARZIALE - ESCLUSIONE PIANO -1).</t>
  </si>
  <si>
    <t>ER-SOUR-001840</t>
  </si>
  <si>
    <t xml:space="preserve">INTERVENTO DI RIPRISTINO E MESSA IN SICUREZZA ASCENSORE CIVICO 6 </t>
  </si>
  <si>
    <t>ER-SOUR-001841</t>
  </si>
  <si>
    <t>INTERVENTO DI RIPRISTINO E MESSA IN SICUREZZA ASCENSORE CIVICO 4 (OLEODINAMICO GRAVEMENTE DANNEGGIATO)</t>
  </si>
  <si>
    <t>ER-SOUR-001842</t>
  </si>
  <si>
    <t>INTERVENTO DI RIPRISTINO E MESSA IN SICUREZZA ASCENSORE CIVICO 6 (OLEODINAMICO GRAVEMENTE DANNEGGIATO)</t>
  </si>
  <si>
    <t>ER-SOUR-001843</t>
  </si>
  <si>
    <t>INTERVENTO DI MESSA IN SICUREZZA PIANO INTERRATO CON DEMOLIZIONE DI PARETI PERICOLANTI E RIMOZIONE (ALL'INTERNO DELLE CANTINE E DELLE PARTI COMUNI) DI FANGO, PORTE CANTINE DIVELTE, DETRITI DI VARIA NATURA E ALTRI MATERIALI PRESENTI</t>
  </si>
  <si>
    <t>ER-SOUR-001844</t>
  </si>
  <si>
    <t>INTERVENTO DI RIPRISTINO E MESSA IN SICUREZZA N.2 ASCENSORI CIV.12 E CIV.14 (N.2 ASCENSORI OLEODINAMICI FORTEMENTE DANNEGGIATI)</t>
  </si>
  <si>
    <t>ER-SOUR-001845</t>
  </si>
  <si>
    <t>ER-SOUR-001846</t>
  </si>
  <si>
    <t xml:space="preserve">SARSINA </t>
  </si>
  <si>
    <t>VIA ALDO MORO, 8 - LOC. RANCHIO</t>
  </si>
  <si>
    <t>43.970273, 12.083669</t>
  </si>
  <si>
    <t>ERP - MOVIMENTO FRANOSO IN PROSSIMITÀ DELL'EDIFICIO ERP 3272 - VIA ALDO MORO 8 - FRAZIONE RANCHIO DI SARSINA (6 ALLOGGI) CON RAPPORTO DI INTERVENTO DEI VVF (PROT. 2470 DEL 18.05.2023) E ORDINANZA SINDACALE(N.58 DEL 20/05/2023) DI EVACUAZIONE. NECESSARIO, AI FINI DELLA SICUREZZA DEL FABBRICATO ERP, INTERVENTO DI MESSA IN SICUREZZA DEL TERRENO SOPRASTANTE CON SISTEMAZIONE FORESTALE, MOVIMENTO TERRA, CANALIZZAZIONE E OPERE DI REGIMENTAZIONE DELLE ACQUE E OPERE DI SOSTEGNO DEL TERRENO.</t>
  </si>
  <si>
    <t>OPERE DI CONSOLIDAMENTO E MESSA IN SICUREZZA MOVIMENTO FRANOSO A SEGUITO DI ORDINANZA N.58 DEL 20.05.2023 ADOTTATA DAL SINDACO DI SARSINA</t>
  </si>
  <si>
    <t>D22D23000200001</t>
  </si>
  <si>
    <t>ER-SOUR-001847</t>
  </si>
  <si>
    <t>VIA TOGLIATTI</t>
  </si>
  <si>
    <t>44.158486, 11.782996</t>
  </si>
  <si>
    <t>ERP - RIPRISTINO E PREDISPOSIZIONE DI ALLOGGI E.A. (N.2 UNITÀ) DA DESTINARE A RESIDENZA TEMPORANEA (BREVE-MEDIO PERIODO) DELLA POPOLAZIONE "SFOLLATA" O COLPITA DIRETTAMENTE/INDIRETTAMENTE DAGLI EVENTI CALAMITOSI DEL 16 MAGGIO 2023.</t>
  </si>
  <si>
    <t>MESSA IN SICUREZZA E RIPRISTINO ALLOGGI PER DESTINAZIONE TEMPORANEA SOGGETTI "SFOLLATI"</t>
  </si>
  <si>
    <t>ER-SOUR-001848</t>
  </si>
  <si>
    <t>ARSTPC - UT RA</t>
  </si>
  <si>
    <t>RER-STPC</t>
  </si>
  <si>
    <t xml:space="preserve">IMOLA, </t>
  </si>
  <si>
    <t xml:space="preserve">ARGINATURE DANNEGGIATE </t>
  </si>
  <si>
    <t>ART.163 D.LGS.50/2016  - 2°EVENTO DI PIENA DEL 16 E 17 MAGGIO 2023 - COMUNE DI IMOLA (BO) LOC. SAN PROSPERO - FIUME SANTERNO - LAVORI DI SOMMA URGENZA PER COSTRUZIONE ARGINE PROVVISORIO A PROTEZIONE DI CIVILI ABITAZIONI  IN CONSEGUENZA DELLE AVVERSE CONDIZIONI METEOROLOGICHE CHE, A PARTIRE DAL GIORNO 1° MAGGIO 2023, HANNO COLPITO  IL TERRITORIO DELLA PROVINCIA DI RAVENNA</t>
  </si>
  <si>
    <t>F21J23000190002</t>
  </si>
  <si>
    <t>ER-SOUR-001849</t>
  </si>
  <si>
    <t>ARSTPC - UT BO</t>
  </si>
  <si>
    <t>44.479013, 11.314277</t>
  </si>
  <si>
    <t>TORRENTE RAVONE, OSTRUZIONE FRANA CIVICO 25 VIA RAVONE BOLOGNA</t>
  </si>
  <si>
    <t>COMUNE DI BOLOGNA (BO) – LAVORI DI SOMMA URGENZA PER IL RIPRISTINO DELLA OFFICIOSITÀ IDRAULICA DEL CORSO COLLINARE DEL TORRENTE RAVONE A SEGUITO DEGLI EVENTI DI PIENA DEL 2-3 E 13 E 16-17 MAGGIO 2023</t>
  </si>
  <si>
    <t>F38H23000260001</t>
  </si>
  <si>
    <t>ER-SOUR-001850</t>
  </si>
  <si>
    <t xml:space="preserve">
44.508100, 11.753941</t>
  </si>
  <si>
    <t>TORENTE SILLARO: SORMONTO IN VIA BASSA A PORTONOVO ED EROSIONE INTERNA IN CORRISPONDENZA DI VIA DOZZA 1264</t>
  </si>
  <si>
    <t>COMUNE DI MEDICINA – LAVORI DI SOMMA URGENZA PER IL RIPRISTINO DEL CORPO ARGINALE DEL TORRENTE SILLARO IN CORRISPONDENZA DI VIA DOZZA 1264 E RISPRISTINO SORMONTO VIA BASSA A PORTONOVO</t>
  </si>
  <si>
    <t>F78H23000210001</t>
  </si>
  <si>
    <t>ER-SOUR-001851</t>
  </si>
  <si>
    <t>BUDRIO-MOLINELLA</t>
  </si>
  <si>
    <t>MOTTA</t>
  </si>
  <si>
    <t>44.577756, 11.605820</t>
  </si>
  <si>
    <t>TORRENTE IDICE: COLLASSO CORPI ARGINALI IN DX E SX IDRAULICA PER UN TRATTO DI CIRCA 3,5 KM E ROTTA IN DX IDRAULICA IN LOC. MOTTA. FONTANAZZI IN LOC. RICCARDINA.</t>
  </si>
  <si>
    <t>COMUNI DI BUDRIO E MOLINELLA - LAVORI DI SOMMA URGENZA PER IL RIPRISTINO DEI CORPI ARGINALI IN DESTRA E SINISTRA IDRAULICA DEL TORRENTE IDICE A SEGUITO DI ROTTA ARGINALE AVVENUTA IN CORRISPONDENZA DELLA LOCALITÀ MOTTA IN COMUNE DI BUDRIO, A SEGUITO DELLE AVVERSE CONDIZIONI METEOROLOGICHE CHE, A PARTIRE DAL GIORNO 16 MAGGIO 2023, HANNO COLPITO IL TERRITORIO DELLA CITTÀ METROPOLITANA DI BOLOGNA</t>
  </si>
  <si>
    <t>F58H23000260001</t>
  </si>
  <si>
    <t>ER-SOUR-001852</t>
  </si>
  <si>
    <t>F58H23000270001</t>
  </si>
  <si>
    <t>ER-SOUR-001853</t>
  </si>
  <si>
    <t>44.446016, 11.720526</t>
  </si>
  <si>
    <t>TORRENTE SILLARO: ROTTA IN DX IDRAULICA ARGINE VIA CASE NUOVE (ARGINE PRIVATO)</t>
  </si>
  <si>
    <t>COMUNE DI IMOLA – LAVORI DI SOMMA URGENZA PER IL RIPRISTINO DEL CORPO ARGINALE DEL TORRENTE SILLARO A SEGUITO DI ROTTA IN CORRISPONDENZA DI VIA LADELLO 22 - LOC. SESTO IMOLESE VERIFICATASI SUCCESSIVAMENTE ALL’EVENTO DI PIENA DEL 17 MAGGIO 2023.</t>
  </si>
  <si>
    <t>F28H23000300001</t>
  </si>
  <si>
    <t>ER-SOUR-001854</t>
  </si>
  <si>
    <t>LAVINO DI MEZZO</t>
  </si>
  <si>
    <t>44.524280, 11.237297</t>
  </si>
  <si>
    <t>ROTTURA ARGINALE PER SIFONAMENTO E PRESENZA TANE</t>
  </si>
  <si>
    <t>LAVORI DI SOMMA URGENZA PER IL RIPRISTINO DEI DANNI AGLI ARGINI CLASSIFICATI DI II CATEGORIA DEL T. LAVINO NEI PRESSI DI VIA E. LEPIDO, BOLOGNA</t>
  </si>
  <si>
    <t>F38H23000240001</t>
  </si>
  <si>
    <t>ER-SOUR-001855</t>
  </si>
  <si>
    <t>44.448530, 11.078971</t>
  </si>
  <si>
    <t>EROSIONI SPONDALI, RIMOZIONE MATERIALE FLUITATO, ALLAGAMENTO CENTRO ABIATATO</t>
  </si>
  <si>
    <t>LAVORI DI SOMMA URGENZA PER LA RIMOZIONE DI MATERIALE FLUITATO, RIPRESA EROSIONI NEI PRESSI DI VIABILITÀ E CENTRI ABITATI, RIPRISTINO DI OPERE IDRAULICHE DANNEGGIATE E MOVIMENTAZIONE DI MATERIALE ALLUVIONALE NEI TRATTI COLLINARI DEL BACINO DEL T. SAMOGGIA</t>
  </si>
  <si>
    <t>F48H23000290001</t>
  </si>
  <si>
    <t>ER-SOUR-001856</t>
  </si>
  <si>
    <t>MINERBIO - GRANAROLO</t>
  </si>
  <si>
    <t>44.600638, 11.440086</t>
  </si>
  <si>
    <t>SAVENA ABBANDONATO - EROSIONI ARGINALI IN VIA SAVENELLA 86 LOC. CAPO D'ARGINE (MINERBIO) E SMOTTAMENTI SPONDALI IN VIA GOLENA DI SAVENA LOC. CADRIANO (GRANAROLO DELL'EMILIA)</t>
  </si>
  <si>
    <t>LAVORI DI SOMMA URGENZA PER LA RIPRESA DI SMOTTAMENTI SPONDALI E FRANAMENTI ARGINALI NEL CANALE SAVENA ABBANDONATO IN LOCALITÀ CADRIANO (GRANAROLO DELL’EMILIA) E CAPO D’ARGINE (MINERBIO) A SEGUITO DEGLI EVENTI METEREOLOGICI AVVERSI AVVENUTI TRA IL 2 E IL 20 MAGGIO</t>
  </si>
  <si>
    <t>F88H23000230001</t>
  </si>
  <si>
    <t>ER-SOUR-001857</t>
  </si>
  <si>
    <t>44.503178, 11.321743</t>
  </si>
  <si>
    <t>TORRENTE RAVONE: OSTRUZIONI E ACCUMULI DI MATERIALE IN ALVEO NEL TRATTO TOMBINATO DI VALLE</t>
  </si>
  <si>
    <t>LAVORI DI SOMMA URGENZA NEL TORRENTE RAVONE PER LA RIMOZIONE DEL MATERIALE LITOIDE, TERROSO E VEGETALE TRASPORTATO DA MONTE A SEGUITO DEGLI EVENTI METEREOLOGICI AVVERSI AVVENUTI TRA IL 2 E IL 20 MAGGIO E ACCUMULATOSI NEL TRATTO DI VALLE LUNGO VIA DEL CHIÙ (BOLOGNA) TRA VIA SAFFI E VIA AGUCCHI SIA ALL’INTERNO DEL MANUFATTO APERTO SIA NEL TRATTO TOMBINATO</t>
  </si>
  <si>
    <t>F38H23000270001</t>
  </si>
  <si>
    <t>ER-SOUR-001858</t>
  </si>
  <si>
    <t>DOZZA-IMOLA</t>
  </si>
  <si>
    <t>44.422753, 11.686803</t>
  </si>
  <si>
    <t xml:space="preserve">TORRENTE SILLARO: EROSIONI ARGINALI DIFFUSE NELLA ZONA COMPRESA TRA PONTE DOZZA (SP30) E PONTE BETTOLA (SP51) </t>
  </si>
  <si>
    <t>COMUNE DI IMOLA – LAVORI DI SOMMA URGENZA PER IL RIPRISTINO DEL CORPO ARGINALE DEL TORRENTE SILLARO A SEGUITO DI SORMONTO CON CONSEGUENTE EROSIONE SPONDALE E FRANA DEL CORPO ARGINALE E GOLENA, IN CORRISPONDENZA DI ZONA DI VIA NUOVA DAL PONTE BETTOLA (PUNTO A) E ANCHE ZONA COMPRESA TRA VIA DI DOZZA E VIA VESPIGNANA PROSSIMA AL PONTE DOZZA (PUNTO B), IN COMUNE DI IMOLA, VERIFICATASI SUCCESSIVAMENTE ALL’EVENTO DI PIENA DEL 17 MAGGIO 2023</t>
  </si>
  <si>
    <t>F28H23000290001</t>
  </si>
  <si>
    <t>ER-SOUR-001859</t>
  </si>
  <si>
    <t>CASTELMAGGIORE</t>
  </si>
  <si>
    <t>44.550260, 11.355836</t>
  </si>
  <si>
    <t>CANALE NAVILE: TRACIMAZIONE ARGINALE, SMOTTAMENTI SPONDALI E ALBERI CADUTI IN ALVEO TRA CORTICELLA E CASTELLO</t>
  </si>
  <si>
    <t>LAVORI DI SOMMA URGENZA PER LA RIPRESA DI SMOTTAMENTI E FRANAMENTI SPONDALI E RIMOZIONE DI ALBERATURE CADUTE NEL CANALE NAVILE NEL TRATTO DA CORTICELLA (BOLOGNA) A CASTELLO (CASTEL MAGGIORE) A SEGUITO DEGLI EVENTI METEREOLOGICI AVVERSI AVVENUTI TRA IL 2 E IL 20 MAGGIO</t>
  </si>
  <si>
    <t>F18H23000170001</t>
  </si>
  <si>
    <t>ER-SOUR-001860</t>
  </si>
  <si>
    <t>44.578622, 11.178499</t>
  </si>
  <si>
    <t>EROSIONI BANCHE INTERNE, RIMOZIONE MEATERIALE FLUITATO</t>
  </si>
  <si>
    <t>LAVORI DI SOMMA URGENZA PER IL RIPRISTINO DEI DANNI ALLE OPERE IDRAULICHE NEI TRATTI DI II CATEGORIA DEL BACINO DEL T. SAMOGGIA E DEL FIUME RENO</t>
  </si>
  <si>
    <t>F18H23000180001</t>
  </si>
  <si>
    <t>ER-SOUR-001861</t>
  </si>
  <si>
    <t>44.688410, 11.535454</t>
  </si>
  <si>
    <t>DANNEGGIAMENTI ARGINALI PER INFILTRAZIONI DA FONDO ALVEO</t>
  </si>
  <si>
    <t>COMUNE DI MALALBERGO E BARICELLA (BO) – LAVORI DI SOMMA URGENZA PER IL RIPRISTINO DELLA OFFICIOSITÀ IDRAULICA DEL CORSO DEL CANALE SAVENA ABBANDONATO A SEGUITO DEGLI EVENTI DI PIENA DEL 2-3 E 13 E 16-17 MAGGIO 2023</t>
  </si>
  <si>
    <t>F58H23000180001</t>
  </si>
  <si>
    <t>ER-SOUR-001862</t>
  </si>
  <si>
    <t>SASSO MARCONI, MARZABOTTO, VERGATO, BOLOGNA, PIANORO, MONZUNO, SAN LAZZARO, MONTERENZIO, CASTEL SAN PIETRO, CASALFIUMANESE</t>
  </si>
  <si>
    <t xml:space="preserve">44.40930, 11.19847
</t>
  </si>
  <si>
    <t>OCCLUSIONE DEL CORSO D'ACQUA A SEGUITO DI COLATE DETRITICHE, FRANE E ACCUMULI DI MATERIALE DETRITICO E VEGETALE DEPOSITATO DALLA PIENA</t>
  </si>
  <si>
    <t>COMUNI VARI – LAVORI DI SOMMA URGENZA PER LA RIMOZIONE DI OCCLUSIONI PER COLATA DETRITICA, FRANA E ACCUMULO DI MATERIALE VEGETALE E LAPIDEO NEI CORSI D’ACQUA DEMANIALI DI COMPETENZA, INTERESSATI DAGLI EVENTI DEL MAGGIO 2023</t>
  </si>
  <si>
    <t>F28H23000340001</t>
  </si>
  <si>
    <t>ER-SOUR-001863</t>
  </si>
  <si>
    <t>RIVABELLA</t>
  </si>
  <si>
    <t>44.475002, 11.206785</t>
  </si>
  <si>
    <t xml:space="preserve">ROTTURA GUADO FILALIZZATO AD ESECUZIONE CASSE DI LAMINAZIONE T. LAVINO E DANNEGGIAMENTO ARGINI CASSA DI ESPANSIONE </t>
  </si>
  <si>
    <t>LAVORI DI SOMMA URGENZA PER IL RIPRISTINO DEI DANNI ALLE OPERE IDRAULICHE NEI PRESSI DELLE CASSE DI ESPANSIONE DELLE PIENE DEL TORRENTE LAVINO IN LOC. RIVABELLA - ZOLA PREDOSA (BO)</t>
  </si>
  <si>
    <t>F38H23000250001</t>
  </si>
  <si>
    <t>ER-SOUR-001864</t>
  </si>
  <si>
    <t>BENTIVOGLIO</t>
  </si>
  <si>
    <t>44.618482, 11.412333</t>
  </si>
  <si>
    <t>TAGLIO ARGINALE OPERATO PER PERMETTERE MAGGIOR RAPIDITÀ DI INVASO IN CASSA A SEGUITO DI SORMONTO DI VIA SALICETO.</t>
  </si>
  <si>
    <t>COMUNE DI BENTIVOGLIO (BO) – LAVORI DI SOMMA URGENZA PER IL RIPRISTINO DELLA FUNZIONALITÀ DELLA CASSA DI ESPANSIONE DELLE PIENE DEL CANALE NAVILE E PER IL RIPRISTINO DELLA OFFICIOSITÀ DEL CANALE NAVILE A SEGUITO DEGLI EVENTI DI PIENA DEL 2-3 E 13 E 16-17 MAGGIO 2023.)</t>
  </si>
  <si>
    <t>F28H23000350001</t>
  </si>
  <si>
    <t>ER-SOUR-001865</t>
  </si>
  <si>
    <t>SANGIOVANNI IN PERSICETO - ANZOLA DELL'EMILIA</t>
  </si>
  <si>
    <t>LE BUDRIE</t>
  </si>
  <si>
    <t>44.591644, 11.197874</t>
  </si>
  <si>
    <t>DANNEGGIAMENTO OPERA DI PRESA CASSA DI ESPANSIONE T. SAMOGGIA, COLLABENZA EDIFICIO INTERNO A CASSA DI ESPANSIONE</t>
  </si>
  <si>
    <t>LAVORI DI SOMMA URGENZA PER IL RIPRISTINO DEI DANNI ALLO SFIORATORE, ALLE ARGINATURE E RIMOZIONE TRONCHI ED EDIFICI PERICOLANTI DELLA CASSA BUDRIE DANNEGGIATI DALLA PIENA DEL TORRENTE LAVINO IN LOC. LE BUDRIE - SAN GIOVANNI IN PERSICETO (BO)</t>
  </si>
  <si>
    <t>F58H23000170001</t>
  </si>
  <si>
    <t>ER-SOUR-001866</t>
  </si>
  <si>
    <t>MEDICINA - MOLINELLA</t>
  </si>
  <si>
    <t>44.576323, 11.711538</t>
  </si>
  <si>
    <t>IDICE - EROSIONE CORONELLA CHIAVICA ACCURSI</t>
  </si>
  <si>
    <t>TORRENTE IDICE – LAVORI DI SOMMA URGENZA PER IL RIPRISTINO DELLA SAVENELLA, DELLA CORONELLA E PARATOIE DELL’OPERA IDRAULICA CHIAVICA ACCURSI DANNEGGIATE IN SEGUITO ALLE AVVERSE CONDIZIONI METEOROLOGICHE CHE, A PARTIRE DAL GIORNO 16 MAGGIO 2023, HANNO COLPITO IL TERRITORIO DELLA CITTÀ METROPOLITANA DI BOLOGNA</t>
  </si>
  <si>
    <t>F78H23000220001</t>
  </si>
  <si>
    <t>ER-SOUR-001867</t>
  </si>
  <si>
    <t>IMOLA, MEDICINA</t>
  </si>
  <si>
    <t>44.503398, 11.756002</t>
  </si>
  <si>
    <t>EROSIONI SPONDALI</t>
  </si>
  <si>
    <t>COMUNI DI MEDICINA E IMOLA – LAVORI DI SOMMA URGENZA PER RIPRESA EROSIONI SPONDALI TORRENTE SILLARO VERIFICATESI IN SEGUITO ALLE AVVERSE CONDIZIONI METEOROLOGICHE CHE, A PARTIRE DAL GIORNO 16 MAGGIO 2023, HANNO COLPITO IL TERRITORIO DELLA CITTÀ METROPOLITANA DI BOLOGNA</t>
  </si>
  <si>
    <t>F98H23000260001</t>
  </si>
  <si>
    <t>ER-SOUR-001868</t>
  </si>
  <si>
    <t>TRAVERSARA</t>
  </si>
  <si>
    <t>ART.163 D.LGS.50/2016 – COMUNE DI BAGNACAVALLO - LOCALITA' TRAVERSARA  – FIUME LAMONE – LAVORI DI SOMMA URGENZA PER RIPRISTINO OFFICIOSITA’ IDRAULICA E DELLE ARGINATURE DANNEGGIATE  IN CONSEGUENZA DELLE AVVERSE CONDIZIONI METEOROLOGICHE CHE, A PARTIRE DAL GIORNO 1° MAGGIO 2023, HANNO COLPITO  IL TERRITORIO DELLA PROVINCIA DI RAVENNA</t>
  </si>
  <si>
    <t>F31J23000070002</t>
  </si>
  <si>
    <t>ER-SOUR-001869</t>
  </si>
  <si>
    <t xml:space="preserve">COMUNI VARI </t>
  </si>
  <si>
    <t> </t>
  </si>
  <si>
    <t>OFFICIOSITA’ IDRAULICA COMPROMESSA</t>
  </si>
  <si>
    <t>ART.163 D.LGS.50/2016 – COMUNI VARI  – FIUME LAMONE – LAVORI DI SOMMA URGENZA PER RIPRISTINO OFFICIOSITA’ IDRAULICA DELL’ALVEO (RIMOZIONE OCCLUSIONI, TAGLIO VEGETAZIONE, RIPRISTINI DI VARIO GENERE) IN CONSEGUENZA DELLE AVVERSE CONDIZIONI METEOROLOGICHE CHE, A PARTIRE DAL GIORNO 1° MAGGIO 2023, HANNO COLPITO  IL TERRITORIO DELLA PROVINCIA DI RAVENNA</t>
  </si>
  <si>
    <t>F21J23000090002</t>
  </si>
  <si>
    <t>ER-SOUR-001870</t>
  </si>
  <si>
    <t>ART.163 D.LGS.50/2016 – COMUNI VARI – FIUME MARZENO – LAVORI DI SOMMA URGENZA PER RIPRISTINO OFFICIOSITA’ IDRAULICA E DELLE ARGINATURE DANNEGGIATE  IN CONSEGUENZA DELLE AVVERSE CONDIZIONI METEOROLOGICHE CHE, A PARTIRE DAL GIORNO 1° MAGGIO 2023, HANNO COLPITO  IL TERRITORIO DELLA PROVINCIA DI RAVENNA</t>
  </si>
  <si>
    <t>ER-SOUR-001871</t>
  </si>
  <si>
    <t>REDA</t>
  </si>
  <si>
    <t xml:space="preserve">ART.163 D.LGS. 50/2016 – 2° EVENTO DI PIENA DEL 16/17 MAGGIO 2023 - COMUNE DI FAENZA – FIUME LAMONE  – LAVORI DI SOMMA URGENZA PER MESSA IN SICUREZZA DEI TRATTI ARGINALI COLLASSATI A MONTE E A VALLE DI REDA, IN CONSEGUENZA DELLE AVVERSE CONDIZIONI METEOROLOGICHE CHE, A PARTIRE DAL GIORNO 1° MAGGIO 2023, HANNO COLPITO  IL TERRITORIO DELLA PROVINCIA DI RAVENNA   </t>
  </si>
  <si>
    <t>F21J23000180002</t>
  </si>
  <si>
    <t>ER-SOUR-001872</t>
  </si>
  <si>
    <t>ART.163 D.LGS.50/2016 - 2°EVENTO DI PIENA DEL 16 E 17 MAGGIO 2023 - COMUNI VARI  – FIUME SENIO – LAVORI DI SOMMA URGENZA PER RIPRISTINO ROTTE ARGINI IN DESTRA E SINISTRA SENIO IN COMUNE DI COTIGNOLA, CASTEL BOLOGNESE E RIOLO TERME - RIPRESA DEI CEDIMENTI ARGINALI E RIPRISTINO OFFICIOSITA'  DELL'ALVEO DA RIOLO TERME (RA) AD ALFONSINE (RA) IN CONSEGUENZA DELLE AVVERSE CONDIZIONI METEOROLOGICHE CHE, A PARTIRE DAL GIORNO 1° MAGGIO 2023, HANNO COLPITO  IL TERRITORIO DELLA PROVINCIA DI RAVENNA</t>
  </si>
  <si>
    <t>F61J23000120002</t>
  </si>
  <si>
    <t>ER-SOUR-001873</t>
  </si>
  <si>
    <t>ART.163 D.LGS.50/2016 - 2°EVENTO DI PIENA DEL 16 E 17 MAGGIO 2023 - COMUNE DI FAENZA  (RA) –  FIUME LAMONE  – LAVORI DI SOMMA URGENZA IN CORRISPONDENZA DELL'ABITATO DI  FAENZA , IN CONSEGUENZA DELLE AVVERSE CONDIZIONI METEOROLOGICHE CHE, A PARTIRE DAL GIORNO 1° MAGGIO 2023, HANNO COLPITO  IL TERRITORIO DELLA PROVINCIA DI RAVENNA</t>
  </si>
  <si>
    <t>F21J23000200002</t>
  </si>
  <si>
    <t>ER-SOUR-001874</t>
  </si>
  <si>
    <t>S. AGATA SUL SANTERNO, LUGO E MORDANO</t>
  </si>
  <si>
    <t xml:space="preserve"> CA' DI LUGO, S. LORENZO  E S. MARIA IN FABRIAGO (RA) MORDANO (BO)</t>
  </si>
  <si>
    <t xml:space="preserve">44,533936 11,883261
44.531684 11.895345	</t>
  </si>
  <si>
    <t>ART.163 D.LGS. 50/2016 - 2° EVENTO DI PIENA DEL 16 E 17 MAGGIO 2023 - COMUNI DI S. AGATA SUL SANTERNO, LUGO (RA) - LOCALITA' CA' DI LUGO E S. MARIA IN FABRIAGO E MORDANO (BO) – FIUME SANTERNO – LAVORI DI SOMMA URGENZA PER LA RICOSTRUZIONE DELL'ARGINE IN SPONDA DESTRA, TRATTO DAL PONTE DELLA FERROVIA  NEL COMUNE DI S. AGATA SUL SANTERNO AL PONTE DI CA' DI LUGO NEL COMUNE DI LUGO  E TRATTO DA VALLE DELLA ROTTA, VIA LEONELLI A CA' DI LUGO, ALLA PASSERELLA DI SANTA MARIA IN FABRIAGO, NEL COMUNE DI LUGO E RIPRISTINO ROTTA ARGINALE IN COMUNE DI MORDANO (BO), SPONDA SINISTRA,  IN CONSEGUENZA DELLE AVVERSE CONDIZIONI METEOROLOGICHE CHE, A PARTIRE DAL GIORNO 1° MAGGIO 2023, HANNO COLPITO IL TERRITORIO DELLA PROVINCIA DI RAVENNA</t>
  </si>
  <si>
    <t>F11J23000060002</t>
  </si>
  <si>
    <t>ER-SOUR-001875</t>
  </si>
  <si>
    <t>S. AGATA SUL SANTERNO E LUGO</t>
  </si>
  <si>
    <t xml:space="preserve"> CA' DI LUGO E S. MARIA IN FABRIAGO (RA) </t>
  </si>
  <si>
    <t xml:space="preserve">
44,513102 11,883725
44,464295 11,882334	</t>
  </si>
  <si>
    <t xml:space="preserve">ART.163 D.LGS.50/2016 - 2°EVENTO DI PIENA DEL 16 E 17 MAGGIO 2023 - COMUNI DI S. AGATA SUL SANTERNO E LUGO (RA) - LOCALITA' CA' DI LUGO E S. MARIA IN FABRIAGO – FIUME SANTERNO – LAVORI DI SOMMA URGENZA PER LA RICOSTRUZIONE DEGLI ARGINI IN SINISTRA IDRAULICA, TRATTO DAL PONTE SULLA S.P. 253 NEL COMUNE DI S. AGATA SUL SANTERNO ALLA PASSERELLA DI SANTA MARIA IN FABRIAGO, NEL COMUNE DI LUGO  E PER IL RIPRISTINO DELL’OFFICIOSITA' IDRAULICA  IN CONSEGUENZA DELLE AVVERSE CONDIZIONI METEOROLOGICHE CHE, A PARTIRE DAL GIORNO 1° MAGGIO 2023, HANNO COLPITO IL TERRITORIO DELLA PROVINCIA DI RAVENNA
</t>
  </si>
  <si>
    <t>F41J23000080002</t>
  </si>
  <si>
    <t>ER-SOUR-001876</t>
  </si>
  <si>
    <t xml:space="preserve">44.277350 11.880008 
44.279922 11.886170 </t>
  </si>
  <si>
    <t>CROLLO DEI MURI REALIZZATI IN SOSTITUZIONE DEI RILEVATI ARGINALI</t>
  </si>
  <si>
    <t xml:space="preserve">ART.140 D.LGS. 36/2016 – 2 ° EVENTO DEL 16/17 MAGGIO 2023 - COMUNE DI FAENZA (RA) - LOCALITA’ VARIE – FIUME LAMONE – LAVORI DI SOMMA URGENZA PER LA RICOSTRUZIONE DEI MURETTI DI VIA RENACCIO E VIA CIMATTI CROLLATI, REALIZZATI IN SOSTITUZIONE DEI RILEVATI ARGINALI, IN CONSEGUENZA DELLE AVVERSE CONDIZIONI METEOROLOGICHE CHE, A PARTIRE DAL GIORNO 1° MAGGIO 2023, HANNO COLPITO IL TERRITORIO DELLA PROVINCIA DI RAVENNA </t>
  </si>
  <si>
    <t>F21J23000220002</t>
  </si>
  <si>
    <t>ER-SOUR-001877</t>
  </si>
  <si>
    <t>COCCOLIA</t>
  </si>
  <si>
    <t>44.288557 - 12.107828</t>
  </si>
  <si>
    <t>ART.140 D.LGS. 36/2023 – 2 ° EVENTO DEL 16/17 MAGGIO 2023 - COMUNE DI RAVENNA - LOCALITA’ COCCOLIA – FIUME RONCO – LAVORI DI SOMMA URGENZA PER LA RICOSTRUZIONE DEL MURO CROLLATO REALIZZATO IN SOSTITUZIONE DEI RILEVATI ARGINALI, IN CONSEGUENZA DELLE AVVERSE CONDIZIONI METEOROLOGICHE CHE, A PARTIRE DAL GIORNO 1° MAGGIO 2023, HANNO COLPITO IL TERRITORIO DELLA PROVINCIA DI RAVENNA</t>
  </si>
  <si>
    <t>F61J23000180002</t>
  </si>
  <si>
    <t>ER-SOUR-001878</t>
  </si>
  <si>
    <t>ARSTPC - UT RE</t>
  </si>
  <si>
    <t>CÀ LITA</t>
  </si>
  <si>
    <t xml:space="preserve"> 44.456818,10.634566</t>
  </si>
  <si>
    <t>MOVIMENTO FRANOSO CHE COINVOLGE ABITAZIONI, VIABILITÀ COMUNALE E PROVINCIALE, FIUME SECCHIA, IMPIANTI E SOTTOSERVIZI DI RILEVANZA INTERPROVINCIALE</t>
  </si>
  <si>
    <t>FRANA DI CÀ LITA - INTERVENTI DI SOMMA URGENZA CONSEGUENTI ALLA RIATTIVAZIONE DELL'ATTIVITÀ PAROSSISTICA A SEGUITO DEGLI EVENTI METEO AVVERSI DEL MESE DI MAGGIO 2023</t>
  </si>
  <si>
    <t>F58H23000150003</t>
  </si>
  <si>
    <t>ER-SOUR-001879</t>
  </si>
  <si>
    <t>VIA RIO VIOLE E VIA ARISOTO (CASTELLARANO) E VIA MULINI VALLE DEL TRESINARO, IN COMUNE DI CARPINETI</t>
  </si>
  <si>
    <t>44.486739, 10.661454</t>
  </si>
  <si>
    <t>RIO VIOLE, RIO CAMPIANO, TORRENTE TRESINARO</t>
  </si>
  <si>
    <t>RIO DELLE VIOLE, RIO CAMPIANO E T. TRESINARO – INTERVENTI DI SOMMA URGENZA PER IL RIPRISTINO DI OPERE IDRAULICHE DANNEGGIATE, RIPRISTINO OFFICIOSITÀ IDRAULICA E RIMOZIONE VEGETAZIONE PERICOLANTE, A SEGUITO DELLE AVVERSE CONDIZIONI METEOROLOGICHE A PARTIRE DAL 1 MAGGIO 2023 - COMUNE DI CASTELLARANO E CARPINETI (RE)</t>
  </si>
  <si>
    <t>F28H23000280003</t>
  </si>
  <si>
    <t>ER-SOUR-001880</t>
  </si>
  <si>
    <t>ARSTPC - UT RN</t>
  </si>
  <si>
    <t xml:space="preserve">BELLARIA-S.MAURO P (FC) - SOGLIANO AL R. (FC) </t>
  </si>
  <si>
    <t>BELLARIA, CA LA VIGNA, CA S.VITO, PONTE USO</t>
  </si>
  <si>
    <t>44,145299N; 12,453087E        44,090055N; 12,454467E        43,971071N; 12,294223E</t>
  </si>
  <si>
    <t>CEDIMENTO BANCHE, PARTI DI ARGINATURE CLASSIFICATE, SCARPATE FLUVIALI IN PROSSIMITÀ OPERE PUBBLICHE,  ALLAGAMENTI ABITATI E VIABILITÀ</t>
  </si>
  <si>
    <t xml:space="preserve">COMUNI VARI - FIUME USO - INTERVENTI DI RIPRISTINO DEGLI ARGINI E DELLE GOLENE MEDIANTE RIPROFILATURA DEI RILEVATI E REALIZZAZIONE DI OPERE DI DIFESA SPONDALE </t>
  </si>
  <si>
    <t>F38H23000140002</t>
  </si>
  <si>
    <t>ER-SOUR-001881</t>
  </si>
  <si>
    <t>VERUCCHIO-POGGIO TORRIANA-S.LEO-NOVAFELTRIA</t>
  </si>
  <si>
    <t>P.VERUCCHIO - P.S.M.MADDALENA</t>
  </si>
  <si>
    <t>43,983859N; 12,405379E                                43,939692N; 12,348718E</t>
  </si>
  <si>
    <t>SCALZAMENTO E ROTTURA DI BRIGLIE IDRAULICHE</t>
  </si>
  <si>
    <t>COMUNE DI VERUCCHIO, POGGIO TORRIANA, SAN LEO E NOVAFELTRIA – FIUME MARECCHIA – RIPRISTINO DELLE SPONDE IN CORRISPONDENZA DELLA TRAVERSA IN C.A. A PONTE VERUCCHIO E DEMOLIZIONE DI BRIGLIA ESISTENTE DANNEGGIATA DAGLI EVENTI DI PIENA A PONTE SANTA MARIA MADDALENA,  AL FINE DI RIPRISTINARE L’OFFICIOSITA' IDRAULICA</t>
  </si>
  <si>
    <t>F48H23000260002</t>
  </si>
  <si>
    <t>ER-SOUR-001882</t>
  </si>
  <si>
    <t>BELLARIA - S.MAURO P (FC) - RIMINI - SANTARCANGELO - BORGHI - POGGIO TORRIANA</t>
  </si>
  <si>
    <t>vari                                                                      ( 44,069224N; 12,439879E          baricentrico )</t>
  </si>
  <si>
    <t>CEDIMENTO BANCHE, RILEVATI, SCARPATE FLUVIALI IN PROSSIMITÀ ABITATI, ALLAGAMENTI CAMPI AGRICOLI</t>
  </si>
  <si>
    <t>RIPRISTINI E RISEZIONAMENTI DELLE SCARPATE E GOLENE FLUVIALI MEDIANTE OPERE IN TERRA E DI DIFESA SPONDALE – COMUNI VARI – FIUME USO – LOTTO 1</t>
  </si>
  <si>
    <t>F68H23000250002</t>
  </si>
  <si>
    <t>ER-SOUR-001883</t>
  </si>
  <si>
    <t>VARI (PROVINCIA SUD DI RIMINI)</t>
  </si>
  <si>
    <t>vari                                                                      ( 43,994385N; 12,608444E          baricentrico )</t>
  </si>
  <si>
    <t>RIPRISTINI E RISEZIONAMENTI DELLE SCARPATE E GOLENE FLUVIALI MEDIANTE OPERE IN TERRA E DI DIFESA SPONDALE – COMUNI VARI – BACINO CONCA</t>
  </si>
  <si>
    <t>F18H23000190002</t>
  </si>
  <si>
    <t>ER-SOUR-001884</t>
  </si>
  <si>
    <t>vari                                                                      ( 44,012275N; 12,630838E          baricentrico )</t>
  </si>
  <si>
    <t>ACCUMULI E CROLLI ALBERATURE IN ALVEO CON POSSIBILITÀ DI CHIUSURA SEZIONE IDRAULICA IN PROSSIMITÀ ABITATI</t>
  </si>
  <si>
    <t>COMUNI VARI – TAGLIO DI VEGETAZIONE E RIMOZIONE DI ALBERATURE PER RIPRISTINO OFFICIOSITÀ IDRAULICA NEI CORSI D’ACQUA DELLA PROVINCIA DI RIMINI</t>
  </si>
  <si>
    <t>F98H23000270002</t>
  </si>
  <si>
    <t>ER-SOUR-001885</t>
  </si>
  <si>
    <t>vari                                                                      ( 43,785024N; 12,149226E          baricentrico )</t>
  </si>
  <si>
    <t>CEDIMENTI, SIFONAMENTI, AMMALORAMENTI BRIGLIE E BACINI DI DISSAPAZIONE</t>
  </si>
  <si>
    <t>COMUNE DI CASTELDELCI – TORRENTE SENATELLO - RIPRISTINI SPONDALI, CONSOLIDAMENTO OPERE IDRAULICHE DI DIFESA E STABILIZZAZIONE FONDO ALVEO</t>
  </si>
  <si>
    <t>F78H23000230002</t>
  </si>
  <si>
    <t>ER-SOUR-001886</t>
  </si>
  <si>
    <t>ARSTPC - UT MO</t>
  </si>
  <si>
    <t>CASTEVETRO</t>
  </si>
  <si>
    <t>VIA DESTRA GUERRO</t>
  </si>
  <si>
    <t>44.514928, 10.954270</t>
  </si>
  <si>
    <t>EROSIONE DI UN TRATTO DI SPONDA IN DESTRA IDRAULICA DEL TORRENTE GUERRO DELLA LUNGHEZZA COMPLESSIVA DI CIRCA 73 M, A VALLE DELL’ABITATO DI CASTELVETRO DI MODENA</t>
  </si>
  <si>
    <t>PRIMI INTERVENTI DI SOMMA URGENZA PER RIPRISTINO DI TRATTO DI SPONDA IN DESTRA IDRAULICA DEL TORRENTE GUERRO A VALLE DELL’ABITATO DI CASTELVETRO DI MODENA (MO)</t>
  </si>
  <si>
    <t>F38H23000130002</t>
  </si>
  <si>
    <t>ER-SOUR-001887</t>
  </si>
  <si>
    <t>TRATTO A VALLE AUTOSTRADA A1</t>
  </si>
  <si>
    <t>44.586342, 10.961708</t>
  </si>
  <si>
    <t>GRAVE EROSIONE IN SPONDA DX DEL TORRENTE TIEPIDO A VALLE DELLA A1 CON ARRETRAMENTO DELLA SPONDA DI UNA DECINA DI METRI PER UNA LUNGHEZZA SUPERIORE A 100M, MATERIALE DI OSTACOLO AL REGOLARE DEFLUSSO NEI PRESSI DEL PONTE SU VIA GHERBELLA</t>
  </si>
  <si>
    <t>INTERVENTI DI SOMMA URGENZA PER IL RIPRISTINO DEL REGOLARE DEFLUSSO DELLE ACQUE DI PIENA E DIFESA SPONDALE NEL TORRENTE TIEPIDO NEL TRATTO A VALLE DELLA A1 IN COMUNE DI MODENA, SOTTOPOSTO A SERVIZIO DI PIENA</t>
  </si>
  <si>
    <t>F28H23000220002</t>
  </si>
  <si>
    <t>ER-SOUR-001888</t>
  </si>
  <si>
    <t>TORRENTE NIZZOLA E RIO MERDONE</t>
  </si>
  <si>
    <t>44.464099, 11.003542</t>
  </si>
  <si>
    <t>SONO PRESENTI LE SEGUENTI CRITICITÀ:    - VEGETAZIONE INTERFERENTE PRESENTE IN ALVEO ATTIVO; - PRESENZA DI MATERIALE FLUITATO, SIA DI NATURA VEGETALE CHE NON; - MATERIALE SOLIDO DEPOSITATO NEL CORSO DELL’EVENTO, DOVE QUESTO COMPORTA UN RESTRINGIMENTO DELLA SEZIONE IDRAULICA TALE DA NON CONSENTIRE IL DEFLUSSO DI PORTATE DI PIENA</t>
  </si>
  <si>
    <t>PRIMI INTERVENTI DI SOMMA URGENZA PER IL RIPRISTINO DELL’OFFICIOSITÀ IDRAULICA DEL RETICOLO IDROGRAFICO MINORE NEL SETTORE PEDECOLLINARE RISPETTIVAMENTE DEL TORRENTE NIZZOLA - LOC. CAVIDOLE - CASTELNUOVO RANGONE E LA BUSA - SPILAMBERTO E DEL RIO MERDONE - LOC. GAROFANO - SAVIGNANO SUL PANARO - (MO)</t>
  </si>
  <si>
    <t>F68H23000110002</t>
  </si>
  <si>
    <t>ER-SOUR-001889</t>
  </si>
  <si>
    <t>MARANO S/P</t>
  </si>
  <si>
    <t>RIO PICCOLO</t>
  </si>
  <si>
    <t>44.463924, 10.973836</t>
  </si>
  <si>
    <t>DANNEGGIAMENTO E PARZIALE CEDIMENTO DI TRATTI ARGINALI DEL RIO PICCOLO NEL TRATTO A MONTE E VALLE DELLA SP.4</t>
  </si>
  <si>
    <t>PRIMI INTERVENTI DI SOMMA URGENZA PER LA PULIZIA E RISAGOMATURA DELL'ALVEO E RIPRISTINO DEI CORPI ARGINALI IN DESTRA E SINISTRA IDRAULICA NEL RIO PICCOLO A MONTE E VALLE DELLA SP4.</t>
  </si>
  <si>
    <t>F68H23000210002</t>
  </si>
  <si>
    <t>ER-SOUR-001890</t>
  </si>
  <si>
    <t xml:space="preserve">PRIGNANO, BAISO, CASTELLARANO </t>
  </si>
  <si>
    <t>FIUME SECCHIA</t>
  </si>
  <si>
    <t>44.451859, 10.654170</t>
  </si>
  <si>
    <t>EROSIONI SPONDALI  E DISSESTI MORFOLOGICI DIFFUSI</t>
  </si>
  <si>
    <t>PRIMI INTERVENTI DI RIASSETTO MORFOLOGICO ANCHE IN CONSEGUENZA DELLA FRANA DI CA’ LITA CON RIPRESA EROSIONI SPONDALI - PRIGNANO SUL SECCHIA (MO)</t>
  </si>
  <si>
    <t>F68H23000220002</t>
  </si>
  <si>
    <t>ER-SOUR-001891</t>
  </si>
  <si>
    <t>POLINAGO, PALAGANO, PRIGNANO E FRASSINORO</t>
  </si>
  <si>
    <t>PRIMI INTERVENTI DI SOMMA URGENZA PER IL RIPRISTINO DELL’OFFICIOSITÀ IDRAULICA DI TRATTI DEL RETICOLO MINORE E DEI VERSANTI OGGETTO DI MOVIMENTI FRANOSI NEI COMUNI DI PALAGANO, PRIGNANO SULLA SECCHIA, FRASSINORO E POLINAGO (MO)</t>
  </si>
  <si>
    <t>F98H23000240002</t>
  </si>
  <si>
    <t>ER-SOUR-001892</t>
  </si>
  <si>
    <t>ARSTPC - UT FC</t>
  </si>
  <si>
    <t>CESENA, CESENATICO, RONCOFREDDO, MONTIANO</t>
  </si>
  <si>
    <t>44.086046882942995, 12.293333831415337
44.1466675281096, 12.302777655782004</t>
  </si>
  <si>
    <t xml:space="preserve">FRANE  TRATTO ARGINATO A VALLE DEL PONTE DELLA FERROVIA  </t>
  </si>
  <si>
    <t>INTERVENTO DIFFUSO DI RIPRISTINO DELLE SCARPATE E DEGLI ARGINI DEL T. PISCIATELLO EROSI NEL TRATTO A VALLE DEL PONTE DELLE FERROVIA MEDIANTE OPERE IN MASSI E PALIZZATE E RIPRISTINI ARGINALI TRA LE LOCALITÀ CASALE E CASE FRANCESCONI</t>
  </si>
  <si>
    <t>F21J23000160002</t>
  </si>
  <si>
    <t>ER-SOUR-001893</t>
  </si>
  <si>
    <t>FORLÌ, FAENZA, FORLIMPOPOLI</t>
  </si>
  <si>
    <t>44.21212857726347, 12.027540223177377</t>
  </si>
  <si>
    <t>ARGINI DANNEGGIATI E DISSESTO DELL'ALVEO</t>
  </si>
  <si>
    <t>LAVORI DI SOMMA URGENZA PER LA RICOSTITUZIONE  DELLA SAGOMA ORIGINARIA DEGLI ARGINI DEI FIUMI MONTONE E RABBI  DANNEGGIATI DALLA PIENA DEI GIORNI 16_17_18 MAGGIO 2023</t>
  </si>
  <si>
    <t>F41J23000060002</t>
  </si>
  <si>
    <t>ER-SOUR-001894</t>
  </si>
  <si>
    <t>FORLÌ,  FORLIMPOPOLI</t>
  </si>
  <si>
    <t>44.19200593047711, 12.095862497702539
44.16741833100676, 12.157083349489465</t>
  </si>
  <si>
    <t xml:space="preserve">ARGINI DANNEGGIATI E DISSESTO DELL'ALVEO </t>
  </si>
  <si>
    <t>LAVORI DI SOMMA URGENZA PER LA RICOSTITUZIONE  DELLA SAGOMA ORIGINARIA  DEGLI ARGINI DEI FIUMI RONCO E BEVANO DANNEGGIATI DALLA PIENA DEI GIORNI 16_17_18 MAGGIO 2023</t>
  </si>
  <si>
    <t>F41J23000070002</t>
  </si>
  <si>
    <t>ER-SOUR-001895</t>
  </si>
  <si>
    <t>ART.163 D.LGS.50/2016 – PRIMO EVENTO DEL 2/3 MAGGIO 23  -  SOMMA URGENZA - APPALTO DI FORNITURA DI SACCHI SU FIUMI VARI DELLA PROVINCIA DI RAVENNA IN CONSEGUENZA DELLE AVVERSE CONDIZIONI METEOROLOGICHE CHE, A PARTIRE DAL GIORNO 1° MAGGIO 2023, HANNO COLPITO  IL TERRITORIO DELLA PROVINCIA DI RAVENNA</t>
  </si>
  <si>
    <t>F31J23000130002</t>
  </si>
  <si>
    <t>ER-SOUR-001896</t>
  </si>
  <si>
    <t xml:space="preserve">ART.163 D.LGS.50/2016 - PRIMO EVENTO DEL 2/3 MAGGIO – SOMMA URGENZA - APPALTO DI FORNITURA DI SACCHI IN CONSEGUENZA DELLE AVVERSE CONDIZIONI METEOROLOGICHE CHE, A PARTIRE DAL GIORNO 1° MAGGIO 2023, HANNO COLPITO  IL TERRITORIO DELLA PROVINCIA DI RAVENNA </t>
  </si>
  <si>
    <t>F21J23000210002</t>
  </si>
  <si>
    <t>ER-SOUR-001897</t>
  </si>
  <si>
    <t xml:space="preserve">ART.163 D.LGS.50/2016 – EVENTI DI MAGGIO 2023 - FORNITURE IN SOMMA URGENZA DI TELONI E MATERIALE ACCESSORIO PER ARGINATURE FIUMI DI COMPETENZA DELL'UT RAVENNA IN CONSEGUENZA DELLE AVVERSE CONDIZIONI METEOROLOGICHE CHE, A PARTIRE DAL GIORNO 1° MAGGIO 2023, HANNO COLPITO  IL TERRITORIO DELLA PROVINCIA DI RAVENNA </t>
  </si>
  <si>
    <t>F51J23000120002</t>
  </si>
  <si>
    <t>ER-SOUR-001898</t>
  </si>
  <si>
    <t>CERVIA, RAVENNA</t>
  </si>
  <si>
    <t>CASTIGLIONE DI CERVIA, CASTIGLIONE DI RAVENNA</t>
  </si>
  <si>
    <t>Lat. 44.279533
Lon. 12.272713</t>
  </si>
  <si>
    <t>ART.163 D.LGS. 50/2016 - 2°EVENTO DI PIENA DEL 16 E 17 MAGGIO 2023 - COMUNI DI CERVIA E RAVENNA  – FIUME SAVIO. LOC. CASTIGLIONE DI CERVIA E CASTIGLIONE DI RAVENNA LAVORI DI SOMMA URGENZA PER LA MESSA IN SICUREZZA DELL'ARGINE DESTRO, A VALLE DELL'ABITATO DI CASTIGLIONE DI CERVIA E MESSA IN SICUREZZA DAI CEDIMENTI ARGINALI DIFFUSI LUNGO L'ASTA FLUVIALE IN DESTRA E SINISTRA IDRAULICA. IN CONSEGUENZA DELLE AVVERSE CONDIZIONI METEOROLOGICHE CHE, A PARTIRE DAL GIORNO 1° MAGGIO 2023, HANNO COLPITO IL TERRITORIO DELLA PROVINCIA DI RAVENNA - PRIMO STRALCIO</t>
  </si>
  <si>
    <t>F51J23000080002</t>
  </si>
  <si>
    <t>ER-SOUR-001899</t>
  </si>
  <si>
    <t>SANT'AGATA SUL SANTERNO</t>
  </si>
  <si>
    <t>ART.163 D.LGS. 50/2016 - 2°EVENTO DI PIENA DEL 16 E 17 MAGGIO 2023 - COMUNE DI S. AGATA SUL SANTERNO – FIUME SANTERNO – LAVORI DI SOMMA URGENZA PER LA RIPRESA DELLA ROTTA ARGINALE SPONDA SINISTRA DEL TORRENTE SANTERNO NEL TRATTO TRA IL PONTE DELLA FERROVIA E LA PROVINCIALE SP 253 E PER IL RIPRISTINO DELL’OFFICIOSITA' IDRAULICA  IN CONSEGUENZA DELLE AVVERSE CONDIZIONI METEOROLOGICHE CHE, A PARTIRE DAL GIORNO 1° MAGGIO 2023, HANNO COLPITO IL TERRITORIO DELLA PROVINCIA DI RAVENNA - PRIMO STRALCIO</t>
  </si>
  <si>
    <t>F91J23000050002</t>
  </si>
  <si>
    <t>ER-SOUR-001900</t>
  </si>
  <si>
    <t>CÀ DI LUGO</t>
  </si>
  <si>
    <t>ART.163 D.LGS. 50/2016 - 2°EVENTO DI PIENA DEL 16 E 17 MAGGIO 2023 - COMUNE DI LUGO (RA) - FIUME SANTERNO – LAVORI DI SOMMA URGENZA   PER LA RIPRESA DELLA ROTTA ARGINALE IN DESTRA IDRAULICA TRATTO DAL PONTE DI CA' DI LUGO ALLA VIA LEONELLI IN LOCALITA' CA' DI LUGO E PER IL RIPRISTINO DELL’OFFICIOSITA' IDRAULICA IN CONSEGUENZA DELLE AVVERSE CONDIZIONI METEOROLOGICHE CHE, A PARTIRE DAL GIORNO 1° MAGGIO 2023, HANNO COLPITO IL TERRITORIO DELLA PROVINCIA DI RAVENNA - PRIMO STRALCIO</t>
  </si>
  <si>
    <t>F41J23000090002</t>
  </si>
  <si>
    <t>ER-SOUR-001901</t>
  </si>
  <si>
    <t>CESENA, MERCATO SARACENO, SARSINA, BAGNO DI ROMAGNA, MONTIANO,  RONCOFREDDO, SOGLIANO, SAVIGNANO</t>
  </si>
  <si>
    <t>44.1440685668769, 12.235040871237564</t>
  </si>
  <si>
    <t>ROTTURE ARGINALI, OCCLUSIONE DI PONTI, EROSIONI DI SPONDA E DEVIAZIONE DEGLI ALVEI CON INTERESAMENTO DI INFRASTRUTTURE E ABITAZIONI</t>
  </si>
  <si>
    <t>INTERVENTI DI SOMMA URGENZA PER CHIUSURA ROTTE ARGINALI DEL  F. SAVIO E RIO CASALECCHIO IN COMUNE DI CESENA E INTERVENTI DIFFUSI DI RIMOZIONE DELLE OCCLUSIONI E RICOSTRUZIONE DELLE RIVE PER IL REGOLARE DEFLUSSO DELLE ACQUE A PRESIDIO DI INFRASTRUTTURE E ABITAZIONI IN TUTTO IL RETICOLO IDROGRAFICO DEL BACINO SAVIO, RUBICONE E PISCIATELLO</t>
  </si>
  <si>
    <t>F31J23000090002</t>
  </si>
  <si>
    <t>ER-SOUR-001902</t>
  </si>
  <si>
    <t>SAVIGNANO SUL RUBICONE</t>
  </si>
  <si>
    <t>44.10076660783757, 12.402337312261626</t>
  </si>
  <si>
    <t xml:space="preserve">FRANA DI SPONDA CON CEDIMENTO STRADALE IN PROSSIMITÀ DI ABITAZIONI </t>
  </si>
  <si>
    <t>INTERVENTO DI RIPRISTINO DELLA SCARPATA DEL F. RUBICONE A PRESIDIO DELLA STRADA VIA RUBICONE DESTRA NEL TRATTO RICOMPRESO TRA IL PONTE DI VIA GALEAZZA E VIA BASTIA MEDIANTE OPERE IN MASSI CICLOPICI E  IN C.C.A.</t>
  </si>
  <si>
    <t>F31J23000100002</t>
  </si>
  <si>
    <t>ER-SOUR-001903</t>
  </si>
  <si>
    <t>SAVIGNANO SUL RUBICONE, GATTEO</t>
  </si>
  <si>
    <t>44.12011028950066, 12.400293414378</t>
  </si>
  <si>
    <t>FRANA DI SPONDA CON CEDIMENTI STRADALI IN PROSSIMITÀ DI ABITAZIONI</t>
  </si>
  <si>
    <t>INTERVENTO DI RIPRISTINO DELLE SCARPATE E DEL MURO IDRAULICO SUL F. RUBICONE A PRESIDIO DI VIA RUBICONE E VIA RUBICONE DESTRA NEL CENTRO DI FIUMICINO MEDIANTE OPERE IN C.C.A.</t>
  </si>
  <si>
    <t>F41J23000040002</t>
  </si>
  <si>
    <t>ER-SOUR-001904</t>
  </si>
  <si>
    <t>44.123904, 12.284846</t>
  </si>
  <si>
    <t>FRANA DI SPONDA CON CROLLO MURO IDRAULICO</t>
  </si>
  <si>
    <t>CORSO D’ACQUA PISCIATELLO - RIPRISTINO DI MURO IDRAULICO IN LOC. CASE CASTAGNOLI</t>
  </si>
  <si>
    <t>F11J23000050002</t>
  </si>
  <si>
    <t>ER-SOUR-001905</t>
  </si>
  <si>
    <t>44.142833, 12.407864</t>
  </si>
  <si>
    <t>FRANE DI SPONDA E DISSESTI ARGINALI  CON CEDIMENTI STRADALI IN PROSSIMITÀ DI ABITAZIONI E ATTIVITÀ PRODUTTIVE</t>
  </si>
  <si>
    <t xml:space="preserve">INTERVENTO DIFFUSO DI RIPRISTINO DELLE SCARPATE EROSE DEL F. RUBICONE NEL TRATTO ARGINATO A VALLE DELLA VIA EMILIA MEDIANTE OPERE IN MASSI CICLOPICI E PALIZZATE </t>
  </si>
  <si>
    <t>F41J23000050002</t>
  </si>
  <si>
    <t>ER-SOUR-001906</t>
  </si>
  <si>
    <t xml:space="preserve">TERRITORIO FORLIVESE </t>
  </si>
  <si>
    <t>44.22692654994671, 12.027568885707666</t>
  </si>
  <si>
    <t>ROTTURE ARGINALI, OCCLUSIONI DI PONTI, EROSIONI DI SPONDA E DEVIAZIONE DEGLI ALVEI CON INTERESAMENTO DI INFRASTRUTTURE E ABITAZIONI</t>
  </si>
  <si>
    <t>LAVORI DI SOMMA URGENZA PER MESSA IN SICUREZZA DEGLI ALVEI E DELLE ARGINATURE DEI FIUMI DEL TERRITORIO FORLIVESE NEI BACINI DEI FIUMI MONTONE RABBI RONCO BIDENTE E BEVANO DANNEGGIATI DALLA PIENA DEI GIORNI 16_17_18 MAGGIO 2023</t>
  </si>
  <si>
    <t>F61J23000070002</t>
  </si>
  <si>
    <t>ER-SOUR-001907</t>
  </si>
  <si>
    <t>44.16363902877594, 12.011287449609897</t>
  </si>
  <si>
    <t>DISSESTO DELL'ALVEO E DELLA BRIGLIA CALANCO A SAN LORENZO IN NOCETO</t>
  </si>
  <si>
    <t>LAVORI DI SOMMA URGENZA PER LA PRIMA MESSA IN SICUREZZA DELLA BRIGLIA CALANCO E DEL TRATTO DI ALVEO INTERESSATO DAL DISSESTO IN LOCALITÀ SAN LORENZO IN NOCETO DEL COMUNE DI FORLÌ</t>
  </si>
  <si>
    <t>F61J23000080002</t>
  </si>
  <si>
    <t>ER-SOUR-001908</t>
  </si>
  <si>
    <t>44.19252603660275, 11.973192708178024</t>
  </si>
  <si>
    <t>DISSESTO DELL'ALVEO E DELLA BRIGLIA MEDICEA LADINO SAN VARANO</t>
  </si>
  <si>
    <t>LAVORI DI SOMMA URGENZA PERLA PRIMA MESSA IN SICUREZZA DELLA  BRIGLIA MEDICEA LADINO SAN VARANO E DEL TRATTO DI ALVEO INTERESSATO DAL DISSESTO IN LOCALITÀ LADINO E SAN VARANO DEL COMUNE DI FORLÌ</t>
  </si>
  <si>
    <t>F61J23000090002</t>
  </si>
  <si>
    <t>ER-SOUR-001909</t>
  </si>
  <si>
    <t>COMUNI DEL TERRITORIO FORLIVESE</t>
  </si>
  <si>
    <t>44.212981416267084, 12.027571495456867</t>
  </si>
  <si>
    <t>LAVORI DI SOMMA URGENZA PER IL RIPRISTINO DI MURI IDRAULICI E DIFESE DI SPONDA A PRESIDIO DI INFRASTRUTTURE E INSEDIAMENTI NEI BACINI DEI FIUMI MONTONE, RABBI, RONCO, BIDENTE E BEVANO DANNEGGIATI DALLA PIENA DEI GIORNI 16_17_18 MAGGIO 2023</t>
  </si>
  <si>
    <t>F61J23000100002</t>
  </si>
  <si>
    <t>ER-SOUR-001910</t>
  </si>
  <si>
    <t>44.21292568579274, 12.027649249545979</t>
  </si>
  <si>
    <t xml:space="preserve">FRANE DI SPONDE E ACCUMULI IN ALVEO </t>
  </si>
  <si>
    <t>CORSI D’ACQUA MONTONE, RABBI, RONCO, BIDENTE E BEVANO - INTERVENTI DIFFUSI DI RECUPERO DELLA VEGETAZIONE RIBALTATA, DANNEGGIATA, IN ECCESSO NEGLI ALVEI FLUVIALI DEI FIUMI DEL TERRITORIO FORLIVESE</t>
  </si>
  <si>
    <t>F61J23000110002</t>
  </si>
  <si>
    <t>ER-SOUR-001911</t>
  </si>
  <si>
    <t>INRETE S.P.A.</t>
  </si>
  <si>
    <t>IMOLA,  MASSA LOMBARDA,  MORDANO,  SANT'AGATA SUL SANTERNO</t>
  </si>
  <si>
    <t>DANNI A CONTATORI ELETTRICI</t>
  </si>
  <si>
    <t>SOSTITUZIONE CONTATORI GUASTI</t>
  </si>
  <si>
    <t>F49C23000020001</t>
  </si>
  <si>
    <t>INTERVENTO RIMODULATO IN RAGIONE DELL'ACQUISIZIONE DELL'INDENNIZZO ASSICURATIVO DA PARTE DEL SOGGETTO ATTUATORE</t>
  </si>
  <si>
    <t>ER-SOUR-001912</t>
  </si>
  <si>
    <t xml:space="preserve">IMOLA </t>
  </si>
  <si>
    <t>DANNI A INFRASTRUTTURA DI DISTRIBUZIONE ELETTRICA</t>
  </si>
  <si>
    <t>RIPARAZIONE INFRASTRUTTURA DI DISTRIBUZIONE ELETTRICA</t>
  </si>
  <si>
    <t>F29C23000020001</t>
  </si>
  <si>
    <t>ER-SOUR-001913</t>
  </si>
  <si>
    <t xml:space="preserve">SANT'AGATA SUL SANTERNO </t>
  </si>
  <si>
    <t>F99C23000030001</t>
  </si>
  <si>
    <t>ER-SOUR-001914</t>
  </si>
  <si>
    <t>DANNI A IMPIANTI DISTRIBUZIONE GAS</t>
  </si>
  <si>
    <t>RIPARAZIONE IMPIANTI DISTRIBUZIONE GAS</t>
  </si>
  <si>
    <t>F49C23000030001</t>
  </si>
  <si>
    <t>ER-SOUR-001915</t>
  </si>
  <si>
    <t>ER-SOUR-001916</t>
  </si>
  <si>
    <t>DANNI A RETI DISTRIBUZIONE GAS</t>
  </si>
  <si>
    <t>RIPARAZIONE RETI DISTRIBUZIONE GAS</t>
  </si>
  <si>
    <t>F49C23000040001</t>
  </si>
  <si>
    <t>ER-SOUR-001917</t>
  </si>
  <si>
    <t xml:space="preserve">FORLÌ </t>
  </si>
  <si>
    <t>ER-SOUR-001918</t>
  </si>
  <si>
    <t>VARIE PROVINCIA DI MODENA</t>
  </si>
  <si>
    <t>ER-SOUR-001919</t>
  </si>
  <si>
    <t>ER-SOUR-001920</t>
  </si>
  <si>
    <t>DANNI A PROTEZIONE CATODICA GAS</t>
  </si>
  <si>
    <t>RIPARAZIONE PROTEZIONE CATODICA GAS</t>
  </si>
  <si>
    <t>F49C23000050001</t>
  </si>
  <si>
    <t>ER-SOUR-001921</t>
  </si>
  <si>
    <t>ER-SOUR-001922</t>
  </si>
  <si>
    <t>ER-SOUR-001923</t>
  </si>
  <si>
    <t>VARIE PROVINCIA DI RIMINI</t>
  </si>
  <si>
    <t>ER-SOUR-001924</t>
  </si>
  <si>
    <t>DANNI A RETI DISTRIBUZIONE GAS LOCALITÀ TRASASSO (PRIMO INT.)</t>
  </si>
  <si>
    <t>RIPARAZIONE RETI DISTRIBUZIONE GAS IN LOC.TRASASSO (PRIMO INT.)</t>
  </si>
  <si>
    <t>F59C23000030001</t>
  </si>
  <si>
    <t>ER-SOUR-001925</t>
  </si>
  <si>
    <t>CINQUE CERRI - VIA SETTA</t>
  </si>
  <si>
    <t>DANNI A RETI DISTRIBUZIONE GAS LOCALITÀ CINQUE CERRI (PRIMO INT.)</t>
  </si>
  <si>
    <t>RIPARAZIONE RETI DISTRIBUZIONE GAS IN LOC.CINQUE CERRI (PRIMO INT.)</t>
  </si>
  <si>
    <t>F99C23000040001</t>
  </si>
  <si>
    <t>ER-SOUR-001926</t>
  </si>
  <si>
    <t>SAVIGNO - LOC. QUERCIOLA</t>
  </si>
  <si>
    <t>DANNI A RETI DISTRIBUZIONE GAS LOCALITÀ QUERCIOLA DI SAVIGNO (PRIMO INT.)</t>
  </si>
  <si>
    <t>RIPARAZIONE RETI DISTRIBUZIONE GAS IN LOC. QUERCIOLA DI SAVIGNO (PRIMO INT.)</t>
  </si>
  <si>
    <t>F49C23000060001</t>
  </si>
  <si>
    <t>ER-SOUR-001927</t>
  </si>
  <si>
    <t>CESENA - VIA GARAMPA/MONTE REALE</t>
  </si>
  <si>
    <t>DANNI A RETI DISTRIBUZIONE GAS VIA GARAMPA, CESENA (PRIMO INT.)</t>
  </si>
  <si>
    <t>RIPARAZIONE RETI DISTRIBUZIONE GAS VIA GARAMPA, CESENA (PRIMO INT.)</t>
  </si>
  <si>
    <t>F19C23000020001</t>
  </si>
  <si>
    <t>ER-SOUR-001928</t>
  </si>
  <si>
    <t>SASSUOLO</t>
  </si>
  <si>
    <t>SASSUOLO - SAN MICHELE DEI MUCCHIETTI</t>
  </si>
  <si>
    <t>DANNI A RETI DISTRIBUZIONE GAS IN LOC. SAN MICHELE DEI MUCCHIETTI, SASSUOLO (PRIMO INT.)</t>
  </si>
  <si>
    <t>RIPARAZIONE RETI DISTRIBUZIONE GAS IN LOC. SAN MICHELE DEI MUCCHIETTI, SASSUOLO (PRIMO INT.)</t>
  </si>
  <si>
    <t>F89C23000170001</t>
  </si>
  <si>
    <t>ER-SOUR-001929</t>
  </si>
  <si>
    <t>DANNI A CONTATORI GAS</t>
  </si>
  <si>
    <t>LETTURE STRAORDINARIE</t>
  </si>
  <si>
    <t>F49C23000070001</t>
  </si>
  <si>
    <t>ER-SOUR-001930</t>
  </si>
  <si>
    <t>ER-SOUR-001931</t>
  </si>
  <si>
    <t>ER-SOUR-001932</t>
  </si>
  <si>
    <t>VIA DI JOLA 2 -3 - 4 - 5</t>
  </si>
  <si>
    <t>FRANA IN ATTO CHE HA TRANCIATO TUBAZIONE GAS IN POLIETILENE DN 110 IN BASSA PRESSIONE.</t>
  </si>
  <si>
    <t>SOSTITUZIONE E SPOSTAMENTO TUBAZIONE GAS IN AREA DI FRANA PER UNO SVILUPPO DI CIRCA 400 METRI</t>
  </si>
  <si>
    <t>F99C23000050001</t>
  </si>
  <si>
    <t>ER-SOUR-001933</t>
  </si>
  <si>
    <t>LOIANO</t>
  </si>
  <si>
    <t>VIA CASALINO</t>
  </si>
  <si>
    <t xml:space="preserve">FRANA CHE HA COINVOLTO LA TUBAZIONE GAS IN MEDIA PRESSIONE, DN 80 </t>
  </si>
  <si>
    <t>SOSTITUZIONE TRATTO DI CONDOTTA ED INSTALLAZIONE DI GIUNTI DI ASSORBIMENTO DEL MOVIMENTO FRANOSO</t>
  </si>
  <si>
    <t>ER-SOUR-001934</t>
  </si>
  <si>
    <t>VIA PORRETTANA SUD ALL'ALTEZZA DEL CIVICO 75</t>
  </si>
  <si>
    <t xml:space="preserve">DANNEGGIAMENTO DELL'ATTRAVERSAMENTO TUBAZIONE MEDIA PRESSIONE GAS DN 250 DEL TORRENTE VENOLA (ZONA TRA LA LINEA FERROVIARIA BOLOGNA - PORRETTA E LA VIA PORRETTANA SUD). LA PIENA DEL FIUME HA COMPROMESSO LA MASSICCIATA POSTA A PROTEZIONE DELL'ATTRAVERSAMENTO GAS </t>
  </si>
  <si>
    <t xml:space="preserve">RIFACIMENTO ATTRAVERSAMENTO GAS E PROTEZIONE  </t>
  </si>
  <si>
    <t>ER-SOUR-001935</t>
  </si>
  <si>
    <t>VIA ORNÈ E VIA SANT’ANNA</t>
  </si>
  <si>
    <t xml:space="preserve">FRANA ANGOLO VIA ORNÈ E VIA SANT’ANNA: E’ STATO SEZIONATO IL TRONCO DI VIA ORNE’ PERCHE’ STRADA INACCESSIBILE E LE CASE SONO STATE EVACUATE. </t>
  </si>
  <si>
    <t>RIFACIMENTO TRATTO DI RETE GAS CONTESTUALMENTE ALLA STRADA COMUNALE</t>
  </si>
  <si>
    <t>ER-SOUR-001936</t>
  </si>
  <si>
    <t>VIA ZENA CIV 78</t>
  </si>
  <si>
    <t>EROSIONE SPONDALE TORRENTE ZENA CHE COINVOLGE LA CONDOTTA IN MEDIA PRESSIONE.</t>
  </si>
  <si>
    <t>SPOSTAMENTO DELLA CONDOTTA SULLA STRADA PROVINCIALE PER CIRCA 900 METRI.</t>
  </si>
  <si>
    <t>ER-SOUR-001937</t>
  </si>
  <si>
    <t>LOCALITÀ CINQUE CERRI</t>
  </si>
  <si>
    <t>EROSIONE SPONDALE DEL TORRENTE SETTA, IN CORRISPONDENZA DELL'ATTRAVERSAMENTO DELL'AUTOSTRADA CON SCOPERTURA DI CIRCA 40 METRI DI TUBAZIONE DN 200 IN 3° SPECIE.</t>
  </si>
  <si>
    <t>SPOSTAMENTO DELLA CONDOTTA SULLA STRADA PROVINCIALE E CONTESTUALE RIFACIMENTO DELLE PROTEZIONI SPONDALI</t>
  </si>
  <si>
    <t>ER-SOUR-001938</t>
  </si>
  <si>
    <t>VIA OLIVETTA</t>
  </si>
  <si>
    <t>IL FIUME HA EROSO UN TRATTO DI SPONDA E SI È SCOPERTO UN TRATTO MOLTO ESTESO DI CONDOTTA GAS  PER UNA LUNGHEZZA DI CIRCA 450/500 M NON CONTINUI. GIÀ ESEGUITA VOLANTE</t>
  </si>
  <si>
    <t>DELOCALIZZAZIONE DELLA CONDOTTA AL DI SOTTO DI SEDIME SICURO.</t>
  </si>
  <si>
    <t>ER-SOUR-001939</t>
  </si>
  <si>
    <t>VERGATO</t>
  </si>
  <si>
    <t>VIA DELLA REPUBBLICA N.1284</t>
  </si>
  <si>
    <t xml:space="preserve">ATTRAVERSAMENTO GAS MEDIA PRESSIONE DN 250, DANNEGGIATO DALLA PIENA  DEL FIUME RENO.  </t>
  </si>
  <si>
    <t>NECESSARIA  PROTEZIONE AL TUBO GAS PER CIRCA 25 METRI, SISTEMAZIONE DEL CORSO DEL FIUME AFFINCHÉ CON RISAGOMATURA E ULTERIORE PROTEZIONE SPONDALE DI CIRCA 80 - 100 METRI (MASSI CICLOPICI)</t>
  </si>
  <si>
    <t>ER-SOUR-001940</t>
  </si>
  <si>
    <t>GIARDINO CHICO MENMDES, VIA SANTERNO</t>
  </si>
  <si>
    <t>LA PIENA DEL SANTERNO HA CAUSATO DANNEGGIAMENTI AI RIVESTIMENTI DELLE CONDOTTE GAS MP E BP, ALLA CATODICA E ALL'IMPIANTO TERRA DELL'ATTRAVERSAMENTO AEREO DEL FIUME.</t>
  </si>
  <si>
    <t>RIFACIMENTO ATTRAVERSAMENTO AEREO CONDOTTE GAS, FIUME SANTERNO</t>
  </si>
  <si>
    <t>ER-SOUR-001941</t>
  </si>
  <si>
    <t>VIA LOCCHI VIA NERVESA</t>
  </si>
  <si>
    <t>ROTTURA DELLA TUBAZIONE GAS A SEGUITO DI VORAGINE STRADALE DETERMINATA DAL CEDIMENTO DEL COLLETTORE STRADALE</t>
  </si>
  <si>
    <t>RIFACIMENTO DELLA RETE GAS</t>
  </si>
  <si>
    <t>F99C23000060001</t>
  </si>
  <si>
    <t>ER-SOUR-001942</t>
  </si>
  <si>
    <t xml:space="preserve">LOC. STRADA SAN ZENO </t>
  </si>
  <si>
    <t>CHIUSURA RETE GAS 4^ SPECIE ACC DN 125 CHE ALIMENTA IL COMUNE DI PREMILCUORE A SEGUITO DI EROSIONE DELL’ARGINE DI PROTEZIONE CONDOTTA, DEL FIUME RABBI</t>
  </si>
  <si>
    <t>RIFACIMENTO CON DELOCALIZZAZIONE DELLA CONDOTTA GAS</t>
  </si>
  <si>
    <t>ER-SOUR-001943</t>
  </si>
  <si>
    <t>PREDAPPIO ALTA</t>
  </si>
  <si>
    <t xml:space="preserve">RIATTIVAZIONE DI UN DEPOSITO DI FRANA QUIESCENTE COMPLESSA CHE HA INTERESSATO IL SEDIME DELLA CONDOTTA DISTRIBUTRICE IN ACC DN 80 IN 4^SPECIE PROVOCANDONE LA COMPLETA ROTTURA: TALE EVENTO HA PROVOCATO L’INEVITABILE INTERRUZIONE DEL SERVIZIO PER CIRCA 300 UTENZE. </t>
  </si>
  <si>
    <t>ER-SOUR-001944</t>
  </si>
  <si>
    <t xml:space="preserve">LOC. SANTA MARINA </t>
  </si>
  <si>
    <t>CHIUSURA RETE GAS 4^ SPECIE ACC DN 125 CHE ALIMENTA IL COMUNE DI PREMILCUORE A SEGUITO DI EROSIONE DELL’ARGINE DI PROTEZIONE CONDOTTA, DEL FIUME RABBI -  LOCALITÀ SANTA MARINA</t>
  </si>
  <si>
    <t>ER-SOUR-001945</t>
  </si>
  <si>
    <t>RUDIGLIANO</t>
  </si>
  <si>
    <t xml:space="preserve">VIA RUDIGLIANO N.630, COMUNE DI RONCOFREDDO - ATTIVAZIONE DI UNA FRANA CON SVILUPPO DI 50 M INTERESSA LA NOSTRA CONDOTTA GAS MP (6 SPECIE) </t>
  </si>
  <si>
    <t>ER-SOUR-001946</t>
  </si>
  <si>
    <t>SAVIGNANO</t>
  </si>
  <si>
    <t>VIA RUBICONE DX</t>
  </si>
  <si>
    <t>VIA RUBICONE DX CEDIMENTO TRATTO ARGINALE RUBICONE, CON INTERESSAMENTO DELLA SEDE STRADALE E SCOPERTURA DI UN TRATTO DI MEDIA PRESSIONE PER CIRCA 50 MT, TUBAZIONE PUNTELLATA.</t>
  </si>
  <si>
    <t>ER-SOUR-001947</t>
  </si>
  <si>
    <t>PORTICO</t>
  </si>
  <si>
    <t xml:space="preserve">SS 67 TOSCO ROMAGNOLA IN LOC. I SALDONI </t>
  </si>
  <si>
    <t xml:space="preserve">ROTTURA DELLA RETE 4^ SPECIE ACC DN 150 CHE ALIMENTA IL COMUNE DI PORTICO DI ROMAGNA NELLE LOCALITÀ BOCCONI E SAN BENEDETTO IN ALPE CAUSA FRANA NELLA PARTE SOVRASTANTE LA SPONDA DEL FIUME MONTONE.  </t>
  </si>
  <si>
    <t>ER-SOUR-001948</t>
  </si>
  <si>
    <t>LAMA MOCOGNO</t>
  </si>
  <si>
    <t>CASE MALGARI E LA CÀ</t>
  </si>
  <si>
    <t>UNA FRANA HA PROVOCATO LA ROTTURA DELLA CONDOTTA DI DISTRIBUZIONE GAS IN IV SPECIE, NEI PRESSI DELLA LOCALITÀ LA SANTONA NEL COMUNE DI LAMA MOCOGNO, IN PARTICOLARE GLI ABITATI DI CASA MALGARI E LA CA</t>
  </si>
  <si>
    <t>RIFACIMENTO CON DELOCALIZZAZIONE DELLA CONDOTTA GAS MEDIANTE ATTRAVERSAMENTO SUBALVEO</t>
  </si>
  <si>
    <t>F69C23000060001</t>
  </si>
  <si>
    <t>ER-SOUR-001949</t>
  </si>
  <si>
    <t>PONTE ALTO</t>
  </si>
  <si>
    <t>RISCHIO DANNEGGIAMENTO TUBAZIONE GAS IN ANCORAGGIO A PONTE ALTO PER ATTRAVERSMAENTO FIUME SECCHIA CON CONSEGUENTE FUORI SERVIZIO DI UN NUMERO CONSISTENTE DI UTENZE</t>
  </si>
  <si>
    <t>ER-SOUR-001950</t>
  </si>
  <si>
    <t>SAN MICHELE DEI MUCCHIETTI</t>
  </si>
  <si>
    <t>DISTACCO DI FRANA CONSISTENTE A RIDOSSO DELL’ARGINE IN DESTRA IDRAULICA DEL FIUME SECCHIA, CON COINVOLGIMENTO DELLA CONDOPTTA GAS. COMUNE DI  SASSUOLO SAN MICHELE DEI MUCCHIETTI</t>
  </si>
  <si>
    <t xml:space="preserve">REALIZZAZIONE DELLA MAGLIATURA TRA LA RETE DELL' IMPIANTO GAS DI SASSUOLO E QUELLA DI PRIGNANO SULLA SECCHIA E RIFACIMENTO DELLA RETE IDRICA PRESSO SP 20 DI S.PELLEGRINETTO, FINALIZZATO ALLA DEFINITIVA DELOCALIZZAZIONE DEL TRATTO DI RETE GAS POSTO IN ALVEO IN LOCALITA’ SAN MICHELE DEI MUCCHIETTI (SASSUOLO) </t>
  </si>
  <si>
    <t>ER-SOUR-001951</t>
  </si>
  <si>
    <t>CASA BARTOLACELLI</t>
  </si>
  <si>
    <t>FRANA SU CONDOTTA DI DISTRIBUZIONE GAS IN IV SPECIE E CONSEGUENTE ROTTURA, IN VIA CASA BARTOLACELLI NEL COMUNE DI SERRAMAZZONI.</t>
  </si>
  <si>
    <t>ER-SOUR-001952</t>
  </si>
  <si>
    <t>FRANA SU CONDOTTA DI DISTRIBUZIONE GAS IN IV SP CON CONSEGUENTE ROTTURA, IN COMUNE DI  SERRAMAZZONI, LOCALITÀ MONFESTINO</t>
  </si>
  <si>
    <t>ER-SOUR-001953</t>
  </si>
  <si>
    <t>RICCÒ</t>
  </si>
  <si>
    <t>FRANA HA SCOPERTO CONDOTTA IN ACC DN 100 IN IV SP COMUNE DI  SERRAMAZZONI RICCÒ</t>
  </si>
  <si>
    <t>ER-SOUR-001954</t>
  </si>
  <si>
    <t>RONCOSCAGLIA</t>
  </si>
  <si>
    <t>COMUNE DI SESTOLA, FRA MONTECRETO E LOC. RONCOSCAGLIA; ROTTURA CONDOTTA MP, MESSA IN SICUREZZA PROVVISORIA CON SEZIONAMENTI RETE E RIALIMENTAZIONE DA ALTRE REMI.</t>
  </si>
  <si>
    <t>ER-SOUR-001955</t>
  </si>
  <si>
    <t>RIATTIVAZIONE ENORME FRANA IN LOC. CA' LITA, IN CORRISPONDENZA DEL TRACCIATO DELLA CONDOTTA GAS CHE ATTUALMENTE ALIMENTA IL COMUNE DI PRIGNANO, ESEGUITO INTERVENTO PROVVISORIO VOLANTE</t>
  </si>
  <si>
    <t>DELOCALIZZAZIONE FUORI FRANA. ESTENSIONE DELLA RETE GAS IN 4° SP FINALIZZATA ALL'INTERCONNESSIONE DELL' IMPIANTO GAS DI POLINAGO E DI PRIGNANO SULLA SECCHIA, FINALIZZATA ALL'ALIMENTAZIONE DELLE UTENZE GAS DEL COMUNE DI PRIGNANO IN SOSTITUZIONE DELL'ATTUALE  RETE DI DISTRIBUZIONE DI IRETI PROVENIENTE DAL COMUNE DI BAISO (RE) LOC. LUGO.</t>
  </si>
  <si>
    <t>ER-SOUR-001956</t>
  </si>
  <si>
    <t>COMPLESSO FORESTALE ALTO SENIO</t>
  </si>
  <si>
    <t>44.19896584095749, 11.557565901789129</t>
  </si>
  <si>
    <t>INTERRUZIONE VIABILITÀ FORESTALE</t>
  </si>
  <si>
    <t>MOVIMENTAZIONE TERRA PER RIPRISTINO URGENTE VIABILITÀ FORESTALE PRIMARIA</t>
  </si>
  <si>
    <t>F81J23000400001</t>
  </si>
  <si>
    <t>ER-SOUR-001957</t>
  </si>
  <si>
    <t>COMPLESSO FORESTALE ALTO LAMONE</t>
  </si>
  <si>
    <t>44.160261493497856, 11.646063267950005</t>
  </si>
  <si>
    <t>ER-SOUR-001958</t>
  </si>
  <si>
    <t>UNIONE DI COMUNI DELLA ROMAGNA FORLIVESE</t>
  </si>
  <si>
    <t>CAPRINCOLLE-COLLA BUCINE</t>
  </si>
  <si>
    <t>43.97274466428363, 11.694150866286906</t>
  </si>
  <si>
    <t>STRADA FORESTALE APERTA ANCHE AL PUBBLICO TRANSITO OSTRUITA PER LA PRESENZA DI SMOTTAMENTI E CEDIMENTI CHE HANNO OSTRUITO IN PIÙ PUNTI IL PIANO STRADALE E LE OPERE DI REGIMAZIONE IDRICA CONNESSE ALLA STRADA</t>
  </si>
  <si>
    <t>RIPRISTINO DELLA FUNZIONALITÀ DELLA STRADA E DELLE OPERE DI REGIMAZIONE AD ESSA CONNESSE COMPRESO IL CONSOLIDAMENTO DI UN TRATTO DEL PIANO STRADALE</t>
  </si>
  <si>
    <t>ER-SOUR-001959</t>
  </si>
  <si>
    <t>FIUMICELLO-PASSO BRACCINA</t>
  </si>
  <si>
    <t>43.93237202368333, 11.755210678789703</t>
  </si>
  <si>
    <t>STRADA FORESTALE APERTA AL PUBBLICO TRANSITO. IMPORTANTE COLLEGAMENTO FRA L'ALTA VALLE DEL RABBI E QUELLA DEL BIDENTE. UNICA STRADA DI ACCESSO ALLA FRAZIONE DI FIUMICELLO E AL RIFUGIO DI PIAN DI ROCCHI</t>
  </si>
  <si>
    <t>RIPRISTINO DELLA FUNZIONALITÀ DELLA STRADA E DELLE OPERE DI REGIMAZIONE AD ESSA CONNESSE COMPRESO IL CONSOLIDAMENTO DEI TRATTI DEL PIANO STRADALE INTERESSATI DA CEDIMENTI</t>
  </si>
  <si>
    <t>ER-SOUR-001960</t>
  </si>
  <si>
    <t>RIDOLLA - VIA A. MORO</t>
  </si>
  <si>
    <t>43.97200728813944, 11.768745928362346</t>
  </si>
  <si>
    <t>SCARPATE STRADALI</t>
  </si>
  <si>
    <t>RIMOZIONE PIANTE E TERRENO FRANATI SULLA STRADA E A RIDOSSO DI UN FABBRICATO DI CIVILE ABITAZIONE. CONSOLIDAMENTO DI SCARPATE INTERESSATE DA FENOMENI EROSIVI</t>
  </si>
  <si>
    <t>ER-SOUR-001961</t>
  </si>
  <si>
    <t>MONTE DELLE FORCHE-MONTE ALTACCIO</t>
  </si>
  <si>
    <t>44.00323562911377, 11.881786753384556</t>
  </si>
  <si>
    <t>STRADA FORESTALE APERTA AL PUBBLICO TRANSITO. UNICA STRADA DI ACCESSO AI FABBRICATI DI COLLINACCIA E VERZOLINO DI PROPRIETÀ DELLA RER E IN CONCESSIONE A TERZI ED A TERRENI AGRICOLI DI PROPRIETÀ PRIVATA</t>
  </si>
  <si>
    <t>RIPRISTINO DELLA FUNZIONALITÀ DELLA STRADA E DELLE OPERE DI REGIMAZIONE AD ESSA CONNESSE COMPRESO IL CONSOLIDAMENTO DI UN TRATTO DEL PIANO STARDALE PARZIALMENTE CEDUTO</t>
  </si>
  <si>
    <t>ER-SOUR-001962</t>
  </si>
  <si>
    <t>RIDRACOLI - PASSO DEL VINCO</t>
  </si>
  <si>
    <t>43.8839399239436, 11.863068955138607</t>
  </si>
  <si>
    <t>STRADA FORESTALE APERTA AL PUBBLICO TRANSITO. IMPORTANTE COLLEGAMENTO FRA L'ALTA VALLE DEL BIDENTE E L'ALTO RABBI. UNICA STRADA DI ACCESSO AL FABBRICATO DI VAL DELLA NOCE (PROPRIETÀ RER, RESIDENZA DEI CONCESSIONARI)</t>
  </si>
  <si>
    <t>ER-SOUR-001963</t>
  </si>
  <si>
    <t>REGIONE EMILIA-ROMAGNA</t>
  </si>
  <si>
    <t>AMMINISTRAZIONE REGIONALE</t>
  </si>
  <si>
    <t xml:space="preserve">FAENZA </t>
  </si>
  <si>
    <t>VIA CAMANGI 29</t>
  </si>
  <si>
    <t>44.28980051954258, 11.888965138118182</t>
  </si>
  <si>
    <t>ART. 7 CO. 1 L. A) - IMMOBILI DEMANIALI</t>
  </si>
  <si>
    <t>ALLAGAMENTO DELL'ARCHIVIO INTERRATO DEL SERVIZIO PROVINCIALE, POI REGIONALE AGRICOLTURA, CACCIA E PESCA TERRITORIALE DI FAENZA CAUSA ESONDAZIONE DEL FIUME LAMONE</t>
  </si>
  <si>
    <t>RESTATURO PORZIONE DI ARCHIVIO SACP FAENZA</t>
  </si>
  <si>
    <t>E49I23000420002</t>
  </si>
  <si>
    <t>ER-SOUR-001964</t>
  </si>
  <si>
    <t>VIALE ALDO MORO, 44</t>
  </si>
  <si>
    <t>44.50919996638937, 11.365256299388353</t>
  </si>
  <si>
    <t>SETTORE INNOVAZIONE DIGITALE, DATI, TECNOLOGIE E POLO ARCHIVISTICO</t>
  </si>
  <si>
    <t>REALIZZAZIONE DI DATI DA RIPRESE AEREE A SUPPORTO DELLA GESTIONE DELLE DIVERSE ATTIVITÀ INERENTI L'EMERGENZA PER L'INDIVIDUAZIONI E IL CENSIMENTO DEI FENOMMENI FRANOSI, DEI DANNI COSEGUENTI: INFRASTRUTTURE, STRUTTURE, TERRITORIO</t>
  </si>
  <si>
    <t>ER-SOUR-001965</t>
  </si>
  <si>
    <t>VIA BOLOGNA 534, FERRARA</t>
  </si>
  <si>
    <t>44.81071296945337, 11.589430042340371</t>
  </si>
  <si>
    <t>EDIFICIO DI VIALE BOLOGNA 534 -ALLAGAMENTO INTERRATO</t>
  </si>
  <si>
    <t>RIMOZIONE ACQUA E RIPRISTINO STATO DEI LUOGHI DEL PIANO INTERRATO</t>
  </si>
  <si>
    <t>E42F22000550002</t>
  </si>
  <si>
    <t>ER-SOUR-001966</t>
  </si>
  <si>
    <t>ALEA AMBIENTE S.P.A.</t>
  </si>
  <si>
    <t>COMUNI BACINO ALEA</t>
  </si>
  <si>
    <t>44.22265842864287, 12.040188686245786</t>
  </si>
  <si>
    <t>GESTIONE RESIDUI FANGOSI DA ALLUVIONE</t>
  </si>
  <si>
    <t>RACCOLTA E TRASPORTO RIFIUTI - GESTIONE RESIDUI FANGOSI DA ALLUVIONE - AFFIDAMENTO CON PROCEDURA IN URGENZA EX ART 163 D.LGS 50/2016 E SUCCESSIVA INTEGRAZIONE EX ART. 140 DLGS 36/2023 A NORMA DELL'ART 19 DEL D.L 61 DEL 01/06/2023 (GU N. 127 DEL 01/06/2023)</t>
  </si>
  <si>
    <t>D79I23000400001</t>
  </si>
  <si>
    <t>ER-SOUR-001967</t>
  </si>
  <si>
    <t>COSTI PER ALLESTIMENTO E GESTIONE PRESIDI RIFIUTI (NO FANGHI SPORCHI)</t>
  </si>
  <si>
    <t>RACCOLTA E TRASPORTO RIFIUTI - COSTI PER ALLESTIMENTO E GESTIONE PRESIDI - AFFIDAMENTO CON PROCEDURA IN URGENZA EX ART 163 D.LGS 50/2016 E SUCCESSIVA INTEGRAZIONE EX ART. 140 DLGS 36/2023 A NORMA DELL'ART 19 DEL D.L 61 DEL 01/06/2023 (GU N. 127 DEL 01/06/2023)</t>
  </si>
  <si>
    <t>D79I23000390001</t>
  </si>
  <si>
    <t>ER-SOUR-001968</t>
  </si>
  <si>
    <t>ATTIVITÀ SUL TERRITORIO</t>
  </si>
  <si>
    <t>RACCOLTA E TRASPORTO RIFIUTI - ATTIVITÀ SUL TERRITORIO - AFFIDAMENTO CON PROCEDURA IN URGENZA EX ART 163 D.LGS 50/2016 E SUCCESSIVA INTEGRAZIONE EX ART. 140 DLGS 36/2023 A NORMA DELL'ART 19 DEL D.L 61 DEL 01/06/2023 (GU N. 127 DEL 01/06/2023)</t>
  </si>
  <si>
    <t>ER-SOUR-001969</t>
  </si>
  <si>
    <t xml:space="preserve">GESTIONE MEZZI </t>
  </si>
  <si>
    <t>RACCOLTA E TRASPORTO RIFIUTI - GESTIONE MEZZI  - AFFIDAMENTO CON PROCEDURA IN URGENZA EX ART 163 D.LGS 50/2016 E SUCCESSIVA INTEGRAZIONE EX ART. 140 DLGS 36/2023 A NORMA DELL'ART 19 DEL D.L 61 DEL 01/06/2023 (GU N. 127 DEL 01/06/2023)</t>
  </si>
  <si>
    <t>ER-SOUR-001970</t>
  </si>
  <si>
    <t>CENTRI DI RACCOLTA</t>
  </si>
  <si>
    <t>DANNI DIRETTI AGLI IMPIANTI E INFRASTRTTURE DI SERVIZIO -
CENTRI DI RACCOLTA - AFFIDAMENTO CON PROCEDURA IN URGENZA EX ART 163 D.LGS 50/2016 E SUCCESSIVA INTEGRAZIONE EX ART. 140 DLGS 36/2023 A NORMA DELL'ART 19 DEL D.L 61 DEL 01/06/2023 (GU N. 127 DEL 01/06/2023)</t>
  </si>
  <si>
    <t>D61E23000240001</t>
  </si>
  <si>
    <t>ER-SOUR-001971</t>
  </si>
  <si>
    <t>MANUTENZIONI</t>
  </si>
  <si>
    <t>DANNI INDIRETTI  - DISPOSIZIONI DIREZIONALI D'URGENZA PER LA GESTIONE DELL'EMERGENZA ALLUVIONALE</t>
  </si>
  <si>
    <t>ER-SOUR-001972</t>
  </si>
  <si>
    <t>STIMA MONTE ORE PER ALLUVIONE ( ORE ORDINARIE DEDICATE ALL'EMERGENZA COMPRENSIVE DI CALL CENTER)</t>
  </si>
  <si>
    <t>DANNI INDIRETTI - STIMA MONTE ORE PER ALLUVIONE  - DISPOSIZIONI DIREZIONALI D'URGENZA PER LA GESTIONE DELL'EMERGENZA ALLUVIONALE</t>
  </si>
  <si>
    <t>ER-SOUR-001973</t>
  </si>
  <si>
    <t>SPAZZAMENTO STRAORDINARIO</t>
  </si>
  <si>
    <t>SPAZZAMENTO E LAVAGGIO STRADE - SPAZZAMENTO STRAORDINARIO
- AFFIDAMENTO CON PROCEDURA IN URGENZA EX ART 163 D.LGS 50/2016 E SUCCESSIVA INTEGRAZIONE EX ART. 140 DLGS 36/2023 A NORMA DELL'ART 19 DEL D.L 61 DEL 01/06/2023 (GU N. 127 DEL 01/06/2023)</t>
  </si>
  <si>
    <t>ER-SOUR-001974</t>
  </si>
  <si>
    <t>SMALTIMENTO RIFIUTI DA ALLUVIONE</t>
  </si>
  <si>
    <t>TRATTAMENTO SMALTIMENTO RIFIUTI - SMALTIMENTO RIFIUTI DA ALLUVIONE - AFFIDAMENTO CON PROCEDURA IN URGENZA EX ART 163 D.LGS 50/2016 E SUCCESSIVA INTEGRAZIONE EX ART. 140 DLGS 36/2023 A NORMA DELL'ART 19 DEL D.L 61 DEL 01/06/2023 (GU N. 127 DEL 01/06/2023)</t>
  </si>
  <si>
    <t>ER-SOUR-001975</t>
  </si>
  <si>
    <t>ER-SOUR-001976</t>
  </si>
  <si>
    <t>RIASSORTIMENTO DOTAZIONI PAP</t>
  </si>
  <si>
    <t>RIPRISTINO DOTAZIONI SPL - RIASSORTIMENTO DOTAZIONI PAP - AFFIDAMENTO CON PROCEDURA IN URGENZA EX ART 163 D.LGS 50/2016 E SUCCESSIVA INTEGRAZIONE EX ART. 140 DLGS 36/2023 A NORMA DELL'ART 19 DEL D.L 61 DEL 01/06/2023 (GU N. 127 DEL 01/06/2023)</t>
  </si>
  <si>
    <t>D79I23000410001</t>
  </si>
  <si>
    <t>ER-SOUR-001977</t>
  </si>
  <si>
    <t>APERTURE CDR STRAORDINARIE</t>
  </si>
  <si>
    <t>RACCOLTA E TRASPORTO RIFIUTI - APERTURE STRAORDINARIE CDR- AFFIDAMENTO CON PROCEDURA IN URGENZA EX ART 163 D.LGS 50/2016 E SUCCESSIVA INTEGRAZIONE EX ART. 140 DLGS 36/2023 A NORMA DELL'ART 19 DEL D.L 61 DEL 01/06/2023 (GU N. 127 DEL 01/06/2023)</t>
  </si>
  <si>
    <t>ER-SOUR-001978</t>
  </si>
  <si>
    <t>GESTIONE RESIDUI FANGOSI DA ALLUVIONE - MONTE ORE ORDINARIE E STRORDINARIE</t>
  </si>
  <si>
    <t xml:space="preserve">DANNI INDIRETTI  - DISPOSIZIONI DIREZIONALI D'URGENZA PER LA GESTIONE DELL'EMERGENZA ALLUVIONALE </t>
  </si>
  <si>
    <t>ER-SOUR-001979</t>
  </si>
  <si>
    <t>COSTI PER ALLESTIMENTO E GESTIONE  PRESIDI - MONTE ORE ORDINARIE E STRAORDINARIE</t>
  </si>
  <si>
    <t>ER-SOUR-001980</t>
  </si>
  <si>
    <t>COSTI PER RIPRISTINO  PRESIDI</t>
  </si>
  <si>
    <t>RACCOLTA E TRASPORTO RIFIUTI - COSTI PER RIPRISTINO PRESIDI - AFFIDAMENTO CON PROCEDURA IN URGENZA EX ART 163 D.LGS 50/2016 E SUCCESSIVA INTEGRAZIONE EX ART. 140 DLGS 36/2023 A NORMA DELL'ART 19 DEL D.L 61 DEL 01/06/2023 (GU N. 127 DEL 01/06/2023)</t>
  </si>
  <si>
    <t>ER-SOUR-001981</t>
  </si>
  <si>
    <t>SMALTIMENTO RIFIUTI DA ALLUVIONE (TRASPORTO)</t>
  </si>
  <si>
    <t>TRASPORTO DA PUNTI DI RAGGRUPPAMENTO A IMPIANTO -
AFFIDAMENTO CON PROCEDURA IN URGENZA EX ART 163 D.LGS 50/2016 E SUCCESSIVA INTEGRAZIONE EX ART. 140 DLGS 36/2023 A NORMA DELL'ART 19 DEL D.L 61 DEL 01/06/2023 (GU N. 127 DEL 01/06/2023)</t>
  </si>
  <si>
    <t>ER-SOUR-001982</t>
  </si>
  <si>
    <t>HERA S.P.A.</t>
  </si>
  <si>
    <t>TUTTI I COMUNI GESTITI DA HERA</t>
  </si>
  <si>
    <t>RIPRISTINO SEDI HERA</t>
  </si>
  <si>
    <t xml:space="preserve">DANNI DIRETTI AGLI IMPIANTI E INFRASTRUTTURE DI SERVIZIO - RIPRISTINO SEDI HERA - </t>
  </si>
  <si>
    <t>H68C23000080001</t>
  </si>
  <si>
    <t>ER-SOUR-001983</t>
  </si>
  <si>
    <t>GESTIONE CENTRI DI STOCCAGGIO</t>
  </si>
  <si>
    <t xml:space="preserve">RACCOLTA E TRASPORTO RIFIUTI - GESTIONE CENTRI DI STOCCAGGIO - </t>
  </si>
  <si>
    <t>H31E23000080001</t>
  </si>
  <si>
    <t>ER-SOUR-001984</t>
  </si>
  <si>
    <t>LOGISTICA RACCOLTA</t>
  </si>
  <si>
    <t xml:space="preserve">RACCOLTA E TRASPORTO RIFIUTI - LOGISTICA RACCOLTA - </t>
  </si>
  <si>
    <t>ER-SOUR-001985</t>
  </si>
  <si>
    <t>TRASPORTO DA CENTRI DI STOCCAGGIO A IMPIANTI SMALTIMENTO</t>
  </si>
  <si>
    <t xml:space="preserve">RACCOLTA E TRASPORTO RIFIUTI - TRASPORTO DA CENTRI DI STOCCAGGIO A IMPIANTI SMALTIMENTO - </t>
  </si>
  <si>
    <t>ER-SOUR-001986</t>
  </si>
  <si>
    <t>TRASPORTO PIAZZOLE A CENTRI STOCCAGGIO SECONDO LIVELLO</t>
  </si>
  <si>
    <t xml:space="preserve">RACCOLTA E TRASPORTO RIFIUTI - TRASPORTO PIAZZOLE A CENTRI STOCCAGGIO SECONDO LIVELLO - </t>
  </si>
  <si>
    <t>ER-SOUR-001987</t>
  </si>
  <si>
    <t>ER-SOUR-001988</t>
  </si>
  <si>
    <t>ER-SOUR-001989</t>
  </si>
  <si>
    <t>ER-SOUR-001990</t>
  </si>
  <si>
    <t>ER-SOUR-001991</t>
  </si>
  <si>
    <t>ER-SOUR-001992</t>
  </si>
  <si>
    <t>ER-SOUR-001993</t>
  </si>
  <si>
    <t>ER-SOUR-001994</t>
  </si>
  <si>
    <t>ER-SOUR-001995</t>
  </si>
  <si>
    <t>ER-SOUR-001996</t>
  </si>
  <si>
    <t>ER-SOUR-001997</t>
  </si>
  <si>
    <t>ER-SOUR-001998</t>
  </si>
  <si>
    <t>ER-SOUR-001999</t>
  </si>
  <si>
    <t>ER-SOUR-002000</t>
  </si>
  <si>
    <t>ER-SOUR-002001</t>
  </si>
  <si>
    <t>ER-SOUR-002002</t>
  </si>
  <si>
    <t>ER-SOUR-002003</t>
  </si>
  <si>
    <t>ER-SOUR-002004</t>
  </si>
  <si>
    <t>ER-SOUR-002005</t>
  </si>
  <si>
    <t>ER-SOUR-002006</t>
  </si>
  <si>
    <t>ER-SOUR-002007</t>
  </si>
  <si>
    <t>ER-SOUR-002008</t>
  </si>
  <si>
    <t>ER-SOUR-002009</t>
  </si>
  <si>
    <t>ER-SOUR-002010</t>
  </si>
  <si>
    <t>ER-SOUR-002011</t>
  </si>
  <si>
    <t>ER-SOUR-002012</t>
  </si>
  <si>
    <t>ER-SOUR-002013</t>
  </si>
  <si>
    <t>ER-SOUR-002014</t>
  </si>
  <si>
    <t>ER-SOUR-002015</t>
  </si>
  <si>
    <t>ER-SOUR-002016</t>
  </si>
  <si>
    <t>ER-SOUR-002017</t>
  </si>
  <si>
    <t>ER-SOUR-002018</t>
  </si>
  <si>
    <t>ER-SOUR-002019</t>
  </si>
  <si>
    <t>PIAN DI MACINA</t>
  </si>
  <si>
    <t>ER-SOUR-002020</t>
  </si>
  <si>
    <t>ER-SOUR-002021</t>
  </si>
  <si>
    <t>ER-SOUR-002022</t>
  </si>
  <si>
    <t>ER-SOUR-002023</t>
  </si>
  <si>
    <t xml:space="preserve">SAN LAZZARO DI SAVENA </t>
  </si>
  <si>
    <t>ER-SOUR-002024</t>
  </si>
  <si>
    <t>ER-SOUR-002025</t>
  </si>
  <si>
    <t>ER-SOUR-002026</t>
  </si>
  <si>
    <t>ER-SOUR-002027</t>
  </si>
  <si>
    <t>ER-SOUR-002028</t>
  </si>
  <si>
    <t>ER-SOUR-002029</t>
  </si>
  <si>
    <t>ER-SOUR-002030</t>
  </si>
  <si>
    <t>ER-SOUR-002031</t>
  </si>
  <si>
    <t>ER-SOUR-002032</t>
  </si>
  <si>
    <t>ER-SOUR-002033</t>
  </si>
  <si>
    <t>ER-SOUR-002034</t>
  </si>
  <si>
    <t>ER-SOUR-002035</t>
  </si>
  <si>
    <t>ER-SOUR-002036</t>
  </si>
  <si>
    <t>ER-SOUR-002037</t>
  </si>
  <si>
    <t>ER-SOUR-002038</t>
  </si>
  <si>
    <t>ER-SOUR-002039</t>
  </si>
  <si>
    <t>ER-SOUR-002040</t>
  </si>
  <si>
    <t>ER-SOUR-002041</t>
  </si>
  <si>
    <t>ER-SOUR-002042</t>
  </si>
  <si>
    <t>ER-SOUR-002043</t>
  </si>
  <si>
    <t>ER-SOUR-002044</t>
  </si>
  <si>
    <t>ER-SOUR-002045</t>
  </si>
  <si>
    <t>ER-SOUR-002046</t>
  </si>
  <si>
    <t>ER-SOUR-002047</t>
  </si>
  <si>
    <t>ER-SOUR-002048</t>
  </si>
  <si>
    <t>ER-SOUR-002049</t>
  </si>
  <si>
    <t>ER-SOUR-002050</t>
  </si>
  <si>
    <t>ER-SOUR-002051</t>
  </si>
  <si>
    <t>ER-SOUR-002052</t>
  </si>
  <si>
    <t>ER-SOUR-002053</t>
  </si>
  <si>
    <t>ER-SOUR-002054</t>
  </si>
  <si>
    <t>ER-SOUR-002055</t>
  </si>
  <si>
    <t xml:space="preserve">ALFONSINE </t>
  </si>
  <si>
    <t>ER-SOUR-002056</t>
  </si>
  <si>
    <t>ER-SOUR-002057</t>
  </si>
  <si>
    <t>ER-SOUR-002058</t>
  </si>
  <si>
    <t>ER-SOUR-002059</t>
  </si>
  <si>
    <t xml:space="preserve">BAGNACAVALLO </t>
  </si>
  <si>
    <t>ER-SOUR-002060</t>
  </si>
  <si>
    <t>ER-SOUR-002061</t>
  </si>
  <si>
    <t>ER-SOUR-002062</t>
  </si>
  <si>
    <t>ER-SOUR-002063</t>
  </si>
  <si>
    <t>ER-SOUR-002064</t>
  </si>
  <si>
    <t>ER-SOUR-002065</t>
  </si>
  <si>
    <t>ER-SOUR-002066</t>
  </si>
  <si>
    <t>ER-SOUR-002067</t>
  </si>
  <si>
    <t xml:space="preserve">BRISIGHELLA </t>
  </si>
  <si>
    <t>ER-SOUR-002068</t>
  </si>
  <si>
    <t>ER-SOUR-002069</t>
  </si>
  <si>
    <t>ER-SOUR-002070</t>
  </si>
  <si>
    <t>ER-SOUR-002071</t>
  </si>
  <si>
    <t xml:space="preserve">CASTEL BOLOGNESE </t>
  </si>
  <si>
    <t>ER-SOUR-002072</t>
  </si>
  <si>
    <t>ER-SOUR-002073</t>
  </si>
  <si>
    <t>ER-SOUR-002074</t>
  </si>
  <si>
    <t>ER-SOUR-002075</t>
  </si>
  <si>
    <t xml:space="preserve">CERVIA </t>
  </si>
  <si>
    <t>ER-SOUR-002076</t>
  </si>
  <si>
    <t>ER-SOUR-002077</t>
  </si>
  <si>
    <t>ER-SOUR-002078</t>
  </si>
  <si>
    <t>ER-SOUR-002079</t>
  </si>
  <si>
    <t xml:space="preserve">CONSELICE </t>
  </si>
  <si>
    <t>ER-SOUR-002080</t>
  </si>
  <si>
    <t>ER-SOUR-002081</t>
  </si>
  <si>
    <t>ER-SOUR-002082</t>
  </si>
  <si>
    <t>ER-SOUR-002083</t>
  </si>
  <si>
    <t xml:space="preserve">COTIGNOLA </t>
  </si>
  <si>
    <t>ER-SOUR-002084</t>
  </si>
  <si>
    <t>ER-SOUR-002085</t>
  </si>
  <si>
    <t>ER-SOUR-002086</t>
  </si>
  <si>
    <t>ER-SOUR-002087</t>
  </si>
  <si>
    <t>ER-SOUR-002088</t>
  </si>
  <si>
    <t>ER-SOUR-002089</t>
  </si>
  <si>
    <t>ER-SOUR-002090</t>
  </si>
  <si>
    <t>ER-SOUR-002091</t>
  </si>
  <si>
    <t xml:space="preserve">FUSIGNANO </t>
  </si>
  <si>
    <t>ER-SOUR-002092</t>
  </si>
  <si>
    <t>ER-SOUR-002093</t>
  </si>
  <si>
    <t>ER-SOUR-002094</t>
  </si>
  <si>
    <t>ER-SOUR-002095</t>
  </si>
  <si>
    <t xml:space="preserve">LUGO </t>
  </si>
  <si>
    <t>ER-SOUR-002096</t>
  </si>
  <si>
    <t>ER-SOUR-002097</t>
  </si>
  <si>
    <t>ER-SOUR-002098</t>
  </si>
  <si>
    <t>ER-SOUR-002099</t>
  </si>
  <si>
    <t xml:space="preserve">MASSA LOMBARDA </t>
  </si>
  <si>
    <t>ER-SOUR-002100</t>
  </si>
  <si>
    <t>ER-SOUR-002101</t>
  </si>
  <si>
    <t>ER-SOUR-002102</t>
  </si>
  <si>
    <t>ER-SOUR-002103</t>
  </si>
  <si>
    <t>ER-SOUR-002104</t>
  </si>
  <si>
    <t>ER-SOUR-002105</t>
  </si>
  <si>
    <t>ER-SOUR-002106</t>
  </si>
  <si>
    <t>ER-SOUR-002107</t>
  </si>
  <si>
    <t xml:space="preserve">RIOLO TERME </t>
  </si>
  <si>
    <t>ER-SOUR-002108</t>
  </si>
  <si>
    <t>ER-SOUR-002109</t>
  </si>
  <si>
    <t>ER-SOUR-002110</t>
  </si>
  <si>
    <t>ER-SOUR-002111</t>
  </si>
  <si>
    <t xml:space="preserve">RUSSI </t>
  </si>
  <si>
    <t>ER-SOUR-002112</t>
  </si>
  <si>
    <t>ER-SOUR-002113</t>
  </si>
  <si>
    <t>ER-SOUR-002114</t>
  </si>
  <si>
    <t>ER-SOUR-002115</t>
  </si>
  <si>
    <t>ER-SOUR-002116</t>
  </si>
  <si>
    <t>ER-SOUR-002117</t>
  </si>
  <si>
    <t>ER-SOUR-002118</t>
  </si>
  <si>
    <t>ER-SOUR-002119</t>
  </si>
  <si>
    <t xml:space="preserve">SOLAROLO </t>
  </si>
  <si>
    <t>ER-SOUR-002120</t>
  </si>
  <si>
    <t>ER-SOUR-002121</t>
  </si>
  <si>
    <t>ER-SOUR-002122</t>
  </si>
  <si>
    <t>ER-SOUR-002123</t>
  </si>
  <si>
    <t>ER-SOUR-002124</t>
  </si>
  <si>
    <t>ER-SOUR-002125</t>
  </si>
  <si>
    <t>ER-SOUR-002126</t>
  </si>
  <si>
    <t>ER-SOUR-002127</t>
  </si>
  <si>
    <t>CATTOLICA</t>
  </si>
  <si>
    <t>ER-SOUR-002128</t>
  </si>
  <si>
    <t>ER-SOUR-002129</t>
  </si>
  <si>
    <t>ER-SOUR-002130</t>
  </si>
  <si>
    <t>ER-SOUR-002131</t>
  </si>
  <si>
    <t>ER-SOUR-002132</t>
  </si>
  <si>
    <t>ER-SOUR-002133</t>
  </si>
  <si>
    <t>ER-SOUR-002134</t>
  </si>
  <si>
    <t>ER-SOUR-002135</t>
  </si>
  <si>
    <t>ER-SOUR-002136</t>
  </si>
  <si>
    <t>ER-SOUR-002137</t>
  </si>
  <si>
    <t>ER-SOUR-002138</t>
  </si>
  <si>
    <t>ER-SOUR-002139</t>
  </si>
  <si>
    <t>ER-SOUR-002140</t>
  </si>
  <si>
    <t>ER-SOUR-002141</t>
  </si>
  <si>
    <t>ER-SOUR-002142</t>
  </si>
  <si>
    <t>ER-SOUR-002143</t>
  </si>
  <si>
    <t>ER-SOUR-002144</t>
  </si>
  <si>
    <t>ER-SOUR-002145</t>
  </si>
  <si>
    <t>ER-SOUR-002146</t>
  </si>
  <si>
    <t>ER-SOUR-002147</t>
  </si>
  <si>
    <t>HERA</t>
  </si>
  <si>
    <t>DISMISSIONE CDR DI BRISIGHELLA PER INAGIBILITÀ CAUSA FRANA</t>
  </si>
  <si>
    <t xml:space="preserve">DANNI DIRETTI AGLI IMPIANTI E ALLE INFRASTRUTTURE DI SERVIZIO - DISMISSIONE CDR DI BRISIGHELLA PER INAGIBILITÀ CAUSA FRANA - </t>
  </si>
  <si>
    <t>ER-SOUR-002148</t>
  </si>
  <si>
    <t>SASSO MORELLI, SAN PROSPERO, SESTO IMOLESE</t>
  </si>
  <si>
    <t>ABITAZIONI INVASE DALLE ACQUE E ARREDAMENTI RESI INUTILIZZABILI</t>
  </si>
  <si>
    <t>RACCOLTA E TRASPORTO RIFIUTI - ABITAZIONI INVASE DALLE ACQUE E ARREDAMENTI RESI INUTILIZZABILI - RACCOLTA E TRASPORTO</t>
  </si>
  <si>
    <t>ER-SOUR-002149</t>
  </si>
  <si>
    <t>RACCOLTA E TRASPORTO RIFIUTI - ABITAZIONI INVASE DALLE ACQUE E ARREDAMENTI RESI INUTILIZZABILI - COORDINAMENTO</t>
  </si>
  <si>
    <t>ER-SOUR-002150</t>
  </si>
  <si>
    <t>RACCOLTA E TRASPORTO RIFIUTI - ABITAZIONI INVASE DALLE ACQUE E ARREDAMENTI RESI INUTILIZZABILI - SMALTIMENTO RIFIUTI INGOMBRANTI E INDIFFERENZIATI</t>
  </si>
  <si>
    <t>ER-SOUR-002151</t>
  </si>
  <si>
    <t>RACCOLTA E TRASPORTO RIFIUTI - ABITAZIONI INVASE DALLE ACQUE E ARREDAMENTI RESI INUTILIZZABILI - RIPRISTINO CONTENITORI STRADALI E DOTAZIONI DOMICILIARI PER RACCOLTA PORTA A PORTA</t>
  </si>
  <si>
    <t>ER-SOUR-002152</t>
  </si>
  <si>
    <t>RACCOLTA E TRASPORTO RIFIUTI - ABITAZIONI INVASE DALLE ACQUE E ARREDAMENTI RESI INUTILIZZABILI - CDR ESTENSIONE ORARI DI APERTURA E POTENZIAMENTO OPERATORI</t>
  </si>
  <si>
    <t>ER-SOUR-002153</t>
  </si>
  <si>
    <t>BAGNACAVALLO E VILLANOVA DI BAGNACAVALLO</t>
  </si>
  <si>
    <t>ER-SOUR-002154</t>
  </si>
  <si>
    <t>ER-SOUR-002155</t>
  </si>
  <si>
    <t>ER-SOUR-002156</t>
  </si>
  <si>
    <t>ER-SOUR-002157</t>
  </si>
  <si>
    <t>ER-SOUR-002158</t>
  </si>
  <si>
    <t>ER-SOUR-002159</t>
  </si>
  <si>
    <t>ER-SOUR-002160</t>
  </si>
  <si>
    <t>ER-SOUR-002161</t>
  </si>
  <si>
    <t>ER-SOUR-002162</t>
  </si>
  <si>
    <t>ER-SOUR-002163</t>
  </si>
  <si>
    <t>ER-SOUR-002164</t>
  </si>
  <si>
    <t>ER-SOUR-002165</t>
  </si>
  <si>
    <t>ER-SOUR-002166</t>
  </si>
  <si>
    <t>ER-SOUR-002167</t>
  </si>
  <si>
    <t>ER-SOUR-002168</t>
  </si>
  <si>
    <t>ZONA VIA SAN MARTINO - ORTO BERTONI - BORGO DURBECCO</t>
  </si>
  <si>
    <t>ER-SOUR-002169</t>
  </si>
  <si>
    <t>ER-SOUR-002170</t>
  </si>
  <si>
    <t>ER-SOUR-002171</t>
  </si>
  <si>
    <t>ER-SOUR-002172</t>
  </si>
  <si>
    <t>ER-SOUR-002173</t>
  </si>
  <si>
    <t>STRADE INVASE DA FANGO E DETRITI</t>
  </si>
  <si>
    <t>SPAZZAMENTO E LAVAGGIO STRADE - STRADE INVASE DA FANGO E DETRITI - PULIZIA STRADE CON AUTOBOTTE E SPAZZATRICE</t>
  </si>
  <si>
    <t>ER-SOUR-002174</t>
  </si>
  <si>
    <t>SMALTIMENTO RIFIUTI</t>
  </si>
  <si>
    <t xml:space="preserve">TRATTAMENTO SMALTIMENTO RIFIUTI - SMALTIMENTO RIFIUTI - </t>
  </si>
  <si>
    <t>ER-SOUR-002175</t>
  </si>
  <si>
    <t>ER-SOUR-002176</t>
  </si>
  <si>
    <t>ER-SOUR-002177</t>
  </si>
  <si>
    <t>ER-SOUR-002178</t>
  </si>
  <si>
    <t>ER-SOUR-002179</t>
  </si>
  <si>
    <t>ER-SOUR-002180</t>
  </si>
  <si>
    <t>ER-SOUR-002181</t>
  </si>
  <si>
    <t>ER-SOUR-002182</t>
  </si>
  <si>
    <t>ER-SOUR-002183</t>
  </si>
  <si>
    <t>ER-SOUR-002184</t>
  </si>
  <si>
    <t>ER-SOUR-002185</t>
  </si>
  <si>
    <t>ER-SOUR-002186</t>
  </si>
  <si>
    <t>ER-SOUR-002187</t>
  </si>
  <si>
    <t>ER-SOUR-002188</t>
  </si>
  <si>
    <t>ER-SOUR-002189</t>
  </si>
  <si>
    <t>ER-SOUR-002190</t>
  </si>
  <si>
    <t>ER-SOUR-002191</t>
  </si>
  <si>
    <t>ER-SOUR-002192</t>
  </si>
  <si>
    <t>ER-SOUR-002193</t>
  </si>
  <si>
    <t>ER-SOUR-002194</t>
  </si>
  <si>
    <t>ER-SOUR-002195</t>
  </si>
  <si>
    <t>ER-SOUR-002196</t>
  </si>
  <si>
    <t>ER-SOUR-002197</t>
  </si>
  <si>
    <t>ER-SOUR-002198</t>
  </si>
  <si>
    <t>ER-SOUR-002199</t>
  </si>
  <si>
    <t>ER-SOUR-002200</t>
  </si>
  <si>
    <t>ER-SOUR-002201</t>
  </si>
  <si>
    <t>ER-SOUR-002202</t>
  </si>
  <si>
    <t>ER-SOUR-002203</t>
  </si>
  <si>
    <t>ER-SOUR-002204</t>
  </si>
  <si>
    <t>ER-SOUR-002205</t>
  </si>
  <si>
    <t>ER-SOUR-002206</t>
  </si>
  <si>
    <t>ER-SOUR-002207</t>
  </si>
  <si>
    <t>ER-SOUR-002208</t>
  </si>
  <si>
    <t>ER-SOUR-002209</t>
  </si>
  <si>
    <t>ER-SOUR-002210</t>
  </si>
  <si>
    <t>ER-SOUR-002211</t>
  </si>
  <si>
    <t>ER-SOUR-002212</t>
  </si>
  <si>
    <t>ER-SOUR-002213</t>
  </si>
  <si>
    <t>ER-SOUR-002214</t>
  </si>
  <si>
    <t>ER-SOUR-002215</t>
  </si>
  <si>
    <t>RIPRISTINO CASSONETTI E CONTENITORI DANNEGGIATI</t>
  </si>
  <si>
    <t xml:space="preserve">RIPRISTINO DOTAZIONI SPL - RIPRISTINO CASSONETTI E CONTENITORI DANNEGGIATI - </t>
  </si>
  <si>
    <t>H61E23000170001</t>
  </si>
  <si>
    <t>ER-SOUR-002216</t>
  </si>
  <si>
    <t>HERAMBIENTE S.P.A.</t>
  </si>
  <si>
    <t>44,5152830,  11,9553348</t>
  </si>
  <si>
    <t>PULIZIA DELL'INTERO COMPARTO E AREE LIMITROFE DA PLASTICA ED OGGETTI VARI DISPERSI DALL'ALLUVIONE. ATTIVITÀ SVOLTA MANUALMENTEE CON I MEZZI D'OPERA PRESENTI NEL SITO E PER MEZZO DELLA DITTA TERZA IN APPALTO PER LE ATTIVITÀ DI SELEZIONE.</t>
  </si>
  <si>
    <t>DANNI DIRETTI AGLI IMPIANTI E INFRASTRUTTURE DI SERVIZIO - PULIZIA DELL'INTERO COMPARTO E AREE LIMITROFE DA PLASTICA ED OGGETTI VARI DISPERSI DALL'ALLUVIONE. ATTIVITÀ SVOLTA MANUALMENTEE CON I MEZZI D'OPERA PRESENTI NEL SITO E PER MEZZO DELLA DITTA TERZA IN APPALTO PER LE ATTIVITÀ DI SELEZIONE. - SITO VOLTANA</t>
  </si>
  <si>
    <t xml:space="preserve"> J48C23000120001</t>
  </si>
  <si>
    <t>ER-SOUR-002217</t>
  </si>
  <si>
    <t>ACQUISTO IDROPULITRICE CON MOTORIZZAZIONE A BENZINA PER EFFETTUARE LE PRIME PULIZIE DI UFFICI, SPOGLIATOI, SERVIZI IGIENICI, ARCHIVI ECC. IDROPULITRICE IN DOTAZIONE È ANC'ESSA DANNEGGIATA DALL'ALLUVIONE E COMUNQUE NELE PRIME FASI MANCAVA LA CORRENTE ELETTRICA.</t>
  </si>
  <si>
    <t>DANNI DIRETTI AGLI IMPIANTI E INFRASTRUTTURE DI SERVIZIO - ACQUISTO IDROPULITRICE CON MOTORIZZAZIONE A BENZINA PER EFFETTUARE LE PRIME PULIZIE DI UFFICI, SPOGLIATOI, SERVIZI IGIENICI, ARCHIVI ECC. IDROPULITRICE IN DOTAZIONE È ANC'ESSA DANNEGGIATA DALL'ALLUVIONE E COMUNQUE NELE PRIME FASI MANCAVA LA CORRENTE ELETTRICA. - SITO VOLTANA</t>
  </si>
  <si>
    <t>ER-SOUR-002218</t>
  </si>
  <si>
    <t>ACQUISTO IDROPULITICE NUOVA IN QUANTO QUELLA INDOTAZIONE È STATA DANNEGGIATA DALL'ALLUVIONE TRATTANDOSI DI COMPONENTI PREVALENTEMENTE ELETTRICI</t>
  </si>
  <si>
    <t>DANNI DIRETTI AGLI IMPIANTI E INFRASTRUTTURE DI SERVIZIO - ACQUISTO IDROPULITICE NUOVA IN QUANTO QUELLA INDOTAZIONE È STATA DANNEGGIATA DALL'ALLUVIONE TRATTANDOSI DI COMPONENTI PREVALENTEMENTE ELETTRICI - SITO VOLTANA</t>
  </si>
  <si>
    <t>ER-SOUR-002219</t>
  </si>
  <si>
    <t>PULIZIA PIAZZALI E RETE FOGNARIA CON AUTOESPURGO</t>
  </si>
  <si>
    <t>DANNI DIRETTI AGLI IMPIANTI E INFRASTRUTTURE DI SERVIZIO - PULIZIA PIAZZALI E RETE FOGNARIA CON AUTOESPURGO - SELEZIONE E RECUPERO VOLTANA</t>
  </si>
  <si>
    <t>ER-SOUR-002220</t>
  </si>
  <si>
    <t>TRASPORTO ACQUE DI DILAVAMENTO NON CONFORMI</t>
  </si>
  <si>
    <t>DANNI DIRETTI AGLI IMPIANTI E INFRASTRUTTURE DI SERVIZIO - TRASPORTO ACQUE DI DILAVAMENTO NON CONFORMI - SELEZIONE E RECUPERO + DISCARICA VOLTANA</t>
  </si>
  <si>
    <t>ER-SOUR-002221</t>
  </si>
  <si>
    <t>SMALTIMENTO DI ACQUE DI DILAVAMENTO NON CONFORMI</t>
  </si>
  <si>
    <t>DANNI DIRETTI AGLI IMPIANTI E INFRASTRUTTURE DI SERVIZIO - SMALTIMENTO DI ACQUE DI DILAVAMENTO NON CONFORMI - SELEZIONE E RECUPERO + DISCARICA VOLTANA</t>
  </si>
  <si>
    <t>ER-SOUR-002222</t>
  </si>
  <si>
    <t>TRASPORTO RIFIUTO AMMALORATRO DA ALLUVIONE</t>
  </si>
  <si>
    <t>DANNI DIRETTI AGLI IMPIANTI E INFRASTRUTTURE DI SERVIZIO - TRASPORTO RIFIUTO AMMALORATRO DA ALLUVIONE - SELEZIONE E RECUPERO VOLTANA</t>
  </si>
  <si>
    <t>ER-SOUR-002223</t>
  </si>
  <si>
    <t>SMALTIMENTO DI RIFIUTO AMMALORATRO DA ALLUVIONE</t>
  </si>
  <si>
    <t>DANNI DIRETTI AGLI IMPIANTI E INFRASTRUTTURE DI SERVIZIO - SMALTIMENTO DI RIFIUTO AMMALORATRO DA ALLUVIONE - SELEZIONE E RECUPERO VOLTANA</t>
  </si>
  <si>
    <t>ER-SOUR-002224</t>
  </si>
  <si>
    <t>SERVER VIDEOSORVEGLIANZA</t>
  </si>
  <si>
    <t>DANNI DIRETTI AGLI IMPIANTI E INFRASTRUTTURE DI SERVIZIO - SERVER VIDEOSORVEGLIANZA - SELEZIONE E RECUPERO VOLTANA</t>
  </si>
  <si>
    <t>ER-SOUR-002225</t>
  </si>
  <si>
    <t>RIPARAZIONE TRITURATORE</t>
  </si>
  <si>
    <t>DANNI DIRETTI AGLI IMPIANTI E INFRASTRUTTURE DI SERVIZIO - RIPARAZIONE TRITURATORE - SELEZIONE E RECUPERO VOLTANA</t>
  </si>
  <si>
    <t>ER-SOUR-002226</t>
  </si>
  <si>
    <t>NOLEGGIO PIATTAFORMA MOBILE(PLE) IN QUANTO QUELLE IN DOTAZIONE (2) SONO DANNEGGIATE DALL'ALLUVIONE</t>
  </si>
  <si>
    <t>DANNI DIRETTI AGLI IMPIANTI E INFRASTRUTTURE DI SERVIZIO - NOLEGGIO PIATTAFORMA MOBILE(PLE) IN QUANTO QUELLE IN DOTAZIONE (2) SONO DANNEGGIATE DALL'ALLUVIONE - SELEZIONE E RECUPERO</t>
  </si>
  <si>
    <t>ER-SOUR-002227</t>
  </si>
  <si>
    <t>RIPARAZIONE N. 2 PIATTAFORME (PLE) IN QUANTO DANNEGGIATE DALL'ALLUVIONE</t>
  </si>
  <si>
    <t>DANNI DIRETTI AGLI IMPIANTI E INFRASTRUTTURE DI SERVIZIO - RIPARAZIONE N. 2 PIATTAFORME (PLE) IN QUANTO DANNEGGIATE DALL'ALLUVIONE - SELEZIONE E RECUPERO</t>
  </si>
  <si>
    <t>ER-SOUR-002228</t>
  </si>
  <si>
    <t>SOSTITUZIONE ESSICCATORE DEL CIRCUITO ARIA COMPRESSA IN QUANTO COMPROMESSO DALL'ALLUVIONE</t>
  </si>
  <si>
    <t>DANNI DIRETTI AGLI IMPIANTI E INFRASTRUTTURE DI SERVIZIO - SOSTITUZIONE ESSICCATORE DEL CIRCUITO ARIA COMPRESSA IN QUANTO COMPROMESSO DALL'ALLUVIONE - SELEZIONE E RECUPERO</t>
  </si>
  <si>
    <t>ER-SOUR-002229</t>
  </si>
  <si>
    <t>NOLEGGIO COMPRESSORE 75 CV</t>
  </si>
  <si>
    <t>DANNI DIRETTI AGLI IMPIANTI E INFRASTRUTTURE DI SERVIZIO - NOLEGGIO COMPRESSORE 75 CV - SELEZIONE E RECUPERO</t>
  </si>
  <si>
    <t>ER-SOUR-002230</t>
  </si>
  <si>
    <t>SOSTITUZIONE ARREDI UFFICI</t>
  </si>
  <si>
    <t>DANNI DIRETTI AGLI IMPIANTI E INFRASTRUTTURE DI SERVIZIO - SOSTITUZIONE ARREDI UFFICI - SELEZIONE E RECUPERO</t>
  </si>
  <si>
    <t>ER-SOUR-002231</t>
  </si>
  <si>
    <t>RICETRASMITTENTI</t>
  </si>
  <si>
    <t>DANNI DIRETTI AGLI IMPIANTI E INFRASTRUTTURE DI SERVIZIO - RICETRASMITTENTI - SELEZIONE E RECUPERO</t>
  </si>
  <si>
    <t>ER-SOUR-002232</t>
  </si>
  <si>
    <t>RIPARAZIONE 2 CARRELLI CON DIFETTI NON PARTICOLARMENTE GRAVI</t>
  </si>
  <si>
    <t>DANNI DIRETTI AGLI IMPIANTI E INFRASTRUTTURE DI SERVIZIO - RIPARAZIONE 2 CARRELLI CON DIFETTI NON PARTICOLARMENTE GRAVI - SELEZIONE E RECUPERO</t>
  </si>
  <si>
    <t>ER-SOUR-002233</t>
  </si>
  <si>
    <t>RIPARAZIONE N. 3 CARRELLI CON ACQUA NEL MOTORE</t>
  </si>
  <si>
    <t>DANNI DIRETTI AGLI IMPIANTI E INFRASTRUTTURE DI SERVIZIO - RIPARAZIONE N. 3 CARRELLI CON ACQUA NEL MOTORE - SELEZIONE E RECUPERO</t>
  </si>
  <si>
    <t>ER-SOUR-002234</t>
  </si>
  <si>
    <t xml:space="preserve">NOLEGGIO CARRELLO ELEVATORE </t>
  </si>
  <si>
    <t>DANNI DIRETTI AGLI IMPIANTI E INFRASTRUTTURE DI SERVIZIO - NOLEGGIO CARRELLO ELEVATORE  - SELEZIONE E RECUPERO</t>
  </si>
  <si>
    <t>ER-SOUR-002235</t>
  </si>
  <si>
    <t>ACQUISTRO MATERIALE DA FERRAMENTA VARIO PER ATTIVITÀ DI RIPRISTINO (SCOPE, BADILI, UTENSILERIA CARIA, EC.)</t>
  </si>
  <si>
    <t>DANNI DIRETTI AGLI IMPIANTI E INFRASTRUTTURE DI SERVIZIO - ACQUISTRO MATERIALE DA FERRAMENTA VARIO PER ATTIVITÀ DI RIPRISTINO (SCOPE, BADILI, UTENSILERIA CARIA, EC.) - SELEZIONE E RECUPERO</t>
  </si>
  <si>
    <t>ER-SOUR-002236</t>
  </si>
  <si>
    <t>SERVIZIO DI "MOVIERE" PER LA GESTIONE DELLA VIABILITÀ MODIFICATA CAUSA DANNO ALLA STRADA</t>
  </si>
  <si>
    <t>DANNI DIRETTI AGLI IMPIANTI E INFRASTRUTTURE DI SERVIZIO - SERVIZIO DI "MOVIERE" PER LA GESTIONE DELLA VIABILITÀ MODIFICATA CAUSA DANNO ALLA STRADA - SITO VOLTANA</t>
  </si>
  <si>
    <t>ER-SOUR-002237</t>
  </si>
  <si>
    <t>RIAPRAZIONE SERVER TERMOCAMERE</t>
  </si>
  <si>
    <t>DANNI DIRETTI AGLI IMPIANTI E INFRASTRUTTURE DI SERVIZIO - RIAPRAZIONE SERVER TERMOCAMERE - SELEZIONE E RECUPERO</t>
  </si>
  <si>
    <t>ER-SOUR-002238</t>
  </si>
  <si>
    <t>RIPRISTINO INFISSI INTWERNI UFFICI (IN LEGNO)</t>
  </si>
  <si>
    <t>DANNI DIRETTI AGLI IMPIANTI E INFRASTRUTTURE DI SERVIZIO - RIPRISTINO INFISSI INTWERNI UFFICI (IN LEGNO) - SELEZIONE E RECUPERO</t>
  </si>
  <si>
    <t>ER-SOUR-002239</t>
  </si>
  <si>
    <t>IMBIANCATURA, STUCCATURA, ECC. UFFICI</t>
  </si>
  <si>
    <t>DANNI DIRETTI AGLI IMPIANTI E INFRASTRUTTURE DI SERVIZIO - IMBIANCATURA, STUCCATURA, ECC. UFFICI - SELEZIONE E RECUPERO</t>
  </si>
  <si>
    <t>ER-SOUR-002240</t>
  </si>
  <si>
    <t>CANNONE NEBULIZZATORE PER LINEA TRITURAZIONE</t>
  </si>
  <si>
    <t>DANNI DIRETTI AGLI IMPIANTI E INFRASTRUTTURE DI SERVIZIO - CANNONE NEBULIZZATORE PER LINEA TRITURAZIONE - SELEZIONE E RECUPERO</t>
  </si>
  <si>
    <t>ER-SOUR-002241</t>
  </si>
  <si>
    <t>RIPRISTINO CABINA ELETTRICA (PULIZIA COMPLETA DEL LOCALE E COMPONENTI ELETTRICI, SOSTITUZIONE TESTE MEDIA TENSIONE, BOBINA DI MINIMA, SOSTITUZIONE DI INTERRUTTORI GENERALI DI DI BASSA TENSIONE, SOSTITUZIONE VENTOLE TRASFORMATORE, RIPRISTINO CABLAGGI AMMALORATI, SOSTITUZIONE BATTERIE SOCCORRITORE, RIPARAZIONE RIFASATORE, ECC.</t>
  </si>
  <si>
    <t>DANNI DIRETTI AGLI IMPIANTI E INFRASTRUTTURE DI SERVIZIO - RIPRISTINO CABINA ELETTRICA (PULIZIA COMPLETA DEL LOCALE E COMPONENTI ELETTRICI, SOSTITUZIONE TESTE MEDIA TENSIONE, BOBINA DI MINIMA, SOSTITUZIONE DI INTERRUTTORI GENERALI DI DI BASSA TENSIONE, SOSTITUZIONE VENTOLE TRASFORMATORE, RIPRISTINO CABLAGGI AMMALORATI, SOSTITUZIONE BATTERIE SOCCORRITORE, RIPARAZIONE RIFASATORE, ECC. - SELEZIONE E RECUPERO</t>
  </si>
  <si>
    <t>ER-SOUR-002242</t>
  </si>
  <si>
    <t>RIPARAZIOEN PRESSA TE.MA. (SOSTITUZIONE DEI 3 MOTORI DI POTENZA, N. 2 POMPE IDRAULICHE, PULIZIA COMPRETA MACCHINA E QUADRO ELETTICO, SOSTITUZIONE CABALGGI, TELERUTTORI ED ALTRI COMPONENTI ELETTRICI AMMALORATI)</t>
  </si>
  <si>
    <t>DANNI DIRETTI AGLI IMPIANTI E INFRASTRUTTURE DI SERVIZIO - RIPARAZIOEN PRESSA TE.MA. (SOSTITUZIONE DEI 3 MOTORI DI POTENZA, N. 2 POMPE IDRAULICHE, PULIZIA COMPRETA MACCHINA E QUADRO ELETTICO, SOSTITUZIONE CABALGGI, TELERUTTORI ED ALTRI COMPONENTI ELETTRICI AMMALORATI) - SELEZIONE E RECUPERO</t>
  </si>
  <si>
    <t>ER-SOUR-002243</t>
  </si>
  <si>
    <t>RIPARAZIONE PRESSA COPARM (PULIZIA COMPLETA MACCHINA E QUADRO ELETTICO, SOSTITUZIONE CABALGGI, TELERUTTORI ED ALTRI COMPONENTI ELETTRICI AMMALORATI)</t>
  </si>
  <si>
    <t>DANNI DIRETTI AGLI IMPIANTI E INFRASTRUTTURE DI SERVIZIO - RIPARAZIONE PRESSA COPARM (PULIZIA COMPLETA MACCHINA E QUADRO ELETTICO, SOSTITUZIONE CABALGGI, TELERUTTORI ED ALTRI COMPONENTI ELETTRICI AMMALORATI) - SELEZIONE E RECUPERO</t>
  </si>
  <si>
    <t>ER-SOUR-002244</t>
  </si>
  <si>
    <t>RIPRISTINO LINEA TRATTAMENTO VETRO (PULIZIA COMPLETA MACCHINA E QUADRO ELETTICO, SOSTITUZIONE CABALGGI AMMALORATI)</t>
  </si>
  <si>
    <t>DANNI DIRETTI AGLI IMPIANTI E INFRASTRUTTURE DI SERVIZIO - RIPRISTINO LINEA TRATTAMENTO VETRO (PULIZIA COMPLETA MACCHINA E QUADRO ELETTICO, SOSTITUZIONE CABALGGI AMMALORATI) - SELEZIONE E RECUPERO</t>
  </si>
  <si>
    <t>ER-SOUR-002245</t>
  </si>
  <si>
    <t>RIPARAZIONE TERMOCONVETTORI UFFICI, CALDAIA E IMPIANTO ELETTRICO UFFICI</t>
  </si>
  <si>
    <t>DANNI DIRETTI AGLI IMPIANTI E INFRASTRUTTURE DI SERVIZIO - RIPARAZIONE TERMOCONVETTORI UFFICI, CALDAIA E IMPIANTO ELETTRICO UFFICI - SELEZIONE E RECUPERO</t>
  </si>
  <si>
    <t>ER-SOUR-002246</t>
  </si>
  <si>
    <t>ACQUISTO CANCELLERIA AMMALORATA</t>
  </si>
  <si>
    <t>DANNI DIRETTI AGLI IMPIANTI E INFRASTRUTTURE DI SERVIZIO - ACQUISTO CANCELLERIA AMMALORATA - SELEZIONE E RECUPERO</t>
  </si>
  <si>
    <t>ER-SOUR-002247</t>
  </si>
  <si>
    <t>RIAPRAZIONE N. 3 COMPRESSORI ARIA (PULIZIA MACCHINE, SOSTITUZIONE MOTORI + TELERUTTORI + ALTRI COMPONENTI ELETTRICI AMMALORATI)</t>
  </si>
  <si>
    <t>DANNI DIRETTI AGLI IMPIANTI E INFRASTRUTTURE DI SERVIZIO - RIAPRAZIONE N. 3 COMPRESSORI ARIA (PULIZIA MACCHINE, SOSTITUZIONE MOTORI + TELERUTTORI + ALTRI COMPONENTI ELETTRICI AMMALORATI) - SELEZIONE E RECUPERO</t>
  </si>
  <si>
    <t>ER-SOUR-002248</t>
  </si>
  <si>
    <t>RIPARAZIONE IMPIANTO FOTOVOLTAICO (PULIZIA QUADRI ELETTRICI, INVERTER E TRASFORMATORE DI ISOLAMENTO + SOSTITUZIONE DEI COMPONENTI AMMALORATI)</t>
  </si>
  <si>
    <t>DANNI DIRETTI AGLI IMPIANTI E INFRASTRUTTURE DI SERVIZIO - RIPARAZIONE IMPIANTO FOTOVOLTAICO (PULIZIA QUADRI ELETTRICI, INVERTER E TRASFORMATORE DI ISOLAMENTO + SOSTITUZIONE DEI COMPONENTI AMMALORATI) - SELEZIONE E RECUPERO</t>
  </si>
  <si>
    <t>ER-SOUR-002249</t>
  </si>
  <si>
    <t>TRASFERTE DEL PERSONALE PER PRESTARE SERVIZIO SU ALTRI IMPIANTI OVE SI LAVORANO TEMPORANEAMENTE I RIFIUTI NON LAVORABILI SU VOLTANA</t>
  </si>
  <si>
    <t>DANNI DIRETTI AGLI IMPIANTI E INFRASTRUTTURE DI SERVIZIO - TRASFERTE DEL PERSONALE PER PRESTARE SERVIZIO SU ALTRI IMPIANTI OVE SI LAVORANO TEMPORANEAMENTE I RIFIUTI NON LAVORABILI SU VOLTANA - SELEZIONE E RECUPERO</t>
  </si>
  <si>
    <t>ER-SOUR-002250</t>
  </si>
  <si>
    <t>RICAMBI PRESENTI NEL MAGAZZINO DANEGGIATI</t>
  </si>
  <si>
    <t>DANNI DIRETTI AGLI IMPIANTI E INFRASTRUTTURE DI SERVIZIO - RICAMBI PRESENTI NEL MAGAZZINO DANEGGIATI - SELEZIONE E RECUPERO</t>
  </si>
  <si>
    <t>ER-SOUR-002251</t>
  </si>
  <si>
    <t>RILEVATORE RADIOATTIVITÀ DANNEGGIATO</t>
  </si>
  <si>
    <t>DANNI DIRETTI AGLI IMPIANTI E INFRASTRUTTURE DI SERVIZIO - RILEVATORE RADIOATTIVITÀ DANNEGGIATO - SELEZIONE E RECUPERO</t>
  </si>
  <si>
    <t>ER-SOUR-002252</t>
  </si>
  <si>
    <t>RIPRISTINO DANNI A CANTIERE DI COSTRUZIONE DELL'IMPIANTO DI TRATTAMENTO ACQUE (FRANE NEGGLI SCAVI EFFETTUATI, DEFORMAZIONE DELEL PALANCOLE, RETE FOGNARIA DANNEGGIATA, SCALA ACCESSO A VASCA 1 DANNEGGIATA X FRANA, VASA 3 DANNEGGIATA X FRANA, ECC.)</t>
  </si>
  <si>
    <t>DANNI DIRETTI AGLI IMPIANTI E INFRASTRUTTURE DI SERVIZIO - RIPRISTINO DANNI A CANTIERE DI COSTRUZIONE DELL'IMPIANTO DI TRATTAMENTO ACQUE (FRANE NEGGLI SCAVI EFFETTUATI, DEFORMAZIONE DELEL PALANCOLE, RETE FOGNARIA DANNEGGIATA, SCALA ACCESSO A VASCA 1 DANNEGGIATA X FRANA, VASA 3 DANNEGGIATA X FRANA, ECC.) - SELEZIONE E RECUPERO</t>
  </si>
  <si>
    <t>ER-SOUR-002253</t>
  </si>
  <si>
    <t>RIPRAZIONE AUTOVETTURA AZIENDALE (PANDA) - PROBABILE ROTTAMAZIONE</t>
  </si>
  <si>
    <t>DANNI DIRETTI AGLI IMPIANTI E INFRASTRUTTURE DI SERVIZIO - RIAPRAZIONE AUTOVETTURA AZIENDALE (PANDA) - PROBABILE ROTTAMAZIONE - SELEZIONE E RECUPERO</t>
  </si>
  <si>
    <t>ER-SOUR-002254</t>
  </si>
  <si>
    <t xml:space="preserve">SOSTITUZIONE COMPONENTI ELETTICI/ELETTRONICI AMMALORATI DA ACQUA/UMIDITÀ </t>
  </si>
  <si>
    <t>DANNI DIRETTI AGLI IMPIANTI E INFRASTRUTTURE DI SERVIZIO - SOSTITUZIONE COMPONENTI ELETTICI/ELETTRONICI AMMALORATI DA ACQUA/UMIDITÀ  - SELEZIONE E RECUPERO</t>
  </si>
  <si>
    <t>ER-SOUR-002255</t>
  </si>
  <si>
    <t>POSSIBILE INTERVENTO DA EFFETTUARSI SU CATENARIE PRESSE TE.MA E COPARME</t>
  </si>
  <si>
    <t>DANNI DIRETTI AGLI IMPIANTI E INFRASTRUTTURE DI SERVIZIO - POSSIBILE INTERVENTO DA EFFETTUARSI SU CATENARIE PRESSE TE.MA E COPARME - SELEZIONE E RECUPERO</t>
  </si>
  <si>
    <t>ER-SOUR-002256</t>
  </si>
  <si>
    <t>APROVVIGIONAMENTO DOTAZIONE COMPLETA IMDUMENTI E DPI OPERATORI IN QUANTO DEPOSITATI NEGLI ARMADIETTI E PERTANTO AMMALORATI</t>
  </si>
  <si>
    <t>DANNI DIRETTI AGLI IMPIANTI E INFRASTRUTTURE DI SERVIZIO - APROVVIGIONAMENTO DOTAZIONE COMPLETA IMDUMENTI E DPI OPERATORI IN QUANTO DEPOSITATI NEGLI ARMADIETTI E PERTANTO AMMALORATI - SELEZIONE E RECUPERO</t>
  </si>
  <si>
    <t>ER-SOUR-002257</t>
  </si>
  <si>
    <t>RIAPRAZIONE AUTOCARRO</t>
  </si>
  <si>
    <t>DANNI DIRETTI AGLI IMPIANTI E INFRASTRUTTURE DI SERVIZIO - RIAPRAZIONE AUTOCARRO - SELEZIONE E RECUPERO</t>
  </si>
  <si>
    <t>ER-SOUR-002258</t>
  </si>
  <si>
    <t>COSTI PER DISTACCAMENTO PERSONALE DITTA TERZA SU SEL. REC. FERARA</t>
  </si>
  <si>
    <t>DANNI DIRETTI AGLI IMPIANTI E INFRASTRUTTURE DI SERVIZIO - COSTI PER DISTACCAMENTO PERSONALE DITTA TERZA SU SEL. REC. FERARA - SELEZIONE E RECUPERO</t>
  </si>
  <si>
    <t>ER-SOUR-002259</t>
  </si>
  <si>
    <t>VIA S.AGOSTINO - PREDAPPIO</t>
  </si>
  <si>
    <t>44.12706589737292, 11.957782802040333</t>
  </si>
  <si>
    <t xml:space="preserve">  1.  TIPOLOGIA DANNO: DANNI AL SITO E PERCOLATODOTTO: STRADA DI ACCESSO ALLA DISCARICA  PER CIRCA 1,5 KM NON RISULTA AGIBILE. NON È POSSIBILE IL TRANSITO, SVARIATI TRATTI DELLA BANCHINA STRADALE SONO FRANATI, ALTRI TRATTI SONO INTERESSATI DA FRANE ORIGINATESI DAI VERSANTI ATTIGUI. L’INFRASTRUTTURA ESISTENTE DI TRASPORTO DEL PERCOLATO PER IL COLLEGAMENTO IN FOGNATURA DELLA DISCARICA DENOMINATO “PERCOLATODOTTO” E LA RELATIVA POLIFERA COMPRENSIVA DEI CAVI ELETTRICI E DI SEGNALE A SERVIZIO DEL PERCOLATOSOTTO, POSATA SOTTO LA SEDE STRADALE È STATA TOTALMENTE DISTRUTTA. LE ACQUE DEI VERSANTI DI MONTE, NON PIÙ REGIMATE, HANNO ATTRAVERSATO I PIAZZALI  E STRADE DELLA DISCARICA DANNEGGIANDO COMPLETAMENTE I PIAZZALI/STRADE/RECINZIONI. I BARACCAMENTI DEGLI UFFICI SONO STATI DIVELTI E LE INFRASTRUTTURE IMPIANTISTICHE DANNEGGIATE. 
2.  TIPOLOGIA DANNO: VIABILITÀ ESTERNA VICINALE DI ACCESSO AL SITO INTERESSATA DA FRANE DI VERSANTE E CEDIMENTI BANCHINA STRADALE; L'ATTIGUO RIO S.AGOSTINO È ESONDATO IN STRADA ANDANDO A DEMOLIRE LA BANCHINA STRADALE. ATTUALMENTE PARTE DELLA STRADA È DIVENTATA IL NUOVO ALVEO DEL RIO. FRANE DI VERSANTE HANNO INTERESSATO L'INTERO SVILUPPO DELLA STRADA E POTREBBERO ESSERE LOCALMENTE DA CONSOLIDARE. LA RETE DI REGIMAZIONE DELLE ACQUE METEO È STATA DIVELTA/CHIUSA DALLE FRANE: DA RIPROGETTARE E REALIZZARE L'INTERA RETE DI GESTIONE DELLE ACQUE METEORICHE DEL BACINO IMBRIFERO. </t>
  </si>
  <si>
    <t>DANNI DIRETTI AGLI IMPIANTI E INFRASTRUTTURE DI SERVIZIO -   1.  TIPOLOGIA DANNO: DANNI AL SITO E PERCOLATODOTTO: STRADA DI ACCESSO ALLA DISCARICA  PER CIRCA 1,5 KM NON RISULTA AGIBILE. NON È POSSIBILE IL TRANSITO, SVARIATI TRATTI DELLA BANCHINA STRADALE SONO FRANATI, ALTRI TRATTI SONO INTERESSATI DA FRANE ORIGINATESI DAI VERSANTI ATTIGUI. L’INFRASTRUTTURA ESISTENTE DI TRASPORTO DEL PERCOLATO PER IL COLLEGAMENTO IN FOGNATURA DELLA DISCARICA DENOMINATO “PERCOLATODOTTO” E LA RELATIVA POLIFERA COMPRENSIVA DEI CAVI ELETTRICI E DI SEGNALE A SERVIZIO DEL PERCOLATOSOTTO, POSATA SOTTO LA SEDE STRADALE È STATA TOTALMENTE DISTRUTTA. LE ACQUE DEI VERSANTI DI MONTE, NON PIÙ REGIMATE, HANNO ATTRAVERSATO I PIAZZALI  E STRADE DELLA DISCARICA DANNEGGIANDO COMPLETAMENTE I PIAZZALI/STRADE/RECINZIONI. I BARACCAMENTI DEGLI UFFICI SONO STATI DIVELTI E LE INFRASTRUTTURE IMPIANTISTICHE DANNEGGIATE. 
2.  TIPOLOGIA DANNO: VIABILITÀ ESTERNA VICINALE DI ACCESSO AL SITO INTERESSATA DA FRANE DI VERSANTE E CEDIMENTI BANCHINA STRADALE; L'ATTIGUO RIO S.AGOSTINO È ESONDATO IN STRADA ANDANDO A DEMOLIRE LA BANCHINA STRADALE. ATTUALMENTE PARTE DELLA STRADA È DIVENTATA IL NUOVO ALVEO DEL RIO. FRANE DI VERSANTE HANNO INTERESSATO L'INTERO SVILUPPO DELLA STRADA E POTREBBERO ESSERE LOCALMENTE DA CONSOLIDARE. LA RETE DI REGIMAZIONE DELLE ACQUE METEO È STATA DIVELTA/CHIUSA DALLE FRANE: DA RIPROGETTARE E REALIZZARE L'INTERA RETE DI GESTIONE DELLE ACQUE METEORICHE DEL BACINO IMBRIFERO.  - DISCARICA S. AGOSTINO</t>
  </si>
  <si>
    <t xml:space="preserve"> J88C23000300001</t>
  </si>
  <si>
    <t>ER-SOUR-002260</t>
  </si>
  <si>
    <t>VIA RIO DELLA BUSCA - SAN CARLO DI CESENA</t>
  </si>
  <si>
    <t>44.08471107092795, 12.12900150682065</t>
  </si>
  <si>
    <t>1. FRANA SUL VERSANTE DI MONTE DEL CORONAMENTO DELLA DISCARICA CHE HANNO INTERESSATO I FOSSI DI REGIMAZIONE DELLE ACQUE E LA STRADA DI SERVIZIO. DIVERSE FRANE SULLA STRADA INTERNA ALL'IMPIANTO DI ACCESSO AL CORPO DISCARICA. COLATE DI FANGO E ACQUA HANNO INTERESSATO ALCUNI PIEZOMETRI DELLA RETE DI MONITORAGGIO. 
2. LA STRADA SI ACCESSO ALLA DISCARICA, CHE PARTE DALL'IMPIANTO DI COMPOSTAGGIO È STATA INTERESSATA DA DIVERSE FRANE, DI CUI UNA IN CORRISPONDENZA DI UN MOVIMENTO GIÀ NOTO. IN FASE DI VALUTAZIONE INTERVENTI DI CONSOLIDAMENTO.</t>
  </si>
  <si>
    <t>DANNI DIRETTI AGLI IMPIANTI E INFRASTRUTTURE DI SERVIZIO - 1. FRANA SUL VERSANTE DI MONTE DEL CORONAMENTO DELLA DISCARICA CHE HANNO INTERESSATO I FOSSI DI REGIMAZIONE DELLE ACQUE E LA STRADA DI SERVIZIO. DIVERSE FRANE SULLA STRADA INTERNA ALL'IMPIANTO DI ACCESSO AL CORPO DISCARICA. COLATE DI FANGO E ACQUA HANNO INTERESSATO ALCUNI PIEZOMETRI DELLA RETE DI MONITORAGGIO. 
2. LA STRADA SI ACCESSO ALLA DISCARICA, CHE PARTE DALL'IMPIANTO DI COMPOSTAGGIO È STATA INTERESSATA DA DIVERSE FRANE, DI CUI UNA IN CORRISPONDENZA DI UN MOVIMENTO GIÀ NOTO. IN FASE DI VALUTAZIONE INTERVENTI DI CONSOLIDAMENTO. - DISCARICA BUSCA</t>
  </si>
  <si>
    <t xml:space="preserve"> J18C23000490001</t>
  </si>
  <si>
    <t>ER-SOUR-002261</t>
  </si>
  <si>
    <t>VIA TEBANO - FAENZA</t>
  </si>
  <si>
    <t>44.28437790559582, 11.770571156024412</t>
  </si>
  <si>
    <t>1. ESONDAZIONE DEL FIUME SENIO IN CORRISPONDENZA DEL CONFINE DELLA DISCARICA. L’ESONDAZIONE HA INTERESSATO LA RECINZIONE DI CONFINE DELLA DISCARICA E DANNEGGIATO PARTE DELLA RETE DEI POZZI PIEZOMETRICI. PARZIALMENTE DEMOLITA LA STRADA PERIMETRALE DI ACCESSO AI PIEZOMETRI DI VALLE. 
2. DA DEFINIRE LE OPERTE DI RIPRISTINO DA EFFETTUARE SULLE SPONDE DEL FIUME SENIO A CONFINE CON L'IMPIANTO. DA VALUTARE GLI INTERVENTI DI PROTEZIONE E CONSOLIDAMENTO DELLE SPONDE DEL FIUME SENIO E SE DI COMPETENZA DELL’AGENZIA REGIONALE PER LA SICUREZZA TERRITORIALE E LA PROTEZIONE CIVILE</t>
  </si>
  <si>
    <t>DANNI DIRETTI AGLI IMPIANTI E INFRASTRUTTURE DI SERVIZIO - 1. ESONDAZIONE DEL FIUME SENIO IN CORRISPONDENZA DEL CONFINE DELLA DISCARICA. L’ESONDAZIONE HA INTERESSATO LA RECINZIONE DI CONFINE DELLA DISCARICA E DANNEGGIATO PARTE DELLA RETE DEI POZZI PIEZOMETRICI. PARZIALMENTE DEMOLITA LA STRADA PERIMETRALE DI ACCESSO AI PIEZOMETRI DI VALLE. 
2. DA DEFINIRE LE OPERTE DI RIPRISTINO DA EFFETTUARE SULLE SPONDE DEL FIUME SENIO A CONFINE CON L'IMPIANTO. DA VALUTARE GLI INTERVENTI DI PROTEZIONE E CONSOLIDAMENTO DELLE SPONDE DEL FIUME SENIO E SE DI COMPETENZA DELL’AGENZIA REGIONALE PER LA SICUREZZA TERRITORIALE E LA PROTEZIONE CIVILE - DISCARICA TEBANO</t>
  </si>
  <si>
    <t xml:space="preserve"> J28C23000150001</t>
  </si>
  <si>
    <t>ER-SOUR-002262</t>
  </si>
  <si>
    <t>DIROTTAMENTO FLUSSI SU ALTRI IMPIANTI PER INDISPONIBILITÀ DI VOLTANA</t>
  </si>
  <si>
    <t>DANNI INDIRETTI - DIROTTAMENTO FLUSSI SU ALTRI IMPIANTI PER INDISPONIBILITÀ DI VOLTANA - SELEZIONE E RECUPERO</t>
  </si>
  <si>
    <t>J48C23000120001</t>
  </si>
  <si>
    <t>ER-SOUR-002263</t>
  </si>
  <si>
    <t>VIA TRAVERSAGNO 30 - VOLTANA DI LUGO</t>
  </si>
  <si>
    <t>44.51353170015466, 11.953869882737548</t>
  </si>
  <si>
    <t>A SEGUITO DELL'ALLUVIONE IL COMPARTO DI APPARTENENZA DELLA DISCARICA È STATO COMPLETAMENTO ALLAGATO. OCCORRE EFFETTUARE UNA PULIZIA GENERALE DELL'AREA, IN PARTICOLARE DI TUTTA LA RETE DI REGIMAZIONE DELLE ACQUE SUPERFICIALI, FOSSI, ATTRAVERSAMENTI STRADALI, ECC. INTERSSATE DAL FANGO E SEDIMENTI VARI, OLTRE ALLA PULIZIA DELLE VASCHE INTERRATE, DELLA RETE PIOZOMETRICA, ECC.</t>
  </si>
  <si>
    <t>DANNI DIRETTI AGLI IMPIANTI E INFRASTRUTTURE DI SERVIZIO - A SEGUITO DELL'ALLUVIONE IL COMPARTO DI APPARTENENZA DELLA DISCARICA È STATO COMPLETAMENTO ALLAGATO. OCCORRE EFFETTUARE UNA PULIZIA GENERALE DELL'AREA, IN PARTICOLARE DI TUTTA LA RETE DI REGIMAZIONE DELLE ACQUE SUPERFICIALI, FOSSI, ATTRAVERSAMENTI STRADALI, ECC. INTERSSATE DAL FANGO E SEDIMENTI VARI, OLTRE ALLA PULIZIA DELLE VASCHE INTERRATE, DELLA RETE PIOZOMETRICA, ECC. - DISCARICA VOLTANA</t>
  </si>
  <si>
    <t>ER-SOUR-002264</t>
  </si>
  <si>
    <t>VIA BRESCIANE ALFONSINE</t>
  </si>
  <si>
    <t>44.51445427701925, 11.960205171359396</t>
  </si>
  <si>
    <t>DANNI DIRETTI AGLI IMPIANTI E INFRASTRUTTURE DI SERVIZIO - A SEGUITO DELL'ALLUVIONE IL COMPARTO DI APPARTENENZA DELLA DISCARICA È STATO COMPLETAMENTO ALLAGATO. OCCORRE EFFETTUARE UNA PULIZIA GENERALE DELL'AREA, IN PARTICOLARE DI TUTTA LA RETE DI REGIMAZIONE DELLE ACQUE SUPERFICIALI, FOSSI, ATTRAVERSAMENTI STRADALI, ECC. INTERSSATE DAL FANGO E SEDIMENTI VARI, OLTRE ALLA PULIZIA DELLE VASCHE INTERRATE, DELLA RETE PIOZOMETRICA, ECC. - DISCARICA ALFONSINE 93 E 99</t>
  </si>
  <si>
    <t>ER-SOUR-002265</t>
  </si>
  <si>
    <t>HERAMBIENTE SERVIZI INDUSTRIALI S.P.A.</t>
  </si>
  <si>
    <t>SERVIZIO RACCOLTA, TRASPORTO E TRATTAMENTO CARCASSE ANIMALI</t>
  </si>
  <si>
    <t>GESTIONE CARCASSE ANIMALI - SERVIZIO RACCOLTA, TRASPORTO E TRATTAMENTO CARCASSE ANIMALI - SERVIZIO INGAGGIATO DALLA PROTEZIONE CIVILE E SERVIZIO VETERINARIO</t>
  </si>
  <si>
    <t>H91E23000100001</t>
  </si>
  <si>
    <t>ER-SOUR-002266</t>
  </si>
  <si>
    <t xml:space="preserve">CIVITELLA DI ROMAGNA </t>
  </si>
  <si>
    <t>VIA SAN MARTINO IN VAROLO</t>
  </si>
  <si>
    <t>44.099773823860474, 12.137876820448833</t>
  </si>
  <si>
    <t xml:space="preserve">1.	TIPOLOGIA DANNO: RIPRISTINO DELLA VIABILITÀ DI ACCESSO ALLA DISCARICA E RIMOZIONE DI FRANE DI VERSANTE CHE HANNO INTERESSATO PARZIALMENTE LA VIABILITÀ.
2.	TIPOLOGIA DANNO: SMOTTAMENTO DEL CONTRAFFORTE A SERVIZIO DELLA PALIFICATA A PROTEZIONE DELLA STRADA DI VERSANTE A MONTE DELLA DISCARICA.
3.	TIPOLOGIA DANNO: SMOTTAMENTO DELLA STRADA DI SERVIZIO PER ACCEDERE ALLA SOMMITÀ DEL CORPO DISCARICA.
4.	TIPOLOGIA DANNO: RIPRISTINO REGIMAZIONE ACQUE CORPO DISCARICA A SEGUITO DI FRANE E DETRITI.
</t>
  </si>
  <si>
    <t>DANNI DIRETTI AGLI IMPIANTI E INFRASTRUTTURE DI SERVIZIO - 1.	TIPOLOGIA DANNO: RIPRISTINO DELLA VIABILITÀ DI ACCESSO ALLA DISCARICA E RIMOZIONE DI FRANE DI VERSANTE CHE HANNO INTERESSATO PARZIALMENTE LA VIABILITÀ.
2.	TIPOLOGIA DANNO: SMOTTAMENTO DEL CONTRAFFORTE A SERVIZIO DELLA PALIFICATA A PROTEZIONE DELLA STRADA DI VERSANTE A MONTE DELLA DISCARICA.
3.	TIPOLOGIA DANNO: SMOTTAMENTO DELLA STRADA DI SERVIZIO PER ACCEDERE ALLA SOMMITÀ DEL CORPO DISCARICA.
4.	TIPOLOGIA DANNO: RIPRISTINO REGIMAZIONE ACQUE CORPO DISCARICA A SEGUITO DI FRANE E DETRITI.
 - DISCARICA CIVITELLA</t>
  </si>
  <si>
    <t xml:space="preserve"> J38C23000240001</t>
  </si>
  <si>
    <t>ER-SOUR-002267</t>
  </si>
  <si>
    <t>VIA TRAVERSAGNO, 30 VOLTANA DI LUGO</t>
  </si>
  <si>
    <t>44.51591832185409, 11.9534820270049</t>
  </si>
  <si>
    <t xml:space="preserve">A SEGUITO DELL'ALLUVIONE IL COMPARTO DI APPARTENENZA DELL'IMPIANTO DI COMPOSTAGGIO  È STATO COMPLETAMENTO ALLAGATO. </t>
  </si>
  <si>
    <t>DANNI DIRETTI AGLI IMPIANTI E INFRASTRUTTURE DI SERVIZIO - A SEGUITO DELL'ALLUVIONE IL COMPARTO DI APPARTENENZA DELL'IMPIANTO DI COMPOSTAGGIO  È STATO COMPLETAMENTO ALLAGATO.  - IMPIANTO DI COMPOSTAGGIO E DIGESTIONE ANAEROBICA DI VOLTANA DI LUGO</t>
  </si>
  <si>
    <t>ER-SOUR-002268</t>
  </si>
  <si>
    <t>44.51602535077443, 11.956303692188238</t>
  </si>
  <si>
    <t xml:space="preserve">A SEGUITO DELL'ALLUVIONE IL SITO DI APPARTENENZA È STATO COMPLETAMENTO ALLAGATO. </t>
  </si>
  <si>
    <t xml:space="preserve">DANNI DIRETTI AGLI IMPIANTI E INFRASTRUTTURE DI SERVIZIO - A SEGUITO DELL'ALLUVIONE IL SITO DI APPARTENENZA È STATO COMPLETAMENTO ALLAGATO.  - SITO CIR COMPARTO INTEGRATO RIFIUTI DI VOLTANA DI LUGO  </t>
  </si>
  <si>
    <t>ER-SOUR-002269</t>
  </si>
  <si>
    <t>MANCATA PRODUZIONE IMPIANTO FOTOVOLTAICO (FV)</t>
  </si>
  <si>
    <t>DANNI INDIRETTI - MANCATA PRODUZIONE IMPIANTO FOTOVOLTAICO (FV) - SELEZIONE E RECUPERO</t>
  </si>
  <si>
    <t>ER-SOUR-002270</t>
  </si>
  <si>
    <t>MANCATO RICAVO PER MATERIALI E RIFIUTI NON VALORIZZABILI E QUINDI SMALTITI O RIDUZIONE DEL RICAVO CAUSA MATERIALI E RIFIUTI CON RIDUZIONE DELLA QUALITÀ EQUINDI DEL VALOTRE</t>
  </si>
  <si>
    <t>DANNI INDIRETTI - MANCATO RICAVO PER MATERIALI E RIFIUTI NON VALORIZZABILI E QUINDI SMALTITI O RIDUZIONE DEL RICAVO CAUSA MATERIALI E RIFIUTI CON RIDUZIONE DELLA QUALITÀ EQUINDI DEL VALOTRE - SELEZIONE E RECUPERO</t>
  </si>
  <si>
    <t>ER-SOUR-002271</t>
  </si>
  <si>
    <t xml:space="preserve">AFFIDAMENTO SERVIZIO DI SUPPORTO ALL'ATTIVITÀ DI RIMOZIONE DEI RIFIUTI </t>
  </si>
  <si>
    <t>ER-SOUR-002272</t>
  </si>
  <si>
    <t xml:space="preserve">GESTIONE RIFIUTI ALLUVIONE </t>
  </si>
  <si>
    <t>ER-SOUR-002273</t>
  </si>
  <si>
    <t>PULIZIA STRAORDINARIA TRINCIATURA DEI MATERIALI DELL’AREA DI STOCCAGGIO DEI RIFIUTI INGOMBRANTI PRELEVATI DALLE STRADE</t>
  </si>
  <si>
    <t>ER-SOUR-002274</t>
  </si>
  <si>
    <t>44.21341228318794 12.030597504111512</t>
  </si>
  <si>
    <t>PULIZIA E MESSA IN SICUREZZA PARCHI</t>
  </si>
  <si>
    <t>RIMOZIONERESIDUI E MESSA IN SICUREZZA PARCO URBANO – FORLÌ</t>
  </si>
  <si>
    <t>ER-SOUR-002275</t>
  </si>
  <si>
    <t>RIMOZIONE RESIDUI E MESSA IN SICUREZZA AREE VERDI LOTTO 1</t>
  </si>
  <si>
    <t>ER-SOUR-002276</t>
  </si>
  <si>
    <t>RIMOZIONE RESIDUI E MESSA IN SICUREZZA AREE VERDI LOTTO 2</t>
  </si>
  <si>
    <t>ER-SOUR-002277</t>
  </si>
  <si>
    <t>RIPRISTINO AREA AMMASSAMENTO VIA PUNTA DI FERRO</t>
  </si>
  <si>
    <t>RIPRISTINO SPAZI E SERVIZI UTILIZZATI PER AREA AMMASSAMENTO</t>
  </si>
  <si>
    <t>ER-SOUR-002278</t>
  </si>
  <si>
    <t>BONIFICA E SMALTIMENTO FANGHI CONTAMINATI DA IDROCARBURI E OLI</t>
  </si>
  <si>
    <t>ER-SOUR-002279</t>
  </si>
  <si>
    <t>CASTELLO</t>
  </si>
  <si>
    <t>RACCOLTA RIFIUTI</t>
  </si>
  <si>
    <t>ER-SOUR-002280</t>
  </si>
  <si>
    <t>RACCOLTA RIFIUTI + CONTAINER</t>
  </si>
  <si>
    <t>ER-SOUR-002281</t>
  </si>
  <si>
    <t xml:space="preserve">AFFIDAMENTO DI FORNITURA DI MATERIALE PER LA RACCOLTA DEI RIFIUTI E LA RIMOZIONE DI ACQUA E FANGO </t>
  </si>
  <si>
    <t xml:space="preserve">FORNITURA DI ATTREZZATURA PER LA GESTIONE DI ALLAGAMENTO E LA PULIZIA DELLE AREE INTERESSATE </t>
  </si>
  <si>
    <t>ER-SOUR-002282</t>
  </si>
  <si>
    <t>ER-SOUR-002283</t>
  </si>
  <si>
    <t>PULIZIA DEL MATERIALE LEGNOSO ACCUMULATO A RIDOSSO DEI MANUFATTI (PONTI/GUADI)</t>
  </si>
  <si>
    <t xml:space="preserve">INTERVENTI URGENTI DI PROTEZIONE CIVILE </t>
  </si>
  <si>
    <t>ER-SOUR-002284</t>
  </si>
  <si>
    <t>STRADE DIVERSE</t>
  </si>
  <si>
    <t>CADUTA ALBERI E RAMI NEI PARCHI PUBBLICI CON INTERESSAMENTO PARZIALE DELLA PUBBLICA VIABILITA’</t>
  </si>
  <si>
    <t>INTERVENTI DI TAGLIO E RIMOZIONE ALBERI DIVELTI E CADUTA RAMI NEI PARCHI PUBBLICI E RELATIVO SMALTIMENTO</t>
  </si>
  <si>
    <t>ER-SOUR-002285</t>
  </si>
  <si>
    <t>PIANTE ULTRATRENTENNALI DIVELTE COMPLETAMENTE IN AREE VERDI PROTETTE, CON COINVOLGIMENTO ANCHE DI ESEMPLERI LIMITROFI CHE SARANNO DA METTERE IN SICUREZZA CON OPERE DI POTATURA</t>
  </si>
  <si>
    <t>PORZIONAMENTO, RACCOLTA E SMALTIMENTO DELLE PIANTE DIVELTE, POTATURA DEGLI ESEMPLARI RIMASTI DANNEGGIATI A SEGUITE DELLE CADUTE DELLE PIANTE</t>
  </si>
  <si>
    <t>ER-SOUR-002286</t>
  </si>
  <si>
    <t>ER-SOUR-002287</t>
  </si>
  <si>
    <t>RIMOZIONE DEI RIFIUTI DEPOSITATI AI LATI DELLE STRADE</t>
  </si>
  <si>
    <t>ER-SOUR-002288</t>
  </si>
  <si>
    <t>RIMOZIONE INGOMBRANTI E DETRITI</t>
  </si>
  <si>
    <t>ER-SOUR-002289</t>
  </si>
  <si>
    <t xml:space="preserve">RIMOZIONE MACERIE </t>
  </si>
  <si>
    <t>ER-SOUR-002290</t>
  </si>
  <si>
    <t xml:space="preserve">RIMOZIONE INGOMBRANTI </t>
  </si>
  <si>
    <t>ER-SOUR-002291</t>
  </si>
  <si>
    <t>ER-SOUR-002292</t>
  </si>
  <si>
    <t>ER-SOUR-002293</t>
  </si>
  <si>
    <t>ER-SOUR-002294</t>
  </si>
  <si>
    <t xml:space="preserve">INTERVENTI PER LA PREVENZIONE E IL CONTROLLO DELLE CONDIZIONI DI IGIENICITÀ </t>
  </si>
  <si>
    <t>ER-SOUR-002295</t>
  </si>
  <si>
    <t>FRAZIONI DI VEDRANA, VIGORSO E PRUNARO</t>
  </si>
  <si>
    <t>RACCOLTA, TRASPORTO E SMALTIMENRO/INCENERIMENTO DI CARCASSE ANIMALIPER GARANTIRE IL RIPROSTINO DELLE CONDOZIONI DI SICUREZZA E E DI BENSSERE IGIENICO SANITARIO DEI LUOGHI E L'IGIENE EPUBBLICA</t>
  </si>
  <si>
    <t>INTERVENTI DI SMALTIMENTO E TRASPORTO PER N. 3 ANIMALI DA REDDITTO</t>
  </si>
  <si>
    <t>J54I23001210005</t>
  </si>
  <si>
    <t>ER-SOUR-002296</t>
  </si>
  <si>
    <t>DANNO AMBIENTALE</t>
  </si>
  <si>
    <t>RECUPERO E SMALTIMENTO PESCE MORTO</t>
  </si>
  <si>
    <t>ER-SOUR-002297</t>
  </si>
  <si>
    <t>SMALTIMENTO CARCASSE</t>
  </si>
  <si>
    <t>ER-SOUR-002298</t>
  </si>
  <si>
    <t>TUTTI I COMUNI ATO BO</t>
  </si>
  <si>
    <t>RIPRISTINO FORNITURE IDRICHE IN EMERGENZA</t>
  </si>
  <si>
    <t>FORNITURE IDRICHE DI EMERGENZA TRAMITE AUTOBOTTI</t>
  </si>
  <si>
    <t>H41D23000040001</t>
  </si>
  <si>
    <t>ER-SOUR-002299</t>
  </si>
  <si>
    <t>TUTTI I COMUNI ATO RA</t>
  </si>
  <si>
    <t>ER-SOUR-002300</t>
  </si>
  <si>
    <t>TUTTI I COMUNI ATO FC</t>
  </si>
  <si>
    <t>ER-SOUR-002301</t>
  </si>
  <si>
    <t>RIPRISTINO FUNZIONALITÀ RETI ED IMPIANTI FOGNARIO-DEPURATIVI IN EMERGENZA E ATTIVITÀ STRAORDINARIE POST</t>
  </si>
  <si>
    <t>SERVIZI DI AUTOSPURGO E SIMILARI</t>
  </si>
  <si>
    <t>ER-SOUR-002302</t>
  </si>
  <si>
    <t>ER-SOUR-002303</t>
  </si>
  <si>
    <t>ER-SOUR-002304</t>
  </si>
  <si>
    <t>RIPRISTINO PROVVISORIO RETI E IMPIANTI DEL SERVIZIO IDRICO INTEGRATO</t>
  </si>
  <si>
    <t>ATTIVITÀ DI RIPRISTINO PROVVISORIO IN PRONTO INTERVENTO RETI E IMPIANTI DEL SERVIZIO IDRICO INTEGRATO</t>
  </si>
  <si>
    <t>H48B23000290001</t>
  </si>
  <si>
    <t>ER-SOUR-002305</t>
  </si>
  <si>
    <t>ER-SOUR-002306</t>
  </si>
  <si>
    <t>ER-SOUR-002307</t>
  </si>
  <si>
    <t>TUTTI I COMUNI ATO RN</t>
  </si>
  <si>
    <t>ER-SOUR-002308</t>
  </si>
  <si>
    <t>DANNI RETI ACQUEDOTTO</t>
  </si>
  <si>
    <t>RIPRISTINO RETI ACQUEDOTTO</t>
  </si>
  <si>
    <t>H48B23000270001</t>
  </si>
  <si>
    <t>ER-SOUR-002309</t>
  </si>
  <si>
    <t>ER-SOUR-002310</t>
  </si>
  <si>
    <t>ER-SOUR-002311</t>
  </si>
  <si>
    <t>ER-SOUR-002312</t>
  </si>
  <si>
    <t>DANNI RETI FOGNARIE</t>
  </si>
  <si>
    <t>RIPRISTINO RETI FOGNARIE</t>
  </si>
  <si>
    <t>H48B23000280001</t>
  </si>
  <si>
    <t>ER-SOUR-002313</t>
  </si>
  <si>
    <t>ER-SOUR-002314</t>
  </si>
  <si>
    <t>ER-SOUR-002315</t>
  </si>
  <si>
    <t>DANNI IMPIANTI ACQUEDOTTO</t>
  </si>
  <si>
    <t>RIPRISTINO IMPIANTI ACQUEDOTTO</t>
  </si>
  <si>
    <t>ER-SOUR-002316</t>
  </si>
  <si>
    <t>ER-SOUR-002317</t>
  </si>
  <si>
    <t>ER-SOUR-002318</t>
  </si>
  <si>
    <t>ER-SOUR-002319</t>
  </si>
  <si>
    <t>DANNI IMPIANTI FOGNARI-DEPURATIVI</t>
  </si>
  <si>
    <t>RIPRISTINO IMPIANTI FOGNARI-DEPURATIVI</t>
  </si>
  <si>
    <t>ER-SOUR-002320</t>
  </si>
  <si>
    <t>ER-SOUR-002321</t>
  </si>
  <si>
    <t>ER-SOUR-002322</t>
  </si>
  <si>
    <t>ER-SOUR-002323</t>
  </si>
  <si>
    <t>VIA SETTA LOC. 5 CERRI</t>
  </si>
  <si>
    <t>TUBO DI ADDUZIONE DN 500 (PARALLELO A TUBO GAS) LUNGO SETTA SCOPERTO DAL FIUME A SBALZO</t>
  </si>
  <si>
    <t>CONSOLIDAMENTO SPONDALE A PROTEZIONE RETE IDRICA</t>
  </si>
  <si>
    <t>ER-SOUR-002324</t>
  </si>
  <si>
    <t>VIA TOSCANA 233/2 - VIA PAVESE</t>
  </si>
  <si>
    <t>EROSIONE SPONDA ARGINALE TORRENTE SAVENA CON SCOPRIMENTO TUBAZIONE</t>
  </si>
  <si>
    <t>CONSOLIDAMENTO SPONDALE A PROTEZIONE RETE FOGNARIA</t>
  </si>
  <si>
    <t>ER-SOUR-002325</t>
  </si>
  <si>
    <t>VIA PIANE PREMILCUORE</t>
  </si>
  <si>
    <t>DANNEGGIAMENTO IMPIANTI FD CAUSA FRANA</t>
  </si>
  <si>
    <t>RIPRISTINO IMPIANTI FD</t>
  </si>
  <si>
    <t>H98B23000150001</t>
  </si>
  <si>
    <t>ER-SOUR-002326</t>
  </si>
  <si>
    <t>DANNEGGIAMENTO RETI IDRICHE CAUSA FRANA</t>
  </si>
  <si>
    <t>RIPRISTINO RETE IDRICA</t>
  </si>
  <si>
    <t>ER-SOUR-002327</t>
  </si>
  <si>
    <t>LOC. MOLINO - PREDAPPIO</t>
  </si>
  <si>
    <t>DANNEGGIAMENTO RETI IDRICHE CAUSA ALLUVIONE/EROSIONE</t>
  </si>
  <si>
    <t>ER-SOUR-002328</t>
  </si>
  <si>
    <t xml:space="preserve"> VIA NERVESA - FORLÌ</t>
  </si>
  <si>
    <t>DANNEGGIAMENTO RETI IDRICHE CAUSA ALLUVIONE</t>
  </si>
  <si>
    <t>RIPRISTINO RETE IDRICA E FOGNARIA</t>
  </si>
  <si>
    <t>ER-SOUR-002329</t>
  </si>
  <si>
    <t>LOC. SAN MARTINO, SARSINA</t>
  </si>
  <si>
    <t>ER-SOUR-002330</t>
  </si>
  <si>
    <t xml:space="preserve">CASOLA VALSENIO </t>
  </si>
  <si>
    <t>POTABILIZZATORE CASOLA VALSENIO, LAGHI CESTINA</t>
  </si>
  <si>
    <t>ALLAGAMENTO IMPIANTO</t>
  </si>
  <si>
    <t>LAGHI DEL CESTINA: VIABILITÀ QUADRI ELETTRICI ARGINI DEI BACINI PRESENZA DI FRANE ATTIVE</t>
  </si>
  <si>
    <t>H68B23000090001</t>
  </si>
  <si>
    <t>ER-SOUR-002331</t>
  </si>
  <si>
    <t>VIA BUBANI RIOLO TERME</t>
  </si>
  <si>
    <t>IMPIANTO ALLAGATO, ADEGUAMENTO IMPIANTO ELETTRICO COMPRESSORI ARIA DA SOSTITUIRE</t>
  </si>
  <si>
    <t>H78B23000410001</t>
  </si>
  <si>
    <t>ER-SOUR-002332</t>
  </si>
  <si>
    <t>CASOLA VALSENIO, VIA SAN RUFFILLO</t>
  </si>
  <si>
    <t>MOVIMENTO FRANOSO.  DANNEGGIATE N 3  CONDOTTE IN PE DN 32 MM. SI STA ESEGUENDO BYPASS DI CIRCA 600 METRI DI CONDOTTE IN PE DE 32METRI. DA RIFARE TRE CONDOTTTE DA 200  METRI CIASCUNA DI CONDOTTA IN PE DE 32 MM IN ASFALTO</t>
  </si>
  <si>
    <t>RIPRISTINO RETI IDRICHE</t>
  </si>
  <si>
    <t>ER-SOUR-002333</t>
  </si>
  <si>
    <t>MODIGLIANA, VIA DELLA COSTA-MODIGLIANA</t>
  </si>
  <si>
    <t>MOVIMENTO FRANOSO. DANNEGGIATA ADDUTTRICE E DISTRIBUTRICE RISPETTIVAMENTE FATTE VOLANTI DA  800 METRI CIASCUNA DI CONDOTTA IN PE DE 90 MM E PE 75 . ESEGUITO  BYPASS DI CIRCA 800 METRI DI CONDOTTA IN PE DE 90  E CONDOTTA DE 75 . DA RIFARE 800 METRI DI CONDOTTA IN PE DE 90 MM E CONSDOTTA DE 75  IN VEGETALE</t>
  </si>
  <si>
    <t>ER-SOUR-002334</t>
  </si>
  <si>
    <t>IRETI S.P.A.</t>
  </si>
  <si>
    <t>BAISO (RE)</t>
  </si>
  <si>
    <t>44.409862, 10.623850</t>
  </si>
  <si>
    <t>IN VIA GAVIA 26 È ESONDATO UN RIO DILAVANDO LA STRADA PUBBLICA E PARTE DEL VERSATE DOVE È PRESENTE UNA FOGNATURA COMUNALE IN GESTIONE. LA FOGNATURA SI PRESENTA A VISTA E NON PIÙ A TENUTA. OCCORRE UN INTERVENTO IN URGENZA PER SOSTITUIRE UN TRATTO DI RETE E SEGUENTI LAVORI DI VERIFICA DELLA CONDOTTA DI VALLE CHE SI COLLEGA A FOSSA IMHOFF IN GESTIONE.</t>
  </si>
  <si>
    <t xml:space="preserve">LAVORI DI MESSA IN SICUREZZA E SOSTITUZIONE DEL TRATTO DI RETE FOGNARIA SCALZATO DA ESONDAZIONE DEL RIO GAVIA; VIA GAVIA 26 NEL COMUNE DI BAISO. </t>
  </si>
  <si>
    <t>H28B23000050001</t>
  </si>
  <si>
    <t>ER-SOUR-002335</t>
  </si>
  <si>
    <t>BAISO (RE) -LEVIZZANO, VIA LUGARA</t>
  </si>
  <si>
    <t>44.454975, 10.648987</t>
  </si>
  <si>
    <t>IN LOCALITÀ LEVIZZANO (BAISO), SI È VERIFICATA LA ROTTURA DI  TUBAZIONE IDRICA DN 63 SU FRANA IN MOVIMENTO CAUSATA DAGLI EVENTI METEREOLOGICI DI MAGGIO 2023. AL FINE DI BYPASSARE LA FRANA SI RENDE NECESSARIO POSARE TRATTO DI TUBAZIONE DI LUNGHHEZZA CIRCA 1800 M DN 63. AD OGGI POSATA TUBAZIONE PROVVISORIA DI BYPASS</t>
  </si>
  <si>
    <t>POSA TUBAZIONE DEFINITIVA RETE IDRICA VIA LUGARA CAUSA FRANA LOC.
LEVIZZANO, BAISO (RE)</t>
  </si>
  <si>
    <t>H58B23000140001</t>
  </si>
  <si>
    <t>ER-SOUR-002336</t>
  </si>
  <si>
    <t>LOCALITÀ GATTA</t>
  </si>
  <si>
    <t>44.406197, 10.469202</t>
  </si>
  <si>
    <t>IN LOCALITÀ GATTA A SEGUITO DELLA PIENA DEL TORRENTE SPIROLA SONO STATE DANNEGGIATE LE TUBAZIONE IN USCITA E L'ANTIEROSIONE NELL'ALVEO DEL TORRENTE DELLA FOSSA IMHOFF A SERVIZIO DELL'ABITATO. E' NECESSARIO RIPRISTINARE LO SCARICO IN ALVEO DELLA FOSSA IMHOFF CON ADEGUATA ANTIEROSIONE</t>
  </si>
  <si>
    <t>FOSSA IMHOFF GATTA - SISTEMAZIONE TUBAZIONE IN USCITA E RIPRISTINO ANTIEROSIONE NELL'ALVEO DEL RIO SPIROLA</t>
  </si>
  <si>
    <t>H98B23000140001</t>
  </si>
  <si>
    <t>ER-SOUR-002337</t>
  </si>
  <si>
    <t>LOCALITÀ CIGARELLO</t>
  </si>
  <si>
    <t>44.467202, 10.520209</t>
  </si>
  <si>
    <t>A CAUSA DELL'OCCLUSIONE DEL PONTE SUL TORRENTE TRESINARO UTILIZZATO COME ACCESSO AL DEPURATORE DI CIGARELLO E ALLA VICINA ISOLA ECOLOGICA SI VENIVANO A CREARE PROBLEMI AL PONTE STESSO. OCCORRE RIPRISTINARE LE SPALLINE, I PARAPETTI E LA PARTE SOMMITALE DEL PONTE OLTRE A CREARE ADEGUATE PROTEZIONI A MONTE E A VALLE DEL MANUFATTO</t>
  </si>
  <si>
    <t>RIPRISTINO E MESSA IN SICUREZZA PONTE DI ACCESSO AL DEPURATORE DI CIGARELLO</t>
  </si>
  <si>
    <t>H48B23000260001</t>
  </si>
  <si>
    <t>ER-SOUR-002338</t>
  </si>
  <si>
    <t>LOCALITÀ CÀ PERIZZI</t>
  </si>
  <si>
    <t>44.456031, 10.480887</t>
  </si>
  <si>
    <t>A CAUSA DELL'ESONDAZIONE DEL TORRENTE TRESINARO IN LOCALITÀ CÀ PERIZZI I LOCALI OSPITANTI I BIORULLI DEL DEPURATORE DELLA FRAZIONE VENIVANO SOMMERSI COMPLETAMENTE DANNEGGIANDO I MOTORI E LE PARTI ELETTRICHE</t>
  </si>
  <si>
    <t>DEPURATORE CÀ PERIZZI- RIPRISTINO FUNZIONALITÀ BIORULLI 3 E 4 A SEGUITO DI ALLAGAMENTO</t>
  </si>
  <si>
    <t>H98B23000130001</t>
  </si>
  <si>
    <t>ER-SOUR-002339</t>
  </si>
  <si>
    <t>VIE VARIE</t>
  </si>
  <si>
    <t>44.140681, 12.234890</t>
  </si>
  <si>
    <t xml:space="preserve">ALLAGAMENTI A CAUSA DI ESONDAZIONE FIUME SAVIO E CORSI D'ACQUA LIMITROFI </t>
  </si>
  <si>
    <t>LAVORI DI MESSA IN SICUREZZA DI STRADE PUBBLICHE E PULIZIE CON MEZZI AUTOSPURGO</t>
  </si>
  <si>
    <t>ER-SOUR-002340</t>
  </si>
  <si>
    <t>44.280435, 11.886651</t>
  </si>
  <si>
    <t>ALLAGAMENTI A CAUSA DI ESONDAZIONE DI CANALI E CORSI D'ACQUA LIMITROFI</t>
  </si>
  <si>
    <t>ER-SOUR-002341</t>
  </si>
  <si>
    <t>LOC. BOCCO - VIA MONTEDURO</t>
  </si>
  <si>
    <t>44.536298, 10.520826</t>
  </si>
  <si>
    <t>A CAUSA DI SMOTTAMENTO LA RETE FOGNARIA HA SUBITO DANNI STRUTTURALI</t>
  </si>
  <si>
    <t>LAVORI DI MESSA IN SICUREZZA E SOSTITUZIONE DEL TRATTO DI RETE FOGNARIA SCALZATO DA MOVIMENTO FRANOSO IN LOC. BOCCO</t>
  </si>
  <si>
    <t>ER-SOUR-002342</t>
  </si>
  <si>
    <t>12.329859 - 43.869970 Linea idrica
12.309857 - 43.871991 Capoluogo
12.298148 - 43.884582 Ca'Migliore     12.299725
- 43.882502 Ca'D'Ambrogio    12.296235 -
43875193 Ca' Bertozzo</t>
  </si>
  <si>
    <t>A SEGUITO ALLE AVVERSITÀ  SOPRARIPORTATE   SI SONO VERIFICATE NUMEROSE   FRANE SUI  VERSANTI DEL TERRITORIO, TUTTO  SOTTOPOSTO A VINCOLO IDROGEOLOGICO  CAUSANDO  DANNI  SULLE   RETI ED IMPIANTI DEL SII SERVIZIO IDRICO INTEGRATO   GESTITO DAL COMUNE DI MAIOLO.  I DANNI  RIGUARDANO: A) UNA  RETE IDRICA   DI ADUZIONE A SERVIZIO DELLE LOCALITÀ  MONTICINO, CA' DI ZANO, POGGIO, MAIOLETTO E BOSCARA;  B) ROTTURA FOGNATURE ACQUE BIANCHE  E NERE  A SERVIZIO DELLE  LOCALITÀ CAPOLUOGO, CA MIGLIORE E CA' D'AMBROGIO;  C)   ROTTURA FOGNATURARA CON TRASLAZIONE E  RIBALTAMENTO  IMPIANTO DI TRATTAMENTO REFLUI A SERVIZIO DELLA LOCALITÀ CA' BERTOZZO</t>
  </si>
  <si>
    <t>INTERVENTO DI RIPRISTINO RETI  ED  IMPIANTI DEL SERVIZIO IDRICO INTEGRATO DEL COMUNE DI MAIOLO DANNEGGIATI DALLA AVVERSITITA DEL MAGGIO 2023 E COMPRENDENTI: -RETE   IDRICA   DI ADUZIONE A SERVIZIO DELLE  LOCALITÀ MONTICINO, CA' DI ZANO, POGGIO, MAIOLETTO E BOSCARA; -RETI FOGNATURIE ACQUE BIANCHE  E NERE  A SERVIZIO DELLE  LOCALITÀ CAPOLUOGO, CA MIGLIORE CA' D'AMBROGIO,  CA' BERTOZZO E RELATIVO  IMPIANTO DI TRATTAMENTO REFLUI.</t>
  </si>
  <si>
    <t>F81D23000130001</t>
  </si>
  <si>
    <t>ER-SOUR-002343</t>
  </si>
  <si>
    <t>ER-SOUR-002344</t>
  </si>
  <si>
    <t>ZONA LUNGO SAVIO - TERMINALI DI SCARICO RETI BIANCHE</t>
  </si>
  <si>
    <t>44.170123
12.299228</t>
  </si>
  <si>
    <t>SEZIONE DELLE CONDOTTE DELLE LINEE METEORICHE SOTTODIMENSIONATE O CON CEDIMENTI O OCCLUSIONI STRUTTURALI</t>
  </si>
  <si>
    <t>ADEGUAMENTO DELLE RETI DI FOGNATURA BIANCA CON SOSTITUZIONE DELLE CONDOTTE NON PIÙ IDONEE O COMPROMESSE DALL'EVENTO DI PIENA (CIRCA 2.500 METRI)</t>
  </si>
  <si>
    <t>ER-SOUR-002345</t>
  </si>
  <si>
    <t>44.142232
12.236681</t>
  </si>
  <si>
    <t>PUNTO DI SCARICO DI RETE METEORICA NON ADEGUATO</t>
  </si>
  <si>
    <t>ADEGUAMENTO DEL PUNTO DI SCARICO DI RETE METEORICA DI VIA ZUCCHERIFICIO CON MODIFICA DEL CORPO RECETTORE FINALE (CIRCA 100 METRI DI CONDOTTA DI D=800) CON INSTALLAZIONE DI VALVOLA A CLAPET FINALE</t>
  </si>
  <si>
    <t>ER-SOUR-002346</t>
  </si>
  <si>
    <t xml:space="preserve">VARIE </t>
  </si>
  <si>
    <t>44.115707, 12.388545</t>
  </si>
  <si>
    <t>ALLAGAMENTI DELLE STRADE</t>
  </si>
  <si>
    <t>MANUTENZIONE STRAORDINARIA IMPIANTO SOLLEVAMENTO SOTTOPASSO V. ERBOSA</t>
  </si>
  <si>
    <t>ER-SOUR-002347</t>
  </si>
  <si>
    <t>PRIMI INTERVENTI DI SOMMA URGENZA</t>
  </si>
  <si>
    <t>ER-SOUR-002348</t>
  </si>
  <si>
    <t>RIALE</t>
  </si>
  <si>
    <t>VIA CAMMELLINI – SOTTOPASSO ALLAGATO</t>
  </si>
  <si>
    <t>INSTALLAZIONE DI CARTELLI SEGNALTICA E REALIZZAIZIONE SCARICHI PER EVACUARE ACQUA SU FOGNATURA ESISTENTE</t>
  </si>
  <si>
    <t>ER-SOUR-002349</t>
  </si>
  <si>
    <t>SCUOLA COLLODI VIA A. COSTA N. 17</t>
  </si>
  <si>
    <t>44.29794866880984, 11.621980554048335</t>
  </si>
  <si>
    <t>INIZIO DI MOVIMENTO FRANOSO NELLA SCARPATA A MONTE DELL'EDIFICIO SCOLASTICO "COLLODI".</t>
  </si>
  <si>
    <t>TITOLO INTERVENTO LAVORI: DRENAGGIO PER LA RACCOLTA DELLE ACQUE DI FALDA.</t>
  </si>
  <si>
    <t>ER-SOUR-002350</t>
  </si>
  <si>
    <t>AZIMUT S.P.A.</t>
  </si>
  <si>
    <t>CIMITERO DELL'OSSERVANZAVIA GUGLIELMO MARCONI 34</t>
  </si>
  <si>
    <t>44.280364528591136, 11.87217394788041</t>
  </si>
  <si>
    <t>RIPRISTINO DELLE POMPE DI SOLLEVAMENTO</t>
  </si>
  <si>
    <t>ER-SOUR-002351</t>
  </si>
  <si>
    <t>RIPRISTINO IMPIANTO IDRICO</t>
  </si>
  <si>
    <t>RIPRISTINO DELLA FUNZIONALITÀ DELLE INFRASTRUTTURE</t>
  </si>
  <si>
    <t>ER-SOUR-002352</t>
  </si>
  <si>
    <t xml:space="preserve">RIPRISTINO DELLA FUNZIONALITÀ DELLE INFRASTRUTTURE </t>
  </si>
  <si>
    <t>ER-SOUR-002353</t>
  </si>
  <si>
    <t>SUPPORTO ALLA PROTEZIONE CIVILE CON POMPE IDRIVORE</t>
  </si>
  <si>
    <t>INTERVENTO URGENTE A MEZZO DI POMPE IDROVORE A SUPPORTO DELLA PROTEZIONE CIVILE DI CESENA NELL'AMBITO DELL’EMERGENZA</t>
  </si>
  <si>
    <t>ER-SOUR-002354</t>
  </si>
  <si>
    <t>ER-SOUR-002355</t>
  </si>
  <si>
    <t>43.99431783693028, 12.652217351875942</t>
  </si>
  <si>
    <t>ALLAGAMENTO CENTRO DELLA PESA (ARCHIVIO STORICO, ARCHIVIO PREMIO PER RICCIONE TEATRO, MAGAZZINO LIBRARIO, DEPOSITO ARCHEOLOGICO)   DI VIALE LAZIO</t>
  </si>
  <si>
    <t>ASPIRAZIONE ACQUA PIOVANA DALLE BOCCHE DI LUPO</t>
  </si>
  <si>
    <t>ER-SOUR-002356</t>
  </si>
  <si>
    <t>PANIGHINA, CAPOCOLLE, S. PIETRO IN GUARDIANO, FRATTA TERME</t>
  </si>
  <si>
    <t>INTASAMENTO FOGNATURE E CADITOIE PROVOCATO DAL FANGO TRASPORTATO DALL'ALLUVIONE E DALLE FRANE</t>
  </si>
  <si>
    <t>PULIZIA CON ASPIRAZIONE DEL MATERIALE DEPOSITATO</t>
  </si>
  <si>
    <t>ER-SOUR-002357</t>
  </si>
  <si>
    <t>ER-SOUR-002358</t>
  </si>
  <si>
    <t>ER-SOUR-002359</t>
  </si>
  <si>
    <t>RIPRISTINO DEL SISTEMA FOGNARIO COMPROMESSO.</t>
  </si>
  <si>
    <t>NOLI A CALDO DI MEZZI OPERATORI.</t>
  </si>
  <si>
    <t>ER-SOUR-002360</t>
  </si>
  <si>
    <t>ER-SOUR-002361</t>
  </si>
  <si>
    <t>ER-SOUR-002362</t>
  </si>
  <si>
    <t>ER-SOUR-002363</t>
  </si>
  <si>
    <t>RIPRISTINO DEL SITEMA DI DEFLUSSO DELLE ACQUE SECONDARIO NEL FORESE.</t>
  </si>
  <si>
    <t>ER-SOUR-002364</t>
  </si>
  <si>
    <t>ER-SOUR-002365</t>
  </si>
  <si>
    <t>ER-SOUR-002366</t>
  </si>
  <si>
    <t>COMUNE DI CASALECCHIO DI RENO</t>
  </si>
  <si>
    <t>44.482303405746975, 11.28666409280848</t>
  </si>
  <si>
    <t>ALLAGAMENTO ABITATO VIA PORRETTANA 188 - RIO DELLA LUNA</t>
  </si>
  <si>
    <t>RIMOZIONE TERRENO FRANATO + AUTOSPURGHI</t>
  </si>
  <si>
    <t>ER-SOUR-002367</t>
  </si>
  <si>
    <t>44.46572976374727, 11.266520436441612</t>
  </si>
  <si>
    <t>ABITATO DI VIA GUIDO RENI</t>
  </si>
  <si>
    <t>RIMOZIONE ACQUA CON POMPE IDRAULICHE</t>
  </si>
  <si>
    <t>ER-SOUR-002368</t>
  </si>
  <si>
    <t>44.469277992938515, 11.270086585216907</t>
  </si>
  <si>
    <t>VIA DA VINCI</t>
  </si>
  <si>
    <t>ER-SOUR-002369</t>
  </si>
  <si>
    <t>44.465652959640536, 11.277967433758619</t>
  </si>
  <si>
    <t>VIA RONZANI</t>
  </si>
  <si>
    <t>ER-SOUR-002370</t>
  </si>
  <si>
    <t>VEDRANA, VIGORSO E PRUNARO</t>
  </si>
  <si>
    <t>scuola secondaria di primo grado Q. Filopanti (44.538147632256695, 11.532408040249644), scuola primaria Servetti-Donati (44.53808396356138, 11.533333055381924), scuola dell’infanzia di Bagnarola (44.55835858852459, 11.4935929792092), scuola dell’infanzia e primaria di Mezzolara (44.588420015353556, 11.565182943308628) , scuola dell’infanzia A. Menarini (edificio nuovo - 44.535400745329525, 11.53709283399411), Torri dell’Acqua (44.536860604592725, 11.535110324780007);</t>
  </si>
  <si>
    <t xml:space="preserve">DANNI A SEGUITO DI ALLAGAMENTO AD EDIFICI COMUNALI. GLI INTERVENTI SONO STATI CARATTERIZZATI DALLA FORNITURA E POSA DI ATTREZZATURE PER IL PIENO RIPRISTINO DEGLI EDIFICI COMUNALI ALLAGATI E DALLA PULIZIA E BONIFICA DAL FANGO DEI PIANI INTERRATI INTERESSATI DA ALLAGAMENTI. </t>
  </si>
  <si>
    <t>ER-SOUR-002371</t>
  </si>
  <si>
    <t>44.406011 - 11.794107</t>
  </si>
  <si>
    <t>PULIZIA FOGNE DI COMPETENZA COMUNALE</t>
  </si>
  <si>
    <t>LAVAGGIO CON AUTOESPURGO DEI TRATTI DI FOGNATURA IN CAPO AL COMUNE, LE FOGNE GESTITE DA HERA RESTANO IN CAPO A LORO NELL'ATTIVITÀ DI LAVAGGIO</t>
  </si>
  <si>
    <t>ER-SOUR-002372</t>
  </si>
  <si>
    <t>SCUOLA PRIMARIA PIANORO VECCHIA</t>
  </si>
  <si>
    <t>44.372447663293066, 11.341039135018795</t>
  </si>
  <si>
    <t>SPALAMENTO CON MEZZI MECCANICI DEL FANGO, PULIZIA E LAVAGGIO CORTILI ESTERNI CON IDROPULITRICI SU AUTOCARRO, SVUOTAMENTO MANUFATTI DAL FANGO CON MEZZI AUTOSPURGO E PULIZIE STRAORDINARIE DEI PIANI ALLAGATI</t>
  </si>
  <si>
    <t>RIPRISTINO DELL’AGIBILITÀ SCUOLA PRIMARIA PIANORO VECCHIA</t>
  </si>
  <si>
    <t>E87B23000050004</t>
  </si>
  <si>
    <t>ER-SOUR-002373</t>
  </si>
  <si>
    <t>SCUOLA SECONDARIA DI I° GRADO CAPOLUOGO</t>
  </si>
  <si>
    <t>44.38495996687033, 11.344505849529586</t>
  </si>
  <si>
    <t>SVUOTAMENTO LOCALI TECNICI INTERRATI MEDIANTE MEZZI AUTOSPURGO</t>
  </si>
  <si>
    <t>RIPRISTINO AGIBILITÀ LOCALI TECNICI INTERRATI SCUOLA SECONDARIA DI PRIMO GRADO VINCENZO NERI</t>
  </si>
  <si>
    <t>ER-SOUR-002374</t>
  </si>
  <si>
    <t>CENTRO CIVICO LIVERGNANO</t>
  </si>
  <si>
    <t>44.32503665449644, 11.331544664446279</t>
  </si>
  <si>
    <t>INTASAMENTO DEI MANUFATTI DI RECAPITO ACQUE METEORICHE SUPERFICIALI</t>
  </si>
  <si>
    <t>PULIZIA CON MEZZI AUTOSPURGO PRESSO IL CENTRO CIVICO DI LIVERGNANO</t>
  </si>
  <si>
    <t>ER-SOUR-002375</t>
  </si>
  <si>
    <t>CENTRO CIVICO BOTTEGHINO DI ZOCCA</t>
  </si>
  <si>
    <t>44.396954009713056, 11.397965612208353</t>
  </si>
  <si>
    <t>ALLAGAMENTO DEI PIANI SEMINTERRATI CAUSATI DALL'ESONDAZIONE DELL'ADIACENTE TORRENTE ZENA, CHE HA RESO NECESSARIO L'INTERVENTO NECESSARIO DI MEZZI AUTOSPURGO PER LA RIMOZIONE DEL FANGO E PULIZIA POZZETTI DI ALLOGGIAMENTO POMPE DI SOLLEVAMENTO</t>
  </si>
  <si>
    <t>PULIZIA CON MEZZI AUTOSPURGO PRESSO IL CENTRO CIVICO DI BOTTEGHINO DI ZOCCA</t>
  </si>
  <si>
    <t>ER-SOUR-002376</t>
  </si>
  <si>
    <t>CENTRO CIVICO ANDREA COSTA</t>
  </si>
  <si>
    <t>44.44377408798562, 11.355748855071996</t>
  </si>
  <si>
    <t>ALLAGAMENTO DEI PIANI INTERRATI CON DEPOSITI DI FANGO E INTASAMENTO DEI MANUFATTI DI RACCOLTA E REGIMAZIONE DELL'ACQUA, CHE HANNO RICHIESTO L'INTERVENTO DI MEZZI AUTOSPURGHI</t>
  </si>
  <si>
    <t>PULIZIA E RIMOZIONE FANGO CON MEZZI AUTOSPURGO PRESSO IL CENTRO CIVICO DI BOTTEGHINO DI ZOCCA</t>
  </si>
  <si>
    <t>ER-SOUR-002377</t>
  </si>
  <si>
    <t>PARCHEGGIO PUBBLICO A DUE PIANI VIA GRAMSCI CAPOLUOGO</t>
  </si>
  <si>
    <t>44.38622518033976, 11.341741528185874</t>
  </si>
  <si>
    <t>ALLAGAMENTO DEL PIANO INTERRATO CHE HA RICHIESTO INTERVENTO DI MEZZI AUTOSPURGO PER RIMOZIONE DELL'ACQUA E PULIZIA DEI MANUFATTI PER LA RACCOLTA E REGIMAZIONE DELLE ACQUE METEORICHE</t>
  </si>
  <si>
    <t>PULIZIA CON MEZZI AUTOSPURGO PRESSO IL PARCHEGGIO A DUE PIANI IN VIA A.COSTA A RASTIGNANO</t>
  </si>
  <si>
    <t>ER-SOUR-002378</t>
  </si>
  <si>
    <t>PARCHEGGIO PUBBLICO A DUE PIANI VIA A.COSTA RASTIGNANO</t>
  </si>
  <si>
    <t>44.44383402252451, 11.356862120828271</t>
  </si>
  <si>
    <t>PULIZIA CON MEZZI AUTOSPURGO PRESSO IL PARCHEGGIO A DUE PIANI IN VIA GRAMSCI NEL CAPOLUOGO</t>
  </si>
  <si>
    <t>ER-SOUR-002379</t>
  </si>
  <si>
    <t xml:space="preserve">SERVIZIO DI RIMOZIONE DEL LIMO DALLE CADITOIE E BOCCHE DI LUPO E OSTRUZIONI FOGNARIE </t>
  </si>
  <si>
    <t>ER-SOUR-002380</t>
  </si>
  <si>
    <t>ER-SOUR-002381</t>
  </si>
  <si>
    <t>44.4702924963597, 11.100197372870822</t>
  </si>
  <si>
    <t>ALLAGAMENTO LOCALI INTERRATI EDIFICIO DI PROPRIETÀ COMUNALE SITO IN PIAZZA LIBERTÀ</t>
  </si>
  <si>
    <t>RIMOZIONE ACQUA, LIMO DAI LOCALI INTERRATI DELL’EDIFICIO DI PROPRIETÀ COMUNALE SITO IN PIAZZA LIBERTÀ</t>
  </si>
  <si>
    <t>ER-SOUR-002382</t>
  </si>
  <si>
    <t>ER-SOUR-002383</t>
  </si>
  <si>
    <t>ER-SOUR-002384</t>
  </si>
  <si>
    <t>ER-SOUR-002385</t>
  </si>
  <si>
    <t>ER-SOUR-002386</t>
  </si>
  <si>
    <t>ER-SOUR-002387</t>
  </si>
  <si>
    <t>CADUTA DI SASSI DAL MURO DI CONTENIMENTO DI TERRAPIENO SU CUI SI ATTESTA L'AREA ESTERNA DELLA SCUOLA PRIMARIA. CRITICITÀ LEGATE ALLA STABILITÀ DELLA VEGETAZIONE</t>
  </si>
  <si>
    <t>OPERE PROVVISIONALI DI SOSTEGNO E SUCCESSIVO CONSOLIDAMENTO DEL TERRAPIENO CON RIPARAZIONE PARAMENTO IN SASSO. VALUTAZIONE STABILITÀ DELLA VEGETAZIONE E EVENTUALI INTERVENTI SU DI ESSA</t>
  </si>
  <si>
    <t>ER-SOUR-002388</t>
  </si>
  <si>
    <t>ER-SOUR-002389</t>
  </si>
  <si>
    <t>ER-SOUR-002390</t>
  </si>
  <si>
    <t>44.811869, 10.804395</t>
  </si>
  <si>
    <t>INTERVENTO AUTOSPURGHI PER RIPRISTINARE LA FUNZIONALITÀ DEL SISTEMA FOGNARIO COMUNALE, PULIZIA DELLE CADITOIE - VIABILITÀ DEL TERRITORIO</t>
  </si>
  <si>
    <t>INTERVENTO SPURGHI FOGNATURE COMUNALI</t>
  </si>
  <si>
    <t>ER-SOUR-002391</t>
  </si>
  <si>
    <t>44.420555, 12.149193</t>
  </si>
  <si>
    <t>SI È RESO NECESSARIO ATTIVARE UN SERVIZIO DI AUTOSPURGO NELLE ZONE ALLAGATE SUL TERRITORIO COMUNALE</t>
  </si>
  <si>
    <t>SERVIZIO DI AUTOSPURGO</t>
  </si>
  <si>
    <t>C61G23000310001</t>
  </si>
  <si>
    <t>ER-SOUR-002392</t>
  </si>
  <si>
    <t>44.4206623, 12.197282</t>
  </si>
  <si>
    <t>ER-SOUR-002393</t>
  </si>
  <si>
    <t>Varie aree nel territorio</t>
  </si>
  <si>
    <t>INSTASAMENTO DOVUTO A FANGHI E MATERIALI VARI DELLE RETI DI RACCOLTA DELLE ACQUE METEORICHE E CADITOIE</t>
  </si>
  <si>
    <t>RIPRISTINO DELLA CORRETTA FUNZIONALITÀ DELLE RETI DI RACCOLTA DELLE ACQUE MATEORICHE E CADITOIE</t>
  </si>
  <si>
    <t>ER-SOUR-002394</t>
  </si>
  <si>
    <t>44.41008335539819, 11.984643326056144</t>
  </si>
  <si>
    <t>ELEMENTI DI PROTEZIONE E MESSA IN SICUREZZA PATRIMONIO PUBBLICO</t>
  </si>
  <si>
    <t>RIPRISTINO/SOSTITUZIONE POMPE DI SOLLEVAMENTO AREA REDINO</t>
  </si>
  <si>
    <t>ER-SOUR-002395</t>
  </si>
  <si>
    <t>44.51284221970246, 11.828925267104546</t>
  </si>
  <si>
    <t>SERVIZIO</t>
  </si>
  <si>
    <t>SPURGHI E PULIZIE FOSSI</t>
  </si>
  <si>
    <t>ER-SOUR-002396</t>
  </si>
  <si>
    <t>COMUNE DI COTIGNOLA</t>
  </si>
  <si>
    <t>44.38259, 11.92688</t>
  </si>
  <si>
    <t>SPURGO DEL SISTEMA FOGNARIO DEL CENTRO POLIVALENTE POICHÉ INTASATO DAL FANGO – CT FG 24 MAPP 341 E DEGLI IMMOBILI AREA EX AGIP – CT FG 24 MAPP 89</t>
  </si>
  <si>
    <t>SPURGO SISTEMA FOGNARIO CENTRO POLIVALENTE E IMMOBILI DI PROPRIETÀ COMUNALE PRESENTI NELL’AREA VERDE PARCO PERTINI</t>
  </si>
  <si>
    <t>ER-SOUR-002397</t>
  </si>
  <si>
    <t>44.383698, 11.926223</t>
  </si>
  <si>
    <t>SPURGO DEL SISTEMA FOGNARIO DEGLI IMMOBILI AREA EX AGIP POICHÉ INTASATO DAL FANGO – CT FG 24 MAPP 89</t>
  </si>
  <si>
    <t>ER-SOUR-002398</t>
  </si>
  <si>
    <t>BARBIANO</t>
  </si>
  <si>
    <t>44.389235, 11.882092</t>
  </si>
  <si>
    <t>VASCA DI LAMINAZIONE – VIA GESUITA - RISEZIONAMENTO VOLUMETRICO CAUSA DEPOSITO DI FANGO E SPURGO GRIGLIE - CT FG 10 MAPP 524</t>
  </si>
  <si>
    <t>RISEZIONAMETO VASCA DI LAMINAZIONE VIA GESUITA</t>
  </si>
  <si>
    <t>ER-SOUR-002399</t>
  </si>
  <si>
    <t>44.389156, 11.885455</t>
  </si>
  <si>
    <t>VASCA DI LAMINAZIONE – VIA SALVEMINI GAETANO – SPURGO GRIGLIE</t>
  </si>
  <si>
    <t>SPURGO GRIGLIE VASCA DI LAMINAZIONE</t>
  </si>
  <si>
    <t>ER-SOUR-002400</t>
  </si>
  <si>
    <t>44.381783, 11.882715</t>
  </si>
  <si>
    <t>VASCA DI LAMINAZIONE – VIA UNGARETTI GIUSEPPE – SPURGO GRIGLIE</t>
  </si>
  <si>
    <t>ER-SOUR-002401</t>
  </si>
  <si>
    <t>ER-SOUR-002402</t>
  </si>
  <si>
    <t>ER-SOUR-002403</t>
  </si>
  <si>
    <t>ER-SOUR-002404</t>
  </si>
  <si>
    <t>ER-SOUR-002405</t>
  </si>
  <si>
    <t>ER-SOUR-002406</t>
  </si>
  <si>
    <t>44.46684836714131, 11.886724281447687</t>
  </si>
  <si>
    <t>FORNITURA DI TUBI E MANICHETTE PER MOTOPOMPA CHE RIESCA AD ASPIRARE L’ACQUA NELLA VORAGINE CREATA DALLA ROTTURA ARGINALE FIUME SANTERNO</t>
  </si>
  <si>
    <t>FORNITURA TUBI E MANICHETTE PER MOTOPOMPA</t>
  </si>
  <si>
    <t>ER-SOUR-002407</t>
  </si>
  <si>
    <t>44,42046-11,90937</t>
  </si>
  <si>
    <t>POMPAGGIO ACQUA PIANI SEMI-INTERRATI TEATRO GIOACHINO ROSSINI</t>
  </si>
  <si>
    <t>RIMOZIONE ACQUA TEATRO ROSSINI</t>
  </si>
  <si>
    <t>ER-SOUR-002408</t>
  </si>
  <si>
    <t>ER-SOUR-002409</t>
  </si>
  <si>
    <t>vari immobili</t>
  </si>
  <si>
    <t>ALLAGAMENTO DELL'INTERO TERRITORIO COMUNALE</t>
  </si>
  <si>
    <t>EMERGENZA ALLUVIONE 2023 - SERVIZIO DI SPURGO PER GLI IMMOBILI COMUNALI</t>
  </si>
  <si>
    <t>ER-SOUR-002410</t>
  </si>
  <si>
    <t>INTASAMENTO RETI FOGNARIE</t>
  </si>
  <si>
    <t>INTERVENTI DI SOMMA URGENZA PER PULIZIA RETI FOGNARIE - DITTA VANTINI</t>
  </si>
  <si>
    <t>E89J23009640001</t>
  </si>
  <si>
    <t>ER-SOUR-002411</t>
  </si>
  <si>
    <t>PULIZIA RETE DI SCARICO ACQUE METEORICHE PER UN TOTALE DI CIRCA 2.913 M CON VARI DIAMETRI. IMPORTO DETERMINATO SULLA BASE DEL PREZZARIO REGIONALE. INTERVENTO REALIZZATO DAL CONCESSIONARIO.</t>
  </si>
  <si>
    <t>PULIZIA RETE FOGNARIA PER EVITARE ULTERIORI ALLAGAMENTI</t>
  </si>
  <si>
    <t>ER-SOUR-002412</t>
  </si>
  <si>
    <t>COMUNE DI FAENZA</t>
  </si>
  <si>
    <t>PULIZIA POZZETTI E CADITOIE ACQUE METEORICHE PER UN TOTALE DI CIRCA 474. IMPORTO DETERMINATO SULLA BASE DEL PREZZARIO REGIONALE. INTERVENTO REALIZZATO DAL CONCESSIONARIO.</t>
  </si>
  <si>
    <t>ER-SOUR-002413</t>
  </si>
  <si>
    <t>NOLO A CALDO PER POMPA DI ASPIRAZIONE ACQUA DA 3000 L/SEC.</t>
  </si>
  <si>
    <t>RIMOZIONE DI ACQUA STAGNANTE</t>
  </si>
  <si>
    <t>ER-SOUR-002414</t>
  </si>
  <si>
    <t>SAN VITTORE - VIA FABBRESE</t>
  </si>
  <si>
    <t>44.10634491584608, 12.199789582972539</t>
  </si>
  <si>
    <t>CIMITERO DI SAN VITTORE-ALLAGAMENTO ED INFILTRAZIONI: NECESSARIE OPERE DI RIPRISTINO SCARICHI, DRENAGGIO DELLE ACQUE METEORICHE ED AFFINI</t>
  </si>
  <si>
    <t>OPERE DI CONSOLIDAMENTO TERRENO E DELLE MURATURE PRESSO CIMITERO DI SAN VITTORE</t>
  </si>
  <si>
    <t>ER-SOUR-002415</t>
  </si>
  <si>
    <t>COMUNE DI LONGIANO</t>
  </si>
  <si>
    <t>LONGIANO</t>
  </si>
  <si>
    <t>44.0726481324571, 12.324960263830954</t>
  </si>
  <si>
    <t>RIPRISTINO DELLO SCARICO DELLE ACQUE METEORICHE PRESSO IL CASTELLO MALATESTIANO DEL COMUNE DI LONGIANO</t>
  </si>
  <si>
    <t>MANUTENZIONE DELLO SCARICO DELLE ACQUE PIOVANE</t>
  </si>
  <si>
    <t>ER-SOUR-002416</t>
  </si>
  <si>
    <t>PAVULLO N/F</t>
  </si>
  <si>
    <t>ER-SOUR-002417</t>
  </si>
  <si>
    <t>COMUNE DI MODENA</t>
  </si>
  <si>
    <t>SCUOLA ELEMENTARE SANT'AGNESE</t>
  </si>
  <si>
    <t>SMALTIMENTO ACQUE METEORICHE AL COLLASSO</t>
  </si>
  <si>
    <t xml:space="preserve">SEPARAZIONE LINEA DI SCARICO INTERNO SCUOLA (PT/P1) </t>
  </si>
  <si>
    <t>ER-SOUR-002418</t>
  </si>
  <si>
    <t>NIDO DANTE</t>
  </si>
  <si>
    <t>SOSTITUZIONE TUBAZIONI DI SCARICO SCALA ESTERNA SOPRASTANTE, SVUOTAMENTO SOTTOSCALA ALLAGATO E PULIZIA RETE CADITOIE</t>
  </si>
  <si>
    <t>ER-SOUR-002419</t>
  </si>
  <si>
    <t>TERNA S.P.A.</t>
  </si>
  <si>
    <t>ALLAGAMENTO PIAZZALI</t>
  </si>
  <si>
    <t>RIMOZIONE FANGO E BONIFICA FOGNATURA</t>
  </si>
  <si>
    <t>ER-SOUR-002420</t>
  </si>
  <si>
    <t>DIOCESI DI FORLÌ - BERTINORO</t>
  </si>
  <si>
    <t>DIOCESI</t>
  </si>
  <si>
    <t>PIEVE ACQUEDOTTO</t>
  </si>
  <si>
    <t>CHIESA DI S. MARIA IN ACQUEDOTTO ED EDIFICI PARROCCHIALI - ALLAGAMENTO FINO A CM 60 CON DEPOSITO FANGO NEI LOCALI AL PIANO TERRA E NELL'AREA PERTINENZIALE ESTERNA</t>
  </si>
  <si>
    <t>RIPRISTINO E PULIZIA DEI FABBRICATI E DELL'AREA PERTINENZIALE ESTERNA DEL COMPLESSO PARROCCHIALE DI S. MARIA IN ACQUEDOTTO</t>
  </si>
  <si>
    <t>ER-SOUR-002421</t>
  </si>
  <si>
    <t>CANALETTE DANNEGGIATE, POZZETTI OSTRUITI DA SABBIA E FANGO, QUADRI DANNEGGIATI</t>
  </si>
  <si>
    <t>INTERVENTI DI RIPARAZIONE URGENTE IMPIANTI DI PUBBLICA ILLUMINAZIONE</t>
  </si>
  <si>
    <t>ER-SOUR-002422</t>
  </si>
  <si>
    <t>44.186326768203635, 12.116389905937542</t>
  </si>
  <si>
    <t>ALLAGAMENTO DEL CAMPO DA CALCIO CON RICOPERTURA DI FANGO,  ALLAGAMENTO DELLA CENTRALE TERMICA</t>
  </si>
  <si>
    <t>CAMPO DA CALCIO COLLI VIA GIARDINO</t>
  </si>
  <si>
    <t>ER-SOUR-002423</t>
  </si>
  <si>
    <t>44.48437720439029, 11.267620689615892</t>
  </si>
  <si>
    <t>SCUOLE TOVOLI</t>
  </si>
  <si>
    <t>ALLAGAMENTO E FANGO NEL GIARDINO</t>
  </si>
  <si>
    <t>ER-SOUR-002424</t>
  </si>
  <si>
    <t>ER-SOUR-002425</t>
  </si>
  <si>
    <t xml:space="preserve">PARCO BOTTEGHINO </t>
  </si>
  <si>
    <t>44.398915, 11.393232</t>
  </si>
  <si>
    <t>ACCUMULO FANGHIGLIA NEI PARCHI DI BOTTEGHINO</t>
  </si>
  <si>
    <t>PULIZIA E RIMOZIONE FANGHIGLIA</t>
  </si>
  <si>
    <t>ER-SOUR-002426</t>
  </si>
  <si>
    <t>PARCO PONTE OCHE</t>
  </si>
  <si>
    <t>44.439535, 11.354012</t>
  </si>
  <si>
    <t>ACCUMULO FANGHIGLIA NEI PARCHI DEL PONTE DELLE OCHE</t>
  </si>
  <si>
    <t>ER-SOUR-002427</t>
  </si>
  <si>
    <t>SPAZZATE SASSATELLI - SASSO MORELLI</t>
  </si>
  <si>
    <t>SMALTIMENTO, TRASPORTO E ANALISI DEI FANGHI</t>
  </si>
  <si>
    <t>ER-SOUR-002428</t>
  </si>
  <si>
    <t>SPAZZATE SASSATELLI - SASSO MORELLI - SAN PROSPERO</t>
  </si>
  <si>
    <t>SMALTIMENTO, TRASPORTO, STOCCAGGIO E ANALISI DEI FANGHI</t>
  </si>
  <si>
    <t>ER-SOUR-002429</t>
  </si>
  <si>
    <t xml:space="preserve">AFFIDAMENTO DI FORNITURA DI ATTREZZATURA IDONEA ALLA PULIZIA ED ALLA RIMOZIONE DI LIMO E ACQUA </t>
  </si>
  <si>
    <t>ER-SOUR-002430</t>
  </si>
  <si>
    <t>COCCOLIA BORGO SISA MENSA MATELLICA CASEMURATE E ZONE LIMITROFE AGLI ABITATI CITATI</t>
  </si>
  <si>
    <t>44.295691, 12.108085
44.272319, 12.103601
44.223995, 12.22544
44.233676, 12.234772
44.244067, 12.2011384</t>
  </si>
  <si>
    <t>RACCOLTA E RAGGRUPPAMENTO IN CUMULI PRESSO IL SITO DI "PRIMO RAGGRUPPAMENTO" DI FANGHI, LIMI E TERRE DERIVANTI DAGLI EVENTI METEORICI DEPOSITATI SUSTRADE, AREE PUBBLICHE, AREE ADIACENTI PROPRIETÀ PRIVATE.</t>
  </si>
  <si>
    <t>RACCOLTA E RAGGRUPPAMENTO DI FANGHI DERIVANTI DA EVENTI METEORICI</t>
  </si>
  <si>
    <t>ER-SOUR-002431</t>
  </si>
  <si>
    <t>BONCELLINO</t>
  </si>
  <si>
    <t>VARI TRATTI STRADALI</t>
  </si>
  <si>
    <t>MOVIMENTAZIONE TERRA PER RIPRISTINO FOSSI E PASSI CARRAI</t>
  </si>
  <si>
    <t>LAVORI DI RIMOZIONE FANGHI PER RISEZIONAMENTO FOSSI E RIPRISTINO PASSI CARRAI</t>
  </si>
  <si>
    <t>ER-SOUR-002432</t>
  </si>
  <si>
    <t>44.44414544909896, 11.86263007294263</t>
  </si>
  <si>
    <t>RIMOZIONE E INSTALLAZIONE DI NUOVA STACCIONATA PRESSO IL PARCO DEI FRASSINI E RIMOZIONE DEI FANGHI RESIDUALI</t>
  </si>
  <si>
    <t>EMERGENZA ALLUVIONE 2023 - LAVORI DI RIMOZIONE E INSTALLAZIONE DI NUOVA STACCIONATA E RIMOZIONE DEI FANGHI RESIDUALI</t>
  </si>
  <si>
    <t>ER-SOUR-002433</t>
  </si>
  <si>
    <t>ER-SOUR-002434</t>
  </si>
  <si>
    <t>ER-SOUR-002435</t>
  </si>
  <si>
    <t>ER-SOUR-002436</t>
  </si>
  <si>
    <t>CIMITERO DELL'OSSERVANZA VIA GUGLIELMO MARCONI 34</t>
  </si>
  <si>
    <t>NOLO A CALDO DI PALA GOMMATA. COSTO AD INTERVENTO.</t>
  </si>
  <si>
    <t>RIMOZIONE CUMULI DI FANGO</t>
  </si>
  <si>
    <t>ER-SOUR-002437</t>
  </si>
  <si>
    <t>CIMITERO DELL'OSSERVANZA - VIALE GUGLIELMO MARCONI, 34</t>
  </si>
  <si>
    <t>INTERVENTI DI RIMOZIONE MACERIE DAVANTI AL MURO DI CINTA CROLLATO (LATO CENTRO MARCONI); RIMOZIONE DEL FANGO ESEGUITA A MANO E CON MEZZI MECCANICI (BOB CAT, ESCAVATORE, CAMION); TRASPORTO DEI FANGHI E DELLE MACERIE NEI PUNTI DI STOCCAGGIO; SOLLEVAMENTO E SMALTIMENTO ACQUA NELLE AREE ALLAGATE, MEDIANTE UTILIZZO DI MOTOPOMPE, DI POMPE CON GENERATORI SILENZIATI ALIMENTATI CON DIESEL; PULIZIE DEI VIALI E DEI MANUFATTI MEDIANTE IDROPULITRICI AD ALTA PRESSIONE, ALIMENTATE DA GRUPPI ELETTROGENI</t>
  </si>
  <si>
    <t>COMPLETO ALLAGAMENTO DEL CIMITERO</t>
  </si>
  <si>
    <t>RIPRISTINO DELLE CONDIZIONI IGIENICO-SANITARIE E RIATTIVAZIONE DEL SERVIZIO PUBBLICO INTERROTTO</t>
  </si>
  <si>
    <t>ER-SOUR-002438</t>
  </si>
  <si>
    <t>PULIZIA DA DETRITI FANGOSI E MATERIALE VEGETALE DALLE INFRASTRUTTURE DANNEGGIATE DALL'ALLUVIONE</t>
  </si>
  <si>
    <t>ER-SOUR-002439</t>
  </si>
  <si>
    <t>ER-SOUR-002440</t>
  </si>
  <si>
    <t>ER-SOUR-002441</t>
  </si>
  <si>
    <t>ER-SOUR-002442</t>
  </si>
  <si>
    <t>ER-SOUR-002443</t>
  </si>
  <si>
    <t>ER-SOUR-002444</t>
  </si>
  <si>
    <t>ER-SOUR-002445</t>
  </si>
  <si>
    <t>ER-SOUR-002446</t>
  </si>
  <si>
    <t>ER-SOUR-002447</t>
  </si>
  <si>
    <t>ER-SOUR-002448</t>
  </si>
  <si>
    <t>ER-SOUR-002449</t>
  </si>
  <si>
    <t>ER-SOUR-002450</t>
  </si>
  <si>
    <t>ER-SOUR-002451</t>
  </si>
  <si>
    <t>ER-SOUR-002452</t>
  </si>
  <si>
    <t>ER-SOUR-002453</t>
  </si>
  <si>
    <t>ER-SOUR-002454</t>
  </si>
  <si>
    <t>ER-SOUR-002455</t>
  </si>
  <si>
    <t>ER-SOUR-002456</t>
  </si>
  <si>
    <t>ER-SOUR-002457</t>
  </si>
  <si>
    <t>ER-SOUR-002458</t>
  </si>
  <si>
    <t>ER-SOUR-002459</t>
  </si>
  <si>
    <t>ER-SOUR-002460</t>
  </si>
  <si>
    <t>ER-SOUR-002461</t>
  </si>
  <si>
    <t>ER-SOUR-002462</t>
  </si>
  <si>
    <t>ER-SOUR-002463</t>
  </si>
  <si>
    <t>ER-SOUR-002464</t>
  </si>
  <si>
    <t>ER-SOUR-002465</t>
  </si>
  <si>
    <t>ER-SOUR-002466</t>
  </si>
  <si>
    <t>ER-SOUR-002467</t>
  </si>
  <si>
    <t>ER-SOUR-002468</t>
  </si>
  <si>
    <t>ER-SOUR-002469</t>
  </si>
  <si>
    <t>ER-SOUR-002470</t>
  </si>
  <si>
    <t>ER-SOUR-002471</t>
  </si>
  <si>
    <t>ER-SOUR-002472</t>
  </si>
  <si>
    <t>ER-SOUR-002473</t>
  </si>
  <si>
    <t>ER-SOUR-002474</t>
  </si>
  <si>
    <t>ER-SOUR-002475</t>
  </si>
  <si>
    <t>ER-SOUR-002476</t>
  </si>
  <si>
    <t>ER-SOUR-002477</t>
  </si>
  <si>
    <t>ER-SOUR-002478</t>
  </si>
  <si>
    <t>ER-SOUR-002479</t>
  </si>
  <si>
    <t>ER-SOUR-002480</t>
  </si>
  <si>
    <t>ER-SOUR-002481</t>
  </si>
  <si>
    <t>ER-SOUR-002482</t>
  </si>
  <si>
    <t>INTERVENTI DI RIPRISTINO A SEGUITO DEI DANNEGGIAMENTI DELL'ALLUVIONE - NOLEGGIO MEZZI PER RIMOZIONE FANGO</t>
  </si>
  <si>
    <t>ER-SOUR-002483</t>
  </si>
  <si>
    <t>SVUOTAMENTO SCARRABILI DAL FANGO ZONA ROSSA PER EMERGENZA ALLUVIONE 2023</t>
  </si>
  <si>
    <t>RIPULITURA DELLE ZONE DANNEGGAITE</t>
  </si>
  <si>
    <t>ER-SOUR-002484</t>
  </si>
  <si>
    <t>RIPULITURA ZONE DANNEGGIATE DALL'ALLUVIONE</t>
  </si>
  <si>
    <t>ER-SOUR-002485</t>
  </si>
  <si>
    <t>RIMOZIONE  FANGHI DI DEPOSITO DA CANTINE, IMMOBILI E STRADE A SEGUITO DEGLI EVENTI ALLUVIONALI</t>
  </si>
  <si>
    <t>ER-SOUR-002486</t>
  </si>
  <si>
    <t>ER-SOUR-002487</t>
  </si>
  <si>
    <t>ER-SOUR-002488</t>
  </si>
  <si>
    <t>ER-SOUR-002489</t>
  </si>
  <si>
    <t>ER-SOUR-002490</t>
  </si>
  <si>
    <t>ER-SOUR-002491</t>
  </si>
  <si>
    <t>ER-SOUR-002492</t>
  </si>
  <si>
    <t>ER-SOUR-002493</t>
  </si>
  <si>
    <t>ER-SOUR-002494</t>
  </si>
  <si>
    <t>ER-SOUR-002495</t>
  </si>
  <si>
    <t>ER-SOUR-002496</t>
  </si>
  <si>
    <t>NOLO A CALDO CISTERNA PER TRASPORTO FANGHI PER RIMOZIONE  FANGHI DI DEPOSITO DA CANTINE, IMMOBILI E STRADE A SEGUITO DEGLI EVENTI ALLUVIONALI</t>
  </si>
  <si>
    <t>ER-SOUR-002497</t>
  </si>
  <si>
    <t>ER-SOUR-002498</t>
  </si>
  <si>
    <t>ER-SOUR-002499</t>
  </si>
  <si>
    <t>ER-SOUR-002500</t>
  </si>
  <si>
    <t>ER-SOUR-002501</t>
  </si>
  <si>
    <t>ER-SOUR-002502</t>
  </si>
  <si>
    <t>ER-SOUR-002503</t>
  </si>
  <si>
    <t>ER-SOUR-002504</t>
  </si>
  <si>
    <t>ER-SOUR-002505</t>
  </si>
  <si>
    <t>ER-SOUR-002506</t>
  </si>
  <si>
    <t>ER-SOUR-002507</t>
  </si>
  <si>
    <t>ER-SOUR-002508</t>
  </si>
  <si>
    <t xml:space="preserve">RIMOZIONE  FANGHI DI DEPOSITO DA CANTINE, IMMOBILI E STRADE </t>
  </si>
  <si>
    <t>ER-SOUR-002509</t>
  </si>
  <si>
    <t>ER-SOUR-002510</t>
  </si>
  <si>
    <t>ER-SOUR-002511</t>
  </si>
  <si>
    <t>ER-SOUR-002512</t>
  </si>
  <si>
    <t>SERVIZIO DI SVUOTAMENTO E PULIZIA SCANTINATO CON SMALTIMENTO DI RIFIUTO SPECIALE</t>
  </si>
  <si>
    <t>ER-SOUR-002513</t>
  </si>
  <si>
    <t xml:space="preserve">12.329859 - 43.869970 Linea idrica           12.309857 - 43.871991 Capoluogo        12.298148 - 43.884582 Ca'Migliore     12.299725 - 43.882502 Ca'D'Ambrogio    12.296235 -43875193 Ca' Bertozzo        </t>
  </si>
  <si>
    <t>A SEGUITO ALLE AVVERSITÀ  SOPRARIPORTATE   SI SONO VERIFICATE NUMEROSE   FRANE SUI  VERSANTI DEL TERRITORIO, TUTTO  SOTTOPOSTO A VINCOLO IDROGEOLOGICO  CAUSANDO  DANNI  SULLE   RETI ED IMPIANTI DEL SII SERVIZIO IDRICO INTEGRATO   GESTITO DAL COMUNE DI MAIOLO.  I DANNI  RIGUARDANO: A) UNA  RETE IDRICA   DI ADUZIONE A SERVIZIO DELLE  LOCALITÀ  MONTICINO, CA' DI ZANO, POGGIO, MAIOLETTO E BOSCARA;  B) ROTTURA FOGNATURE ACQUE BIANCHE  E NERE  A SERVIZIO DELLE  LOCALITÀ CAPOLUOGO, CA MIGLIORE E CA' D'AMBROGIO;  C)   ROTTURA FOGNATURARA CON TRASLAZIONE E  RIBALTAMENTO  IMPIANTO DI TRATTAMENTO REFLUI A SERVIZIO DELLA LOCALITÀ CA' BERTOZZO</t>
  </si>
  <si>
    <t xml:space="preserve">INTERVENTO DI RIPRISTINO RETI  ED  IMPIANTI DEL SERVIZIO IDRICO INTEGRATO DEL COMUNE DI MAIOLO DANNEGGIATI DALLA AVVERSITITA DEL MAGGIO 2023 E COMPRENDENTI: -RETE   IDRICA   DI ADUZIONE A SERVIZIO DELLE  LOCALITÀ  MONTICINO, CA' DI ZANO, POGGIO, MAIOLETTO E BOSCARA; -RETI FOGNATURIE ACQUE BIANCHE  E NERE  A SERVIZIO DELLE  LOCALITÀ CAPOLUOGO, CA MIGLIORE  CA' D'AMBROGIO,  CA' BERTOZZO E RELATIVO  IMPIANTO DI TRATTAMENTO REFLUI. </t>
  </si>
  <si>
    <t>ER-SOUR-002514</t>
  </si>
  <si>
    <t>ER-SOUR-002515</t>
  </si>
  <si>
    <t>COMUNE DI CATTOLICA</t>
  </si>
  <si>
    <t>43.97020866387954, 12.720835288463336</t>
  </si>
  <si>
    <t>RISPRISTINO COPERTURA VASCA RACCOLTA ACQUE</t>
  </si>
  <si>
    <t>RIFACIMENTO SOLETTA E CHIUSUNI</t>
  </si>
  <si>
    <t>ER-SOUR-002516</t>
  </si>
  <si>
    <t>43.96772732453984, 12.718116708393778</t>
  </si>
  <si>
    <t>RIPRISTINO PLOTTA E CHIUSINO SCARICO VIA TOSCANA</t>
  </si>
  <si>
    <t>RIFACIMENTO SOLETTA E CHIUSUNO</t>
  </si>
  <si>
    <t>ER-SOUR-002517</t>
  </si>
  <si>
    <t>ALLAGAMENTO CENTRO DELLA PESA (ARCHIVIO STORICO, ARCHIVIO PREMIO PER RICCIONE TEATRO, MAGAZZINO LIBRARIO, DEPOSITO ARCHEOLOGICO) DI VIALE LAZIO</t>
  </si>
  <si>
    <t>ER-SOUR-002518</t>
  </si>
  <si>
    <t>ASPORTAZIONE FANGO, LAVAGGIO E ASCIUGATURA ACQUA PRESSO SEMINTERRATO BIBLIOTECA</t>
  </si>
  <si>
    <t>ER-SOUR-002519</t>
  </si>
  <si>
    <t>COMUNE DI RIMINI</t>
  </si>
  <si>
    <t>44.06613768225277, 12.567973769766333</t>
  </si>
  <si>
    <t>RIMOZIONE FANGO E DETRITI VARI PORTATI DALLA TRACIMAZIONE DEL FIUME MARECCHIA LUNGO IL PORTO CANALE NEL TRATTO INVASO DEL TIBERIO - PONTE DELLA RESISTENZA</t>
  </si>
  <si>
    <t>PULIZIA BANCHINE PORTO CANALE TRATTO PONTE DI TIBERIO - PONTE DELLA RESISTENZA</t>
  </si>
  <si>
    <t>C99H23000010002</t>
  </si>
  <si>
    <t>ER-SOUR-002520</t>
  </si>
  <si>
    <t>44.147597, 12.229011</t>
  </si>
  <si>
    <t xml:space="preserve">ALLAGAMENTO DELLA CENTRALE COGENERATIVA PRIMARIA DEL SISTEMA DI TELERISCALDAMENTO  </t>
  </si>
  <si>
    <t>RIPRISTINO APPARECCHIATURE PER POTER FORNIRE  CALORE ALLE UTENZE</t>
  </si>
  <si>
    <t>H19J23000550007</t>
  </si>
  <si>
    <t>ER-SOUR-002521</t>
  </si>
  <si>
    <t>44.220392, 12.052582</t>
  </si>
  <si>
    <t xml:space="preserve">ALLAGAMENTO DELLA CENTRALE INTEGRATIVA DEL SISTEMA DI TELERISCALDAMENTO  </t>
  </si>
  <si>
    <t>H69J23000420007</t>
  </si>
  <si>
    <t>ER-SOUR-002522</t>
  </si>
  <si>
    <t>AZIENDA USL MODENA</t>
  </si>
  <si>
    <t>AUSL/AZIENDA SANITARIA</t>
  </si>
  <si>
    <t>MODENA (CSM PAUL HARRIS)</t>
  </si>
  <si>
    <t>44.63538572398563, 10.967430121607261</t>
  </si>
  <si>
    <t>ART. 7 CO. 1 L. A) - STRUTTURE SANITARIE E SOCIO SANITARIE DI PROPRIETA' PUBBLICA</t>
  </si>
  <si>
    <t>CSM PAUL HARRIS - GLI STRAORDINARI EVENTI METEOROLOGICI HANNO CAUSATO, IN ALCUNI PUNTI, IL DISTACCO DELLE GUAINE ARDESIATE SUL TETTO, PROVOCANDO DELLE INFILTRAZIONI DI ACQUA NEGLI AMBIENTI SOTTOSTANTI. LE INFILTRAZIONI SI SONO ACCUMULATE NELLE SEZIONI SOVRASTANTI LE SOLETTE DI INTRADOSSO DELLE PREDALLES COSTITUENTI IL SOLAIO.</t>
  </si>
  <si>
    <t>INTERVENTO IN EMERGENZA SULLA COPERTURA PER RIPRISTINO DELLA IMPERMABILIZZAZIONE, ESECUZIONE DI NUMEROSI FORI NELLA SOLETTA DI INTRADOSSO DELLE PREDALLES IN ALCUNI AMBIENTI AL FINE DI PERMETTERE LA FUORIUSCITA IMMEDIATA DELLE ACQUE METEORICHE ACCUMULATA AL DI SOPRA DI QUESTA.</t>
  </si>
  <si>
    <t>ER-SOUR-002523</t>
  </si>
  <si>
    <t>AZIENDA USL DELLA ROMAGNA</t>
  </si>
  <si>
    <t>Piazza della Liberazione</t>
  </si>
  <si>
    <t>ALLAGAMENTO PIEVESESTINA FABBRICATO A E B (IMMOBILE IN AFFITTO) PARCHEGGIO INTERRATO, CABINA ELETTRICA E VANI ASCENSORI . INTERVENTO IN EMERGENZA PER CONTINUITÀ ELETTRICA PER GARANTIRE FUNZIONALITÀ CELLE FRIGORIFERE, BANCA CUTE, EMBRIONI ECC…UTA N.7 (UFFICI E CENTRO STAMPA) P.1 MAGAZZINI FARMACEUTICO P.TERRA</t>
  </si>
  <si>
    <t>LAVORI DI RIPRISTINO E NOLEGGIO GRUPPO ELETTROGENO PROVVISORIO 150KV</t>
  </si>
  <si>
    <t>ER-SOUR-002524</t>
  </si>
  <si>
    <t>FORLI'</t>
  </si>
  <si>
    <t>Viale Carlo Forlanini n.34</t>
  </si>
  <si>
    <t>MANCATA ENERGIA ELETTRICA PER PIÙ GIORNI NELL'INTERO OSPEDALE- ACQUISIZIONE GRUPPO ELETTROGENO</t>
  </si>
  <si>
    <t>LAVORI EDILI IMPIANTISTICI DI RIPRISTINO OSPEDALE DI FORLÌ</t>
  </si>
  <si>
    <t>ER-SOUR-002525</t>
  </si>
  <si>
    <t>via Fatelli Cardinalli</t>
  </si>
  <si>
    <t>ANTICO EDIFICIO VINCOLATO CHE SI ERGE SUL PENDIO SINISTRO NELLA VALLATA DEL FIUME LAMONE. DURANTE LE FASI PIÙ ACUTE DELL'EMERGENZA IL COMPLESSO È RIMASTO SENZA CORRENTE ELETTRICA PER PIÙ GIORNI E LA STRADA STATALE, IN FREGIO A CUI SORGE, È STATA INTERESSATA DA NUMEROSE INTERRUZIONI ANCHE NEI     PRESSI DEL PRESIDIO. SUL CONFINE A VALLE DELL'AREA DI PERTINENZA SI È SVILUPPATO UN CONSISTENTE MOVIMENTO FRANOSO CHE È AL MOMENTO AL VAGLIO DELLE AUTORITÀ COMPETENTI. AD OGGI L'EDIFICIO È IN SICUREZZA. SI SONO AVUTE ALCUNE INFILTRAZIONI E DANNEGGIAMENTI DELL'AREA ESTERNA SIA DELLE PAVIMENTAZIONI CHE DEGLI ALBERI E DELLE OPERE DI REGIMAZIONE DELLE ACQUE. ACCADUTE ANCHE ALCUNE INFILTRAZIONI NELL'EDIFICIO PRINCIPALE E PIÙ DIFFUSE NEL CORPO DI   FABBRICA DENOMINATO E CUCINE.</t>
  </si>
  <si>
    <t>MANUTENZIONE STRAORDINARIA AREE ESTERNE IN EMERGENZA, SUPERVISIONE E ASSISTENZA INTERVENTI AREE ESTERNE.</t>
  </si>
  <si>
    <t>MA-SOUR-000001</t>
  </si>
  <si>
    <t>MARCHE</t>
  </si>
  <si>
    <t>COMUNE DI FANO</t>
  </si>
  <si>
    <t>PESARO-URBINO</t>
  </si>
  <si>
    <t>FANO</t>
  </si>
  <si>
    <t>43.851527318343756, 12.95455463383955</t>
  </si>
  <si>
    <t>INTEGRAZIONE RIPRISTINO E CONSOLIDAMENTO SEDE STRADALE</t>
  </si>
  <si>
    <t>RIPRISTINO DELLA SEDE STRADALE E RIPROFILATURA</t>
  </si>
  <si>
    <t>E37H23001390001</t>
  </si>
  <si>
    <t>MA-SOUR-000002</t>
  </si>
  <si>
    <t>43.866909, 12.9571</t>
  </si>
  <si>
    <t>MA-SOUR-000003</t>
  </si>
  <si>
    <t>43.85902396695510, 12.94287002423743</t>
  </si>
  <si>
    <t>MA-SOUR-000004</t>
  </si>
  <si>
    <t>43.81638031215306, 12.93307259707155</t>
  </si>
  <si>
    <t>MA-SOUR-000005</t>
  </si>
  <si>
    <t>43.826732928285445, 12.916327402701475</t>
  </si>
  <si>
    <t>MA-SOUR-000006</t>
  </si>
  <si>
    <t>43.842289, 12.94539</t>
  </si>
  <si>
    <t>MA-SOUR-000007</t>
  </si>
  <si>
    <t>43.793123343605124, 13.031341198719637</t>
  </si>
  <si>
    <t>CEDIMENTI DIFFUSI DELLA SEDE STRADALE</t>
  </si>
  <si>
    <t>DA RIPRISTINARE STRUTTURALMENTE E CONSOLIDARE LA PIATTAFORMA STRADALE</t>
  </si>
  <si>
    <t>MA-SOUR-000008</t>
  </si>
  <si>
    <t>PROVINCIA DI PESARO E URBINO</t>
  </si>
  <si>
    <t>AMMINISTRAZIONE PROVINCIALE DI PESARO E URBINO</t>
  </si>
  <si>
    <t>URBINO</t>
  </si>
  <si>
    <t>43,78687; 12,58646</t>
  </si>
  <si>
    <t>SMOTTAMENTO SCARPATA DI MONTE</t>
  </si>
  <si>
    <t>INSTALLAZIONE SEGNALETICA PER SMOTTAMENTO SCARPATA DI MONTE, RIMOZIONE FRANA E PULIZIA BANCHINE</t>
  </si>
  <si>
    <t>B87H23002320001</t>
  </si>
  <si>
    <t>MA-SOUR-000009</t>
  </si>
  <si>
    <t>43,73011; 12,47890</t>
  </si>
  <si>
    <t>CEDIMENTO SCARPATA DI VALLE</t>
  </si>
  <si>
    <t>CEDIMENTO SCARPATA DI VALLE. INSTALLAZIONE SEGNALETICA</t>
  </si>
  <si>
    <t>MA-SOUR-000010</t>
  </si>
  <si>
    <t>43,73717; 12,47966</t>
  </si>
  <si>
    <t>FRANA DI MONTE CON OCCUPAZIONE PARZIALE DELLA CARREGGIATA. RIMOZIONE TERRENO FRANATO E RIPULITURA SEDE STRADALE E PULIZIA BANCHINE</t>
  </si>
  <si>
    <t>MA-SOUR-000011</t>
  </si>
  <si>
    <t>SASSOCORVARO AUDITORE</t>
  </si>
  <si>
    <t>43,74704; 12,48314</t>
  </si>
  <si>
    <t>SMOTTAMENTO SCARPATA DI MONTE. RIMOZIONE TERRENO FRANATO E RIPULITURA SEDE STRADALE E PULIZIA BANCHINE</t>
  </si>
  <si>
    <t>MA-SOUR-000012</t>
  </si>
  <si>
    <t>43,74753; 12,48382</t>
  </si>
  <si>
    <t>RESTRINGIMENTO CARREGGIATA FRANA DI MONTE E VALLE</t>
  </si>
  <si>
    <t>INSTALLAZIONE SEGNALETICA PER RESTRINGIMENTI DI CARREGGIATA A  CAUSA DI FRANE DI MONTE E VALLE</t>
  </si>
  <si>
    <t>MA-SOUR-000013</t>
  </si>
  <si>
    <t>43,74796; 12,48726</t>
  </si>
  <si>
    <t>MA-SOUR-000014</t>
  </si>
  <si>
    <t>43,75473; 12,48829</t>
  </si>
  <si>
    <t>SMOTTAMENTO SCARPATA DI VALLE. INSTALLAZIONE SEGNALETICA</t>
  </si>
  <si>
    <t>MA-SOUR-000015</t>
  </si>
  <si>
    <t>43,75671; 12,49069</t>
  </si>
  <si>
    <t>MA-SOUR-000016</t>
  </si>
  <si>
    <t>43,75795; 12,49069</t>
  </si>
  <si>
    <t>MA-SOUR-000017</t>
  </si>
  <si>
    <t>43,76043; 12,49275</t>
  </si>
  <si>
    <t>MA-SOUR-000018</t>
  </si>
  <si>
    <t>43,76167; 12,49481</t>
  </si>
  <si>
    <t>MA-SOUR-000019</t>
  </si>
  <si>
    <t>43,81568; 12,49824</t>
  </si>
  <si>
    <t>EROSIONE SPONDALE</t>
  </si>
  <si>
    <t>PRIMI INTERVENTI DI SISTEMAZIONE EROSIONE TORRENTE FOGLIOLA</t>
  </si>
  <si>
    <t>MA-SOUR-000020</t>
  </si>
  <si>
    <t>43,81612; 12,49652</t>
  </si>
  <si>
    <t>MA-SOUR-000021</t>
  </si>
  <si>
    <t>43,81655; 12,49354</t>
  </si>
  <si>
    <t>MA-SOUR-000022</t>
  </si>
  <si>
    <t>PESARO</t>
  </si>
  <si>
    <t>43,89007;12,8374</t>
  </si>
  <si>
    <t>REGIMAZIONE ACQUE</t>
  </si>
  <si>
    <t>RIMOZIONE FANGO E PULIZIA FOSSO E BANCHINE</t>
  </si>
  <si>
    <t>MA-SOUR-000023</t>
  </si>
  <si>
    <t>MONTELABBATE</t>
  </si>
  <si>
    <t>43,87232; 12,79632</t>
  </si>
  <si>
    <t>MA-SOUR-000024</t>
  </si>
  <si>
    <t>43,79424; 12,61881</t>
  </si>
  <si>
    <t>RIMOZIONE PIANTE PONTE AD ARCHI</t>
  </si>
  <si>
    <t>MA-SOUR-000025</t>
  </si>
  <si>
    <t>COMUNE DI SASSOCORVARO AUDITORE</t>
  </si>
  <si>
    <t>43.4701 12.2902</t>
  </si>
  <si>
    <t>ART. 7 CO. 1 L. B) - OPERE DI DIFESA DEL SUOLO E DELLE INFRASTRUTTURE E DEGLI IMPIANTI PUBBLICI DI BONIFICA PER LA DIFESA IDRAULICA E PER L'IRRIGAZIONE</t>
  </si>
  <si>
    <t>TRACIMAZIONE FOSSO CA CORSUCCIO</t>
  </si>
  <si>
    <t>REALIZZAZIONE BY PASS FOSSO CA CORSUCCIO: REALIZZAZIONE DIRAMAZIONE FOGNATURA PROVENIENTE DA VIA DELL'AGONE</t>
  </si>
  <si>
    <t>F72B23000230006</t>
  </si>
  <si>
    <t>ER-URID-000001</t>
  </si>
  <si>
    <t>DIFESA IDRAULICA</t>
  </si>
  <si>
    <t>Ord. CS n. 08 / 2023 - All. A</t>
  </si>
  <si>
    <t>Ord. CS n. 33 / 2024 - All. C</t>
  </si>
  <si>
    <t>44.4468173,11.7227470</t>
  </si>
  <si>
    <t>ALLAGAMENTI E PERMANENZA SOTT’ACQUA DI MANUFATTI DI COLLEGAMENTO E DI MANOVRA. DANNEGGIAMENTI ALLE STRUTTURE</t>
  </si>
  <si>
    <t>INTERVENTO URGENTE DI RIPRISTINO DELLA VIABILITÀ D’ACCESSO IMPIANTI RICADENTI NEL BACINO DI SCOLO LADELLO - CORRECCHIO – COMUNE DI IMOLA (P 1633/PS)</t>
  </si>
  <si>
    <t>B28H23000950001</t>
  </si>
  <si>
    <t>ER-URID-000002</t>
  </si>
  <si>
    <t>BUDRIO, MOLINELLA</t>
  </si>
  <si>
    <t>44.571887, 11.608715</t>
  </si>
  <si>
    <t>ROTTURA DELL'ARGINE DESTRO DEL T. IDICE AVVENUTA IL 17 MAGGIO  CHE HA PROVOCATO ALLAGAMENTO E OCCLUSIONE DA SEDIMENTI DEL RETICOLO COSORTILE CIRCOSTANTE.</t>
  </si>
  <si>
    <t>INTERVENTI DI URGENZA PER IL RIPRISTINO DELLA PIENA OFFICIOSITÀ DEI CANALI CONSORTILI SESTO BASSO, CORLA E CENTONARA ABBANDONATA NECESSARI AL RIPRISTINO DELLA PIENA FUNZIONALITÀ IDRAULICA ED IRRIGUA, A SEGUITO DELLA ROTTURA ARGINE DESTRO DEL T. IDICE, IN COMUNE DI BUDRIO E MOLINELLA (P 1635/PS)</t>
  </si>
  <si>
    <t>B58H23001150001</t>
  </si>
  <si>
    <t>ER-URID-000003</t>
  </si>
  <si>
    <t>Ord. CS n. 48 / 2025</t>
  </si>
  <si>
    <t>FRANE E APPORTO DI MATERIALE PROVENIENTE DALLA ROTTURA DELL’ARGINE DESTRO DEL TORRENTE SILLARO</t>
  </si>
  <si>
    <t>INTERVENTI DI URGENZA PER IL RIPRISTINO DELLA PIENA OFFICIOSITÀ IDRAULICA DEI CANALI CONSORTILI SCOLO CORRECCHIO, SCOLO LADELLO, SCOLO CORRADORA E SCOLO GALATRIDENTE IN DESTRA SILLARO, A SEGUITO DELLA ROTTURA ARGINE DESTRO DEL TORRENTE SILLARO – COMUNE DI IMOLA (P 1634/PS)</t>
  </si>
  <si>
    <t>B28H23001100001</t>
  </si>
  <si>
    <t>ER-URID-000004</t>
  </si>
  <si>
    <t>INTERVENTI DI URGENZA PER IL RIPRISTINO DELLA PIENA OFFICIOSITÀ DEI CANALI CONSORTILI SESTO BASSO, FOSSA NUOVA, CANALAZZO BASSO E CENTONAROLA BASSA NECESSARI AL RIPRISTINO DELLA FUNZIONALITÀ IDRAULICA ED IRRIGUA, A SEGUITO DELLA ROTTURA ARGINE DESTRO DEL T. IDICE, IN COMUNE DI BUDRIO E MOLINELLA (01675/PS)</t>
  </si>
  <si>
    <t>B58H23001140001</t>
  </si>
  <si>
    <t>ER-URID-000005</t>
  </si>
  <si>
    <t>44.4468173,11.722747</t>
  </si>
  <si>
    <t>DANNEGGIAMENTO DELL’IMPIANTO IRRIGUO CORRECCHIO E DELLA RETE DI DISTRIBUZIONE (12 GRUPPI DI CONSEGNA)  DOVUTO ALLA SOMMERSIONE DELLO STABILIMENTO E DELLE AREE INTERESSATE DALLA DISTRIBUZIONE PER EFFETTO DELLE ACQUE ESTERNE PROVENIENTI DALLA ROTTURA ARGINALE IN DESTRA DEL TORRENTE SILLARO</t>
  </si>
  <si>
    <t>INTERVENTI DI URGENZA PER RIPRISTINO DELLA PIENA POTENZIALITÀ IMPIANTISTICA DELL’IMPIANTO  IRRIGUO  CORRECCHIO E DELLA RETE DI DISTRIBUZIONE IRRIGUA – COMUNE DI IMOLA (P 1645/P)</t>
  </si>
  <si>
    <t>B28H23000970001</t>
  </si>
  <si>
    <t>ER-URID-000006</t>
  </si>
  <si>
    <t>DANNEGGIAMENTO ALL’IMPIANTISTICA DELL’IMPIANTO DI SCOLO LADELLO EST DOVUTO ALLA SOMMERSIONE DELLA SEZIONE IMPIANTISTICA PER EFFETTO DELLE ACQUE ESTERNE PROVENIENTI DALLA ROTTURA ARGINALE IN DESTRA DEL TORRENTE SILLARO</t>
  </si>
  <si>
    <t>INTERVENTI DI URGENZA PER RIPRISTINO PIENA POTENZIALITÀ IMPIANTISTICA DELL’IMPIANTO IDROVORO LADELLO EST – COMUNE DI IMOLA (P 1646/P)</t>
  </si>
  <si>
    <t>B28H23000980001</t>
  </si>
  <si>
    <t>ER-URID-000007</t>
  </si>
  <si>
    <t>DANNEGGIAMENTO ALL’IMPIANTISTICA DELL’IMPIANTO DI SCOLO LADELLO OVEST DOVUTO ALLA SOMMERSIONE DELLA SEZIONE IMPIANTISTICA PER EFFETTO DELLE ACQUE ESTERNE PROVENIENTI DALLA ROTTURA ARGINALE IN DESTRA DEL TORRENTE SILLARO</t>
  </si>
  <si>
    <t>INTERVENTI DI URGENZA PER RIPRISTINO PIENA POTENZIALITÀ IMPIANTISTICA DELL’IMPIANTO IDROVORO LADELLO OVEST – COMUNE DI IMOLA (P 1647/P)</t>
  </si>
  <si>
    <t>B28H23001000001</t>
  </si>
  <si>
    <t>ER-URID-000008</t>
  </si>
  <si>
    <t>DANNEGGIAMENTO IMPIANTISTICA  DELL’IMPIANTO IDROVORO DI SCOLO CORRECCHIO DOVUTO ALLA SOMMERSIONE DELLA SEZIONE IMPIANTISTICA  PER EFFETTO DELLE ACQUE ESTERNE PROVENIENTI DALLA ROTTURA ARGINALE IN DESTRA DEL TORRENTE SILLARO</t>
  </si>
  <si>
    <t>INTERVENTI DI URGENZA PER RIPRISTINO PIENA POTENZIALITÀ IMPIANTISTICA DELL’IMPIANTO IDROVORO DI SCOLO CORRECCHIO – COMUNE DI IMOLA (P 1649/P)</t>
  </si>
  <si>
    <t>B28H23001030001</t>
  </si>
  <si>
    <t>ER-URID-000009</t>
  </si>
  <si>
    <t>SAIARINO</t>
  </si>
  <si>
    <t>44.578969,11.801820</t>
  </si>
  <si>
    <t>DANNEGGIAMENTO DEI MANUFATTI DI MANOVRA E COLLEGAMENTO TRA LE INFRASTRUTTURE CONSORTILI IN CHIUSURA AL SISTEMA BOTTE LORGANA  A CAUSA DELLO SCARICO DEL COLMO DI  PIENA  DEL TORRENTE IDICE ATTRAVERSO LE CHIAVICHE DI EMERGENZA REGIONALE ACCURSI E  CARDINALA E DELLE SUCCESSIVE ECCEZIONALI PORTATE IN ARRIVO DAL SISTEMA</t>
  </si>
  <si>
    <t>INTERVENTI DI URGENZA PER IL RIPRISTINO DELLA FUNZIONALITÀ DEI MANUFATTI PER LA REGIMAZIONE DELLE ACQUE DI PIENA: CHIAVICA DEL GALLO, CHIAVICA MISTRONI, CHIAVICA DEL PERO, SCARICO CASSA BASSARONE ED IMPIANTO BASSARONE. COMUNE DI ARGENTA (P 1650/P)</t>
  </si>
  <si>
    <t>B98H23000790001</t>
  </si>
  <si>
    <t>ER-URID-000010</t>
  </si>
  <si>
    <t>MASSAROLO</t>
  </si>
  <si>
    <t>44.518203,11.610345</t>
  </si>
  <si>
    <t>DANNEGGIAMENTO DEI CANALI A CAUSA DELLA ROTTURA DELL’ARGINE SINISTRA DEL TORRENTE GAIANA</t>
  </si>
  <si>
    <t>INTERVENTI DI URGENZA PER ESPURGO, RISEZIONAMENTO E RIPRESA FRANE SUL TRATTO TERMINALE DEI CANALI CONSORTILI ACQUAROLO ALTO E ACQUAROLO BASSO, COMPRENSIVO DI RIPRISTINO FUNZIONALE DELLE ANNESSE OPERE IDRAULICHE E DEL RELATIVO IMPIANTO IDROVORO, PER IL PIENO RIPRISTINO DELLA FUNZIONALITÀ IDRAULICA ED IRRIGUA, A SEGUITO DELLA ROTTURA ARGINE DEL TORRENTE GAIANA (P 1653/P)</t>
  </si>
  <si>
    <t>B78H23001070001</t>
  </si>
  <si>
    <t>ER-URID-000011</t>
  </si>
  <si>
    <t>44.474081, 11.634914</t>
  </si>
  <si>
    <t>PRECIPITAZIONI ECCEZIONALI SUL BACINO DI SCOLO DEL CANALE DI MEDICINA, SOVRACCARICO DEL TOMBINAMENTO CHE ATTRAVERSA L’ABITATO E DANNEGGIAMENTO DELLO STESSO A CAUSA DELLE PRESSIONI RAGGIUNTE</t>
  </si>
  <si>
    <t>INTERVENTI URGENTI PER IL RIPRISTINO DELL’OFFICIOSITÀ IDRAULICA DEL TRATTO DI CANALE DI MEDICINA CHE ATTRAVERSA IL CENTRO ABITATO DI MEDICINA (P 1658/P)</t>
  </si>
  <si>
    <t>B78H23001100001</t>
  </si>
  <si>
    <t>ER-URID-000012</t>
  </si>
  <si>
    <t>MEDICINA MOLINELLA, BUDRIO</t>
  </si>
  <si>
    <t>SELVA MALVEZZI , SANT ANTONIO</t>
  </si>
  <si>
    <t>44.557883, 11.677637</t>
  </si>
  <si>
    <t xml:space="preserve">INTERVENTI DI URGENZA PER IL RIPRISTINO DELLA PIENA OFFICIOSITÀ IDRAULICA DELLO SCOLO SESTO ALTO, A SEGUITO DELLA ROTTURA ARGINE DEI TORRENTI QUADERNA E IDICE, NEI COMUNI DI MEDICINA, MOLINELLA E ARGENTA (P 1659/P) </t>
  </si>
  <si>
    <t>B98H23000920001</t>
  </si>
  <si>
    <t>ER-URID-000013</t>
  </si>
  <si>
    <t>INTERVENTI DI URGENZA PER IL RIPRISTINO DELLA PIENA OFFICIOSITÀ IDRAULICA DELLO SCOLO CONSORTILE SESTO BASSO, A SEGUITO DELLA ROTTURA ARGINE DEI TORRENTI QUADERNA E IDICE, NEI COMUNI DI MEDICINA, MOLINELLA E ARGENTA (01677/PS )</t>
  </si>
  <si>
    <t>B78H23001360001</t>
  </si>
  <si>
    <t>ER-URID-000014</t>
  </si>
  <si>
    <t>ANZOLA DELL’EMILIA</t>
  </si>
  <si>
    <t>CÀ MASETTI</t>
  </si>
  <si>
    <t>44.5680848,11.18223</t>
  </si>
  <si>
    <t>PRECIPITAZIONI ECCEZIONALI SUL BACINO DEL TORRENTE MARTIGNONE CON CONSEGUENTE CRITICITÀ AL SISTEMA CONSORTILE A MONTE DEL NODO DI SCARICO DEL TORRENTE MARTIGNONE VERSO IL COLLETTORE ACQUE BASSE FORCELLI</t>
  </si>
  <si>
    <t>INTERVENTO URGENTE PER IL RIPRISTINO E L’ADEGUAMENTO DELL’IMPIANTISTICA ELETTROMECCANICA DEL MANUFATTO “CA’ MASETTI” DI SCARICO DELLE ACQUE DEL TORRENTE MARTIGNONE VERSO IL CANALE COLLETTORE ACQUE BASSE FORCELLI. COMUNE ANZOLA DELL’EMILIA. (P 1657/P)</t>
  </si>
  <si>
    <t>B78H23001370001</t>
  </si>
  <si>
    <t>ER-URID-000015</t>
  </si>
  <si>
    <t>CAMPOTTO</t>
  </si>
  <si>
    <t>44.569896, 11.837177</t>
  </si>
  <si>
    <t>PROLUNGATA SOLLECITAZIONE A CAUSA DELLE ACQUE ESONDATE DAI TORRENTI IDICE, QUADERNA, GAIANA E SILLARO. DANNEGGIAMENTO ALLE INFRASTRUTTURE DI ACCESSO AI MANUFATTI DI MANOVRA DEL NODO VALLESANTA</t>
  </si>
  <si>
    <t>INTERVENTI PER IL CONSOLIDAMENTO STRUTTURALE DELLA VIABILITÀ SOVRASTANTE I CANALI E LE CHIAVICHE EMISSARIE DEL NODO VALLESANTA (P 1664/P)</t>
  </si>
  <si>
    <t>B98H23000840001</t>
  </si>
  <si>
    <t>ER-URID-000016</t>
  </si>
  <si>
    <t>ALLAGAMENTO E PERMANENZA SOTT’ACQUA DELLA VIABILITÀ CHE PERMETTE LA MANOVRA DEI MANUFATTI IDRAULICI CHE REGOLANO L’INGRESSO DELLE ACQUE TRA CASSA PRATO LEVANTE, CASSA TRAVERSANTE, CASSA CAMPOTTO E CASSA LUGO, DANNI AI CANALI. DANNI DETERMINATO DALLA SOMMERSIONE PER EFFETTO DELL’INGRESSO IN   SAVENELLA CARDINALA DELLE ACQUE ESTERNE PROVENIENTI DAL TORRENTE IDICE, A CAUSA DEL MANCATO FUNZIONAMENTO DELLA CHIAVICA DI IMMISSIONE E DALLE PORTATE ECCEZIONALI IN ARRIVO DAL SISTEMA BOTTE LORGANA</t>
  </si>
  <si>
    <t>INTERVENTI DI RIPRISTINO DELLA VIABILITÀ A SERVIZIO DI MANUFATTI IDRAULICI UTILIZZATI IN CASO DI PIENA E DEL RETICOLO DI FOSSI INTERNI ALLE CASSE   DI SISTEMA. COMUNE DI ARGENTA (P 1648/P)</t>
  </si>
  <si>
    <t>B98H23000780001</t>
  </si>
  <si>
    <t>ER-URID-000017</t>
  </si>
  <si>
    <t>DANNEGGIAMENTO DI 7 MANUFATTI IDRAULICI DI MANOVRA CHE REGOLANO L’INGRESSO E RIPARTIZIONE DELLE ACQUE  TRA CASSA PRATO LEVANTE, CASSA TRAVERSANTE, CASSA CAMPOTTO E CASSA LUGO. DANNO DETERMINATO  DALLA SOMMERSIONE PER EFFETTO DELL’INGRESSO IN SAVENELLA CARDINALA DELLE ACQUE ESTERNE PROVENIENTI DAL TORRENTE IDICE, A CAUSA DEL MANCATO FUNZIONAMENTO DELLA CHIAVICA DI IMMISSIONE E DALLE PORTATE ECCEZIONALI IN ARRIVO DALLA CHIUSURA DEL SISTEMA BOTTE LORGANA</t>
  </si>
  <si>
    <t>INTERVENTI DI RIPRISTINO DELLA PIENA FUNZIONALITÀ DEI MANUFATTI PER LA REGIMAZIONE DELLE ACQUE PRESENTI ALL’INTERNO DELLE CASSE DI ESPANSIONE DEL SISTEMA CAMPOTTO – BASSARONE. COMUNE DI ARGENTA (P 1651/P)</t>
  </si>
  <si>
    <t>B98H23000810001</t>
  </si>
  <si>
    <t>ER-URID-000018</t>
  </si>
  <si>
    <t>ARGENTA – MOLINELLA</t>
  </si>
  <si>
    <t>DANNEGGIAMENTO DEI CANALI (CARDINALA, SAIARINO, TAMAROZZA ROVERE, MARESCALCHI) ALL’INTERNO DELLA EX CASSA DI COLMATA IDICE A CAUSA DELLO SCARICO DEL COLMO DI  PIENA  DEL TORRENTE IDICE ATTRAVERSO LE CHIAVICHE DI EMERGENZA REGIONALE ACCURSI E  CARDINALA</t>
  </si>
  <si>
    <t xml:space="preserve">INTERVENTI DI URGENZA PER IL RIPRISTINO DELLA PIENA OFFICIOSITÀ IDRAULICA DEI CANALI CONSORTILI CARDINALA E SAIARINO, A SEGUITO DELLO SCARICO DEL COLMO DI PIENA DEL TORRENTE IDICE ATTRAVERSO LE CHIAVICHE REGIONALI ACCURSI E CARDINALA. - COMUNI DI ARGENTA E MOLINELLA (P 1652/P)
</t>
  </si>
  <si>
    <t>B98H23000930001</t>
  </si>
  <si>
    <t>ER-URID-000019</t>
  </si>
  <si>
    <t xml:space="preserve">INTERVENTI DI URGENZA PER IL RIPRISTINO DELLA PIENA OFFICIOSITÀ DELLO SCOLO TAMAROZZA ROVERE A SEGUITO DELLO SCARICO DEL COLMO DI PIENA DEL TORRENTE IDICE ATTRAVERSO LE CHIAVICHE REGIONALI ACCURSI E CARDINALA. - COMUNI DI ARGENTA E MOLINELLA (01678/PS)
</t>
  </si>
  <si>
    <t>B98H23000890001</t>
  </si>
  <si>
    <t>ER-URID-000020</t>
  </si>
  <si>
    <t xml:space="preserve">INTERVENTI DI URGENZA PER IL RIPRISTINO DELLA PIENA OFFICIOSITÀ DELLO SCOLO MARESCALCHI, A SEGUITO DELLO SCARICO DEL COLMO DI PIENA DEL TORRENTE IDICE ATTRAVERSO LE CHIAVICHE REGIONALI ACCURSI E CARDINALA. - COMUNI DI ARGENTA E MOLINELLA (01679/PS)
</t>
  </si>
  <si>
    <t>B98H23000900001</t>
  </si>
  <si>
    <t>ER-URID-000021</t>
  </si>
  <si>
    <t>SELVA MALVEZZI</t>
  </si>
  <si>
    <t>44.555582,11.660024</t>
  </si>
  <si>
    <t>ALLAGAMENTI DOVUTI AL LIMITATO DEFLUSSO DELLO SCOLO SESTO BASSO SOTTO TORRENTE QUADERNA A SEGUITO DELLA ROTTA IN SINISTRA DELLO SCOLO QUADERNA STESSO</t>
  </si>
  <si>
    <t>REALIZZAZIONE MANUFATTO DI COLLEGAMENTO TRA SESTO ALTO E SESTO BASSO A MONTE DEI SOTTOPASSAGGI DEL TORRENTE QUADERNA IN COMUNE DI MOLINELLA  (P 1654/P)</t>
  </si>
  <si>
    <t>B92B23000270001</t>
  </si>
  <si>
    <t>ER-URID-000022</t>
  </si>
  <si>
    <t>SESTO IMOLESE</t>
  </si>
  <si>
    <t>44.486588,11.760572</t>
  </si>
  <si>
    <t>FRANE E APPORTO DI MATERIALE PROVENIENTE DALLA ROTTURA DELL’ARGINE SINISTRO DEL TORRENTE SILLARO</t>
  </si>
  <si>
    <t>INTERVENTI DI URGENZA PER IL RIPRISTINO DELLA PIENA OFFICIOSITÀ DEI CANALI CONSORTILI SCOLO FOSSA ZEDONA E SCOLO FOSSA RAGGI BASSA INFERIORE IN SINISTRA SILLARO, A SEGUITO DELLA ROTTURA ARGINE SINISTRO DEL TORRENTE SILLARO. COMUNI DI MEDICINA E IMOLA (P 1655/P)</t>
  </si>
  <si>
    <t>B98H23000830001</t>
  </si>
  <si>
    <t>ER-URID-000023</t>
  </si>
  <si>
    <t>MEDICINA E ARGENTA</t>
  </si>
  <si>
    <t>SANT’ANTONIO E CAMPOTTO</t>
  </si>
  <si>
    <t>44.552487, 11.734535</t>
  </si>
  <si>
    <t>PRECIPITAZIONI ECCEZIONALI SUL BACINO DI SCOLO DEI CANALI CONSORTILI CON CONSEGUENTE FORMAZIONE DI FRANE ED EROSIONE SOTTOBANCHE</t>
  </si>
  <si>
    <t>INTERVENTI DI URGENZA PER RIPRESA FRANE E RICOSTRUZIONE SOTTOBANCHE/SOMMITÀ ARGINALE DELLO SCOLO GARDA ALTO A SEGUITO DELL'EVENTO METEOROLOGICO DI MAGGIO 2023, NEI COMUNI DI MEDICINA E ARGENTA. (P 1663/P)</t>
  </si>
  <si>
    <t>B78H23001130001</t>
  </si>
  <si>
    <t>ER-URID-000024</t>
  </si>
  <si>
    <t>TOMBAZZA</t>
  </si>
  <si>
    <t>44.505753, 11.666128</t>
  </si>
  <si>
    <t>INTERVENTI DI URGENZA PER IL RIPRISTINO DELL'OFFICIOSITÀ DEI CANALI CONSORTILI ALLACCIANTE GARDA, SILLARETTO E FOSSA DEL PIANO A SEGUITO DEGLI EVENTI METEORICI SUSSEGUITISI NEL MESE DI MAGGIO 2023, IN COMUNE DI MEDICINA. (P 1660/P)</t>
  </si>
  <si>
    <t>B78H23001110001</t>
  </si>
  <si>
    <t>ER-URID-000025</t>
  </si>
  <si>
    <t>CASTENASO, BUDRIO E MINERBIO</t>
  </si>
  <si>
    <t>MADDALENA DI CAZZANO</t>
  </si>
  <si>
    <t>44.605463, 11.525669</t>
  </si>
  <si>
    <t>INTERVENTI DI URGENZA PER IL RIPRISTINO DELL'OFFICIOSITÀ DEI CANALI CONSORTILI BISCIA E FIUMICELLO DI DUGLIOLO  A SEGUITO DEGLI EVENTI METEORICI SUSSEGUITISI NEL MESE DI MAGGIO 2023, NEI COMUNI DI GRANAROLO DELL'EMILIA, BUDRIO E MINERBIO. (P 1661/P)</t>
  </si>
  <si>
    <t>B48H23000690001</t>
  </si>
  <si>
    <t>ER-URID-000026</t>
  </si>
  <si>
    <t>MALALBERGO , GALLIERA</t>
  </si>
  <si>
    <t>AIA BOSCO</t>
  </si>
  <si>
    <t>44.726068, 11.502826</t>
  </si>
  <si>
    <t>INTERVENTI DI URGENZA PER  RIPRESA FRANE E RICOSTRUZIONE SOTTOBANCHE / SOMMITÀ ARGINALE DELLO SCOLO RIOLO A SEGUITO  DELL'EVENTO METEOROLOGICO DI MAGGIO 2023, NEI COMUNI DI MALALBERGO E GALLLIERA. (P 1662/P)</t>
  </si>
  <si>
    <t>B38H23001180001</t>
  </si>
  <si>
    <t>ER-URID-000027</t>
  </si>
  <si>
    <t>FORCELLI</t>
  </si>
  <si>
    <t>44.612620,11.231631</t>
  </si>
  <si>
    <t>PRECIPITAZIONI ECCEZIONALI SUL BACINO DI SCOLO DEL COLLETTORE ACQUE BASSE FORCELLI CON COSEGUENTE SOLLECITAZIONE DELLE STRUTTURE ELETTROMECCANICHE DELL’IMPIANTO IDROVORO</t>
  </si>
  <si>
    <t>INTERVENTO URGENTE PER IL RIPRISTINO DELLA PIENA OFFICIOSITÀ DELL’IMPIANTISTICA DI MEDIA TENSIONE ALL’IMPIANTO IDROVORO DI FORCELLI (P 1656/P)</t>
  </si>
  <si>
    <t>B78H23001380001</t>
  </si>
  <si>
    <t>ER-URID-000028</t>
  </si>
  <si>
    <t>FILO</t>
  </si>
  <si>
    <t>44.569081 11.961624</t>
  </si>
  <si>
    <t>DANNEGGIAMENTO STAZIONE DI POMPAGGIO NATANTE SU RENO</t>
  </si>
  <si>
    <t>INTERVENTO URGENTE DI RIPRISTINO DELLA STAZIONE DI SOLLEVAMENTO "NATANTE BASTIA"</t>
  </si>
  <si>
    <t>PROV0000041046</t>
  </si>
  <si>
    <t>ER-URID-000029</t>
  </si>
  <si>
    <t>FILO - LONGASTRINO</t>
  </si>
  <si>
    <t>44.60051599217004, 12.00414284179721</t>
  </si>
  <si>
    <t>FENOMENI FRANOSI A CARICO DELLE SCARPE DI CANALE DI BONIFICA</t>
  </si>
  <si>
    <t>INTERVENTO URGENTE: LAVORI PER IL PRESIDIO DI SPONDA DI ALCUNI TRATTI DELLO SCOLO MENATE  E SCOLO SAVANUZZA NELLE LOCALITÀ DI FILO E LONGASTRINO</t>
  </si>
  <si>
    <t>PROV0000041048</t>
  </si>
  <si>
    <t>ER-URID-000030</t>
  </si>
  <si>
    <t>FILO-BANDO-LONGASTRINO- ANITA-SAN BIAGIO- FILO D'ARGENTA-SAN NICOLO</t>
  </si>
  <si>
    <t>44.584119 12.009357</t>
  </si>
  <si>
    <t>INTERVENTO URGENTE; LAVORI PER IL PRESIDIO DI SPONDA NEL COMUNE DI ARGENTA SU ALCUNI TRATTI DELLO SCOLO CAMPAZZO, FOSSA MARINA, SCOLO TESTA, SCOLO BANDISSOLO, SCOLO GALVINO, SCOLO VALLETTA, SCOLO DELLA ROTTA, SCOLO NORD, CANALI TRAVASONA, FOSSA MARINA,  SCOLO PARATA, SCOLO TAMERISCHI, SCOLO BOLOGNESE</t>
  </si>
  <si>
    <t>PROV0000041051</t>
  </si>
  <si>
    <t>ER-URID-000031</t>
  </si>
  <si>
    <t>BOARA</t>
  </si>
  <si>
    <t>44.873556, 11.686355</t>
  </si>
  <si>
    <t>INTERVENTO URGENTE DI RIPRISTINO DI FRANE CANALE CONCA-VIA DELLA SBARRA</t>
  </si>
  <si>
    <t>PROV0000041053</t>
  </si>
  <si>
    <t>ER-URID-000032</t>
  </si>
  <si>
    <t>Ord. CS n. 33 / 2024 - All. B</t>
  </si>
  <si>
    <t>PONTEGRADELLA</t>
  </si>
  <si>
    <t>44.841436, 11.678374</t>
  </si>
  <si>
    <t>INTERVENTO URGENTE DI RIPRISTINO DI FRANE CANALE NAVIGLIO-VIA PONTEGRADELLA 1° STRALCIO</t>
  </si>
  <si>
    <t>PROV0000041055</t>
  </si>
  <si>
    <t>ER-URID-000033</t>
  </si>
  <si>
    <t>44.904730, 11.561466</t>
  </si>
  <si>
    <t>INTERVENTO URGENTE  DI RIPRISTINO DI FRANE SCOLO NICOLINO-VIA VALLELUNGA</t>
  </si>
  <si>
    <t>PROV0000041056</t>
  </si>
  <si>
    <t>ER-URID-000034</t>
  </si>
  <si>
    <t>44.878592, 11.584419</t>
  </si>
  <si>
    <t>INTERVENTO URGENTE DI RIPRISTINO DI FRANE SCOLO CASAGLIA-VIA DELLE BONIFICHE</t>
  </si>
  <si>
    <t>PROV0000041060</t>
  </si>
  <si>
    <t>ER-URID-000035</t>
  </si>
  <si>
    <t>MESOLA</t>
  </si>
  <si>
    <t>BOSCO MESOLA</t>
  </si>
  <si>
    <t>44.86781051249008, 12.235349564810539</t>
  </si>
  <si>
    <t>INTERVENTO URGENTE: LAVORI PER IL PRESIDIO DI SPONDA DI ALCUNI TRATTI DEL CANALE EMISSARIO BRASAVOLA</t>
  </si>
  <si>
    <t>PROV0000041062</t>
  </si>
  <si>
    <t>ER-URID-000036</t>
  </si>
  <si>
    <t>BAURA</t>
  </si>
  <si>
    <t>44.851754, 11.716543</t>
  </si>
  <si>
    <t>INTERVENTO URGENTE DI RIPRISTINO DI FRANE CANALE NAVIGLIO-VIA SCORNIA</t>
  </si>
  <si>
    <t>PROV0000041124</t>
  </si>
  <si>
    <t>ER-URID-000037</t>
  </si>
  <si>
    <t>44.891818, 11.714166</t>
  </si>
  <si>
    <t>INTERVENTO URGENTE DI RIPRISTINO DI FRANE CANAL BIANCO-VIA RO</t>
  </si>
  <si>
    <t>PROV0000041126</t>
  </si>
  <si>
    <t>ER-URID-000038</t>
  </si>
  <si>
    <t>CAVO SPINA</t>
  </si>
  <si>
    <t>44.634383 11.800125</t>
  </si>
  <si>
    <t>INTERVENTO URGENTE: LAVORI PER IL PRESIDIO DELLA SPONDA SX DI ALCUNI TRATTI DELLO CONDOTTO CAVO SPINA SUPERIORE</t>
  </si>
  <si>
    <t>PROV0000041128</t>
  </si>
  <si>
    <t>ER-URID-000039</t>
  </si>
  <si>
    <t>PORTOMAGGIORE</t>
  </si>
  <si>
    <t>PORTOVERRARA- VERGONDINO</t>
  </si>
  <si>
    <t>44.656041 11884693</t>
  </si>
  <si>
    <t>INTERVENTO URGENTE: LAVORI PER IL PRESIDIO DI SPONDA NEL COMUNE DI PORTOMAGGIORE SU ALCUNI TRATTI DELL'ALLACCIANTE GALAVRONARA- FORCELLO E SCOLO BOLOGNESE</t>
  </si>
  <si>
    <t>PROV0000041130</t>
  </si>
  <si>
    <t>ER-URID-000040</t>
  </si>
  <si>
    <t>44.870927, 11.548252</t>
  </si>
  <si>
    <t>INTERVENTO URGENTE DI RIPRISTINO DI FRANE CANAL BIANCO-VIA DIAMANTINA</t>
  </si>
  <si>
    <t>PROV0000041135</t>
  </si>
  <si>
    <t>ER-URID-000041</t>
  </si>
  <si>
    <t>VIGARANO MAINARDA</t>
  </si>
  <si>
    <t>DIAMANTINA</t>
  </si>
  <si>
    <t>44.880270, 11.524091</t>
  </si>
  <si>
    <t>INTERVENTO URGENTE DI RIPRISTINO DI FRANE CANAL BIANCO-VIA CANAL BIANCO</t>
  </si>
  <si>
    <t>PROV0000041138</t>
  </si>
  <si>
    <t>ER-URID-000042</t>
  </si>
  <si>
    <t>FRANCOLINO- PONTELAGOSCURO</t>
  </si>
  <si>
    <t>44.888358, 11.654461
44.884087, 11.634483</t>
  </si>
  <si>
    <t>INTERVENTO URGENTE DI RIPRISTINO DI FRANE FOSSA LAVEZZOLA - VIA DELLA FOSSA  E VIA LAVEZZOLA</t>
  </si>
  <si>
    <t>PROV0000041127</t>
  </si>
  <si>
    <t>ER-URID-000043</t>
  </si>
  <si>
    <t>COPPARO</t>
  </si>
  <si>
    <t>44.928478, 11.862769
44.918420, 11.861396
44.893329, 11.808791</t>
  </si>
  <si>
    <t>INTERVENTO URGENTE DI RIPRISTINO DI FRANE NEL COMUNE DI COPPARO SUI CANALI CANAL BIANCO IN VIA CANALBIANCO E CANALE NAVIGLIO IN VIA NAVIGLIO E ARIOSTO</t>
  </si>
  <si>
    <t>PROV0000041131</t>
  </si>
  <si>
    <t>ER-URID-000044</t>
  </si>
  <si>
    <t>44.882048, 11.877723
44.930717, 11.875632
44.892577, 11.795927
44.932168, 11.815404
44.922574, 11.778152
44.865958, 11.776018</t>
  </si>
  <si>
    <t>INTERVENTO URGENTE DI RIPRISTINO DI FRANE NEL COMUNE DI COPPARO SUI CANALI VECCHIO-VIA ALTA, FOSSA FORMIGNANA VIA SAN MARCO E BARICORDA, CANALBIANCO VIA MODENA, VIA CANALBIANCO E DA VIA PASTICCERA A VIA GUARDA, CANALE NAVIGLIO SP2 E VIA BOCCATI</t>
  </si>
  <si>
    <t>PROV0000041143</t>
  </si>
  <si>
    <t>ER-URID-000045</t>
  </si>
  <si>
    <t>CENTO</t>
  </si>
  <si>
    <t>DOSSO</t>
  </si>
  <si>
    <t>44.720362, 11.280450
44.782038, 11.335380
44.720362, 11.280450</t>
  </si>
  <si>
    <t>INTERVENTO URGENTE DI RIPRISTINO DI FRANE NEL COMUNE DI CENTO SUL CANALE DI CENTO -VIA BANCHE - SP66 -MOLINO ALBERGATI</t>
  </si>
  <si>
    <t>PROV0000041145</t>
  </si>
  <si>
    <t>ER-URID-000046</t>
  </si>
  <si>
    <t>TERRE DEL RENO</t>
  </si>
  <si>
    <t>SANT'AGOSTINO- DOSSO</t>
  </si>
  <si>
    <t>44.766613 11.347190</t>
  </si>
  <si>
    <t>INTERVENTO URGENTE DI RIPRISTINO DI FRANE NEL COMUNE TERRE DEL RENO SUL CANALE ANGELINO - VIA METAZZOLA - VIA FANTINO (SP34), SCOLO FOSSA - VIA FANTINO E VIA QUATTRO TORRI,  SCOLO BISCIA - VIA MONTECASSINO</t>
  </si>
  <si>
    <t>PROV0000041148</t>
  </si>
  <si>
    <t>ER-URID-000047</t>
  </si>
  <si>
    <t>BUONACOMPRA</t>
  </si>
  <si>
    <t>44.8028097462882, 11.334814947030564; 44.814121854473186, 11.333874139394583</t>
  </si>
  <si>
    <t>INTERVENTO URGENTE DI RIPRISTINO DI FRANE CONDOTTO GENERALE - VIA OROLOGI - VIA BONDENESE (SP13)</t>
  </si>
  <si>
    <t>PROV0000041150</t>
  </si>
  <si>
    <t>ER-URID-000048</t>
  </si>
  <si>
    <t>ALBERONE</t>
  </si>
  <si>
    <t>44.78904231943984, 11.295052532486654</t>
  </si>
  <si>
    <t>INTERVENTO URGENTE DI RIPRISTINO DI FRANE SCOLO SALIONE NUOVO - VIA MAESTRA GRANDE - XII MORELLI - ALBERONE</t>
  </si>
  <si>
    <t>PROV0000041151</t>
  </si>
  <si>
    <t>ER-URID-000049</t>
  </si>
  <si>
    <t>VIGARANO MAINARDA-BONDENO</t>
  </si>
  <si>
    <t>44.854879, 11.484489</t>
  </si>
  <si>
    <t xml:space="preserve">FENOMENI FRANOSI A CARICO DELLE SCARPE DI CANALE DI BONIFICA </t>
  </si>
  <si>
    <t>INTERVENTO URGENTE DI RIPRISTINO DI FRANE NEI COMUNI DI VIGARANO MAINARDA E BONDENO PRESSO SCOLO RONDONE -VIA FRATTINA - VIA RONDONA, SCOLO AZZI - VIA ARGINE PO, CANALE SAN GIOVANNI ORIENTALE - VIA CONSORZIALE E VIA CAVO NAPOLEONICO</t>
  </si>
  <si>
    <t>PROV0000041155</t>
  </si>
  <si>
    <t>ER-URID-000050</t>
  </si>
  <si>
    <t>FERRARA-BONDENO</t>
  </si>
  <si>
    <t>POROTTO</t>
  </si>
  <si>
    <t>44.844098, 11.542987</t>
  </si>
  <si>
    <t>INTERVENTO URGENTE DI RIPRISTINO DI FRANE NEI COMUNI DI FERRARA E BONDENO SULLO SCOLO GRAZIADEI - TRA VIGARANO E POROTTO, CANALE NICOLINO -ORIGINE-VALLE BOSCO LAVEZZI, DERIVATORE SANTA BIANCA - ORIGINE-CAMPODOSO, FOSSA DIECI PIEDI - ORIGINE -SAN GIOVANNI</t>
  </si>
  <si>
    <t>PROV0000041158</t>
  </si>
  <si>
    <t>ER-URID-000051</t>
  </si>
  <si>
    <t>RENAZZO-POROTTO</t>
  </si>
  <si>
    <t>44.760231, 11.295899</t>
  </si>
  <si>
    <t>INTERVENTO URGENTE DI RIPRISTINO DI FRANE NEI COMUNI DI CENTO E VIGARANO MAINARDA SUL CANALE GUADORA - VIA ALBERELLI - VIA SALVI, CANALE ABBAZIA</t>
  </si>
  <si>
    <t>PROV0000041168</t>
  </si>
  <si>
    <t>ER-URID-000052</t>
  </si>
  <si>
    <t>FERRARA-POGGIO RENATICO</t>
  </si>
  <si>
    <t>44.803946, 11.525237</t>
  </si>
  <si>
    <t>INTERVENTO URGENTE DI RIPRISTINO DI FRANE NEI COMUNI DI FERRARA E POGGIO RENATICO IN DIRAMAZIONE MIARA-VIA CATENA, SCOLO PRINCIPALE SUPERIORE-VIA RIOLO-VIA RAVEDA, SCOLO SEGHEDIZZO OVEST, DIR.CANALI, SCOLO ZAMBOTTA-VIA CAVO DUCALE, SCOLO ZAGAGNONA 1°RAMO, CANALE CEMBALINA, SCOLO MADONNA BOSCHI-VIA IMPERIALE, CANALE PRINCIPALE SUPERIORE, SCOLO PARZIALE-VIA MASI</t>
  </si>
  <si>
    <t>PROV0000041171</t>
  </si>
  <si>
    <t>ER-URID-000053</t>
  </si>
  <si>
    <t>MASI TORELLO-FERRARA-OSTELLATO</t>
  </si>
  <si>
    <t>44.789342 11.842328</t>
  </si>
  <si>
    <t>INTERVENTO URGENTE DI RIPRISTINO DI FRANE NEI COMUNI DI MASI TORELLO, FERRARA ED OSTELLATO NEI PRESIDI DI CO. PACCHIENI E FOSSA MASI - VIA PAGANA, DE. LATTUGA-VIA MSSAFISCAGLIA, FOSSA BERTOLDA-VIA SANA CARLO-COLLETTORE DI ARRIVO, ALL.MALAGO'-VIA CA' BRUCIATE, CO.NICOLINO-STRADA BIANCA, COLL.GEN.SANT'ANTONINO-VIA FIASCHETTA, CO.VALCORE A.B.-IMPIANTO VALCORE</t>
  </si>
  <si>
    <t>PROV0000041174</t>
  </si>
  <si>
    <t>ER-URID-000054</t>
  </si>
  <si>
    <t>AGUSCELLO</t>
  </si>
  <si>
    <t>44.803420 11.649134</t>
  </si>
  <si>
    <t>INTERVENTO URGENTE DI RIPRISTINO DI FRANE A SANT'ANTONINO T.A., CO.VALCORE A.B. E CANALE CINGOLI IN LOCALITA' AGUSCELLO</t>
  </si>
  <si>
    <t>PROV0000041175</t>
  </si>
  <si>
    <t>ER-URID-000055</t>
  </si>
  <si>
    <t>44.810905 11.741858</t>
  </si>
  <si>
    <t>INTERVENTO URGENTE DI RIPRISTINO DI FRANE NEL COMUNE DI FERRARA PRESSO CO. ROVERE SERRAGLIE - SP1 E VIA BARICORDA, CO.ROVERE TB</t>
  </si>
  <si>
    <t>PROV0000041176</t>
  </si>
  <si>
    <t>ER-URID-000056</t>
  </si>
  <si>
    <t>ZERBINATE</t>
  </si>
  <si>
    <t>44.949781-11.394795</t>
  </si>
  <si>
    <t>CEDIMENTO DELLA SPONDA INTERNA DEL CANALE CAVO TERRE VECCHIE PRIMO IN LOCALITÀ ZERBINATE. A RISCHIO LA STABILITÀ DELLA SPONDA DEL CAVO TERRE VECCHIE PRIMO. IL MANCATO INTERVENTO POTREBBE COMPORTARE UN CEDIMETNO SPONDALE E IL CONSEGUENTE COLLASSO DELLA STRADA DI VIA FERRARESE SOVRASTANTE IL CANALE CAVO TERRE VECCHIE PRIMO.</t>
  </si>
  <si>
    <t>INTERVENTO URGENTE PER LA MESSA IN SICUREZZA E IL RIPRISTINO DELL'OFFICIOSITÀ IDRAULICA DEL CAVO TERRE VECCHIE PRIMO IN LOCALITÀ ZERBINATE (1160)</t>
  </si>
  <si>
    <t>E28H23000410005</t>
  </si>
  <si>
    <t>ER-URID-000057</t>
  </si>
  <si>
    <t xml:space="preserve">BONDENO </t>
  </si>
  <si>
    <t>RANGONA</t>
  </si>
  <si>
    <t>44.937555, 11.330136</t>
  </si>
  <si>
    <t>CEDIMENTO DELLA SPONDA ARGINALE DX DEL CAVO BONDIOLO CON RISCHIO STABILITÀ DELLA  S.P.69 . IL MANCATO INTERVENTO POTREBBE COMPORTARE UN ULTERIORE CEDIMENTO ARGINALE COMPROMETTENDO MAGGIORMENTE LA STABILITÀ DELLA SEDE STRADALE DELLA S.P.69  IN LOCALITÀ RANGONA IN COMUNE DI BONDENO (FE).</t>
  </si>
  <si>
    <t>INTERVENTO URGENTE PER IL RIPRISTINO STRUTTURALE DELL' ARGINE SINISTRO DEL CAVO BONDIOLO E DELLA S.P.69 IN LOCALITÀ RANGONA (1161)</t>
  </si>
  <si>
    <t>E28H23000420005</t>
  </si>
  <si>
    <t>ER-URID-000058</t>
  </si>
  <si>
    <t>BURANA</t>
  </si>
  <si>
    <t>44.914168-11348104</t>
  </si>
  <si>
    <t>CEDIMENTO DI DUE TRATTI DELLA SPONDA INTERNA DEL CANALE COLLETTORE DI BURANA IN LOCALITÀ BURANA DI BONDENO (FE) DESTRA IDRAULICA. A RISCHIO LA STABILITÀ E L'OFFICIOSITÀ IDRAULICA DEL COLLETTORE DI BURANA, PRINCIPALE CANALE DI SCOLO DI TUTTO IL BACINO DELLE ACQUE BASSE DEL COMPRENSORIZO DI PIANURA COMPRESO TRA I FIUMI SECCHIA E PANARO. IL MANCATO INTERVENTO POTREBBE COMPORTARE UN CEDIMETNO SPONDALE E IL CONSEGUENTE COLLASSO DELLA STRADA DI VIA COMUNALE SOVRASTANTE IL CANALE COLLETTORE DI BURANA.</t>
  </si>
  <si>
    <t>INTERVENTO URGENTE PER LA MESSA IN SICUREZZA E IL RIPRISTINO DELL'OFFICIOSITÀ IDRAULICA DEL COLLETTORE DI BURANA IN LOCALITÀ BURANA (1162)</t>
  </si>
  <si>
    <t>E28H23000430005</t>
  </si>
  <si>
    <t>ER-URID-000059</t>
  </si>
  <si>
    <t>BALBA VECCHIA</t>
  </si>
  <si>
    <t>44.873567-11332639</t>
  </si>
  <si>
    <t>CEDIMENTO DELLA SPONDA ARGINALE INTERNA CON RISCHIO DI TENUTA E STABILITÀ DELL'ARGINE DX DEL DIVERSIVO DI BURANA. IL MANCATO INTERVENTO POTREBBE COMPORTARE UN CEDIMETNO ARGINALE COMPROMETTENDO LA FUNZIONALITÀ IDRUALICA DEL DIVERSIVO DI BURANA PRINCIPALE CANALE DI SCOLO DI TUTTO IL BACINO DELLE ACQUE ALTE DEL COMPRENSORIO DI PIANURA COMPRESO TRA I FIUMI SECCHIA E PANARO PER CIRCA 20.000 HA.</t>
  </si>
  <si>
    <t>INTERVENTO URGENTE PER IL RIPRISTINO STRUTTURALE IN ARGINE DESTRO DEL DIVERSIVO DI BURANA IN LOCALITÀ BALBA VECCHIA (1163)</t>
  </si>
  <si>
    <t>E78H23000460005</t>
  </si>
  <si>
    <t>ER-URID-000060</t>
  </si>
  <si>
    <t>GUATTARELLA</t>
  </si>
  <si>
    <t>44.871207-11351558</t>
  </si>
  <si>
    <t>CEDIMENTO DELLA SPONDA ARGINALE INTERNA CON RISCHIO DI TENUTA E STABILITÀ DELL'ARGINE SX DEL DIVERSIVO DI BURANA. IL MANCATO INTERVENTO POTREBBE COMPORTARE UN CEDIMETNO ARGINALE COMPROMETTENDO LA FUNZIONALITÀ IDRUALICA DEL DIVERSIVO DI BURANA PRINCIPALE CANALE DI SCOLO DI TUTTO IL BACINO DELLE ACQUE ALTE DEL COMPRENSORIO DI PIANURA COMPRESO TRA I FIUMI SECCHIA E PANARO PER CIRCA 20.000 HA.</t>
  </si>
  <si>
    <t>INTERVENTO URGENTE PER L'ELIMINAZIONE DELLE INFILTRAZIONI IN ARGINE SINISTRO DEL DIVERSIVO DI BURANA IN LOCALITÀ GUATTARELLA (1164)</t>
  </si>
  <si>
    <t>E28H23000450005</t>
  </si>
  <si>
    <t>ER-URID-000061</t>
  </si>
  <si>
    <t>CAVO PORETTO</t>
  </si>
  <si>
    <t>44.882764, 11.391998</t>
  </si>
  <si>
    <t>CEDIMENTI SPONDAL SUL CAVO PORETTO CAUSA LE FORTI PRESSIONI E INTENSA CORRENTE DELLE ACQUE DI PIENA VEICOLATE DAL CANALE. INTERVENTO PREVISTO REALIZZAZIONE DI PALIZZATE DI LEGNO E PIETRAME PER IL RIPRISTINO E IL CONSOLIDAMENTO DELLA SPONDA</t>
  </si>
  <si>
    <t>INTERVENTI URGENTI SUL CAVO PORTETO PER RIPRISTINO ARGINALE (1165)</t>
  </si>
  <si>
    <t>E28H23000460005</t>
  </si>
  <si>
    <t>ER-URID-000062</t>
  </si>
  <si>
    <t>CASTELFRANCO</t>
  </si>
  <si>
    <t>MANZOLINO</t>
  </si>
  <si>
    <t>44.611078-11094662</t>
  </si>
  <si>
    <t>ESPURGO E RISEZIONAMENTO CON RIPRISTINO DEI MANUFATTI LUNGO L'INTERO CORSO DELLO SCOLO GALASSO. IL
MANCATO INTERVENTO POTREBBE CAUSARE FENOMENI DI ESONDAZIONE LOCALIZZATA DURANTE EVENTI I PIENA.</t>
  </si>
  <si>
    <t>INTERVENTO URGENTE PER IL RIPRISTINO DELL'OFFICIOSITÀ IDRAULICA DELLO SCOLO GALASSO ATTRAVERSO OPERE DI ESPURGO, RISEZIONAMENTO E ADEGUAMENTO DEI MANUFATTI (1166)</t>
  </si>
  <si>
    <t>E18H23000540005</t>
  </si>
  <si>
    <t>ER-URID-000063</t>
  </si>
  <si>
    <t>BRATELLARI PALATA PEPOLI</t>
  </si>
  <si>
    <t>44.830426, 11.301008</t>
  </si>
  <si>
    <t>CEDIMENTO DELLA SPONDA INTERNA DEL CANALE BRATELLARI, PULIZIA DEL FONDO DAI SEDIMENTI DEL CANALE IN PINA    E RIPRISTINO DELLE VIE DI ACCESSO ALL'IMPIANTO BRATELLARI. A RISCHIO LA STABILITÀ DELLA SPONDA DEL CANALE UNIVO VETTORE IRRIGUO DI SCOLO DEL COMPRENSORZIO EX BRATELLARI. IL MANCATO INTERVENTO POTREBBE COMPROMETTERE    LA FUNZIONALITÀ IDRUALICA DEL CANALE BRATELLARI A SCAPITO DELL'INTERO TERRITORIO DEL COMPRENOSORIO EX BRATELLARI OLTRE AL RISCHIO DI ALLAGARE LE AREE DELLA ZONA INDUSTRIALE DEL COMUNE DI FINALE EMILIA</t>
  </si>
  <si>
    <t>INTERVENTO URGENTE PER LA MESSA IN SICUREZZA E IL RIPRISTINO DELL'OFFICIOSITÀ IDRAULICA DEL CANALE BRATELLARI (1167)</t>
  </si>
  <si>
    <t>E78H23000440005</t>
  </si>
  <si>
    <t>ER-URID-000064</t>
  </si>
  <si>
    <t>44.697856-11172463</t>
  </si>
  <si>
    <t>ROTTURA DEL MECCANISMO DI MANOVRA E DELL'ATTUATORE DELLA PARATOIA CENTRALE DELL'IMPIANTO SBOCCO ZENA SUL CANALE . IL MANCATO INTERVENTO POTREBBE COMPORTARE UN MALFUNZIONAMENTO DELLA PARATOIA
DELL'IMPIANTO SBOCCO ZENA E NON CONSENTIRE LO SCARICO DELLE ACQUE DI PIENA LUNGO IL CANALE COLATORE ZENA E LA CREAZIONE DEL CARICO IDRAULICO UTILE ALL'IRRIGAZIONE.</t>
  </si>
  <si>
    <t>INTERVENTO URGENTI PER LA SOSTITUZIONE DEL MECCANISMO DI MANOVRA E DELL'ATTUATORE DELLA PARATOIA CENTRALE DELL'IMPIANTO SBOCCO ZENA (1168)</t>
  </si>
  <si>
    <t>E88H23000410005</t>
  </si>
  <si>
    <t>ER-URID-000065</t>
  </si>
  <si>
    <t>NONANTOLA, RAVARINO</t>
  </si>
  <si>
    <t>44.663030, 10.992475
44.707761, 11.027785</t>
  </si>
  <si>
    <t>A CAUSA DELLE LUNGA PIENA DEL FIUME PANARO A CAUSA DELLA NOTEVOLE QUANTITÀ DI MATERIALE TRASPORTATO, SONO STATE LESIOANTE LE FUNI E GLI ORGANI DI MANOVRA DEGLI IMPIANTI IDRAULICI PRESENTI IN ARGINE DESTRO DEL FIUME PANARO.</t>
  </si>
  <si>
    <t>INTERVENTI URGENTI DI RIPARAZIONE DELLE FUNI E DEGLI ARGANI DEGLI IMPIANTI DEL DESTRA PANARO (1169)</t>
  </si>
  <si>
    <t>E48H23000680005</t>
  </si>
  <si>
    <t>ER-URID-000066</t>
  </si>
  <si>
    <t>PESANTI INFILTRAZIONI D'ACQUA CHE HANNO COMPROMESSO L'IMPIANTO ELETTRICO DELL'IMPIANTO DI SCOLO BRATELLARI. AD OGGI SI STANNO UTILIZZANDO MOTOPOMPE ESTERNE ALL'IMPIANTO PER LO SCOLO DELLE ACQUE IN ATTESA DI PROCEDERE ALLA RIPARAZIONE DELL'INTERO IMPIANTO ELETTRICO DI ALIMENTAZIONE DEI GRUPPI DI SOLLEVAMENTO
MECCANICO.</t>
  </si>
  <si>
    <t>INTERVENTI URGENTI DI RIPARAZIONE DELL'IMPIANTO ELETTRICO DELL'IMPIANTO DI SCOLO BRATELLARI (1170)</t>
  </si>
  <si>
    <t>E78H23000480002</t>
  </si>
  <si>
    <t>ER-URID-000067</t>
  </si>
  <si>
    <t>COLATORE ZENA</t>
  </si>
  <si>
    <t>CEDIMENTI DIFFUSI ALL'ARGINE DEL COLATORE ZENA CHE PROVOCANO UN ELEVATO RISCHIO IDRAULICO IL TERRITORIO SOTTESO. I LAVORI SONO NECESSARI PER PROCEDERE AL CONSOLIDAMENTO E ALL'IMPERMEABILIZZAZIONE DELLE ARGINATURE.</t>
  </si>
  <si>
    <t>INTERVENTO PER LA RICOSTRUZIONE ARGINALE DEL COLATORE ZENA (1172)</t>
  </si>
  <si>
    <t>E38H23000580005</t>
  </si>
  <si>
    <t>ER-URID-000068</t>
  </si>
  <si>
    <t>CANALE DIVERSIVO MUZZA</t>
  </si>
  <si>
    <t>PRESENTI FRANE DIFFUSE CHE METTONO A RISCHIO LA FUNZIONALITÀ IDRAULICA DEL CANALE DIVERSIVO MUZZA, UNO    DEI PRINCIPALI VETTORI IDRICI DEL SISTEMA DI SCOLO DELL'ABITATO DI CASTELFRANCO EMILIA. L'INTERVENTO PREVEDE AL RIPROFILATURA E LA RICOSTRUZIONE STABILE DELL'ALVEO.</t>
  </si>
  <si>
    <t>INTERVENTO PER IL RIPRISTINO DELLA PIENA FUNZIONALITÀ IDRAULICA  DI UN TRATTO DEL CANAL DIVERSIVO DI MUZZA</t>
  </si>
  <si>
    <t>E18H23000550005</t>
  </si>
  <si>
    <t>ER-URID-000069</t>
  </si>
  <si>
    <t>VILLA D'AIANO</t>
  </si>
  <si>
    <t>44.295646
10.983160</t>
  </si>
  <si>
    <t>PIENE IDRAULICHE NEL CORSO D’ACQUA RIO RIVOLA (O CANALI) CON EROSIONI SPONDALI E TRASOPRTO VEGETAZIONE E DETRITI IN CORRSISPONDENZA DI OPERE IDRAULICHE E INFRSTRUTTURE</t>
  </si>
  <si>
    <t>LAVORI DI MESSA IN SICUREZZA RIO RIVOLA (O CANALI) IN CORRIRPONDENZA DELL'ABITATO DI VILLA D'AIANO - COMUNE DI CASTEL D'AIANO (BO)</t>
  </si>
  <si>
    <t>E18H23000570001</t>
  </si>
  <si>
    <t>ER-URID-000070</t>
  </si>
  <si>
    <t>LOTTA</t>
  </si>
  <si>
    <t>44.224010
10.800568</t>
  </si>
  <si>
    <t>PIENE IDRAULICHE NEL CORSO D’ACQUA E RUSCELLAMENTI SUPERFICIALI NEI VERSANTI CHE HA INNESCATO MOVIMENTO FRANOSO IN SPONDA DESTRA IDRAULICA RIO BORGO A MONTE PONTE DI ATTRAVERSDAMENTO VIA FONTANINE</t>
  </si>
  <si>
    <t>LAVORI DI REGIMAZIONE IDRAULICA E MESSA IN SICUREZZA RIO BORGO IN COMUNE DI FANANO (MO)</t>
  </si>
  <si>
    <t>E68H23000500001</t>
  </si>
  <si>
    <t>ER-URID-000071</t>
  </si>
  <si>
    <t>FIUMALBO</t>
  </si>
  <si>
    <t>LAGADELLO</t>
  </si>
  <si>
    <t>44.16345
10.63358</t>
  </si>
  <si>
    <t>PIENE IDRAULICHE NEL CORSO D’ACQUA E RUSCELLAMENTI SUPERFICIALI NEI VERSANTI CHE A SEGUITO DI UN LUNGO PERIODO SICCITOSO HANNO PROVOCATO FRANA IN DISSESTO IN PENDICE IN DESTRA IDRAULICA DEL RIO MELMOSO CON CEDIMENTO DEL PIANO VIABILE LIMITROFE L'ABITO DELLA LOCALITÀ LAGADELLO</t>
  </si>
  <si>
    <t>LAVORI URGENTI DI CONSOLIDAMENTO PENDICE IN DISSESTO SUL RIO MELMOSO IN COMUNE DI FIUMALBO</t>
  </si>
  <si>
    <t>E98H23000490001</t>
  </si>
  <si>
    <t>ER-URID-000072</t>
  </si>
  <si>
    <t>PIEVEPELAGO</t>
  </si>
  <si>
    <t>SELVA ROMANESCA</t>
  </si>
  <si>
    <t>44.19413
10.54246</t>
  </si>
  <si>
    <t>PIENE IDRAULICHE NEL CORSO D’ACQUA CON EROSIONI SPONDALI E FRANE IN CORRISPONDENZA DI OPERE IDRAULICHE E INFRASTRUTTURE</t>
  </si>
  <si>
    <t>LAVORI URGENTI DI MESSA IN SICUREZZA RIO DORA IN COMUNE DI PIEVEPELAGO</t>
  </si>
  <si>
    <t>E88H23000430001</t>
  </si>
  <si>
    <t>ER-URID-000073</t>
  </si>
  <si>
    <t>VIA BOSCHI</t>
  </si>
  <si>
    <t>44.29873
10.81095</t>
  </si>
  <si>
    <t>LAVORI DI MESSA IN SICUREZZA RIO TUFO COMUNE DI PAVULLO</t>
  </si>
  <si>
    <t>E78H23000490001</t>
  </si>
  <si>
    <t>ER-URID-000074</t>
  </si>
  <si>
    <t>SASSO PUZZINO</t>
  </si>
  <si>
    <t>44.29514
10.80280</t>
  </si>
  <si>
    <t>ULTERIORI LAVORI DI MESSA IN SICUREZZA RIO TUFO COMUNE DI PAVULLO</t>
  </si>
  <si>
    <t>E78H23000500001</t>
  </si>
  <si>
    <t>ER-URID-000075</t>
  </si>
  <si>
    <t>OLINA</t>
  </si>
  <si>
    <t>44.30262
10.77769</t>
  </si>
  <si>
    <t>LAVORI DI MESSA IN SICUREZZA FOSSO BECCALUVA COMUNE  PAVULLO</t>
  </si>
  <si>
    <t>E78H23000520001</t>
  </si>
  <si>
    <t>ER-URID-000076</t>
  </si>
  <si>
    <t>A MONTE CAPOLUOGO</t>
  </si>
  <si>
    <t>44.33491
10.83897</t>
  </si>
  <si>
    <t>LAVORI DI MESSA IN SICUREZZA FOSSO DEI FRATI COMUNE  PAVULLO</t>
  </si>
  <si>
    <t>E78H23000530001</t>
  </si>
  <si>
    <t>ER-URID-000077</t>
  </si>
  <si>
    <t>44.33245
10.84174</t>
  </si>
  <si>
    <t>LAVORI DI MESSA IN SICUREZZA FOSSO BUDRIO COMUNE  PAVULLO</t>
  </si>
  <si>
    <t>E78H23000540001</t>
  </si>
  <si>
    <t>ER-URID-000078</t>
  </si>
  <si>
    <t>RIO PIODO</t>
  </si>
  <si>
    <t>44.48579
10.86246</t>
  </si>
  <si>
    <t>LAVORI DI MESSA IN SICUREZZA RIO PIODO COMUNE DI MARANELLO</t>
  </si>
  <si>
    <t>E58H23000390001</t>
  </si>
  <si>
    <t>ER-URID-000079</t>
  </si>
  <si>
    <t>FAENZA - FORLÌ - RAVENNA</t>
  </si>
  <si>
    <t>44.32581, 12.01516</t>
  </si>
  <si>
    <t>NEL TRATTO DEL C.E.R. COMPRESO FRA IL FIUME SANTERNO E IL FIUME SAVIO, A SEGUITO DELL'ESONDAZIONE DI ALCUNI CORSI D'ACQUA ALL'INTERNO DEL CANALE, SI SONO VERIFICATI DANNI ALLE ARGINATURE, AI FOSSI DI CONFINE ED ALCUNE STRADE AD ESSI ADIACENTI; DANNI CHE SARÀ NECESSARIO RIPRISTINARE UNITAMENTE ALLA PULIZIA E SMALTIMENTO DEL MATERIALE LIMOSO ACCUMULATOSI SU GRIGLIE, TORRINI E COLLETTORI PRESENTI LUNGO IL CORSO DEL C.E.R. STESSO.</t>
  </si>
  <si>
    <t>LAVORI DI URGENTI RIPRISTINO DEI DANNI PROVOCATI DALL'ALLUVIONE DEL 16/05/2023 NEL TRATTO SANTERNO - SAVIO</t>
  </si>
  <si>
    <t>F58B23000620002</t>
  </si>
  <si>
    <t>ER-URID-000080</t>
  </si>
  <si>
    <t>FORLÌ - RAVENNA</t>
  </si>
  <si>
    <t>44.41245, 11.83409</t>
  </si>
  <si>
    <t>A CAUSA DEGLI ECCEZIONALI LIVELLI RAGGIUNTI DAL VOLUME D'ACQUA TORBIDA, TRANSITANTE NEL CANALE E    PROVENIENTE DALL'ESONDAZIONE DEI FIUMI CIRCOSTANTI, TUTTI GLI STRUMENTI DI MISURA DEL TRATTO INCIDENTE SULLA ROMAGNA SONO STATI RICOPERTI DA ACQUA E FANGO, PERTANTO È NECESSARIO PROVVEDERE ALLA LORO SOSTITUZIONE (IDROMETRI E ATTUATORI) O ALLA LORO PULIZIA TRAMITE OPERATORI SUBACQUEI (MISURATORI DI PORTATA).</t>
  </si>
  <si>
    <t>LAVORI URGENTI DI RIPRISTINO DELLA FUNZIONALITÀ DI IDROMETRI, ATTUATORI E MISURATORI DI PORTATA A SEGUITO DELL'ALLUVIONE</t>
  </si>
  <si>
    <t>F31D23000110001</t>
  </si>
  <si>
    <t>ER-URID-000081</t>
  </si>
  <si>
    <t>CESENA - RAVENNA</t>
  </si>
  <si>
    <t>44.22788, 12.22807</t>
  </si>
  <si>
    <t>DURANTE L'ALLUVIONE I FIUMI ESONDATI HANNO TRASPORTATO ALL'INTERNO DELL'ALVEO DEL C.E.R. UN'INGENTE MASSA DI FANGO CHE, DURANTE LE OPERAZIONI DI SVUOTAMENTO DELL'ACQUA, SI È ACCUMULATA NELLA VASCA DI MONTE DELL'IMPIANTO SAVIO; INOLTRE, NEI PRESSI DEL TORRENTE GRANAROLO, QUESTO FANGO È FUORIUSCITO DALLA SEDE DEL CANALE E HA INVASO LE AREE LIMITROFE, UTILIZZATE COME PISTE DI SERVIZIO CHE ORA DEVONO ESSERE RIPRISTINATE PER CONSENTIRE L'ACCESSO E LA MANUTENZIONE DEL CANALE STESSO.</t>
  </si>
  <si>
    <t>LAVORI URGENTI DI SMELMAMENTO DELLA VASCA A MONTE DELL'IMPIANTO SAVIO E RIPRISTINO DI PISTE DI SERVIZIO</t>
  </si>
  <si>
    <t>F68B23000540001</t>
  </si>
  <si>
    <t>ER-URID-000082</t>
  </si>
  <si>
    <t>SPIGONE</t>
  </si>
  <si>
    <t>44.477180, 10.370073</t>
  </si>
  <si>
    <t>DISTACCO DI MATERIALE ROCCIOSO SCARPATE DI MONTE E CEDIMENTI DEL CORPO STRADALE DI VALLE</t>
  </si>
  <si>
    <t>INTERVENTI URGENTI DI MESSA IN SICUREZZA DELLE SCARPATE DI MONTE E DI VALLE LUNGO LA STRADA DI BONIFICA SPIGONE - PINETO IN COMUNE   DI VETTO D'ENZA (RE)</t>
  </si>
  <si>
    <t>G88H23000550001</t>
  </si>
  <si>
    <t>ER-URID-000083</t>
  </si>
  <si>
    <t>ROSIGNETO</t>
  </si>
  <si>
    <t>44.500015, 10.351690</t>
  </si>
  <si>
    <t>DISTACCO DI MATERIALE ROCCIOSO SCARPATE DI MONTE, CEDIMENTI SCARPATE DI MONTE E COLATE DI FANGO</t>
  </si>
  <si>
    <t>INTERVENTI URGENTI DI MESSA IN SICUREZZA DELLE SCARPATE DI MONTE LUNGO LA STRADA DI BONIFICA ROSIGNETO - VOGILATO IN COMUNE DI VETTO D'ENZA (RE)</t>
  </si>
  <si>
    <t>G88H23000560001</t>
  </si>
  <si>
    <t>ER-URID-000084</t>
  </si>
  <si>
    <t>TOANO</t>
  </si>
  <si>
    <t>VECCHIEDA</t>
  </si>
  <si>
    <t>44.381489, 10.613757</t>
  </si>
  <si>
    <t>RIATTIVAZIONE DI MOVIMENTO FRANOSO CON COINVOLGIMENTO DELL'ALVEO E DELLE SPONDE DEL RIO VECCHIEDA CON MINACCIA DI COINVOLGIMENTO DI OO.PP. DI BONIFICA POSTE IMMEDIATAMENTE A MONTE E A VALLE</t>
  </si>
  <si>
    <t>INTERVENTI URGENTI DI MESSA IN SICUREZZA DEL RIO VECCHIEDA IN LOCALITÀ VECCHIEDA IN COMUNE DI TOANO (RE)</t>
  </si>
  <si>
    <t>G78H23000600001</t>
  </si>
  <si>
    <t>ER-URID-000085</t>
  </si>
  <si>
    <t>44.578908, 10.756004</t>
  </si>
  <si>
    <t>ESONDAZIONE DEL  RIO CANALAZZO (RETICOLO INTERCONNESSO) CON COINVOLGIMENTO DELLA STRADA PUBBLICA VIA CANALE (INTERRUZIONE TEMPORANEA DEL TRANSITO) E FORMAZIONE DI FRANA DI SPONDA SUL CANALE DI SECCHIA</t>
  </si>
  <si>
    <t>INTERVENTI URGENTI DI MESSA IN SICUREZZA DEL RIO CANALAZZO TRAMITE ADEGUAMENTO IDRAULICO DEL MANUFATTO DI ATTRAVERSAMENTO DELLA VIABILITÀ PUBBLICA IN CORRISPONDENZA DELLA ZONA ARTIGIANALE MACINA IN COMUNE DI CASALGRANDE (RE)</t>
  </si>
  <si>
    <t>G58H23000610001</t>
  </si>
  <si>
    <t>ER-URID-000086</t>
  </si>
  <si>
    <t>LA COSTA</t>
  </si>
  <si>
    <t>44.488063, 10.337232</t>
  </si>
  <si>
    <t>RIATTIVAZIONE DI MOVIMENTO FRANOSO NEL VERSANTE A MONTE DELLA STRADA ROSIGNETO VOGILATO CON DANNEGGIAMENTO DI OO.PP. DI BONIFICA IN LOC. LA COSTA</t>
  </si>
  <si>
    <t>INTERVENTI URGENTI DI MESSA IN SICUREZZA DELLA SCARPATA DI MONTE DELLA STRADA DI BONIFICA ROSIGNETO -VOGILATO IN LOCALITÀ LA COSTA IN COMUNE DI VETTO D'ENZA (RE)</t>
  </si>
  <si>
    <t>G88H23000570001</t>
  </si>
  <si>
    <t>ER-URID-000087</t>
  </si>
  <si>
    <t>MADONNA DELLA TOSSE</t>
  </si>
  <si>
    <t>44.599812, 10.722722</t>
  </si>
  <si>
    <t>DANNI ALLE DIFESE DI SPONDA DEL CANALE REGGIANO DI SECCHIA</t>
  </si>
  <si>
    <t>INTERVENTI URGENTI DI RIPRISTINO SPONDE DEL CANALE REGGIANO DI SECCHIA IN VIA MADONNA DELLA TOSSE A SCANDIANO (RE)</t>
  </si>
  <si>
    <t>G68H23000640001</t>
  </si>
  <si>
    <t>ER-URID-000088</t>
  </si>
  <si>
    <t>VILLALUNGA</t>
  </si>
  <si>
    <t>44.572022, 10.766175</t>
  </si>
  <si>
    <t>DANNI PER EROSIONI ALLE SPONDE DEL CANALE REGGIANO DI SECCHIA CON PERICOLO PER LA VIABILITÀ DI VIA CANALE
- VILLAUNGA</t>
  </si>
  <si>
    <t>INTERVENTI URGENTI DI RIPRISTINO SPONDE DEL CANALE REGGIANO DI SECCHIA IN VIA CANALE A CASALGRANDE, LOCALITÀ VILLALUNGA</t>
  </si>
  <si>
    <t>G58H23000620001</t>
  </si>
  <si>
    <t>ER-URID-000089</t>
  </si>
  <si>
    <t>VILLA CURTA /
MONTAGNANI MARELLI</t>
  </si>
  <si>
    <t>44.690086, 10.672536</t>
  </si>
  <si>
    <t>TORRENTE RODANO VIA MONTAGNANI MARELLI: DANNI E AGGRAVAMENTO DELLA EROSIONE DELLE SPONDE, IN UN TRATTO GIÀ SOGGETTO A RICORRENTI FENOMENI DI DISSESTO, CON COINVOLGIMENTO DI VEGETAZIONE SPONDALE CHE ORA SI TROVA IN CONDIZIONI DI INSTABILITÀ- TRATTO VIA MONTAGNANI MARELLI</t>
  </si>
  <si>
    <t>INTERVENTI URGENTI TORRENTE RODANO: RIMOZIONE VEGETAZIONE PERICOLANTE, RICOSTRUZIONE SPONDE E REALIZZAZIONE DI DIFESE ANTIEROSIONE. LOCALITÀ VILLACURTA-VIA MONTAGNANI MARELLI (RE)</t>
  </si>
  <si>
    <t>G88H23000580001</t>
  </si>
  <si>
    <t>ER-URID-000090</t>
  </si>
  <si>
    <t>GAVASSA</t>
  </si>
  <si>
    <t>44.706389, 10.677163</t>
  </si>
  <si>
    <t>TORRENTE RODANO ZONA GAVASSA: DANNI E AGGRAVAMENTO ALLE SPONDE CON COINVOLGIMENTO DI VEGETAZIONE SPONDALE CHE ORA SI TROVA IN CONDIZIONI DI INSTABILITÀ- TRATTO TRA TANGENZIALE DI REGGIO E E VIA VERTOIBA  E AVALLE DI VIA VERTOIBA</t>
  </si>
  <si>
    <t>INTERVENTI URGENTI TORRENTE RODANO: RIMOZIONE VEGETAZIONE PERICOLANTE, RICOSTRUZIONE SPONDE E REALIZZAZIONE DI DIFESE ANTIEROSIONE. LOCALITÀ GAVASSA (RE)</t>
  </si>
  <si>
    <t>G88H23000590001</t>
  </si>
  <si>
    <t>ER-URID-000091</t>
  </si>
  <si>
    <t>MANCASALE</t>
  </si>
  <si>
    <t>44.718161, 10.645638</t>
  </si>
  <si>
    <t>CANALE DI REGGIO: DANNI E AGGRAVAMENTO ALLE SPONDE CON COINVOLGIMENTO DI VEGETAZIONE SPONDALE CHE ORA SI TROVA IN CONDIZIONI DI INSTABILITÀ- TRATTO PARALLELO A VIA GRAMSCI (RE)</t>
  </si>
  <si>
    <t>INTERVENTI URGENTI CANALE DI REGGIO: RIMOZIONE VEGETAZIONE PERICOLANTE, RICOSTRUZIONE SPONDE E REALIZZAZIONE DI DIFESE ANTIEROSIONE, LOCALITÀ MANCASALE (RE)</t>
  </si>
  <si>
    <t>G88H23000600001</t>
  </si>
  <si>
    <t>ER-URID-000092</t>
  </si>
  <si>
    <t>GUALTIERI</t>
  </si>
  <si>
    <t>OSPITALETTO</t>
  </si>
  <si>
    <t>44.859658, 10.587056</t>
  </si>
  <si>
    <t>CANALE CASTELNOVO BASSO: AGGRAVAMENTO DELLE CONDIZIONI DI DISSESTO DIFFUSO CON FRANAMENTO    DELL'ARGINE SINISTRO DEL CANALE CASTELNOVO BASSO, CON RISCHIO ESONDAZIONE SULLE ADIACENTI TERRITORI SOTTESI</t>
  </si>
  <si>
    <t>INTERVENTI URGENTI CANALE DI CASTELNOVO BASSO: RICOSTRUZIONE DELL'ARGINE. COMUNI DI GUALTIERI E CASTELNOVO SOTTO. I STRALCIO</t>
  </si>
  <si>
    <t>G78H23000610001</t>
  </si>
  <si>
    <t>ER-URID-000093</t>
  </si>
  <si>
    <t>OSTERIOLA</t>
  </si>
  <si>
    <t>44.812131, 10.774662</t>
  </si>
  <si>
    <t>CAVO NAVIGLIO, AGGRAVAMENTO DELLE CONDIZIONI DI DISSESTO DIFFUSO, CON ATTIVAZIONE FRANE ED EROSIONI E CEDIMENTI ARGINALI LOCALITÀ OSTERIOLA, COMUNE DI RIO SALICETO (RE)</t>
  </si>
  <si>
    <t>INTERVENTI URGENTI CAVO NAVIGLIO: RIPRISTINO VEGETAZIONE PERICOLANTE, RICOSTRUZIONE SPONDE E REALIZZAZIONE DIFESE ANTIEROSIONE. LOCALITÀ OSTERIOLA- RIO SALICETO (RE)</t>
  </si>
  <si>
    <t>G98H23000530001</t>
  </si>
  <si>
    <t>ER-URID-000094</t>
  </si>
  <si>
    <t>BUDRIONE</t>
  </si>
  <si>
    <t>44.822488, 10.829519</t>
  </si>
  <si>
    <t>CAVO TRESINARO: EROSIONI E FRANE DELLE SPONDE, VORAGINI A VALLE MANUFATTTO IN VIA CANALE DI MIGLIARINA, LOCALITÀ BUDRIONE, VIA PECORELLE CARPI (MO)</t>
  </si>
  <si>
    <t>INTERVENTI URGENTI CAVO TRESINARO: RIMOZIONE VEGETAZIONE PERICOLANTE, RICOSTRUZIONE SPONDE E REALIZZAZIONE DI DIFESE ANTIEROSIONE, VIA CANALE DI MIGLIARINA E VIA PECORELLE - LOCALITÀ BUDRIONE  - COMUNE DI CARPI (MO)</t>
  </si>
  <si>
    <t>G98H23000540001</t>
  </si>
  <si>
    <t>ER-URID-000095</t>
  </si>
  <si>
    <t>NOVI DI MODENA</t>
  </si>
  <si>
    <t>CA' ROSSA - BONDANELLO</t>
  </si>
  <si>
    <t>44.944626, 10.946268</t>
  </si>
  <si>
    <t>CAVO PARMIGIANA MOGLIA ,  LOCALITÀ BONDANELLO, IMPORTANTE CEDIMENTO CON COINVOLGIMENTO DELLA STRADA COMUNALE, EROSIONE CON RIDUZIONE DELLO SPESSORE ARGINALE E PERICOLO PER LA CIRCOLAZIONE STRADALE</t>
  </si>
  <si>
    <t>CAVO PARMIGIANA MOGLIA: INTERVENTI URGENTI DI CONSOLIDAMENTO DELLA SPONDA IN FRANA E DELLA SEDE STRADALE.  1^ STRALCIO</t>
  </si>
  <si>
    <t>G28H23000580001</t>
  </si>
  <si>
    <t>ER-URID-000096</t>
  </si>
  <si>
    <t>TORRIONE</t>
  </si>
  <si>
    <t>44.885830, 10.637372</t>
  </si>
  <si>
    <t>CANALE DERIVATORE, COMUNE DI GUALTIERI. AGGRAVAMENTO DELLE CONDIZIONI DI DISSESTO DIFFUSO CON ATTIVAZIONE DI EROSIONI, FRANE E VORAGINI NELLA SPONDA IN DESTRA IDRAULICA LOCALITÀ TORRIONE</t>
  </si>
  <si>
    <t>INTERVENTI URGENTI CANALE DERIVATORE: INTERVENTO DI RICOSTRUZIONE E CONSOLIDAMENTO DELLE SPONDE IN FRANA E REALIZZAZIONE DI DIFESE ANTIEROSIONE. LOCALITÀ  TORRIONE. COMUNE DI GUALTIERI (RE)</t>
  </si>
  <si>
    <t>G78H23000620001</t>
  </si>
  <si>
    <t>ER-URID-000097</t>
  </si>
  <si>
    <t>CANOSSA</t>
  </si>
  <si>
    <t>44.600805, 10.404768</t>
  </si>
  <si>
    <t>CANALE D'ENZA TRATTO COMUNE, DANNI AL MURO DI SOTEGNO A MONTE SCARICATORE CARBONIZZO PER SPINTA VERSANTE A MONTE E RUSCELLAMENTO ACQUE</t>
  </si>
  <si>
    <t>INTERVENTI URGENTI CANALE D'ENZA TRATTO COMUNE: RIPRISTINO MURO DI SOTEGNO A MONTE SCARICATORE CARBONIZZO E ADEGUAMENTO MANUFATTO IDRAULICO</t>
  </si>
  <si>
    <t>G28H23000590001</t>
  </si>
  <si>
    <t>ER-URID-000098</t>
  </si>
  <si>
    <t>VEGGIA</t>
  </si>
  <si>
    <t>44.551219, 10.765894</t>
  </si>
  <si>
    <t>PROBLEMI ALLO SCARICATORE DEL CANALE REGGIANO DI SECCHIA NEL RIO ROCCA ALLA VEGGIA</t>
  </si>
  <si>
    <t>INTERVENTI URGENTI DI RIPRISTINO PARATOIE DELLO SCARICATORE E IMPLEMENTAZIONE SISTEMA AUTOMATICO DI SICUREZZA, RIPARAZIONE EROSIONI E DANNI AI MANUFATTI</t>
  </si>
  <si>
    <t>G58H23000690001</t>
  </si>
  <si>
    <t>ER-URID-000099</t>
  </si>
  <si>
    <t>44.566654, 10.766706</t>
  </si>
  <si>
    <t>DANNI ALLE DIFESE DI SPONDA DEL CANALE REGGIANO DI SECCHIA E ALLO SCARICO DELLO SCARICATORE NEL RIO BRUGNOLA</t>
  </si>
  <si>
    <t>INTERVENTI URGENTI DI RIPRISTINO SPONDE DEL CANALE REGGIANO DI SECCHIA E RIO BRUGNOLA E AUTOMAZIONE SCARICATORE DI SICUREZZA NEL RIO BRUGNOLA</t>
  </si>
  <si>
    <t>G58H23000700001</t>
  </si>
  <si>
    <t>ER-URID-000100</t>
  </si>
  <si>
    <t>STAZIONE MEDIO PADANA</t>
  </si>
  <si>
    <t>44.731476, 10.653248</t>
  </si>
  <si>
    <t>TORRENTE RODANO STAZIONE MEDIO PADANA: DANNI E AGGRAVAMENTO ALLE SPONDE CON COINVOLGIMENTO DI VEGETAZIONE SPONDALE CHE ORA SI TROVA IN CONDIZIONI DI INSTABILITÀ- TRATTO STAZIONE MEDIO PADANA</t>
  </si>
  <si>
    <t>TORRENTE RODANO: INTERVENTI URGENTI DI RIMOZIONE VEGETAZIONE PERICOLANTE, RICOSTRUZIONE SPONDE E REALIZZAZIONE DI DIFESE ANTIEROSIONE, LOCALITÀ STAZIONE MEDIO PADANA (RE)</t>
  </si>
  <si>
    <t>G88H23000660001</t>
  </si>
  <si>
    <t>ER-URID-000101</t>
  </si>
  <si>
    <t>MIGLIARINA</t>
  </si>
  <si>
    <t xml:space="preserve">44.804357, 10.826486
</t>
  </si>
  <si>
    <t>CAVO TRESINARO: EROSIONI E FRANE DELLE SPONDE, DANNI E AGGRAVAMENTO ALLE SPONDE CON COINVOLGIMENTO DI VEGETAZIONE SPONDALE CHE ORA SI TROVA IN CONDIZIONI DI INSTABILITÀ</t>
  </si>
  <si>
    <t>CAVO TRESINARO: INTERVENTI URGENTI DI RIMOZIONE VEGETAZIONE PERICOLANTE, RICOSTRUZIONE SPONDE E REALIZZAZIONE DI DIFESE ANTIEROSIONE, LOCALITÀ MIGLIARINA - COMUNE DI CARPI (MO)</t>
  </si>
  <si>
    <t>G98H23000550001</t>
  </si>
  <si>
    <t>ER-URID-000102</t>
  </si>
  <si>
    <t>44.288446, 12.108308</t>
  </si>
  <si>
    <t>ELEVATISSIMA CRITICITÀ IDRAULICA CHE RICHIEDE LA REGIMAZIONE DELLE ACQUE MEDIANTE SISTEMI DI PARATOIE E SOLLEVAMENTI</t>
  </si>
  <si>
    <t>REALIZZAZIONE DI NUOVO IMPIANTO IDROVO E COSTRUZIONE DI NUOVE PARATOIE ALL'IMMISSIONE DEL CANALE LAMA SAN GIORGIO NEL FIUME RONCO</t>
  </si>
  <si>
    <t>I68H23000440002</t>
  </si>
  <si>
    <t>ER-URID-000103</t>
  </si>
  <si>
    <t>44.267171, 12.329841</t>
  </si>
  <si>
    <t>ELEVATISSIMA CRITICITÀ IDRAULICA CHE RICHIEDE LA REGIMAZIONE DELLE ACQUE MEDIANTE SISTEMI DI PARATOIE, PROTEZIONI SPONDALI E RIALZI ARGINALI</t>
  </si>
  <si>
    <t>REALIZZAZIONE DI NUOVA PARATOIA SUL CANALE DI ARRIVO MADONNA DEL PINO E MURETTI PERIMETRALI A PROTEZIONE DAGLI ALLAGAMENTI DELL'IMPIANTO IDROVORO.</t>
  </si>
  <si>
    <t>I88H23000280002</t>
  </si>
  <si>
    <t>ER-URID-000104</t>
  </si>
  <si>
    <t>44.285662, 11.979318</t>
  </si>
  <si>
    <t>ELEVATA CRITICITÀ IDRAULICA CHE RICHIEDE LA REGIMAZIONE DELLE ACQUE MEDIANTE PROTEZIONI SPONDALI E RIALZI ARGINALI</t>
  </si>
  <si>
    <t>MIGLIORAMENTO DEL NODO VIA CUPA-PRATI CORLETO CON RISCOSTRUZIONE A FAVORE DI CORRENTE DELLA FOCE DEL CANALE PRATI CORLETO E CON REALIZZAZIONE DI RIALZI ARGINALI DEL CANALE VIA CUPA LUNGO VIA CORLETO, AL FINE DI CONTENERE LE PIENE E MIGLIORARE IL DEFLUSSO DELLE ACQUE.</t>
  </si>
  <si>
    <t>I28H23000380002</t>
  </si>
  <si>
    <t>ER-URID-000105</t>
  </si>
  <si>
    <t>MISANO</t>
  </si>
  <si>
    <t>43.979797, 12.693644</t>
  </si>
  <si>
    <t>INTERVENTO URGENTE DI CONSOLIDAMENTO E RISANAMENTO MURI TERMINALI RIO AGINA</t>
  </si>
  <si>
    <t>I98H23000390002</t>
  </si>
  <si>
    <t>ER-URID-000106</t>
  </si>
  <si>
    <t>SANT'ARCANGELO DI ROMAGNA</t>
  </si>
  <si>
    <t>44.030026, 12.482011</t>
  </si>
  <si>
    <t>ADEGUAMENTO E POTENZIAMENTO IMPIANTO IDROVORO RIO DI CASALE CON REGIMAZIONE DELLE ACQUE PROVENINTI DAI VERSANTI LIMITROFI</t>
  </si>
  <si>
    <t>I48H23000250002</t>
  </si>
  <si>
    <t>ER-URID-000107</t>
  </si>
  <si>
    <t>44.41612 12.161802</t>
  </si>
  <si>
    <t>ELEVATISSIMA CRITICITÀ IDRAULICA CHE RICHIEDE LA REGIMAZIONE DELLE ACQUE MEDIANTE SISTEMAZIONI E RIALZI ARGINALI</t>
  </si>
  <si>
    <t>RIPRISTINO FUNZIONALITÀ SCOLO MANZONE A RIDOSSO SOTTOPASSO VIA CUPA</t>
  </si>
  <si>
    <t>I68H23000450002</t>
  </si>
  <si>
    <t>ER-URID-000108</t>
  </si>
  <si>
    <t>44.433352 12.230665</t>
  </si>
  <si>
    <t>ALLAGAMENTI DELLE INFRASTRUTTURE E IMPIANTI</t>
  </si>
  <si>
    <t>LAVORI URGENTI DI MESSA IN SICUREZZA DELLA PARATOIA FAGIOLO</t>
  </si>
  <si>
    <t>I68H23000460002</t>
  </si>
  <si>
    <t>ER-URID-000109</t>
  </si>
  <si>
    <t>44.287421, 12.212835</t>
  </si>
  <si>
    <t>MESSA IN SICUREZZA E ADEGUAMENTO IDRAULICO DEGLI SCOLI DISMANO OVEST E ORIOLO SUPERIORE IN ZONA "CASETTI" LOCALITÀ S. ZACCARIA IN COMUNE DI RAVENNA</t>
  </si>
  <si>
    <t>I68H23000470002</t>
  </si>
  <si>
    <t>ER-URID-000110</t>
  </si>
  <si>
    <t>44.140747, 12.307357</t>
  </si>
  <si>
    <t>ELEVATISSIMA CRITICITÀ IDRAULICA CHE RICHIEDE LA REGIMAZIONE DELLE ACQUE MEDIANTE SISTEMAZIONI E RIALZI ARGINALI REALIZZAZIONI DI PROTEZIONI SPONDALI E NUOVE TOMBINATURE</t>
  </si>
  <si>
    <t>RISEZIONAMENTO E POTENZIAMENTO DEGLI ARGINI DEL CANALE OLCA, CON RIMOZIONE DELLE PRINCIPALI OSTRUZIONI IDRAULICHE</t>
  </si>
  <si>
    <t>I28H23000390002</t>
  </si>
  <si>
    <t>ER-URID-000111</t>
  </si>
  <si>
    <t>44.312487 12.238844</t>
  </si>
  <si>
    <t>ELEVATISSIMA CRITICITÀ IDRAULICA CHE RICHIEDE LA REGIMAZIONE DELLE ACQUE MEDIANTE L'IMPLEMENTAZIONE DEI SISTEMI DI SOLLEVAMENTO</t>
  </si>
  <si>
    <t>POTENZIAMENTO DELLA CAPACITÀ DI SMALTIMENTO DELL'IMPIANTO IDROVORO GRONDE TRAMITE LA FORNITURA E POSA IN OPERA DI 2° ELETTROPOMPA AD ASSE VERTICALE.</t>
  </si>
  <si>
    <t>I68H23000480002</t>
  </si>
  <si>
    <t>ER-URID-000112</t>
  </si>
  <si>
    <t>44.22445837647479, 11.772139827371575</t>
  </si>
  <si>
    <t>RIMOZIONE DEI DEPOSITI DI FRANA, MESSA IN SICUREZZA DEI DISSESTI, DEMOLIZIONE E POSA NUOVI LOCALI DECANTAZIONE E SERBATOI DI COMPENSO, RIAPERTURA STRADE DI ACCESSO AI MANUFATTI, NUOVA POSA DI CONDOTTA IN PEAD, SOSTITUZIONE ELETTROPOMPE</t>
  </si>
  <si>
    <t>RIPRISTINO DEGLI ACQUEDOTTI RURALI IN COMUNE DI BRISIGHELLA (RA)</t>
  </si>
  <si>
    <t>I58B23000330001</t>
  </si>
  <si>
    <t>ER-URID-000113</t>
  </si>
  <si>
    <t>44.22404333121295, 11.623292337724472</t>
  </si>
  <si>
    <t>RIPRISTINO DEGLI ACQUEDOTTI RURALI IN COMUNE DI CASOLA VALSENIO (RA)</t>
  </si>
  <si>
    <t>I68B23000170001</t>
  </si>
  <si>
    <t>ER-URID-000114</t>
  </si>
  <si>
    <t>44.16023026370482, 11.79369301078118</t>
  </si>
  <si>
    <t>RIPRISTINO DEGLI ACQUEDOTTI RURALI IN COMUNE DI MODIGLIANA (FC)</t>
  </si>
  <si>
    <t>I78B23000420001</t>
  </si>
  <si>
    <t>ER-URID-000115</t>
  </si>
  <si>
    <t>RIO FERRATO</t>
  </si>
  <si>
    <t>44.26315081001238, 11.707693757406153</t>
  </si>
  <si>
    <t xml:space="preserve">IL TORRENTE SENIO ESONDANDO HA DANNEGGIATO IL LOCALE DECANTAZIONE, IL SERBATOIO DI COMPENSO E LA STAZIONE DI SOLLEVAMENTO DELL'ACQUEDOTTO RIO FERRATO. INOLTRE DISSESTI HANNO COMPROMESSO LA CONDOTTA DI ADDUZIONE AL SERBATOIO DI COMPENSO DI SOMMITÀ PER CUI SI RENDE NECESSARIA LA POSA DI NUOVA TUBAZIONE IN PEAD  </t>
  </si>
  <si>
    <t>RIPRISTINO DEGLI ACQUEDOTTI RURALI IN RIOLO TERME (RA)</t>
  </si>
  <si>
    <t>I78B23000430001</t>
  </si>
  <si>
    <t>ER-URID-000116</t>
  </si>
  <si>
    <t>44.08058844495598, 11.741562046385667</t>
  </si>
  <si>
    <t>RIPRISTINO DEGLI ACQUEDOTTI RURALI IN COMUNE DI TREDOZIO (FC)</t>
  </si>
  <si>
    <t>I78B23000440001</t>
  </si>
  <si>
    <t>ER-URID-000117</t>
  </si>
  <si>
    <t>FAENZA 
BRISIGHELLA
MODIGLIANA 
TREDOZIO 
DOVADOLA</t>
  </si>
  <si>
    <t>44.14343522040633, 11.79651967702798</t>
  </si>
  <si>
    <t>DANNEGGIAMENTO OOPP DI BONIFICA ESISTENTI SU AREE DEMANIALI NEI CORSI D'ACQUA MINORI.  MESSA IN SICUREZZA RETICOLO MINORE</t>
  </si>
  <si>
    <t>RIPRISTINI DANNI ALLUVIONALI MAGGIO 2023 SUL COMPRENSORIO MONTANO ‐OOPP DI BONIFICA NEL BACINO DEL TORRENTE MARZENO E MESSA IN SICUREZZA RETICOLO MINORE</t>
  </si>
  <si>
    <t>I88H23000290001</t>
  </si>
  <si>
    <t>ER-URID-000118</t>
  </si>
  <si>
    <t>FAENZA 
BRISIGHELLA RIOLO
TERME</t>
  </si>
  <si>
    <t>44.22036524359674,
11.765375384031039</t>
  </si>
  <si>
    <t>DANNEGGIAMENTO OOPP DI BONIFICA ESISTENTI SU AREE DEMANIALI NEI CORSI D'ACQUA MINORI</t>
  </si>
  <si>
    <t>RIPRISTINI DANNI ALLUVIONALI MAGGIO 2023 SUL COMPRENSORIO MONTANO ‐ OOPP DI BONIFICA NEL BACINO DEL FIUME LAMONE E MESSA IN SICUREZZA RETICOLO MINORE</t>
  </si>
  <si>
    <t>I58H23000280001</t>
  </si>
  <si>
    <t>ER-URID-000119</t>
  </si>
  <si>
    <t>FAENZA 
BRISIGHELLA 
CASTEL BOLOGNESE 
RIOLO TERME 
CASOLA VALSENIO</t>
  </si>
  <si>
    <t>44.26839552983464,
11.682090517821155</t>
  </si>
  <si>
    <t>RIPRISTINI DANNI ALLUVIONALI MAGGIO 2023 SUL COMPRENSORIO MONTANO ‐ OOPP DI BONIFICA NEL BACINO DEL TORRENTE SENIO E MESSA IN SICUREZZA RETICOLO MINORE</t>
  </si>
  <si>
    <t>I98H23000400001</t>
  </si>
  <si>
    <t>ER-URID-000120</t>
  </si>
  <si>
    <t>IMOLA
CASALFIUMANESE 
BORGO TOSSIGNANO
 FONTANELICE
CASTEL DEL RIO
RIOLO TERME</t>
  </si>
  <si>
    <t>44.30406469990811,
11.693045386111086</t>
  </si>
  <si>
    <t>RIPRISTINI DANNI ALLUVIONALI MAGGIO 2023 SUL COMPRENSORIO MONTANO  - OOPP DI BONIFICA NELLA VALLATA DEL TORRENTE SENIO</t>
  </si>
  <si>
    <t>I28H23000400001</t>
  </si>
  <si>
    <t>ER-URID-000121</t>
  </si>
  <si>
    <t>MODENA SOLIERA</t>
  </si>
  <si>
    <t>DISSESTO DELLA SCARPATA ARGINALE CON PERICOLO DI INSTABILITÀ DEL PARAMENTO LATO FIUME</t>
  </si>
  <si>
    <t>INTEGRAZIONE FINANZIARIA INTERVENTO FINANZIATO DPCM 11/08/2023, ALL. C. MO-E-228 PI</t>
  </si>
  <si>
    <t>ER-URID-000122</t>
  </si>
  <si>
    <t>BASTIGLIA BOMPORTO</t>
  </si>
  <si>
    <t>NON CORRETTA TENUTA IDRAULICA E FENOMENI DI FILTRAZIONE DEI MANUFATTI DI ATTRAVERSAMENTO E SCARICO ALL'INTERNO DELLE ARGINATURE</t>
  </si>
  <si>
    <t>INTEGRAZIONE FINANZIARIA INTERVENTO FINANZIATO DPCM 11/08/2023, ALL. C. MO-E-221 PI</t>
  </si>
  <si>
    <t>ER-URID-000123</t>
  </si>
  <si>
    <t>CA DE COPPI</t>
  </si>
  <si>
    <t>DISSESTO DELLA SPONDA CON PERICOLO DI INSTABILITÀ DEL PARAMENTO ARGINALE LATO FIUME</t>
  </si>
  <si>
    <t>INTEGRAZIONE FINANZIARIA INTERVENTO FINANZIATO DPCM 11/08/2023, ALL. C. MO-E-218 PI</t>
  </si>
  <si>
    <t>ER-URID-000124</t>
  </si>
  <si>
    <t>44.680590, 10.932800</t>
  </si>
  <si>
    <t>LAVORI URENTI PER LA RIPRESA DISSESTO SCARPATA A FIUME IN DESTRA IDRAULICA STANTI 60-61 FIUME SECCHIA IN COMUNE DI MODENA (MO)</t>
  </si>
  <si>
    <t>B98H23000940001</t>
  </si>
  <si>
    <t>ER-URID-000125</t>
  </si>
  <si>
    <t>SOLIERA</t>
  </si>
  <si>
    <t>44.705344, 10.947536</t>
  </si>
  <si>
    <t>LAVORI URGENTI PER LA RIPRESA DISSESTO SCARPATA IN SINISTRA IDRAULICA STANTI 60-62 FIUME SECCHIA IN COMUNE DI SOLIERA (MO)</t>
  </si>
  <si>
    <t>B38H23001400001</t>
  </si>
  <si>
    <t>ER-URID-000126</t>
  </si>
  <si>
    <t>44.665042, 10.851109</t>
  </si>
  <si>
    <t>OFFICIOSITÀ RIDOTTA IN CORRISPONDENZA DI INFRASTRUTTURE STRATEGICHE (AUTOSTRADA A1)</t>
  </si>
  <si>
    <t>LAVORI URGENTI PER LA MOVIMENTAZIONE DEL MATERIALE LITOIDE IN ALVEO  IN PROSSIMITÀ DEL VIADOTTO DELL'AUTOSTRADA NEL FIUME SECCHIA IN COMUNE DI CAMPOGALLIANO (MO) E MODENA</t>
  </si>
  <si>
    <t>B78H23001410001</t>
  </si>
  <si>
    <t>ER-URID-000127</t>
  </si>
  <si>
    <t>44.678981, 10.929671</t>
  </si>
  <si>
    <t>EROSIONE DI SPONDA AL PIEDE DELL'ARGINE</t>
  </si>
  <si>
    <t>LAVORI URGENTI PER LA RIPRESA DISSESTO SCARPATA A FIUME IN SINISTRA IDRAULICA STANTI 43-45 FIUME SECCHIA IN COMUNE DI MODENA (MO)</t>
  </si>
  <si>
    <t>B98H23000960001</t>
  </si>
  <si>
    <t>ER-URID-000128</t>
  </si>
  <si>
    <t>RAVARINO</t>
  </si>
  <si>
    <t>44.726112,  11.047485</t>
  </si>
  <si>
    <t>LAVORI URGENTI PER LA RIPRESA DISSESTO PETTO A FIUME CON INTERESSAMENTO SCARPATA ARGINALE IN DESTRA IDRAULICA TRA GLI STANTI 85-87 FIUME PANARO - COMUNE DI RAVARINO (MO)</t>
  </si>
  <si>
    <t>B28H23001150001</t>
  </si>
  <si>
    <t>ER-URID-000129</t>
  </si>
  <si>
    <t xml:space="preserve"> 44.739583,  11.049294</t>
  </si>
  <si>
    <t>LAVORI URGENTI PER LA RIPRESA DISSESTO A FIUME IN DESTRA IDRAULICA TRA GLI STANTI 94-96, IN CORRISPONDENZA DELLO STANTE 100 E 107 FIUME PANARO - COMUNE DI RAVARINO (MO)</t>
  </si>
  <si>
    <t>B28H23001160001</t>
  </si>
  <si>
    <t>ER-URID-000130</t>
  </si>
  <si>
    <t>44.88835969940241, 11.428587007627337</t>
  </si>
  <si>
    <t>RIDOTTA OFFICIOSITÀ DELLA SEZIONE FLUVIALE</t>
  </si>
  <si>
    <t>LAVORI DI RIMOZIONE DALL'ALVEO DEL FIUME PANARO DI LEGNAME ABBATTUTTO E TRASPORTATO DALLA CORRENTE IN CONCOMITANZA DELLE PIENE DI MAGGIO 2023  COMUNE DI BONDENO (FE) - AI_FE_1</t>
  </si>
  <si>
    <t>B38H23001460001</t>
  </si>
  <si>
    <t>ER-URID-000131</t>
  </si>
  <si>
    <t>44.805900, 11.003541</t>
  </si>
  <si>
    <t>LAVORI URGENTI PER LA RIPRESA DISSESTO SCARPATA A FIUME IN DESTRA IDRAULICA STANTI 156-157 FIUME SECCHIA IN COMUNE DI SAN PROSPERO (MO)</t>
  </si>
  <si>
    <t>ER-URID-000132</t>
  </si>
  <si>
    <t>44.669749, 10.907203</t>
  </si>
  <si>
    <t>LAVORI URGENTI PER LA RIPRESA DISSESTO SCARPATA A FIUME IN DESTRA IDRAULICA STANTI 44-47 FIUME SECCHIA IN COMUNE DI MODENA (MO)</t>
  </si>
  <si>
    <t>ER-URID-000133</t>
  </si>
  <si>
    <t>44.675617, 10.926750</t>
  </si>
  <si>
    <t>LAVORI URGENTI PER LA RIPRESA DISSESTO SCARPATA A FIUME IN DESTRA IDRAULICA STANTI 56-58 FIUME SECCHIA IN COMUNE DI MODENA (MO)</t>
  </si>
  <si>
    <t>ER-URID-000134</t>
  </si>
  <si>
    <t>44.685815, 10.937245</t>
  </si>
  <si>
    <t>LAVORI URGENTI PER LA RIPRESA DISSESTO SCARPATA A FIUME IN DESTRA IDRAULICA STANTI 64-66 FIUME SECCHIA IN COMUNE DI MODENA (MO)</t>
  </si>
  <si>
    <t>ER-URID-000135</t>
  </si>
  <si>
    <t>SORBARA</t>
  </si>
  <si>
    <t>44.740889, 10.995456</t>
  </si>
  <si>
    <t>LAVORI URGENTI PER LA RIPRESA DISSESTO SCARPATA A FIUME IN DESTRA IDRAULICA STANTI 109-113 FIUME SECCHIA IN COMUNE DI BOMPORTO (MO)</t>
  </si>
  <si>
    <t>ER-URID-000136</t>
  </si>
  <si>
    <t>SOZZIGALLI</t>
  </si>
  <si>
    <t>44.760303, 10.985752</t>
  </si>
  <si>
    <t>FENOMENO DI FILTAZIONE LATO CAMPAGNA</t>
  </si>
  <si>
    <t>LAVORI URGENTI PER LA REALIZZAZIONE DI DRENO AL PIEDE DELL'ARGINE LATO CAMPAGNA IN SINISTRA IDRAULICA STANTE 106 FIUME SECCHIA IN VIA STRADELLO CANTONE IN COMUNE DI SOLIERA (MO)</t>
  </si>
  <si>
    <t>ER-URID-000137</t>
  </si>
  <si>
    <t>44.737266, 10.993938</t>
  </si>
  <si>
    <t>LAVORI URGENTI PER LA REALIZZAZIONE DI DRENO AL PIEDE DELL'ARGINE LATO CAMPAGNA IN DESTRA IDRAULICA STANTE 106 FIUME SECCHIA IN VIA NAZIONALE, IN COMUNE DI BOMPORTO (MO)</t>
  </si>
  <si>
    <t>B68H23001420001</t>
  </si>
  <si>
    <t>ER-URID-000138</t>
  </si>
  <si>
    <t>CRITICITÀ NELLA PERCORRIBILITÀ DELLA SOMMITÀ ARGINALE IN TRATTI SALTUARI FIUME SECCHIA</t>
  </si>
  <si>
    <t>LAVORI DI  RIFACIMENTO PISTE DI SERVIZIO E RUSCELLAMENTI IDRICI DEL FIUME SECCHIA IN DESTRA E SINISTRA IDRAULICA COMUNI RIVIERASCHI DA CAMPOGALLIANO A CONCORDDIA S/S (MO)</t>
  </si>
  <si>
    <t>ER-URID-000139</t>
  </si>
  <si>
    <t>44.675097, 10.898148</t>
  </si>
  <si>
    <t>LAVORI URGENTI PER LA RIPRESA DISSESTO SCARPATA A FIUME IN SINISTRA IDRAULICA STANTI 22-27 FIUME SECCHIA IN COMUNE DI MODENA (MO)</t>
  </si>
  <si>
    <t>ER-URID-000140</t>
  </si>
  <si>
    <t>44.690481,10.938290</t>
  </si>
  <si>
    <t>LAVORI URGENTI PER LA RIPRESA DISSESTO SCARPATA A FIUME IN SINISTRA IDRAULICA STANTE 51 FIUME SECCHIA IN COMUNE DI MODENA (MO)</t>
  </si>
  <si>
    <t>ER-URID-000141</t>
  </si>
  <si>
    <t>44.914818, 10.979290</t>
  </si>
  <si>
    <t>LAVORI URGENTI PER LA RIPRESA DISSESTO SCARPATA E RIMESSA IN QUOTA DI DELLA BANCA A FIUME IN SINISTRA IDRAULICA STANTI 232-234 E PER LA RIPRESA DISSESTO SCARPATA IN SINISTRA IDRAULICA STANTI 247-248 FIUME SECCHIA IN COMUNE DI CONCORDIA SULLA SECCHIA (MO)</t>
  </si>
  <si>
    <t>ER-URID-000142</t>
  </si>
  <si>
    <t>44.921238, 10.959486</t>
  </si>
  <si>
    <t>LAVORI URGENTI PER LA RIPRESA DISSESTO SCARPATA IN SINISTRA IDRAULICA STANTE 245 - 246 FIUME SECCHIA IN COMUNE DI CONCORDIA SULLA SECCHIA (MO)</t>
  </si>
  <si>
    <t>B58H23001160001</t>
  </si>
  <si>
    <t>ER-URID-000143</t>
  </si>
  <si>
    <t>Ord. CS n. 45 / 2025 - All. B2</t>
  </si>
  <si>
    <t>SAN POSSIDONIO</t>
  </si>
  <si>
    <t>44.857326, 10.968501</t>
  </si>
  <si>
    <t>LAVORI URGENTI PER LA RIPRESA DISSESTO SCARPATA IN DESTRA IDRAULICA STANTE 207, 222 E 238 FIUME SECCHIA IN COMUNE DI SAN POSSIDONIO (MO)</t>
  </si>
  <si>
    <t>ER-URID-000144</t>
  </si>
  <si>
    <t>44.919309, 10.980779</t>
  </si>
  <si>
    <t>LAVORI URGENTI PER COMPLETAMENTO DELLA RIPRESA DISSESTO SCARPATA IN DESTRA IDRAULICA STANTI 257-260 FIUME SECCHIA IN COMUNE DI CONCORDIA SULLA SECCHIA (MO)</t>
  </si>
  <si>
    <t>ER-URID-000145</t>
  </si>
  <si>
    <t>44.921137,10.965435</t>
  </si>
  <si>
    <t>LAVORI URGENTI PER LA RIPRESA DISSESTO SCARPATA IN DESTRA IDRAULICA STANTI 250-254 FIUME SECCHIA IN COMUNE DI CONCORDIA SULLA SECCHIA (MO)</t>
  </si>
  <si>
    <t>B58H23001170001</t>
  </si>
  <si>
    <t>ER-URID-000146</t>
  </si>
  <si>
    <t>44.927726, 10.956636</t>
  </si>
  <si>
    <t>LAVORI URGENTI PER LA RIPRESA DISSESTO SCARPATA IN DESTRA IDRAULICA STANTI 264-265 FIUME SECCHIA IN COMUNE DI CONCORDIA SULLA SECCHIA (MO)</t>
  </si>
  <si>
    <t>ER-URID-000147</t>
  </si>
  <si>
    <t>CASALGRANDE (RE)</t>
  </si>
  <si>
    <t>44.617052, 10.784551</t>
  </si>
  <si>
    <t>RIDOTTA OFFICIOSITÀ DELLA SEZIONE FLUVIALE ED EROSIONE SPONDALE IN CORRISPONDENZA DI INFRASTRUTTURA STRATEGICA</t>
  </si>
  <si>
    <t>LAVORI URGENTI DI MOVIMENTAZIONE DEL MATERIALE LITOIDE IN ALVEO E DI RIPRESA EROSIONE SPONDALE IN SINISTRA IDRAULICA NEL FIUME SECCHIA  A MONTE DELLA BRIGLIA SELETTIVA IN COMUNE DI CASALGRANDE (RE)</t>
  </si>
  <si>
    <t>B58H23001180001</t>
  </si>
  <si>
    <t>ER-URID-000148</t>
  </si>
  <si>
    <t>44.716896,  11.037362</t>
  </si>
  <si>
    <t>LAVORI URGENTI PER LA RIPRESA DISSESTO SCARPATA A FIUME IN DESTRA IDRAULICA STANTE 75 FIUME PANARO IN COMUNE DI NONANTOLA (MO)</t>
  </si>
  <si>
    <t>B48H23000780001</t>
  </si>
  <si>
    <t>ER-URID-000149</t>
  </si>
  <si>
    <t xml:space="preserve"> 44.812217,  11.220645</t>
  </si>
  <si>
    <t>LAVORI URGENTI PER LA RIPRESA DISSESTO PETTO A FIUME IN DESTRA IDRAULICA STANTE 182 VICINO ALLE PILE DEL PONTE DI CA' BIANCA E RIPRESA FRANA IN CORRISPONDENZA DI STANTI: 164, 173, 196, 198, IN DESTRA IDRAULICA, FIUME PANARO COMUNE DI FINALE EMILIA (MO)</t>
  </si>
  <si>
    <t>ER-URID-000150</t>
  </si>
  <si>
    <t>44°46'50.81"  11° 7'17.87</t>
  </si>
  <si>
    <t>LAVORI URGENTI PER LA RIPRESA DISSESTO PETTO A FIUME CON INTERESSAMENTO SCARPATA ARGINALE IN SINISTRA IDRAULICA STANTE 131 - 132. FIUME PANARO  IN COMUNE DI CAMPOSANTO (MO)</t>
  </si>
  <si>
    <t>B88H23000830001</t>
  </si>
  <si>
    <t>ER-URID-000151</t>
  </si>
  <si>
    <t>44.762049,  11.084914</t>
  </si>
  <si>
    <t>LAVORI URGENTI PER LA RIPRESA DISSESTO A FIUME IN DESTRA IDRAULICA TRA GLI STANTI 114-115. FIUME PANARO - COMUNE DI RAVARINO (MO)</t>
  </si>
  <si>
    <t>B28H23001110001</t>
  </si>
  <si>
    <t>ER-URID-000152</t>
  </si>
  <si>
    <t>44.771284,  11.101828</t>
  </si>
  <si>
    <t>LAVORI URGENTI PER LA RIPRESA DISSESTO PETTO A FIUME CON INTERESSAMENTO SCARPATA ARGINALE IN DESTRA IDRAULICA TRA GLI STANTI 123-125. FIUME PANARO  IN COMUNE DI RAVARINO (MO)</t>
  </si>
  <si>
    <t>B28H23001120001</t>
  </si>
  <si>
    <t>ER-URID-000153</t>
  </si>
  <si>
    <t xml:space="preserve"> 44.791487,  11.175129</t>
  </si>
  <si>
    <t>LAVORI URGENTI PER LA RIPRESA DISSESTO IN BASSA SPONDA A FIUME IN DESTRA IDRAULICA STANTE 159. FIUME PANARO  IN COMUNE DI CREVALCORE (BO)</t>
  </si>
  <si>
    <t>ER-URID-000154</t>
  </si>
  <si>
    <t>44.809423,  11.243522</t>
  </si>
  <si>
    <t>LAVORI URGENTI PER LA RIPRESA DISSESTO PETTO A FIUME IN DESTRA IDRAULICA STANTI 188-189 E 191-193. FIUME PANARO  IN COMUNE DI FINALE EMILIA (MO)</t>
  </si>
  <si>
    <t>B78H23001390001</t>
  </si>
  <si>
    <t>ER-URID-000155</t>
  </si>
  <si>
    <t>44.819207,  11.250021</t>
  </si>
  <si>
    <t>LAVORI URGENTI PER LA RIPRESA DISSESTO PETTO A FIUME IN DESTRA IDRAULICA TRA GLI STANTI 199, 200-202, 206. FIUME PANARO  IN COMUNE DI FINALE EMILIA (MO)</t>
  </si>
  <si>
    <t>B78H23001400001</t>
  </si>
  <si>
    <t>ER-URID-000156</t>
  </si>
  <si>
    <t xml:space="preserve"> 44.843110,  11.325012</t>
  </si>
  <si>
    <t>LAVORI URGENTI PER LA RIPRESA DISSESTO A FIUME IN DESTRA IDRAULICA ALLO STANTE 223 E TRA GLI STANTI 236 E 240. FIUME PANARO  IN COMUNE DI FINALE EMILIA (MO)</t>
  </si>
  <si>
    <t>ER-URID-000157</t>
  </si>
  <si>
    <t xml:space="preserve"> 44.856110,  11.354297</t>
  </si>
  <si>
    <t>LAVORI URGENTI PER LA RIPRESA DISSESTO A FIUME IN DESTRA IDRAULICA ALLO STANTE 247 E TRA GLI STANTI 250 E IL CONFINE FERRARESE. FIUME PANARO  IN COMUNE DI FINALE EMILIA (MO)</t>
  </si>
  <si>
    <t>ER-URID-000158</t>
  </si>
  <si>
    <t xml:space="preserve"> 44.639309,  10.986468</t>
  </si>
  <si>
    <t>LAVORI URGENTI PER LA RIPRESA DISSESTO BASSA SPONDA CON INTERESSAMENTO PETTO A FIUME IN SINISTRA IDRAULICA IN CORRISPONDENZA DELLO STANTE 11 E DEL 24. FIUME PANARO  IN COMUNE DI MODENA (MO)</t>
  </si>
  <si>
    <t>ER-URID-000159</t>
  </si>
  <si>
    <t>44.683006,  11.007189</t>
  </si>
  <si>
    <t>LAVORI URGENTI PER LA RIPRESA DISSESTO PETTO A FIUME IN SINISTRA IDRAULICA STANTE 47. FIUME PANARO  IN COMUNE DI MODENA (MO)</t>
  </si>
  <si>
    <t>B98H23000950001</t>
  </si>
  <si>
    <t>ER-URID-000160</t>
  </si>
  <si>
    <t>44.719172,  11.041031</t>
  </si>
  <si>
    <t>LAVORI URGENTI PER LA RIPRESA DISSESTO BASSA SPONDA CON INTERESSAMENTO DEL PETTO A FIUME IN SINISTRA IDRAULICA STANTE 75. FIUME PANARO  IN COMUNE DI BOMPORTO (MO)</t>
  </si>
  <si>
    <t>B68H23001410001</t>
  </si>
  <si>
    <t>ER-URID-000161</t>
  </si>
  <si>
    <t xml:space="preserve"> 44.737100,  11.046441</t>
  </si>
  <si>
    <t>LAVORI URGENTI PER LA RIPRESA DISSESTO BASSA SPONDA CON INTERESSAMENTO DEL PETTO A FIUME IN SINISTRA IDRAULICA TRA GLI STANTI 89-90. FIUME PANARO  IN COMUNE DI BOMPORTO (MO)</t>
  </si>
  <si>
    <t>ER-URID-000162</t>
  </si>
  <si>
    <t>44.808593, 11.215515</t>
  </si>
  <si>
    <t>LAVORI URGENTI PER LA RIPRESA DISSESTO BASSA SPONDA CON INTERESSAMENTO DEL PETTO A FIUME IN SINISTRA IDRAULICA STANTE 176. FIUME PANARO  IN COMUNE DI CAMPOSANTO (MO)</t>
  </si>
  <si>
    <t>ER-URID-000163</t>
  </si>
  <si>
    <t xml:space="preserve"> 44.825609,  11.257855</t>
  </si>
  <si>
    <t>LAVORI URGENTI PER LA RIPRESA DISSESTI IN TRATTI SALTUARI A FIUME IN SINISTRA IDRAULICA TRA GLI STANT 203 E 207  FIUME PANARO  IN COMUNE DI FINALE EMILIA (MO)</t>
  </si>
  <si>
    <t>ER-URID-000164</t>
  </si>
  <si>
    <t>44.853231,  11.341374</t>
  </si>
  <si>
    <t>LAVORI URGENTI PER LA RIPRESA DISSESTO BASSA SPONDA CON INTERESSAMENTO DEL PETTO A FIUME IN SINISTRA IDRAULICA TRA GLI STANTI 242-243    E DALLO STANTE 248 AL CONFINE FERRARESE. FIUME PANARO  IN COMUNE DI FINALE EMILIA (MO)</t>
  </si>
  <si>
    <t>B78H23001420001</t>
  </si>
  <si>
    <t>ER-URID-000165</t>
  </si>
  <si>
    <t>44.757536, 11.075012</t>
  </si>
  <si>
    <t>LAVORI DI  RIPRESA DI SOMMITÀ ARGINALI DEL FIUME PANARO IN DESTRA E SINISTRA IDRAULICA COMUNI RIVIERASCHI DA SPILAMBERTO A FINALE EMILIA (MO)</t>
  </si>
  <si>
    <t>ER-URID-000166</t>
  </si>
  <si>
    <t>44.786451, 11.143883</t>
  </si>
  <si>
    <t>LAVORI URGENTI PER LA RIPRESA DISSESTO PETTO A FIUME IN DESTRA IDRAULICA STANTE 145. FIUME PANARO  IN COMUNE DI CAMPOSANTO (MO)</t>
  </si>
  <si>
    <t>ER-URID-000167</t>
  </si>
  <si>
    <t>44.87899805936907, 11.408588457055574</t>
  </si>
  <si>
    <t>EROSIONI SPONDALI E CEDIMENTI DELLE OPERE DI DIFESA IDAULICA CON RISCHIO DI CEDIMENTO DELLE STRUTTRE ARGINALI</t>
  </si>
  <si>
    <t>LAVORI DI RIPRISTINO DI DIFESA SPONDALE A VALLE DELLO ST. 10 IN DESTRA PANARO A MONTE DELL'IMPIANTO PALATA, COMUNE DI BONDENO (FE) - AI_FE_1</t>
  </si>
  <si>
    <t>B28H23001140001</t>
  </si>
  <si>
    <t>ER-URID-000168</t>
  </si>
  <si>
    <t>CHIAVICA MARANINA</t>
  </si>
  <si>
    <t>44.8577110995084, 11.373113560608555</t>
  </si>
  <si>
    <t>LAVORI DI RIPRESA DI FRANA CON INTERESSAMENTO DELLA BANCHINA A VALLE DELLA CHIAVICA MARANINA TRA ST. 2-3  IN DESTRA PANARO, E LAVORI DI RIPRISTINO DI DIFESA SPONDALE A MONTE DELLA BOTTE NAPOLEONICA TRA LO ST. 11 E 12 IN DESTRA PANARO, COMUNE DI BONDENO (FE) - AI_FE_1</t>
  </si>
  <si>
    <t>ER-URID-000169</t>
  </si>
  <si>
    <t>COMUNI VARI</t>
  </si>
  <si>
    <t>44.668878515558696, 10.607646951146052</t>
  </si>
  <si>
    <t>LAVORI URGENTI DI RIPRISTINO DELLA SEZIONE IDRAULICA E RIPROFILATURA DELLE SPONDE IN TRATTI SALTUARI DEL T. CROSTOLO TRA LA CASSA DI ESPANSIONE IN LOCALITÀ RIVALTA (RE) E L'ABITATO DI REGGIO EMILIA</t>
  </si>
  <si>
    <t>B38H23001390001</t>
  </si>
  <si>
    <t>ER-URID-000170</t>
  </si>
  <si>
    <t xml:space="preserve"> GUASTALLA, CADELBOSCO DI SOPRA, REGGIO EMILIA E ALBINEA (RE)</t>
  </si>
  <si>
    <t>PONTE BASTIGLIA, CORTE TRAGHETTINO, MOLINO TRAGHETTINO ED ALTRE</t>
  </si>
  <si>
    <t>44.81242573939549, 10.611922860213188</t>
  </si>
  <si>
    <t>EROSIONE DI SPONDA AL PIEDE DELL'ARGINE E RIDOTTA OFFICIOSITÀ DELLA SEZIONE FLUVIALE IN CORRISPONDENZA DI INFRASTRUTTURE STRATEGICHE</t>
  </si>
  <si>
    <t>LAVORI URGENTI PER LA RIPRESA DI EROSIONI SPONDALI E RIPRISTINO SEZIONE DI DEFLUSSO IN DESTRA IDRAULICA DEL TORRENTE CROSTOLO IN TRATTI SALTUARI NEI COMUNI DI GUASTALLA, CADELBOSCO DI SOPRA, REGGIO EMILIA E ALBINEA (RE).</t>
  </si>
  <si>
    <t>B28H23001130001</t>
  </si>
  <si>
    <t>ER-URID-000171</t>
  </si>
  <si>
    <t>GUALTIERI, CADELBOSCO DI SOPRA, REGGIO EMILIA E QUATTRO CASTELLA</t>
  </si>
  <si>
    <t>44.79124050206506, 10.592865801530914</t>
  </si>
  <si>
    <t>LAVORI URGENTI PER LA RIPRESA DI EROSIONI SPONDALI E RIPRISTINO SEZIONE DI DEFLUSSO IN SINISTRA IDRAULICA DEL TORRENTE CROSTOLO IN TRATTI SALTUARI NEI COMUNI DI GUALTIERI, CADELBOSCO DI SOPRA, REGGIO EMILIA E QUATTRO CASTELLA (RE).</t>
  </si>
  <si>
    <t>B38H23001410001</t>
  </si>
  <si>
    <t>ER-URID-000172</t>
  </si>
  <si>
    <t xml:space="preserve"> GUALTIERI, GUASTALLA, CADELBOSCO DI SOPRA, BAGNOLO IN PIANO E REGGIO EMILIA</t>
  </si>
  <si>
    <t>44.769196922509856, 10.65156781185491</t>
  </si>
  <si>
    <t>LAVORI URGENTI PER RIPRESA EROSIONI SPONDALI, RIPRISTINO DELLA SEZIONE DI DEFLUSSO E ADEGUAMENTO DELLE PISTE DI SERVIZIO IN SINISTRA E DESTRA IDRAULICA IN TRATTI SALTUARI DEL CANALAZZO TASSONE NEI COMUNI DI GUALTIERI, GUASTALLA, CADELBOSCO DI SOPRA, BAGNOLO IN PIANO E REGGIO EMILIA.</t>
  </si>
  <si>
    <t>B18H23000870001</t>
  </si>
  <si>
    <t>ER-URID-000173</t>
  </si>
  <si>
    <t>44.76061622592259, 10.57849892359052</t>
  </si>
  <si>
    <t>LAVORI DI TAGLIO ED ELIMINAZIONE DELLA VEGETAZIONE SENESCENTE E/O FORTEMENTE DEPERIENTE CADUTA E/O AD ALTO RISCHIO DI CADUTA E/O OSTACOLANTE IL DEFLUSSO DELLA CORRENTE IN TRATTI SALTUARI DEL TORRENTE CROSTOLO COMPRESI TRA IL PONTE DI PUIANELLO NEL COMUNE DI QUATTRO CASTELLA (RE) E IL PONTE BACCANELLO IN COMUNE DI GUALTIERI (RE).</t>
  </si>
  <si>
    <t>B38H23001420001</t>
  </si>
  <si>
    <t>ER-URID-000174</t>
  </si>
  <si>
    <t>44.77949937697282, 10.654712363298856</t>
  </si>
  <si>
    <t>LAVORI DI TAGLIO ED ELIMINAZIONE DELLA VEGETAZIONE SENESCENTE E/O FORTEMENTE DEPERIENTE CADUTA E/O AD ALTO RISCHIO DI CADUTA E/O OSTACOLANTE IL DEFLUSSO DELLA CORRENTE IN TRATTI SALTUARI DEL CANALAZZO TASSONE  COMPRESI TRA LA CONFLUENZA IN CROSTOLO NEL COMUNE DI GUASTALLA (RE) E IL PONTE DI GAVASSA NEL COMUNE DI REGGIO EMILIA.</t>
  </si>
  <si>
    <t>B38H23001430001</t>
  </si>
  <si>
    <t>ER-URID-000175</t>
  </si>
  <si>
    <t>44.8965737491585, 10.798683027404511</t>
  </si>
  <si>
    <t>LAVORI DI TAGLIO ED ELIMINAZIONE DELLA VEGETAZIONE SENESCENTE E/O FORTEMENTE DEPERIENTE CADUTA E/O AD ALTO RISCHIO DI CADUTA E/O OSTACOLANTE IL DEFLUSSO DELLA CORRENTE IN TRATTI SALTUARI DEL CAVO PARMIGIANA MOGLIA COMPRESI TRA LA CONFLUENZA IN CROSTOLO NEL COMUNE DI GUASTALLA (RE) E IL CANALE FOSSA RASO IN COMUNE DI ROLO (RE).</t>
  </si>
  <si>
    <t>B38H23001440001</t>
  </si>
  <si>
    <t>ER-URID-000176</t>
  </si>
  <si>
    <t>44.789894069210696, 10.576491079647399</t>
  </si>
  <si>
    <t>CRITICITÀ NELLA PERCORRIBILITÀ DELLA SOMMITÀ ARGINALE IN TRATTI SALTUARI</t>
  </si>
  <si>
    <t>LAVORI URGENTI DI SISTEMAZIONE DELLE PISTE SOMMITALI IN DESTRA E SINISRA IDRAULICA DEL CAVO CAVA DA PONTE BASTIGLIA IN COMUNE DI CADELBOSCO DI SOPRA (RE) A LOCALITÀ MOLINO IN COMUNE DI REGGIO EMILIA.</t>
  </si>
  <si>
    <t>B38H23001450001</t>
  </si>
  <si>
    <t>ER-URID-000177</t>
  </si>
  <si>
    <t>44.879683532482055, 10.767578200988801</t>
  </si>
  <si>
    <t>LAVORI URGENTI DI SISTEMAZIONE IDRAULICA MEDIANTE RIPRESA EROSIONI E RIPROFILATURA DELLA SEZIONE DI DEFLUSSO DEL CAVO LINAROLA IN TRATTI SALTUARI NEI COMUNI DI CAMPAGNOLA EMILIA, REGGIOLO E NOVELLARA.</t>
  </si>
  <si>
    <t>B38H23001470001</t>
  </si>
  <si>
    <t>ER-URID-000178</t>
  </si>
  <si>
    <t>BRESCELLO</t>
  </si>
  <si>
    <t>44.89063376574298, 10.461662777869957</t>
  </si>
  <si>
    <t>LAVORI URGENTI DI RIPRESA FRANA SPONDALE IN DESTRA IDRAULICA DEL F. ENZA IN CORRISPONDENZA DI C.NA BERNUZZA E DISBOSCAMENTO SPONDALE E RISEZIONAMENTO ALVEO PER MIGLIORAMENTO CONDIZIONI DI DEFLUSSO IN TRATTI SALTUARI NEL COMUNE DI BRESCELLO</t>
  </si>
  <si>
    <t>B88H23000840001</t>
  </si>
  <si>
    <t>ER-URID-000179</t>
  </si>
  <si>
    <t>ARPAE -SIMC</t>
  </si>
  <si>
    <t>COMUNI RIVIERASCHI</t>
  </si>
  <si>
    <t>44.2414, 11.8172
44.1639, 12.0095
44.0911, 12.1998
43.9827, 12.4056</t>
  </si>
  <si>
    <t>BACINI LAMONE-MARZENO, FIUMI UNITI (RONCO-MONTONE), BEVANO, SAVIO,  RUBICONE, USO, MARECCHIA-CONCA</t>
  </si>
  <si>
    <t>MODIFICA DEL CORSO D'ACQUA A SEGUITO DELLE PIENE E DELLE ROTTE FLUVIALI DI MAGGIO 2023</t>
  </si>
  <si>
    <t>AGGIORNAMENTO/RICALIBRAZIONE DEI SISTEMI DI PREVISIONE DELLE PIENE FLUVIALI AI FINI DELL'ALLERTAMENTO DI PROTEZIONE CIVILE</t>
  </si>
  <si>
    <t>J39I23000740002</t>
  </si>
  <si>
    <t>ER-URID-000180</t>
  </si>
  <si>
    <t>RICCARDINA</t>
  </si>
  <si>
    <t>44.5547, 11.5276</t>
  </si>
  <si>
    <t>RISPRISTINO STAZIONE TELEIDROMETRICA SULL'IDICE</t>
  </si>
  <si>
    <t>PERDITA DELLA STAZIONE DI S. MARTINO IN ARGINE A SEGUITO DELLA ROTTURA DEL PONTE DELLA MOTTA</t>
  </si>
  <si>
    <t>INSTALLAZIONE DI UNA STAZIONE TELEIDROMETRICA SUL PONTE DELLA RICCARDINA - BUDRIO</t>
  </si>
  <si>
    <t>J59I23001560002</t>
  </si>
  <si>
    <t>ER-URID-000181</t>
  </si>
  <si>
    <t>44.927690°,  11.441084°</t>
  </si>
  <si>
    <t>DANNEGGIAMENTO DELLE PARATOIE DELL'OPERA PO SUL CAVO NAPOLEONICO</t>
  </si>
  <si>
    <t>RIPRISTINO OPERE ELETTROMECCCANICHE DELL'OPERA PO - CAVO NAPOLEONICO</t>
  </si>
  <si>
    <t>ER-URID-000182</t>
  </si>
  <si>
    <t>44.402835, 10.966734</t>
  </si>
  <si>
    <t>OSTRUZIONE DEL TORRENTE GHIAIA NEL COMUNE DI GIUGLIA</t>
  </si>
  <si>
    <t>RIPRISTINO SEZIONE D'ALVEO DEL TORRENTE GHIAIA</t>
  </si>
  <si>
    <t>ER-URID-000183</t>
  </si>
  <si>
    <t>SANT'AGOSTINO</t>
  </si>
  <si>
    <t xml:space="preserve"> 44.779047°,  11.367562°</t>
  </si>
  <si>
    <t>DANNEGGIAMENTO RIVESTIMENTI DEL CAVO NAPOLEONICO IN PROSSIMITÀ DELLA TRACIMANTE DI OPERA RENO</t>
  </si>
  <si>
    <t>RIPRISTINO URGENTE  PIENA INTEGRITÀ DEI RIVESTIMENTI DELLE PRIME VASCHE DI DISSIPAZIONE DEL CAVO NAPOLEONICO E DELLE STRUTTURE DI OPERA RENO</t>
  </si>
  <si>
    <t>ER-URID-000184</t>
  </si>
  <si>
    <t>44.486145, 11.589021</t>
  </si>
  <si>
    <t>TORRENTE GAIANA: TRAFILAMENTI E VENUTE D'ACQUA IN SX IDRAULICA</t>
  </si>
  <si>
    <t>TORRENTE GAIANA: RIPRISTINO INTEGRITÀ ARGINALE IN SX IN CORRISPONDENZA DI VIA DELLA GABELLINA, COMUNE DI MEDICINA</t>
  </si>
  <si>
    <t>ER-URID-000185</t>
  </si>
  <si>
    <t>Ord. CS n. 45 / 2025 - All. A</t>
  </si>
  <si>
    <t>S. BENEDETTO VAL DI SAMBRO</t>
  </si>
  <si>
    <t>CA' DI SOTTO</t>
  </si>
  <si>
    <t xml:space="preserve"> 44.2294, 11.2236</t>
  </si>
  <si>
    <t>FRANAMENTI ED EROSIONI DELLE SPONDE E DELLE SCARPATE SOVRASTANTI IL CANALE DI SFIORO</t>
  </si>
  <si>
    <t>RIPRISTINO E CONSOLIDAMENTO DEL CANALE DI SFIORO DEL TORRENTE SAMBRO IN LOCALITÀ CA’ DI SOTTO. COMUNE DI S. BENEDETTO VAL DI SAMBRO.</t>
  </si>
  <si>
    <t>ER-URID-000186</t>
  </si>
  <si>
    <t>CASTEL S PIETRO CASTEL GUELFO MONTERENZIO OZZANO E. CASTENASO BUDRIO PIANORO S LAZZARO BOLOGNA</t>
  </si>
  <si>
    <t>44.444174, 11.430219</t>
  </si>
  <si>
    <t>VEGETAZIONE IN CONDIZIONI PRECARIE DA UN PUNTO DI VISTA FITOSANITARIO LUNGO AMPI TRATTI DEI TRATTI COLLINARI DEI TORRENTI DI COMPETENZA</t>
  </si>
  <si>
    <t>DIRADAMENTI SELVICOLTURALI, TAGLIO E RIMOZIONE DI PIANTE ARBOREE A TERRA O IN PRECARIO STATO FITOSANITARIO A RISCHIO CADUTA, TRONCAMENTO, SRADICAMENTO - TORRENTI SILLARO SELLUSTRA IDICE SAVENA ZENA QUADERNA GAIANA E AFFLUENTI</t>
  </si>
  <si>
    <t>ER-URID-000187</t>
  </si>
  <si>
    <t>MONZUNO MARZABOTTO SASSO M. ZOLA P. MS PETRO ANZOLA E. VALSAMOGGIA CASALECCHIO</t>
  </si>
  <si>
    <t>44.447610, 11.197739</t>
  </si>
  <si>
    <t>DIRADAMENTI SELVICOLTURALI, TAGLIO E RIMOZIONE DI PIANTE ARBOREE A TERRA O IN PRECARIO STATO FITOSANITARIO A RISCHIO CADUTA, TRONCAMENTO, SRADICAMENTO  - TORRENTI LAVINO OLIVETTA RENO SETTA SAMOGGIA E AFFLUENTI</t>
  </si>
  <si>
    <t>ER-URID-000188</t>
  </si>
  <si>
    <t>44.192900, 11.273535</t>
  </si>
  <si>
    <t>DANNEGGIAMENTI ALLE BRIGLIE POSTE SUL TORENTE SAVENA A VALLE DI CASTEL DELL'ALPI</t>
  </si>
  <si>
    <t>TORRENTE SAVENA: RIPRISTINO DELLE BRIGLIE A VALLE DELL'ABITATO DI CASTEL DELL'ALPI</t>
  </si>
  <si>
    <t>ER-URID-000189</t>
  </si>
  <si>
    <t>44.563290, 11.532344</t>
  </si>
  <si>
    <t>EROSIONI SPONDALI DIFFUSE NEL TRATTO DI II CAT. DEL TORRENTE IDICE VERIFICATESI IN SEGUITO AGLI EVENTI DEL 16-17 MAGGIO</t>
  </si>
  <si>
    <t>RIPRESA EROSIONI SPONDALI E RISAGOMATURA TORRENTE IDICE NEL COMUNE DI BUDRIO DA VIGORSO A PONTE FERROVIA VERIFICATESI IN SEGUITO AGLI EVENTI DEL 16-17 MAGGIO</t>
  </si>
  <si>
    <t>ER-URID-000190</t>
  </si>
  <si>
    <t>VERGATO, SASSO MARCONI, MARZABOTTO</t>
  </si>
  <si>
    <t>44.323515, 11.26369</t>
  </si>
  <si>
    <t>EROSIONI, COLAMENTI E FRANE IN ALVEO</t>
  </si>
  <si>
    <t>OPERE PER IL RIPRISTINO E MIGLIORAMENTO DELLE CONDIZIONI DI DEFLUSSO DEI RII AFFLUENTI DEL T. SETTA E DEL F. RENO NEI COMUNI DI VERGATO, SASSO MARCONI E MARZABOTTO</t>
  </si>
  <si>
    <t>ER-URID-000191</t>
  </si>
  <si>
    <t>GRIZZANA MORANDI</t>
  </si>
  <si>
    <t>GRIZZANA MORANDI- CAMPEROLO</t>
  </si>
  <si>
    <t>44.255457, 11.148609</t>
  </si>
  <si>
    <t>COLATE E FRANAMENTI  CON INTERRUZIONE DEL RETICOLO DI REGIMAZIONE DELLE ACQUE SUPERFICIALI</t>
  </si>
  <si>
    <t>POTENZIAMENTO E RIPRISTINO DELLE OPERE DI CONSOLIDAMENTO DEI VERSANTI IN DISSESTO NEL COMUNE DI GRIZZANA MORANDI</t>
  </si>
  <si>
    <t>ER-URID-000192</t>
  </si>
  <si>
    <t xml:space="preserve">44.579166, 11.801982
</t>
  </si>
  <si>
    <t>DANNEGGIAMENTO E PERDITA DI FUNZIONALITÀ DEL MANUFATTO DI MANOVRA “CHIAVICA CARDINALA”</t>
  </si>
  <si>
    <t>TORRENTE IDICE - RIPRISTINO DELLA FUNZIONALITÀ DEL MANUFATTO DI MANOVRA “CHIAVICA CARDINALA”</t>
  </si>
  <si>
    <t>ER-URID-000193</t>
  </si>
  <si>
    <t xml:space="preserve">44.579327, 11.861383
</t>
  </si>
  <si>
    <t>DANNEGGIAMENTI DELLE PORTE VINCIANE DEL MANUFATTO DI MANOVRA "CHIAVICONE"</t>
  </si>
  <si>
    <t>RIPRISTINO DELLA FUNZIONALITÀ DELLE PORTE VINCIANE DEL MANUFATTO DI MANOVRA "CHIAVICONE"</t>
  </si>
  <si>
    <t>ER-URID-000194</t>
  </si>
  <si>
    <t xml:space="preserve"> 44.718610°, 11.293710°</t>
  </si>
  <si>
    <t>DANNEGGIAMENTO PIANO GOLENALE E SPONDA INTERNA</t>
  </si>
  <si>
    <t>FIUME RENO - RIPRISTINO DI FRANA GOLENALE IN SINISTRA IDRAULICA A VALLE DEL PONTE NUOVO DI CENTO (FE)</t>
  </si>
  <si>
    <t>ER-URID-000195</t>
  </si>
  <si>
    <t>CASTEL SAN PIETRO,DOZZA, IMOLA, MONTERENZIO, OZZANO, MONGHIDORO</t>
  </si>
  <si>
    <t>44.398722, 11.557421</t>
  </si>
  <si>
    <t>RIDUZIONE DELL'OFFICIOSITÀ IDRAULICA</t>
  </si>
  <si>
    <t>INTERVENTI DI SISTEMAZIONE DEI RII COLLINARI DEI BACINI DI IDICE E SILLARO</t>
  </si>
  <si>
    <t>ER-URID-000196</t>
  </si>
  <si>
    <t>PIANORO - SAN LAZZARO</t>
  </si>
  <si>
    <t>44.412565, 11.390105</t>
  </si>
  <si>
    <t>RIPRISTINO DELL'OFFICIOSITÀ IDRAULICA DEL TORRENTE ZENA NEI COMUNI DI PIANORO E SAN LAZZARO</t>
  </si>
  <si>
    <t>ER-URID-000197</t>
  </si>
  <si>
    <t xml:space="preserve">COMUNI DI BUDRIO E MOLINELLA – COMPLETAMENTO POST-EMERGENZA DEI LAVORI PER IL RIPRISTINO DEI CORPI ARGINALI IN DESTRA E SINISTRA IDRAULICA DEL TORRENTE IDICE. </t>
  </si>
  <si>
    <t>ER-URID-000198</t>
  </si>
  <si>
    <t>44.307881, 11.257417</t>
  </si>
  <si>
    <t>EROSIONI, COLAMENTI, FRANE IN ALVEO E DANNEGGIAMENTO OPERE DI REGIMAZIONE IDRAULICA</t>
  </si>
  <si>
    <t>OPERE PER IL RIPRISTINO E MIGLIORAMENTO DELLE CONDIZIONI DI DEFLUSSO DEI RII AFFLUENTI DEL T. SETTA NEL COMUNE DI MONZUNO</t>
  </si>
  <si>
    <t>ER-URID-000199</t>
  </si>
  <si>
    <t>44.601112, 11.204681</t>
  </si>
  <si>
    <t>DANNEGGIAMENTO OPERE DI REGOLAZIONE</t>
  </si>
  <si>
    <t>MESSA IN SICUREZZA DELLE INFRASTRUTTURE DI PREVENZIONE E CONTROLLO DEL FUNZIONAMENTO DELLE CASSE DI ESPANSIONE DEL TORRENTE SAMOGGIA E DEL CANALE NAVILE.</t>
  </si>
  <si>
    <t>ER-URID-000200</t>
  </si>
  <si>
    <t>44.579839, 11.780359</t>
  </si>
  <si>
    <t>DANNEGGIAMENTO E PERDITA DI FUNZIONALITÀ OPERE ELETTROMECCANICHE CHIAVICA BROCCHETTI</t>
  </si>
  <si>
    <t>RIPRISTINO OPERE ELETTROMECCANICHE CHIAVICA BROCCHETTI</t>
  </si>
  <si>
    <t>ER-URID-000201</t>
  </si>
  <si>
    <t>BUDRIO, MEDICINA, MOLINELLA, ARGENTA</t>
  </si>
  <si>
    <t>44.562803, 11.531525</t>
  </si>
  <si>
    <t>DANNEGGIAMENTO PIANI GOLENALI E SPONDE INTERNE</t>
  </si>
  <si>
    <t>MANUTENZIONE STRAORDINARIA DELLA VEGETAZIONE IN ALVEO DEL BACINO IDICE</t>
  </si>
  <si>
    <t>ER-URID-000202</t>
  </si>
  <si>
    <t>IMOLA, MEDICINA, ARGENTA, CONSELICE</t>
  </si>
  <si>
    <t>44.536828, 11.762635</t>
  </si>
  <si>
    <t>MANUTENZIONE STRAORDINARIA DELLA VEGETAZIONE IN ALVEO DEL BACINO SILLARO</t>
  </si>
  <si>
    <t>ER-URID-000203</t>
  </si>
  <si>
    <t>ARSTPC - UT FE</t>
  </si>
  <si>
    <t>PONTELAGOSCURO</t>
  </si>
  <si>
    <t>44°53'9.16"N; 11°36'14.59"E</t>
  </si>
  <si>
    <t>RIDUZIONE OFFICIOSITÀ IDRAULICA</t>
  </si>
  <si>
    <t>RIPRISTINO DELL'OFFICIOSITÀ IDRAULICA DEL MANDRACCHIO E DELLA CONCA DI NAVIGAZIONE DI PONTELAGOSCURO</t>
  </si>
  <si>
    <t>ER-URID-000204</t>
  </si>
  <si>
    <t>MARRARA</t>
  </si>
  <si>
    <t>44°41'39.08"N; 11°41'23.40"E</t>
  </si>
  <si>
    <t>CEDIMENTO ARGINALE</t>
  </si>
  <si>
    <t xml:space="preserve">RIPRISTINO DELL'ARGINE SX DEL PO DI PRIMARO </t>
  </si>
  <si>
    <t>ER-URID-000205</t>
  </si>
  <si>
    <t>OSPITAL MONACALE</t>
  </si>
  <si>
    <t>44°41'7.77"N; 11°41'41.71"E</t>
  </si>
  <si>
    <t>RIPRISTINO DELL'ARGINE DX DEL PO DI PRIMARO</t>
  </si>
  <si>
    <t>ER-URID-000206</t>
  </si>
  <si>
    <t>SANT'EGIDIO</t>
  </si>
  <si>
    <t>44°45'8.82"N; 11°39'12.22"E</t>
  </si>
  <si>
    <t>CEDIMENTO SPONDALE CON INTERESSAMENTO DI ABITAZIONI IN AREA GOLENALE</t>
  </si>
  <si>
    <t>RIPRISTINO DELLA SPONDA CON RELATIVO PRESIDIO SUL PO DI PIRMARO</t>
  </si>
  <si>
    <t>ER-URID-000207</t>
  </si>
  <si>
    <t>44°39'51.82"N; 11°42'1.35"E</t>
  </si>
  <si>
    <t>RIPRISTINO DELLA SPONDA CON RELATIVO PRESIDIO SUL PO DI PRIMARO</t>
  </si>
  <si>
    <t>ER-URID-000208</t>
  </si>
  <si>
    <t>44°49'28.09"N; 11°38'48.48"E</t>
  </si>
  <si>
    <t>RIPRISTINO DELLA SPONDA CON RELATIVO PRESIDIO SUL PO DI VOLANO</t>
  </si>
  <si>
    <t>ER-URID-000209</t>
  </si>
  <si>
    <t>44°50'47.65"N; 11°45'23.11"E</t>
  </si>
  <si>
    <t>RIPRISTINO DELL'ARGINATURA DX DEL PO DI VOLANE SU CUI INSISTE LA SP20</t>
  </si>
  <si>
    <t>ER-URID-000210</t>
  </si>
  <si>
    <t>VALPAGLIARO</t>
  </si>
  <si>
    <t>44°49'2.69"N; 11°51'25.09"E</t>
  </si>
  <si>
    <t>BLOCCO DELLE PARATOIE DI FONDO DEL SOSTEGNO IDRAULICO DI VALPAGLIARO</t>
  </si>
  <si>
    <t>RIPRISTINO DELLA FUNZIONALITÀ DELLE PARATOIE  DEL SOSTEGNO IDRAULICO DI VALPAGLIARO (I STRALCIO)</t>
  </si>
  <si>
    <t>ER-URID-000211</t>
  </si>
  <si>
    <t>TRESIGNANA</t>
  </si>
  <si>
    <t>PARASACCO</t>
  </si>
  <si>
    <t>44°47'38.80"N; 11°52'7.87"E</t>
  </si>
  <si>
    <t xml:space="preserve">RIPRISTINO DELL'ARGINATURA DX  DEL PO DI VOLANO SU CUI INSISTE LA SP23 </t>
  </si>
  <si>
    <t>ER-URID-000212</t>
  </si>
  <si>
    <t>FISCAGLIA</t>
  </si>
  <si>
    <t>MIGLIARO</t>
  </si>
  <si>
    <t>44°48'16.81"N; 11°58'21.25"E</t>
  </si>
  <si>
    <t>RIPRISTINO DELL'ARGINATURA SX  DEL PO DI VOLANO SU CUI INSISTE LA STRADA COMUNALE VIA TRAVAGLIO</t>
  </si>
  <si>
    <t>ER-URID-000213</t>
  </si>
  <si>
    <t>MASSA FISCAGLIA</t>
  </si>
  <si>
    <t>44°48'52.32"N; 12° 1'12.97"E</t>
  </si>
  <si>
    <t>RIPRISTINO DELL'ARGINATURA SX  DEL PO DI VOLANO SU CUI INSISTE LA SP68</t>
  </si>
  <si>
    <t>ER-URID-000214</t>
  </si>
  <si>
    <t>44°47'8.58"N; 11°57'4.10"E</t>
  </si>
  <si>
    <t>RIPRISTINO DELL'ARGINATURA SX DEL PO DI VOLANO SU CUI INSISTE LA STRADA COMUNALE VIA TRAVAGLIO</t>
  </si>
  <si>
    <t>ER-URID-000215</t>
  </si>
  <si>
    <t>TIENI</t>
  </si>
  <si>
    <t>44°49'57.00"N; 12° 2'51.24"E</t>
  </si>
  <si>
    <t>RIPRISTINO DELL'ARGINATURA DX DEL PO DI VOLANO SU CUI INSISTE LA STRADA COMUNALE VIA CASTAGNINA</t>
  </si>
  <si>
    <t>ER-URID-000216</t>
  </si>
  <si>
    <t>OSTELLATO</t>
  </si>
  <si>
    <t>44°44'36.05"N; 11°57'24.48"E</t>
  </si>
  <si>
    <t>SIFONAMENTO ARGINE DX DEL CANALE NAVIGABILE MIGLIARINO-PORTO GARIBALDI</t>
  </si>
  <si>
    <t>RIPRISTINO DELL'ARGINATURA CON ELIMINAZIONE DEL SIFONAMENTO E DIFESA SPONDALE IN MASSI SUL CANALE NAVIGABILE</t>
  </si>
  <si>
    <t>ER-URID-000217</t>
  </si>
  <si>
    <t>CAVALLARA</t>
  </si>
  <si>
    <t>44°43'10.45"N; 12° 4'58.57"E</t>
  </si>
  <si>
    <t xml:space="preserve">COLLASSO ARGINALE (ROTTA) CON SVERSAMENTO IDRAULICO IN SX </t>
  </si>
  <si>
    <t>CONSOLIDAMENTO DELL'ARGINATURA ED ELIMINAZIONE DEI SIFONAMENTI IN CORRISPONDENZA DELLA ROTTA SUL CANALE NAVIGABILE</t>
  </si>
  <si>
    <t>ER-URID-000218</t>
  </si>
  <si>
    <t>44°42'48.64"N; 12° 5'23.71"E</t>
  </si>
  <si>
    <t>RIPRISTINO DELL'ARGINATURA ED ELIMINAZIONE DEI SIFONAMENTI SUL CANALE NAVIGABILE</t>
  </si>
  <si>
    <t>ER-URID-000219</t>
  </si>
  <si>
    <t>FERRARA, ARGENTA, TRESIGNANA, FISCAGLIA</t>
  </si>
  <si>
    <t>44°49'27.23"N; 11°38'2.10"E</t>
  </si>
  <si>
    <t>RIDUZIONE DELL'OFFIOSITÀ IDRAULICA</t>
  </si>
  <si>
    <t>ELIMINAZIONE DELLA ALBERATURE PERICOLANTI E/O CADUTE IN ALVEO (BOICELLI, PO DI PRIMARO, CANALE EMISSARIO, PO DI VOLANO E RISVOLTE)</t>
  </si>
  <si>
    <t>ER-URID-000220</t>
  </si>
  <si>
    <t>44°50'30.06"N; 11°43'2.35"E</t>
  </si>
  <si>
    <t xml:space="preserve">RIDUZIONE DELL'OFFIOSITÀ IDRAULICA  E CRITICITÀ IN FREGIO ALLE ABITAZIONI </t>
  </si>
  <si>
    <t>ELIMINAZIONE DELLA ALBERATURE PERICOLANTI NELLE PERTINENZE IDRAULICHE (BOICELLI, PO DI PRIMARO, CANALE EMISSARIO, PO DI VOLANO E RISVOLTE)</t>
  </si>
  <si>
    <t>ER-URID-000221</t>
  </si>
  <si>
    <t>44°49'26.35"N;  11°38'6.37"E</t>
  </si>
  <si>
    <t>BLOCCO SISTEMA OLEODINAMICO DELLA TRAVERSA SAN NICOLÒ</t>
  </si>
  <si>
    <t>RIPRISTINO DEL FUNZIONAMENTO OLEODINAMICO DELLA TRAVERSA DI SAN NICOLÒ SUL PO DI PRIMARO</t>
  </si>
  <si>
    <t>ER-URID-000222</t>
  </si>
  <si>
    <t>44°39'32.28"N; 12°14'8.34"E</t>
  </si>
  <si>
    <t>ROTTURA PERNO PORTA VINCIANA SUL CANALE LOGONOVO</t>
  </si>
  <si>
    <t>RIPRISTINO DELLA MOVIMENTAZIONE DELLA PORTA VINCIANA SUL CANALE LOGONOVO-CANALE DELLE VENE</t>
  </si>
  <si>
    <t>ER-URID-000223</t>
  </si>
  <si>
    <t>FERRARA, ARGENTA</t>
  </si>
  <si>
    <t>FERRARA, MARRARA, SANT'EGIDIO,
MONESTIROLO</t>
  </si>
  <si>
    <t>44°44'25.16"N;  11°40'15.25"E</t>
  </si>
  <si>
    <t>ALBERATURE CADUTE CHE RIDUCONO OFFICIOSITÀ IDRAULICA</t>
  </si>
  <si>
    <t>RIMOZIONE DELLE ALBERATURE CADUTE LUNGO IL PO DI PRIMARO AL FINE DEL RIPRISTINO DELL'OFFICIOSITÀ IDRAULICA</t>
  </si>
  <si>
    <t>ER-URID-000224</t>
  </si>
  <si>
    <t>SAVIGNANO SUL RUBICONE, GATTEO,  LONGIANO, RONCOFREDDO, BORGHI, SOGLIANO</t>
  </si>
  <si>
    <t>44.058490, 12.364473</t>
  </si>
  <si>
    <t>EROSIONI DI SPONDA E ACCUMULI IN ALVEO</t>
  </si>
  <si>
    <t xml:space="preserve">INTERVENTO DIFFUSO DI RIPRISTINO DELLE OPERE DI PROTEZIONE IDRAULICA DANNEGGIATE  NEL FIUME RUBICONE </t>
  </si>
  <si>
    <t>ER-URID-000225</t>
  </si>
  <si>
    <t>CESENA, CESENATICO, GATTEO</t>
  </si>
  <si>
    <t>44.16509070724483, 12.39832967829881</t>
  </si>
  <si>
    <t>EROSIONI DI SPONDA, ACCUMULI IN ALVEO E ALLAGAMENTO PER SORMONTO</t>
  </si>
  <si>
    <t>ULTERIORI INTERVENTI DIFFUSI DI RIPRISTINO DELLE OPERE DI PROTEZIONE IDRAULICA  DEL TORRENTE PISCIATELLO NEL TRATTO A VALLE DELLA VIA EMILIA (SS 9)</t>
  </si>
  <si>
    <t>RIMODULAZIONE SENZA INCREMENTO DI RISORSE NELL'AMBITO DEGLI INTERVENTI IN CAPO AL SOGGETTO BENEFICIARIO</t>
  </si>
  <si>
    <t>ER-URID-000226</t>
  </si>
  <si>
    <t>RONCOFREDDO, MONTIANO, CESENA, CESENATICO</t>
  </si>
  <si>
    <t>44.102774, 12.299499</t>
  </si>
  <si>
    <t>RIPRISTINO DELLA FUNZIONALITÀ IDRAULICA DEL TORRENTE  PISCIATELLO A MONTE DELLA VIA EMILIA (SS 9)</t>
  </si>
  <si>
    <t>ER-URID-000227</t>
  </si>
  <si>
    <t>CESENA, MERCATO SARACENO, SARSINA, SAN PIERO E BAGNO DI ROMAGNA, SOGLIANO</t>
  </si>
  <si>
    <t>44.027367, 12.133502</t>
  </si>
  <si>
    <t>EROSIONI E ACCUMULI IN ALVEO</t>
  </si>
  <si>
    <t>ULTERIORI INTERVENTI DI RIPRISTINO DELLA FUNZIONALITÀ  IDRAULICA DEL F. SAVIO</t>
  </si>
  <si>
    <t>ER-URID-000228</t>
  </si>
  <si>
    <t>FORLÌ, CASTROCARO TERME E TERRA DEL SOLE</t>
  </si>
  <si>
    <t>44.20464418818939, 11.999507993324773</t>
  </si>
  <si>
    <t>ROTTURE ARGINALI, OCCLUSIONE DI PONTI, EROSIONI DI SPONDA CON INTERESAMENTO DI INFRASTRUTTURE E ABITAZIONI</t>
  </si>
  <si>
    <t>COMPLETAMENTO DEL RINFORZO DEL SISTEMA ARGINALE DEL FIUME MONTONE CON INTERVENTI DI MIGLIORAMENTO DELLE CONDIZIONI DI DEFLUSSO.</t>
  </si>
  <si>
    <t>ER-URID-000229</t>
  </si>
  <si>
    <t>FORLÌ FORLIMPOLI</t>
  </si>
  <si>
    <t>44.166885, 12.094014</t>
  </si>
  <si>
    <t>ALLAGAMENTI PER SORMONTO ARGINALE</t>
  </si>
  <si>
    <t xml:space="preserve">COMPLETAMENTO DEL SISTEMA DI AREE DI ESPANSIONE NATURALE E LAMINAZIONE DEL TFIUME RONCO IN LOC MAGLIANO E SELBAGNONE  </t>
  </si>
  <si>
    <t>ER-URID-000230</t>
  </si>
  <si>
    <t>COMUNI TERRITORIO FORLIVESE</t>
  </si>
  <si>
    <t>44.16162183859978, 11.947048265272945
44.05720026428377, 11.953242760879942</t>
  </si>
  <si>
    <t>EROSIONI DI SPONDA CON INTERESAMENTO DI INFRASTRUTTURE E ABITAZIONI, ACCUMULI IN ALVEO</t>
  </si>
  <si>
    <t xml:space="preserve">SISTEMAZIONE IDRAULICA TRATTI COLLINARI DEI FIUMI MONTONE E RABBI E LORO AFFLUENTI PER RIPRISTINO SEZIONI DI DEFLUSSO </t>
  </si>
  <si>
    <t>ER-URID-000231</t>
  </si>
  <si>
    <t>44.18304533258984, 12.162291931020624
44.15895202726858, 12.156088017273413</t>
  </si>
  <si>
    <t>COMPLETAMENTO DEL SISTEMA DI AREE DI ESPANSIONE NATURALE E LAMINAZIONE DEL TORRENTE BEVANO IN LOCALITÀ PANIGHINA</t>
  </si>
  <si>
    <t>ER-URID-000232</t>
  </si>
  <si>
    <t>44.11935567181151, 11.977141252425513</t>
  </si>
  <si>
    <t>COMPLETAMENTO DEL CONSOLIDAMENTO DEL VERSANTE FRANATO IN ALVEO DEL TORRENTE RABBI IN LOCALITÀ TRIVELLA DEL COMUNE DI PREDAPPIO</t>
  </si>
  <si>
    <t>ER-URID-000233</t>
  </si>
  <si>
    <t xml:space="preserve">44.163806015805214, 12.011157852607564
</t>
  </si>
  <si>
    <t>EROSIONI DI SPONDA E DEVIAZIONI DI TRACCIATO DELL'ALVEO, DANNEGGIAMENTO OPERE IDRAULICHE</t>
  </si>
  <si>
    <t>COMPLETAMENTO DELLA SISTEMAZIONE DEL NODO IDRAULICO DELLA BRIGLIA DI SAN LORENZO IN NOCETO IN COMUNE DI FORLÌ</t>
  </si>
  <si>
    <t>ER-URID-000234</t>
  </si>
  <si>
    <t>44.195139085077585, 11.978605584780935</t>
  </si>
  <si>
    <t>COMPLETAMENTO DELLA SISTEMAZIONE DEL NODO IDRAULICO DELLA BRIGLIA DI LADINO-VILLA ROVERE IN COMUNE DI FORLÌ</t>
  </si>
  <si>
    <t>ER-URID-000235</t>
  </si>
  <si>
    <t>44.032520651544644, 11.982025690383747</t>
  </si>
  <si>
    <t xml:space="preserve">SISTEMAZIONE IDRAULICA TRATTI COLLINARI DEL FIUME RONCO-BIDENTE E LORO AFFLUENTI PER RIPRISTINO SEZIONI DI DEFLUSSO </t>
  </si>
  <si>
    <t>ER-URID-000236</t>
  </si>
  <si>
    <t>44.007801
11.941886</t>
  </si>
  <si>
    <t>AGGRAVAMENTO DEL DISSESTO IN ATTO NELL'ABITATO DA CONSOLIDARE</t>
  </si>
  <si>
    <t>INTERVENTI URGENTI DI RIPRISTINO, CONSOLIDAMENTO E MITIGAZIONE DEL RISCHIO IDROGEOLOGICO ABITATO DI CIVITELLA CAPOLUOGO</t>
  </si>
  <si>
    <t>ER-URID-000237</t>
  </si>
  <si>
    <t>43.977749
11.775680</t>
  </si>
  <si>
    <t>AGGRAVAMENTO DEL DISSESTO IN ATTO IN AREA A RISCHIO FRANA CON PARZIALI CROLLI E DISTACCHI</t>
  </si>
  <si>
    <t>INTERVENTI URGENTI DI RIPRISTINO, CONSOLIDAMENTO E MITIGAZIONE DEL RISCHIO IDROGEOLOGICO AREEA A RISCHIO FRANA A PREMILCUORE NEL VERSANTE DEL FIUME RABBI</t>
  </si>
  <si>
    <t>ER-URID-000238</t>
  </si>
  <si>
    <t>44.099502
11.963822</t>
  </si>
  <si>
    <t>INTERVENTI URGENTI DI RIPRISTINO, CONSOLIDAMENTO E MITIGAZIONE DEL RISCHIO IDROGEOLOGICO ABITATO DI PREDAPPIO ALTA</t>
  </si>
  <si>
    <t>ER-URID-000239</t>
  </si>
  <si>
    <t>43.998698
11.909015</t>
  </si>
  <si>
    <t>DISSESTO NELL'OPERA DI SOSTEGNO DEL PENDIO IN ADIACENZA ALLA SCUOLA PRIMARIA DI GALEATA</t>
  </si>
  <si>
    <t>INTERVENTI URGENTI DI RIPRISTINO E CONSOLIDAMENTO DELL'OPERA DI SOSTEGNO DEL PENDIO IN ADIACENZA ALLA SCUOLA PRIMARIA DI GALEATA</t>
  </si>
  <si>
    <t>ER-URID-000240</t>
  </si>
  <si>
    <t>GATTEO, CESENATICO, CESENA, MONTIANO, RONCOFREDDO, LONGIANO, SOGLIANO, BORGHI, SAVIGNANO</t>
  </si>
  <si>
    <t>44.086547, 12.391837</t>
  </si>
  <si>
    <t xml:space="preserve">GESTIONE DELLA VEGETAZIONE FLUVIALE E ULTERIORI INTERVENTI DI RIPRISTINO DELLA SEZIONE DI DEFLUSSO PER LA RIDUZIONE DEL RISCHIO IDRAULICO A PROTEZIONE DEI CENTRI ABITATI LUNGO IL RETICOLO IDRAGRAFICO DEI BACINI RUBICONE - PISCIATELLO E USO DI MONTE </t>
  </si>
  <si>
    <t>ER-URID-000241</t>
  </si>
  <si>
    <t>44.10357435838698, 12.213391257109603</t>
  </si>
  <si>
    <t>GESTIONE DELLA VEGETAZIONE FLUVIALE PER LA RIDUZIONE DEL RISCHIO IDRAULICO A PROTEZIONE DEI CENTRI ABITATI LUNGO IL F. SAVIO</t>
  </si>
  <si>
    <t>ER-URID-000242</t>
  </si>
  <si>
    <t xml:space="preserve"> CESENA, MERCATO SARACENO, SOGLIANO, SARSINA, RONCOFREDDO, SAN PIERO E BAGNO DI ROMAGNA, VERGHERETO </t>
  </si>
  <si>
    <t>44.04804697418779, 12.171575937445683</t>
  </si>
  <si>
    <t>SISTEMAZIONE IDRAULICA DEI RII MINORI PER LA RIDUZIONE DEL RISCHIO NEGLI ABITATI- BACINO F. SAVIO - COLLINA</t>
  </si>
  <si>
    <t>ER-URID-000243</t>
  </si>
  <si>
    <t>SAVIGNANO S/P</t>
  </si>
  <si>
    <t>RIO MERDONE</t>
  </si>
  <si>
    <t>DANNEGGIAMENTO E PARZIALE CEDIMENTO DI TRATTI ARGINALI DEL RIO MERDONE NEL TRATTO COMPRESO TRA VIA CLAUDIA E VIA XXV APRILE</t>
  </si>
  <si>
    <t>INTERVENTI DI RIFACIMENTO DI TRATTI ARGINALI E RISAGOMA DEL RIO MERDONE NEL TRATTO COMPRESO TRA VIA CLAUDIA E VIA XXV APRILE</t>
  </si>
  <si>
    <t>ER-URID-000244</t>
  </si>
  <si>
    <t>INTERVENTI DI PULIZIA E RISAGOMATURA DELL'ALVEO E RIPRISTINO DEI CORPI ARGINALI IN DESTRA E SINISTRA IDRAULICA NEL RIO PICCOLO A MONTE E VALLE DELLA SP.4</t>
  </si>
  <si>
    <t>ER-URID-000245</t>
  </si>
  <si>
    <t xml:space="preserve">CASTELVETRO </t>
  </si>
  <si>
    <t>TORRENTE GUERRO</t>
  </si>
  <si>
    <t>44.535923, 10.963807</t>
  </si>
  <si>
    <t xml:space="preserve">EROSIONE SPONDALE IN DX IDRAULICA  PRESSO LA LOC. BELVEDERE IN COMUNE DI CASTELVETRO DI MODENA. CON INTERESSAMENTO AREE PRODUTTIVE </t>
  </si>
  <si>
    <t>INTERVENTI DI RIPRISTINO TRATTI DI SPONDA INTERESSATE DA EROSIONI SUL TORRENTE GUERRO PRESSO LA LOC. BELVEDERE IN COMUNE DI CASTELVETRO DI MODENA</t>
  </si>
  <si>
    <t>ER-URID-000246</t>
  </si>
  <si>
    <t>FIUME PANARO</t>
  </si>
  <si>
    <t>44.453254, 10.977706</t>
  </si>
  <si>
    <t xml:space="preserve">DANNEGGIAMENTO DELLE PRINCIPALI OPERE DI DIFESA TRASVERSALE DEL FIUME PANARO </t>
  </si>
  <si>
    <t>RIPRISTINO DELLE VASCHE DI DISSIPAZIONE E DELLE PLATEE DANNEGGIATE NELL'ALVEO DEL FIUME PANARO</t>
  </si>
  <si>
    <t>ER-URID-000247</t>
  </si>
  <si>
    <t>RIO VALLE</t>
  </si>
  <si>
    <t>44.466786, 10.932211</t>
  </si>
  <si>
    <t>EROSIONI DIFFUSE, ACCUMULO DI LEGNAME, SOVRALLUVIONAMENTI E DANNEGGIAMENTI OPERE IDRAULICHE</t>
  </si>
  <si>
    <t>RIMOZIONE VEGETAZIONE, SISTEMAZIONE OPERE IDRAULICHE DANNEGGIATE E RIPRISTINO OFFICIOSITÀ IDRAULICA DEL RIO VALLE IN COMUNE DI MARANO SUL PANARO</t>
  </si>
  <si>
    <t>ER-URID-000248</t>
  </si>
  <si>
    <t>FIUME SECCHIA LOCALITÀ MURAGLIONE</t>
  </si>
  <si>
    <t>44.468556, 10.663909</t>
  </si>
  <si>
    <t xml:space="preserve">EROSIONI SPONDALI E TRASPORTO MATERIALE SOLIDO, DANNEGGIAMENTO OPERE DIFESA  IDRAULICA, RII DEMANIALI AFFLUENTI IN SINISTRA IDRAULICA DEL FIUME SECCHIA </t>
  </si>
  <si>
    <t>INTERVENTI DI PULIZIA E RISAGOMATURA DI RII DEMANIALI AFFLUENTI IN SINISTRA IDRAULICA DEL FIUME SECCHIA IN LOCALITÀ MURAGLIONE DI BAISO</t>
  </si>
  <si>
    <t>ER-URID-000249</t>
  </si>
  <si>
    <t>TORRENTE GRIZZAGA</t>
  </si>
  <si>
    <t>44.619008, 10.959273</t>
  </si>
  <si>
    <t>EROSIONI DELLE SPONDE E CEDIMENTO DELLE BANCHE DEL TORRENTE GRIZZAGA IN DESTRA E SINISTRA IDRAULICA, TRA VIA GHERBELLA E LA CONFLUENZA DEL TIEPIDO, NEI TRATTI SOTTOPOSTI A SERVIZIO DI PIENA</t>
  </si>
  <si>
    <t>RIPRISTINO DEL'OFFICIOSITÀ IDRAULICA DEL TORRENTE GRIZZAGA IN DESTRA E SINISTRA IDRAULICA IN COMUNE DI MODENA</t>
  </si>
  <si>
    <t>ER-URID-000250</t>
  </si>
  <si>
    <t>FIORANO MODENESE</t>
  </si>
  <si>
    <t>TORRENTE FOSSA</t>
  </si>
  <si>
    <t>44.528997, 10.842301</t>
  </si>
  <si>
    <t>EROSIONE SPONDALE IN SX IDRAULICA  PRESSO VIA S. LUIGI GONZAGA E ALTRE</t>
  </si>
  <si>
    <t>INTERVENTI DI RIPRISTINO TRATTI DI SPONDA INTERESSATE DA EROSIONI SUL TORRENTE FOSSA PRESSO SPEZZANO DI FIORANO MODENESE</t>
  </si>
  <si>
    <t>ER-URID-000251</t>
  </si>
  <si>
    <t>TORRENTE TIEPIDO</t>
  </si>
  <si>
    <t>44.495264, 10.866524</t>
  </si>
  <si>
    <t xml:space="preserve">EROSIONE SPONDALE IN SX E DX IDRAULICA A MONTE DELLA LOC. TORRE MAINA IN COMUNE DI MARANELLO, CON CROLLO PARZIALE DI REPELLENTI DI DIFESA SPONDALE </t>
  </si>
  <si>
    <t>INTERVENTI DI RIPRISTINO TRATTI DI SPONDA INTERESSATE DA EROSIONI SUL TORRENTE TIEPIDO A MONTE DELLA LOC. TORRE MAINA IN COMUNE DI MARANELLO</t>
  </si>
  <si>
    <t>ER-URID-000252</t>
  </si>
  <si>
    <t>FOSSO MUZZA CORONA</t>
  </si>
  <si>
    <t>44.523008, 11.063312</t>
  </si>
  <si>
    <t xml:space="preserve">EROSIONI DIFFUSE, ACCUMULO DI LEGNAME E SOVRALLUVIONAMENTI </t>
  </si>
  <si>
    <t>INTERVENTI DI PULIZIA E RISAGOMATURA DELL'ALVEO DEL FOSSO MUZZA CORONA DA BAZZANO A CASALE CALIFORNIA</t>
  </si>
  <si>
    <t>ER-URID-000253</t>
  </si>
  <si>
    <t>FOSSO DEL CERVARO - GOMBOLA</t>
  </si>
  <si>
    <t>44.380725, 10.729989</t>
  </si>
  <si>
    <t>DANNEGGIAMENTO DELLE OPERE IDRAULICHE PRESENTI NELL'ALVEO DEL FOSSO DEL CERVARO CAUSATO DALL'EVENTO DI PIENA</t>
  </si>
  <si>
    <t>RIPRISTINO DELLE OPERE IDRAULICHE DANNEGGIATE PRESENTI NELL'ALVEO DEL FOSSO CERVARO IN FRAZIONE GOMBOLA DEL COMUNE DI POLINAGO</t>
  </si>
  <si>
    <t>ER-URID-000254</t>
  </si>
  <si>
    <t>RIO FAELLANO LOCALITÀ ZENZANO</t>
  </si>
  <si>
    <t>44.456751, 10.986200</t>
  </si>
  <si>
    <t>EROSIONE SPONDALE IN DESTRA IDRAULICA DEL RIO FAELLANO IN CORRISPONDENZA DELLA CONFLUENZA NEL FIUME PANARO</t>
  </si>
  <si>
    <t>INTERVENTI DI RIPRISTINO DELLE DIFESE SPONDALI IN DESTRA IDRAULICA DEL RIO FAELLANO IN CORRISPONDENZA DELLA CONFLUENZA NEL FIUME PANARO</t>
  </si>
  <si>
    <t>ER-URID-000255</t>
  </si>
  <si>
    <t>FIUME PANARO LOCALITÀ ZENZANO</t>
  </si>
  <si>
    <t>44.453526, 10.978195</t>
  </si>
  <si>
    <t>EROSIONE SPONDALE IN DESTRA IDRAULICA DEL FIUME PANARO A VALLE DELLA BRIGLIA DI ZENZANO</t>
  </si>
  <si>
    <t>INTERVENTI DI RIPRISTINO E PROTEZIONE SPONDE IN DESTRA E SINISTRA IDRAULICA DEL FIUME PANARO A MONTE E  VALLE DELLA BRIGLIA DI ZENZANO</t>
  </si>
  <si>
    <t>ER-URID-000256</t>
  </si>
  <si>
    <t>SPILAMBERTO</t>
  </si>
  <si>
    <t>44.521741, 11.034293</t>
  </si>
  <si>
    <t>EROSIONE CON CROLLO MURO CLS IN SX IDRAULICA IN FREGIO AD INFRASTRUTTURE PUBBLICHE E PROPRIETÀ PRIVATE</t>
  </si>
  <si>
    <t>INTERVENTI DI RIPRISTINO TRATTI DI SPONDA INTERESSATI DA EROSIONI SUL FIUME PANARO PRESSO LA LOC. COLOMBARINA</t>
  </si>
  <si>
    <t>ER-URID-000257</t>
  </si>
  <si>
    <t>SASSUOLO, FORMIGINE,
MARANELLO, FIORANO MODENESE, SERRAMAZZONI,
CASTELVETRO DI MODENA,</t>
  </si>
  <si>
    <t>RETICOLO IDROGRAFICO PEDECOLLINARE</t>
  </si>
  <si>
    <t>44.499182, 10.873231</t>
  </si>
  <si>
    <t>INTERVENTI DI MANUTENZIONE STRAORDINARIA DELLA VEGETAZIONE E RIPRISTINO OFFICIOSITÀ IDRAULICA NEL RETICOLO IDROGRAFICO MINORE PEDECOLLINARE DELL'AMBITO DI MODENA</t>
  </si>
  <si>
    <t>ER-URID-000258</t>
  </si>
  <si>
    <t>SPILAMBERTO, VIGNOLA, SAVIGNANO S/P, MARANO S/P</t>
  </si>
  <si>
    <t>44.419728, 10.924001</t>
  </si>
  <si>
    <t>INTERVENTI DI MANUTENZIONE STRAORDINARIA DELLA VEGETAZIONE E RIPRISTINO OFFICIOSITÀ IDRAULICA NEL RETICOLO IDROGRAFICO MINORE DEL BACINO DEL FIUME PANARO</t>
  </si>
  <si>
    <t>ER-URID-000259</t>
  </si>
  <si>
    <t>BAISO, CASTELLARANO, CASALGRANDE, SASSUOLO, PRIGNANO SULLA SECCHIA</t>
  </si>
  <si>
    <t>44.543239, 10.767574</t>
  </si>
  <si>
    <t>INTERVENTI DI MANUTENZIONE STRAORDINARIA DELLA VEGETAZIONE E RIPRISTINO OFFICIOSITÀ IDRAULICA NEL RETICOLO IDROGRAFICO MINORE DEL BACINO DEL FIUME SECCHIA</t>
  </si>
  <si>
    <t>ER-URID-000260</t>
  </si>
  <si>
    <t>LUGO, SANT'AGATA SUL SANTERNO, BAGNARA DI ROMAGNA, MORDANO</t>
  </si>
  <si>
    <t>44.419527, 11.846044
44.437441, 11.863118
44.407491 11.830172
44.403879 11.827582</t>
  </si>
  <si>
    <t>ALBERATURE PERICOLANTI, GOLENE FRANATE ED EROSE, SALTUARI SORMONTI ARGINALI</t>
  </si>
  <si>
    <t>INTERVENTI URGENTI PER RIPRISTINO OFFICIOSITÀ IDRAULICA E CONSOLIDAMENTO DEI RILEVATI ARGINALI E GOLENALI NEL FIUME SANTERNO</t>
  </si>
  <si>
    <t>ER-URID-000261</t>
  </si>
  <si>
    <t>IMOLA, CASALFIUMANESE, FONTANELICE, BORGO TOSSIGNANO, CASTEL DEL RIO</t>
  </si>
  <si>
    <t>44.230791 11.514024
44.276473 11.613498
44.317466 11.652112
44.341273 11.726979</t>
  </si>
  <si>
    <t>VEGETAZIONE IN ALVEO, FRANE SPONDALI E ACCUMULO DI GHIAIA IN ALVEO</t>
  </si>
  <si>
    <t>INTERVENTI URGENTI PER RIPRISTINO OFFICIOSITÀ DELL'ALVEO DEL TORRENTE SANTERNO NEL TRATTO COLLINARE</t>
  </si>
  <si>
    <t>ER-URID-000262</t>
  </si>
  <si>
    <t>ER-URID-000263</t>
  </si>
  <si>
    <t>CASOLA VALSENIO, BRISIGHELLA, RIOLO TERME, CASTEL BOLOGNESE,
FAENZA</t>
  </si>
  <si>
    <t>44.172247 11.586100
44.221748 11.692544
44.267231 11.761366
44.298119 11.766322
44.297771 11.824409</t>
  </si>
  <si>
    <t>OCCLUSIONI FLUVIALI, FRANE SPONDALI, COMPROMISSIONE DI BRIGLIE E SOGLIE DI FONDO</t>
  </si>
  <si>
    <t>INTERVENTI URGENTI PER RIPRISTINO OFFICIOSITÀ IDRAULICA DEI RII MINORI DEL BACINO DEL TORRENTE SENIO</t>
  </si>
  <si>
    <t>ER-URID-000264</t>
  </si>
  <si>
    <t>TREDOZIO, MODIGLIANA, BRISIGHELLA, FAENZA</t>
  </si>
  <si>
    <t>44,081114 11.746083
44.156706 11.795820
44.238041 11.892323</t>
  </si>
  <si>
    <t>FRANE SPONDALI DIFFUSE, OCCLUSIONE DEGLI ALVEI FLUVIALI, COMPROMISSIONE DI BRIGLIE E SOGLIE DI FONDO</t>
  </si>
  <si>
    <t>INTERVENTI URGENTI PER RIPRISTINO OFFICIOSITÀ IDRAULICA DEL TORRENTE MARZENO E DEI SUOI AFFLLUENTI</t>
  </si>
  <si>
    <t>ER-URID-000265</t>
  </si>
  <si>
    <t>FAENZA, BRISIGHELLA</t>
  </si>
  <si>
    <t>44.196934 11.714735
44.219090 11.785171
44.254778 11.833001</t>
  </si>
  <si>
    <t>INTERVENTI URGENTI PER RIPRISTINO OFFICIOSITÀ IDRAULICA DEL FIUME LAMONE NEL TRATTO COLLINARE E DEI SUOI AFFLLUENTI</t>
  </si>
  <si>
    <t>ER-URID-000266</t>
  </si>
  <si>
    <t>44,1806.3-180645,1</t>
  </si>
  <si>
    <t>FRANA  IN ARGINE DX CON STRADA COMUNALE IN SOMMITÀ</t>
  </si>
  <si>
    <t>INTERVENTI URGENTI PER RIPRISTINO  CORPO ARGINALE E SOMMITÀ ADIBITA A PUBBLICO TRANSITO. FIUME RONCO</t>
  </si>
  <si>
    <t>ER-URID-000267</t>
  </si>
  <si>
    <t>SAN BARTOLOMEO</t>
  </si>
  <si>
    <t>443500450-121481470</t>
  </si>
  <si>
    <t>ER-URID-000268</t>
  </si>
  <si>
    <t>GHIBULLO</t>
  </si>
  <si>
    <t>443541855 - 121531836</t>
  </si>
  <si>
    <t>ER-URID-000269</t>
  </si>
  <si>
    <t>SAN BARTOLO</t>
  </si>
  <si>
    <t>443692010-12,17485530</t>
  </si>
  <si>
    <t>ER-URID-000270</t>
  </si>
  <si>
    <t>CHIUSA SAN MARCO SX</t>
  </si>
  <si>
    <t>44,38653 - 12.16255</t>
  </si>
  <si>
    <t>INFILTRAZIONI DA PIANO CAMPAGNA</t>
  </si>
  <si>
    <t>INTERVENTI URGENTI  PER  ANLISI INFILTRAZIONI A CAPMAGNA. FIUME MONTONE</t>
  </si>
  <si>
    <t>ER-URID-000271</t>
  </si>
  <si>
    <t>SAN MARCO DX</t>
  </si>
  <si>
    <t>44.37441 - 12,14874</t>
  </si>
  <si>
    <t>ER-URID-000272</t>
  </si>
  <si>
    <t>CHIUSA SAN MARCO
DX</t>
  </si>
  <si>
    <t>44.382375 - 12.159419</t>
  </si>
  <si>
    <t>SMOTTAMENTO CIGLIO ARGINALE</t>
  </si>
  <si>
    <t>INTERVENTO  DI RIPRISTINO SOMMITÀ ARGINALE . FIUME MONTONE</t>
  </si>
  <si>
    <t>ER-URID-000273</t>
  </si>
  <si>
    <t>da 44.27078, 12.102277   -    a    44.396337, 12.200243</t>
  </si>
  <si>
    <t>OCCLUSIONE ARGINE E CORROSIONE GOLENE</t>
  </si>
  <si>
    <t>INTERVENTO DI RIPRISTINO  OFFICIOSITÀ DELL'ALVEO E RICOSTRUZIONE PIANI  GOLENALI. FIUME   RONCO</t>
  </si>
  <si>
    <t>ER-URID-000274</t>
  </si>
  <si>
    <t>da   44.319591, 12.025136 -    a    44.396337,
12.200243</t>
  </si>
  <si>
    <t>INTERVENTO DI RIPRISTINO  OFFICIOSITÀ DELL'ALVEO E RICOSTRUZIONE PIANI  GOLENALI. FIUME  MONTONE</t>
  </si>
  <si>
    <t>ER-URID-000275</t>
  </si>
  <si>
    <t>da    44.396337, 12.200243     a  44.393263, 12.316728</t>
  </si>
  <si>
    <t>INTERVENTO DI RIPRISTINO  OFFICIOSITÀ DELL'ALVEO E RICOSTRUZIONE PIANI  GOLENALI. FIUMI UNITI</t>
  </si>
  <si>
    <t>ER-URID-000276</t>
  </si>
  <si>
    <t>LUGO ALFONSINE</t>
  </si>
  <si>
    <t>VILLA PIANTA</t>
  </si>
  <si>
    <t>44.561886, 11.951456</t>
  </si>
  <si>
    <t>ARGINATURE DANNEGGIATE</t>
  </si>
  <si>
    <t>LAVORI URGENTI PER RIPRISTINO GOLENE E ARGINI FRANATI  IN DESTRA E SINISTRA SANTERNO A SEGUITO  DEL POMPAGGIO ACQUE DAL  CANALE DESTRA RENO</t>
  </si>
  <si>
    <t>ER-URID-000277</t>
  </si>
  <si>
    <t>SANTA MARIA IN FABRIAGO- SAN BERNARDINO VOLTANA</t>
  </si>
  <si>
    <t>44.489069, 11.886986  
44.517392, 11.884679
44.540404, 11.911877</t>
  </si>
  <si>
    <t>OCCLUSIONEALVEO PER VEGETAZIONE CADUTA E FRANE GOLENALI</t>
  </si>
  <si>
    <t>LAVORI URGENTI PER RIPRISTINO  OFFICIOSITÀ DELL'ALVEO E CONSOLIDAMENTO  DEI RILEVATI GOLENELI E ARGINALI IN DESTRA E SINISTRA LUNGO IL  TORRENTE SANTERNO</t>
  </si>
  <si>
    <t>ER-URID-000278</t>
  </si>
  <si>
    <t>BIANCANIGO, CASTEL BOLOGNESE</t>
  </si>
  <si>
    <t>44.304320 11.789188
44.310133 11.804086</t>
  </si>
  <si>
    <t>ALLAGAMENTI DIFFUSI</t>
  </si>
  <si>
    <t>PRIMI INTERVENTI URGENTI PER LA REALIZZAZIONE DI UN SISTEMA DI DIFESA DELL'ABITATO DI CASTEL BOLOGNESE. TORRENTE SENIO</t>
  </si>
  <si>
    <t>ER-URID-000279</t>
  </si>
  <si>
    <t>44.236705, 11.807623 - 44.212362, 11.829870                                           44.286218, 11.769648                                             44.242795, 11.521069</t>
  </si>
  <si>
    <t>ULTERIORI INTERVENTI URGENTI PER RIPRISTINO OFFICIOSITÀ IDRAULICA DEI CORSI D'ACQUA NON ARGINATI NEI BACINI E SOTTOBACINI DEI FIUMI LAMONE, SENIO E SANTERNO</t>
  </si>
  <si>
    <t>ER-URID-000280</t>
  </si>
  <si>
    <t xml:space="preserve"> 44.308043, 12.303767                                          44.326579, 12.284631</t>
  </si>
  <si>
    <t>ARGINATURE DANNEGGIATE, FRANAMENTI, OCCLUSIONE ALVEO PER VEGETAZIONE CADUTA E FRANE GOLENALI</t>
  </si>
  <si>
    <t>ULTERIORI INTERVENTI URGENTI DI MANUTENZONE STRAODINARIA E RIPRISTINO DEI DANNEGIAMENTI DEI RILEVATI ARGINALI DEI FIUMI SAVIO E BEVANO</t>
  </si>
  <si>
    <t>ER-URID-000281</t>
  </si>
  <si>
    <t xml:space="preserve">44.357602, 12.087350                                            44.341619, 12.135987                                            44.399009, 12.247400   </t>
  </si>
  <si>
    <t>ULTERIORI INTERVENTI URGENTI DI MANUTENZONE STRAODINARIA E RIPRISTINO DEI DANNEGIAMENTI DEI RILEVATI ARGINALI DEI FIUMI MONTONE, RONCO E FIUMI UNITI</t>
  </si>
  <si>
    <t>ER-URID-000282</t>
  </si>
  <si>
    <t>44.371656, 11.904348</t>
  </si>
  <si>
    <t>ULTERIORI INTERVENTI URGENTI DI MANUTENZONE STRAODINARIA E RIPRISTINO DEI DANNEGIAMENTI DEI RILEVATI ARGINALI DEL FIUME SENIO</t>
  </si>
  <si>
    <t>ER-URID-000283</t>
  </si>
  <si>
    <t>44.422257 11.847791</t>
  </si>
  <si>
    <t>ULTERIORI INTERVENTI URGENTI DI MANUTENZONE STRAODINARIA E RIPRISTINO DEI DANNEGIAMENTI DEI RILEVATI ARGINALI DEL FIUME SANTERNO</t>
  </si>
  <si>
    <t>ER-URID-000284</t>
  </si>
  <si>
    <t>44.300466, 11.935808</t>
  </si>
  <si>
    <t>ULTERIORI INTERVENTI URGENTI DI MANUTENZONE STRAODINARIA E RIPRISTINO DEI DANNEGIAMENTI DEI RILEVATI ARGINALI DEI FIUMI LAMONE</t>
  </si>
  <si>
    <t>ER-URID-000285</t>
  </si>
  <si>
    <t>44.436714, 11.863992
44.462510, 11.881662
44.467866, 11.885946</t>
  </si>
  <si>
    <t>ARGINATURE DANNEGGIATE PER SORMONTI  E CROLLI PARZIALI DI PORZIONI  DI ARGINI</t>
  </si>
  <si>
    <t>COMPLETAMENTO LAVORI  DI  RIPISTINO  ARGINI  DANNEGGIATI E PROTEZIONE  CON SISTEMI A CALCE DELLE SOMMITÀ INTERESSATE DA SORMONTI ARGINE SX TORRENTE SANTERNO  IN SX IDRAULICA TRATTI SALTUARI DA SANTAGATA A SANTA MARIA IN FABRIAGO</t>
  </si>
  <si>
    <t>ER-URID-000286</t>
  </si>
  <si>
    <t>44.436714, 11.863992
44.451510, 11.876015
44.467994, 11.886878</t>
  </si>
  <si>
    <t>COMPLETAMENTO LAVORI  DI  RIPISTINO  ARGINI  DANNEGGIATI E PROTEZIONE  CON SISTEMI A CALCE DELLE SOMMITÀ INTERESSATE DA SORMONTI. T. SANTERNO  ARGINE DX IN TRATTI SALTUARI DA SANT AGATA A SANTA MARIA IN FABRIAIGO</t>
  </si>
  <si>
    <t>ER-URID-000287</t>
  </si>
  <si>
    <t>POIAGO VIA MULINI VALLE DEL TRESINARO</t>
  </si>
  <si>
    <t>44.472019,10.537890</t>
  </si>
  <si>
    <t>FRANA SU TRESINARO E INTERRUZIONE STRADA COMUNALE</t>
  </si>
  <si>
    <t>INTERVENTO DI CONSOLIDAMENTO DEL VERSANTE AL FINE DI GARANTIRE  L'OFFICIOSITÀ IDRAULICA DEL TORRENTE TRESINARO IN LOCALITÀ POIAGO, NEL COMUNE DI CARPINETI (RE)</t>
  </si>
  <si>
    <t>ER-URID-000288</t>
  </si>
  <si>
    <t>GIAROLE</t>
  </si>
  <si>
    <t>44.353005,10.315056</t>
  </si>
  <si>
    <t>MOVIMENTO FRANOSO CHE COINVOLGE ABITAZIONI</t>
  </si>
  <si>
    <t>INTERVENTO DI MESSA IN SICUREZZA DEL VERSANTE CHE INTERESSA L'ABITATO DI GIAROLA TRAMITE OPERE STRUTTURALI E DI DRENAGGIO PROFONDO, NEL COMUNE DI VENTASSO (RE)</t>
  </si>
  <si>
    <t>ER-URID-000289</t>
  </si>
  <si>
    <t>VETRINA</t>
  </si>
  <si>
    <t>44.521374,10.600047</t>
  </si>
  <si>
    <t>INTERVENTO DI CONSOLIDAMENTO DEL VERSANTE A PROTEZIONE DELL'ABITATO DI VETRINA, NEL COMUNE DI BAISO (RE)</t>
  </si>
  <si>
    <t>ER-URID-000290</t>
  </si>
  <si>
    <t>VIA DEL MERCATO</t>
  </si>
  <si>
    <t>44.495565,10.600737</t>
  </si>
  <si>
    <t>MOVIMENTO FRANOSO CHE COINVOLGE ABITAZIONI E VIABILITÀ COMUNALE</t>
  </si>
  <si>
    <t>INTERVENTO DI MESSA IN SICUREZZA DELL'ABITATO DI BAISO IN CORRISPONDENZA DEL CENTRO CIVICO DI VIA DEL MERCATO, NEL COMUNE DI BAISO (RE)</t>
  </si>
  <si>
    <t>ER-URID-000291</t>
  </si>
  <si>
    <t xml:space="preserve"> 44.456818,10.634567</t>
  </si>
  <si>
    <t>MOVIMENTO FRANOSO CHE COINVOLGE ABITAZIONI, VIABILITÀ COMUNALE E PROVINCIALE, FIUME SECCHIA, IMPIANTI DI RILEVANZA INTERPROVINCIALE</t>
  </si>
  <si>
    <t>INTERVENTI DI CONSOLIDAMENTO E MITIGAZIONE DEL RISCHIO DELLA FRANA DI CÀ LITA A SEGUITO DELLA RIATTIVAZIONE PAROSSISTICA DEL MAGGIO 2023, NEL COMUNE DI BAISO (RE), STRALCIO FUNZIONALE</t>
  </si>
  <si>
    <t>ER-URID-000292</t>
  </si>
  <si>
    <t>TOANO, VILLA MINOZZO</t>
  </si>
  <si>
    <t>COSTA, MONZONE, CAVOLA,  LOC VARIE</t>
  </si>
  <si>
    <t>44.375851, 10.508256</t>
  </si>
  <si>
    <t>RIO VERNALE, FRANA IN CORRISPONDENZA DELLA SPONDA, ESONDAZIONE DEL RIO DELLE CHIASTRE, AFFLUENTE SX FOSSO DEL PRIOLO, E TAGLIO ALBERATURE E RICALIBRAZIONE SEZIONE DI DEFLUSSO IN ALVEO FIUME SECCHIA ED AFFLUENTI.</t>
  </si>
  <si>
    <t>INTERVENTI URGENTI PER IL RIPRISTINO DELLE OPERE IDRAULICHE DANNEGGIATE, TAGLIO ALBERATURE E RICALIBRATURA SEZIONE DI DEFLUSSO DEL RIO VERNALE,   RIO DELLE CHIASTRE, AFFLUENTE SX FOSSO DEL PRIOLO, FIUME SECCHIA ED AFFLUENTI  IN LOC.COSTA, MONZONE, CAVOLA E LOC. VARIE  NEI COMUNI DI TOANO E VILLA MINOZZO (RE)</t>
  </si>
  <si>
    <t>ER-URID-000293</t>
  </si>
  <si>
    <t>LOC. MURAGLIONE, SASSO GATTONE E PONTE GIORGIELLA</t>
  </si>
  <si>
    <t>44.482062, 10.643893</t>
  </si>
  <si>
    <t>EROSIONE SPONDALE E DANNEGGIAMENTO ALL'OPERE DI DIFESA IDRAULICA. RIO GIORGELLA, RIO LUCENTA E RII MINORI IN SX SECCHIA IN LOC. MURAGLIONE, SASSO GATTONE E PONTE GIORGIELLA DEL COMUNE DI BAISO</t>
  </si>
  <si>
    <t>INTERVENTI URGENTI PER IL RIPRISTINO DELLE OPERE IDRAULICHE DANNEGGIATE, TAGLIO ALBERATURE E RICALIBRATURA SEZIONE DI DEFLUSSO DEL RIO GIORGELLA,  RIO LUCENTA, RII MINORI IN SX SECCHIA IN LOC. MURAGLIONE, SASSO GATTONE E PONTE GIORGIELLA DEL COMUNE DI BAISO (RE)</t>
  </si>
  <si>
    <t>ER-URID-000294</t>
  </si>
  <si>
    <t>BAISO , CASTELLARANO, VIANO</t>
  </si>
  <si>
    <t>BORGO VISIGNOLO ,  LE VIOLE (CASTELLARANO), C. FABBRICA (VIANO)</t>
  </si>
  <si>
    <t>44.540804, 10.647084</t>
  </si>
  <si>
    <t>RII MINORI IN LOCALITÀ BORGO VISIGNOLO, TRASPORTO MATERIALE SOLIDO,  ED EROSIONI SPONDALI TORRENTE TRESINARO</t>
  </si>
  <si>
    <t>INTERVENTI URGENTI PER IL RIPRISTINO DELLE OPERE IDRAULICHE DANNEGGIATE, TAGLIO ALBERATURE E RICALIBRATURA SEZIONE DI DEFLUSSO DEL T. TRESINARO E  NEI RII MINORI AFFERENTI AL BACINO,  IN LOC. BORGO VISIGNOLO (BAISO) ,  LE VIOLE (CASTELLARANO), C. FABBRICA (VIANO) NEI COMUNI DI BAISO, CASTELLARANO, VIANO (RE)</t>
  </si>
  <si>
    <t>ER-URID-000295</t>
  </si>
  <si>
    <t>TRATTO A MONTE DEL PONTE DI ARCETO</t>
  </si>
  <si>
    <t>44.613348, 10.722180</t>
  </si>
  <si>
    <t>EROSIONE SPONDALE E DANNEGGIAMENTO ALL'OPERE DI DIFESA IDRAULICA</t>
  </si>
  <si>
    <t>INTERVENTI URGENTI PER IL RIPRISTINO DELLE OPERE IDRAULICHE DANNEGGIATE, TAGLIO ALBERATURE E RICALIBRATURA SEZIONE DI DEFLUSSO NEL T. TRESINARO NEL TRATTO A MONTE DEL PONTE DI ARCETO  IN COMUNE DI SCANDIANO (RE)</t>
  </si>
  <si>
    <t>ER-URID-000296</t>
  </si>
  <si>
    <t>44.409923, 10.464543</t>
  </si>
  <si>
    <t>ESONDAZIONE, EROSIONE SPONDALE, CRITICITÀ SU ATTRAVERSAMENTI ESISTENTI SUL RIO SPIROLA</t>
  </si>
  <si>
    <t>INTERVENTI URGENTI PER LA MESSA IN SICUREZZA DELL'ALVEO,  DELLE SPONDE, E DELLE OPERE IDRAULICHE DANNEGGIATE, DEL RIO SPIROLA E DELLE OPERE IN  LOC GATTA IN COMUNE DI CASTELNOVO NE ' MONTI (RE)</t>
  </si>
  <si>
    <t>ER-URID-000297</t>
  </si>
  <si>
    <t>CASTELNOVO NE' MONTI , CASINA</t>
  </si>
  <si>
    <t>LOC. PIANELLO E LOC.
VARIE</t>
  </si>
  <si>
    <t>44.463097, 10.464563</t>
  </si>
  <si>
    <t>RIO MERLO ED AFFLUENTI MINORI AFFERENTI AL BACINO SECCHIA, EROSIONI SPONDALI, TRASPORTO MATERIALE SOLIDO, DANNEGGIAMENTO OPERE IDRAULICHE</t>
  </si>
  <si>
    <t>INTERVENTI URGENTI PER IL RIPRISTINO DELLE OPERE IDRAULICHE DANNEGGIATE, TAGLIO ALBERATURE E RICALIBRATURA SEZIONE DI DEFLUSSO AFFLUENTI MINORI AI BACINI SECCHIA NEI COMUNI DI CASINA E DI CASTELNOVO NE' MONTI (RE)</t>
  </si>
  <si>
    <t>ER-URID-000298</t>
  </si>
  <si>
    <t>LOC. CIGARELLO , LOC. MULINELLO, LOC. CA PERIZZI, VIA POIAGO E LOC. VARIE</t>
  </si>
  <si>
    <t>44.471346, 10.536003</t>
  </si>
  <si>
    <t>TORRENTE TRESINARO ED AFFLUENTI MINORI, EROSIONI SPONDALI, TRASPORTO MATERIALE SOLIDO, DANNEGGIAMENTO OPERE IDRAULICHE</t>
  </si>
  <si>
    <t>INTERVENTI URGENTI PER IL RIPRISTINO DELLE OPERE IDRAULICHE DANNEGGIATE, TAGLIO ALBERATURE E RICALIBRATURA SEZIONE DI DEFLUSSO DEL TORRENTE TRESINARO, RIO CIGARELLO ED E AFFLUENTI MINORI IN LOC. CIGARELLO, LOC. MULINELLO, CA PERIZZI , POIAGO E LOC. VARIE NEL COMUNE DI CARPINETI (RE)</t>
  </si>
  <si>
    <t>ER-URID-000299</t>
  </si>
  <si>
    <t>LOC. PONTE SECCHIA, LOC. SAN CASSIANO, LOC. CA DEL PINO BASSO, LOC.
MURAGLIONE, LOC GRANATA</t>
  </si>
  <si>
    <t>44.409034, 10.614559</t>
  </si>
  <si>
    <t>RETICOLO MINORE IN SX FIUME SECCHIA, RIO CARNIO, RIO PENNARELLE, RII SENZA NOMI, EROSIONI SPONDALI, TRASPORTO MATERIALE SOLIDO, DANNEGGIAMENTO OPERE IDRAULICHE</t>
  </si>
  <si>
    <t>INTERVENTI URGENTI PER IL RIPRISTINO DELLE OPERE IDRAULICHE DANNEGGIATE, TAGLIO ALBERATURE E RICALIBRATURA SEZIONE DI DEFLUSSO DEL RETICOLO MINORE    IN SX FIUME SECCHIA, RIO CARNIONE, RIO PENNARELLE, RII SENZA NOMI IN LOC. PONTE SECCHIA, LOC. SAN CASSIANO, LOC. CA DEL PINO BASSO, LOC. MURAGLIONE NEL COMUNE DI BAISO (RE)</t>
  </si>
  <si>
    <t>ER-URID-000300</t>
  </si>
  <si>
    <t>SCANDIANO, VIANO</t>
  </si>
  <si>
    <t>44.592723, 10.674712</t>
  </si>
  <si>
    <t>EROSIONE SPONDALE E DANNEGGIAMENTO ALL'OPERE DI DIFESA IDRAULICA T. TRESINARO, RIO FAGGIANO, RETICOLO MINORE</t>
  </si>
  <si>
    <t>INTERVENTI URGENTI PER  IL RIPRISTINO OPERE IDRAULICHE DANNEGGIATE, TAGLIO ALBERATURE E RICALIBRATURA SEZIONE DI DEFLUSSO NEL BACINO DEL T. TRESINARO ERIO FAGGIANO, LOC VARIE NEI COMUNI SCANDIANO E VIANO (RE)</t>
  </si>
  <si>
    <t>ER-URID-000301</t>
  </si>
  <si>
    <t>BELLARIA - S.MAURO P (FC) RIMINI - SANTARCANGELO - BORGHI - POGGIO TORRIANA</t>
  </si>
  <si>
    <t>vari
( 44,069224N; 12,439879E          baricentrico )</t>
  </si>
  <si>
    <t>“RIPRISTINI E RISEZIONAMENTI DELLE SCARPATE E GOLENE FLUVIALI MEDIANTE OPERE IN TERRA E DI DIFESA SPONDALE - COMUNI VARI – FIUME USO” - LOTTO 2</t>
  </si>
  <si>
    <t>ER-URID-000302</t>
  </si>
  <si>
    <t>CATTOLICA - S.GIOVANNI IN M.</t>
  </si>
  <si>
    <t>vari                                                                         (
43,927124N; 12,693973E          baricentrico )</t>
  </si>
  <si>
    <t>“RIPRISTINO E RISEZIONAMENTI DELLE SCARPATE E GOLENE FLUVIALI MEDIANTE OPERE IN TERRA E DI DIFESA SPONDALE - COMUNE DI CATTOLICA E S.GIOVANNI IN M. – TORRENTE VENTENA”</t>
  </si>
  <si>
    <t>ER-URID-000303</t>
  </si>
  <si>
    <t>RIMINI - SANTARCANGELO</t>
  </si>
  <si>
    <t>vari
( 44,060401N; 12,501370E          baricentrico )</t>
  </si>
  <si>
    <t>CEDIMENTO BANCHE, SCARPATE FLUVIALI IN PROSSIMITÀ OPERE PUBBLICHE, RILEVATI A DIFESA AREE ARTIGIANALI</t>
  </si>
  <si>
    <t>“RIPRISTINO DELLE OPERE IDRAULICHE DI DIFESA SPONDALE - COMUNI DI RIMINI E SANTARCANGELO – FIUME MARECCHIA”</t>
  </si>
  <si>
    <t>TO-URID-000001</t>
  </si>
  <si>
    <t>TOSCANA</t>
  </si>
  <si>
    <t>Ord. CS n. 12 / 2023</t>
  </si>
  <si>
    <t>FIRENZE</t>
  </si>
  <si>
    <t>FIRENZUOLA</t>
  </si>
  <si>
    <t>PIANCALDOLI - POGGIO CASALINO</t>
  </si>
  <si>
    <t>44.207201, 11.429427</t>
  </si>
  <si>
    <t>DISSESTO IN MASSA CHE HA COINVOLTO I TERRENI IN  SINISTRA IDRAULICA PER UNA LUNGHEZZA LUNGO IL CORSO
D’ACQUA DI CIRCA 80 METRI E CONSEGUENTE OCCLUSIONE DELL’ALVEO</t>
  </si>
  <si>
    <t>RIMOZIONE MATERIALE ACCUMULATO IN ALVEO E RISAGOMATURA DELLA SEZIONE DI  DEFLUSSO, REALIZZAZIONE DI SOGLIE IN PIETRAME PER STABILIZZAZIONE DEL FONDO E DI UNA DIFESA SPONDALE IN SINISTRA IDRAULICA L = 80 M H = 2 M</t>
  </si>
  <si>
    <t>B28H23001060002</t>
  </si>
  <si>
    <t>TO-URID-000002</t>
  </si>
  <si>
    <t xml:space="preserve">FIRENZUOLA </t>
  </si>
  <si>
    <t>PIANCALDOLI – MULINA</t>
  </si>
  <si>
    <t xml:space="preserve">44.215512, 11.434949 </t>
  </si>
  <si>
    <t>DISSESTO SPONDA DESTRA A VALLE DI UNA BRIGLIA NEI PRESSI DELL’IMMISSIONE NEL TORRENTE SILLARO</t>
  </si>
  <si>
    <t>PULIZIA DELLA VEGETAZIONE, RIMOZIONE MATERIALE ACCUMULATO IN ALVEO E REALIZZAZIONE DI DIFESA SPONDALE L = 8 METRI H = 3 M IN SPONDA DESTRA A VALLE DELLA BRIGLIA</t>
  </si>
  <si>
    <t>B28H23001070002</t>
  </si>
  <si>
    <t>TO-URID-000003</t>
  </si>
  <si>
    <t>PIANCALDOLI – FILIGOSE</t>
  </si>
  <si>
    <t>44.221445, 11.424018</t>
  </si>
  <si>
    <t>DISSESTI SPONDALI E DANNEGGIAMENTO DI OPERE IDRAULICHE LUNGO IL FOSSO DEI MAFFEI E IL RIO SECCO, AFFLUENTI SX DEL TORRENTE SILLARO</t>
  </si>
  <si>
    <t>PULIZIA DELLA VEGETAZIONE, RISAGOMATURA DELL’ALVEO E RICOSTRUZIONE E
CONSOLIDAMENTO OPERE IDRAULICHE</t>
  </si>
  <si>
    <t>B28H23001080002</t>
  </si>
  <si>
    <t>TO-URID-000004</t>
  </si>
  <si>
    <t>CA' DI SOPRA-CASACCE-TARABBA</t>
  </si>
  <si>
    <t>44.143182  - 11.483522</t>
  </si>
  <si>
    <t>GRANDE QUANTITÀ DI MATERIALE TRASPORTATA DEL FIUME, PER FRANE DI VERSANTE A MONTE, CHE HA OSTRUITO UN TOMBINO STRADALE. AL MOMENTO L'ACQUA PASSA PER LA STRADA VICINALE AD USO PUBBLICO PER CIRCA 100 MT PRIMA DI TORNARE IN ALVEO. VIABILITÀ INTERROTTA E PROBLEMI ALLA CONDOTTA DELL'ACQUEDOTTO CHE CORRE IN STRADA.</t>
  </si>
  <si>
    <t>SGOMBERO DEI DETRITI VEGETALI E SMASSAMENTO DEI DEPOSITI GHIAIOSI IN ALVEO. RIPRISTINO DI DUE BRIGLIE IN MURATURE DANNEGGIATE</t>
  </si>
  <si>
    <t>I28H23000220001</t>
  </si>
  <si>
    <t>TO-URID-000005</t>
  </si>
  <si>
    <t>MOLINO DEL GATTONE</t>
  </si>
  <si>
    <t>44.147221 - 11.466823</t>
  </si>
  <si>
    <t>FORTE EROSIONE DELLE SPONDE CON MINACCIA DI FRANA DELLA STRADA VICINALE SOPRASTANTE PER MOLINO DEL GATTONE. NELLA PARTE ALTA DEL TORRENTE GROSSA FRANA CHE HA OSTRUITO L'ALVEO</t>
  </si>
  <si>
    <t>SCOGLIERA CON BLOCCHI IN ARENARIA DI LUNGHEZZA DI CIRCA 20 METRI E ALTEZZA 2 M, SGOMBERO DEI DETRITI VEGETALI E SMASSAMENTO DEI DEPOSITI GHIAIOSI IN ALVEO</t>
  </si>
  <si>
    <t>I28H23000230001</t>
  </si>
  <si>
    <t>TO-URID-000006</t>
  </si>
  <si>
    <t>FIRENZUOLA - BORGO SANTERNO</t>
  </si>
  <si>
    <t>44.119854 - 11.395550</t>
  </si>
  <si>
    <t>SCALZAMENTO IN SX IDROGRAFICA DELLA BRIGLIA ESISTENTE A VALLE DEL PONTE SULLA STRADA COMUNALE PER FRENA E RIMOZIONE DI ALCUNI MASSI NEL PIANO GAVETA</t>
  </si>
  <si>
    <t>RIPOSIZIONAMENTO DI NUOVA SCOGLIERA E CEMENTAZIONE DELLE FUGHE</t>
  </si>
  <si>
    <t>I28H23000240001</t>
  </si>
  <si>
    <t>TO-URID-000007</t>
  </si>
  <si>
    <t>MORADUCCIO-ROCCATI-CANAGLIA-MOLINACCIO</t>
  </si>
  <si>
    <t>44.170306 - 11.493472</t>
  </si>
  <si>
    <t xml:space="preserve">NUMEROSE FRANE LUNGO LE PENDICI HANNO DEPOSITATO IN ALVEO MATERIALE DETRITICO E PIANTE CHE OSTRUISCONO IL REGOLARE DEFLUSSO DELLE ACQUE, INOLTRE N. 4 AFFLUENTI DEL FOSSO PRINCIPALE HANNO TRASPORTATO DETRITI CHE HANNO OSTRUITO E OCCLUSO I TOMBINI STRADALI SULLA STRADA COMUNALE DI FONDO VALLE </t>
  </si>
  <si>
    <t>RIMOZIONE DEI DETRITI IN ALVEO E RIAPERTURA DEGLI ATTRAVERSAMENTI STRADALI</t>
  </si>
  <si>
    <t>I28H23000250001</t>
  </si>
  <si>
    <t>TO-URID-000008</t>
  </si>
  <si>
    <t>SANTERNO E RII MINORI IN PROSSIMITÀ DELL'ABITATO DI FIRENZUOLA</t>
  </si>
  <si>
    <t>44.115542 - 11.381274</t>
  </si>
  <si>
    <t>DEPOSITI ED AMMASSI DI RESTI VEGETALI IN ALVEO ED IN CORRISPONDENZA DEGLI ATTRAVERSAMENTI.</t>
  </si>
  <si>
    <t>SGOMBERO DEI DETRITI VEGETALI E SMASSAMENTI DEPOSITI GHIAIOSI IN ALVEO</t>
  </si>
  <si>
    <t xml:space="preserve">I28H23000260001 </t>
  </si>
  <si>
    <t>TO-URID-000009</t>
  </si>
  <si>
    <t>FONTANELLE – SC PER CASETTE DI TIARA</t>
  </si>
  <si>
    <t>44.109281 - 11.431822</t>
  </si>
  <si>
    <t>DISSESTO DI VERSANTE/SPONDA A PARTIRE DA UN RESEDE, INNESCATO ANCHE DALL’EROSIONE DELLO SCARICO DI UN FOSSO SECONDARIO NON APPARTENENTE AL RETICOLO. ACCUMULO DI MATERIALE TERROSO E VEGETALE IN ALVEO.</t>
  </si>
  <si>
    <t>RIMOZIONE MATERIALE FRANATO IN ALVEO.
SUCCESSIVA STABILIZZAZIONE DELLA SPONDA E DEL VERSANTE FINO AL RESEDE DELL’ABITAZIONE</t>
  </si>
  <si>
    <t>I28H23000270001</t>
  </si>
  <si>
    <t>TO-URID-000010</t>
  </si>
  <si>
    <t>DIATERNA DI CABURACCIA</t>
  </si>
  <si>
    <t>44,171055 - 11,414010</t>
  </si>
  <si>
    <t xml:space="preserve">TRASPORTO DI DETRITI VEGETALI E GHIAIOSI HANNO DANNEGGIATO DUE BRIGLIE SUL DIATERNA DI CABURACCIA E UNA SCOGLIERA SUL DIATERNA DI CASTELVECCHIO. </t>
  </si>
  <si>
    <t>RIMOZIONE DEI DETRITI VEGETALI E GHIAIOSI E RIPRISTINO DEI MANUFATTI DANNEGGIATI</t>
  </si>
  <si>
    <t>I28H23000340001</t>
  </si>
  <si>
    <t>TO-URID-000011</t>
  </si>
  <si>
    <t>DIATERNA DI PIETRAMALA</t>
  </si>
  <si>
    <t>44,138809 - 11,373289</t>
  </si>
  <si>
    <t>DEPOSITO DI DETRITI VEGETALI E GHIAIOSI TRASPORTATI DALLA PIENA</t>
  </si>
  <si>
    <t>I28H23000350001</t>
  </si>
  <si>
    <t>TO-URID-000012</t>
  </si>
  <si>
    <t>FOSSO DELLA CA' BASSA</t>
  </si>
  <si>
    <t>44,164269 - 11,466837</t>
  </si>
  <si>
    <t>FRANE DI VERSANTI HANNO DEPOSITATO DETRITI VEGETALI E GHIAIOSI IN ALVEO</t>
  </si>
  <si>
    <t>I28H23000360001</t>
  </si>
  <si>
    <t>TO-URID-000013</t>
  </si>
  <si>
    <t>FOSSO DEL MONTE</t>
  </si>
  <si>
    <t>44,151778 - 11,477763</t>
  </si>
  <si>
    <t>I28H23000370001</t>
  </si>
  <si>
    <t>TO-URID-000014</t>
  </si>
  <si>
    <t xml:space="preserve">PALAZZUOLO SUL SENIO </t>
  </si>
  <si>
    <t>RIO DELL’ALPE – SC PER CASETTE DI TIARA</t>
  </si>
  <si>
    <t>44.099977 - 11437862</t>
  </si>
  <si>
    <t>DISSESTO DI VERSANTE A PARTIRE DALLA SC. ACCUMULO DI MATERIALE TERROSO E VEGETALE IN ALVEO.</t>
  </si>
  <si>
    <t xml:space="preserve">RIMOZIONE MATERIALE E VEGETAZIONE DALL’ALVEO.
</t>
  </si>
  <si>
    <t>I68H23000220001</t>
  </si>
  <si>
    <t>TO-URID-000015</t>
  </si>
  <si>
    <t>MOLINACCIO – SC PER CASETTE DI TIARA</t>
  </si>
  <si>
    <t>44.092965 - 11437063</t>
  </si>
  <si>
    <t>DISSESTO DI VERSANTE A PARTIRE DA SOPRA LA SC. ACCUMULO DI MATERIALE TERROSO E VEGETALE IN ALVEO.</t>
  </si>
  <si>
    <t>RIMOZIONE MATERIALE E VEGETAZIONE DALL’ALVEO.</t>
  </si>
  <si>
    <t>I68H23000230001</t>
  </si>
  <si>
    <t>TO-URID-000016</t>
  </si>
  <si>
    <t xml:space="preserve">MARRADI </t>
  </si>
  <si>
    <t>QUERCETO</t>
  </si>
  <si>
    <t>44.099569 - 11.722011</t>
  </si>
  <si>
    <t xml:space="preserve">DISSESTO PER EROSIONE DI SPONDA </t>
  </si>
  <si>
    <t>PROTEZIONE DEI FABBRICATI TRAMITE  RISAGOMATURA DELL'ALVEO E COSTRUZIONE DI SCOGLIERE</t>
  </si>
  <si>
    <t>I18H23000360001</t>
  </si>
  <si>
    <t>TO-URID-000017</t>
  </si>
  <si>
    <t>LUTIRANO - VICCHIO</t>
  </si>
  <si>
    <t>44.088594 - 11.719881</t>
  </si>
  <si>
    <t>EROSIONE E DEMOLIZIONE DEL RILEVATO IN TERRA DELLA SPALLA SINISTRA DEL PONTICELLO A SERVIZIO DELLA LOC. VICCHIO. SPROFONDAMENTI NELLA CARREGGIATA. INTERRUZIONE DEL PASSAGGIO. BRIGLIE SCALZATE ED OSTRUITE DA RESTI VEGETALI NEL T. ACERRETA</t>
  </si>
  <si>
    <t>GUADO PROVVISORIO A RASO CON PISTE DI INGRESSO A VALLE DEL PONTICELLO. SISTEMAZIONE DEFINITIVA CON CONSOLIDAMENTO SPALLA SINISTRA DEL PONTICELLO. RICANALIZZAZIONE DELL'ALVEO E PULIZIA DELLE BRIGLIE CON RIMOZIONE DETRITI VEGETALI</t>
  </si>
  <si>
    <t>I18H23000260001</t>
  </si>
  <si>
    <t>TO-URID-000018</t>
  </si>
  <si>
    <t>ACERRETA - CENTRO ABITATO DI LUTIRANO</t>
  </si>
  <si>
    <t>44.079934 - 11.708048</t>
  </si>
  <si>
    <t xml:space="preserve">I18H23000270001 </t>
  </si>
  <si>
    <t>TO-URID-000019</t>
  </si>
  <si>
    <t>LAMONE - CENTRO ABITATO DI MARRADI</t>
  </si>
  <si>
    <t>44.077343 - 11.616147</t>
  </si>
  <si>
    <t>I18H23000280001</t>
  </si>
  <si>
    <t>TO-URID-000020</t>
  </si>
  <si>
    <t>ACERRETA - INNESTO STRADA VICINALE BRICCOLA</t>
  </si>
  <si>
    <t>44.119145 - 11.734772</t>
  </si>
  <si>
    <t>EROSIONE DEL TORRENTE ACERRETA IN DX IDROGRAFICA  A MONTE DEL PONTE SULLA SP CHE INTERESSA  ANCHE UNA PORZIONE DELLA STRADA VICINALE</t>
  </si>
  <si>
    <t>PULIZIA ALVEO, MESSA IN SICUREZZA DELLA SCARPATA PROSPICIENTE ALLA VIABILITÀ PUBBLICA</t>
  </si>
  <si>
    <t>I18H23000290001</t>
  </si>
  <si>
    <t>TO-URID-000021</t>
  </si>
  <si>
    <t>FOSSO DEL SALTO</t>
  </si>
  <si>
    <t>44.071828 - 11-620015</t>
  </si>
  <si>
    <t>DEPOSITI ED AMMASSI DI RESTI VEGETALI IN ALVEO ED IN CORRISPONDENZA DELLE BRIGLIE</t>
  </si>
  <si>
    <t>SGOMBERO DEI DETRITI VEGETALI E SMASSAMENTI DEPOSITI GHIAIOSI IN ALVEO E RIPRISTINO MURATURE DELLE BRIGLIE</t>
  </si>
  <si>
    <t>I18H23000370001</t>
  </si>
  <si>
    <t>TO-URID-000022</t>
  </si>
  <si>
    <t>FOSSO DI SCOZOLINO</t>
  </si>
  <si>
    <t>44.115162 - 11.680853</t>
  </si>
  <si>
    <t>I18H23000380001</t>
  </si>
  <si>
    <t>TO-URID-000023</t>
  </si>
  <si>
    <t>FOSSO DI SANT'ADRIANO</t>
  </si>
  <si>
    <t>44.104690 - 11.663062</t>
  </si>
  <si>
    <t>EROSIONE DI SPONDA A MONTE E A VALLE DELLA SP 302</t>
  </si>
  <si>
    <t>RIMOZIONE DETRITI E COSTRUZIONE DI DIFESA DI SPONDA</t>
  </si>
  <si>
    <t>I18H23000390001</t>
  </si>
  <si>
    <t>TO-URID-000024</t>
  </si>
  <si>
    <t>FOSSO DI SERRAVALLE</t>
  </si>
  <si>
    <t>44.064159 - 11.640338</t>
  </si>
  <si>
    <t>COLATA DI DETRITO CON DISTRUZIONE DI DUE BRIGLIE IN MURATURA</t>
  </si>
  <si>
    <t>SGOMBERO DETRITI IN ALVEO E COSTRUZIONE DI BRIGLIE SELETTIVE</t>
  </si>
  <si>
    <t xml:space="preserve">I18H23000400001 </t>
  </si>
  <si>
    <t>TO-URID-000025</t>
  </si>
  <si>
    <t>CENTRO ABITATO DI PALAZZUOLO SUL SENIO - ACQUADALTO</t>
  </si>
  <si>
    <t>44.105066 - 11.531418</t>
  </si>
  <si>
    <t>DEPOSITI ED AMMASSI DI RESTI VEGETALI IN ALVEO ED IN CORRISPONDENZA DEGLI ATTRAVERSAMENTI. LIMITATI SCALZAMENTI SCOGLIERE IN PIETRAME</t>
  </si>
  <si>
    <t xml:space="preserve">SGOMBERO DEI DETRITI VEGETALI TRASPORTATI DALLA PIENA E SMASSAMENTI IN ALVEO DI ACCUMULI GHIAIOSI, RIPRISTINO DI SCOGLIERE IN PIETRAME </t>
  </si>
  <si>
    <t>I68H23000240001</t>
  </si>
  <si>
    <t>TO-URID-000026</t>
  </si>
  <si>
    <t>RONDINO</t>
  </si>
  <si>
    <t>44.100337 - 11.548902</t>
  </si>
  <si>
    <t>FRANA SUL VERSANTE DESTRO IDROGRAFICO DEL FOSSO RONDINO CHE INTERESSA LA STRADA COMUNALE CON CEDIMENTO DELLA STRADA E DEL GUARD-RAIL PER UN FRONTE DI 20M</t>
  </si>
  <si>
    <t xml:space="preserve">SCOGLIERA </t>
  </si>
  <si>
    <t>I68H23000250001</t>
  </si>
  <si>
    <t>TO-URID-000027</t>
  </si>
  <si>
    <t>ORTI</t>
  </si>
  <si>
    <t>44.102323 - 11.532046</t>
  </si>
  <si>
    <t>FRANA IN SINISTRA IDROGRAFICA CON FRONTE DI CIRCA 10 M , PARZIALE OCCLUSIONE DEL FOSSO SALECCHIO ED INTERESSAMENTO DELLA STRADA COMUNALE( CEDIMENTO DELLA BANCHINA)</t>
  </si>
  <si>
    <t>PULIZIA ALVEO</t>
  </si>
  <si>
    <t>I68H23000260001</t>
  </si>
  <si>
    <t>TO-URID-000028</t>
  </si>
  <si>
    <t>MANTIGNO</t>
  </si>
  <si>
    <t>44.109649 - 11.528811</t>
  </si>
  <si>
    <t>FRANA  IN SINISTRA IDROGRAFICA FOSSO DI MANTIGNIO  CON RIVERSAMNTO DI MATERIALE A MONTE DELLA BRIGLIA DEI CASETTI</t>
  </si>
  <si>
    <t>RIMOZIONE DETRITI E PULIZIA BRIGLIA</t>
  </si>
  <si>
    <t xml:space="preserve">I68H23000270001 </t>
  </si>
  <si>
    <t>TO-URID-000029</t>
  </si>
  <si>
    <t>VISANO CAMPING LE SORGENTI</t>
  </si>
  <si>
    <t>44.116540 - 11.534902</t>
  </si>
  <si>
    <t>FRANA SULLA DESTRA IDROGRAFICA DEL FOSSO VISANO CHE INTERESSA IL GUADO DI ACCESSO AI BUNGALOWS LATO CASCATA.</t>
  </si>
  <si>
    <t>DIFESA DI SPONDA E PULIZIA ALVEO CON RIMOZIONE DI DETRITI</t>
  </si>
  <si>
    <t xml:space="preserve">I68H23000280001 </t>
  </si>
  <si>
    <t>TO-URID-000030</t>
  </si>
  <si>
    <t>CAMPOGUGLIO - CÀ NOVA</t>
  </si>
  <si>
    <t>44.148666 - 11.588817</t>
  </si>
  <si>
    <t xml:space="preserve">COLATA DI DETRITO CHE HA OSTRUITO COMPLETAMENTE L'ALVEO E GLI ATTRAVERSAMENTI CARRABILI. EROSIONE DI SPONDA DESTRA SENIO E DISSESTO DIFESA DI SPONDA </t>
  </si>
  <si>
    <t>RIMOZIONE DETRITI E RICANALIZZAZIONE CON RICOSTRUZIONE DI SCOGLIERA IN DESTRA SENIO</t>
  </si>
  <si>
    <t>I68H23000410001</t>
  </si>
  <si>
    <t>TO-URID-000031</t>
  </si>
  <si>
    <t>44.116892 - 11.536428</t>
  </si>
  <si>
    <t>ROTTURA COMPLETA DELLA PICCOLA BRIGLIA DI CONTENIMENTO IN CEMENTO</t>
  </si>
  <si>
    <t>RIFACIMENTO DELLA BRIGLIA E VERIFICA DELLA INTEGRITÀ DEL TUBO DELLA SORGENTE DELL'ACQUA SULFUREA</t>
  </si>
  <si>
    <t xml:space="preserve">I68H23000290001 </t>
  </si>
  <si>
    <t>TO-URID-000032</t>
  </si>
  <si>
    <t>FOSSO DI VISANO - C. NUOVE</t>
  </si>
  <si>
    <t>44.115797 - 11.539856</t>
  </si>
  <si>
    <t>OCCLUSIONE DEI TUBI DEL GUADO CON RIEMPIMENTO E CEDIMENTO DEL MURO DI CONTENIMENTO LATO DESTRA IDROGRAFICA</t>
  </si>
  <si>
    <t>PULIZIA TUBI DEL GUADO E BACINO A MONTE DELLO STESSO. REALIZZAZIONE DI DIFESA DI SPONDA LATO DESTRO IDROGRAFICO</t>
  </si>
  <si>
    <t>I68H23000300001</t>
  </si>
  <si>
    <t>TO-URID-000033</t>
  </si>
  <si>
    <t>FOSSO DI VISANO - BELGRADO</t>
  </si>
  <si>
    <t>44.115382 - 11.540718</t>
  </si>
  <si>
    <t xml:space="preserve">ACCUMULO DI MATERIALE VEGETATIVO E DETRITI A MONTE DELLA BRIGLIA E SOVRASTANTE PONTE </t>
  </si>
  <si>
    <t>PULIZIA A MONTE DELLA BRIGLIA</t>
  </si>
  <si>
    <t>I68H23000310001</t>
  </si>
  <si>
    <t>TO-URID-000034</t>
  </si>
  <si>
    <t>RENACCIO</t>
  </si>
  <si>
    <t>44.107548 - 11.556616</t>
  </si>
  <si>
    <t>DIVERSI MOVIMENTI FRANOSI A DESTRA E SINISTRA IDROGRAFICA PRIMA DEL PONTE SULLA PROVINCIALE CON OCCLUSIONE PARZIALE DEL CORSO D'ACQUA</t>
  </si>
  <si>
    <t>PULIZIA E RIMOZIONE DETRITI</t>
  </si>
  <si>
    <t>I68H23000320001</t>
  </si>
  <si>
    <t>TO-URID-000035</t>
  </si>
  <si>
    <t>SALECCHIO</t>
  </si>
  <si>
    <t>FRANA SULLA SP306 KM 39 CON CEDIMENTO DI BANCHINA STRADALE PER UN TRATTO DI 16 M CON INTERESSAMENTO DEL FOSSO DI SALECCHIO PER SVERSAMENTO DI DETRITI</t>
  </si>
  <si>
    <t xml:space="preserve">RIPRISTINO DELLA BANCHINA E RIMOZIONE DETRITI </t>
  </si>
  <si>
    <t xml:space="preserve">I68H23000330001 </t>
  </si>
  <si>
    <t>TO-URID-000036</t>
  </si>
  <si>
    <t>S.APOLLINARE</t>
  </si>
  <si>
    <t>44.161358 - 11.582454</t>
  </si>
  <si>
    <t>FRANA IN SINISTRA IDROGRAFICA CON RISCHIO DI OCCLUSIONE TOTALE DEL RIO ( SOPRA CASA CALAMINI) E TRE FRANE IN DESTRA IDROGRAFICA CON RISCHIO DI TOTALE OCCLUSIONE DEL RIO ED ALLAGAMENTO DELLA CASA MENGHETTI</t>
  </si>
  <si>
    <t>RIMOZIONE DETRITI E SCOGLIERA</t>
  </si>
  <si>
    <t>I68H23000340001</t>
  </si>
  <si>
    <t>TO-URID-000037</t>
  </si>
  <si>
    <t>44.108295 - 11.549385</t>
  </si>
  <si>
    <t>FRANA IN DESTRA IDROGRAFICA CON PARZIALE OCCLUSIONE DEL FOSSO</t>
  </si>
  <si>
    <t xml:space="preserve">RIMOZIONE DETRITI </t>
  </si>
  <si>
    <t xml:space="preserve">I68H23000350001 </t>
  </si>
  <si>
    <t>TO-URID-000038</t>
  </si>
  <si>
    <t>RAVALE</t>
  </si>
  <si>
    <t>44.034599 - 11.593589</t>
  </si>
  <si>
    <t xml:space="preserve">UNA GRANDE QUANTITÀ DI GHIAIA TRASPORTATA DAL FIUME IN PIENA SI È DEPOSITATA ALL'INTERNO DELL'ALVEO, MODIFICANDO IL NORMALE SCORRIMENTO DEL FIUME. INOLTRE,  UNA FRANA SUL VERSANTE DESTRO È PRECIPITATA PRIMA SU UNA STRADA E POI SI È RIVERSATA A MONTE DELLA BRIGLIA TRASPORTANDO TRONCHI, MASSI E TERRA. A CAUSA DI QUESTI DISSESTI L'OPERA DI CAPTAZIONE DELL'ACQUEDOTTO SAVL AL SERVIZIO DEI COMUNI DI MARRADI, BRISIGHELLA E FAENZA NON PUÒ ESSERE RIATTIVATA. </t>
  </si>
  <si>
    <t>MOVIMENTAZIONE DEI DETRITI E MATERIALE IN ALVEO E RIPRISTINO SCARPATE FLUVIALI</t>
  </si>
  <si>
    <t xml:space="preserve">I18H23000300001 </t>
  </si>
  <si>
    <t>TO-URID-000039</t>
  </si>
  <si>
    <t>CÀ DI GO</t>
  </si>
  <si>
    <t>44.107898 – 11.638229</t>
  </si>
  <si>
    <t xml:space="preserve">FOSSO DI VIGNALE – COLATA DI DETRITO CON OSTRUZIONE DI TOMBINO STRADALE </t>
  </si>
  <si>
    <t>RICANALIZZAZIONE E RICOSTRUZIONE TOMBINO</t>
  </si>
  <si>
    <t>I18H23000410001</t>
  </si>
  <si>
    <t>TO-URID-000040</t>
  </si>
  <si>
    <t>POPOLANO</t>
  </si>
  <si>
    <t>44.092583 - 11.638031</t>
  </si>
  <si>
    <t xml:space="preserve">FUME LAMONE-LOCALIZZATO DISSESTO DELLA SCARPATA CON FRANAMENTO DI MATERIALE ROCCIOSO E ALBERATURE IN PROSSIMITÀ DI CIVILI ABITAZIONI. </t>
  </si>
  <si>
    <t xml:space="preserve">MOVIMENTAZIONE DEL MATERIALE FRANATO IN ALVEO E REALIZZAZIONE DI UNA SCOGLIERA IN PIETRAME </t>
  </si>
  <si>
    <t>I18H23000310001</t>
  </si>
  <si>
    <t>MA-URID-000001</t>
  </si>
  <si>
    <t>CONSORZIO DI BONIFICA DELLE MARCHE</t>
  </si>
  <si>
    <t xml:space="preserve">FANO </t>
  </si>
  <si>
    <t>LOC. BEVANO, 33 C</t>
  </si>
  <si>
    <t>43.8307963852891, 12.925670890509851</t>
  </si>
  <si>
    <t>SMOTTAMENTO ARGINE DEL FOSSO DEL BEVANO</t>
  </si>
  <si>
    <t>RIPROFILATURA E CONSOLIDAMENTO ARGINE</t>
  </si>
  <si>
    <t>B38H23001580001</t>
  </si>
  <si>
    <t>MA-URID-000002</t>
  </si>
  <si>
    <t>COMUNE DI MONTE GRIMANO TERME</t>
  </si>
  <si>
    <t xml:space="preserve">MONTE GRIMANO TERME </t>
  </si>
  <si>
    <t>LOC. MOLINO GIOVANNETTI</t>
  </si>
  <si>
    <t>43°50'47.55,12°27'49.99</t>
  </si>
  <si>
    <t xml:space="preserve">STRARIPAMENTO DEL TORRENTE CONCA INTORNO AGLI IMMOBILI DESTINATI A STRUTTURA SOCIO SANITARIA. </t>
  </si>
  <si>
    <t xml:space="preserve">SI RENDE NECESSARIO EFFETTUARE UNA PULIZIA DELL'ALVEO DEL FIUME CONCA E RIPROFILATURA DEGLI ARGINI DELLA SPONDA A PROTEZIONE DELLA STRUTTURA </t>
  </si>
  <si>
    <t>H71J23000920001</t>
  </si>
  <si>
    <t>MA-URID-000003</t>
  </si>
  <si>
    <t>LOC, CÀ MAZZA</t>
  </si>
  <si>
    <t>43°51'47.61,12°28'11.82</t>
  </si>
  <si>
    <t xml:space="preserve">STRARIPAMENTO DEL FOSSO CON LESIONI ALLA STRADA CHE ACCEDE ALLA LOC. CÀ MAZZA. </t>
  </si>
  <si>
    <t xml:space="preserve"> NECESSITÀ DI OPERE DI RIPROFILATURA DEL FOSSO STESSO E RIRPISTINO DELLA STRADA</t>
  </si>
  <si>
    <t>H79J23002060001</t>
  </si>
  <si>
    <t>MA-URID-000004</t>
  </si>
  <si>
    <t>COMUNE DI MONTELABBATE</t>
  </si>
  <si>
    <t>43.848051, 12.791285</t>
  </si>
  <si>
    <t>FOSSO INTUBATO CROLLATO IN 3 PUNTI CON CONSEGUENTE APERTURA DI VORAGINI DENTRO LE PROPRIETÀ PRIVATA</t>
  </si>
  <si>
    <t>RECUPERO STRUTTURALE DEL TRATTO OGGETTO DI CROLLO FINALIZZATO A CONSENTIRE IL FUNZIONAMENTO DELLO STESSO ED IL RIPRISTINO DELLE VORAGINI</t>
  </si>
  <si>
    <t>J87H23003770002</t>
  </si>
  <si>
    <t>MA-URID-000005</t>
  </si>
  <si>
    <t>43.861527, 12.790413</t>
  </si>
  <si>
    <t>ESONDAZIONE DEL TRATTO DI FOSSO IN CORRISPONDENZA DEL TRATTO URBANO (IMBOCCO DELLA PARTE INTUBATA) E DEL TRATTO CHE ATTERAVERSA LA ZONA INDUSTRIALE</t>
  </si>
  <si>
    <t>SISTEMAZIONE DEGLI ARGINI CHE HANNO CEDUTO, RIMOZIONE DEI MATERIALI, RISAGOMATURA DEL FOSSO ED EVENTUALI INTERVENTI DI AMPLIAMENTO DELLA SEZIONE, MIGLIORAMENTO DELL'IMBOCCO NEL TRATTO INTUBATO</t>
  </si>
  <si>
    <t>J87H23003780002</t>
  </si>
  <si>
    <t>MA-URID-000006</t>
  </si>
  <si>
    <t>BORGO MARCELLINO</t>
  </si>
  <si>
    <t>43.864661, 12.760391</t>
  </si>
  <si>
    <t>ESONDAZIONE DEL TRATTO URBANO E DELLA ZONA INDUSTRIALE</t>
  </si>
  <si>
    <t>SISTEMAZIONE DEGLI ARGINI CHE HANNO CEDUTO, RIMOZIONE DEI MATERIALI, RISAGOMATURA DEL FOSSO ED EVENTUALI INTERVENTI DI AMPLIAMENTO DELLA SEZIONE</t>
  </si>
  <si>
    <t>J87H23003790002</t>
  </si>
  <si>
    <t>MA-URID-000007</t>
  </si>
  <si>
    <t>43.863934, 12.774995</t>
  </si>
  <si>
    <t>ESONDAZIONE FOSSO NEL TRATTO URBANO</t>
  </si>
  <si>
    <t>J87H23003800002</t>
  </si>
  <si>
    <t>MA-URID-000008</t>
  </si>
  <si>
    <t>CHIUSA DI GINESTRETO</t>
  </si>
  <si>
    <t>43.859299, 12.822367</t>
  </si>
  <si>
    <t>ESONDAZIONE DEL FOSSO NEL TRATTO COMPRESO NELLA ZONA INDUSTRIALE</t>
  </si>
  <si>
    <t>J87H23003810002</t>
  </si>
  <si>
    <t>MA-URID-000009</t>
  </si>
  <si>
    <t>COMUNE DI URBINO</t>
  </si>
  <si>
    <t>LOCALITÀ CA' GUERRA</t>
  </si>
  <si>
    <t>43.812307, 12.593837</t>
  </si>
  <si>
    <t>A CAUSA DELLA CONVERGENZA DI 2 FOSSI  DEMANIALI  DI RACCOLTA  DELLE ACQUE  SUPERFICIALI IL FOSSO DI RICEZIONE HA  ESONDATO ALLAGANDO LE CASE E LE ATTIVITÀ PRODUTTIVE LIMITROFE.</t>
  </si>
  <si>
    <t>INTERVENTO DI ADEGUAMENTO DEI FOSSI DEMANIALI.</t>
  </si>
  <si>
    <t>B37H23003520001</t>
  </si>
  <si>
    <t>ER-URVI-000001</t>
  </si>
  <si>
    <t>INFRASTRUTTURE VIARIE</t>
  </si>
  <si>
    <t>Ord. CS n. 13 / 2023</t>
  </si>
  <si>
    <t>VIA PULANO - CAPOLUOGO</t>
  </si>
  <si>
    <t>44.292138, 11.008450</t>
  </si>
  <si>
    <t>ESONDAZIONE DI UN FOSSO CHE HA RIVERSATO LE PROPRIE ACQUE SU VIA PULANO, RENDENDO IMPOSSIBILE IL TRANSITO.
LA SITUAZIONE È DIVENUTA ANCOR PIÙ CRITICA CON L'EVENTO DEL 03.06.2023</t>
  </si>
  <si>
    <t>REVISIONE COMPLETA DEL FOSSO CHE RACCOGLIE LE ACQUE PROVENIENTI DALLA LOCALITÀ RIODOMELLO E IN USCITA DAI LAGHETTI DELL'EDEN. INCREMENTO DELLA SEZIONE DEL CORSO D'ACQUA CON ELIMINAZIONE DELLA VEGETAZIONE CHE OSTRUISCE IL MEDESIMO CORSO. (IN CASO DI OTTENIMENTO DI CONTRIBUTO, INIZIO NEL 2024 E CONCLUSIONE ENTRO AUTUNNO 2024)</t>
  </si>
  <si>
    <t>F17H23002430001</t>
  </si>
  <si>
    <t>ER-URVI-000002</t>
  </si>
  <si>
    <t>VIA FAVALE - FRAZIONE CAIGNO</t>
  </si>
  <si>
    <t>44.285554, 11.035065</t>
  </si>
  <si>
    <t>DETRITI E MATERIALE VEGETALE TRASPORTATO DALLE ACQUE DEL TORRENTE VERGATELLO CHE HA OSTRUITO UN PONTE LUNGO VIA FAVALE (STRADA VICINALE), RENDENDO IMPOSSIBILE LA FRUIZIONE DELLA VIABILITÀ.</t>
  </si>
  <si>
    <t>OPERE DI RIPRISTINO DELLA VIABILITÀ, COMPROMESSA DAL FLUSSO DELLE ACQUE LUNGI LA MEDESIMA VIA. CONTROLLO E OPERE DI CONSOLIDAMENTO DEL PONTE SUL TORRENTE VERGATELLO. (IN CASO DI OTTENIMENTO DI CONTRIBUTO, INIZIO NEL 2024 E CONCLUSIONE ENTRO AUTUNNO 2024)</t>
  </si>
  <si>
    <t>F17H23002440001</t>
  </si>
  <si>
    <t>ER-URVI-000003</t>
  </si>
  <si>
    <t>VIA DEL MACCHIONE - CASIGNO</t>
  </si>
  <si>
    <t>44.282554, 11.039100</t>
  </si>
  <si>
    <t>GRAVE PEGGIORAMENTO DELLE CONDIZIONI DEL FLUSSO DELLE ACQUE DEL TORRENTE VERGATELLO CON DRASTICA RIDUZIONE DEL LIVELLO DI SICUREZZA SIA PER LA PUBBLICA VIA - PONTE E STRADA IN ADIACENZA AL CORSO D’ACQUA - SIA PER LE ABITAZIONI PRIVATE. CRITICITÀ GIÀ SEGNALATA PRECEDENTEMENTE CON ART. 10.</t>
  </si>
  <si>
    <t>OPERE DI CONSOLIDAMENTO DELLE SPONDE DEL CORSO D'ACQUA ATTRAVERSO LA CREAZIONE DI BARRIERE IN MASSI CICLOPICI. RIMOZIONE DEL MATERIALE CHE OSTRUISCE O CHE RIDUCE LA SEZIONE DEL CORSO D'ACQUA. VERIFICA E OPERE DI CONSOLIDAMENTO DEL PONTE SULLA VIABILITÀ DI VIA DEL MACCHIONE. (IN CASO DI OTTENIMENTO DI CONTRIBUTO, INIZIO NEL 2024 E CONCLUSIONE ENTRO AUTUNNO 2024)</t>
  </si>
  <si>
    <t>F17H23002470001</t>
  </si>
  <si>
    <t>ER-URVI-000004</t>
  </si>
  <si>
    <t>VIA SANTA LUCIA - ROCCA DI ROFFENO</t>
  </si>
  <si>
    <t>44.313738, 11.039464</t>
  </si>
  <si>
    <t>ALLAGAMENTO DI PORZIONE DI VIA SANTA LUCIA (LOC. CASA DEI GATTI) CON RELATIVI SMOTTAMENTI DELLE AREE CIRCOSTANTI, DEVIAZIONE DELL'ORINARIO CORSO DEL FOSSO E RIVERSAMENTO DI UNA NOTEVOLE QUANTITÀ DI MATERIALE ALL'INTERNO DI UN LAGHETTO (CHIUSURA PROVVISORIA DELLA STRADA NELLE GIORNATE DEL 17-18-19-20 MAGGIO 2023 E NELLA GIORNATA DEL 3 GIUGNO 2023)</t>
  </si>
  <si>
    <t>RIMOZIONE COMPLETA DEL MATERIALE FRANATO CON RIPROFILATURA DEL PENDIO, PER EVITARE IL RIPROPORSI DI ANALOGHE CRITICITÀ. (IN CASO DI OTTENIMENTO DI CONTRIBUTO, INIZIO NEL 2024 E CONCLUSIONE ENTRO AUTUNNO 2024)</t>
  </si>
  <si>
    <t>F17H23002480001</t>
  </si>
  <si>
    <t>ER-URVI-000005</t>
  </si>
  <si>
    <t>VIA CASELLETTA - FRAZIONE VILLA D'AIANO</t>
  </si>
  <si>
    <t>44.292589, 10.985275</t>
  </si>
  <si>
    <t>ALLAGAMENTO DI VIA CASELLETTA (STRADA VICINALE) CON NOTEVOLI DEFORMAZIONI E DANNI AL TRANSITO LUNGO LA STESSA. SITUAZIONE RIPROPOSTASI CON L'EVENTO DEL 03.06.2023.</t>
  </si>
  <si>
    <t>OPERE DI RIPRISTINO COMPLETO DELLA VIABILITÀ E RIDUZIONE DELL’IMMINENTE RISCHIO IDROGEOLOGICO IN
VIA CASELETTA. (IN CASO DI OTTENIMENTO DI CONTRIBUTO, INIZIO NEL 2024 E CONCLUSIONE ENTRO AUTUNNO 2024)</t>
  </si>
  <si>
    <t>F17H23002500001</t>
  </si>
  <si>
    <t>ER-URVI-000006</t>
  </si>
  <si>
    <t>VIA INDIPENDENZA - VILLA D'AIANO</t>
  </si>
  <si>
    <t>44.290148, 10.978516</t>
  </si>
  <si>
    <t>ALLAGAMENTO DI VIA INDIPENDENZA (STRADA VICINALE) CON RIPERCUSSIONI SULLA TRANSITABILITÀ.
EVENTO IN CORSO FINO POCHE SETTIMANE FA.</t>
  </si>
  <si>
    <t>OPERE DI REGIMAZIONE DELLE ACQUE CHE, IN OCCASIONE DI EVENTI PIOVOSI SIGNIFICATIVI, INVADONO LA STRADA VICINALE. RIAPERTURA DELL'ATTRAVERSAMENTO DEL FOSSO AL DI SOTTO DELLA VIABILITÀ.
REVISIONE E PULIZIA DELL'INTERO CORSO D'ACQUA FINO ALL'ATTRAVERSAMENTO DI VIA MINGOLINO.   (IN CASO DI OTTENIMENTO DI CONTRIBUTO, INIZIO NEL 2024 E CONCLUSIONE ENTRO AUTUNNO 2024)</t>
  </si>
  <si>
    <t>F17H23002540001</t>
  </si>
  <si>
    <t>ER-URVI-000007</t>
  </si>
  <si>
    <t>VIA INDIPENDENZA / VIA DEL LAZZARONE - VILLA D'AIANO</t>
  </si>
  <si>
    <t>44.289617, 10.975460</t>
  </si>
  <si>
    <t>ALLAGAMENTO DI VIA DEL LAZZARONE E DI VIA INDIPENDENZA (STRADE VICINALI) A SEGUITO DELL'ESONDAZIONE DI UN FOSSO.</t>
  </si>
  <si>
    <t>RIMOZIONE DEL MATERIALE TRASPORTATO DALL'IMPETO DELLE ACQUE. PULIZIA DEL CORSO D'ACQUA E RIPRISTINO DELLE VIABILITÀ NEI TRATTI INTERROTTI. (IN CASO DI OTTENIMENTO DI CONTRIBUTO, INIZIO NEL
2024 E CONCLUSIONE ENTRO AUTUNNO 2024)</t>
  </si>
  <si>
    <t>F17H23002560001</t>
  </si>
  <si>
    <t>ER-URVI-000008</t>
  </si>
  <si>
    <t>SOGESID S.P.A.</t>
  </si>
  <si>
    <t>INDICATO PUNTO BARICENTRICO. Via Rondanina 44.567111367765534, 11.611725527061209; Via Ponti 44.557952091157766, 11.599088914401303;  Via Visita 44.544612277035, 11.577750325023207;  Via Bagnarola 44.55251426090181, 11.505850181897365; Via Bagnaresa 44.54788550467105, 11.498367111952435; Via Vigorso 44.53834090067954, 11.502914940812683; Via Cantarana 44.52150607341838, 11.542707260910706; Via Cavalle 44.59512029608737, 11.534111618319269; Via Canalazzo 44.52950809219182, 11.560687272405405; Via Budella 44.56833258430533, 11.587719044227926; Via Donzone 44.56759452381251, 11.592441013295096; Via Spino Bianco 44.56812833347999, 11.59874139505327; Via Larghe Vedrana 44.55793409004642, 11.59149794670372;  Via Frabona 44.55979367419965, 11.582982373792435; Via Lumachina 44.5530888055249, 11.59616295625953;   Via Fondazza 44.545020763524576, 11.569886797523216; Via Riccardina 44.55398547155187, 11.526257382092725; Via Riccardina Mezzolara 44.57585420258392, 11.550360274972448; Via Pianella 44.59636891382733, 11.584804471421847; Via San Zenone 44.576907767871035, 11.495339598313999;  Via Calamone 44.56481213504556, 11.504012926039815</t>
  </si>
  <si>
    <t xml:space="preserve">DANNI CAUSATI ALLE VIABILITÀ COMUNALI DAL PERMANERE DELL’ACQUA ALLUVIONALE E DAI MATERIALI/DETRITI TRASPORTATI. PER LE SEGUENTI STRADE SI SEGNALA LA NECESSITÀ DI EFFETTUARE LAVORI DI RIFACIMENTO DEL PACCHETTO STRADALE, IVI INCLUSA LA RISAGOMATURA DEI RELATIVI FOSSI STRADALI AL FINE DEL CORRETTO DEFLUSSO DELLE ACQUE METEORICHE: VIA RONDANINA, VIA PONTI, VIA VISITA;  VIA BAGNAROLA; VIA BAGNARESA ; VIA VIGORSO ; VIA CANTARANA; VIA CAVALLE; VIA CANALAZZO ; VIA BUDELLA ; VIA DONZONE ; VIA SPINO BIANCO ; VIA LARGHE VEDRANA ;  VIA FRABONA ; VIA LUMACHINA ;   VIA FONDAZZA ; VIA RICCARDINA ; VIA RICCARDINA MEZZOLARA ; VIA PIANELLA ; VIA SAN ZENONE ;  VIA CALAMONE </t>
  </si>
  <si>
    <t xml:space="preserve">DANNI CAUSATI ALLE VIABILITÀ COMUNALI DAL PERMANERE DELL’ACQUA ALLUVIONALE E DAI 
MATERIALI/DETRITI TRASPORTATI. PER LE SEGUENTI STRADE SI SEGNALA LA NECESSITÀ DI EFFETTUARE 
LAVORI DI RIFACIMENTO DEL PACCHETTO STRADALE, IVI INCLUSA LA RISAGOMATURA DEI RELATIVI FOSSI 
STRADALI AL FINE DEL CORRETTO DEFLUSSO DELLE ACQUE METEORICHE: VIA RONDANINA, VIA PONTI, 
VIA VISITA; VIA BAGNAROLA; VIA BAGNARESA ; VIA VIGORSO ; VIA CANTARANA; VIA CAVALLE; 
VIA CANALAZZO ; VIA BUDELLA ; VIA DONZONE ; VIA SPINO BIANCO ; VIA LARGHE VEDRANA ; 
VIA FRABONA ; VIA LUMACHINA ; VIA FONDAZZA ; VIA RICCARDINA ; VIA RICCARDINA 
MEZZOLARA ; VIA PIANELLA ; VIA SAN ZENONE ; VIA CALAMONE </t>
  </si>
  <si>
    <t>J57H23000980001</t>
  </si>
  <si>
    <t>ER-URVI-000009</t>
  </si>
  <si>
    <t>VIA RIO GAMBELLARO</t>
  </si>
  <si>
    <t>44.28149416245907, 11.639942828606314</t>
  </si>
  <si>
    <t>ESONDAZIONE DEL RIO GAMBELLARO  CON DANNEGGIAMENTO SEDE STRADALE. ISTITUZIONE DEL LIMITE DI CIRCOLAZIONE AI SOLI RESIDENTI CON LIMITE MASSIMO DI VELOCITÀ AI 30 KM/H.</t>
  </si>
  <si>
    <t xml:space="preserve">LAVORI DI RIPRISTINO SEDE STRADALE E RELATIVI FOSSI DI GUARDIA </t>
  </si>
  <si>
    <t>I45F23000280007</t>
  </si>
  <si>
    <t>ER-URVI-000010</t>
  </si>
  <si>
    <t>44.26022983004025, 11.617033139915648</t>
  </si>
  <si>
    <t>ESONDAZIONE DI RIO SGARBA  CON CONSEGUENTE DISSESTO DELLA SEDE STRADALE E DELLA RETE DI SMALTIMENTI DELLE ACQUE CHIARE. ISTITUZIONE DEL DIVIETO DI TRANSITO,  CON ORDINANZA N.
22/2023 DEL 03/05/2023 FINO AL RIPRISTINO DELLA SEDE STRADALE</t>
  </si>
  <si>
    <t>LAVORI DI RIPRISTINO SEDE STRADALE E RELATIVI FOSSI DI GUARDIA</t>
  </si>
  <si>
    <t>ER-URVI-000011</t>
  </si>
  <si>
    <t>VIA CHIUSA - LOCALITÀ RIVIERA</t>
  </si>
  <si>
    <t>44.286799944464704, 11.615096080243472</t>
  </si>
  <si>
    <t>ALLAGAMENTO DELLA STRADA E ZONE LIMITROFE</t>
  </si>
  <si>
    <t>RIPRISTINO TRANSITABILITÀ DELLA STRADA ED INTERVENTI DI RISAGOMATURA FOSSI E RIPARAZIONE MANTO STRADALE</t>
  </si>
  <si>
    <t>ER-URVI-000012</t>
  </si>
  <si>
    <t>44.23087901662875, 11.293384819535925</t>
  </si>
  <si>
    <t>COLATA DI DETRITI E FANGO SU VIA CÀ DI BALDINO</t>
  </si>
  <si>
    <t>PULIZIA FANGO STRADA COMUNALE PER CONSENTIRE PASSAGGIO VEICOLI RIPRISTINIO FOSSI E POZZETTI</t>
  </si>
  <si>
    <t>I17H23001250006</t>
  </si>
  <si>
    <t>ER-URVI-000013</t>
  </si>
  <si>
    <t>44.229636424487445, 11.293709972724873</t>
  </si>
  <si>
    <t>SMOTTAMENTO CON COLATA DI DETRITI E FANGO SU VIA CÀ DI BALDINO</t>
  </si>
  <si>
    <t>RIMOZIONE DETRITI E PULIZIA FANGO STRADA COMUNALE PER CONSENTIRE PASSAGGIO VEICOLI RIPRISTINIO
FOSSI E POZZETTI</t>
  </si>
  <si>
    <t>I18H23000180006</t>
  </si>
  <si>
    <t>ER-URVI-000014</t>
  </si>
  <si>
    <t>LA MARTINA</t>
  </si>
  <si>
    <t>44.21866642424912, 11.365952701209563</t>
  </si>
  <si>
    <t>FUORIUSCITA ACQUA E MATERIALE INERTE IN STRADA</t>
  </si>
  <si>
    <t>PULIZIA FANGO STRADA COMUNALE PER CONSENTIRE IL PASSAGGIO VEICOLI E RIPRISTINO DI FOSSI E POZZETTI. RIMOZIONE MATERIALE E PRIMA MESSA IN SICUREZZA EFFETTUATA DAI DIPENDENTI
DELL'ENTE. LAVORI DI RIPRISTINO DI FOSSI E POZZETTI ANCORA DA EFFETTUARE</t>
  </si>
  <si>
    <t>I17H23001080006</t>
  </si>
  <si>
    <t>ER-URVI-000015</t>
  </si>
  <si>
    <t>CAMPEGGIO (SUMBILLA)</t>
  </si>
  <si>
    <t>44.230729029732565, 11.339364302489159</t>
  </si>
  <si>
    <t>PULIZIA FANGO STRADA COMUNALE PER CONSENTIRE IL PASSAGGIO VEICOLI E RIPRISTINO DI FOSSI E
POZZETTI. RIMOZIONE MATERIALE E PRIMA MESSA IN SICUREZZA EFFETTUATA DAI DIPENDENTI DELL'ENTE. LAVORI DI RIPRISTINO DI FOSSI E POZZETTI ANCORA DA EFFETTUARE</t>
  </si>
  <si>
    <t>I17H23001090006</t>
  </si>
  <si>
    <t>ER-URVI-000016</t>
  </si>
  <si>
    <t>COMUNE DI OZZANO DELL'EMILIA</t>
  </si>
  <si>
    <t>OZZANO DELL’EMILIA</t>
  </si>
  <si>
    <t>VIA FRATE GIOVANNI</t>
  </si>
  <si>
    <t>44.440406, 11.514292</t>
  </si>
  <si>
    <t>ALLAGAMENTO SOTTOPASSO</t>
  </si>
  <si>
    <t>RIPRISTINO FUNZIONALITÀ  IMPIANTO ELETTRICO A SERVIZIO DELLE POMPE IDROVOVORE</t>
  </si>
  <si>
    <t>ZDC3B1FF45</t>
  </si>
  <si>
    <t>ER-URVI-000017</t>
  </si>
  <si>
    <t>COMUNE DI CASTELLO D'ARGILE</t>
  </si>
  <si>
    <t>CASTELLO D'ARGILE</t>
  </si>
  <si>
    <t>44.67731197913177, 11.30645513238036
44.682912658036905, 11.340539771352933</t>
  </si>
  <si>
    <t>ALLAGAMENTO DI VIE PRIMARIE E SECONDARIE, CHE HANNO CAUSATO
L'AMMALORAMENTO DELL'ASFALTO STADALE GENERANDO BUCHE PERICOLOSE.</t>
  </si>
  <si>
    <t>RIPRISTINO DELLE BUCHE E DELLE LACERAZIONI STRADALI</t>
  </si>
  <si>
    <t>ER-URVI-000018</t>
  </si>
  <si>
    <t>GESSI</t>
  </si>
  <si>
    <t>44.478168173853106, 11.210271305440108</t>
  </si>
  <si>
    <t>PERCORSO VITA (DON FORNASARI) -  ESONDAZIONE E EROSIONE SPONDA FIUME LAVINO CON DISTRUZIONE DEL PERCORSO STESSO NELLA ZONA DI VIA DON FORNASARI (DIVELTO PONTE CICLOPEDONALE SUL LAVINO E DELLE RELATIVE SPONDE, EROSIONE DELLA ZONA ADIBITA A PARCO)</t>
  </si>
  <si>
    <t>RIPRISTINO IN SICUREZZA PERCORSO VITA E ATTRAVERSAMENTI TORRENTE LAVINO</t>
  </si>
  <si>
    <t>C37H23000810001</t>
  </si>
  <si>
    <t>ER-URVI-000019</t>
  </si>
  <si>
    <t>44.46736585064672, 11.215994637128192</t>
  </si>
  <si>
    <t>VIA DUCATI E VIA GESSI ESONDAZIONE DEI FOSSI TOMBATI CON ALLAGAMENTI DELLE CASE A VALLE</t>
  </si>
  <si>
    <t>REGIMENTAZIONE IDRAULICA AREA</t>
  </si>
  <si>
    <t>C37H23000830001</t>
  </si>
  <si>
    <t>ER-URVI-000020</t>
  </si>
  <si>
    <t>44.491368194230006, 11.244874266071184</t>
  </si>
  <si>
    <t>C37H23000920001</t>
  </si>
  <si>
    <t>ER-URVI-000021</t>
  </si>
  <si>
    <t>TERRITORIO COLLINARE</t>
  </si>
  <si>
    <t>territorio</t>
  </si>
  <si>
    <t>SMOTTAMENTO E CHIUSURA FOSSI STRADALI DELLE ZONE COLLINARI</t>
  </si>
  <si>
    <t>RISAGOMATURA FOSSI E  REGIMENTAZIONE IDRAULICA AREA</t>
  </si>
  <si>
    <t>C37H23000940001</t>
  </si>
  <si>
    <t>ER-URVI-000022</t>
  </si>
  <si>
    <t>COMUNE DI PIEVE DI CENTO</t>
  </si>
  <si>
    <t>PIEVE DI CENTO</t>
  </si>
  <si>
    <t>//</t>
  </si>
  <si>
    <t>44.726887, 11.324331</t>
  </si>
  <si>
    <t>CEDIMENTO STRUTTURALE PONTE VIA POGGETTO SULLO SCOLO "MAGGIO" 
CEDIMENTI STRUTTURALI DI PONTI E CANALI DI SCOLO DEL TERRITORIO COMUNALE</t>
  </si>
  <si>
    <t>RIMESSA IN PRISTINO DEL PONTE VIA POGGETTO SULLO SCOLO "MAGGIO"      
 INTERVENTO
STRAORDINARIO DI MESSA IN SICUREZZA PER
CRITICITÀ IDRAULICA E SICUREZZA DELLA
VIABILITÀ AFFERENTE PONTI E CANALI DI SCOLO DEL TERRITORIO COMUNALE</t>
  </si>
  <si>
    <t>F98H23000300001</t>
  </si>
  <si>
    <t>ER-URVI-000023</t>
  </si>
  <si>
    <t>44.720958, 11.324107</t>
  </si>
  <si>
    <t>CEDIMENTO STRUTTURALE PONTICELLO INTERSEZIONE VIA BORRE - VIA MALAFARINA</t>
  </si>
  <si>
    <t>RIMESSA IN PRISTINO PONTICELLO INTERSEZIONE VIA BORRE - VIA MALAFARINA</t>
  </si>
  <si>
    <t>ER-URVI-000024</t>
  </si>
  <si>
    <t>44.721740, 11.327115</t>
  </si>
  <si>
    <t>CEDIMENTO STRUTTURALE PONTICELLO CURVA VIA MALCANTONE SU SCOLO "GALLINA"</t>
  </si>
  <si>
    <t>RIMESSA IN PRISTINO PONTICELLO CURVA VIA MALCANTONE SU SCOLO "GALLINA"</t>
  </si>
  <si>
    <t>ER-URVI-000025</t>
  </si>
  <si>
    <t>44.727401, 11.328189</t>
  </si>
  <si>
    <t>CEDIMENTO STRUTTURALE PONTICELLO INTERSEZIONE VIA POGGETTO - VIA MALAFARINA</t>
  </si>
  <si>
    <t>RIMESSA IN PRISTINO PONTICELLO INTERSEZIONE VIA POGGETTO - VIA MALAFARINA</t>
  </si>
  <si>
    <t>ER-URVI-000026</t>
  </si>
  <si>
    <t>44.715350, 11.327294</t>
  </si>
  <si>
    <t>CEDIMENTO STRUTTURALE PONTICELLO CURVA VIA ASIA SU SCOLO "GALLINA"</t>
  </si>
  <si>
    <t>RIMESSA IN PRISTINO PONTICELLO CURVA VIA ASIA SU SCOLO "GALLINA"</t>
  </si>
  <si>
    <t>ER-URVI-000027</t>
  </si>
  <si>
    <t>44.709608, 11.323165</t>
  </si>
  <si>
    <t>CEDIMENTO SPONDA C/O PISTA CICLABILE SP 11 VIA PROVINCIALE SAN PIETRO SU SCOLO "GALLINA"</t>
  </si>
  <si>
    <t>RIMESSA IN PRISTINO SPONDA C/O PISTA CICLABILE SP 11 VIA PROVINCIALE SAN PIETRO SU SCOLO "GALLINA"</t>
  </si>
  <si>
    <t>ER-URVI-000028</t>
  </si>
  <si>
    <t>44.735213, 11.331936</t>
  </si>
  <si>
    <t>CEDIMENTO STRUTTURALE PONTICELLO VIA CORONELLA CREVENZOSA SU SCOLO "DELLE BORRE"</t>
  </si>
  <si>
    <t>RIMESSA IN PRISTINO PONTICELLO VIA CORONELLA CREVENZOSA SU SCOLO "DELLE BORRE"</t>
  </si>
  <si>
    <t>ER-URVI-000029</t>
  </si>
  <si>
    <t>44.724036, 11.328078</t>
  </si>
  <si>
    <t>CEDIMENTO STRUTTURALE PONTICELLO VIA MALAFARINA SU SCOLO "DELLE BORRE" ALL'ALTEZZA DEL CIVICO 32</t>
  </si>
  <si>
    <t>RIMESSA IN PRISTINO PONTICELLO VIA MALAFARINA SU SCOLO "DELLE BORRE" ALL'ALTEZZA DEL CIVICO 32</t>
  </si>
  <si>
    <t>ER-URVI-000030</t>
  </si>
  <si>
    <t>Ord. CS n. 45 / 2025 - All. C2</t>
  </si>
  <si>
    <t>44.534980748434364, 11.511276558341855</t>
  </si>
  <si>
    <t xml:space="preserve">A SEGUITO DEI DANNI CAUSATI ALLE FONDAZIONE DELLE PILE DEL PONTE SUL FIUME IDICE E AGLI ARGINI ADIACENTI, ATTUALMENTE L’INFRASTRUTTURA NON RISULTA PIENAMENTE TRANSITABILE. SI PROPONE INTERVENTO DI DEMOLIZIONE E RICOSTRUZIONE DI PONTE STRADALE E CICLO-PEDONALE  DI COLLEGAMENTO TRA IL CAPOLUOGO E LA FRAZIONE DI VIGORSO, SEDE DEL CENTRO PROTESICO INAIL </t>
  </si>
  <si>
    <t>DEMOLIZIONE E RICOSTRUZIONE</t>
  </si>
  <si>
    <t>J57H23001000001</t>
  </si>
  <si>
    <t>ER-URVI-000031</t>
  </si>
  <si>
    <t xml:space="preserve"> I FOSSI NON PRESENTANO PIÙ L’ORIGINALE SEZIONE NECESSARIA PER IL CORRETTO ALLONTANAMENTO DELLE ACQUE.</t>
  </si>
  <si>
    <t>RIPRISTINO DEI FOSSI CON RISEZIONAMENTO, RISAGOMATURA E SMALTIMENTO MATERIALE</t>
  </si>
  <si>
    <t xml:space="preserve"> B58H24011230006</t>
  </si>
  <si>
    <t>ER-URVI-000032</t>
  </si>
  <si>
    <t>SMOTTAMENTI SU STRADE VARIE SUL TERRITORIO COMUNALE E DILAVAMENTO PAVIMENTAZIONE CREAZIONE DI BUCHE</t>
  </si>
  <si>
    <t>ACQUISTO GHIAIA SPACCATA E CONGLOMERATO A FREDDO IN ESAURIMENTO/ESAURITO PER EMERGENZA</t>
  </si>
  <si>
    <t>ER-URVI-000033</t>
  </si>
  <si>
    <t>CONSAP S.P.A.</t>
  </si>
  <si>
    <t>PORTONOVO, BUDA, CAPOLUOGO</t>
  </si>
  <si>
    <t xml:space="preserve">44.47496258297118, 11.568195395447477 44.465624258967814, 11.630017048708996, 44.477970704776965, 11.58997092300196, 44.47440890558514, 11.69654765498348,44.516054402451516, 11.72979650313656, 44.4995924451357, 11.74240668210335, </t>
  </si>
  <si>
    <t>DANNI ALLA PAVIMENTAZIONE STRADALE VIA BIANCAFARINA, VIA SAN PAOLO, VIA CANTAGRILLO, VIA ERCOLANA, VIA PORTONOVO, VIA NUOVA, VIA DEL SIGNORE</t>
  </si>
  <si>
    <t>MESSA IN SICUREZZA DELLE STRADE-RIPRISTINO ASFALTATURE</t>
  </si>
  <si>
    <t>H75F23000190001</t>
  </si>
  <si>
    <t>ER-URVI-000034</t>
  </si>
  <si>
    <t>DANNI ALLE STRADE</t>
  </si>
  <si>
    <t>RIPRISTINO ASFALTI, BUCHE CREATE DAL DILAVAMENTO DELL'ACQUA, AGGRAVAMENTO DI STRADE AMMALORATE, CEDIMENTO DELLE SPONDE DELLE STRADE LUNGO I CANALI</t>
  </si>
  <si>
    <t>G67H23001000001</t>
  </si>
  <si>
    <t>ER-URVI-000035</t>
  </si>
  <si>
    <t>RIPRISTINO SEGNALETICA DIVELTA DALL'ALLUVIONE: SOSTITUZIONE DEI PALI NON PIÙ UTILIZZABILI PER LA PRESENZA DEL PLINTO. COMPRESO CONFERIMENTO RIFIUTO</t>
  </si>
  <si>
    <t>G67H23001160001</t>
  </si>
  <si>
    <t>ER-URVI-000036</t>
  </si>
  <si>
    <t>DANNI ALLE CUNETTE STRADALI E ALLE "STRADE BIANCHE" PER IL DILAVAMENTO DA ALLUVIONE</t>
  </si>
  <si>
    <t>RISAGOMATURE FOSSI STRADALI, PULIZIA E RIPARAZIONE ATTRAVERSAMENTI STRADALI E PASSI CARRABILIL RIEMPITI DAL FANGO, SISTEMAZIONE BANCHINE CHE JANNO CEDUTO PER CIRCA 15 KM COMPLESSIVI NEL TERRITORIO, RIPORTO DI MATERIALE STABILIZZATO PERLA FORMAZIONE DEL MANTO STRADALE PER CIRCA 3,5 KM DI STRADE</t>
  </si>
  <si>
    <t>G67H23001140001</t>
  </si>
  <si>
    <t>ER-URVI-000037</t>
  </si>
  <si>
    <t>44.443268253731375, 11.415835400154101
44.470620999999994, 11.4079305795757
44.41991869659192, 11.412373699995364
44.470620999999994, 11.4079305795757
44.447232290286756, 11.377059735964826
44.45466637784431, 11.37743563206912</t>
  </si>
  <si>
    <t>RIPRISTINO DELLE PAVIMENTAZIONI STRADALI IN MATERIALE NATURALE  E CONGLOMERATO BITUMINOSO, RISAGOMATURA DELLE SOVRASTRUTTURE STRADALI DI VIA GAIBOLA, BENASSI, PALAZZA E SEMINARIO IN CONSEGUENZA DELLA FORTE EROSIONE CAUSATA DALL'ESONDAZIONE DEI CORSI D'ACQUA E DEI FOSSI STRADALI</t>
  </si>
  <si>
    <t>INTERVENTI DI RIPRISTINO DELLA VIABILITÀ COMUNALE A SEGUITO DEGLI EVENTI CALAMITOSI DEL MESE DI MAGGIO 2023</t>
  </si>
  <si>
    <t>E67H23001120001</t>
  </si>
  <si>
    <t>ER-URVI-000038</t>
  </si>
  <si>
    <t>VARIE FRAZIONI DEL TERRITORIO</t>
  </si>
  <si>
    <t>RIPRISTINO DELLA VIABILITÀ COMUNALE IN MATERIALE NATURALE  A SEGUITO DELLA FORTE EROSIONE CAUSATA DALL'ESONDAZIONE DEI CORSI D'ACQUA E DEI FOSSI STRADALI</t>
  </si>
  <si>
    <t>RISAGOMATURA E RIPRISTINO DELLE STRADE BIANCHE (VIE PIOMBAROLA, MONTEBELLO, GAIBOLA, MARTIRI DI PIZZOCALVO, ALDO MORO, BARCA, CASTEL DE' BRITTI, RUSSO</t>
  </si>
  <si>
    <t>ER-URVI-000039</t>
  </si>
  <si>
    <t>FARNETO</t>
  </si>
  <si>
    <t>44.41991869659192, 11.412373699995364</t>
  </si>
  <si>
    <t>RIPRISTINO DEL CORPO STRADALE E DELLA PAVIMENTAZIONE IN C.B. IN VIA GAIBOLA ALL'INTERSEZIONE CON LA VIA DELL'EREMO A CAUSA DELLA FORTE EROSIONE E SPROFONDAMENTO</t>
  </si>
  <si>
    <t>RISAGOMATURA E RIPRISTINO DEL CORPO STRADALE DI VIA GAIBOLA</t>
  </si>
  <si>
    <t>ER-URVI-000040</t>
  </si>
  <si>
    <t>RIPRISTINO LOCALIZZATO DELLA VIABILITÀ COMUNALE CON PAVIMENTAZIONE IN C.B. A SEGUITO DELL'EROSIONE CAUSATA DALL'ESONDAZIONE DEI CORSI D'ACQUA E DEI FOSSI STRADALI</t>
  </si>
  <si>
    <t>INTERVENTI DI RIPRISTINO LOCALIZZATO DELLA PAVIMENTAZIONE IN C.B. NELLA VIABILITÀ COMUNALE</t>
  </si>
  <si>
    <t>ER-URVI-000041</t>
  </si>
  <si>
    <t>44.447232290286756, 11.377059735964826</t>
  </si>
  <si>
    <t>RIPRISTINO DEL CORPO STRADALE E DELLA PAVIMENTAZIONE IN C.B. IN VIA PALAZZA ALL'INTERSEZIONE CON LA VIA DELL'EREMO A CAUSA DELLA FORTE EROSIONE E SPROFONDAMENTO</t>
  </si>
  <si>
    <t>RISAGOMATURA E RIPRISTINO DEL CORPO STRADALE DI VIA PALAZZA</t>
  </si>
  <si>
    <t>ER-URVI-000042</t>
  </si>
  <si>
    <t>44.45466637784431, 11.37743563206912</t>
  </si>
  <si>
    <t>RIPRISTINO DEL CORPO STRADALE E DELLA PAVIMENTAZIONE IN C.B. IN VIA BENASSI ALL'INTERSEZIONE CON LA VIA PALAZZA A CAUSA DELLA FORTE EROSIONE E SPROFONDAMENTO</t>
  </si>
  <si>
    <t>RISAGOMATURA E RIPRISTINO DEL CORPO STRADALE E DELLA RETE DI SCOLO DI VIA BENASSI A SEGUITO DELL'ALLUVIONE DEL 17-19 MAGGIO 2023</t>
  </si>
  <si>
    <t>ER-URVI-000043</t>
  </si>
  <si>
    <t xml:space="preserve">RIPRISTINO E PULITURA DEI FOSSI DI SCOLO STRADALI </t>
  </si>
  <si>
    <t>RISAGOMATURA E PULIZIA DI FOSSI STRADALI NELL'INTERO TERRITORIO COMUNALE A SEGUITO DELL'ALLUVIONE DEL 17-19 MAGGIO 2023</t>
  </si>
  <si>
    <t>B68H24014400001</t>
  </si>
  <si>
    <t>ER-URVI-000044</t>
  </si>
  <si>
    <t>VIA MERLO</t>
  </si>
  <si>
    <t>44.503385800162114, 11.778983131587708</t>
  </si>
  <si>
    <t>STRADA COMPROMESSA DA ACQUE ALLUVIONALI DEL SILLARO E DA LAVORI DI RIPRISTINO DELL'ARGINE</t>
  </si>
  <si>
    <t>RIPRISTINO DELLA FUNZIONALITÀ DELLE INFRASTRUTTURE E DEGLI IMPIANTI,
CONDUTTURE IDRICHE E FOGNARIE, TELCOMUNICAZIONI, TRASPORTI, SANITÀ E ISTRUZIONE</t>
  </si>
  <si>
    <t>J27H23001240004</t>
  </si>
  <si>
    <t>ER-URVI-000045</t>
  </si>
  <si>
    <t>44.361911865347615, 11.775646211968144</t>
  </si>
  <si>
    <t>STRADA COMPROMESSA DA ACQUE ALLUVIONALI DEL SANTERNO</t>
  </si>
  <si>
    <t>RIPRISTINO DELLA FUNZIONALITÀ DELLE INFRASTRUTTURE E DEGLI IMPIANTI, CONDUTTURE IDRICHE E FOGNARIE, TELCOMUNICAZIONI, TRASPORTI, SANITÀ E ISTRUZIONE</t>
  </si>
  <si>
    <t>J27H23001280004</t>
  </si>
  <si>
    <t>ER-URVI-000046</t>
  </si>
  <si>
    <t>44.44083925864904, 11.731987452580563</t>
  </si>
  <si>
    <t xml:space="preserve">STRADA COMPROMESSA DA ACQUE ALLUVIONALI DEL SILLARO </t>
  </si>
  <si>
    <t>J27H23001300004</t>
  </si>
  <si>
    <t>ER-URVI-000047</t>
  </si>
  <si>
    <t>VIA DI DOZZA</t>
  </si>
  <si>
    <t>44.429643579241, 11.689485153798492</t>
  </si>
  <si>
    <t>STRADA COMPROMESSA DA ACQUE ALLUVIONALI DEL SILLARO</t>
  </si>
  <si>
    <t>J27H23001310004</t>
  </si>
  <si>
    <t>ER-URVI-000048</t>
  </si>
  <si>
    <t>44.4253547408387, 11.762601106012896</t>
  </si>
  <si>
    <t>STRADA COMPROMESSA DALL'ESONDAZIONE DEI CANALI DI SCOLO</t>
  </si>
  <si>
    <t>J27H23001320004</t>
  </si>
  <si>
    <t>ER-URVI-000049</t>
  </si>
  <si>
    <t>44.43322172239158, 11.739645476579867</t>
  </si>
  <si>
    <t>J27H23001330004</t>
  </si>
  <si>
    <t>ER-URVI-000050</t>
  </si>
  <si>
    <t>VIA SELICE</t>
  </si>
  <si>
    <t>44.45353569267012, 11.793569369213802</t>
  </si>
  <si>
    <t>RIPRISTINO DELLA FUNZIONALITÀ DELLE INFRASTRUTTURE E DEGLI IMPIANTI, CONDUTTURE IDRICHE E FOGNARIE, TELCOMUNICAZIONI, TRASPORTI, SANITÀ E
ISTRUZIONE</t>
  </si>
  <si>
    <t>J27H23001340004</t>
  </si>
  <si>
    <t>ER-URVI-000051</t>
  </si>
  <si>
    <t>44.507548419452014, 11.470048942735769</t>
  </si>
  <si>
    <t>VERIFICA DI STABILITÀ DEI PONTI INSISTENTI SUL TERRITORIO E DI PROPRIETÀ DELLO STESSO E PROGETTAZIONE PRIMO LIVELLO EVENTUALI INTERVENTI</t>
  </si>
  <si>
    <t>A SEGUITO DELLE SOLLECITAZIONI SUBITE NEL CORSO DELLA PIENA ED ALLE GRANDI QUANITÀ DI RAMAGLIE  E ALBERI ACCUMULATI IN CORRISPONDENZA DEI PILONI DEI PONTI SI RENDE NECESSARIO PROCEDERE CON
VERIFICHE PUNTUALI DI STABILITÀ</t>
  </si>
  <si>
    <t>E97H23001030001</t>
  </si>
  <si>
    <t>ER-URVI-000052</t>
  </si>
  <si>
    <t>44.507759243507586, 11.469255928017724
44.49393083561652, 11.449763365732172</t>
  </si>
  <si>
    <t>RIPRISTINO DEL SENTIERO CAI N. 801</t>
  </si>
  <si>
    <t>LA PIENA HA COMPLETAMENTE DISTRUTTO I PERCORSI CICLOPEDONALI ADIACENTI IL TORRENTE IDICE INCLUSO IL SENTIERO CAI N. 801, CHE ATTRAVERSA L'AREA CANDIDATA ALLA RETE NATURA2000, ED È
NECESSARIA LA RICOSTRUZIONE INCLUSI INTERVENTI DI CONSOLIDAMENTO</t>
  </si>
  <si>
    <t>E98E23000180001</t>
  </si>
  <si>
    <t>ER-URVI-000053</t>
  </si>
  <si>
    <t>44.508359, 11.467726
44.491817, 11.452812
44.495034, 11.461487
44.502459, 11.469595</t>
  </si>
  <si>
    <t>RIPRISTINO DEGLI ASFALTI DANNEGGIATI, DELLA SEGNALETICA E PULIZIA CON RISAGOMATORUA DEI FOSSI</t>
  </si>
  <si>
    <t>A SEGUITO DELL'ESONDAZIONE DEL TORRENTE IDICE E DELLA FUORISCITA DI FOSSI E CANALI DI SCOLO SI RENDE NECESSARIO IL RIPRISTINO DEGLI ASFALTI, DELLA SEGNALETICA E LA PULIZIA E RISAGOMATORUA DEI FOSSI</t>
  </si>
  <si>
    <t>E97H23001260001</t>
  </si>
  <si>
    <t>ER-URVI-000054</t>
  </si>
  <si>
    <t>44.521706, 11.450322
44.534724, 11.451484
44.530477, 11.443492
44.500018, 11.495898</t>
  </si>
  <si>
    <t>ER-URVI-000055</t>
  </si>
  <si>
    <t xml:space="preserve">44.530661, 11.465944 
44.525603, 11.469899 
44.521704, 11.447693 
44.508838, 11.471470 </t>
  </si>
  <si>
    <t xml:space="preserve">A SEGUITO DELL'ESONDAZIONE DEL TORRENTE IDICE E DELLA FUORISCITA DI FOSSI E CANALI DI SCOLO SI RENDE NECESSARIO IL RIPRISTINO DEGLI ASFALTI, DELLA SEGNALETICA E LA PULIZIA E RISAGOMATORUA DEI FOSSI </t>
  </si>
  <si>
    <t>ER-URVI-000056</t>
  </si>
  <si>
    <t xml:space="preserve">44.507816, 11.469464 </t>
  </si>
  <si>
    <t>RIPRISTINO DI FRANA SU SPONDA STRADALE (LATO FIUME IDICE)</t>
  </si>
  <si>
    <t xml:space="preserve">A SEGUITO DEL CEDIMENTO DELLA SPONDA STRADALE A LATO DEL TORRENTE IDICE SE RENDE NECESSARIO INTERVENIRE CON IL CONSOLIDAMENTO </t>
  </si>
  <si>
    <t>B98H24008020001</t>
  </si>
  <si>
    <t>ER-URVI-000057</t>
  </si>
  <si>
    <t>44.50762289234849, 11.469976323498983
44.50829450149893, 11.472397898146138
44.514229717433224, 11.482365444153096</t>
  </si>
  <si>
    <t>ER-URVI-000058</t>
  </si>
  <si>
    <t>COMUNE DI ALTO RENO TERME</t>
  </si>
  <si>
    <t>ALTO RENO TERME</t>
  </si>
  <si>
    <t>POGGIGNOCCO</t>
  </si>
  <si>
    <t>44.071759760703216, 10.90287233611024</t>
  </si>
  <si>
    <t>OCLUSIONE TRATTO DI TOMBAMENTO IN CORRISPONDENZA DI ATTRAVERSAMENTO STRADALE CON
TRACIMAZIONE DEL FOSSO E ALLAGAMENTO SEDE STRADALE CON ISOLAMENTO TEMPORANEO DELLA LOCALITÀ</t>
  </si>
  <si>
    <t>LAVORI DI RISAGOMATURA ALVEO DEL TORRENTE, REALIZZAZIONE DI BRIGLIE  E RIPRISTINO SEDE STRADALE</t>
  </si>
  <si>
    <t>B58B23000860004</t>
  </si>
  <si>
    <t>ER-URVI-000059</t>
  </si>
  <si>
    <t>CASTELLUCCIO</t>
  </si>
  <si>
    <t>44.15621933264081, 10.927833200355579</t>
  </si>
  <si>
    <t>OCLUSIONE TRATTO DI TOMBAMENTO IN ATTRAVERSAMENTO ALLA STRADA COMUNALE CON TRACIMAZIONE DEL FOSSO ROVINACCI CON COSEGUENTE ALLAGAMENTO DI STRADA PUBBLICA,
CAMPI  AGRICOLI</t>
  </si>
  <si>
    <t>RIFACIMENTO DEL TOMBAMENTO STRADALE E RISAGOMATURA DEL TORRENTE</t>
  </si>
  <si>
    <t>B58B23000870004</t>
  </si>
  <si>
    <t>ER-URVI-000060</t>
  </si>
  <si>
    <t>VIA STRADONE, VIA MOLINO, LARGO XXV APRILE, P.LE DANTE ALIGHIERI, VIA BASOLI, VIA CANALE, VIA NADI, VIA CASONA</t>
  </si>
  <si>
    <t>44.433772175449356, 11.6711579889155644.438675031607474,
11.681328925401996 44.43371854823499, 11.676250076544122
44.43277623257561, 11.675606346386754 44.433396783620616,
11.680691814629972 44.  44.430148394010104,
11.674222326548412 44.43260768670948, 11.673374748507875
44.432086723686346, 11.674490547447315</t>
  </si>
  <si>
    <t>SGRETOLAMENTO DEI MANTI STRADALI, SEGNALETICA VERTICALE DIVELTA, SEGNALETICA ORIZZONTALE SCOMPARSA</t>
  </si>
  <si>
    <t>RIFACIMENTO DEL MANTO STRADALE E DEI PACCHETTI DI FONDAZIONE, DELLA SEGNALETICA ORIZZONTALE E RISPRISTINO DELLA SEGNALETICA VERTICALE</t>
  </si>
  <si>
    <t>D45F22000320001</t>
  </si>
  <si>
    <t>ER-URVI-000061</t>
  </si>
  <si>
    <t>ER-URVI-000062</t>
  </si>
  <si>
    <t>SPAZZATE SASSATELLI E ALTRE IN ALTRI COMUNI</t>
  </si>
  <si>
    <t>44.54263607276841, 11.785997079962812</t>
  </si>
  <si>
    <t>VIABILITÀ DANNEGGIATA DA ECCEZIONALI EVENTI METEOROLOGICI LOTTO 1
SS.PP. 29-50-80</t>
  </si>
  <si>
    <t>PRIMI LAVORI DI RIPRISTINO DELLA VIABILITÀ DANNEGGIATA DA ECCEZIONALI EVENTI METEOROLOGICI LOTTO 1
SS.PP. 29-50-80</t>
  </si>
  <si>
    <t>C97H23000450003</t>
  </si>
  <si>
    <t>ER-URVI-000063</t>
  </si>
  <si>
    <t>44.55366747555227, 11.447401994977996</t>
  </si>
  <si>
    <t>DISSESTI E DEFORMAZIONI PLANO-ALTIMETRICHE DI TIPO PUNTUALE SULLE STRADE PIAZZE E PERTINENZE STRADALI</t>
  </si>
  <si>
    <t>H97H23000700005</t>
  </si>
  <si>
    <t>ER-URVI-000064</t>
  </si>
  <si>
    <t>NECESSITÀ DI MATERIALI INERTI E STABILIZZATO PER RIPRISTINI NELLE STRADE COMUNALI A SEGUITO DEGLI EVENTI CALAMITOSI</t>
  </si>
  <si>
    <t>FORNITURA MATERIALI INERTI E STABILIZZATO PER RIPRISTINI NELLE STRADE COMUNALI</t>
  </si>
  <si>
    <t>I48I23000120007</t>
  </si>
  <si>
    <t>ER-URVI-000065</t>
  </si>
  <si>
    <t>NECESSITÀ DI UN APPALTO APERTO PER PICCOLI INTERVENTI DI MESSA IN SICUREZZA E RIPRISTINO NELLE STRADE COMUNALI A SEGUITO DEGLI EVENTI CALAMITOSI</t>
  </si>
  <si>
    <t>APPALTO APERTO PER INTERVENTI DI MESSA IN SICUREZZA E RIPRISTINO NELLE STRADE COMUNALI</t>
  </si>
  <si>
    <t>I47H23000880007</t>
  </si>
  <si>
    <t>ER-URVI-000066</t>
  </si>
  <si>
    <t>INTERVENTO DI DELIMITAZIONE FRANE O ALTRI PERICOLI CON SEGNALETICA STRADALE E RECINZIONI PERMANENTI</t>
  </si>
  <si>
    <t>INTERVENTO DI DELIMITAZIONE FRANE E PERICOLI DERIVANTI DAGLI EVENTI CALAMITOSI CON SEGNALETICA STRADALE E RECINZIONI PERMANENTI</t>
  </si>
  <si>
    <t>I40A23000020007</t>
  </si>
  <si>
    <t>ER-URVI-000067</t>
  </si>
  <si>
    <t>GUASTI AGLI IMPIANTI DI PUBBLICA ILLUMINAZIONE A CAUSA DELLE ESONDAZIONI E ALLAGAMENTI</t>
  </si>
  <si>
    <t>RIPRISTINO DEGLI IMPIANTI ELETTRICI ED IN PARTICOLARE DELLE CONDUTTURE E GIUNTI IN CAVIDOTTI E POZZETTI</t>
  </si>
  <si>
    <t>I47H23000900007</t>
  </si>
  <si>
    <t>ER-URVI-000068</t>
  </si>
  <si>
    <t>VARIE VIE</t>
  </si>
  <si>
    <t>SEGNALETICA STRADALE DANNEGGIATA</t>
  </si>
  <si>
    <t>RIPRISTINO DI SEGNALETICA STRADALE DANNEGGIATA</t>
  </si>
  <si>
    <t>ER-URVI-000069</t>
  </si>
  <si>
    <t>Z363B5ACE1</t>
  </si>
  <si>
    <t>ER-URVI-000070</t>
  </si>
  <si>
    <t>ASFALTI DANNEGGIATI</t>
  </si>
  <si>
    <t>RIPRISTINO TRAMITE CHIUSURA BUCHE CON ASFALTO A FREDDO</t>
  </si>
  <si>
    <t>ER-URVI-000071</t>
  </si>
  <si>
    <t>VIA GALVANI/VIA DUE GIUGNO</t>
  </si>
  <si>
    <t>44.443048, 11.470978</t>
  </si>
  <si>
    <t>PRINCIPIO DI VORAGINE SU STRADA</t>
  </si>
  <si>
    <t>RIPRISTINO TRAMITE RIEMPIMENTO, POSA NUOVO TAPPETINO STRADALE</t>
  </si>
  <si>
    <t>Z6E3BB6EE9</t>
  </si>
  <si>
    <t>ER-URVI-000072</t>
  </si>
  <si>
    <t>DANNI AL MANTO STRADALE NELLE VIE AD ALTO TRAFFICO, QUALI: VIA NUOVA E E VIA MADDALENA.</t>
  </si>
  <si>
    <t>ER-URVI-000073</t>
  </si>
  <si>
    <t>ZOLA PEDROSA</t>
  </si>
  <si>
    <t>PONTE RONCA</t>
  </si>
  <si>
    <t>44.48659836271734, 11.177892285634435</t>
  </si>
  <si>
    <t>LEONARDO DA VINCI E SAN LORENZO</t>
  </si>
  <si>
    <t>RIFACIMENTO PONTI SUL TORRENTE GHIRONDA</t>
  </si>
  <si>
    <t>C37H23000890001</t>
  </si>
  <si>
    <t>ER-URVI-000074</t>
  </si>
  <si>
    <t>LOC. BACUCCO FRAZIONE DI MONTEACUTO VALLESE</t>
  </si>
  <si>
    <t>44.243204021948564    11.221656672005578</t>
  </si>
  <si>
    <t>PONTE POSTO SUL SAMBRO, UTILIZZATO DAI PROPRIETARI RESIDENTI DEL CIVICO 1 E CIVICO 3, NON È AGIBILE IN QUANTO INVESTITO DA ABBONDANTI ACQUE E DETRITI CHE NE COMPROMETTONO LA STABILITÀ STRUTTURALE</t>
  </si>
  <si>
    <t>REALIZZAZIONE DI NUOVA VIABILITÀ AL FINE DI BAIPASSARE IL PONTE OGGETTO DELL'ORDINANZA</t>
  </si>
  <si>
    <t>H37H23001260005</t>
  </si>
  <si>
    <t>ER-URVI-000075</t>
  </si>
  <si>
    <t>COMUNE DI LOIANO</t>
  </si>
  <si>
    <t>VIA DELLE GUARDA</t>
  </si>
  <si>
    <t>44.30713887801158, 11.326549228632313</t>
  </si>
  <si>
    <t>DEVIAZIONE DEL TRAFFICO DERIVATA DALLE CHIUSURE DELLA STRADA PROVINCIALE VIA DEI MULINI E DELLA STRADA STATALE FUTA SS65 IN STRETTOIA SU STRADA COMUNALE VIA DELLA GUARDA</t>
  </si>
  <si>
    <t>ACQUISTO DI IMPIANTO SEMAFORICO TEMPORANEO E RELATIVA SEGNALETICA VERTICALE PER IL POSIZIONAMENTO IN VIA DELLA GUARDA A REGOLAMENTAZIONE DEL TRAFFICO IN STRETTOIA PER PERMETTERE IL TRANSITO IN SICUREZZA</t>
  </si>
  <si>
    <t>J48I23000170006</t>
  </si>
  <si>
    <t>ER-URVI-000076</t>
  </si>
  <si>
    <t>BUCHE E AVVALLAMENTI DERIVANTI DALLE FORTI PIOGGE E DALL’INTENSIFICARSI DEL TRAFFICO SULLE STRADE COMUNALI A SEGUITO DELLA CHIUSURA STRADA PROVINCIALE VIA DEI MULINI E DELLA STRADA STATALE FUTA SS65</t>
  </si>
  <si>
    <t>ACQUISTO DI CONGLOMERATO BITUMINOSO A FREDDO PER LA CHIUSURA DI AVVALLAMENTI E BUCHE SU STRADE COMUNALI PER GARANTIRE LA SICUREZZA STRADALE</t>
  </si>
  <si>
    <t>ER-URVI-000077</t>
  </si>
  <si>
    <t>COMUNE DI ANZOLA DELL'EMILIA</t>
  </si>
  <si>
    <t>ANZOLA DELL'EMILIA</t>
  </si>
  <si>
    <t>SANTA MARIA IN STRADA</t>
  </si>
  <si>
    <t xml:space="preserve">44.572037, 11.156655 </t>
  </si>
  <si>
    <t>EROSIONE ARGINI IN PROSSIMITÀ DELLE PILE</t>
  </si>
  <si>
    <t>PROGETTAZIONE</t>
  </si>
  <si>
    <t>F71B23000170001</t>
  </si>
  <si>
    <t>ER-URVI-000078</t>
  </si>
  <si>
    <t>44.564524, 11.194358</t>
  </si>
  <si>
    <t>CEDIMENTO INFRASTRUTTURA STRADALE E DEGRADO STRATO DI ASFALTO</t>
  </si>
  <si>
    <t>MANUTENZIONE STRAORDINARIA E CONSOLIDAMENTO STRADE COMUNALI</t>
  </si>
  <si>
    <t>F77H23002010001</t>
  </si>
  <si>
    <t>ER-URVI-000079</t>
  </si>
  <si>
    <t>44.576600, 11.203357</t>
  </si>
  <si>
    <t>ER-URVI-000080</t>
  </si>
  <si>
    <t>44.591345, 11.207417</t>
  </si>
  <si>
    <t>ER-URVI-000081</t>
  </si>
  <si>
    <t>44.540595, 11.215522</t>
  </si>
  <si>
    <t>ER-URVI-000082</t>
  </si>
  <si>
    <t>44.543107, 11.208777</t>
  </si>
  <si>
    <t>ER-URVI-000083</t>
  </si>
  <si>
    <t>44.556744, 11.188320</t>
  </si>
  <si>
    <t>ER-URVI-000084</t>
  </si>
  <si>
    <t>44.568984, 11.156417</t>
  </si>
  <si>
    <t>ER-URVI-000085</t>
  </si>
  <si>
    <t>44.564524, 11.194358
44.591345, 11.207417</t>
  </si>
  <si>
    <t>MANUTENZIONE STRAORDINARIA E CONSOLIDAMENTO STRADE EXTRAURBANE</t>
  </si>
  <si>
    <t>F77H23002840001</t>
  </si>
  <si>
    <t>ER-URVI-000086</t>
  </si>
  <si>
    <t>44.576600, 11.203357
44.556744, 11.188320</t>
  </si>
  <si>
    <t>MANUTENZIONE STRAORDINARIA E CONSOLIDAMENTO STRADE ZONE RURALI</t>
  </si>
  <si>
    <t>F76G23000280001</t>
  </si>
  <si>
    <t>ER-URVI-000087</t>
  </si>
  <si>
    <t>44.540595, 11.215522
44.543107, 11.208777
44.568984, 11.156417</t>
  </si>
  <si>
    <t>MANUTENZIONE STRAORDINARIA E CONSOLIDAMENTO STRADE ZONE ARTIGIANALI</t>
  </si>
  <si>
    <t>F77H23002850001</t>
  </si>
  <si>
    <t>ER-URVI-000088</t>
  </si>
  <si>
    <t>COMUNE DI SAN GIOVANNI IN PERSICETO</t>
  </si>
  <si>
    <t>44.69959870706436, 11.225793377659237
44.66719474864626, 11.207225032241128
44.609903558817706, 11.172769451765593
44.60052908973083, 11.139724139706507
44.630684728345805, 11.174809524470998
44.592978003463976, 11.140385060258483
44.62404205627969, 11.129739558930265</t>
  </si>
  <si>
    <t>CEDIMENTO STRUTTURA INFRASTRUTTURA STRADALE DEGRADO STRATO DI ASFALTO</t>
  </si>
  <si>
    <t>MANUTENZIONE STRAORDINARIA INFRASTRUTTURE STRADALI</t>
  </si>
  <si>
    <t>D57H23001330001</t>
  </si>
  <si>
    <t>ER-URVI-000089</t>
  </si>
  <si>
    <t>FONTANA – VIA MOLINO</t>
  </si>
  <si>
    <t>44.379699, 11.230318</t>
  </si>
  <si>
    <t>EROSIONE DELLA SPONDA SINISTRA DEL RIO MAGGIORE CHE HA INTERESSATO LA BANCHINA DELLA STRADA CON SVERSAMENTO DI TERRA DALLA SCARPATA DI MONTE CHE HA CHIUSO
TEMPORANEAMENTE LA STRADA.</t>
  </si>
  <si>
    <t>REALIZZAZIONE DI OPERA DI DIFESA DELLA SPONDA SINISTRA DEL RIO MAGGIORE CON REALIZZAZIONE DI
OPERA DI SOSTEGNO DELLA SEDE STRADALE INTERESSATA DALL’EROSIONE</t>
  </si>
  <si>
    <t>B97H23001570001</t>
  </si>
  <si>
    <t>ER-URVI-000090</t>
  </si>
  <si>
    <t>44.39634698525041, 11.075579267623256</t>
  </si>
  <si>
    <t>EROSIONE SPONDALE DEL TORRENTE SAMOGGIA CHE INTERESSA LA VIA DELLA LIBERTÀ E LA SP 27</t>
  </si>
  <si>
    <t>RIPRISTINO EROSIONE SPONDALE DEL TORRENTE SAMOGGIA CHE INTERESSA LA VIA DELLA LIBERTÀ E LA SP 27</t>
  </si>
  <si>
    <t>B47H23001600001</t>
  </si>
  <si>
    <t>ER-URVI-000091</t>
  </si>
  <si>
    <t>44.43962493803566, 11.057655480729764</t>
  </si>
  <si>
    <t>EROSIONE SPONDALE DEL TORRENTE GHIAIE CHE INTERESSA VIA RIO MONTEORSELLO</t>
  </si>
  <si>
    <t>RIPRISTINO EROSIONE SPONDALE DEL TORRENTE GHIAIE CHE INTERESSA VIA RIO MONTEORSELLO</t>
  </si>
  <si>
    <t>B47H23001610001</t>
  </si>
  <si>
    <t>ER-URVI-000092</t>
  </si>
  <si>
    <t>BAZZANO</t>
  </si>
  <si>
    <t>44.52067829133694, 11.082114444996924</t>
  </si>
  <si>
    <t>EROSIONE SPONDALE IN VIA PAOLAZZO CHE HA PROVOCATO L’ESONDAZIONE DEL TORRENTE
SAMOGGIA CON INTERRUZIONE DELLA CIRCOLAZIONE</t>
  </si>
  <si>
    <t>RIPRISTINO EROSIONE SPONDALE IN VIA PAOLAZZO CHE HA PROVOCATO L’ESONDAZIONE DEL TORRENTE
SAMOGGIA CON INTERRUZIONE DELLA CIRCOLAZIONE</t>
  </si>
  <si>
    <t>B47H23001620001</t>
  </si>
  <si>
    <t>ER-URVI-000093</t>
  </si>
  <si>
    <t>44.41764513520034, 11.07284402573829</t>
  </si>
  <si>
    <t>CEDIMENTO SCARPATA DI VALLE VIA TIOLA NEI PRESSI DEL CIV. 2064 – LOC. VRUDORO</t>
  </si>
  <si>
    <t>RIPRISTINO CEDIMENTO SCARPATA DI VALLE VIA TIOLA NEI PRESSI DEL CIV. 2064 – LOC. VRUDORO</t>
  </si>
  <si>
    <t>B47H23001630001</t>
  </si>
  <si>
    <t>ER-URVI-000094</t>
  </si>
  <si>
    <t>44.53978260325558, 11.11491617223053</t>
  </si>
  <si>
    <t>EROSIONE SPONDALE DEL TORRENTE SAMOGGIA  CHE INTERESSA VIA BORGHETTO IN LOC. CALCARA E ALLAGAMENTO SOTTO PASSO AUTOSTRADALE</t>
  </si>
  <si>
    <t>RIPRISTINO EROSIONE SPONDALE DEL TORRENTE SAMOGGIA  CHE INTERESSA VIA BORGHETTO IN LOC.
CALCARA E ALLAGAMENTO SOTTO PASSO AUTOSTRADALE</t>
  </si>
  <si>
    <t>B47H23001640001</t>
  </si>
  <si>
    <t>ER-URVI-000095</t>
  </si>
  <si>
    <t>44.45262744033238, 11.098511805800664</t>
  </si>
  <si>
    <t>EROSIONE SPONDALE DEL TORRENTE GHIAIE CHE INTERESSA VIA BARLETE CIVICI 16-24</t>
  </si>
  <si>
    <t>RIPRISTINO EROSIONE SPONDALE DEL TORRENTE GHIAIE CHE INTERESSA VIA BARLETE CIVICI 16-24</t>
  </si>
  <si>
    <t xml:space="preserve">B47H23002770001 </t>
  </si>
  <si>
    <t>ER-URVI-000096</t>
  </si>
  <si>
    <t>44.41423352631922, 11.075238366873284</t>
  </si>
  <si>
    <t>DANNI AL MURO DI SOSTEGNO IN PIETRA A MONTE DELLA STRADA COMUNALE VIA BORGO DI TIOLA –
ACCESSO AL CIMITERO DI TIOLA</t>
  </si>
  <si>
    <t>RIPRISTINO MURO DI SOSTEGNO IN PIETRA A MONTE DELLA STRADA COMUNALE VIA BORGO DI TIOLA –
ACCESSO AL CIMITERO DI TIOLA</t>
  </si>
  <si>
    <t>B47H23002780001</t>
  </si>
  <si>
    <t>ER-URVI-000097</t>
  </si>
  <si>
    <t>44.47308062571696, 11.063129306404992</t>
  </si>
  <si>
    <t>EROSIONE SPONDALE DEL RIO MARZATORE CHE INTERESSA LA VIA MARZATORE – CIVICO 20</t>
  </si>
  <si>
    <t>RIPRISTINO EROSIONE SPONDALE DEL RIO MARZATORE CHE INTERESSA LA VIA MARZATORE – CIVICO 20</t>
  </si>
  <si>
    <t>B47H23002790001</t>
  </si>
  <si>
    <t>ER-URVI-000098</t>
  </si>
  <si>
    <t>44.454617937578384, 11.049133560982828</t>
  </si>
  <si>
    <t>EROSIONE SPONDALE DEL RIO MARZATORE CHE INTERESSA LA VIA RIO MARZATORE – CIVICO 2197</t>
  </si>
  <si>
    <t>RIPRISTINO EROSIONE SPONDALE DEL RIO MARZATORE CHE INTERESSA LA VIA RIO MARZATORE – CIVICO
2197</t>
  </si>
  <si>
    <t>B47H23002800001</t>
  </si>
  <si>
    <t>ER-URVI-000099</t>
  </si>
  <si>
    <t>44.44980579275653, 11.117177689760373</t>
  </si>
  <si>
    <t>EROSIONE PILA PONTE CENTRALE E CEDIMENTO DELLA GABBIONATA ESISTENTE A PROTEZIONE DELLA PILA IN DESTRA IDRAULICA DEL PONTE SUL TORRENTE SAMOGGIA IN VIA CAMPADIO LOC. FAGNANO</t>
  </si>
  <si>
    <t>RIPRISTINO EROSIONE PILA PONTE CENTRALE E CEDIMENTO DELLA GABBIONATA ESISTENTE A PROTEZIONE DELLA PILA IN DESTRA IDRAULICA DEL PONTE SUL TORRENTE SAMOGGIA IN VIA CAMPADIO LOC. FAGNANO</t>
  </si>
  <si>
    <t>B47H23002820001</t>
  </si>
  <si>
    <t>ER-URVI-000100</t>
  </si>
  <si>
    <t>44.37005469925143, 11.076327287803608</t>
  </si>
  <si>
    <t>DANNI AL FONDO STRADALE IN GHIAIA E AL RETICOLO DI SCOLO SUPERFICIALE SULL’INTERO SVILUPPO
DELLA STRADA COMUNALE VIA DELLE GARDELLINE</t>
  </si>
  <si>
    <t>RIPRISTINO DANNI AL FONDO STRADALE IN GHIAIA E AL RETICOLO DI SCOLO SUPERFICIALE SULL’INTERO
SVILUPPO DELLA STRADA COMUNALE VIA DELLE GARDELLINE</t>
  </si>
  <si>
    <t>B47H23001740001</t>
  </si>
  <si>
    <t>ER-URVI-000101</t>
  </si>
  <si>
    <t>44.36353267884981, 11.078462202020269</t>
  </si>
  <si>
    <t>DANNI AL FONDO STRADALE IN GHIAIA E AL RETICOLO DI SCOLO SUPERFICIALE  SULL’INTERO SVILUPPO
DELLA STRADA COMUNALE VIA DEI PIANTÈ</t>
  </si>
  <si>
    <t>RIPRISTINO DANNI AL FONDO STRADALE IN GHIAIA E AL RETICOLO DI SCOLO SUPERFICIALE  SULL’INTERO
SVILUPPO DELLA STRADA COMUNALE VIA DEI PIANTÈ</t>
  </si>
  <si>
    <t>B47H23001750001</t>
  </si>
  <si>
    <t>ER-URVI-000102</t>
  </si>
  <si>
    <t>44.494941479338834, 11.1088144794777</t>
  </si>
  <si>
    <t>DANNI AL FONDO STRADALE E AL RETICOLO DI SCOLO SUPERFICIALE SULL’INTERO SVILUPPO DELLA
STRADA DI COLLEGAMENTO TRA LA VIA CASSOLA (MONTEVEGLIO) E LA VIA SAN SAVINO (CRESPELLANO)</t>
  </si>
  <si>
    <t>RIPRISTINO DANNI AL FONDO STRADALE E AL RETICOLO DI SCOLO SUPERFICIALE SULL’INTERO SVILUPPO DELLA
STRADA DI COLLEGAMENTO TRA LA VIA CASSOLA (MONTEVEGLIO) E LA VIA SAN SAVINO (CRESPELLANO)</t>
  </si>
  <si>
    <t>B47H23001760001</t>
  </si>
  <si>
    <t>ER-URVI-000103</t>
  </si>
  <si>
    <t>44.457589183676205, 11.100137447284384</t>
  </si>
  <si>
    <t xml:space="preserve">EROSIONE SPONDALE DEL TORRENTE GHIAIE CHE INTERESSA VIA BARLETE ALLA PROGRESSIVA 0+300 </t>
  </si>
  <si>
    <t xml:space="preserve">RIPRISTINO EROSIONE SPONDALE DEL TORRENTE GHIAIE CHE INTERESSA VIA BARLETE ALLA PROGRESSIVA 0+300 </t>
  </si>
  <si>
    <t xml:space="preserve">B47H23001930001 </t>
  </si>
  <si>
    <t>ER-URVI-000104</t>
  </si>
  <si>
    <t>44.440786924416976, 11.059713927506085</t>
  </si>
  <si>
    <t>EROSIONE SPONDALE DEL TORRENTE GHIAIE CHE INTERESSA VIA RIO MONTEORSELLO ALLA PROGRESSIVA 2+550</t>
  </si>
  <si>
    <t>RIPRISTINO EROSIONE SPONDALE DEL TORRENTE GHIAIE CHE INTERESSA VIA RIO MONTEORSELLO ALLA PROGRESSIVA 2+550</t>
  </si>
  <si>
    <t>B47H23002910001</t>
  </si>
  <si>
    <t>ER-URVI-000105</t>
  </si>
  <si>
    <t>44.464151667908396, 11.054567490438567</t>
  </si>
  <si>
    <t>EROSIONE SPONDALE DEL RIO MARZATORE CHE INTERESSA LA VIA  MARZATORE – PROGRESS.
3+700</t>
  </si>
  <si>
    <t>RIPRISTINO EROSIONE SPONDALE DEL RIO MARZATORE CHE INTERESSA LA VIA  MARZATORE – PROGRESS.
3+700</t>
  </si>
  <si>
    <t>B47H23002930001</t>
  </si>
  <si>
    <t>ER-URVI-000106</t>
  </si>
  <si>
    <t>ESONDAZIONE DEL RIO LONGHERA NEI PRESSI DEL PONTICELLO SU VIA CANOSSA CHE HA CAUSATO DANNI AL PONTICELLO E ALLA STRADA</t>
  </si>
  <si>
    <t>SITEMAZIONE/RIFACIMENTO  PONTICELLO SUL RIO LONGHERA IN VIA CANOSSA E RIPRISTINO FRANE E SEDE STRADALE</t>
  </si>
  <si>
    <t>ER-URVI-000107</t>
  </si>
  <si>
    <t>COMUNE DI CALDERARA DI RENO</t>
  </si>
  <si>
    <t>CALDERARA DI RENO</t>
  </si>
  <si>
    <t>LONGARA</t>
  </si>
  <si>
    <t>VIA BARLETA: 44.57629992209354, 11.31233703104278</t>
  </si>
  <si>
    <t>DISSESTO DEL MANTO STRADALE CONSISTENTE IN CEDIMENTI,
DISGREGAZIONE, BUCHE CON LIVELLO MEDIO-ALTO DI SEVERITA’</t>
  </si>
  <si>
    <t>RIPRISTINO DEL MANTO STRADALE E RELATIVA SEGNALETICA ORIZZONTALE</t>
  </si>
  <si>
    <t>F67H22003950004</t>
  </si>
  <si>
    <t>ER-URVI-000108</t>
  </si>
  <si>
    <t>SACERNO</t>
  </si>
  <si>
    <t>VIA BACCILIERA: 44.54865525006603, 11.232702415678444</t>
  </si>
  <si>
    <t>ER-URVI-000109</t>
  </si>
  <si>
    <t>VIA VERDE: 44.58154438040976, 11.244044834018423</t>
  </si>
  <si>
    <t>DISSESTO DEL MANTO STRADALE CONSISTENTE IN CEDIMENTI, DISGREGAZIONE, BUCHE CON LIVELLO MEDIO-ALTO DI SEVERITA’</t>
  </si>
  <si>
    <t>F67H23002450004</t>
  </si>
  <si>
    <t>ER-URVI-000110</t>
  </si>
  <si>
    <t>VIA FORNACE 44.59721265721091, 11.283286153448232</t>
  </si>
  <si>
    <t>DEMOLIZIONE E RIFACIMENTO DELLA PAVIMENTAZIONE E RELATIVA SEGNALETICA DI VIA FORNACE</t>
  </si>
  <si>
    <t>F67H22002740006</t>
  </si>
  <si>
    <t>ER-URVI-000111</t>
  </si>
  <si>
    <t>VIA VALLI 44.58964840094814, 11.284459613012583</t>
  </si>
  <si>
    <t>DEMOLIZIONE E RIFACIMENTO DELLA PAVIMENTAZIONE E RELATIVA SEGNALETICA DI VIA VALLI</t>
  </si>
  <si>
    <t>F67H22002750006</t>
  </si>
  <si>
    <t>ER-URVI-000112</t>
  </si>
  <si>
    <t>VIA ALDINA: 44.541358022240225, 11.304934746176938
VIA S.VITALINO: 44.54806641290899, 11.30241902238264
VIA CROCETTA: 44.535965285954916, 11.299873740518745 VIA PAPA GIOVANNI XXIII: 44.53442809301685, 11.301429421734806</t>
  </si>
  <si>
    <t>F67H22003900004</t>
  </si>
  <si>
    <t>ER-URVI-000113</t>
  </si>
  <si>
    <t>VIA RIZZOLA LEVANTE: 44.55148446159242, 11.277019609509614</t>
  </si>
  <si>
    <t>F67H22003920004</t>
  </si>
  <si>
    <t>ER-URVI-000114</t>
  </si>
  <si>
    <t>NUOVO CIRCONDARIO IMOLESE</t>
  </si>
  <si>
    <t>MORDANO IMOLA
CASALFIUMANESE BORGO TOSSIGNANO FONTANELICE
CASTEL DEL RIO</t>
  </si>
  <si>
    <t>da 44.39634334766313, 11.816201767039198
a 44.21346655115633, 11.50484800140867</t>
  </si>
  <si>
    <t>20 PUNTI DI DANNEGGIAMENTO DELLA PISTA CICLOPEDONALE SUL SANTERNO (44 KM DI PISTA) A CAUSA DI EROSIONE SPONDE SANTERNO CON DANNEGGIAMENTO GUADI DI ATTRAVERSAMENTO,  CROLLO PARZIALE DEL TRACCIATO IN PIU' PUNTI, FRANE CHE HANNO INTERROTTO IL TRACCIATO. LA PISTA CICLABILE E' UTILIZZATA DAI CITTADINI DEI 8 COMUNI COINVOLTI (84.000 ABITANTI) E ANCHE DA NUMEROSI TURISTI</t>
  </si>
  <si>
    <t>NECESSARIE DIVERSE TIPOLOGIE DI INTERVENTO CHE DEVONO ESSERE OGGETTO DI SPECIFICA PROGETTAZIONE: RIPRISTINO SPONDE SANTERNO, CONSOLIDAMENTO O MESSSA IN SICUREZZA DELLE FRANE CHE HANNO INTERESSATO IL TRACCIATO, RIPRISTINO DELLA PAVIMENTAZIONE DEL TRACCIATO DANNEGGIATO.</t>
  </si>
  <si>
    <t>B17H23002280001</t>
  </si>
  <si>
    <t>ER-URVI-000115</t>
  </si>
  <si>
    <t>ASFALTATURE GENERALI</t>
  </si>
  <si>
    <t>ER-URVI-000116</t>
  </si>
  <si>
    <t>ER-URVI-000117</t>
  </si>
  <si>
    <t>ER-URVI-000118</t>
  </si>
  <si>
    <t>nn</t>
  </si>
  <si>
    <t>STRADA FORESTALE BAGNO - ID_36 - RICOSTRUZIONE DEL PIANO VIARIO E CONSOLIDAMENTO DI TUTTO IL VERSANTE</t>
  </si>
  <si>
    <t>F27H23002970001</t>
  </si>
  <si>
    <t>ER-URVI-000119</t>
  </si>
  <si>
    <t>44.188236676, 11.549508815</t>
  </si>
  <si>
    <t>TORRENTE HA DEVIATO IL CORSO E ORA PASSA SU STRADA</t>
  </si>
  <si>
    <t>STRADA FORESTALE BAGNO - ID_37 - RIPRISTINO PONTE E RICOSTRUZIONE DEL CORPO STRADALE</t>
  </si>
  <si>
    <t>F27H23002980001</t>
  </si>
  <si>
    <t>ER-URVI-000120</t>
  </si>
  <si>
    <t>44.207952692, 11.547741911</t>
  </si>
  <si>
    <t>FRANA DA MONTE CHE COMPRENDE ANCHE TUTTO IL PIANO VIARIO</t>
  </si>
  <si>
    <t>STRADA FORESTALE GUASTETO - ID_57 - RICOSTRUZIONE DEL PIANO VIARIO, SOSTEGNO A VALLE E A MONTE CON DRENAGGIO</t>
  </si>
  <si>
    <t>F27H23002990001</t>
  </si>
  <si>
    <t>ER-URVI-000121</t>
  </si>
  <si>
    <t>44.1884068270, 11.5560742560</t>
  </si>
  <si>
    <t>CEDIMENTO DEL PIANO VIARIO E ROTTORA DI TUBO DI ATTRAVERSAMENTO</t>
  </si>
  <si>
    <t>STRADA FORESTALE BAGNO - ID_25 - SOSTEGNO DEL CORPO STRADALE E RICOSTRUZIONE DEL TUBO DI ATTRAVERSAMENTO</t>
  </si>
  <si>
    <t>F27H23003040001</t>
  </si>
  <si>
    <t>ER-URVI-000122</t>
  </si>
  <si>
    <t>44.2091013440, 11.5477302300</t>
  </si>
  <si>
    <t>COMPLETO CEDIMENTO DEL PIANO VIARIO CON INTERESSAMENTO DAL VERSANTE SOTTOSTANTE</t>
  </si>
  <si>
    <t>STRADA FORESTALE FONTANINI - ID_61 - RICOSTRUZIONE DEL PIANO VIARIO CON SOSTEGNO A VALLE E SITEMAZIONE IDRAULICO-FORESTALE DEL VERSANTE A VALLE</t>
  </si>
  <si>
    <t>F27H23003050001</t>
  </si>
  <si>
    <t>ER-URVI-000123</t>
  </si>
  <si>
    <t>44.2016665630, 11.5448364950</t>
  </si>
  <si>
    <t>FRANA DA MONTE CHE COMPRENDE CHE INTERESSA TUTTO IL VERSANTE, COMPRESO TUTTO IL PIANO VIARIO. FRONTE DI 120M</t>
  </si>
  <si>
    <t>STRADA FORESTALE VALMAGGIORE - ID_14 - RICOSTRUZIONE DEL PIANO VIARIO, SOSTEGNO A VALLE E A MONTE CON DRENAGGIO</t>
  </si>
  <si>
    <t>F27H23003060001</t>
  </si>
  <si>
    <t>ER-URVI-000124</t>
  </si>
  <si>
    <t>OZZANO</t>
  </si>
  <si>
    <t>CENTRO VISITE VILLA TORRE</t>
  </si>
  <si>
    <t>N. 2 SMOTTAMENTI DI TERRENO (F 45 M 19) CHE HANNO INVASO LA CARREGGIATA STRADALE- RIMOSSI DA COMUNE-VIA DEL PILASTRINO
GIÀ SEGNALATO DAL COMUNE L'INTERVENTO DI RIMOZIONE DEL TERRENO E RICHIESTO RIMBORSO A
PROTEZIONE CIVILE</t>
  </si>
  <si>
    <t>RIPRISTINO PORZIONE VERSANTE CAUSA SMOTTAMENTO TERRENO</t>
  </si>
  <si>
    <t>ER-URVI-000125</t>
  </si>
  <si>
    <t>DISGAGGIO DEI MASSI CHE CON I PROSSIMI EVENTI ATMOSFERICI POTREBBERO DIVENIRE INSTABILI. RIMOZIONE DELLE RETI ESISTENTI E INSTALLAZIONE DI NUOVE RETI PER LA TRATTENUTA DEI MASSI. TRASPORTO E CONFERIMENTO IN DISCARICA DEL MATERIALE DI RISULTA. (IN CASO DI OTTENIMENTO DI CONTRIBUTO, INIZIO PREVISTO ENTRO IL 2023 E CONCLUSIONE ENTRO AUTUNNO 2024)</t>
  </si>
  <si>
    <t>F17H23002370001</t>
  </si>
  <si>
    <t>ER-URVI-000126</t>
  </si>
  <si>
    <t>VIA DEI PIANI - CAPOLUOGO</t>
  </si>
  <si>
    <t>44.280113, 10.998055</t>
  </si>
  <si>
    <t>FRANA CON SVERSAMENTO DI MATERIALE SULLA CORSIA CHE CONDUCE AL CENTRO DEL PAESE E CONSEGUENTE COSTITUZIONE DI SENSO UNICO ALTERNATO.</t>
  </si>
  <si>
    <t>OPERE DI MESSA IN SICUREZZA DEL VERSANTE PER EVITARE CHE, CON I SUCCESSIVI EVENTI ATMOSFERICI, LA FRANA POSSA RIATTIVARSI. CANALIZZAZIONE DELLE ACQUE LUNGO LA VIA CHE CONDUCE AL CIMITERO. RIMOZIONE DEL MATERIALE INSTABILE LUNGO L'ATTUALE FRONTE DI FRANA. REALIZZAZIONE DI UN MURO DI CONTENIMENTO A MONTE DELLA VIABILITÀ DI VIA DEI PIANI. (IN CASO DI OTTENIMENTO DI CONTRIBUTO, INIZIO PREVISTO ENTRO IL 2023 E CONCLUSIONE ENTRO AUTUNNO 2024)</t>
  </si>
  <si>
    <t>F17H23002380001</t>
  </si>
  <si>
    <t>ER-URVI-000127</t>
  </si>
  <si>
    <t>VIA PIANESTRINA</t>
  </si>
  <si>
    <t>44.263146, 10.998130</t>
  </si>
  <si>
    <t>FRANA CON SVERSAMENTO DI MATERIALE SU VIA PIANESTRINA.</t>
  </si>
  <si>
    <t>RIMOZIONE DEL TERRENO CHE SI È RIVERSATO SULLA STRADA - TUTTORA PRESENTE. RIPROFILATURA DELLA SCARPATA CON EVENTUALI OPERE DI SOSTEGNO (PALIFICATA IN LEGNO). (IN CASO DI OTTENIMENTO DI CONTRIBUTO, INIZIO NEL 2024 E CONCLUSIONE ENTRO AUTUNNO 2024)</t>
  </si>
  <si>
    <t>F17H23002390001</t>
  </si>
  <si>
    <t>ER-URVI-000128</t>
  </si>
  <si>
    <t>VIA MADONNINA - CAPOLUOGO</t>
  </si>
  <si>
    <t>44.282908, 11.008864</t>
  </si>
  <si>
    <t>FRANA PROVOCATA DALL'ESONDAZIONE DI UN FOSSO CON CONSEGUENTE SCALZAMENTO DELLA BANCHINA STRADALE A VALLE DELLA VIABILITÀ.</t>
  </si>
  <si>
    <t>REALIZZAZIONE DI MURO DI CONTENIMENTO SU MICROPALI A VALLE DELLA VIABILITÀ. RINTERRO DEL MURO CON CONSEGUENTE CREAZIONE DELLA NUOVA BANCHINA STRADALE. REGIMAZIONE DELLE ACQUE RESPONSABILI DELLA FRANA. (IN CASO DI OTTENIMENTO DI CONTRIBUTO, INIZIO PREVISTO ENTRO IL 2023 E CONCLUSIONE ENTRO AUTUNNO 2024)</t>
  </si>
  <si>
    <t>F17H23002400001</t>
  </si>
  <si>
    <t>ER-URVI-000129</t>
  </si>
  <si>
    <t>VIA MINGOLINO - FRAZIONE VILLA D'AIANO</t>
  </si>
  <si>
    <t>44.290065, 10.972960
44.288700, 10.970361
44.285808, 10.961259
44.287816, 10.959125</t>
  </si>
  <si>
    <t>NELLA PRIMA AREA SI È VERIFICATA UNA FRANA A MONTE DELLA VIABILITÀ, CON SVERSAMENTO DI MATERIALE SU VIA MINGOLINO.
NELLE RIMANENTI TRE AREE SI È REGISTRATO IL TRASPORTO DI UNA NOTEVOLE QUANTITÀ DI FANGO CHE, A SEGUITO DELL'OSTRUZIONE DEI POZZETTI DI SCOLO, SI È ACCUMULATA SULLA STRADA RENDENDO IMPOSSIBILE IL TRANSITO.
LA SITUAZIONE È PEGGIORATA CON L'EVENTO DEL 03.06.2023</t>
  </si>
  <si>
    <t>OPERE DI CONSOLIDAMENTO DEL VERSANTE CON REALIZZAZIONE DI MURO DI SOSTEGNO.
RIAPERTURA DELLE SCOLINE LUNGO VIA MINGOLINO - NEL TRATTO INTERESSATO DAGLI EVENTI -  E DEI RELATIVI POZZETTI. (IN CASO DI OTTENIMENTO DI CONTRIBUTO, INIZIO PREVISTO ENTRO IL 2023 E CONCLUSIONE ENTRO AUTUNNO 2024)</t>
  </si>
  <si>
    <t>F17H23002410001</t>
  </si>
  <si>
    <t>ER-URVI-000130</t>
  </si>
  <si>
    <t>44.289205, 10.952074</t>
  </si>
  <si>
    <t>RILEVANTE ABBASSAMENTO STRADALE IN VIA MINGOLINO CON RISCHIO DI IMMINENTE FRANA –
SITUAZIONE IN VIA DI PEGGIORAMENTO PER SMOTTAMENTI A VALLE (EVENTI MAGGIO 2023 E DEL 03/06/2023)</t>
  </si>
  <si>
    <t>REALIZZAZIONE DI MOLTEPLICI RETI DI DRENAGGIO DELLE ACQUE SOTTERRANEE. OPERE PER LA
REGIMAZIONE DELLE ACQUE SUPERFICIALI. RIFACIMENTO DEL MANTO STRADALE. (IN CASO DI OTTENIMENTO DI CONTRIBUTO, INIZIO NEL 2024 E CONCLUSIONE ENTRO AUTUNNO 2024)</t>
  </si>
  <si>
    <t>F17H23002420001</t>
  </si>
  <si>
    <t>ER-URVI-000131</t>
  </si>
  <si>
    <t>VIA MONTEROCCA - ROCCA DI ROFFENO</t>
  </si>
  <si>
    <t>44.297740, 11.029170</t>
  </si>
  <si>
    <t>RILEVANTE ABBASSAMENTO STRADALE IN VIA MONTEROCCA CON RISCHIO DI IMMINENTE FRANA – SITUAZIONE IN VIA DI PEGGIORAMENTO PER SMOTTAMENTI A VALLE (EVENTI DEL MAGGIO 2023).</t>
  </si>
  <si>
    <t>OPERE SOSTEGNO DELLA SCARPATA A VALLE DELLA VIABILITÀ DI VIA MONTEROCCA, CON REALIZZAZIONE DI PARATIA DI MICROPALI E SOVRASTANTE TRAVE DI CORREA. RIPRISTINO COMPLETO DELLA SEDE E DELLA BANCHINA STRADALE. (IN CASO DI OTTENIMENTO DI CONTRIBUTO, INIZIO NEL 2024 E CONCLUSIONE ENTRO AUTUNNO 2024)</t>
  </si>
  <si>
    <t>F17H23002450001</t>
  </si>
  <si>
    <t>ER-URVI-000132</t>
  </si>
  <si>
    <t>VIA DELL'ARTIGIANO - CAPOLUOGO</t>
  </si>
  <si>
    <t>44.283410, 11.002732</t>
  </si>
  <si>
    <t>RILEVANTE ABBASSAMENTO STRADALE IN VIA DELL’ARTIGIANO CON RISCHIO DI IMMINENTE FRANA –
SITUAZIONE IN PEGGIORAMENTO A SEGUITO DEGLI EVENTI DI MAGGIO E GIUGNO 2023.</t>
  </si>
  <si>
    <t>REALIZZAZIONE DI OPERE PER IL DRENAGGIO DELLE ACQUE SOTTERRANEE. REGIMAZIONE DELLE ACQUE SUPERFICIALI CON RIAPERTURA DELLE SCOLINE E INSTALLAZIONE DI NUOVI POZZETTI DI SCOLO. (IN CASO DI OTTENIMENTO DI CONTRIBUTO, INIZIO NEL 2024 E CONCLUSIONE ENTRO AUTUNNO 2024)</t>
  </si>
  <si>
    <t>F17H23002460001</t>
  </si>
  <si>
    <t>ER-URVI-000133</t>
  </si>
  <si>
    <t>VIA LAVACCHIO - ROCCA DI ROFFENO</t>
  </si>
  <si>
    <t>44.293976, 11.032513</t>
  </si>
  <si>
    <t>GRAVE PEGGIORAMENTO DI FRANA IN ESSERE, GIÀ SEGNALATA IN PRECEDENZA ART. 10. IL TRANSITO È ATTUALMENTE INTERDETTO. (IN CASO DI OTTENIMENTO DI CONTRIBUTO, INIZIO PREVISTO ENTRO IL 2023 E CONCLUSIONE ENTRO AUTUNNO 2024)</t>
  </si>
  <si>
    <t>REALIZZAZIONE DI MURO SU PALI A VALLE DELLA VIABILITÀ. RINTERRO CON RIPRISTINO DELLA SEDE E DELLA BANCHINA STRADALE FRANATE. (IN CASO DI OTTENIMENTO DI CONTRIBUTO, INIZIO NEL 2024 E CONCLUSIONE ENTRO AUTUNNO 2024)</t>
  </si>
  <si>
    <t>F17H23002490001</t>
  </si>
  <si>
    <t>ER-URVI-000134</t>
  </si>
  <si>
    <t>VIA RIODOMELLO - FRAZIONE ROCCA DI ROFFENO</t>
  </si>
  <si>
    <t>44.295470, 11.003048</t>
  </si>
  <si>
    <t>FRANA A MONTE IN VIA RIODOMELLO (STRADA VICINALE) E IMPOSSIBILITÀ TEMPORANEA DEL TRANSITO SULLA STESSA VIA. IL TRANSITO È STATO INTERROTTO PER ALCUNI GIORNI FIN TANTO CHE ALCUNI PROPRIETARI HANNO RIPRISTINATO PARZIALMENTE LA PERCORRIBILITÀ, ASPORTANDO IL MATERIALE
FRANATO.</t>
  </si>
  <si>
    <t>F17H23002510001</t>
  </si>
  <si>
    <t>ER-URVI-000135</t>
  </si>
  <si>
    <t>VIA CANOBBI - FRAZIONE VILLA D'AIANO</t>
  </si>
  <si>
    <t>44.303744, 10.999526</t>
  </si>
  <si>
    <t>FRANA A MONTE IN VIA CANOBBI E RIDUZIONE DELLA VIABILITÀ SULLA STESSA VIA (ATTUALMENTE ANCORA PARZIALMENTE INTERROTTA).</t>
  </si>
  <si>
    <t>RIMOZIONE DEL MATERIALE FRANATO. RIAPERTURA DELLE SCOLINE A LATO DELLA VIABILITÀ. CONTROLLO E POTENZIAMENTO DEI POZZETTI PER LO SCOLO DELLE ACQUE. (IN CASO DI OTTENIMENTO DI CONTRIBUTO,
INIZIO NEL 2024 E CONCLUSIONE ENTRO AUTUNNO 2024)</t>
  </si>
  <si>
    <t>F17H23002520001</t>
  </si>
  <si>
    <t>ER-URVI-000136</t>
  </si>
  <si>
    <t>VIA CORGNOLA - FRAZIONE LABANTE</t>
  </si>
  <si>
    <t>44.263806, 11.017948</t>
  </si>
  <si>
    <t>FRANA A MONTE IN VIA CORGNOLA (STRADA VICINALE) E RIDUZIONE DELLA VIABILITÀ SULLA STESSA VIA (ATTUALMENTE ANCORA PARZIALMENTE INTERROTTA)</t>
  </si>
  <si>
    <t>RIMOZIONE COMPLETA DEL MATERIALE FRANATO, GIÀ IN PARTE ESEGUITA DAI FRONTISTI DELLA STRADA VICINALE. RIAPERTURA DELLA SCOLINA A MONTE DELLA VIABILITÀ, CON OPERE DI REGIMAZIONE DELLE ACQUE. (IN CASO DI OTTENIMENTO DI CONTRIBUTO, INIZIO NEL 2024 E CONCLUSIONE ENTRO AUTUNNO
2024)</t>
  </si>
  <si>
    <t>F17H23002530001</t>
  </si>
  <si>
    <t>ER-URVI-000137</t>
  </si>
  <si>
    <t>VIA PALTANO - FRAZIONE VILLA D'AIANO</t>
  </si>
  <si>
    <t>44.291162, 10.999256</t>
  </si>
  <si>
    <t>FRANA A MONTE IN VIA PALTANO (STRADA VICINALE) E RIDUZIONE DELLA VIABILITÀ SULLA STESSA VIA (ATTUALMENTE ANCORA PARZIALMENTE INTERROTTA)</t>
  </si>
  <si>
    <t>CONSOLIDAMENTO DELLA SCARPATA A MONTE DELLA VIABILITÀ, CON RIMOZIONE DEL MATERIALE INSTABILE. REGIMAZIONE DEL CORSO D'ACQUA CHE HA PROVOCATO L'INNESCARSI DEL MOVIMENTO FRANOSO. (IN CASO DI OTTENIMENTO DI CONTRIBUTO, INIZIO NEL 2024 E CONCLUSIONE ENTRO AUTUNNO 2024)</t>
  </si>
  <si>
    <t>F17H23002550001</t>
  </si>
  <si>
    <t>ER-URVI-000138</t>
  </si>
  <si>
    <t>VIA CANOLA NUOVA</t>
  </si>
  <si>
    <t>44.276092, 11.009284</t>
  </si>
  <si>
    <t>SMOTTAMENTO A MONTE CON CONSEGUENTE DILAVAMENTO DI VIA CANOLA NUOVA (STRADA VICINALE). ATTUALMENTE LA STRADA È DIFFICILMENTE PERCORRIBILE.</t>
  </si>
  <si>
    <t>RIMOZIONE DEL MATERIALE TRASPORTATO DALL'IMPETO DELLE ACQUE. OPERE DI CONSOLIDAMENTO DELLA STRADA TRAMITE GETTO DI CLS.</t>
  </si>
  <si>
    <t>F17H23003060001</t>
  </si>
  <si>
    <t>ER-URVI-000139</t>
  </si>
  <si>
    <t>VIA MONTE BALGARO</t>
  </si>
  <si>
    <t>44.302872, 10.981479</t>
  </si>
  <si>
    <t>FRANA SIA MONTE CHE A VALLE DI VIA MONTE BALGARO (STRADA VICINALE). ATTUALMENTE LA VIA RISULTA IN CONDIZIONI DI NOTEVOLE INSTABILITÀ PER IL DILAVAMENTO DELLE ACQUE.</t>
  </si>
  <si>
    <t>MESSA IN SICUREZZA DI VIA MONTE BALGARO TRAMITE REALIZZAZIONE DI MURO DI SOSTEGNO.</t>
  </si>
  <si>
    <t>F17H23003070001</t>
  </si>
  <si>
    <t>ER-URVI-000140</t>
  </si>
  <si>
    <t xml:space="preserve"> A:   44,4488971- 11,316999 
 B:  44,4490804 -  11,3188248 
 C:  44,4490885 - 11,3198511        </t>
  </si>
  <si>
    <t>SMOTTAMENTO DELLA SCARPATA DI MONTE E A VALLE CON INTERESSAMENTO DELLA CARREGGIATA STRADALE</t>
  </si>
  <si>
    <t xml:space="preserve">REALIZZAZIONE OPERE DI CONTENIMENTO DELLE SCARPATE, CONSOLIDAMENTO DELLA SEDE STRADALE. - VIA DELLE LASTRE </t>
  </si>
  <si>
    <t>F37H23001400004</t>
  </si>
  <si>
    <t>ER-URVI-000141</t>
  </si>
  <si>
    <t>44.4740 – 11.2928</t>
  </si>
  <si>
    <t>EROSIONE DELLA SCARPATA LATO TORRENTE CON INTERESSAMENTO PARZIALE DELLA SEDE STRADALE</t>
  </si>
  <si>
    <t>REALIZZAZIONE OPERE DI CONTENIMENTO DELLE SCARPATE, CONSOLIDAMENTO DELLA SEDE STRADALE. - VIA MONTE ALBANO</t>
  </si>
  <si>
    <t>ER-URVI-000142</t>
  </si>
  <si>
    <t>Punto 1: 44.4425°, 11.3492°- Punto 2: 44.4430°, 11.3468° - Punto 3: 44.4435°, 11.3420° - Punto 4  44.4422°,  11.3393°</t>
  </si>
  <si>
    <t>REALIZZAZIONE OPERE DI CONTENIMENTO DELLE SCARPATE, CONSOLIDAMENTO DELLA SEDE STRADALE. - VIA DELLE TORRIANE</t>
  </si>
  <si>
    <t>B38H24000850001</t>
  </si>
  <si>
    <t>ER-URVI-000143</t>
  </si>
  <si>
    <t>44,4720192 - 11,3375197</t>
  </si>
  <si>
    <t>SMOTTAMENTO DELLA SCARPATA DI VALLE CON INTERESSAMENTO DELLA CARREGGIATA STRADALE.</t>
  </si>
  <si>
    <t>REALIZZAZIONE OPERE DI CONTENIMENTO DELLE SCARPATE, CONSOLIDAMENTO DELLA SEDE STRADALE. - VIA DEI COLLI</t>
  </si>
  <si>
    <t>ER-URVI-000144</t>
  </si>
  <si>
    <t>44,4744889 - 11,3499372</t>
  </si>
  <si>
    <t>REALIZZAZIONE OPERE DI CONTENIMENTO DELLE SCARPATE, CONSOLIDAMENTO DELLA SEDE STRADALE. - VIA DEGLI SCALINI</t>
  </si>
  <si>
    <t>ER-URVI-000145</t>
  </si>
  <si>
    <t>VIA DI RAVONE</t>
  </si>
  <si>
    <t>44.4722 – 11.3140</t>
  </si>
  <si>
    <t>REALIZZAZIONE OPERE DI CONTENIMENTO DELLE SCARPATE, CONSOLIDAMENTO DELLA SEDE STRADALE. - VIA DEL RAVONE</t>
  </si>
  <si>
    <t>ER-URVI-000146</t>
  </si>
  <si>
    <t>VIA DI SABBIUNO</t>
  </si>
  <si>
    <t xml:space="preserve">          44.4268 – 11.3158           44.4373 - 11.3098</t>
  </si>
  <si>
    <t>REALIZZAZIONE OPERE DI CONTENIMENTO DELLE SCARPATE, CONSOLIDAMENTO DELLA SEDE STRADALE. - VIA DI SABBIUNO</t>
  </si>
  <si>
    <t>ER-URVI-000147</t>
  </si>
  <si>
    <t>VIA DELLA FRATTA</t>
  </si>
  <si>
    <t>A: 44,469753 – 11,340569 
B: 44,469506 – 11,340447   C: 44,464869 – 11,341514</t>
  </si>
  <si>
    <t xml:space="preserve">REALIZZAZIONE OPERE DI CONTENIMENTO DELLE SCARPATE, CONSOLIDAMENTO DELLA SEDE STRADALE. - VIA DELLA FRATTA </t>
  </si>
  <si>
    <t xml:space="preserve"> F37H25000480002</t>
  </si>
  <si>
    <t>ER-URVI-000148</t>
  </si>
  <si>
    <t>VIA DI BARBIANO</t>
  </si>
  <si>
    <t>44.4711° - 11.3428°</t>
  </si>
  <si>
    <t>SMOTTAMENTO DELLA SCARPATA DI MONTE CON INTERESSAMENTO DELLA CARREGGIATA STRADALE</t>
  </si>
  <si>
    <t xml:space="preserve">REALIZZAZIONE OPERE DI CONTENIMENTO DELLA FRANA, NONCHÉ INTERVENTI DI SISTEMAZIONE IDRAULICA E DI REGIMENTAZIONE DELLE ACQUE. - VIA DI BARBIANO </t>
  </si>
  <si>
    <t xml:space="preserve"> F37H25000490002</t>
  </si>
  <si>
    <t>ER-URVI-000149</t>
  </si>
  <si>
    <t>VIA DEL PALEOTTO</t>
  </si>
  <si>
    <t>A:  44.45153, 11.35296
B:  44.44384, 11.3513
C:  44.4453, 11.35628</t>
  </si>
  <si>
    <t>REALIZZAZIONE OPERE DI CONTENIMENTO DELLE SCARPATE, CONSOLIDAMENTO DELLA SEDE STRADALE. - VIA DEL PALEOTTO</t>
  </si>
  <si>
    <t xml:space="preserve"> F37H25000500002</t>
  </si>
  <si>
    <t>ER-URVI-000150</t>
  </si>
  <si>
    <t>VIA DEL POGGIO</t>
  </si>
  <si>
    <t xml:space="preserve"> 44.4508° - 11.3509°</t>
  </si>
  <si>
    <t>REALIZZAZIONE OPERE DI CONTENIMENTO DELLE SCARPATE, CONSOLIDAMENTO DELLA SEDE STRADALE. - VIA DEL POGGIO</t>
  </si>
  <si>
    <t xml:space="preserve"> F37H25000510002</t>
  </si>
  <si>
    <t>ER-URVI-000151</t>
  </si>
  <si>
    <t>CENTRALE UNICA DI COMMITTENZA NUOVO CIRCONDARIO IMOLESE</t>
  </si>
  <si>
    <t>44.26089425835101, 11.57545699973677</t>
  </si>
  <si>
    <t>AVVALLAMENTI, FESSURAZIONI E FRANA CHE HANNO RESO INAGIBILE LA SEDE STRADALE IN PIÙ PUNTI. ISTITUZIONE DEL DIVIETO DI TRANSITO.</t>
  </si>
  <si>
    <t>CONSOLIDAMENTO FRANA E RIPRISTINO SEDE STRADALE</t>
  </si>
  <si>
    <t>I47H23000800007</t>
  </si>
  <si>
    <t>ER-URVI-000152</t>
  </si>
  <si>
    <t>44.267978465464424, 11.602330423885286</t>
  </si>
  <si>
    <t>AVVALLAMENTI, FESSURAZIONI E FRANE CHE HANNO RESO INAGIBILE LA SEDE STRADALE IN PIÙ PUNTI. ISTITUZIONE DEL DIVIETO DI TRANSITO.</t>
  </si>
  <si>
    <t>LAVORI DI RIPRISTINO SEDE STRADALE E CONSOLIDAMENTO FRANE</t>
  </si>
  <si>
    <t>I47H23000810007</t>
  </si>
  <si>
    <t>ER-URVI-000153</t>
  </si>
  <si>
    <t>VIA SIEPI DI CAMPIUNO</t>
  </si>
  <si>
    <t>44.256906925566426, 11.60836746562951</t>
  </si>
  <si>
    <t>I47H23000820007</t>
  </si>
  <si>
    <t>ER-URVI-000154</t>
  </si>
  <si>
    <t>I47H23000830007</t>
  </si>
  <si>
    <t>ER-URVI-000155</t>
  </si>
  <si>
    <t>VIA MONTE BATTAGLIOLA</t>
  </si>
  <si>
    <t>44.247088903918915, 11.62012590564594</t>
  </si>
  <si>
    <t xml:space="preserve">FRANE CHE HANNO INTERESSATO LA SEDE STRADALE IN PIÙ PUNTI, RENDENDOLA INAGIBILE.  ISTITUZIONE DEL DIVIETO DI TRANSITO. </t>
  </si>
  <si>
    <t>LAVORI DI RIPRISTINO A SEGUITO INTERVENTO D'EMERGENZA DI ALLARGAMENTO E SGOMBERO ESEGUITO DAI VVF: PAVIMENTAZIONE E SISTEMAZIONE SCARPATE</t>
  </si>
  <si>
    <t>I45F23000290007</t>
  </si>
  <si>
    <t>ER-URVI-000156</t>
  </si>
  <si>
    <t>VIA ROCCHETTA</t>
  </si>
  <si>
    <t>44.278074531011015, 11.6093356597824</t>
  </si>
  <si>
    <t>STRADA DANNEGGIATA DA FRANE E SMOTTAMENTI OLTRE LA CADUTA DI ALBERATURE</t>
  </si>
  <si>
    <t>INTERVENTO DI RIPRISTINO VIABILITÀ E CONSOLIDAMENTO FRANA SU RIO SGARBA</t>
  </si>
  <si>
    <t>I47H23000840007</t>
  </si>
  <si>
    <t>ER-URVI-000157</t>
  </si>
  <si>
    <t>VIA RAGGI</t>
  </si>
  <si>
    <t>44.26350763770291, 11.583015266899084</t>
  </si>
  <si>
    <t>AVVALLAMENTI, FESSURAZIONI E FRANE CHE HANNO RESO INAGIBILE LA SEDE STRADALE IN PIÙ PUNTI.</t>
  </si>
  <si>
    <t>INTERVENTO DI RIPRISTINO DELLA STRADA E SISTEMAZIONE SCARPATE</t>
  </si>
  <si>
    <t>I47H23000850007</t>
  </si>
  <si>
    <t>ER-URVI-000158</t>
  </si>
  <si>
    <t>FRANA DI VIA RAGGI</t>
  </si>
  <si>
    <t>44.262468791748894, 11.581929266899026</t>
  </si>
  <si>
    <t>FRANA IN FASE DI RIATTIVAZIONE CHE IN CASO DI DISTACCO POTREBBE INVESTIRE ABITAZIONI FINO A COINVOLGERE LA S.P. 610 MONTANARA</t>
  </si>
  <si>
    <t>MESSA IN SICUREZZA DELLA FRANA MEDIANTE DRENAGGI E VERIFICHE</t>
  </si>
  <si>
    <t>I47H23000890007</t>
  </si>
  <si>
    <t>ER-URVI-000159</t>
  </si>
  <si>
    <t>FRANA DI VIA SIEPI SAN GIOVANNI</t>
  </si>
  <si>
    <t>44.260607355386206, 11.57824063448228</t>
  </si>
  <si>
    <t>FRANA CHE IN CASO DI ULTERIORE EVOLUZIONE POTREBBE INVESTIRE ULTERIORMENTE VIA SIEPI SAN GIOVANNI</t>
  </si>
  <si>
    <t>ER-URVI-000160</t>
  </si>
  <si>
    <t>CAMPADUNO TRASASSO, VIA DELL'ALVA LOC.TRASASSO</t>
  </si>
  <si>
    <t>44.2511182,11.2703362
44.255820,11.274365</t>
  </si>
  <si>
    <t>MOVIMENTO FRANOSO CON INTERESSAMENTO DELLA CARREGGIATA STRADALE E DELLE SUE PERTINENZE</t>
  </si>
  <si>
    <t>LAVORI DI MESSA IN SICUREZZA E RIPRISTINO MOVIMENTO FRANOSO SU STRADA PUBBLICA LOC. CAMPADUNO E VIA  DELL'ALVA LOC.TRASASSO</t>
  </si>
  <si>
    <t>H57H23000800005</t>
  </si>
  <si>
    <t>ER-URVI-000161</t>
  </si>
  <si>
    <t>VIA DELL'ALVA LOC.TRASASSO</t>
  </si>
  <si>
    <t>44.255820,11.274365</t>
  </si>
  <si>
    <t>LAVORI DI MESSA IN SICUREZZA E RIPRISTINO MOVIMENTO FRANOSO SU STRADA PUBBLICA VIA  DELL'ALVA LOC.TRASASSO</t>
  </si>
  <si>
    <t>ER-URVI-000162</t>
  </si>
  <si>
    <t>LOC. SELVE MONZUNO</t>
  </si>
  <si>
    <t xml:space="preserve">44.289060, 11.276091
</t>
  </si>
  <si>
    <t>MOVIMENTO FRANOSO CON INTERESSAMENTO DEL PIAZZALE DEL MAGAZZINO COMUNALE</t>
  </si>
  <si>
    <t>LAVORI DI CONSOLIDAMENTO DELLA SCARPATA</t>
  </si>
  <si>
    <t>H57H23000810005</t>
  </si>
  <si>
    <t>ER-URVI-000163</t>
  </si>
  <si>
    <t>VIA TRE FASCI N.256</t>
  </si>
  <si>
    <t>44.2915011,11.2756982</t>
  </si>
  <si>
    <t>LAVORI DI MESSA IN SICUREZZA E RIPRISTINO MOVIMENTO FRANOSO SU STRADA PUBBLICA VIA TRE FASCI N.256</t>
  </si>
  <si>
    <t>H57H23002080005</t>
  </si>
  <si>
    <t>ER-URVI-000164</t>
  </si>
  <si>
    <t>VIA TRE FASCI N.256, VIA TRE FASCI N.248/1, VIA CÀ DI BARBIERI, VIA CÀ DI COMELETTO, VIA CÀ DI LORENZO N.160</t>
  </si>
  <si>
    <t>44.2915011,11.2756982
44.293295,11.272859
44.2953987,11.2705504
44.2962470,11.2697079
44.2959684,11.2658988</t>
  </si>
  <si>
    <t>LAVORI DI MESSA IN SICUREZZA E RIPRISTINO MOVIMENTO FRANOSO SU STRADA PUBBLICA VIA TRE FASCI N.256, VIA TRE FASCI N.248/1, VIA CÀ DI BARBIERI, VIA CÀ DI COMELETTO, VIA CÀ DI LORENZO N.160</t>
  </si>
  <si>
    <t>ER-URVI-000165</t>
  </si>
  <si>
    <t>VIA CÀ DI BARBIERI</t>
  </si>
  <si>
    <t>44.2953987,11.2705504</t>
  </si>
  <si>
    <t>LAVORI DI MESSA IN SICUREZZA E RIPRISTINO  MOVIMENTO FRANOSO SU STRADA PUBBLICA VIA CA DI BARBIERI</t>
  </si>
  <si>
    <t>ER-URVI-000166</t>
  </si>
  <si>
    <t>VIA CÀ DI COMELETTO</t>
  </si>
  <si>
    <t>44.2962470,11.2697079</t>
  </si>
  <si>
    <t>LAVORI DI MESSA IN SICUREZZA E RIPRISTINO  MOVIMENTO FRANOSO SU STRADA PUBBLICA VIA CA DI COMELETTO</t>
  </si>
  <si>
    <t>ER-URVI-000167</t>
  </si>
  <si>
    <t>VIA CÀ DI LORENZO N.160</t>
  </si>
  <si>
    <t>44.2959684,11.2658988</t>
  </si>
  <si>
    <t>LAVORI DI MESSA IN SICUREZZA E RIPRISTINO  MOVIMENTO FRANOSO SU STRADA PUBBLICA VIA CA DI LORENZO N.160</t>
  </si>
  <si>
    <t>ER-URVI-000168</t>
  </si>
  <si>
    <t>VIA CÀ DI LORENZO N.161, VIA CÀ DI BARBIERI</t>
  </si>
  <si>
    <t>44.2963878,11.2616120
44.2972486,11.2563545
44.2987474,11.2538275
44.2991815,11.2515671
44.2963936,11.2616093</t>
  </si>
  <si>
    <t>LAVORI DI MESSA IN SICUREZZA E RIPRISTINO  MOVIMENTO FRANOSO SU STRADA PUBBLICA VIA CA DI LORENZO N.161, VIA CA DI BARBIERI</t>
  </si>
  <si>
    <t>H57H24000030005</t>
  </si>
  <si>
    <t>ER-URVI-000169</t>
  </si>
  <si>
    <t>44.2972486,11.2563545</t>
  </si>
  <si>
    <t>LAVORI DI MESSA IN SICUREZZA E RIPRISTINO  MOVIMENTO FRANOSO SU STRADA PUBBLICA VIA CA DI BARBIERI N.138</t>
  </si>
  <si>
    <t>ER-URVI-000170</t>
  </si>
  <si>
    <t>VIA CÀ DI BARBIERI SNN</t>
  </si>
  <si>
    <t>44.2987474,11.2538275</t>
  </si>
  <si>
    <t>LAVORI DI MESSA IN SICUREZZA E RIPRISTINO  MOVIMENTO FRANOSO SU STRADA PUBBLICA VIA CA DI BARBIERI SNN</t>
  </si>
  <si>
    <t>ER-URVI-000171</t>
  </si>
  <si>
    <t>VIA CÀ DI BARBIERI N.145</t>
  </si>
  <si>
    <t>44.2991815,11.2515671</t>
  </si>
  <si>
    <t>LAVORI DI MESSA IN SICUREZZA E RIPRISTINO  MOVIMENTO FRANOSO SU STRADA PUBBLICA VIA CA DI BARBIERI 146</t>
  </si>
  <si>
    <t>ER-URVI-000172</t>
  </si>
  <si>
    <t>VIA CÀ DI BARBIERI SNN_1</t>
  </si>
  <si>
    <t>44.2963936,11.2616093</t>
  </si>
  <si>
    <t>LAVORI DI MESSA IN SICUREZZA E RIPRISTINO  MOVIMENTO FRANOSO SU STRADA PUBBLICA VIA CA DI BARBIERI SNN_1</t>
  </si>
  <si>
    <t>ER-URVI-000173</t>
  </si>
  <si>
    <t>VIA CÀ DI PICCHIO</t>
  </si>
  <si>
    <t>44.2835483,11.27950</t>
  </si>
  <si>
    <t>LAVORI DI MESSA IN SICUREZZA E RIPRISTINO MOVIMENTO FRANOSO SU STRADA PUBBLICA VIA CA DI PICCHIO</t>
  </si>
  <si>
    <t>H57H24000040005</t>
  </si>
  <si>
    <t>ER-URVI-000174</t>
  </si>
  <si>
    <t>LOC.LANTANÈ 179</t>
  </si>
  <si>
    <t>44.317384,11.278642</t>
  </si>
  <si>
    <t>LAVORI DI MESSA IN SICUREZZA E RIPRISTINO MOVIMENTO FRANOSO SU STRADA PUBBLICA IN LOC.
LANTANÈ</t>
  </si>
  <si>
    <t>H57H23000820005</t>
  </si>
  <si>
    <t>ER-URVI-000175</t>
  </si>
  <si>
    <t>VIA FREDDOLINA</t>
  </si>
  <si>
    <t>44.270271,11.243230</t>
  </si>
  <si>
    <t>LAVORI DI MESSA IN SICUREZZA E RIPRISTINO MOVIMENTO FRANOSO SU STRADA PUBBLICA VIA FREDDOLINA</t>
  </si>
  <si>
    <t>ER-URVI-000176</t>
  </si>
  <si>
    <t>VIA CA DI ZANO</t>
  </si>
  <si>
    <t>44.287266,11.279107</t>
  </si>
  <si>
    <t>LAVORI DI MESSA IN SICUREZZA E RIPRISTINO MOVIMENTO FRANOSO SU STRADA PUBBLICA VIA CA DI ZANO</t>
  </si>
  <si>
    <t>H57H24000050005</t>
  </si>
  <si>
    <t>ER-URVI-000177</t>
  </si>
  <si>
    <t>VIA DEI CILIEGI</t>
  </si>
  <si>
    <t>44.2749647,11.2232758</t>
  </si>
  <si>
    <t>LAVORI DI MESSA IN SICUREZZA E RIRPISTINO MOVIMENTO FRANOSO SU STRADA PUBBLICA VIA CILIEGI</t>
  </si>
  <si>
    <t>H57H24000060005</t>
  </si>
  <si>
    <t>ER-URVI-000178</t>
  </si>
  <si>
    <t>STRADA COMUNALE LOC. CA DI DAVINO GABBIANO</t>
  </si>
  <si>
    <t>44.259267,11.238725</t>
  </si>
  <si>
    <t>LAVORI DI MESSA IN SICUREZZA E RIRPISTINO MOVIMENTO FRANOSO SU STRADA PUBBLICA IN LOC. CA DI DAVINO GABBIANO</t>
  </si>
  <si>
    <t>H57H24000070005</t>
  </si>
  <si>
    <t>ER-URVI-000179</t>
  </si>
  <si>
    <t>VIA DEI COZZI</t>
  </si>
  <si>
    <t>44.276732,11.232416</t>
  </si>
  <si>
    <t>LAVORI DI MESSA IN SICUREZZA E RIPRISTINO MOVIMENTO FRANOSO SU STRADA PUBBLICA VIA DEI COZZI</t>
  </si>
  <si>
    <t>H57H24000080005</t>
  </si>
  <si>
    <t>ER-URVI-000180</t>
  </si>
  <si>
    <t xml:space="preserve">VIA RINASCITA </t>
  </si>
  <si>
    <t>44.2809344,11.2655773</t>
  </si>
  <si>
    <t>LAVORI DI MESSA IN SICUREZZA E RIPRISTINO MOVIMENTO FRANOSO SU STRADA PUBBLICA VIA RINASCITA</t>
  </si>
  <si>
    <t>H57H24000090005</t>
  </si>
  <si>
    <t>ER-URVI-000181</t>
  </si>
  <si>
    <t>VIA S.NICOLÒ DELLA GUGLIARA TRATTI 1, 2 E 3</t>
  </si>
  <si>
    <t>44.281761,11.255090
44.284171,11.252759
44.286826,11.245937</t>
  </si>
  <si>
    <t>LAVORI DI MESSA IN SICUREZZA E RIPRISTINO MOVIMENTO FRANOSO SU STRADA PUBBLICA VIA  S.NICOLÒ DELLA GUGLIARA TRATTI 1, 2 E 3</t>
  </si>
  <si>
    <t>H57H24000100005</t>
  </si>
  <si>
    <t>ER-URVI-000182</t>
  </si>
  <si>
    <t>VIA S.NICOLÒ DELLA GUGLIARA TRATTO 2</t>
  </si>
  <si>
    <t>44.284171,11.252759</t>
  </si>
  <si>
    <t>LAVORI DI MESSA IN SICUREZZA E RIPRISTINO MOVIMENTO FRANOSO SU STRADA PUBBLICA VIA  S.NICOLÒ DELLA GUGLIARA TRATTO 2</t>
  </si>
  <si>
    <t>ER-URVI-000183</t>
  </si>
  <si>
    <t>VIA S.NICOLÒ DELLA GUGLIARA TRATTO 3</t>
  </si>
  <si>
    <t>44.286826,11.245937</t>
  </si>
  <si>
    <t>LAVORI DI MESSA IN SICUREZZA E RIPRISTINO MOVIMENTO FRANOSO SU STRADA PUBBLICA VIA  S.NICOLÒ DELLA GUGLIARA TRATTO 3</t>
  </si>
  <si>
    <t>ER-URVI-000184</t>
  </si>
  <si>
    <t>VIA DEI CAMPI SPORTIVI</t>
  </si>
  <si>
    <t>44.275742,11.200330</t>
  </si>
  <si>
    <t>LAVORI DI MESSA IN SICUREZZA E RIPRISTINO MOVIMENTO FRANOSO SU STRADA PUBBLICA VIA CAMPI SPORTIVI</t>
  </si>
  <si>
    <t>H57H23000830005</t>
  </si>
  <si>
    <t>ER-URVI-000185</t>
  </si>
  <si>
    <t>STRADA MONTORIO-RIOVEGGIO (TRATTO 1)</t>
  </si>
  <si>
    <t>44.269385,11.198774</t>
  </si>
  <si>
    <t>LAVORI DI MESSA IN SICUREZZA E RIPRISTINO MOVIMENTO FRANOSO SU STRADA PUBBLICASTRADA MONTORIO-RIOVEGGIO (TRATTO 1)</t>
  </si>
  <si>
    <t>ER-URVI-000186</t>
  </si>
  <si>
    <t>STRADA MONTORIO-RIOVEGGIO (TRATTO 2)</t>
  </si>
  <si>
    <t>44.2677213,11.2014366</t>
  </si>
  <si>
    <t>LAVORI DI MESSA IN SICUREZZA E RIPRISTINO MOVIMENTO FRANOSO SU STRADA PUBBLICASTRADA MONTORIO-RIOVEGGIO (TRATTO 2)</t>
  </si>
  <si>
    <t>ER-URVI-000187</t>
  </si>
  <si>
    <t>STRADA MONTORIO-RIOVEGGIO (TRATTO 3)</t>
  </si>
  <si>
    <t>44.2671547,11.2030603</t>
  </si>
  <si>
    <t>LAVORI DI MESSA IN SICUREZZA E RIPRISTINO MOVIMENTO FRANOSO SU STRADA PUBBLICASTRADA MONTORIO-RIOVEGGIO (TRATTO 3)</t>
  </si>
  <si>
    <t>ER-URVI-000188</t>
  </si>
  <si>
    <t>VIA LA BRANA LOC.MONTORIO (TRATTO 1)</t>
  </si>
  <si>
    <t>44.2579696,11.2078739</t>
  </si>
  <si>
    <t>LAVORI DI MESSA IN SICUREZZA E RIPRISTINO MOVIMENTO FRANOSO SU STRADA PUBBLICA VIA LA BRANA LOC.MONTORIO (TRATTO 1)</t>
  </si>
  <si>
    <t>ER-URVI-000189</t>
  </si>
  <si>
    <t>VIA LA BRANA LOC.MONTORIO (TRATTO 2)</t>
  </si>
  <si>
    <t>44.2560644,11.2089847</t>
  </si>
  <si>
    <t>LAVORI DI MESSA IN SICUREZZA E RIPRISTINO MOVIMENTO FRANOSO SU STRADA PUBBLICA VIA LA BRANA LOC.MONTORIO (TRATTO 2)</t>
  </si>
  <si>
    <t>ER-URVI-000190</t>
  </si>
  <si>
    <t>VIA OTTO MARZO</t>
  </si>
  <si>
    <t>44.316048,11.262070</t>
  </si>
  <si>
    <t>LAVORI DI MESSA IN SICUREZZA E RIPRISTINO MOVIMENTO FRANOSO SU STRADA PUBBLICA VIA OTTO MARZO</t>
  </si>
  <si>
    <t>H57H23000840005</t>
  </si>
  <si>
    <t>ER-URVI-000191</t>
  </si>
  <si>
    <t>VIA COVA</t>
  </si>
  <si>
    <t>44.312141,11.258617</t>
  </si>
  <si>
    <t>PARCHEGGIO PUBBLICO UTILIZZATO COME STOCCAGGIO DI MATERIALE FRANATO E RIFIUTI</t>
  </si>
  <si>
    <t>LAVORI DI SGOMBERO DEL MATERIALE PRESENTE E RIPRISTINO DELLA PAVIMENTAZIONE STRADALE</t>
  </si>
  <si>
    <t>H57H24000120005</t>
  </si>
  <si>
    <t>ER-URVI-000192</t>
  </si>
  <si>
    <t xml:space="preserve">VIA CREDA </t>
  </si>
  <si>
    <t>44.315089,11.251710
44.314620,11.251799
44.315748,11.251540</t>
  </si>
  <si>
    <t>LAVORI DI MESSA IN SICUREZZA E RIPRISTINO MOVIMENTO FRANOSO SU STRADA PUBBLICA VIA CREDA
INTERVENTI DI PULIZIA DEL CORSO DEL TORRENTE DAL MATERIALE FRANATO E RIPROFILATURA DELL'ALVEO COMPRESE LE ZONE SPONDALI E COMPRESE LE NECESSARIE OPERE DI CONSOLIDAMENTO</t>
  </si>
  <si>
    <t>ER-URVI-000193</t>
  </si>
  <si>
    <t>VIA STAZIONE</t>
  </si>
  <si>
    <t>44.318546,11.260789</t>
  </si>
  <si>
    <t>LAVORI DI MESSA IN SICUREZZA E RIPRISTINO MOVIMENTO FRANOSO SU STRADA PUBBLICA VIA STAZIONE</t>
  </si>
  <si>
    <t>H55F24000020005</t>
  </si>
  <si>
    <t>ER-URVI-000194</t>
  </si>
  <si>
    <t>VIA CHIRICI GINETTA
VIA CA DI LORETTA</t>
  </si>
  <si>
    <t>44.318267,11.263435
44.317310,11.263362</t>
  </si>
  <si>
    <t>LAVORI DI MESSA IN SICUREZZA E RIRPISTINO MOVIMENTO FRANOSO SU STRADE PUBBLICHE VIA CHIRICI GINETTA E VIA CA DI LORETTA</t>
  </si>
  <si>
    <t>H57H24000130005</t>
  </si>
  <si>
    <t>ER-URVI-000195</t>
  </si>
  <si>
    <t>VIA CA DI LORETTA</t>
  </si>
  <si>
    <t>44.317310,11.263362</t>
  </si>
  <si>
    <t>LAVORI DI MESSA IN SICUREZZA E RIRPISTINO MOVIMENTO FRANOSO SU STRADA PUBBLICA VIA CA DI LORETTA</t>
  </si>
  <si>
    <t>ER-URVI-000196</t>
  </si>
  <si>
    <t>VIA BLOGNA</t>
  </si>
  <si>
    <t>44.309178,11.257044
44.308562,11.256451</t>
  </si>
  <si>
    <t>LAVORI DI MESSA IN SICUREZZA E RIRPISTINO MOVIMENTO FRANOSO SU STRADA PUBBLICA VIA BLOGNA</t>
  </si>
  <si>
    <t>ER-URVI-000197</t>
  </si>
  <si>
    <t>VIA BLOGNA N.1/A</t>
  </si>
  <si>
    <t>44.308562,11.256451</t>
  </si>
  <si>
    <t>LAVORI DI MESSA IN SICUREZZA E RIRPISTINO MOVIMENTO FRANOSO SU STRADA PUBBLICA VIA BLOGNA  N.1/A</t>
  </si>
  <si>
    <t>ER-URVI-000198</t>
  </si>
  <si>
    <t>VIA CÀ DI SERRA</t>
  </si>
  <si>
    <t>44.306161,11.252612</t>
  </si>
  <si>
    <t>LAVORI DI MESSA IN SICUREZZA E RIRPISTINO MOVIMENTO FRANOSO SU STRADA PUBBLICA VIA CA DI SERRA</t>
  </si>
  <si>
    <t>ER-URVI-000199</t>
  </si>
  <si>
    <t>VIA BELLARIA</t>
  </si>
  <si>
    <t>44.299351,11.245466</t>
  </si>
  <si>
    <t>ER-URVI-000200</t>
  </si>
  <si>
    <t>VIA RIO BACCHIO</t>
  </si>
  <si>
    <t>44.297425,11.243863</t>
  </si>
  <si>
    <t>LAVORI DI MESSA IN SICUREZZA E RIRPISTINO MOVIMENTO FRANOSO SU STRADA PUBBLICA VIA RIO BACCHIO</t>
  </si>
  <si>
    <t>H57H24000150005</t>
  </si>
  <si>
    <t>ER-URVI-000201</t>
  </si>
  <si>
    <t>VIA CA DI BERTO</t>
  </si>
  <si>
    <t>44.320291,11.254442</t>
  </si>
  <si>
    <t>LAVORI DI MESSA IN SICUREZZA E RIRPISTINO MOVIMENTO FRANOSO SU STRADA PUBBLICA VIACA DI BERTO</t>
  </si>
  <si>
    <t>ER-URVI-000202</t>
  </si>
  <si>
    <t>VIA ROVINE</t>
  </si>
  <si>
    <t>44.321996,11.269749</t>
  </si>
  <si>
    <t>LAVORI DI MESSA IN SICUREZZA E RIRPISTINO MOVIMENTO FRANOSO SU STRADA PUBBLICA VIA ROVINE</t>
  </si>
  <si>
    <t>ER-URVI-000203</t>
  </si>
  <si>
    <t>STRADA COMUNALE LOC. CASAROLA (TRATTO 1)</t>
  </si>
  <si>
    <t>44.3252671,11.2875543</t>
  </si>
  <si>
    <t>LAVORI DI MESSA IN SICUREZZA E RIPRISTINO MOVIMENTO FRANOSO SU STRADA PUBBLICA LOC.CASAROLA (TRATTO1)</t>
  </si>
  <si>
    <t>H57H24000180005</t>
  </si>
  <si>
    <t>ER-URVI-000204</t>
  </si>
  <si>
    <t>STRADA COMUNALE LOC. CASAROLA (TRATTO 2)</t>
  </si>
  <si>
    <t>44.3252416,11.2862594</t>
  </si>
  <si>
    <t>LAVORI DI MESSA IN SICUREZZA E RIPRISTINO MOVIMENTO FRANOSO SU STRADA PUBBLICA LOC.CASAROLA (TRATTO2)</t>
  </si>
  <si>
    <t>ER-URVI-000205</t>
  </si>
  <si>
    <t>VIA BRENTO 1</t>
  </si>
  <si>
    <t>44.3387922,11.2994180</t>
  </si>
  <si>
    <t>LAVORI DI MESSA IN SICUREZZA E RIPRISTINO MOVIMENTO FRANOSO SU STRADA PUBBLICA VIA BRENTO 1</t>
  </si>
  <si>
    <t>ER-URVI-000206</t>
  </si>
  <si>
    <t>STRADA COMUNALE LOC. CASAROLA, VIA BRENTO, VIA VALVERDE</t>
  </si>
  <si>
    <t>44.3252671,11.2875543
44.3252416,11.2862594
44.3387922,11.2994180
44.3441516,11.3026407
44.3442314,11.3004688</t>
  </si>
  <si>
    <t>LAVORI DI MESSA IN SICUREZZA E RIPRISTINO MOVIMENTO FRANOSO SU STRADA PUBBLICA LOC.CASAROLA (TRATTI 1 E 2), VIA BRENTO 1, VIA VALVERDE (TRATTI 1 E 2)</t>
  </si>
  <si>
    <t>ER-URVI-000207</t>
  </si>
  <si>
    <t>VIA VALVERDE (TRATTO 2)</t>
  </si>
  <si>
    <t>44.3442314,11.3004688</t>
  </si>
  <si>
    <t>LAVORI DI MESSA IN SICUREZZA E RIPRISTINO MOVIMENTO FRANOSO SU STRADA PUBBLICA VIA VALVERDE (TRATTO2)</t>
  </si>
  <si>
    <t>ER-URVI-000208</t>
  </si>
  <si>
    <t>VIA CAVIDOLA</t>
  </si>
  <si>
    <t>44.343700,11.308031</t>
  </si>
  <si>
    <t>LAVORI DI MESSA IN SICUREZZA E RIRPRISTINO MOVIMENTO FRANOSO SU STRADA PUBBLICA VIA CAVIDOLA</t>
  </si>
  <si>
    <t>H57H24000190005</t>
  </si>
  <si>
    <t>ER-URVI-000209</t>
  </si>
  <si>
    <t>VIA MONTE ADONE (TRATTO 1)</t>
  </si>
  <si>
    <t>44.3457005,11.3109525</t>
  </si>
  <si>
    <t>LAVORI DI MESSA IN SICUREZZA E RIPRISTINO MOVIMENTO FRANOSO SU STRADA PUBBLICA VIA MONTE ADONE (TRATTO 1)</t>
  </si>
  <si>
    <t>ER-URVI-000210</t>
  </si>
  <si>
    <t>VIA CAVIDOLA, VIA MONTE ADONE</t>
  </si>
  <si>
    <t>44.343700,11.308031
44.3457005,11.3109525
44.3469789,11.3118782
44.337644, 11.296566</t>
  </si>
  <si>
    <t>LAVORI DI MESSA IN SICUREZZA E RIPRISTINO MOVIMENTO FRANOSO SU STRADA PUBBLICA VIA CAVIDOLA, VIA MONTE ADONE (TRATTI 1-2-3-4)</t>
  </si>
  <si>
    <t>ER-URVI-000211</t>
  </si>
  <si>
    <t>VIA MONTE ADONE (TRATTO 3)</t>
  </si>
  <si>
    <t>44.3469789,11.3118782</t>
  </si>
  <si>
    <t>LAVORI DI MESSA IN SICUREZZA E RIPRISTINO MOVIMENTO FRANOSO SU STRADA PUBBLICA VIA MONTE ADONE (TRATTO3)</t>
  </si>
  <si>
    <t>ER-URVI-000212</t>
  </si>
  <si>
    <t>VIA MONTE ADONE BRENTO (TRATTO 4)</t>
  </si>
  <si>
    <t>44.337644, 11.296566</t>
  </si>
  <si>
    <t>LAVORI DI MESSA IN SICUREZZA E RIPRISTINO MOVIMENTO FRANOSO SU STRADA PUBBLICA VIA MONTE ADONE (TRATTO4)</t>
  </si>
  <si>
    <t>H57H23000850005</t>
  </si>
  <si>
    <t>ER-URVI-000213</t>
  </si>
  <si>
    <t>VIA MONTECASTELLO</t>
  </si>
  <si>
    <t>44.273762, 11.263293</t>
  </si>
  <si>
    <t>LAVORI DI MESSA IN SICUREZZA E RIPRISTINO MOVIMENTO FRANOSO SU STRADA PUBBLICA VIA MONTECASTELLO</t>
  </si>
  <si>
    <t>ER-URVI-000214</t>
  </si>
  <si>
    <t>VIA TRE FASCI 257</t>
  </si>
  <si>
    <t>44.292149, 11.276272</t>
  </si>
  <si>
    <t>LAVORI DI MESSA IN SICUREZZA E RIPRISTINO MOVIMENTO FRANOSO SU STRADA PUBBLICA VIA TRE FASCI</t>
  </si>
  <si>
    <t>ER-URVI-000215</t>
  </si>
  <si>
    <t xml:space="preserve">LOC.ROVINE VADO </t>
  </si>
  <si>
    <t>44.321398,11.269459</t>
  </si>
  <si>
    <t>MOVIMENTO FRANOSO ALL'INTERNO DEL RETICOLO IDROGRAFICO DEL RIO MONZANELLO CON INTERESSAMENTO DELLA CARREGGIATA STRADALE  DELLE SUE PERTINENZE E DELLE ABITAZIONI CIRCOSTANTI</t>
  </si>
  <si>
    <t>INTERVENTI DI PULIZIA DEL CORSO DEL TORRENTE DAL MATERIALE FRANATO E RIPROFILATURA DELL'ALVEO COMPRESE LE ZONE SPONDALI E COMPRESE LE NECESSARIE OPERE DI CONSOLIDAMENTO</t>
  </si>
  <si>
    <t>B58H24001500001</t>
  </si>
  <si>
    <t>ER-URVI-000216</t>
  </si>
  <si>
    <t>VIA VAL DI SETTA 11</t>
  </si>
  <si>
    <t>44323071,11.261511</t>
  </si>
  <si>
    <t>MOVIMENTO FRANOSO ALL'INTERNO DEL RETICOLO IDROGRAFICO DEL RIO NUZZANO CON INTERESSAMENTO DELLA CARREGGIATA STRADALE DELLE SUE PERTINENZE E DELLE ABITAZIONI CIRCOSTANTI</t>
  </si>
  <si>
    <t>B58H24011210001</t>
  </si>
  <si>
    <t>ER-URVI-000217</t>
  </si>
  <si>
    <t>VIA DELLA STAZIONE</t>
  </si>
  <si>
    <t>44.321297,11.262382</t>
  </si>
  <si>
    <t>MOVIMENTO FRANOSO ALL'INTERNO DEL RETICOLO IDROGRAFICO DEL RIO BASTELA CON INTERESSAMENTO DELLA CARREGGIATA STRADALE E DELLE SUE PERTINENZE</t>
  </si>
  <si>
    <t>B58H24001700001</t>
  </si>
  <si>
    <t>ER-URVI-000218</t>
  </si>
  <si>
    <t>VIA PEPPINO IMPASTATO</t>
  </si>
  <si>
    <t>44.320302,11.259474</t>
  </si>
  <si>
    <t>MOVIMENTO FRANOSO ALL'INTERNO DEL RETICOLO IDROGRAFICO DEL RIO CAVERA CON INTERESSAMENTO DELLA CARREGGIATA STRADALE E DELLE SUE PERTINENZE</t>
  </si>
  <si>
    <t>H58H23000290005</t>
  </si>
  <si>
    <t>ER-URVI-000219</t>
  </si>
  <si>
    <t>VIA PEPPINO IMPASTATO
VIA OTTO MARZO</t>
  </si>
  <si>
    <t>44.316048,11.262070
44.320419,11.259000</t>
  </si>
  <si>
    <t>MOVIMENTO FRANOSO ALL'INTERNO DEL RETICOLO IDROGRAFICO DEL RIO PALAZZO CON INTERESSAMENTO DELLA CARREGGIATA STRADALE E DELLE SUE PERTINENZE</t>
  </si>
  <si>
    <t>INTERVENTI DI PULIZIA DEL CORSO DEL TORRENTE DAL MATERIALE FRANATO E RIPROFILATURA DELL'ALVEO COMPRESE LE ZONE SPONDALI E COMPRESE LE NECESSARIE OPERE DI CONSOLIDAMENTO
LAVORI DI MESSA IN SICUREZZA E RIPRISTINO MOVIMENTO FRANOSO SU STRADA PUBBLICA VIA OTTO MARZO</t>
  </si>
  <si>
    <t>H58H24000090005</t>
  </si>
  <si>
    <t>ER-URVI-000220</t>
  </si>
  <si>
    <t>VIA PALMIERI</t>
  </si>
  <si>
    <t>44.313851,11..258002</t>
  </si>
  <si>
    <t>MOVIMENTO FRANOSO ALL'INTERNO DEL RETICOLO IDROGRAFICO DEL FOSSO INTERPODERALE DI VIA PALMIERI CON INTERESSAMENTO DELLA CARREGGIATA STRADALE E DELLE SUE PERTINENZE</t>
  </si>
  <si>
    <t>ER-URVI-000221</t>
  </si>
  <si>
    <t>VIA VAL DI SETTA N.67/A</t>
  </si>
  <si>
    <t>44.313333,11.259337</t>
  </si>
  <si>
    <t>MOVIMENTO FRANOSO ALL'INTERNO DEL RETICOLO IDROGRAFICO DEL RIO DELLA ROCCA CON INTERESSAMENTO DELLA CARREGGIATA STRADALE  DELLE SUE PERTINENZE E DELLE ABITAZIONI
CIRCOSTANTI</t>
  </si>
  <si>
    <t>ER-URVI-000222</t>
  </si>
  <si>
    <t>VIA VAL DI SETTA N.91</t>
  </si>
  <si>
    <t>44.309889,11.260583
44.310080,11.260666</t>
  </si>
  <si>
    <t>MOVIMENTO FRANOSO ALL'INTERNO DEL RETICOLO IDROGRAFICO DEL FOSSO INTERPODERALE DI VIA VAL DI SETTA 91 CON INTERESSAMENTO DELLA CARREGGIATA STRADALE   DELLE SUE PERTINENZE E DELLE ABITAZIONI CIRCOSTANTI</t>
  </si>
  <si>
    <t>H58H24000120005</t>
  </si>
  <si>
    <t>ER-URVI-000223</t>
  </si>
  <si>
    <t>44.310080,11.260666</t>
  </si>
  <si>
    <t>MOVIMENTO FRANOSO ALL'INTERNO DEL RETICOLO IDROGRAFICO DEL FOSSO INTERPODERALE DI VIA VAL DI SETTA 91 CON INTERESSAMENTO DELLA CARREGGIATA STRADALE  DELLE SUE PERTINENZE E DELLE ABITAZIONI CIRCOSTANTI</t>
  </si>
  <si>
    <t>ER-URVI-000224</t>
  </si>
  <si>
    <t>44.308309,11.257711</t>
  </si>
  <si>
    <t>MOVIMENTO FRANOSO ALL'INTERNO DEL RETICOLO IDROGRAFICO DEL RIO BLOGNA CON INTERESSAMENTO DELLA CARREGGIATA STRADALE DELLE SUE PERTINENZE E DELLE ABITAZIONI CIRCOSTANTI</t>
  </si>
  <si>
    <t>B58H24001510001</t>
  </si>
  <si>
    <t>ER-URVI-000225</t>
  </si>
  <si>
    <t>44.305022,11.252964</t>
  </si>
  <si>
    <t>MOVIMENTO FRANOSO ALL'INTERNO DEL RETICOLO IDROGRAFICO DEL RIO SERRA CON INTERESSAMENTO DELLA CARREGGIATA STRADALE  DELLE SUE PERTINENZE E DELLE ABITAZIONI CIRCOSTANTI</t>
  </si>
  <si>
    <t>ER-URVI-000226</t>
  </si>
  <si>
    <t>VIA VAL DI SETTA</t>
  </si>
  <si>
    <t>44.302579,11.247839
44.302845,11.248289</t>
  </si>
  <si>
    <t>MOVIMENTO FRANOSO ALL'INTERNO DEL RETICOLO IDROGRAFICO DEL FOSSO INTERPODERALE CON INTERESSAMENTO DELLA CARREGGIATA STRADALE DELLE SUE PERTINENZE E DELLE ABITAZIONI CIRCOSTANTI</t>
  </si>
  <si>
    <t>H58H24000140005</t>
  </si>
  <si>
    <t>ER-URVI-000227</t>
  </si>
  <si>
    <t>44.302845,11.248289</t>
  </si>
  <si>
    <t>ER-URVI-000228</t>
  </si>
  <si>
    <t>VADO - VIA BELLARIA 31/A</t>
  </si>
  <si>
    <t>44.300352,11.246329</t>
  </si>
  <si>
    <t>ER-URVI-000229</t>
  </si>
  <si>
    <t>VADO - VIA VAL DI SETTA 28</t>
  </si>
  <si>
    <t>44.299256,11.245758</t>
  </si>
  <si>
    <t>H58H24000150005</t>
  </si>
  <si>
    <t>ER-URVI-000230</t>
  </si>
  <si>
    <t xml:space="preserve">VADO - VIA VAL DI SETTA </t>
  </si>
  <si>
    <t>44.298387,11.244512
44.299256,11.245758</t>
  </si>
  <si>
    <t>ER-URVI-000231</t>
  </si>
  <si>
    <t>VADO - VIA VAL DI SETTA N.21</t>
  </si>
  <si>
    <t>44.297786,11.243749</t>
  </si>
  <si>
    <t>MOVIMENTO FRANOSO ALL'INTERNO DEL RETICOLO IDROGRAFICO DEL RIO BACCHIO CON
INTERESSAMENTO DELLA CARREGGIATA STRADALE DELLE SUE PERTINENZE E DELLE ABITAZIONI CIRCOSTANTI</t>
  </si>
  <si>
    <t>ER-URVI-000232</t>
  </si>
  <si>
    <t>VADO - VIA CREDA N.2</t>
  </si>
  <si>
    <t>44.314620,11.251799</t>
  </si>
  <si>
    <t>ER-URVI-000233</t>
  </si>
  <si>
    <t>VADO - VIA CREDA N.115</t>
  </si>
  <si>
    <t>44.315748,11.251540</t>
  </si>
  <si>
    <t>ER-URVI-000234</t>
  </si>
  <si>
    <t>COMUNE DI LIZZANO IN BELVEDERE</t>
  </si>
  <si>
    <t>LIZZANO IN BELVEDERE</t>
  </si>
  <si>
    <t>VIDICIATICO</t>
  </si>
  <si>
    <t>44.174497562912784, 10.870902932572037</t>
  </si>
  <si>
    <t>DANNO: SMOTTAMENTO PARCHEGGI (CON PERTINENZE) PISCINA "CONCA DEL SOLE". FRANA
TUTTORA IN MOVIMENTO.</t>
  </si>
  <si>
    <t>OPERE DI SOSTEGNO DELLA FRANA A VALLE DEL PARCHEGGIO DELLA PISCINA "CONCA DEL SOLE" E
RIPRISTINO DEI PARCHEGGI E DELLE RELATIVE PERTINENZE.</t>
  </si>
  <si>
    <t>I37H23001140002</t>
  </si>
  <si>
    <t>ER-URVI-000235</t>
  </si>
  <si>
    <t>FRADUSTO (CÀ MICHELA /
MOLINO VOLPE)</t>
  </si>
  <si>
    <t>44.248426641495875, 11.301217547984772</t>
  </si>
  <si>
    <t>TRATTO DI VIA FRADUSTO IMPERCORRIBILE A CAUSA DI ALLAGAMENTI E DISSESTI LOCALIZZATI
(ABBASSAMENTI CARREGGIATA)</t>
  </si>
  <si>
    <t>REALIZZAZIONE DI GABBIONATA A MONTE E POSA DI DRENAGGI</t>
  </si>
  <si>
    <t>I18H23000160006</t>
  </si>
  <si>
    <t>ER-URVI-000236</t>
  </si>
  <si>
    <t>FRADUSTO (MAMIETTO)</t>
  </si>
  <si>
    <t>44.24805428590956, 11.295271726395619</t>
  </si>
  <si>
    <t>FRANA DEL VERSANTE SOPRA STRADA CON DISTACCO DI MATERIALE CHE HA OCCUPATO TOTALMENTE LA STRADA VIA FRADUSTO</t>
  </si>
  <si>
    <t>PULIZIA FANGO E RIMOZIONE DI MATERIALE E ALBERI DALLA STRADA COMUNALE PER CONSENTIRE IL PASSAGGIO VEICOLI, RIPRISTINIO FOSSI E POZZETTI</t>
  </si>
  <si>
    <t>I18H23000170006</t>
  </si>
  <si>
    <t>ER-URVI-000237</t>
  </si>
  <si>
    <t>CA DI BALDINO (CÀ DI
NATALINO - MONTEPIANO)</t>
  </si>
  <si>
    <t>44.226495310716025, 11.295314918695347</t>
  </si>
  <si>
    <t>GRANDE SPACCO NEI TERRENI A VALLE DELLA LOCALITÀ MONTEPIANO, CON DISTACCO DI MATERIALE
VERSO VIA CÀ DI BALDINO. PALO LINEA ELETTRICA COLPITO</t>
  </si>
  <si>
    <t>OPERE DI STABILIZZAZIONE DEL VERSANTE</t>
  </si>
  <si>
    <t>I18H23000190006</t>
  </si>
  <si>
    <t>ER-URVI-000238</t>
  </si>
  <si>
    <t>CA DEL BARBA (VALZOLE)</t>
  </si>
  <si>
    <t>44.211146359422926, 11.297032368564606</t>
  </si>
  <si>
    <t>DISTACCO DEL TERRENO A VALLE DELLA STRADA VIA CÀ DEL BARBA ALL'ALTEZZA DEL BORGO VALZOLE</t>
  </si>
  <si>
    <t>RIPRISTINO SCARPATA A VALLE DELLA STRADA CON LAVORAZIONI SUI FOSSI E POZZETTI DI SMALTIMENTO DELLE ACQUE. RIMOZIONE MATERIALE E PRIMA MESSA IN SICUREZZA EFFETTUATA DAI DIPENDENTI DELL'ENTE. LAVORI DI RIPRISTINO SCARPATA E CONSOLIDAMENTO ANCORA DA EFFETTUARE</t>
  </si>
  <si>
    <t>I17H23001260006</t>
  </si>
  <si>
    <t>ER-URVI-000239</t>
  </si>
  <si>
    <t>CA DEL BARBA (CÀ DEL
TOSCO)</t>
  </si>
  <si>
    <t>44.21015755420897, 11.300157550660337</t>
  </si>
  <si>
    <t>DISTACCO DI TERRENO A MONTE DEL BORGO CÀ DEL TOSCO ED EVENTO FRANOSO CHE HA INTERESSATO ALCUNI FABBRICATI</t>
  </si>
  <si>
    <t>MESSA IN SICUREZZA STRADA COMUNALE CON ELIMINAZIONE MATERIALE CROLLATO SULLA CARREGGIATA, CONSOLIDAMENTO DELLA SCARPATA A MONTE DELLA STRADA. RIMOZIONE MATERIALE E PRIMA MESSA IN SICUREZZA EFFETTUATA DAI DIPENDENTI DELL'ENTE. LAVORI DI RIPRISTINO SCARPATA E CONSOLIDAMENTO ANCORA DA EFFETTUARE</t>
  </si>
  <si>
    <t>I17H23001270006</t>
  </si>
  <si>
    <t>ER-URVI-000240</t>
  </si>
  <si>
    <t>CA DEL BARBA (MULINO
PIROTTO)</t>
  </si>
  <si>
    <t>44.20844049774023, 11.298644595417327</t>
  </si>
  <si>
    <t>FRANA A MONTE DELLA STRADA MULINO DEL PIROTTO CON DISTACCO DI MATERIALE ED ALBERI CHE HANNO OCCUPATO LA CARREGGIATA</t>
  </si>
  <si>
    <t>MESSA IN SICUREZZA STRADA COMUNALE CON ELIMINAZIONE MATERIALE CROLLATO SULLA CARREGGIATA, RIPRISTINO DELLA VIABILITÀ CON INTERVENTI SULLE PORZIONI DI STRADA DANNEGGIATA. RIMOZIONE MATERIALE E PRIMA MESSA IN SICUREZZA EFFETTUATA DAI DIPENDENTI DELL'ENTE. LAVORI DI RIPRISTINO SCARPATA E CONSOLIDAMENTO ANCORA DA EFFETTUARE</t>
  </si>
  <si>
    <t>I17H23001280006</t>
  </si>
  <si>
    <t>ER-URVI-000241</t>
  </si>
  <si>
    <t>44.215051, 11.336278</t>
  </si>
  <si>
    <t>CEDIMENTO DI MATERIALE A MONTE DELLA STRADA CON OCCUPAZIONE PARZIALE DELLA
CARREGGIATA</t>
  </si>
  <si>
    <t>RIMOZIONE DEL MATERIALE DALLA CARREGGIATA E MESSA IN SICUREZZA DELLA SCARPATA</t>
  </si>
  <si>
    <t>I17H23001290006</t>
  </si>
  <si>
    <t>ER-URVI-000242</t>
  </si>
  <si>
    <t>MADONNA DEI BOSCHI
(PANORAMICA 4)</t>
  </si>
  <si>
    <t>44.229112369671284, 11.330291102844118</t>
  </si>
  <si>
    <t>FRANA SU AREA PRIVATA CON CEDIMENTO DI TERRENO AI PIEDI DI UNA ABITAZIONE RESA INAGIBILE</t>
  </si>
  <si>
    <t>RIPRISTINO DELLA CUNETTA DI RACCOLTA DELLE ACQUE A BORDO STRADA</t>
  </si>
  <si>
    <t>I18H23000200006</t>
  </si>
  <si>
    <t>ER-URVI-000243</t>
  </si>
  <si>
    <t>MADONNA DEI BOSCHI
(VIA RONCONATALE)</t>
  </si>
  <si>
    <t>44.23410133639944, 11.33701679418206</t>
  </si>
  <si>
    <t>SMOTTAMENTO DI MATERIALI E ALBERI A MONTE DELLA STRADA CHE INTERROMPE LA VIABILITÀ DI VIA RONCONATALE</t>
  </si>
  <si>
    <t>MESSA IN SICUREZZA STRADA COMUNALE CON ABBATIMENTO DI ALBERI E RIMOZIONE DEL MATERIALE CROLLATO SULLA CARREGGIATA</t>
  </si>
  <si>
    <t>I17H23001300006</t>
  </si>
  <si>
    <t>ER-URVI-000244</t>
  </si>
  <si>
    <t>44.2316391772861, 11.338406115521623</t>
  </si>
  <si>
    <t>TRATTO DI STRADA VIA SUMBILLA RESA IMPERCORRIBILE A CAUSA DI DIVERSI DISSESTI ALLA STRUTTURA
STRADALE (CRESTE, SPACCATURE, RIGONFIAMENTI)</t>
  </si>
  <si>
    <t>MESSA IN SICUREZZA STRADA COMUNALE CON RIPRISTINO DELLA VIABILITÀ CON INTERVENTI SULLE PORZIONI
DI STRADA DANNEGGIATA</t>
  </si>
  <si>
    <t>I18H23000210006</t>
  </si>
  <si>
    <t>ER-URVI-000245</t>
  </si>
  <si>
    <t xml:space="preserve">DISTACCO DEL TERRENO POSTO LATERALMENTE ALLA STRADA, IN PARTE LA CARREGGIATA È CEDUTA </t>
  </si>
  <si>
    <t>RIPRISTINO DELLE PORZIONE DI STRADA CROLLATA E DELLA SCARPATA DI VALLE</t>
  </si>
  <si>
    <t>I17H23001310006</t>
  </si>
  <si>
    <t>ER-URVI-000246</t>
  </si>
  <si>
    <t>PIAMAGGIO (VILLA DI MEZZO)</t>
  </si>
  <si>
    <t>44.20137622124739, 11.314232174289785</t>
  </si>
  <si>
    <t>CEDIMENTO A VALLE DELLA STRADA VIA VILLA DI MEZZO, CON CREPE AL LIMITE DELLA CARREGGIATA</t>
  </si>
  <si>
    <t>MESSA IN SICUREZZA SCARPATA A VALLE DELLA STRADA CON LAVORAZIONI PER IL RIPRISTINO DEL MANTO STRADALE</t>
  </si>
  <si>
    <t>I17H23001320006</t>
  </si>
  <si>
    <t>ER-URVI-000247</t>
  </si>
  <si>
    <t xml:space="preserve">FRANA A VALLE DELLA STRADA VIA LOGNOLA CON CEDIMENTO PARZIALE DELLA VIABILITÀ </t>
  </si>
  <si>
    <t>RIPRISTINO DEL TRATTO DI STRADA COMUNALE VIA LOGNOLA</t>
  </si>
  <si>
    <t>I17H23001000006</t>
  </si>
  <si>
    <t>ER-URVI-000248</t>
  </si>
  <si>
    <t>44.240787020792, 11.353556632075856</t>
  </si>
  <si>
    <t>FRANA A MONTE DELLA STRADA VIA GRAGNANO (CIVICO 19) CON MATERIALE CHE OCCUPA TOTALMENTE LA VIABILITÀ</t>
  </si>
  <si>
    <t>MESSA IN SICUREZZA STRADA COMUNALE CON ABBATIMENTO DI ALBERI, RIMOZIONE DEL MATERIALE E RIPRISTINO DELLA RETE PROTETTIVA IN SCARPATA. RIMOZIONE MATERIALE E PRIMA MESSA IN SICUREZZA EFFETTUATA DAI DIPENDENTI DELL'ENTE. LAVORI DI RIPRISTINO SCARPATA E CONSOLIDAMENTO ANCORA DA EFFETTUARE</t>
  </si>
  <si>
    <t>I17H23001010006</t>
  </si>
  <si>
    <t>ER-URVI-000249</t>
  </si>
  <si>
    <t>44.237001253562184, 11.359069105487627</t>
  </si>
  <si>
    <t xml:space="preserve">FRANA A VALLE DELLA STRADA VIA GRAGNANO CON CEDIMENTO PARZIALE DELLA VIABILITÀ
</t>
  </si>
  <si>
    <t>RIMOZIONE MATERIALE E PRIMA MESSA IN SICUREZZA EFFETTUATA DAI DIPENDENTI DELL'ENTE. LAVORI DI RIPRISTINO SCARPATA E CONSOLIDAMENTO ANCORA DA EFFETTUARE</t>
  </si>
  <si>
    <t>I17H23001020006</t>
  </si>
  <si>
    <t>ER-URVI-000250</t>
  </si>
  <si>
    <t>44.24149263385164, 11.344072092925465</t>
  </si>
  <si>
    <t xml:space="preserve">COLATA DI DETRITI DALLA SCARPATA A MONTE DELLA STRADA COMUNALE </t>
  </si>
  <si>
    <t>MESSA IN SICUREZZA STRADA COMUNALE CON RIMOZIONE DETRITI E RIPRISTINO RETE SCARPATA</t>
  </si>
  <si>
    <t>I17H23001040006</t>
  </si>
  <si>
    <t>ER-URVI-000251</t>
  </si>
  <si>
    <t>I17H23001050006</t>
  </si>
  <si>
    <t>ER-URVI-000252</t>
  </si>
  <si>
    <t>44.24358234550912, 11.288157353891464</t>
  </si>
  <si>
    <t>COLATA DI DETRITI E FANGO SULLA STRADA COMUNALE VIA FRADUSTO</t>
  </si>
  <si>
    <t>PULIZIA FANGO STRADA COMUNALE PER CONSENTIRE IL PASSAGGIO DEI VEICOLI E MESSA IN SICUREZZA DELLA SCARPATA CEDUTA. RIMOZIONE MATERIALE E PRIMA MESSA IN SICUREZZA EFFETTUATA DAI DIPENDENTI DELL'ENTE. LAVORI DI RIPRISTINO SCARPATA E CONSOLIDAMENTO ANCORA DA EFFETTUARE</t>
  </si>
  <si>
    <t>I17H23001060006</t>
  </si>
  <si>
    <t>ER-URVI-000253</t>
  </si>
  <si>
    <t>COLATA DI DETRITI E FANGO SU STRADA</t>
  </si>
  <si>
    <t>RIPRISTINO TRATTO DI STRADA E RIPRISTINO FOSSI E POZZETTI</t>
  </si>
  <si>
    <t>I17H23001070006</t>
  </si>
  <si>
    <t>ER-URVI-000254</t>
  </si>
  <si>
    <t>LOGNOLA (VIA VAIOLE)</t>
  </si>
  <si>
    <t>44.2227210694543, 11.308668189049374</t>
  </si>
  <si>
    <t xml:space="preserve">FRANA DELLA SCARPATA A MONTE DELLA STRADA VIA VAIOLE CON COLATA DI DETRITI ED ALBERI
</t>
  </si>
  <si>
    <t>RIMOZIONE DI ALBERI E MATERIALE, MESSA IN SICUREZZA DELLA SCARPATA E RIPRISTINO DELLA CUNETTA DI RACCOLTA DELLE ACQUE. MESSA IN SICUREZZA PROVVISORIA DELLE CUNETTE EFFETTUATA DAI DIPENDENTI DELL'ENTE. LAVORI DI RIPRISTINO SCARPATA E FOSSI DA EFFETTUARE</t>
  </si>
  <si>
    <t>I17H23001100006</t>
  </si>
  <si>
    <t>ER-URVI-000255</t>
  </si>
  <si>
    <t>FRADUSTO (STIOLO)</t>
  </si>
  <si>
    <t>44.24660236738372, 11.284976626879644</t>
  </si>
  <si>
    <t>FRANA A VALLE DELLA STRADA VIA STIOLO</t>
  </si>
  <si>
    <t>PALIZZATA DI LEGNO DI SOSTEGNO. RIMOZIONE MATERIALE E PRIMA MESSA IN SICUREZZA EFFETTUATA DAI DIPENDENTI DELL'ENTE. LAVORI DI RIPRISTINO DI FOSSI E POZZETTI ANCORA DA EFFETTUARE</t>
  </si>
  <si>
    <t>I17H23001110006</t>
  </si>
  <si>
    <t>ER-URVI-000256</t>
  </si>
  <si>
    <t>SAVENA</t>
  </si>
  <si>
    <t>44.22068235648885, 11.285674947657203</t>
  </si>
  <si>
    <t>LUNGO LA VIA SAVENA 2 CEDIMENTI SCARPATA A BORDO STRADA IN LOCALITÀ FRADUSTO  + 2 SMOTTAMENTI IN SCARPATA + RIFACIMENTO RETE PARAMASSI</t>
  </si>
  <si>
    <t>REALIZZAZIONE DI PARATIA DI PALI E POSA DI DRENAGGI</t>
  </si>
  <si>
    <t>I17H23001120006</t>
  </si>
  <si>
    <t>ER-URVI-000257</t>
  </si>
  <si>
    <t>FRANA A VALLE DELLA STRADA VIA FRADUSTO, CON CEDIMENTO TOTALE DELLA CARREGGIATA</t>
  </si>
  <si>
    <t>RICOSTRUZIONE COMPLETA CON ASFALTO DELLA STRADA</t>
  </si>
  <si>
    <t>I17H23001130006</t>
  </si>
  <si>
    <t>ER-URVI-000258</t>
  </si>
  <si>
    <t>FRADUSTO (CÀ DEI
MASTACCHI)</t>
  </si>
  <si>
    <t>44.241338984502626, 11.28682039124718</t>
  </si>
  <si>
    <t>TRATTO DI STRADA VIA FRADUSTO RESA IMPERCORRIBILE A CAUSA DI DIVERSI DISSESTI ALLA STRUTTURA STRADALE (CRESTE, SPACCATURE, RIGONFIAMENTI)</t>
  </si>
  <si>
    <t>MESSA IN SICUREZZA STRADA COMUNALE CON ELIMINAZIONE MATERIALE CROLLATO SULLA CARREGGIATA, RIPRISTINO DELLA VIABILITÀ CON INTERVENTI SULLE PORZIONI DI STRADA DANNEGGIATA</t>
  </si>
  <si>
    <t>I17H23001140006</t>
  </si>
  <si>
    <t>ER-URVI-000259</t>
  </si>
  <si>
    <t>44.24957121336533, 11.293259347347728</t>
  </si>
  <si>
    <t>FRANA A VALLE DELLA STRADA VIA FRADUSTO CON CEDIMENTO TOTALE (LUNGHEZZA 20 METRI) DELLA CARREGGIATA + FRANA A MONTE CON DISTACCO DI MATERIALE</t>
  </si>
  <si>
    <t>MESSA IN SICUREZZA STRADA COMUNALE CON RICOSTRUZIONE COMPLETA DI STRADA E BARRIERA DI SICUREZZA CON ALLARGAMENTO DELLA CARREGGIATA. RACCOLTA MATERIALE E RIPRISTINO SCARPATE</t>
  </si>
  <si>
    <t>I17H23001150006</t>
  </si>
  <si>
    <t>ER-URVI-000260</t>
  </si>
  <si>
    <t>RIPRISTINO DEL TRATTO DI STRADA COMUNALE VIA CÀ DI BALDINO INTERESSATA DA FRANA CON RICOSTRUZIONE DI  METÀ CARREGGIATA</t>
  </si>
  <si>
    <t>I17H23001160006</t>
  </si>
  <si>
    <t>ER-URVI-000261</t>
  </si>
  <si>
    <t>CA DI COCCIO</t>
  </si>
  <si>
    <t>44.20668769095589, 11.339033985475817</t>
  </si>
  <si>
    <t>CEDIMENTO DEL VERSANTE E DI PORZIONE DELLA VIA CÀ DI COCCIO</t>
  </si>
  <si>
    <t>CONSOLIDAMENTO DEL VERSANTE E DELLA STRADA CON REALIZZAZIONE DI GABBIONI</t>
  </si>
  <si>
    <t>I17H23001170006</t>
  </si>
  <si>
    <t>ER-URVI-000262</t>
  </si>
  <si>
    <t>INTERVENTI SULLA VIABILITÀ CON POSA DI MATERIALE PER IL RIPRISTINO E IL LIVELLAMENTO DELLA CARREGGIATA</t>
  </si>
  <si>
    <t>I17H23001180006</t>
  </si>
  <si>
    <t>ER-URVI-000263</t>
  </si>
  <si>
    <t>PIAMAGGIO (VIA BELVEDERE)</t>
  </si>
  <si>
    <t>44.19887525029276, 11.323174571921822</t>
  </si>
  <si>
    <t>FRANA A VALLE DI VIA BELVEDERE CON EROSIONE DEL MATERIALE DELLA STRUTTURA STRADALE E CEDIMENTO DI METÀ CARREGGIATA</t>
  </si>
  <si>
    <t>MESSA IN SICUREZZA STRADA VICINALE CON RIPRISTINO DELLE PORZIONE DI STRADA CROLLATA E DELLA SCARPATA DI VALLE</t>
  </si>
  <si>
    <t>I17H23001190006</t>
  </si>
  <si>
    <t>ER-URVI-000264</t>
  </si>
  <si>
    <t>RICOSTRUZIONE DELLA VIABILITÀ CON POSA DI MATERIALE PER IL RIPRISTINO E IL LIVELLAMENTO DELLA CARREGGIATA</t>
  </si>
  <si>
    <t>I17H23001200006</t>
  </si>
  <si>
    <t>ER-URVI-000265</t>
  </si>
  <si>
    <t>FONTANELLI / CA DEL VENTO</t>
  </si>
  <si>
    <t>44.22356249324107, 11.3297019385284</t>
  </si>
  <si>
    <t>IMPORTANTE MOVIMENTO FRANOSO ORIGINATO NEI TERRENI A VALLE DI VIA CERAGNE CON MATERIALE CROLLATO SUL SOTTOSTANTE BORGO.  A POCA DISTANZA DA UN ELETTRODOTTO. HA  FATTO CEDERE LA VIA FONTANELLI</t>
  </si>
  <si>
    <t>MESSA IN SICUREZZA STRADA COMUNALE CON RIPRISTINO DELLA VIABILITÀ, ABBATIMENTO DI ALBERI E RIMOZIONE DEL MATERIALE CROLLATO SULLA CARREGGIATA. CONSOLIDAMENTO TOTALE DI STRADA E VERSANTE</t>
  </si>
  <si>
    <t>I17H23001210006</t>
  </si>
  <si>
    <t>ER-URVI-000266</t>
  </si>
  <si>
    <t>44.222366692267435, 11.281204529325054</t>
  </si>
  <si>
    <t>CEDIMENTO 100M INTERSEZIONE VIA FONDOVALLE SAVENA</t>
  </si>
  <si>
    <t xml:space="preserve"> OPERE DI CONSOLIDAMENTO E STABILIZZAZIONE</t>
  </si>
  <si>
    <t>I17H23001220006</t>
  </si>
  <si>
    <t>ER-URVI-000267</t>
  </si>
  <si>
    <t>STIOLO (CÀ DEI MASTACCHI)</t>
  </si>
  <si>
    <t>44.24614055282328, 11.28846610259081</t>
  </si>
  <si>
    <t>PROBLEMATICHE AL TRATTO DI STRADA CHE COLLEGA IL CIMITERO DI STIOLO ALLA VIA CÀ DEI MASTACCHI</t>
  </si>
  <si>
    <t>OPERE DI CONSOLIDAMENTO E STABILIZZAZIONE</t>
  </si>
  <si>
    <t>I17H23001230006</t>
  </si>
  <si>
    <t>ER-URVI-000268</t>
  </si>
  <si>
    <t>VIA FRADUSTO, VIA LOGNOLA, VIA FONTE, VIA SAVENA E LOC. SUMBILLA</t>
  </si>
  <si>
    <t>FRANA SULLA VIABILITÀ COMUNALE CON CONSEGUENTE INTERRUZIONE DEL TRANSITO</t>
  </si>
  <si>
    <t>LAVORI DI URGENZA PER IL RIPRISTINO DELLA VIABILITÀ COMUNALE SULLE VIE FRADUSTO,  LOGNOLA, FONTE, SAVENA E IN LOC. SUMBILLA IN COMUNE DI MONGHIDORO (ESEGUITI IN AVVALIMENTO DAL CONSORZIO DELLA BONIFICA RENANA)</t>
  </si>
  <si>
    <t>ER-URVI-000269</t>
  </si>
  <si>
    <t>CÀ DEI BONZI</t>
  </si>
  <si>
    <t>44.24016370990675, 11.305916172850552</t>
  </si>
  <si>
    <t>CEDIMENTO SEDE STRADALE</t>
  </si>
  <si>
    <t>I17H23001240006</t>
  </si>
  <si>
    <t>ER-URVI-000270</t>
  </si>
  <si>
    <t>IMPEDIMENTO ALLA CIRCOLAZIONE VEICOLARE CAUSATO DA FRANA</t>
  </si>
  <si>
    <t>H78H23000240004</t>
  </si>
  <si>
    <t>ER-URVI-000271</t>
  </si>
  <si>
    <t>VIA DELLA QUERCIA</t>
  </si>
  <si>
    <t>44.41201336067027, 11.483772022478716</t>
  </si>
  <si>
    <t>PULIZIA VERSANTE FRANATO SU STRADA, RIPRISTINO TRATTI FOGNARI DANNEGGIATI, POSA DI IRCA 50 M DI NEW JERSEY</t>
  </si>
  <si>
    <t>ER-URVI-000272</t>
  </si>
  <si>
    <t>VIA DEL PILASTRINO</t>
  </si>
  <si>
    <t>44.40667382830525, 11.447264523078573 ; 44.40441656423103,
11.455520362426219</t>
  </si>
  <si>
    <t>RIMOZIONE TERRENO E VEGETAZIONE FRANATO SU STRADA</t>
  </si>
  <si>
    <t>ER-URVI-000273</t>
  </si>
  <si>
    <t>44.413905078333805, 11.449368359614876</t>
  </si>
  <si>
    <t>PULIZIA FRANA SU PIÙ PUNTI, ALLARGAMENTO CARREGGIATA, RIEMPIMENTO CON CONGLOMETATO</t>
  </si>
  <si>
    <t>ER-URVI-000274</t>
  </si>
  <si>
    <t>VIA MONTE ARMATO</t>
  </si>
  <si>
    <t>44.364596033795834, 11.426746052716412</t>
  </si>
  <si>
    <t>PULIZIA SMOTTAMENTI, IMPERMEABILIZZAZINI CUNETTE STRADALI, DRENAGGIO SU FRONTE FRANOSO, FONDAZIONE MURO DI SOSTEGNO, POSA NEW JERSEY, INSTALLAZIONE IMPIANTO SEMAFORICO PER SENSO
UNICO ALTERNATO</t>
  </si>
  <si>
    <t>ER-URVI-000275</t>
  </si>
  <si>
    <t>VIA DELLE ARMI</t>
  </si>
  <si>
    <t>44.416091, 11.478123</t>
  </si>
  <si>
    <t>RIPRISTINO SEDE STRADALE</t>
  </si>
  <si>
    <t>ER-URVI-000276</t>
  </si>
  <si>
    <t>VIA BERTELLA</t>
  </si>
  <si>
    <t>44.452381, 11.510046</t>
  </si>
  <si>
    <t>PULIZIA LUCE PONTE INTASATO DA ARBUSTI TRASPORTATI DALLA PIENA DEL FIUME</t>
  </si>
  <si>
    <t>ER-URVI-000277</t>
  </si>
  <si>
    <t>VIA VIGNALE</t>
  </si>
  <si>
    <t>44,382, 11,428</t>
  </si>
  <si>
    <t>PULIZIA SMOTTAMENTI,TRASPORTO MATERIALE TERROSO A DISCARICA, POSA STABILIZZATO</t>
  </si>
  <si>
    <t>Z0603B8D64D</t>
  </si>
  <si>
    <t>ER-URVI-000278</t>
  </si>
  <si>
    <t>Ord. CS n. 47 / 2025 - All. A</t>
  </si>
  <si>
    <t>44.411848, 11.483586</t>
  </si>
  <si>
    <t>SC VIA DELLA QUERCIA - COMUNE DI OZZANO DELL'EMILIA - LAVORI DI MESSA IN SICUREZZA DELLE SCARPATE PER IL RIPRISTINO DELLA TRANSITABILITÀ A SEGUITO DEGLI EVENTI CALAMITOSI DEL MAGGIO 2023</t>
  </si>
  <si>
    <t>ER-URVI-000279</t>
  </si>
  <si>
    <t>SC VIA MONTE ARMATO - COMUNE DI OZZANO DELL'EMILIA - LAVORI DI MESSA IN SICUREZZA DEL CORPO STRADALE PER IL RIPRISTINO DELLA TRANSITABILITÀ A SEGUITO DEGLI EVENTI CALAMITOSI DEL MAGGIO 2023</t>
  </si>
  <si>
    <t>ER-URVI-000280</t>
  </si>
  <si>
    <t>44.365000, 11.427112</t>
  </si>
  <si>
    <t>MURI DI SOSTEGNO IN C.A A VALLE DELLA SEDE STRADALE, MANUTENZIONE DEL PIANO VIABILE, MANUTENZIONE VEGETAZIONE, MANUTENZIONE CUNETTA STRADALE, RIPRISTINO BARRIERA STRADALE</t>
  </si>
  <si>
    <t>ER-URVI-000281</t>
  </si>
  <si>
    <t>44.364604, 11.426771</t>
  </si>
  <si>
    <t>RINFORZO DELLA FONDAZIONE DEL GABBIONE ESISTENTE E PROTEZIONE ANTIEROSIVA, OPERA DI CONTANIMENTO A MONTE E PROTEZIONE ANTIEROSIVA, MANUTENZIONE PIANO VIABILE, MANUITENZIONE VEGETAZIONE, MANUTENZIONE CUNETTE STRADALI, RIPRISTINO BARRIERA STRADALE</t>
  </si>
  <si>
    <t>ER-URVI-000282</t>
  </si>
  <si>
    <t>44.364314, 11.426824</t>
  </si>
  <si>
    <t>DRENAGGIO DEL TERRENO IN FRANA MEDIANTE TRINCEE CON TUBO DRENANTE E INERTI, MURO DI SOSTEGNO IN C.A. A VALLE DELLA STRADA, MANUTENZIONE DEL PIANO VIABILE, MANUTENZIONE VEGETAZIONE, MANUTENZIONE CUNETTA STRADALE</t>
  </si>
  <si>
    <t>ER-URVI-000283</t>
  </si>
  <si>
    <t>VIA POGGIO</t>
  </si>
  <si>
    <t>44.409287, 11.445734</t>
  </si>
  <si>
    <t>SC VIA POGGIO- CALANCHI DELLA BADESSA - COMUNE DI OZZANO DELL'EMILIA - LAVORI DI MESSA IN SICUREZZA DEL CORPO STRADALE PER IL RIPRISTINO DELLA TRANSITABILITÀ A SEGUITO DEGLI EVENTI CALAMITOSI DEL MAGGIO 2023</t>
  </si>
  <si>
    <t>ER-URVI-000284</t>
  </si>
  <si>
    <t>44.422059, 11.456783</t>
  </si>
  <si>
    <t>SC VIA POGGIO - COMUNE DI OZZANO DELL'EMILIA - LAVORI DI MESSA IN SICUREZZA DEL CORPO STRADALE PER IL RIPRISTINO DELLA TRANSITABILITÀ A SEGUITO DEGLI EVENTI CALAMITOSI DEL MAGGIO 2023</t>
  </si>
  <si>
    <t>ER-URVI-000285</t>
  </si>
  <si>
    <t>44.422325, 11.459852</t>
  </si>
  <si>
    <t>SC VIA POGGIO - VIA PINO - COMUNE DI OZZANO DELL'EMILIA - LAVORI DI MESSA IN SICUREZZA DEL CORPO STRADALE PER IL RIPRISTINO DELLA TRANSITABILITÀ A SEGUITO DEGLI EVENTI CALAMITOSI DEL MAGGIO 2023</t>
  </si>
  <si>
    <t>ER-URVI-000286</t>
  </si>
  <si>
    <t>MASCARINO VENEZZANO</t>
  </si>
  <si>
    <t>44.690984377811134, 11.335420231323775</t>
  </si>
  <si>
    <t>SMOTTAMENTO CARREGGIATA STRADALE IN VIA PRIMARIA.</t>
  </si>
  <si>
    <t>RIPRISTINO DELLE BANCHINE STRADALI</t>
  </si>
  <si>
    <t>ER-URVI-000287</t>
  </si>
  <si>
    <t>COMUNE DI GRIZZANA MORANDI</t>
  </si>
  <si>
    <t xml:space="preserve">GRIZZANA MORANDI </t>
  </si>
  <si>
    <t>SERRA DI SOTTO - TUDIANO</t>
  </si>
  <si>
    <t>44.284643; 11.170087</t>
  </si>
  <si>
    <t>INTERRUZZIONE TRANSITABILITÀ STRADA</t>
  </si>
  <si>
    <t>OPERE DI RIPRISTINO DELLA SEDE STRADALE</t>
  </si>
  <si>
    <t>F17H23002590002</t>
  </si>
  <si>
    <t>ER-URVI-000288</t>
  </si>
  <si>
    <t>PIAN DI SETTA - CASONE</t>
  </si>
  <si>
    <t>44.251554; 11.180994</t>
  </si>
  <si>
    <t>INTERRUZIONE TRANSITABILITÀ STRADA</t>
  </si>
  <si>
    <t>F17H23002600002</t>
  </si>
  <si>
    <t>ER-URVI-000289</t>
  </si>
  <si>
    <t>CARVIANO</t>
  </si>
  <si>
    <t>44.284731; 11.135262</t>
  </si>
  <si>
    <t>F17H23002610002</t>
  </si>
  <si>
    <t>ER-URVI-000290</t>
  </si>
  <si>
    <t>44.300970; 11.165052</t>
  </si>
  <si>
    <t>F17H23002620002</t>
  </si>
  <si>
    <t>ER-URVI-000291</t>
  </si>
  <si>
    <t>COMUNE DI CASTIGLIONE DEI PEPOLI</t>
  </si>
  <si>
    <t>CASTIGLIONE DEI PEPOLI</t>
  </si>
  <si>
    <t>BARAGAZZA VIA CA DI FABIANI - VIA DEL CASELLO</t>
  </si>
  <si>
    <t xml:space="preserve"> 44.120676°, 11.225302°
 44.117410°,  11.227718°</t>
  </si>
  <si>
    <t>CEDIMENTI DEI PIANI STRADALI SU STRADE COMUNALI A SEGUITO DI SMOTTAMENTO DELLE SCARPATE DI VALLE;</t>
  </si>
  <si>
    <t>REALIZZAZIONE SOLETTE ARMATE SU MICROPALI DI FONDAZIONE, RIFACIMENTO PAVIMENTAZIONE STRADALE E POSA DI BARRIERE LATERALI</t>
  </si>
  <si>
    <t>ER-URVI-000292</t>
  </si>
  <si>
    <t>CASONI DI LAGARO</t>
  </si>
  <si>
    <t>44.21490439585135, 11.177489874293997</t>
  </si>
  <si>
    <t>CEDIMENTO DEL PIANO STRADALE DI STRADA COMUNALE A SEGUITO DI SMOTTAMENTO DELLA SCARPATA DI VALLE;</t>
  </si>
  <si>
    <t>STABILIZZAZIONE SCARPATA A VALLE DELLA STRADA CON OPERA DI SOSTEGNO IN GABBIONI, RIFACIMENTO PAVIMENTAZIONE STRADALE E BARRIERA LATERALE;</t>
  </si>
  <si>
    <t>G17H23000620004</t>
  </si>
  <si>
    <t>ER-URVI-000293</t>
  </si>
  <si>
    <t>44.46071114947866, 11.232799884401745</t>
  </si>
  <si>
    <t>CHIUSURA TOTALE DI VIA CARRANI PER FRANE. UNICO ACCESSO AD ABITAZIONI CON 20 PERSONE RESIDENTI PIÙ B&amp;B</t>
  </si>
  <si>
    <t>INTERVENTO MESSA IN SICUREZZA FRANA</t>
  </si>
  <si>
    <t>C37H23000780001</t>
  </si>
  <si>
    <t>ER-URVI-000294</t>
  </si>
  <si>
    <t>44.4761017818563, 11.196045814567665</t>
  </si>
  <si>
    <t>VIA PREDOSA ALTA – DIVERSE FRANE SULLA SEDE STRADALE CHE LIMITANO LA STESSA</t>
  </si>
  <si>
    <t>B38H24001850001</t>
  </si>
  <si>
    <t>ER-URVI-000295</t>
  </si>
  <si>
    <t>PONTI FLUVIALI INTERESSATI DALL’EVENTO METEOROLOGICO</t>
  </si>
  <si>
    <t>AFFIDAMENTO INCARICO PER VERIFICA STABILITÀ</t>
  </si>
  <si>
    <t>C37H23000960001</t>
  </si>
  <si>
    <t>ER-URVI-000296</t>
  </si>
  <si>
    <t>SISTEMAZIONE DEFINITIVA VIABILITÀ</t>
  </si>
  <si>
    <t>H37H23001070005</t>
  </si>
  <si>
    <t>ER-URVI-000297</t>
  </si>
  <si>
    <t>LOC. PORZIA FRAZIONE DI ZACCANESCA</t>
  </si>
  <si>
    <t>44.21011417189655     11.270709789455537</t>
  </si>
  <si>
    <t>SMOTTAMENTO SCARPATA E ABBASSAMENTO DELLA SEDE STRADALE DI 10 CM</t>
  </si>
  <si>
    <t>INTERVENTO DI RIPRISTINO DELLA VIABILITÀ MEDIANTE RIMOZIONE DEL TERRENO FRANATO SULLA SEDE STRADALE E REGIMAZIONE ACQUE SUPERFICIALI</t>
  </si>
  <si>
    <t>H37H23001100005</t>
  </si>
  <si>
    <t>ER-URVI-000298</t>
  </si>
  <si>
    <t>VIA PIAN DEI TORLI</t>
  </si>
  <si>
    <t>44.17744384026043      11.263363231318909</t>
  </si>
  <si>
    <t>CEDIMENTO DI UNA CAREGGIATA CON RIBALTAMENTO MURO DI SOSTEGNO A VALLE: STRADA PERCORRIBILE A SENSO UNICO ALTERNATO</t>
  </si>
  <si>
    <t>RIPRISTINO SEDE STRADALE ( INTERVENTO D'URGENZA REALIZZATO CON LA COLLABORAZIONE DEL CONSORZIO DELLA BONIFICA RENANA )</t>
  </si>
  <si>
    <t>H37H23001110005</t>
  </si>
  <si>
    <t>ER-URVI-000299</t>
  </si>
  <si>
    <t>VIA SERRUCCE FRAZIONE DI SANTA MARIA MADDALENA</t>
  </si>
  <si>
    <t>44.215023035249445   11.197278568016639</t>
  </si>
  <si>
    <t>CEDIMENTO DELLA  STRUTTURA DI SOSTEGNO POSTA A VALLE DELLA STRADA</t>
  </si>
  <si>
    <t>RIPRISTINO SOTEGNO A VALLE DELLA VIABILITÀ ( INTERVENTO D'URGENZA REALIZZATO CON LA COLLABORAZIONE DEL CONSORZIO DELLA BONIFICA RENANA )</t>
  </si>
  <si>
    <t>H37H23001130005</t>
  </si>
  <si>
    <t>ER-URVI-000300</t>
  </si>
  <si>
    <t>44.198371809246076    11.26771459155963</t>
  </si>
  <si>
    <t>VIA CÀ DI GALEAZZI</t>
  </si>
  <si>
    <t xml:space="preserve">SMOTTAMENTO DELLA SCARPATA DI MONTE SULLA SEDE STRADALE CON INTERRUZIONE DI
CAREGGIATA E CEDIMENTO DELLA BANCHINA STRADALE </t>
  </si>
  <si>
    <t>OPERE DI SOSTEGNO SIA A MONTE CHE A VALLE</t>
  </si>
  <si>
    <t>H37H23001150005</t>
  </si>
  <si>
    <t>ER-URVI-000301</t>
  </si>
  <si>
    <t>OPERE DI SOSTEGNO E RIPRISTINO SEDE STRADALE VIA CA' DI GALEAZZI (
INTERVENTO D'URGENZA REALIZZATO CON LA COLLABORAZIONE DEL CONSORZIO DELLA BONIFICA RENANA )</t>
  </si>
  <si>
    <t>H37H23001160005</t>
  </si>
  <si>
    <t>ER-URVI-000302</t>
  </si>
  <si>
    <t>44.19701048401359     11.268914416068888</t>
  </si>
  <si>
    <t>CHIUSURA DEL FOSSO A MONTE CON RELATIVO SMOTTAMENTO TERRENO SULLA VIABILITÀ</t>
  </si>
  <si>
    <t>RIPRISTINO FOSSO, RIMOZIONE TERRENO VEGETALE E REGIMAZIONE ACQUE METEORICHE</t>
  </si>
  <si>
    <t>H37H23001170005</t>
  </si>
  <si>
    <t>ER-URVI-000303</t>
  </si>
  <si>
    <t>44.19664744578583     11.26943283770755</t>
  </si>
  <si>
    <t>SMOTTAMENTO DELLA SCARPATA DI MONTE SULLA SEDE STRADALE CON INTERRUZIONE DI CAREGGIATA</t>
  </si>
  <si>
    <t>RIMOZIONE MATERIALE DALLA SEDE STRADALE E REGIMAZIONE ACQUE</t>
  </si>
  <si>
    <t>H37H23001180005</t>
  </si>
  <si>
    <t>ER-URVI-000304</t>
  </si>
  <si>
    <t>VIA BORGO FRAZIONE DI MONTEFREDENTE</t>
  </si>
  <si>
    <t>44.18489769394797   11.225060383875489</t>
  </si>
  <si>
    <t>CEDIMENTO STRUTTURALE MURO DI SOSTEGNO VIABILITA' COMUNALE VIA BORGO</t>
  </si>
  <si>
    <t>RFACIMENTO STRUTTURA PORTANTE A MONTE DELLA VIABIITÀ</t>
  </si>
  <si>
    <t>H37H23001190005</t>
  </si>
  <si>
    <t>ER-URVI-000305</t>
  </si>
  <si>
    <t>LOC. MALBURA VIA CÀ DEI
BORELLI IN FRAZIONE DI CASTEL DELL'ALPI</t>
  </si>
  <si>
    <t>44.175154754732674  11.27093578853467</t>
  </si>
  <si>
    <t>CEDIMENTO DELLA SEDE STRADALE PER CIRCA 18 ML CON CHIUSURA PARZIALE DELLA SEDE STRADALE</t>
  </si>
  <si>
    <t>PRIMI INTERVENTI  URGENTI    FINALIZZATI ALL'ALLARGAMENTO DELLA SEDE STRADALE VERSO MONTE AL FINE DI CONSENTIRE IL TRANSITO IN SICUREZZA</t>
  </si>
  <si>
    <t>H37H23001210005</t>
  </si>
  <si>
    <t>ER-URVI-000306</t>
  </si>
  <si>
    <t>44.46368214345486, 11.173717466579527</t>
  </si>
  <si>
    <t>VIA SAN LORENZO - MOVIMENTO FRANOSO CON SMOTTAMENTO DEL VERSANTE SOTTO STRADA</t>
  </si>
  <si>
    <t>RIPRISTINO DEL VERSANTE CON CONSEGUENTE RIPRISTINO E CONSOLIDAMENTO DELLA VIABILITÀ</t>
  </si>
  <si>
    <t>B38H24001860001</t>
  </si>
  <si>
    <t>ER-URVI-000307</t>
  </si>
  <si>
    <t>44.465272401408484, 11.15559766777418</t>
  </si>
  <si>
    <t>VIA PRADALBINO- MOVIMENTO FRANOSO CON SMOTTAMENTO DEL VERSANTE SOTTO STRADA</t>
  </si>
  <si>
    <t>D37H23001070004</t>
  </si>
  <si>
    <t>ER-URVI-000308</t>
  </si>
  <si>
    <t>44.37111682688901, 11.150641093246646</t>
  </si>
  <si>
    <t>VIA F.LLI KENNEDY</t>
  </si>
  <si>
    <t>MESSA IN SICUREZZA DEL VERSANTE E RIPRISTINO DELLA PIATTAFORMA STRADALE</t>
  </si>
  <si>
    <t>D37H23001120004</t>
  </si>
  <si>
    <t>ER-URVI-000309</t>
  </si>
  <si>
    <t>FRANA DEL VERSANTE SOTTOSTANTE LA STRADA CON RIDUZIONE DELLA CARREGGIATA DI VIA MONGIORGIO SENZA POSSIBILITÀ DI PASSAGGIO IN SICUREZZA. STRADA COMUNALE DI COLLEGAMENTO CON LA VALLE DEL SAMOGGIA E PERCORSA DA MEZZI PUBBLICI. L'INTERVENTO HA LA PRIORITÀ DATA L'IMPORTANZA DEL COLLEGAMENTO</t>
  </si>
  <si>
    <t>D37H23001080004</t>
  </si>
  <si>
    <t>ER-URVI-000310</t>
  </si>
  <si>
    <t>VIA MARCHE STRADA, GUADO, PETTINE NEL TORRENTE DA RIPRISTINARE</t>
  </si>
  <si>
    <t>RIPRISTINO DEL PETTINE PER MESSA IN SICUREZZA DEL GUADO E RIPRISTINO DELLA PERCORRIBILITÀ DEL GUADO</t>
  </si>
  <si>
    <t>D37F23000060004</t>
  </si>
  <si>
    <t>ER-URVI-000311</t>
  </si>
  <si>
    <t>44.45577531302678, 11.188793492010616
44.45783087220611, 11.189224670904894</t>
  </si>
  <si>
    <t>VIA AMOLA 32 38 -</t>
  </si>
  <si>
    <t>D37H23001130004</t>
  </si>
  <si>
    <t>ER-URVI-000312</t>
  </si>
  <si>
    <t>Da                                                            44.4640766531943,
11.198589555916593          a
44.45097215104295, 11.194498290492875</t>
  </si>
  <si>
    <t>TORRENTE LAVINO PERCORSO CICLO-PEDONALE RICOMPRESO ALL'INTERNO DEL RAMO 3 DELLA BICIPOLITANA MESSA IN SICUREZZA IN DESTRA IDRAULICA DEL TORRENTE LAVINO</t>
  </si>
  <si>
    <t>OPERE DI SOSTEGNO E PROTEZIONE SPONDALE</t>
  </si>
  <si>
    <t>D37H23001140004</t>
  </si>
  <si>
    <t>ER-URVI-000313</t>
  </si>
  <si>
    <t>44.39845035812846, 11.140213292290309</t>
  </si>
  <si>
    <t>RIPRISTINO VIABILITÀ VIA SAN CHIERLO PER SMOTTAMENTO DELLA BANCHINA STRADALE CON INTERESSAMENTO DEL NASTRO DI ASFALTO E RESTRINGIMENTO DELLA CARREGGIATA</t>
  </si>
  <si>
    <t>B38H24001870001</t>
  </si>
  <si>
    <t>ER-URVI-000314</t>
  </si>
  <si>
    <t>OPERA DI SOSTEGNO E REGIMAZIONE DEL VERSANTE CON RIPRISTINO VIABILITÀ</t>
  </si>
  <si>
    <t>D37H23001150004</t>
  </si>
  <si>
    <t>ER-URVI-000315</t>
  </si>
  <si>
    <t>44.41309131817225, 11.170474500639441</t>
  </si>
  <si>
    <t>STRADA DI ACCESSO AL CENTRO SPORTIVO A MONTE SAN GIOVANNI SMOTTATA DESTRA IDRAULICA TORRENTE LAVINO</t>
  </si>
  <si>
    <t>D37H23001160004</t>
  </si>
  <si>
    <t>ER-URVI-000316</t>
  </si>
  <si>
    <t>44.449713250675536, 11.137456288862662
44.44890828169925, 11.136021388116719  44.44664952714238,
11.133217928996892  44.44238631779278, 11.133046638042178</t>
  </si>
  <si>
    <t>MESSA IN SICUREZZA PER MANTENERE LA FUNZIONALITÀ DI VIA LANDA COMUNALE (NN. CIVICI 133-135-137-134-139-143-145-157)</t>
  </si>
  <si>
    <t>MESSA IN SICUREZZA DEI VERSANTI CHE HANNO DETERMINATO GLI SMOTTAMENTI DURANTE GLI EVENTI METEREOLOGICI</t>
  </si>
  <si>
    <t>D37H23001100004</t>
  </si>
  <si>
    <t>ER-URVI-000317</t>
  </si>
  <si>
    <t>44.450978615154376, 11.152100459576642</t>
  </si>
  <si>
    <t>LA FRANA SULLA VIA LANDA DI COMPETENZA DELLA CITTÀ METROPOLITANA CHE HA INTERESSATO L'INIZIO DI VIA SCHWEITZER, MESSA IN SICUREZZA DELLA VIABILITÀ COMUNALE DI ACCESSO ALLA VIABILITÀ PROVINCIALE</t>
  </si>
  <si>
    <t>OPERE DI SOSTEGNO DEL VERSANTE SOTTO STRADA</t>
  </si>
  <si>
    <t>D37H23001180004</t>
  </si>
  <si>
    <t>ER-URVI-000318</t>
  </si>
  <si>
    <t>Da                                                      44.46775384148745,
11.163664295817588     a
44.488749498771426, 11.14023883299677</t>
  </si>
  <si>
    <t>MESSA IN SICUREZZA DI ALCUNI SMOTTAMENTI SOPRA STRADA IN VIA PRADALBINO</t>
  </si>
  <si>
    <t>OPERE DI SOSTEGNO DEL VERSANTE SOPRA STRADA</t>
  </si>
  <si>
    <t>D37H23001190004</t>
  </si>
  <si>
    <t>ER-URVI-000319</t>
  </si>
  <si>
    <t>44.44671511025173, 11.13350782838766</t>
  </si>
  <si>
    <t>VIA LANDA - MOVIMENTO FRANOSO SOTTO STRADA CON SMOTTAMENTO DELLA SPONDA IN SINISTRA IDRAULICA DEL TORRENTE LANDA</t>
  </si>
  <si>
    <t>ER-URVI-000320</t>
  </si>
  <si>
    <t>SAN MARTINO SAN CHIERLO
LOGHETTO RONCA
AMOLA</t>
  </si>
  <si>
    <t>Da  44.46775384148745, 11.163664295817588 a
44.88749498771426, 11.14023883299677
44.40664599879171, 11.143217531383335
44.40664599879171, 11.143217531383335
44.41346432697837, 11.171352108917718
44.45577531302678, 11.188793492010616
44.45783087220611, 11.189224670904894
44.38332044520739, 11.145748021541495</t>
  </si>
  <si>
    <t>MESSA IN SICUREZZA DI ALCUNI SMOTTAMENTI SOPRA STRADA IN VIA PRADALBINO
MESSA IN SICUREZZA DELLA STRADA DI VIA SAN CHIERLO IN DIVERSE POSIZIONI MA SOPRATTUTTO IN VIA SAN CHIERLO 5
VIA LANDA - MOVIMENTO FRANOSO SOTTO STRADA CON SMOTTAMENTO DELLA SPONDA IN SINISTRA IDRAULICA DEL TORRENTE LANDA
VIA RONCA MOVIMENTO FRANOSO CON PARZIALE OCCLUSIONE DELLA STRADA (CIMITERO) VIA AMOLA 32 38 -</t>
  </si>
  <si>
    <t>OPERE DI SOSTEGNO DEL VERSANTE SOPRA STRADA  VIA PRADALBINO                                       OPERE DI
SOSTEGNO DEL VERSANTE SOTTO STRADA VIA LANDA                                                 RISAGOMATURA E OPERA DI SOSTEGNO DEL VERSANTE CHE INSISTE SULLA STRADA VIA SAN CHIERLO
OPERA DI SOSTEGNO E REGIMAZIONE DEL VERSANTE CON RIPRISTINO VIABILITÀ VIA RONCA     MESSA IN SICUREZZA DEL VERSANTE E RIPRISTINO
DELLA PIATTAFORMA STRADALE DI VIA AMOLA</t>
  </si>
  <si>
    <t>D37H23001540004</t>
  </si>
  <si>
    <t>ER-URVI-000321</t>
  </si>
  <si>
    <t>COLOMBARA</t>
  </si>
  <si>
    <t>STRADA DI ACCESSO AL CENTRO SPORTIVO A MONTE SAN GIOVANNI SMOTTATA DESTRA IDRAULICA
TORRENTE LAVINO
VIA MARCHE STRADA, GUADO, PETTINE NEL TORRENTE DA RIPRISTINARE</t>
  </si>
  <si>
    <t>OPERA DI SOSTEGNO E REGIMAZIONE DEL VERSANTE CON RIPRISTINO VIABILITÀ               OPERE DI SOSTEGNO E PROTEZIONE SPONDALE</t>
  </si>
  <si>
    <t>D37H23001550004</t>
  </si>
  <si>
    <t>ER-URVI-000322</t>
  </si>
  <si>
    <t>BORRA MONTEPASTORE
LOGHETTO</t>
  </si>
  <si>
    <t>44.37111682688901, 11.150641093246646
44.38981791500114, 11.133435792621155
44.41346432697837, 11.171352108917718
44.450978615154376, 11.152100459576642</t>
  </si>
  <si>
    <t>VIA F.LLI KENNEDY
MESSA IN SICUREZZA DEL PONTE/GUADO DI VIA BORGOTTO
LA FRANA SULLA VIA LANDA DI COMPETENZA DELLA CITTÀ METROPOLITANA CHE HA INTERESSATO L'INIZIO DI VIA SCHWEITZER, MESSA IN SICUREZZA DELLA VIABILITÀ COMUNALE DI ACCESSO ALLA VIABILITÀ PROVINCIALE</t>
  </si>
  <si>
    <t>MESSA IN SICUREZZA DEL VERSANTE E RIPRISTINO DELLA PIATTAFORMA STRADALE                     RIPRISTINO DELLE SPONDE DEL GUADO                                                                            OPERE DI SOSTEGNO DEL
VERSANTE SOTTO STRADA</t>
  </si>
  <si>
    <t>D37H23001560004</t>
  </si>
  <si>
    <t>ER-URVI-000323</t>
  </si>
  <si>
    <t>44.40664599879171, 11.143217531383335</t>
  </si>
  <si>
    <t>MESSA IN SICUREZZA DELLA STRADA DI VIA SAN CHIERLO IN DIVERSE POSIZIONI MA SOPRATTUTTO IN VIA SAN CHIERLO 5</t>
  </si>
  <si>
    <t>RISAGOMATURA E OPERA DI SOSTEGNO DEL VERSANTECHE INSISTE SULLA</t>
  </si>
  <si>
    <t>D37H23001090004</t>
  </si>
  <si>
    <t>ER-URVI-000324</t>
  </si>
  <si>
    <t>VIA S,VINCENZO</t>
  </si>
  <si>
    <t>44.2964979851087, 11.320266029296402</t>
  </si>
  <si>
    <t>FRANA DI ROCCIA SULLA CARREGGIATA</t>
  </si>
  <si>
    <t>INTERVENTO DI SGOMBERO DEL MATERIALE FRANATO SULLA CARREGGIATA PER LA RIAPERTURA AL TRANSITO</t>
  </si>
  <si>
    <t>J45F23000150006</t>
  </si>
  <si>
    <t>ER-URVI-000325</t>
  </si>
  <si>
    <t>44.29616318973989, 11.331357736331787</t>
  </si>
  <si>
    <t>SMOTTAMENTO DEL TERRENO A MONTE DELLA CARREGGIATA SU DIVERSI TRATTI</t>
  </si>
  <si>
    <t>INTERVENTO DI SGOMBERO DEL MATERIALE FRANATO SULLA CARREGGIATA SU DIVERSI TRATTI DI VIA PANORAMICA PER LA RIAPERTURA AL TRANSITO</t>
  </si>
  <si>
    <t>ER-URVI-000326</t>
  </si>
  <si>
    <t>VIA SCASCOLI</t>
  </si>
  <si>
    <t>44.30596820445932, 11.311374997078788</t>
  </si>
  <si>
    <t>PRIMO INTERVENTO DI SGOMBERO DEL MATERIALE FRANATO SULLA CARREGGIATA SU DIVERSI TRATTI DI VIA SCASCOLI PER LA RIAPERTURA DEL TRANSITO</t>
  </si>
  <si>
    <t>ER-URVI-000327</t>
  </si>
  <si>
    <t>VIA ANCONELLA VIA RONCOBERTOLO VIA GRAGNANO</t>
  </si>
  <si>
    <t>STRADA, POZZETTI E ATTRAVERSAMENTI INVASI DA FANGO E DA DETRITI</t>
  </si>
  <si>
    <t>INTERVENTO DI PULIZIA DELLA CARREGGIATA E DISOSTRUZIONE DI POZZETTI E ATTRAVERSAMENTI STRADALI INTASATI DAL FANGO</t>
  </si>
  <si>
    <t>ER-URVI-000328</t>
  </si>
  <si>
    <t>VIA RAIGHERA</t>
  </si>
  <si>
    <t>44.25169735788332, 11.308136215762824</t>
  </si>
  <si>
    <t>DEFORMAZIONE DELLA SEDE STRADALE</t>
  </si>
  <si>
    <t>PRIMO INTERVENTO PER LA RIAPERTURA DEL TRANSITO PER I SOLI RESIDENTI</t>
  </si>
  <si>
    <t>ER-URVI-000329</t>
  </si>
  <si>
    <t>VIA LONGAGNE</t>
  </si>
  <si>
    <t>44.285798019896, 11.290881174584054</t>
  </si>
  <si>
    <t>STRADA INVASA DA TERRA E DA DETRITI</t>
  </si>
  <si>
    <t>INTERVENTO DI SGOMBERO DEL MATERIALE FRANATO PER LA RIAPERTURA DEL TRANSITO</t>
  </si>
  <si>
    <t>ER-URVI-000330</t>
  </si>
  <si>
    <t>VIA RONCOBERTOLO</t>
  </si>
  <si>
    <t>44.25698755056289, 11.303398635341551</t>
  </si>
  <si>
    <t>ER-URVI-000331</t>
  </si>
  <si>
    <t>NECESSITÀ DI SEGNALAZIONE DI CHIUSURE STRADE E SENSI UNICI ALTERNATI A SEGUITO DI SMOTTAMENTI</t>
  </si>
  <si>
    <t>ACQUISTO DI SEGNALETICA VERTICALE  PER IL POSIZIONAMENTO SULLE STRADE DEL TERRITORIO COMUNALE INTERESSATE DA MOVIMENTI FRANOSI PER GARANTIRE LA SICUREZZA STRADALE</t>
  </si>
  <si>
    <t>ER-URVI-000332</t>
  </si>
  <si>
    <t>VIA GRAGNANO, VIA SAN VINCENZO, VIA RAIGHERA, VIA
MOLINO MINGANO</t>
  </si>
  <si>
    <t>DEFORMAZIONI DELLE SEDI STRADALI E CEDIMENTI DI BORDO STRADA E BANCHINE</t>
  </si>
  <si>
    <t>ACQUISTO DI MATERIALE PER RICARICO DI AVVALLAMENTI E CEDIMENTI STRADALI PER CONSENTIRE LA FRUIZIONE DEI TRATTI STRADALI</t>
  </si>
  <si>
    <t>ER-URVI-000333</t>
  </si>
  <si>
    <t>44.3130417873324, 11.30297979579427</t>
  </si>
  <si>
    <t>FRANA DI MATERIALE ROCCIOSO SU CARREGGIATA</t>
  </si>
  <si>
    <t>ACQUISTO E POSIZIONAMENTO DI BARRIERE TIPO NEW JERSEY A PROTEZIONE DELLA CARREGGIATA DALLA CADUTA DI SASSI PER PERMETTERE LA RIAPERTURA AL TRANSITO DI UN TRATTO DI VIA SCASCOLI</t>
  </si>
  <si>
    <t>ER-URVI-000334</t>
  </si>
  <si>
    <t>VIA GRAGNANO, VIA SCASCOLI, VIA PANORAMICA, VIA BRILLI, VIA S. VINCENZO</t>
  </si>
  <si>
    <t>INTERRUZIONE PARZIALE O TOTALE DI TRATTI DI STRADE A SEGUITO DI MOVIMENTI FRANOSI</t>
  </si>
  <si>
    <t>ESECUZIONE DI VERIFICHE GEOTECNICHE PER SUCCESSIVI INTERVENTI DI MESSA IN SICUREZZA</t>
  </si>
  <si>
    <t>J43D23000030006</t>
  </si>
  <si>
    <t>ER-URVI-000335</t>
  </si>
  <si>
    <t>VIA GRAGNANO, VIA SCASCOLI, VIA PANORAMICA, VIA BRILLI, VIA S. VINCENZO, VIA DEL
POGGIO, VIA SIMIANI</t>
  </si>
  <si>
    <t>ESECUZIONE DI STIMA PRELIMINARE DI FATTIBILITÀ TECNICO-ECONOMICA PER SUCCESSIVI INTERVENTI DI MESSA IN SICUREZZA</t>
  </si>
  <si>
    <t>ER-URVI-000336</t>
  </si>
  <si>
    <t xml:space="preserve">VIA DEL POGGIO </t>
  </si>
  <si>
    <t>44.24746974417289, 11.356434331011412</t>
  </si>
  <si>
    <t xml:space="preserve">CEDIMENTO DELLA SEDE STRADALE </t>
  </si>
  <si>
    <t>VIA DEL POGGIO - REALIZZAZIONE DI OPERE DI INGEGNERIA CIVILE PER LA STABILIZZAZIONE DEL PIANO VIARIO</t>
  </si>
  <si>
    <t>J47H23002560007</t>
  </si>
  <si>
    <t>ER-URVI-000337</t>
  </si>
  <si>
    <t>VIA PRATO GRANDE</t>
  </si>
  <si>
    <t>44.2430197073188, 11.318514959677179</t>
  </si>
  <si>
    <t>CEDIMENTO DELLA BANCHINA E DI PARTE DELLA SEDE STRADALE</t>
  </si>
  <si>
    <t>RIPRISTINO VIA PRATO GRANDE E MESSA IN SICUREZZA DELLA SCARPATA</t>
  </si>
  <si>
    <t>J47H23001290001</t>
  </si>
  <si>
    <t>ER-URVI-000338</t>
  </si>
  <si>
    <t>VIA GRAGNANO</t>
  </si>
  <si>
    <t>44.24861114911568, 11.345823711242387</t>
  </si>
  <si>
    <t>DEFORMAZIONE DELLA SEDE STRADALE E SMOTTAMENTO DEL TERRENO A MONTE DELLA CARREGGIATA</t>
  </si>
  <si>
    <t>RIPRISTINO SEDE STRADALE VIA GRAGNANO – DISSESTO N.1</t>
  </si>
  <si>
    <t xml:space="preserve">J47H23001300001 </t>
  </si>
  <si>
    <t>ER-URVI-000339</t>
  </si>
  <si>
    <t>VIA S. VINCENZO</t>
  </si>
  <si>
    <t>44.29562194307778, 11.3051667
44.295567210020316, 11.305170826732287</t>
  </si>
  <si>
    <t>RIPRISTINO SEDE STRADALE E MESSA IN SICUREZZA DELLA SCARPATA VIA S. VINCENZO</t>
  </si>
  <si>
    <t>J47H23001310001</t>
  </si>
  <si>
    <t>ER-URVI-000340</t>
  </si>
  <si>
    <t>44.3005791572602, 11.319101239074037</t>
  </si>
  <si>
    <t xml:space="preserve">CEDIMENTO DELLA BANCHINA E DI PARTE DELLA SEDE STRADALE </t>
  </si>
  <si>
    <t>RIPRISTINO SEDE STRADALE E MESSA IN SICUREZZA DELLA SCARPATA VIA SCASCOLI LOC. QUERZÈ</t>
  </si>
  <si>
    <t xml:space="preserve">J47H23001320001 </t>
  </si>
  <si>
    <t>ER-URVI-000341</t>
  </si>
  <si>
    <t>44.30774884035022, 11.30675027813913</t>
  </si>
  <si>
    <t>CEDIMENTO DELLA BANCHINA E DI PARTE DELLA SEDE STRADALE E SMOTTAMENTO DI TERRENO A MONTE DELLA CARREGGIATA SU ALCUNI TRATTI DI VIA SCASCOLI</t>
  </si>
  <si>
    <t>RIPRISTINO SEDE STRADALE E MESSA IN SICUREZZA DELLA SCARPATA A MONTE E A VALLE VIA SCASCOLI</t>
  </si>
  <si>
    <t xml:space="preserve">J47H23001330001 </t>
  </si>
  <si>
    <t>ER-URVI-000342</t>
  </si>
  <si>
    <t>VIA DEI BRILLI</t>
  </si>
  <si>
    <t>44.251530249956446, 11.34092508455867</t>
  </si>
  <si>
    <t>CEDIMENTO DI TUTTA LA SEDE STRADALE</t>
  </si>
  <si>
    <t>VIA DEI BRILLI - REALIZZAZIONE DI OPERE DI INGEGNERIA CIVILE PER LA STABILIZZAZIONE DEL PIANO VIARIO</t>
  </si>
  <si>
    <t xml:space="preserve">J47H23001340001 </t>
  </si>
  <si>
    <t>ER-URVI-000343</t>
  </si>
  <si>
    <t>VIA RAIGHERA E VIA RONCOBERTOLO</t>
  </si>
  <si>
    <t>44.25169735788332, 11.308136215762824
44.25698755056289, 11.303398635341551</t>
  </si>
  <si>
    <t>RIPRISTINO DELLA SEDE STRADALE IN VIA RAIGHERA LOC. CASETTA DEL ZECCA E IN VIA RONCOBERTOLO LOC. TRIPOLI</t>
  </si>
  <si>
    <t>J47H23001350001</t>
  </si>
  <si>
    <t>ER-URVI-000344</t>
  </si>
  <si>
    <t>VIA SIMIANI</t>
  </si>
  <si>
    <t>44.26960841082232, 11.327857448854942</t>
  </si>
  <si>
    <t>CEDIMENTO DELLA BANCHINA STRADALE</t>
  </si>
  <si>
    <t>RIPRISTINO DELLA BANCHINA E MESSA IN SICUREZZA DELLA SCARPATA VIA SIMIANI</t>
  </si>
  <si>
    <t>J47H23001360001</t>
  </si>
  <si>
    <t>ER-URVI-000345</t>
  </si>
  <si>
    <t>VIA RONCASTALDO</t>
  </si>
  <si>
    <t>44.25892010364161, 11.328520168559427
44.24838554625467, 11.31892530055247</t>
  </si>
  <si>
    <t>DEFORMAZIONE DELLA SEDE STRADALE E CEDIMENTO DELLA BANCHINA STRADALE</t>
  </si>
  <si>
    <t>RIPRISTINO DELLA SEDE STRADALE E DELLA  BANCHINA VIA RONCASTALDO</t>
  </si>
  <si>
    <t>J47H23001370001</t>
  </si>
  <si>
    <t>ER-URVI-000346</t>
  </si>
  <si>
    <t>44.304861329859506, 11.323228542329622</t>
  </si>
  <si>
    <t>RIPRISTINO DELLA BANCHINA E MESSA IN SICUREZZA DELLA SCARPATA VIA PANORAMICA</t>
  </si>
  <si>
    <t>J47H23001380001</t>
  </si>
  <si>
    <t>ER-URVI-000347</t>
  </si>
  <si>
    <t>44.25962883008983, 11.337722184401489</t>
  </si>
  <si>
    <t>RIPRISTINO SEDE STRADALE E MESSA IN SICUREZZA DELLA SCARPATA VIA GRAGNANO – DISSESTO N.2</t>
  </si>
  <si>
    <t xml:space="preserve">J47H23001390001 </t>
  </si>
  <si>
    <t>ER-URVI-000348</t>
  </si>
  <si>
    <t>44.25505468119263, 11.34672918994025
44.25559199616122, 11.346820240225396
44.25425326398059, 11.34623049815368</t>
  </si>
  <si>
    <t>RIPRISTINO SEDE STRADALE E MESSA IN SICUREZZA DELLA SCARPATA VIA GRAGNANO – DISSESTO N.3, N.4 E IN LOC. I CAMPI</t>
  </si>
  <si>
    <t xml:space="preserve">J47H23001400001 </t>
  </si>
  <si>
    <t>ER-URVI-000349</t>
  </si>
  <si>
    <t>44.257115428516045, 11.34457801570853
44.26157517616453, 11.33887999604969</t>
  </si>
  <si>
    <t>RIPRISTINO SEDE STRADALE E MESSA IN SICUREZZA DELLA SCARPATA VIA GRAGNANO – DISSESTO N.5 E
N.6</t>
  </si>
  <si>
    <t>J47H23001410001</t>
  </si>
  <si>
    <t>ER-URVI-000350</t>
  </si>
  <si>
    <t>VIA GRAGNANO E VIA GNAZZANO</t>
  </si>
  <si>
    <t>44.25630503812571, 11.347075026826259
44.255057387815306, 11.347036596141015
44.26145145526814, 11.33895692682646
44.257793466356944, 11.350024755661961</t>
  </si>
  <si>
    <t>STRADA INVASA DA TERRA PROVENIENTE DALLA SCARPATA DI MONTE</t>
  </si>
  <si>
    <t>RIMOZIONE DELLA TERRA E RIPROFILATURA DELLA SCARPATA DI MONTE – VIA GRAGNANO / VIA GNAZZANO</t>
  </si>
  <si>
    <t>J47H23001420001</t>
  </si>
  <si>
    <t>ER-URVI-000351</t>
  </si>
  <si>
    <t>44.302811713321965, 11.324984670327025</t>
  </si>
  <si>
    <t>RIPRISTINO DELLA BANCHINA STRADALE E DEL SOVRASTANTE GUARDRAIL CON MESSA IN SICUREZZA DELLA SCARPATA VIA PANORAMICA</t>
  </si>
  <si>
    <t>J47H23001430001</t>
  </si>
  <si>
    <t>ER-URVI-000352</t>
  </si>
  <si>
    <t>VIA GRAGNANO, VIA SCASCOLI, VIA SABBIONICCIO</t>
  </si>
  <si>
    <t>44.25962883008983, 11.337722184401489
44.3005791572602, 11.319101239074037
44.27873873923942, 11.298264847595712</t>
  </si>
  <si>
    <t>LAVORI PER IL RIPRISTINO DELLA VIABILITÀ COMUNALE SULLE VIE GRAGNANO, SCASCOLI E SABBIONICCIO IN COMUNE DI LOIANO (ESEGUITI IN AVVALIMENTO DAL CONSORZIO DELLA BONIFICA RENANA)</t>
  </si>
  <si>
    <t>ER-URVI-000353</t>
  </si>
  <si>
    <t>COMUNE DI CASTEL DI CASIO</t>
  </si>
  <si>
    <t>CASTEL DI CASIO</t>
  </si>
  <si>
    <t>ROVINAIA</t>
  </si>
  <si>
    <t>44.149863, 10.995009</t>
  </si>
  <si>
    <t>FRANA DI MATERIALE ROCCIOSO CHE HA INVASO LA CARREGGIATA IMPEDENDO IL PASSAGGIO- PENDIO ANCORA INSTABILE CHE RILASCIA
MATERIALE-</t>
  </si>
  <si>
    <t>RIPRISTINO VIABILITA'  TRAMITE MURO DI SOSTEGNO CON FALDONI IN PIETRA.</t>
  </si>
  <si>
    <t>G39J23000760001</t>
  </si>
  <si>
    <t>ER-URVI-000354</t>
  </si>
  <si>
    <t>TAVIANO</t>
  </si>
  <si>
    <t>44.118528, 11.016194</t>
  </si>
  <si>
    <t>FRANA DI SASSI E DETRITI CHE HA INVASO LA CARREGGIATA IMPEDENDO IL PASSAGGIO</t>
  </si>
  <si>
    <t>MESSA IN SICUREZZA DELLA STRADA TRAMITE OPERE DI SOSTEGNO CON SISTEMI DI IGEGNERIA NATURALISTICA QUALI DIAFRAMMI E  RETI.</t>
  </si>
  <si>
    <t>G39J23000770001</t>
  </si>
  <si>
    <t>ER-URVI-000355</t>
  </si>
  <si>
    <t>CARPINE</t>
  </si>
  <si>
    <t>44.144861, 11.017250</t>
  </si>
  <si>
    <t>FRANA DI SASSI E DETRITI CHE HA INVASO LA CARREGGIATA IMPEDENDO IL PASSAGGIO E PARTE DI CARREGGIATA VISIBILMENTE FRANATA A VALLE</t>
  </si>
  <si>
    <t>MESSA IN SICUREZZA SCARPATA DI VALLE ALLA STRADA CON OPERE DI SOSTEGNO IN MASSI CICLOPICI.</t>
  </si>
  <si>
    <t>G39J23000780001</t>
  </si>
  <si>
    <t>ER-URVI-000356</t>
  </si>
  <si>
    <t>LAVORI DI CONSOLIDAMENTO DELLA SCARPATA STRADALE DOVE SI SONO VERIFICATI I CEDIMENTI CON OPERA DI SOSTEGNO IN GABBIONICONE CON OPERA DI SOSTEGNO COSTITUTITA DA MURO IN CLS E PALI</t>
  </si>
  <si>
    <t>G67H23002070001</t>
  </si>
  <si>
    <t>ER-URVI-000357</t>
  </si>
  <si>
    <t>LAVORI DI RIPRISTINO DEFINITIVO DELLA VIABILITÀ DANNEGGIATA</t>
  </si>
  <si>
    <t>G67H23001130001</t>
  </si>
  <si>
    <t>ER-URVI-000358</t>
  </si>
  <si>
    <t>LAVORI DI CONSOLIDAMENTO DELLA SCARPATA STRADALE DOVE SI È VERIFICATO IL CEDIMENTO E RIPRISTINO DELLA SEDE STRADALE</t>
  </si>
  <si>
    <t>G67H23002080001</t>
  </si>
  <si>
    <t>ER-URVI-000359</t>
  </si>
  <si>
    <t>G67H23002090001</t>
  </si>
  <si>
    <t>ER-URVI-000360</t>
  </si>
  <si>
    <t>LAVORI DI CONSOLIDAMENTO DELLA SCARPATA STRADALE DOVE SI SONO VERIFICATI I CEDIMENTI E RIPRISTINO DELLA SEDE STRADALE</t>
  </si>
  <si>
    <t>G67H23002100001</t>
  </si>
  <si>
    <t>ER-URVI-000361</t>
  </si>
  <si>
    <t>G67H23002110001</t>
  </si>
  <si>
    <t>ER-URVI-000362</t>
  </si>
  <si>
    <t>G67H23002120001</t>
  </si>
  <si>
    <t>ER-URVI-000363</t>
  </si>
  <si>
    <t xml:space="preserve">G70A24000010001 </t>
  </si>
  <si>
    <t>ER-URVI-000364</t>
  </si>
  <si>
    <t xml:space="preserve">G77H24000200001 </t>
  </si>
  <si>
    <t>ER-URVI-000365</t>
  </si>
  <si>
    <t>ER-URVI-000366</t>
  </si>
  <si>
    <t>ALLOCCO</t>
  </si>
  <si>
    <t>44.33089646503446, 11.265002940544141</t>
  </si>
  <si>
    <t>CEDIMENTO SEDE STRADALE DI VIA BRIGATA STELLA ROSSA</t>
  </si>
  <si>
    <t>G67H24000060001</t>
  </si>
  <si>
    <t>ER-URVI-000367</t>
  </si>
  <si>
    <t>CEDIMENTO DI ALCUNI PUNTI DELLA SEDE STRADALE DI VIA RONZANO</t>
  </si>
  <si>
    <t>LAVORI DI RICOSTRUZIONE DELLA SEDE STRADALE DANNEGGIATA IN PIÙ PUNTI</t>
  </si>
  <si>
    <t>G67H24000040001</t>
  </si>
  <si>
    <t>ER-URVI-000368</t>
  </si>
  <si>
    <t>LAVORI DI RINATURALIZZAZIONE DELLE SCARPATE DI MONTE OGGETTO DEGLI SMOTTAMENTI</t>
  </si>
  <si>
    <t>G68H23000670001</t>
  </si>
  <si>
    <t>ER-URVI-000369</t>
  </si>
  <si>
    <t>CEDIMENTO DELLA SEDE STRADALE DI VIA CÀ BIANCA SCALZATA DALLA PIENA DEL TORRENTE SETTA</t>
  </si>
  <si>
    <t>LAVORI DI RIPRISTINO DELLA SEDE STRADALE, OPERE DI DIFESA SPONDALE CON MASSI CICLOPICI E RINATURALIZZAZIONE DELLE SCARPATE DI MONTE</t>
  </si>
  <si>
    <t>G68H23000680001</t>
  </si>
  <si>
    <t>ER-URVI-000370</t>
  </si>
  <si>
    <t>G67H24000070001</t>
  </si>
  <si>
    <t>ER-URVI-000371</t>
  </si>
  <si>
    <t>LAVORI DI CONSOLIDAMENTO DELLA SCARPATA STRADALE DOVE SI È VERIFICATO IL CEDIMENTO</t>
  </si>
  <si>
    <t>G67H23002150001</t>
  </si>
  <si>
    <t>ER-URVI-000372</t>
  </si>
  <si>
    <t>G67H23001590001</t>
  </si>
  <si>
    <t>ER-URVI-000373</t>
  </si>
  <si>
    <t>44.32732060537836, 11.189592812795452</t>
  </si>
  <si>
    <t>G67H23001380001</t>
  </si>
  <si>
    <t>ER-URVI-000374</t>
  </si>
  <si>
    <t>44.32659547623359, 11.190875371276057</t>
  </si>
  <si>
    <t>G68H23000700001</t>
  </si>
  <si>
    <t>ER-URVI-000375</t>
  </si>
  <si>
    <t>G67H23002160001</t>
  </si>
  <si>
    <t>ER-URVI-000376</t>
  </si>
  <si>
    <t>LAMA DI RENO  - FRAZ. PANICO</t>
  </si>
  <si>
    <t>44.3576224622063, 11.213887792292338</t>
  </si>
  <si>
    <t>CEDIMENTO DELLA RETE PARAMASSI SU VIA LAMA DI RENO</t>
  </si>
  <si>
    <t>SOSTITUZIONE DELLA RETE</t>
  </si>
  <si>
    <t>G68H24000080001</t>
  </si>
  <si>
    <t>ER-URVI-000377</t>
  </si>
  <si>
    <t>MANUTENZIONE STRAORDINARIA DEL MANTO STRADALE DEL TRATTO DI VIA LAMA DI RENO UTILIZZATO IN ALTERNATIVA ALLA SS 64 PORRETTANA DURANTE TUTTO IL PERIODO DI CHIUSURA TOTALE DELLA STRADA STATALE.</t>
  </si>
  <si>
    <t>G67H23001390001</t>
  </si>
  <si>
    <t>ER-URVI-000378</t>
  </si>
  <si>
    <t>RIPRISTINO DEL MANTO STRADALE</t>
  </si>
  <si>
    <t>G67H23001400001</t>
  </si>
  <si>
    <t>ER-URVI-000379</t>
  </si>
  <si>
    <t>SISTEMAZIONE DELLA SEDE STRADALE</t>
  </si>
  <si>
    <t>G67H23001410001</t>
  </si>
  <si>
    <t>ER-URVI-000380</t>
  </si>
  <si>
    <t>S. SILVESTRO</t>
  </si>
  <si>
    <t>44.36016433066174, 11.240238630756032</t>
  </si>
  <si>
    <t>SMOTTAMENTO DELLA SCARPATA DI MONTE DI VIA S. SILVESRO</t>
  </si>
  <si>
    <t>LAVORI DI RINATURALIZZAZIONE DELLE SCARPATE DI MONTE OGGETTO DEGLI SMOTTAMENTI IN PROSSIMITÀ DEL CIMITERO</t>
  </si>
  <si>
    <t>G68H23000720001</t>
  </si>
  <si>
    <t>ER-URVI-000381</t>
  </si>
  <si>
    <t>QUERCIA</t>
  </si>
  <si>
    <t>VIA CADOTTO</t>
  </si>
  <si>
    <t>44.28272390318428, 11.97763480126335</t>
  </si>
  <si>
    <t>CEDIMENTO IN PIÙ PUNTI DEL SEDIME STRADALE DI VIA CADOTTO</t>
  </si>
  <si>
    <t>G67H23002170001</t>
  </si>
  <si>
    <t>ER-URVI-000382</t>
  </si>
  <si>
    <t>VIA VENOLA</t>
  </si>
  <si>
    <t>44.343442646827285, 11.184517313034494</t>
  </si>
  <si>
    <t>ROTTURA MANTO STRADALE DI VIA VENOLA NEL TRATTO CHE ATTRAVERSA LOCALITÀ CÀ DI BARBETTI FINO A LOCALITÀ CAMPO MELE</t>
  </si>
  <si>
    <t>G67H23002180001</t>
  </si>
  <si>
    <t>ER-URVI-000383</t>
  </si>
  <si>
    <t>TIGNANO – VIA NUGARETO</t>
  </si>
  <si>
    <t>44.4396365, 11.2250388</t>
  </si>
  <si>
    <t>LO SMOTTAMENTO DELLA SCARPATA DI VALLE HA COINVOLTO LA SEDE STRADALE DETERMINANDO LA CHIUSURA DELLA STRADA. SONO STATE COINVOLTE ANCHE LE RETI DI DISTRIBUZIONE DELL’ENERGIA ELETTRICA GESTITA DA E-DISTRIBUZIONE.</t>
  </si>
  <si>
    <t>INTERRUZIONE DELLA STRADA AL TRAFFICO. REALIZZAZIONE DI UN OPERA DI SOSTEGNO SU PALI CON CORDOLO DI TESTA PER L’INSTALLAZIONE DI GUARD-RAIL</t>
  </si>
  <si>
    <t>B92B24000840001</t>
  </si>
  <si>
    <t>ER-URVI-000384</t>
  </si>
  <si>
    <t>SASSO MARCONI – VIA CASTELLO</t>
  </si>
  <si>
    <t>44.40069, 11.20789</t>
  </si>
  <si>
    <t>STRADA FRANATA A CAUSA DELLO SMOTTAMENTO DELLA SCARPATA DI VALLE CHE HA COINVOLTO LA SEDE STRADALE DETERMINANDO LA PERCORRENZA VEICOLARE A SENSO UNICO ALTERNATO GESTITO CON IMPIANTO SEMAFORICO. SONO STATE COINVOLTE ANCHE LE RETI DI DISTRIBUZIONE DELL’ENERGIA ELETTRICA GESTITA DA E-DISTRIBUZIONE.</t>
  </si>
  <si>
    <t>GESTIONE DEL TRAFFICO A SENSO UNICO ALTERNATO CON IMPIANTO SEMAFORICO. REALIZZAZIONE DI UN OPERA DI SOSTEGNO SU PALI CON CORDOLO DI TESTA PER L’INSTALLAZIONE DI GUARD-RAIL</t>
  </si>
  <si>
    <t>B92B24000850001</t>
  </si>
  <si>
    <t>ER-URVI-000385</t>
  </si>
  <si>
    <t>44.361, 11.2042 e 44.3966, 11.2045</t>
  </si>
  <si>
    <t>LO SMOTTAMENTO DELLA SCARPATA DI VALLE CHE SI È VERIFICATA IN DUE PUNTI ADIACENTI MA CHE NON HA COINVOLTO LA SEDE STRADALE, HA DETERMINATO LA PERCORRENZA DEL TRATTO STRADALE A SENSO UNICO ALTERNATO. SONO STATE COINVOLTE ANCHE LE RETI DI DISTRIBUZIONE DELL’ENERGIA ELETTRICA E DELLE RETI TELEFONICHE.</t>
  </si>
  <si>
    <t>GESTIONE DEL TRAFFICO A SENSO UNICO ALTERNATO. REALIZZAZIONE DI OPERE DI SOSTEGNO SU PALI CON CORDOLO DI TESTA PER L’INSTALLAZIONE DI GUARD-RAIL.</t>
  </si>
  <si>
    <t>ER-URVI-000386</t>
  </si>
  <si>
    <t>44.4063, 11.1941</t>
  </si>
  <si>
    <t>LO SMOTTAMENTO DELLA SCARPATA DI VALLE NON HA COINVOLTO LA SEDE STRADALE MA HA CREATO UN RESTRINGIMENTO DI CARREGGIATA. E’ STATA COINVOLTA LA RETE DI DISTRIBUZIONE DELL’ENERGIA ELETTRICA.</t>
  </si>
  <si>
    <t>SEGNALAMENTO DELLO SMOTTAMENTO CON RESTRINGIMENTO DI CARREGGIATA. REALIZZAZIONE DI UN OPERA DI SOSTEGNO SU PALI CON CORDOLO DI TESTA PER L’INSTALLAZIONE DI GUARD-RAIL</t>
  </si>
  <si>
    <t>ER-URVI-000387</t>
  </si>
  <si>
    <t>TIGNANO – VIA TIGNANO 37/1 – 38</t>
  </si>
  <si>
    <t>Da 44.4339116, 11.2245177 
a 
44.4304268, 11.2224284</t>
  </si>
  <si>
    <t>FRANE CHE HANNO INTERESSATO LA STRADA COMUNALE IN PIÙ PUNTI. IN ALCUNI TRATTI SI SONO VERIFICATI SVERSAMENTI DI TERRA DA MONTE DELLA STRADA DETERMINANDO LA CHIUSURA PARZIALE DELLA STRADA MA SOPRATUTTO IN DUE PUNTI LA STRADA È FRANATA A CAUSA DELLO SMOTTAMENTO DELLA SCARPATA DI VALLE CHE HA COINVOLTO LA SEDE STRADALE DETERMINANDO LA CHIUSURA DELLA STRADA ALLA CIRCOLAZIONE. SONO STATE COINVOLTE LE RETI DI DISTRIBUZIONE DELL’ACQUEDOTTO GESTITA DA HERA, LA RETE TELEFONICA GESTITA DA TIM E LA RETE DI DISTRIBUZIONE DELL’ENERGIA ELETTRICA GESTITA DA E-DISITRBUZIONE.</t>
  </si>
  <si>
    <t xml:space="preserve">INTERVENTI DI MOVIMENTO TERRA E RIPORTO MATERIALE INERTE ARIDO PER LA SISTEMAZIONE DELLA CARREGGIATA COSÌ DA RENDERE IL TRATTO STRADALE IDONEO ALLA RIAPERTURA AL TRAFFICO. SI DOVRANNO REALIZZARE DELLE OPERE DI DRENAGGIO PER LA CONDUZIONE E REGIMAZIONE DELLE ACQUE SUPERFICIALI E DI INFILTRAZIONE OLTRE AD OPERE DI CONSOLIDAMENTO E SOSTEGNO DEL PIANO STRADALE </t>
  </si>
  <si>
    <t>ER-URVI-000388</t>
  </si>
  <si>
    <t>44.388270, 11.171472</t>
  </si>
  <si>
    <t>SMOTTAMENTO DELLA SCARPATA DI VALLE CHE HA COINVOLTO LA SEDE STRADALE DETERMINANDO LA CHIUSURA DELLA STRADA ALLA CIRCOLAZIONE. SONO STATE COINVOLTE LE RETI DI DISTRIBUZIONE DELL’ENERGIA ELETTRICA GESTITA DA E-DISTRIBUZIONE E LA RETE TELEFONICA GESTITA DA TIM.</t>
  </si>
  <si>
    <t>INTERRUZIONE DELLA STRADA AL TRAFFICO. REALIZZAZIONE DI UN OPERA DI SOSTEGNO SU PALI CON
CORDOLO DI TESTA PER L’INSTALLAZIONE DI GUARD-RAIL</t>
  </si>
  <si>
    <t>ER-URVI-000389</t>
  </si>
  <si>
    <t>TIGNANO – VIA MONTECAPRA</t>
  </si>
  <si>
    <t>44.4555126, 11.2223525</t>
  </si>
  <si>
    <t>SMOTTAMENTO DELLA SCARPATA DI VALLE CHE NON HA COINVOLTO LA SEDE STRADALE DETERMINANDO UN RESTRINGIMENTO DI CARREGGIATA. SONO STATE COINVOLTE LE RETI DELL’ACQUEDOTTO GESTITA DA HERA E LA RETE TELEFONICA GESTITA DA TIM.</t>
  </si>
  <si>
    <t>ER-URVI-000390</t>
  </si>
  <si>
    <t>TIGNANO – VIA BOSCHI</t>
  </si>
  <si>
    <t>44.454567, 11.220006</t>
  </si>
  <si>
    <t>SMOTTAMENTO DELLA SCARPATA DI VALLE CHE NON HA COINVOLTO LA SEDE STRADALE.</t>
  </si>
  <si>
    <t>REALIZZAZIONE DI UN OPERA DI SOSTEGNO SU PALI CON CORDOLO DI TESTA PER L’INSTALLAZIONE DI
GUARD-RAIL</t>
  </si>
  <si>
    <t>ER-URVI-000391</t>
  </si>
  <si>
    <t>TIGNANO – VIA TIGNANO 46</t>
  </si>
  <si>
    <t>44.4456218, 11.2166705
e
44.4442776, 11.2159049</t>
  </si>
  <si>
    <t>SMOTTAMENTI DELLA SCARPATA DI VALLE CHE HA COINVOLTO PARZIALMENTE LA SEDE STRADALE DETERMINANDO UN RESTRINGIMENTO DI CARREGGIATA.</t>
  </si>
  <si>
    <t>SEGNALAMENTI DEGLI SMOTTAMENTI CON RESTRINGIMENTI DI CARREGGIATA. REALIZZAZIONE DI OPERE DI SOSTEGNO SU PALI CON CORDOLO DI TESTA PER L’INSTALLAZIONE DI GUARD-RAIL.</t>
  </si>
  <si>
    <t>ER-URVI-000392</t>
  </si>
  <si>
    <t>RASIGLIO – VIA BELVEDERE 8</t>
  </si>
  <si>
    <t>44.4113127, 11.192667</t>
  </si>
  <si>
    <t>SMOTTAMENTO DELLA SCARPATA DI VALLE CHE HA COINVOLTO LA SEDE STRADALE DETERMINANDO LA CHIUSURA DELLA STRADA ALLA CIRCOLAZIONE.</t>
  </si>
  <si>
    <t>INTERRUZIONE DELLA STRADA ALLA CIRCOLAZIONE. REALIZZAZIONE DI UN OPERA DI SOSTEGNO SU PALI CON
CORDOLO DI TESTA PER L’INSTALLAZIONE DI GUARD-RAIL</t>
  </si>
  <si>
    <t>ER-URVI-000393</t>
  </si>
  <si>
    <t>RASIGLIO – VIA BELVEDERE 8
-12</t>
  </si>
  <si>
    <t>44.4108, 11.1906</t>
  </si>
  <si>
    <t>INTERRUZIONE DELLA STRADA ALLA CIRCOLAZIONE. REALIZZAZIONE DI OPERE DI SOSTEGNO SU PALI CON
CORDOLO DI TESTA PER L’INSTALLAZIONE DI GUARD-RAIL.</t>
  </si>
  <si>
    <t>ER-URVI-000394</t>
  </si>
  <si>
    <t>RASIGLIO – VIA BELVEDERE 16/4 – 20</t>
  </si>
  <si>
    <t>44.4115, 11.1870 e 44.4113, 11.1889</t>
  </si>
  <si>
    <t>SMOTTAMENTO DELLA SCARPATA DI VALLE CHE HA COINVOLTO LA SEDE STRADALE DETERMINANDO UN RESTRINGIMENTO DI CARREGGIATA.</t>
  </si>
  <si>
    <t>SEGNALAMENTI DEGLI SMOTTAMENTI CON RESTRINGIMENTI DI CARREGGIATA. REALIZZAZIONE DI OPERE DI
SOSTEGNO SU PALI CON CORDOLO DI TESTA PER L’INSTALLAZIONE DI GUARD-RAIL.</t>
  </si>
  <si>
    <t>ER-URVI-000395</t>
  </si>
  <si>
    <t>44.3943, 11.2830</t>
  </si>
  <si>
    <t>SMOTTAMENTO DELLA SCARPATA DI VALLE CHE HA COINVOLTO LA SEDE STRADALE DETERMINANDO UN RESTRINGIMENTO DI CARREGGIATA. CIRCOLAZIONE.</t>
  </si>
  <si>
    <t>SEGNALAMENTO DELLO SMOTTAMENTO. REALIZZAZIONE DI UN OPERA DI SOSTEGNO SU PALI CON CORDOLO DI TESTA PER L’INSTALLAZIONE DI GUARD-RAIL</t>
  </si>
  <si>
    <t>ER-URVI-000396</t>
  </si>
  <si>
    <t>PIEVE DEL PINO – VIA ANCOGNANO 9</t>
  </si>
  <si>
    <t>44.4137, 11.2832</t>
  </si>
  <si>
    <t>SMOTTAMENTO DELLA SCARPATA DI VALLE CHE NON HA COINVOLTO LA SEDE STRADALE DETERMINANDO TUTTAVIA LA CHIUSURA AL TRAFFICO SIA VEICOLARE CHE PEDONALE DELLA STRADA. E’ STATA COINVOLTA LA RETE DELL’ACQUEDOTTO GESTITO DA HERA.</t>
  </si>
  <si>
    <t>ER-URVI-000397</t>
  </si>
  <si>
    <t>BRENTO E BATTEDIZZO – VIA BRENTO</t>
  </si>
  <si>
    <t xml:space="preserve">44.34629, 11.28687 </t>
  </si>
  <si>
    <t>LO SMOTTAMENTO DELLA SCARPATA DI VALLE HA COINVOLTO PARZIALMENTE LA SEDE STRADALE CREANDO UN RESTRINGIMENTO DI CARREGGIATA. INOLTRE SI È RIVERSATA DELLA TERRA DALLA SCARPATA DI MONTE CHE HA INTERROTTO PARZIALMENTE LA STRADA.</t>
  </si>
  <si>
    <t>SEGNALAMENTO DELLO SMOTTAMENTO CON RESTRINGIMENTO DI CARREGGIATA. REALIZZAZIONE DI OPERE DI SOSTEGNO SU PALI CON CORDOLO DI TESTA PER L’INSTALLAZIONE DI GUARD-RAIL.</t>
  </si>
  <si>
    <t>ER-URVI-000398</t>
  </si>
  <si>
    <t>BRENTO E BATTEDIZZO – VIA BRENTO 10 – 12</t>
  </si>
  <si>
    <t>44.3517883,11.2861617</t>
  </si>
  <si>
    <t>SEDE STRADALE CREPATA A CAUSA DEL CEDIMENTO DELLA SCARPATA CHE CORRISPONDE ALLA RIPA DEL FOSSO DEGLI ALDANI IN FASE EROSIVA.</t>
  </si>
  <si>
    <t>REALIZZAZIONE DI UN’OPERA DI RINFORZO DEL PIANO STRADALE CON REGIMAZIONE DELLE ACQUE SUPERFICIALI.</t>
  </si>
  <si>
    <t>ER-URVI-000399</t>
  </si>
  <si>
    <t>SASSO MARCONI – VIA
RUPE 5 – 2</t>
  </si>
  <si>
    <t>44.390260, 11.243407</t>
  </si>
  <si>
    <t>SMOTTAMENTO DELLA SCARPATA DI VALLE CHE HA COINVOLTO PARZIALMENTE LA SEDE STRADALE DETERMINANDO UN RESTRINGIMENTO DI CARREGGIATA. SI REGISTRANO CREPE SULLA SEDE STRADALE IN ASFALTO.</t>
  </si>
  <si>
    <t>ER-URVI-000400</t>
  </si>
  <si>
    <t>SASSO MARCONI – VIA
RUPE 11</t>
  </si>
  <si>
    <t>44.390068, 11.240033</t>
  </si>
  <si>
    <t>ER-URVI-000401</t>
  </si>
  <si>
    <t>FONTANA – VIA RUPE 16</t>
  </si>
  <si>
    <t>44.388781, 11.226463</t>
  </si>
  <si>
    <t>SMOTTAMENTO DELLA SCARPATA DI VALLE CHE HA COINVOLTO PARZIALMENTE LA SEDE STRADALE DETERMINANDO UN RESTRINGIMENTO DI CARREGGIATA CHE HA PORTATO ALLA CHIUSURA AL TRAFFICO
VEICOLARE.</t>
  </si>
  <si>
    <t>ER-URVI-000402</t>
  </si>
  <si>
    <t>44.387906, 11.227488</t>
  </si>
  <si>
    <t>ER-URVI-000403</t>
  </si>
  <si>
    <t>FONTANA – VIA IANO 16</t>
  </si>
  <si>
    <t>44.379892, 11.200640</t>
  </si>
  <si>
    <t>SMOTTAMENTO DELLA SCARPATA DI VALLE CHE HA COINVOLTO PARZIALMENTE LA SEDE STRADALE.</t>
  </si>
  <si>
    <t>ER-URVI-000404</t>
  </si>
  <si>
    <t>FONTANA – VIA RIO
MAGGIORE 22</t>
  </si>
  <si>
    <t>44.385888, 11.209076</t>
  </si>
  <si>
    <t>AVVALLAMENTO DELLA STRADA A VALLE CON CREPE CAUSATE DAL DISSESTO DELLA SCARPATA.</t>
  </si>
  <si>
    <t>ER-URVI-000405</t>
  </si>
  <si>
    <t>FONTANA – VIA RIO
MAGGIORE 15/2</t>
  </si>
  <si>
    <t>44.387028, 11.197418</t>
  </si>
  <si>
    <t>ER-URVI-000406</t>
  </si>
  <si>
    <t>FONTANA – VIA RIO
MAGGIORE 21</t>
  </si>
  <si>
    <t>44.3867555,11.1958998</t>
  </si>
  <si>
    <t>SMOTTAMENTO DELLA SCARPATA DI VALLE CHE HA COINVOLTO LA SEDE STRADALE DETERMINANDO LA CHIUSURA DELLA STRADA. SONO STATE COINVOLTE LE RETI DI DISTRIBUZIONE DELL’ACQUEDOTTO GESTITO DA HERA E DELL’ENERGIA ELETTRICA GESTITA DA E-DISTRIBUZIONE.</t>
  </si>
  <si>
    <t>ER-URVI-000407</t>
  </si>
  <si>
    <t>SASSO MARCONI – VIA
CASTEL DEL VESCOVO</t>
  </si>
  <si>
    <t>44.397840, 11.238321</t>
  </si>
  <si>
    <t>SMOTTAMENTO DELLA SCARPATA DI VALLE CHE HA COINVOLTO LA SEDE STRADALE DETERMINANDO UN RESTRINGIMENTO DI CARREGGIATA. E’ STATO COINVOLTO UN MANUFATTO IN MURATURA DI ADDUZIONE ALLA RETE FOGNARIA O DELL’ACQUEDOTTO GESTITE DA HERA.</t>
  </si>
  <si>
    <t>ER-URVI-000408</t>
  </si>
  <si>
    <t>44.398011, 11.239786</t>
  </si>
  <si>
    <t>SMOTTAMENTO DELLA SCARPATA DI VALLE CHE HA COINVOLTO LA SEDE STRADALE DETERMINANDO LA CHIUSURA DELLA CARREGGIATA.</t>
  </si>
  <si>
    <t>ER-URVI-000409</t>
  </si>
  <si>
    <t>TIGNANO – VIA MANDRIOLO</t>
  </si>
  <si>
    <t xml:space="preserve">44.4449986, 11.2367111 </t>
  </si>
  <si>
    <t>FRANE CHE HANNO INTERESSATO LA STRADA VICINALE PRIVATA IN PIÙ PUNTI. IN ALCUNI TRATTI SI SONO VERIFICATI SVERSAMENTI DI TERRA DA MONTE DELLA STRADA PROCURANDO SIA LA CHIUSURA TOTALE CHE PARZIALE DELLA STRADA E TRATTI DI STRADA FRANATA A CAUSA DELLO SMOTTAMENTO DELLA SCARPATA DI VALLE CHE HA COINVOLTO LA SEDE STRADALE DETERMINANDO LA CHIUSURA AL TRAFFICO VEICOLARE.</t>
  </si>
  <si>
    <t>REALIZZAZIONE DI UN OPERA DI SOSTEGNO SU PALI CON CORDOLO DI TESTA PER L’INSTALLAZIONE DI GUARD-RAIL</t>
  </si>
  <si>
    <t>ER-URVI-000410</t>
  </si>
  <si>
    <t>E87H23000770004</t>
  </si>
  <si>
    <t>ER-URVI-000411</t>
  </si>
  <si>
    <t>INTERVENTI STRAORDINARI DI PULIZIA FOSSI STRADALI E SCOLINE OCCLUSI DA TERRA, FANGO, DETRITI AL FINE DI SALVAGUARDARE LA PUBBLICA  INCOLUMITÀ</t>
  </si>
  <si>
    <t>E87H23000510004</t>
  </si>
  <si>
    <t>ER-URVI-000412</t>
  </si>
  <si>
    <t>44.45656244998396, 11.379259147608487</t>
  </si>
  <si>
    <t>SISTEMAZIONE DELLO SMOTTAMENTO DEL VERSANTE DI MONTE DI VIA LERCARO E DEL MURO DI SOSTEGNO</t>
  </si>
  <si>
    <t>CONSOLIDAMENTO MURO DI SOSTEGNO E RIPRISTINO DEL VERSANTE DI VIA LERCARO</t>
  </si>
  <si>
    <t>ER-URVI-000413</t>
  </si>
  <si>
    <t>44.443268253731375, 11.415835400154101</t>
  </si>
  <si>
    <t>RIPRISTINO DEL CORPO STRADALE FRANATO IN VIA DEL SEMINARIO A SEGUITO DELL'ESONDAZIONE DELLO ZENA</t>
  </si>
  <si>
    <t>RIPRISTINO DEL RILEVATO STRADALE DI VIA SEMINARIO 106</t>
  </si>
  <si>
    <t>ER-URVI-000414</t>
  </si>
  <si>
    <t>CASTEL DE' BRITTI</t>
  </si>
  <si>
    <t>44.4249845788882, 11.441332169813734</t>
  </si>
  <si>
    <t>RIPRISTINO DEL VERSANTE IN VIA CASTEL DE' BRITTI FRANATO</t>
  </si>
  <si>
    <t>CONSOLIDAMENTO E RIPRISTINO DEL VERSANTE FRANATO IN VIA CASTEL DE BRITTI 4</t>
  </si>
  <si>
    <t>B68H24014410001</t>
  </si>
  <si>
    <t>ER-URVI-000415</t>
  </si>
  <si>
    <t>44.47511154701067, 11.12323182181072</t>
  </si>
  <si>
    <t>MOVIMENTO GRAVITATIVO CHE INTERESSA LA VIA CÀ BIANCA</t>
  </si>
  <si>
    <t>RIPRISTINO MOVIMENTO GRAVITATIVO CHE INTERESSA LA VIA CÀ BIANCA</t>
  </si>
  <si>
    <t>B48H24001270001</t>
  </si>
  <si>
    <t>ER-URVI-000416</t>
  </si>
  <si>
    <t>44.440711032209606, 11.036598027115843</t>
  </si>
  <si>
    <t>MOVIMENTI GRAVITATIVI CHE INTERESSANO LA VIA S. MICHELE</t>
  </si>
  <si>
    <t>RIPRISTINO MOVIMENTI GRAVITATIVI CHE INTERESSANO LA VIA S. MICHELE</t>
  </si>
  <si>
    <t>B47H23002810001</t>
  </si>
  <si>
    <t>ER-URVI-000417</t>
  </si>
  <si>
    <t>44.481716934454035, 11.11475854737828</t>
  </si>
  <si>
    <t>MOVIMENTO GRAVITATIVO CHE INTERESSA LA VIA CÀ BIANCA LOC. CÀ NUOVA GIRALDI</t>
  </si>
  <si>
    <t>RIPRISTINO MOVIMENTO GRAVITATIVO CHE INTERESSA LA VIA CÀ BIANCA LOC. CÀ NUOVA GIRALDI</t>
  </si>
  <si>
    <t>B47H23001720001</t>
  </si>
  <si>
    <t>ER-URVI-000418</t>
  </si>
  <si>
    <t>RIPRISTINO MOVIMENTO GRAVITATIVO CHE INTERESSA LA VIA SERRA</t>
  </si>
  <si>
    <t>B47H23002830001</t>
  </si>
  <si>
    <t>ER-URVI-000419</t>
  </si>
  <si>
    <t>44.47230039141655, 11.05540666907679</t>
  </si>
  <si>
    <t>MOVIMENTO GRAVITATIVO CHE INTERESSA LA VIA MONTEBUDELLO LOC. RIVIERA</t>
  </si>
  <si>
    <t>B47H23002840001</t>
  </si>
  <si>
    <t>ER-URVI-000420</t>
  </si>
  <si>
    <t>44.36068749932255, 11.052767002284888</t>
  </si>
  <si>
    <t>EROSIONE SPONDALE DEL TORRENTE SAMOGGIA VIA DEL SEGATICCIO LOC. CASEIFICIO S. BIAGIO</t>
  </si>
  <si>
    <t>RIPRISTINO EROSIONE SPONDALE DEL TORRENTE SAMOGGIA VIA DEL SEGATICCIO LOC. CASEIFICIO S. BIAGIO</t>
  </si>
  <si>
    <t>B47H23002850001</t>
  </si>
  <si>
    <t>ER-URVI-000421</t>
  </si>
  <si>
    <t>44.38570669584822, 11.094746463014468</t>
  </si>
  <si>
    <t>MOVIMENTO GRAVITATIVO CHE INTERESSA LA VIA MERLANO – INTERSEZIONE VIA FILIPPI</t>
  </si>
  <si>
    <t>RIPRISTINO MOVIMENTO GRAVITATIVO CHE INTERESSA LA VIA MERLANO – INTERSEZIONE VIA FILIPPI</t>
  </si>
  <si>
    <t xml:space="preserve">B47H23001800001 </t>
  </si>
  <si>
    <t>ER-URVI-000422</t>
  </si>
  <si>
    <t>44.41862237803447, 11.069513706016508</t>
  </si>
  <si>
    <t>MOVIMENTO GRAVITATIVO CHE INTERESSA LA VIA TIOLA, SCARPATA DI MONTE, ALLA PROGRESSIVA 1+900 - 1+950, NEI PRESSI DEL CIVICO 1773</t>
  </si>
  <si>
    <t>RIPRISTINO MOVIMENTO GRAVITATIVO CHE INTERESSA LA VIA TIOLA, SCARPATA DI MONTE, ALLA PROGRESSIVA 1+900 - 1+950, NEI PRESSI DEL CIVICO 1773</t>
  </si>
  <si>
    <t>B47H23001820001</t>
  </si>
  <si>
    <t>ER-URVI-000423</t>
  </si>
  <si>
    <t>44.39427940571493, 11.093925917529566</t>
  </si>
  <si>
    <t>MOVIMENTO GRAVITATIVO CHE INTERESSA LA VIA DEI SERRETTI NEI PRESSI DELL’INTERSEZIONE CON
VIA FILIPPI</t>
  </si>
  <si>
    <t>RIPRISTINO MOVIMENTO GRAVITATIVO CHE INTERESSA LA VIADEI SERRETTI NEI PRESSI DELL’INTERSEZIONE
CON VIA FILIPPI</t>
  </si>
  <si>
    <t>B47H23002860004</t>
  </si>
  <si>
    <t>ER-URVI-000424</t>
  </si>
  <si>
    <t>44.474485789005435, 11.123784725843871</t>
  </si>
  <si>
    <t>MOVIMENTO GRAVITATIVO CHE INTERESSA LA VIA CÀ BIANCA ALLA PROGRESSIVA KM 0+100 DA VIA CASTELLO OLIVETO</t>
  </si>
  <si>
    <t>RIPRISTINO MOVIMENTO GRAVITATIVO CHE INTERESSA LA VIA CÀ BIANCA ALLA PROGRESSIVA KM 0+100 DA VIA CASTELLO OLIVETO</t>
  </si>
  <si>
    <t>B48H24001280001</t>
  </si>
  <si>
    <t>ER-URVI-000425</t>
  </si>
  <si>
    <t>44.41395248683166, 11.0883344253198</t>
  </si>
  <si>
    <t>CEDIMENTO SCARPATA DI VALLE IN VIA MAIOLA NEL TRATTO DI STRADA CHE ACCEDE AL CIMITERO DI MAIOLA</t>
  </si>
  <si>
    <t>RIPRISTINO CEDIMENTO SCARPATA DI VALLE IN VIA MAIOLA NEL TRATTO DI STRADA CHE ACCEDE AL CIMITERO DI MAIOLA</t>
  </si>
  <si>
    <t>B47H23002870001</t>
  </si>
  <si>
    <t>ER-URVI-000426</t>
  </si>
  <si>
    <t>MOVIMENTO GRAVITATIVO CHE INTERESSA LA VIA MAIOLA NEI PRESSI DELL’INTERSEZIONE CON VIA
MONTE MAURO</t>
  </si>
  <si>
    <t>RIPRISTINO MOVIMENTO GRAVITATIVO CHE INTERESSA LA VIA MAIOLA NEI PRESSI DELL’INTERSEZIONE CON
VIA MONTE MAURO</t>
  </si>
  <si>
    <t>B47H23002880001</t>
  </si>
  <si>
    <t>ER-URVI-000427</t>
  </si>
  <si>
    <t>44.41828862722491, 11.093253426007102</t>
  </si>
  <si>
    <t>MOVIMENTO GRAVITATIVO CHE INTERESSA LA VIA MALCANTONE NEI PRESSI DELL’INTERSEZIONE CON
VIA DEI MULINI</t>
  </si>
  <si>
    <t>RIPRISTINO MOVIMENTO GRAVITATIVO CHE INTERESSA LA VIA MALCANTONE NEI PRESSI
DELL’INTERSEZIONE CON VIA DEI MULINI</t>
  </si>
  <si>
    <t>B47H23002890001</t>
  </si>
  <si>
    <t>ER-URVI-000428</t>
  </si>
  <si>
    <t>44.451556956522424, 11.042145865514339</t>
  </si>
  <si>
    <t>MOVIMENTO GRAVITATIVO CHE INTERESSA LA VIA S. MICHELE NEI PRESSI DI “RIVAROLO VECCHIO”</t>
  </si>
  <si>
    <t>RIPRISTINO MOVIMENTO GRAVITATIVO CHE INTERESSA LA VIA S. MICHELE NEI PRESSI DI “RIVAROLO VECCHIO”</t>
  </si>
  <si>
    <t>B47H23002900001</t>
  </si>
  <si>
    <t>ER-URVI-000429</t>
  </si>
  <si>
    <t>VIA SESTETTO</t>
  </si>
  <si>
    <t>44°11'59"N 11°29'25"E</t>
  </si>
  <si>
    <t>SERIE DI FRANE CON CEDIMENTO A VALLE DELLA STRADA COMPLETO COLLASSO DELLA STRADA IN PIU' PUNTI</t>
  </si>
  <si>
    <t>STRADA COMUNALE VIA SESTETTO - REALIZZAZIONE DI OPERE DI INGEGNERIA CIVILE PER LA STABILIZZAZIONE DEL PIANO VIARIO ED IMPLEMENTAZIONE DI MISURE STRUTTURALI NON STRUTTURALI VOLTE ALLA RIDUZIONE DELLA VULNERABILITÀ IDROGEOLOGICA MEDIANTE INTERVENTI DIRETTI SUL CORPO DELLA FRANA.</t>
  </si>
  <si>
    <t>C27H24000160005</t>
  </si>
  <si>
    <t>ER-URVI-000430</t>
  </si>
  <si>
    <t>44°19'99''N 11°48'79''E</t>
  </si>
  <si>
    <t>C27H24000170005</t>
  </si>
  <si>
    <t>ER-URVI-000431</t>
  </si>
  <si>
    <t>44°10'33"N 11°30'05"E</t>
  </si>
  <si>
    <t>FRANA CON CEDIMENTO PARZIALE DELLA BANCHINA E DELLA SEDE STRADALE</t>
  </si>
  <si>
    <t>RIPRISTINO BANCHINA E SEDE STRADALE MEDIANTE GABBIONATE E STRUTTURE SIMILARI</t>
  </si>
  <si>
    <t>C27H23000600002</t>
  </si>
  <si>
    <t>ER-URVI-000432</t>
  </si>
  <si>
    <t>RIPRISTINO BANCHINA E SEDE STRADALE MEDIANTE PALIFICATE E ALTRE STRUTTURE SIMILARI</t>
  </si>
  <si>
    <t>ER-URVI-000433</t>
  </si>
  <si>
    <t>44°10'29"N 11°30'22"E</t>
  </si>
  <si>
    <t>CEDIMENTO A VALLE DELLA BANCHINA STRADALE</t>
  </si>
  <si>
    <t>RIPRISTINO BANCHINA E SEDE STRADALE MEDIANTE PALIFICATE E ALTRE SOLUZIONI  SIMILARI</t>
  </si>
  <si>
    <t>ER-URVI-000434</t>
  </si>
  <si>
    <t>44°10'23"N 11°30'29"E</t>
  </si>
  <si>
    <t>ER-URVI-000435</t>
  </si>
  <si>
    <t>44°10'36"N 11°30'29"E</t>
  </si>
  <si>
    <t>ER-URVI-000436</t>
  </si>
  <si>
    <t>VIA GUASTETO</t>
  </si>
  <si>
    <t>44°12'04"N 11°30'44"E</t>
  </si>
  <si>
    <t>ER-URVI-000437</t>
  </si>
  <si>
    <t>44°12'33"N 11°30'34"E</t>
  </si>
  <si>
    <t>ER-URVI-000438</t>
  </si>
  <si>
    <t>44°12'38"N 11°30'32"E</t>
  </si>
  <si>
    <t xml:space="preserve">CEDIMENTO A VALLE DELLA BANCHINA STRADALE </t>
  </si>
  <si>
    <t>ER-URVI-000439</t>
  </si>
  <si>
    <t>44°12'49"N 11°32'28"E</t>
  </si>
  <si>
    <t>CEDIMENTO A MONTE DELLA BANCHINA STRADALE</t>
  </si>
  <si>
    <t>ER-URVI-000440</t>
  </si>
  <si>
    <t>44°12'53"N 11°32'18"E</t>
  </si>
  <si>
    <t>ER-URVI-000441</t>
  </si>
  <si>
    <t>44°13'23"N 11°30'56"E</t>
  </si>
  <si>
    <t>ER-URVI-000442</t>
  </si>
  <si>
    <t>44°13'17"N 11°30'43"E</t>
  </si>
  <si>
    <t>ER-URVI-000443</t>
  </si>
  <si>
    <t>44°11'59"N 11°31'02"E</t>
  </si>
  <si>
    <t>STRADA VIA CHIESUOLA- REALIZZAZIONE DI OPERE DI INGEGNERIA CIVILE PER LA STABILIZZAZIONE DEL PIANO VIARIO ED IMPLEMENTAZIONE DI MISURE NON STRUTTURALI VOLTE ALLA RIDUZIONE DELLA VULNERABILITÀ IDROGEOLOGICA</t>
  </si>
  <si>
    <t>C27H24000180005</t>
  </si>
  <si>
    <t>ER-URVI-000444</t>
  </si>
  <si>
    <t>44°12'02"N 11°31'05"E</t>
  </si>
  <si>
    <t>DISTACCO INTERO VERSANTE COLLINARE A MONTE DELLA SEDE STRADALE</t>
  </si>
  <si>
    <t xml:space="preserve"> STRADA VIA CHIESUOLA- REALIZZAZIONE DI OPERE DI INGEGNERIA CIVILE PER LA STABILIZZAZIONE DEL PIANO VIARIO ED IMPLEMENTAZIONE DI MISURE NON STRUTTURALI VOLTE ALLA RIDUZIONE DELLA VULNERABILITÀ IDROGEOLOGICA</t>
  </si>
  <si>
    <t>C27H24000190005</t>
  </si>
  <si>
    <t>ER-URVI-000445</t>
  </si>
  <si>
    <t>44°12'07"N 11°31'13"E</t>
  </si>
  <si>
    <t>STRADA VIA CHIESUOLA- REALIZZAZIONE DI OPERE DI INGEGNERIA CIVILE PER LA STABILIZZAZIONE DEL PIANO VIARIO ED IMPLEMENTAZIONE DI MISURE NON STRUTTURALI VOLTE ALLA RIDUZIONE DELLA VULNERABILITÀ IDROGEOLOGICA MEDIANTE INTERVENTI DIRETTI SUL CORPO DELLA FRANA.</t>
  </si>
  <si>
    <t>C27H24000200005</t>
  </si>
  <si>
    <t>ER-URVI-000446</t>
  </si>
  <si>
    <t>44°10'56"N 11°30'18"E</t>
  </si>
  <si>
    <t>RIPRISTINO VERSANTE MEDIANTE DRENAGGI ACQUE, GABBIONATE E ALTRE SOLUZIONI SIMILARI</t>
  </si>
  <si>
    <t>ER-URVI-000447</t>
  </si>
  <si>
    <t>44°11'07"N 11°30'31"E</t>
  </si>
  <si>
    <t>ER-URVI-000448</t>
  </si>
  <si>
    <t>44°11'18"N 11°30'30"E</t>
  </si>
  <si>
    <t>ER-URVI-000449</t>
  </si>
  <si>
    <t>44°12'45"N 11°30'33"E</t>
  </si>
  <si>
    <t>ER-URVI-000450</t>
  </si>
  <si>
    <t>44°12'43"N 11°30'34"E</t>
  </si>
  <si>
    <t>ER-URVI-000451</t>
  </si>
  <si>
    <t xml:space="preserve"> C27H23000560002</t>
  </si>
  <si>
    <t>ER-URVI-000452</t>
  </si>
  <si>
    <t>VIA RONCO</t>
  </si>
  <si>
    <t>44°09'59.5"N 11°30'02.3"E</t>
  </si>
  <si>
    <t>ER-URVI-000453</t>
  </si>
  <si>
    <t>44°09'57.6"N 11°30'04.5"E</t>
  </si>
  <si>
    <t>ER-URVI-000454</t>
  </si>
  <si>
    <t>44°12'17.1"N 11°27'55"E</t>
  </si>
  <si>
    <t>ER-URVI-000455</t>
  </si>
  <si>
    <t>ER-URVI-000456</t>
  </si>
  <si>
    <t>ER-URVI-000457</t>
  </si>
  <si>
    <t>44°13'05.6"N 11°29'51.4"E</t>
  </si>
  <si>
    <t>ER-URVI-000458</t>
  </si>
  <si>
    <t>44°13'01.8"N 11°29'07.8"E</t>
  </si>
  <si>
    <t>ER-URVI-000459</t>
  </si>
  <si>
    <t>44°13'09"N 11°29'41"E</t>
  </si>
  <si>
    <t>ER-URVI-000460</t>
  </si>
  <si>
    <t>44°13'07"N 11°29'25"E</t>
  </si>
  <si>
    <t>ER-URVI-000461</t>
  </si>
  <si>
    <t>44°13'17"N 11°29'21"E</t>
  </si>
  <si>
    <t>ER-URVI-000462</t>
  </si>
  <si>
    <t>44°12'45"N 11°28'45"E</t>
  </si>
  <si>
    <t>ER-URVI-000463</t>
  </si>
  <si>
    <t>44°12'34"N 11°28'36"E</t>
  </si>
  <si>
    <t>ER-URVI-000464</t>
  </si>
  <si>
    <t>44°12'25"N 11°28'36"E</t>
  </si>
  <si>
    <t>ER-URVI-000465</t>
  </si>
  <si>
    <t>44°12'58"N 11°29'05"E</t>
  </si>
  <si>
    <t>STRADA COMUNALE VIA MONTEFUNE - REALIZZAZIONE DI OPERE DI INGEGNERIA CIVILE PER LA STABILIZZAZIONE DEL PIANO VIARIO ED IMPLEMENTAZIONE DI MISURE NON STRUTTURALI VOLTE ALLA RIDUZIONE DELLA VULNERABILITÀ IDROGEOLOGICA</t>
  </si>
  <si>
    <t>C27H24000210005</t>
  </si>
  <si>
    <t>ER-URVI-000466</t>
  </si>
  <si>
    <t>44°12'24.8"N 11°30'09.5"E</t>
  </si>
  <si>
    <t>ER-URVI-000467</t>
  </si>
  <si>
    <t>44°12'25"N 11°30'09"E</t>
  </si>
  <si>
    <t>ER-URVI-000468</t>
  </si>
  <si>
    <t>44°12'27"N 11°30'09"E</t>
  </si>
  <si>
    <t>STRADA  VIA PESCHIERE - REALIZZAZIONE DI OPERE DI INGEGNERIA CIVILE PER LA STABILIZZAZIONE DEL PIANO VIARIO ED IMPLEMENTAZIONE DI MISURE NON STRUTTURALI VOLTE ALLA RIDUZIONE DELLA VULNERABILITÀ IDROGEOLOGICA</t>
  </si>
  <si>
    <t>C27H24000220005</t>
  </si>
  <si>
    <t>ER-URVI-000469</t>
  </si>
  <si>
    <t>44°12'28"N 11°30'05"E</t>
  </si>
  <si>
    <t>ER-URVI-000470</t>
  </si>
  <si>
    <t>44°12'30"N 11°30'01"E</t>
  </si>
  <si>
    <t>ER-URVI-000471</t>
  </si>
  <si>
    <t>44°12'33"N 11°29'54"E</t>
  </si>
  <si>
    <t>ER-URVI-000472</t>
  </si>
  <si>
    <t>44°12'31"N 11°29'53"E</t>
  </si>
  <si>
    <t>ER-URVI-000473</t>
  </si>
  <si>
    <t>VIA DEL CIMITERO CAPOLUOGO</t>
  </si>
  <si>
    <t>44°13'18.2"N 11°30'12.5"E</t>
  </si>
  <si>
    <t>VIA DEL CIMITERO DEL CAPOLUOGO - REALIZZAZIONE DI OPERE DI INGEGNERIA CIVILE PER LA STABILIZZAZIONE DEL PIANO VIARIO</t>
  </si>
  <si>
    <t>C27H24000230005</t>
  </si>
  <si>
    <t>ER-URVI-000474</t>
  </si>
  <si>
    <t>VIA CA' DEL GOBBO</t>
  </si>
  <si>
    <t>44°19'55''N 11°51'57''E</t>
  </si>
  <si>
    <t>ER-URVI-000475</t>
  </si>
  <si>
    <t>44°19'33''N 11°51'54''E</t>
  </si>
  <si>
    <t>ER-URVI-000476</t>
  </si>
  <si>
    <t>VIA MASSA DI SANT' AMBROGIO</t>
  </si>
  <si>
    <t>44°12'43.4"N 11°30'01.3"E</t>
  </si>
  <si>
    <t>ER-URVI-000477</t>
  </si>
  <si>
    <t>VIA SANT ANDREA</t>
  </si>
  <si>
    <t>44°11'36.9"N 11°29'57.3"E</t>
  </si>
  <si>
    <t>RIPRISTINO VERSANTE A MONTE DELLA SEDE STRADALE E BANCHINA E MEDIANTE GABBIONATE E STRUTTURE SIMILARI</t>
  </si>
  <si>
    <t>ER-URVI-000478</t>
  </si>
  <si>
    <t>44°11'34"N 11°29'53"E</t>
  </si>
  <si>
    <t>ER-URVI-000479</t>
  </si>
  <si>
    <t>44°13'17"N 11°27'18"E</t>
  </si>
  <si>
    <t>STRADA VIA MONTA LA FINE - REALIZZAZIONE DI OPERE DI INGEGNERIA CIVILE PER LA STABILIZZAZIONE DEL PIANO VIARIO</t>
  </si>
  <si>
    <t>C27H24000240005</t>
  </si>
  <si>
    <t>ER-URVI-000480</t>
  </si>
  <si>
    <t>44°12'54"N 11°27'22"E</t>
  </si>
  <si>
    <t xml:space="preserve"> C27H25000100005</t>
  </si>
  <si>
    <t>ER-URVI-000481</t>
  </si>
  <si>
    <t>STRADA VIA MONTE LA FINE - REALIZZAZIONE DI OPERE DI INGEGNERIA CIVILE PER LA STABILIZZAZIONE DEL PIANO VIARIO</t>
  </si>
  <si>
    <t>C27H24000250005</t>
  </si>
  <si>
    <t>ER-URVI-000482</t>
  </si>
  <si>
    <t>VIA VICCHIO</t>
  </si>
  <si>
    <t>44°13'17"N 11°28'19"E</t>
  </si>
  <si>
    <t>ER-URVI-000483</t>
  </si>
  <si>
    <t>44°13'09"N 11°28'24"E</t>
  </si>
  <si>
    <t>ER-URVI-000484</t>
  </si>
  <si>
    <t>44°13'07"N 11°28'22"E</t>
  </si>
  <si>
    <t>ER-URVI-000485</t>
  </si>
  <si>
    <t>44°12'49"N 11°28'08"E</t>
  </si>
  <si>
    <t>ER-URVI-000486</t>
  </si>
  <si>
    <t>LIDO DI VALSALVA</t>
  </si>
  <si>
    <t>44°11'12.0"N 11°30'05"E</t>
  </si>
  <si>
    <t xml:space="preserve"> C27H25000090005</t>
  </si>
  <si>
    <t>ER-URVI-000487</t>
  </si>
  <si>
    <t>VIA DELLA CASACCIA</t>
  </si>
  <si>
    <t>44°12'33"N 11°29'09"E</t>
  </si>
  <si>
    <t>ER-URVI-000488</t>
  </si>
  <si>
    <t>44°12'40"N 11°29'29"E</t>
  </si>
  <si>
    <t>ER-URVI-000489</t>
  </si>
  <si>
    <t>VIA VALDABATE</t>
  </si>
  <si>
    <t>44°13'56"N 11°28'39"E</t>
  </si>
  <si>
    <t>C27H25000080005</t>
  </si>
  <si>
    <t>ER-URVI-000490</t>
  </si>
  <si>
    <t>CÀ DEL VENTO</t>
  </si>
  <si>
    <t>SMOTTAMENTO DELLE SCARPATE A MONTE E A VALLE IN PIÙ PUNTI CON CEDIMENTO PARZIALE DELLA CARREGGIATE - VIABILITÀ COMPROMESSA E LIMITATA</t>
  </si>
  <si>
    <t>RIMOZIONE DETRITI E DISGAGGIO E PULIZIA SCARPATE, PULIZIA RETICOLO IDROGRAFICO MINORE DEMANIALE, RIFACIMENTO DEL MANTO STRADALE CON OPERE DI CONSOLIDAMENTO E RIPRISTINO VIABILITÀ IN SICUREZZA</t>
  </si>
  <si>
    <t>C27H23001470001</t>
  </si>
  <si>
    <t>ER-URVI-000491</t>
  </si>
  <si>
    <t>PROV0000041235</t>
  </si>
  <si>
    <t>ER-URVI-000492</t>
  </si>
  <si>
    <t>RIO FIUMETTO</t>
  </si>
  <si>
    <t>RIMOZIONE DETRITI E DISGAGGIO E PULIZIA SCARPATE, PULIZIA RETICOLO IDROGRAFICO MINORE 
DEMANIALE, RIFACIMENTO DEL MANTO STRADALE CON OPERE DI CONSOLIDAMENTO E RIPRISTINO VIABILITÀ 
IN SICUREZZA - RIO FIUMETTO</t>
  </si>
  <si>
    <t>ER-URVI-000493</t>
  </si>
  <si>
    <t>RIO TOMBE</t>
  </si>
  <si>
    <t>ER-URVI-000494</t>
  </si>
  <si>
    <t>RIO VIA COLTERMINE</t>
  </si>
  <si>
    <t>ER-URVI-000495</t>
  </si>
  <si>
    <t>RIO VIA LAMMA</t>
  </si>
  <si>
    <t>RIMOZIONE DETRITI E DISGAGGIO E PULIZIA SCARPATE, PULIZIA RETICOLO IDROGRAFICO MINORE 
DEMANIALE, RIFACIMENTO DEL MANTO STRADALE CON OPERE DI CONSOLIDAMENTO E RIPRISTINO VIABILITÀ 
IN SICUREZZA - RIO VIA LAMMA</t>
  </si>
  <si>
    <t>ER-URVI-000496</t>
  </si>
  <si>
    <t xml:space="preserve">RIO VIA PRADELLA </t>
  </si>
  <si>
    <t>RIMOZIONE DETRITI E DISGAGGIO E PULIZIA SCARPATE, PULIZIA RETICOLO IDROGRAFICO MINORE 
DEMANIALE, RIFACIMENTO DEL MANTO STRADALE CON OPERE DI CONSOLIDAMENTO E RIPRISTINO VIABILITÀ 
IN SICUREZZA - RIO VIA PRADELLA</t>
  </si>
  <si>
    <t>ER-URVI-000497</t>
  </si>
  <si>
    <t>ER-URVI-000498</t>
  </si>
  <si>
    <t>RIMOZIONE DETRITI E DISGAGGIO SCARPATA, RIFACIMENTO DEL MANTO STRADALE CON OPERE DI CONSOLIDAMENTO E RIPRISTINO VIABILITÀ IN SICUREZZA</t>
  </si>
  <si>
    <t>ER-URVI-000499</t>
  </si>
  <si>
    <t>VIA CASSANO</t>
  </si>
  <si>
    <t>ER-URVI-000500</t>
  </si>
  <si>
    <t>B28H24001310006</t>
  </si>
  <si>
    <t>ER-URVI-000501</t>
  </si>
  <si>
    <t>ER-URVI-000502</t>
  </si>
  <si>
    <t>VIA CERETO</t>
  </si>
  <si>
    <t>ER-URVI-000503</t>
  </si>
  <si>
    <t>ER-URVI-000504</t>
  </si>
  <si>
    <t>ER-URVI-000505</t>
  </si>
  <si>
    <t>VIA CORRADINI</t>
  </si>
  <si>
    <t>ER-URVI-000506</t>
  </si>
  <si>
    <t xml:space="preserve">VIA IDICE </t>
  </si>
  <si>
    <t>ER-URVI-000507</t>
  </si>
  <si>
    <t>VIA IDICE - CAPOLUOGO</t>
  </si>
  <si>
    <t>RIMOZIONE DETRITI E DISGAGGIO E PULIZIA SCARPATE, PULIZIA RETICOLO IDROGRAFICO MINORE 
DEMANIALE, RIFACIMENTO DEL MANTO STRADALE CON OPERE DI CONSOLIDAMENTO E RIPRISTINO VIABILITÀ 
IN SICUREZZA - VIA IDICE CAPOLUOGO</t>
  </si>
  <si>
    <t>ER-URVI-000508</t>
  </si>
  <si>
    <t>VIA IDICE - PISCINA</t>
  </si>
  <si>
    <t>ER-URVI-000509</t>
  </si>
  <si>
    <t>VIA IDICE ZONA LUNA</t>
  </si>
  <si>
    <t>ER-URVI-000510</t>
  </si>
  <si>
    <t>ER-URVI-000511</t>
  </si>
  <si>
    <t>ER-URVI-000512</t>
  </si>
  <si>
    <t>ER-URVI-000513</t>
  </si>
  <si>
    <t>ER-URVI-000514</t>
  </si>
  <si>
    <t>VIA OLGNANO</t>
  </si>
  <si>
    <t>ER-URVI-000515</t>
  </si>
  <si>
    <t>ER-URVI-000516</t>
  </si>
  <si>
    <t>ER-URVI-000517</t>
  </si>
  <si>
    <t>VIA PORTOLA</t>
  </si>
  <si>
    <t>ER-URVI-000518</t>
  </si>
  <si>
    <t>ER-URVI-000519</t>
  </si>
  <si>
    <t>VIA ROCCA</t>
  </si>
  <si>
    <t>ER-URVI-000520</t>
  </si>
  <si>
    <t>RIMOZIONE DETRITI E DISGAGGIO E PULIZIA SCARPATE, PULIZIA RETICOLO IDROGRAFICO MINORE 
DEMANIALE, RIFACIMENTO DEL MANTO STRADALE CON OPERE DI CONSOLIDAMENTO E RIPRISTINO VIABILITÀ 
IN SICUREZZA - VIA S.ANNA</t>
  </si>
  <si>
    <t>ER-URVI-000521</t>
  </si>
  <si>
    <t>ER-URVI-000522</t>
  </si>
  <si>
    <t>D87H24002200001</t>
  </si>
  <si>
    <t>ER-URVI-000523</t>
  </si>
  <si>
    <t>D87H24002210001</t>
  </si>
  <si>
    <t>ER-URVI-000524</t>
  </si>
  <si>
    <t>ER-URVI-000525</t>
  </si>
  <si>
    <t>D87H24002220001</t>
  </si>
  <si>
    <t>ER-URVI-000526</t>
  </si>
  <si>
    <t>D87H24002230001</t>
  </si>
  <si>
    <t>ER-URVI-000527</t>
  </si>
  <si>
    <t>CONSOLIDAMENTO MOVIMENTO FRANOSO A MONTE  ID FRANA 006 E, RIPRISITNO BANCHINA E FOSSO STRADALE</t>
  </si>
  <si>
    <t>ER-URVI-000528</t>
  </si>
  <si>
    <t>CONSOLIDAMENTO MOVIMENTO FRANOSO A MONTE  ID FRANA 007, RIPRISITNO BANCHINA E FOSSO STRADALE</t>
  </si>
  <si>
    <t>ER-URVI-000529</t>
  </si>
  <si>
    <t>LOCALITÀ: LIANO -
CONSOLIDAMENTO MOVIMENTO FRANOSO A MONTE ED A VALLE ID FRANA 009, REALIZZAZIONE NUOVE
FONDAZIONI STRADALI E SEDE STRADALE</t>
  </si>
  <si>
    <t>D87H24000800001</t>
  </si>
  <si>
    <t>ER-URVI-000530</t>
  </si>
  <si>
    <t>LOCALITÀ: RIO FREDDO
CONSOLIDAMENTO MOVIMENTO FRANOSO A MONTE ED A VALLE ID FRANA 010, REALIZZAZIONE
NUOVE FONDAZIONI STRADALI E SEDE STRADALE</t>
  </si>
  <si>
    <t>D87H24000790001</t>
  </si>
  <si>
    <t>ER-URVI-000531</t>
  </si>
  <si>
    <t>CONSOLIDAMENTO MOVIMENTO FRANOSO A MONTE ED A VALLE ID FRANA 011, RIPRISTINO SEDE STRADALE</t>
  </si>
  <si>
    <t>ER-URVI-000532</t>
  </si>
  <si>
    <t>CONSOLIDAMENTO MOVIMENTO FRANOSO A VALLE ID FRANA 012, RIPRISTINO CARREGGIATA E FOSSI DI GUARDIA</t>
  </si>
  <si>
    <t>ER-URVI-000533</t>
  </si>
  <si>
    <t>CONSOLIDAMENTO MOVIMENTO FRANOSO A MONTE ED A VALLE ID FRANA 013</t>
  </si>
  <si>
    <t>ER-URVI-000534</t>
  </si>
  <si>
    <t>D87H24002300001</t>
  </si>
  <si>
    <t>ER-URVI-000535</t>
  </si>
  <si>
    <t>ER-URVI-000536</t>
  </si>
  <si>
    <t>ER-URVI-000537</t>
  </si>
  <si>
    <t>ER-URVI-000538</t>
  </si>
  <si>
    <t>ER-URVI-000539</t>
  </si>
  <si>
    <t>ER-URVI-000540</t>
  </si>
  <si>
    <t>D87H24002360001</t>
  </si>
  <si>
    <t>ER-URVI-000541</t>
  </si>
  <si>
    <t>D87H24002370001</t>
  </si>
  <si>
    <t>ER-URVI-000542</t>
  </si>
  <si>
    <t>ER-URVI-000543</t>
  </si>
  <si>
    <t>ER-URVI-000544</t>
  </si>
  <si>
    <t>D87H24002400001</t>
  </si>
  <si>
    <t>ER-URVI-000545</t>
  </si>
  <si>
    <t>ER-URVI-000546</t>
  </si>
  <si>
    <t>44.31180405573961, 11.734319187209879</t>
  </si>
  <si>
    <t>STRADA COMPROMESSA DA FRANA</t>
  </si>
  <si>
    <t>J27H23001160004</t>
  </si>
  <si>
    <t>ER-URVI-000547</t>
  </si>
  <si>
    <t>44.335913537559556, 11.601740560291168</t>
  </si>
  <si>
    <t>J27H23001170004</t>
  </si>
  <si>
    <t>ER-URVI-000548</t>
  </si>
  <si>
    <t>J27H23001180004</t>
  </si>
  <si>
    <t>ER-URVI-000549</t>
  </si>
  <si>
    <t>VIA GHIANDOLINO, 18/C</t>
  </si>
  <si>
    <t>44.32657988585669, 11.703233636093785</t>
  </si>
  <si>
    <t>J27H23001200004</t>
  </si>
  <si>
    <t>ER-URVI-000550</t>
  </si>
  <si>
    <t>VIA GHIANDOLINO - VIA TENNI</t>
  </si>
  <si>
    <t>44.33546962004245, 11.709440555151838</t>
  </si>
  <si>
    <t>J27H23001190004</t>
  </si>
  <si>
    <t>ER-URVI-000551</t>
  </si>
  <si>
    <t>44.323565402038966, 11.707978682773792</t>
  </si>
  <si>
    <t>J27H23001210004</t>
  </si>
  <si>
    <t>ER-URVI-000552</t>
  </si>
  <si>
    <t>44.32018100436725, 11.646181728264732</t>
  </si>
  <si>
    <t>J27H23001220004</t>
  </si>
  <si>
    <t>ER-URVI-000553</t>
  </si>
  <si>
    <t>44.335624599817784, 11.72835544540453</t>
  </si>
  <si>
    <t>J27H23001230004</t>
  </si>
  <si>
    <t>ER-URVI-000554</t>
  </si>
  <si>
    <t>VIA MEZZOCOLLE</t>
  </si>
  <si>
    <t>44.31777763498856, 11.635447686864003</t>
  </si>
  <si>
    <t>J27H23001250004</t>
  </si>
  <si>
    <t>ER-URVI-000555</t>
  </si>
  <si>
    <t>44.35578722668334, 11.648269185247617</t>
  </si>
  <si>
    <t>J27H23001260004</t>
  </si>
  <si>
    <t>ER-URVI-000556</t>
  </si>
  <si>
    <t>44.33460630881715, 11.654513085114269</t>
  </si>
  <si>
    <t>J27H23001270004</t>
  </si>
  <si>
    <t>ER-URVI-000557</t>
  </si>
  <si>
    <t>44.40861105556754, 11.6686196629938</t>
  </si>
  <si>
    <t>STRADA COMPROMESSA DA SMOTTAMENTO</t>
  </si>
  <si>
    <t>J27H23001290004</t>
  </si>
  <si>
    <t>ER-URVI-000558</t>
  </si>
  <si>
    <t>J27H23001350004</t>
  </si>
  <si>
    <t>ER-URVI-000559</t>
  </si>
  <si>
    <t>COMUNE DI CAMUGNANO</t>
  </si>
  <si>
    <t>CAMUGNANO</t>
  </si>
  <si>
    <t>STRADA COMUNALE PRESSI DEL POGGIO</t>
  </si>
  <si>
    <t>44.167667, 11.084472</t>
  </si>
  <si>
    <t>CHIUSURA STRADA COMUNALE</t>
  </si>
  <si>
    <t>RIPRISTINO CONDIZIONI DI SICUREZZA PER LA TRANSABILITÀ DELLA STRADA COMUNALE PER GUZZANO PER IL POGGIO E L'INCROCIO PER MONTIGNOSO</t>
  </si>
  <si>
    <t>B75F23000350001</t>
  </si>
  <si>
    <t>ER-URVI-000560</t>
  </si>
  <si>
    <t>44.35978440239091, 11.630808807538092 44.37953385397461,
11.63633775244867</t>
  </si>
  <si>
    <t>LAVORI DI CONSOLIDAMENTO E MESSA IN SICUREZZA DELLE SCARPATE SU CUI INSISTONO VIA CIRCONVALLAZIONE E PERCORSO URBANO CICLOPEDONALE DEL RIO SABBIOSO</t>
  </si>
  <si>
    <t>H47H23001180002</t>
  </si>
  <si>
    <t>ER-URVI-000561</t>
  </si>
  <si>
    <t>VIA SANTA ANASTASIA</t>
  </si>
  <si>
    <t>44.35978440239091, 11.630808807538092 44.37953385397461, 11.63633775244867</t>
  </si>
  <si>
    <t>SUL VERSANTE SUD DEL BORGO DI DOZZA, LATO VALSELLUSTRA, SI SONO ATTIVATI N.5 FRONTI DI
FRANA CHE HANNO INTERESSATO LA SEDE DELLA VIA SANT'ANASTASIA (STRADA PEDONALE
PANORAMICA NEL PARCO VINCOLATO DELLA ROCCA) E DEI SOTTOSTANTI SOTTOSERVIZI</t>
  </si>
  <si>
    <t>VIA
SANT'ANASTASIA - REALIZZAZIONE DI OPERE DI INGEGNERIA CIVILE PER LA STABILIZZAZIONE DEL PIANO VIARIO</t>
  </si>
  <si>
    <t>H47H23001480003</t>
  </si>
  <si>
    <t>ER-URVI-000562</t>
  </si>
  <si>
    <t>VIA CASETTE MOLINO</t>
  </si>
  <si>
    <t>44.359645221410275, 11.637932789403683
44.35950714782717, 11.634113323775576
44.35949564168105, 11.633555424306548
44.35948030014938, 11.633051169017236 44.3595531723891,
11.632858049970261 44.35956467852393,
11.632573735817777 44.359672069003544,
11.637557280143985</t>
  </si>
  <si>
    <t>SUL FRONTE DI VIA CASETTE MOLINO SI SONO ATTIVATI 7 FENOMENI FRANOSI CHE INTERESSANO UN VERSANTE E LA STRADA COMUNALE E CHE POTREBBERO COMPROMETTERE LA SICUREZZA DEGLI EDIFICI A MONTE E A VALLE. E' STATA DISPOSTA LA CHIUSURA DI UN TRATTO DI VIA CASETTE MOLINO, L'EVACUAZIONE DI EDIFICI NONCHÈ PARZIALMENTE INTERDETTO UN PARCHEGGIO
PUBBLICO.</t>
  </si>
  <si>
    <t xml:space="preserve">VIA CASETTE MOLINO -  IMPLEMENTAZIONE DI MISURE STRUTTURALI E NON STRUTTURALI VOLTE ALLA RIDUZIONE DELLA VULNERABILITÀ IDROGEOLOGICA </t>
  </si>
  <si>
    <t>H47H23001490003</t>
  </si>
  <si>
    <t>ER-URVI-000563</t>
  </si>
  <si>
    <t>RIPRISTINO DI UNA RETE DI DRENAGGIO DELLE ACQUE</t>
  </si>
  <si>
    <t>ER-URVI-000564</t>
  </si>
  <si>
    <t>VIA MADONNA DEL RIO</t>
  </si>
  <si>
    <t>44.268704, 11.569781</t>
  </si>
  <si>
    <t>STRADA VICINALE MADONNA DEL RIO</t>
  </si>
  <si>
    <t>SCARPATE INTERESSATE DA FRANE CHE NECESSITANO DI DISGAGGIO E PROFILATURA</t>
  </si>
  <si>
    <t>OPERA DI SOSTEGNO IN CORRIPONDENZA DEL TRATTO INTERROTTO</t>
  </si>
  <si>
    <t>ER-URVI-000565</t>
  </si>
  <si>
    <t>VIA RISORGIMENTO - VIA
CASOLANA</t>
  </si>
  <si>
    <t>STRADA COMUNALE VIA RISORGIMENTO - VIA CASOLANA</t>
  </si>
  <si>
    <t>SCARPATE A VALLE DELLA SEDE STRADALE EROSE DA FRANE, VEGETAZIONE ASPORTATA E ALTO RISCHIO DI CADUTA
SCARPATE INSTABILI A MONTE DELLA SEDE STRADALE
MANCANZA DI PROTEZIONI ANTICADUTA</t>
  </si>
  <si>
    <t>N° 2 OPERE DI SOSTEGNO DELLA STRADA MEDIANTE PALIFICATE, MESSA IN SCIUREZZA DI SCARPATE A MONTE, INSTALLAZIONE DI N° 1 GUARD RAIL, RIFACIMENTO DI ASFALTO E BANCHINE</t>
  </si>
  <si>
    <t>C57H24001140005</t>
  </si>
  <si>
    <t>ER-URVI-000566</t>
  </si>
  <si>
    <t>VIA BUDRIOLO</t>
  </si>
  <si>
    <t>FRANA DI SCIVOLAMENTO, CEDIMENTO DELLE RIVE LATERALI</t>
  </si>
  <si>
    <t>RICOSTRUZIONE E RISAGOMATURA VERSANTI</t>
  </si>
  <si>
    <t>ER-URVI-000567</t>
  </si>
  <si>
    <t>INTERRUZIONE STRADA COMUNALE, VIA TORRE, IN PIÙ TRATTI A SEGUITO DI NUMEROSI EVENTI FRANOSI OCCORSI NEL PERIODO COMPRESO TRA IL 02/05/2023 E IL 17/05/2023</t>
  </si>
  <si>
    <t>RICOSTRUZIONE VIA TORRE IN MANIERA DEFINITIVA A SEGUITO DEGLI INTERVENTI IN SOMMA URGENZA</t>
  </si>
  <si>
    <t xml:space="preserve">C57H24000280005 </t>
  </si>
  <si>
    <t>ER-URVI-000568</t>
  </si>
  <si>
    <t>INTERRUZIONE STRADA COMUNALE, VIA POSSEGGIO, IN PIÙ TRATTI A SEGUITO DI NUMEROSI EVENTI FRANOSI OCCORSI NEL PERIODO COMPRESO TRA IL 02/05/2023 E IL 17/05/2023</t>
  </si>
  <si>
    <t>RICOSTRUZIONE VIA POSSEGGIO IN MANIERA DEFINITIVA A SEGUITO DEGLI INTERVENTI IN SOMMA URGENZA</t>
  </si>
  <si>
    <t>C57H24000290005</t>
  </si>
  <si>
    <t>ER-URVI-000569</t>
  </si>
  <si>
    <t>VIA GAGGIO</t>
  </si>
  <si>
    <t>44.247997, 11.540377</t>
  </si>
  <si>
    <t>STRADA COMUNALE VIA GAGGIO</t>
  </si>
  <si>
    <t>ASFALTO DANNEGGIATO E INDEBOLITO DA INCIPIENTI PIOGGE E LOCALIZZATI ALLAGAMENTI CONNESSI A MANCATO DEFLUSSO A SEGUITO DI PIÙ EVENI FRANOSI LUNGO LA VIA, FOSSI OSTRUITI DA MATERIALE FRANATO</t>
  </si>
  <si>
    <t>RIFACIMENTO ASFALTO E PROFILATURA FOSSI</t>
  </si>
  <si>
    <t>ER-URVI-000570</t>
  </si>
  <si>
    <t>DELOCALIZZAZIONE SEDE STRADALE A SEGUITO DI FRANA</t>
  </si>
  <si>
    <t>RICOSTRUZIONE STRADA E RISAGOMATURA VERSANTI</t>
  </si>
  <si>
    <t>C57H24001150005</t>
  </si>
  <si>
    <t>ER-URVI-000571</t>
  </si>
  <si>
    <t>VIA GESSO (CIVICO 17)</t>
  </si>
  <si>
    <t>ER-URVI-000572</t>
  </si>
  <si>
    <t>VIA MONTE LA PIEVE</t>
  </si>
  <si>
    <t>DANNI DOVUTI AL RUSCELLAMENTO DELLE ACQUE ED ALL'EROSIONE DEL PIANO STRADALE E DELLE RIVE D'AMBITO</t>
  </si>
  <si>
    <t>INTERVENTI DI REGIMAZIONE DELLE ACQUE CON CREAZIONE DI FOSSI E TAGLIA ACQUA, RIPRISTINO DELLA SEDE STRADALE CON REALIZZAZIONE DI NUOVA PAVIMENTAZIONE IDONEA ALLA PERCORRIBILITÀ NEI TRATTI DI FORTE PENDENZA ANCHE IN CASO DI PIOGGIA. RINFORZO DELLE RIVE.</t>
  </si>
  <si>
    <t>ER-URVI-000573</t>
  </si>
  <si>
    <t>CAMPOLA</t>
  </si>
  <si>
    <t>CROLLO DI UNA RIVA LUNGO PERCORSO CARRABILE E CROLLO DEI MASSI CICLOPICI DI SOSTEGNO</t>
  </si>
  <si>
    <t>RICOSTRUZIONE TRATTO STRADALE INTERROTTO</t>
  </si>
  <si>
    <t>ER-URVI-000574</t>
  </si>
  <si>
    <t>ER-URVI-000575</t>
  </si>
  <si>
    <t>ER-URVI-000576</t>
  </si>
  <si>
    <t>ER-URVI-000577</t>
  </si>
  <si>
    <t>CASA CARDELLA</t>
  </si>
  <si>
    <t>44.14762448580812, 10.983015441820669</t>
  </si>
  <si>
    <t>CEDIMENTO DELLA RIPA DI MONTE CON INVASIONE DELLA SEDE STRADALE CON DETRITI, MASSI DI NOTEVOLE DIMENSIONE E ALBERI.</t>
  </si>
  <si>
    <t>LAVORI DI MESSA IN SICUREZZA URGENTI IN LOC. CASA CARDELLA TRAMITE TAGLIO ESSENZE ARBOREE E
ARBUSTIVE, PROFILZIONE DEL VERSANTE E POSIZIONAMENTO DI BLOCCHI IN CLS A PROTEZIONE DELLA STRADA;</t>
  </si>
  <si>
    <t>B58H23000770004</t>
  </si>
  <si>
    <t>ER-URVI-000578</t>
  </si>
  <si>
    <t>DISTACCHI DI MASSI CHE HANNO COLPITO LA BARRIERA ESISTENTE NON PIÙ EFFICACE. PRESENZA A MONTE DI GRANDI MASSI DISTACCATI DAL VERSANTE CHE POTREBBERO CADERE SULLA STRADA, LA FERROVIA E L'ABITATO.</t>
  </si>
  <si>
    <t>LAVORI DI MESSA IN SICUREZZA DEL VERSANTE IN LOC. CASA CARDELLA TRAMITE INSTALLAZIONE DI NUOVE BARRIERE PARAMASSI A DUE DIVERSI LIVELLI E ISTALLAZIONE DI UNA RETE DI ACCIAIO ANCORATA NEL SUBSTRATO, CON ANNESSA UNA GEOSTUOIA CHE PERMETTA LA RIPRESA DELLA VEGETAZIONE.</t>
  </si>
  <si>
    <t>B57H23002700004</t>
  </si>
  <si>
    <t>ER-URVI-000579</t>
  </si>
  <si>
    <t>CASA CALISTRI- CASA MOSCHINI</t>
  </si>
  <si>
    <t>44.09909483189793, 10.900774592028073</t>
  </si>
  <si>
    <t>MOVIMENTO FRANOSO CHE HA INVASO COMPLETAMENTE LA CARREGGIATA</t>
  </si>
  <si>
    <t>LAVORI DI MESSA IN SICUREZZA DEL VERSANTE TRAMITE REALIZZAZIONE DI UN MURO DI CONTENIMENTO, ISTALLAZIONI DI RETI E RIPRISTINO DELLA PAVIMENTAZIONE STRADALE DANNEGGIATA</t>
  </si>
  <si>
    <t>B57H23002710004</t>
  </si>
  <si>
    <t>ER-URVI-000580</t>
  </si>
  <si>
    <t>COMUNE DI VERGATO</t>
  </si>
  <si>
    <t>SANGUINEDA</t>
  </si>
  <si>
    <t>44.31166234481268, 11.152926436093418 44.32211786402273, 11.15058658825053</t>
  </si>
  <si>
    <t>CEDIMENTO CARREGGIATA STRADALE</t>
  </si>
  <si>
    <t>STRADA COMUNALE N. 20 STRADA VICINALE N. 43*SANGUINEDA*LAVORI DI CONSOLIDAMENTO E POTENZIAMENTO DELLA VIABILITA' IN LOCALITA' SANGUINEDA</t>
  </si>
  <si>
    <t>C27H23000960001</t>
  </si>
  <si>
    <t>ER-URVI-000581</t>
  </si>
  <si>
    <t>PRUNAROLO</t>
  </si>
  <si>
    <t>44.31154898056555, 11.10089567225071 44.31198125456774, 11.092883539719972</t>
  </si>
  <si>
    <t>CEDIMENTO CARREGGIATA E SCARPATA STRADALE</t>
  </si>
  <si>
    <t>S.C. 07 "TABINA PRUNAROLO" S.C. 32 "MOLINO SERRA"*PRUNAROLO*LAVORI DI CONSOLIDAMENTO E MESSA IN SICUREZZA DELLA VIABILITA' IN LOCALITA' PRUNAROLO</t>
  </si>
  <si>
    <t>C27H23000950001</t>
  </si>
  <si>
    <t>ER-URVI-000582</t>
  </si>
  <si>
    <t>CA' D'AMBROSIO</t>
  </si>
  <si>
    <t>44.280244727151, 11.10831377185486</t>
  </si>
  <si>
    <t>CEDIMENTO SCARPATA STRADALE</t>
  </si>
  <si>
    <t>LAVORI DI MESSA IN SICUREZZA DELLA STRADA COMUNALE EXTRAURBANA N.
13 "VIA CA' D'AMBROSIO"</t>
  </si>
  <si>
    <t>C27H23000970001</t>
  </si>
  <si>
    <t>ER-URVI-000583</t>
  </si>
  <si>
    <t>RIOLA POGGIOVENTO</t>
  </si>
  <si>
    <t>44.238479069641286, 11.065862979266434</t>
  </si>
  <si>
    <t>LAVORI DI MESSA IN SICUREZZA STRADA COMUNALE EXTRAURBANA N. 17 "RIOLA - MONZONE"</t>
  </si>
  <si>
    <t>C27H23000660001</t>
  </si>
  <si>
    <t>ER-URVI-000584</t>
  </si>
  <si>
    <t>VIA DEL VERGATELLO</t>
  </si>
  <si>
    <t>44.289572660616734, 11.063595567116682</t>
  </si>
  <si>
    <t>CEDIMENTO SCARPATA DI TRINCEA</t>
  </si>
  <si>
    <t>LAVORI DI MESSA IN SICUREZZA STRADA COMUNALE N. 23 DENOMINATA "VIA DEL VERGATELLO"</t>
  </si>
  <si>
    <t>C27H23000670001</t>
  </si>
  <si>
    <t>ER-URVI-000585</t>
  </si>
  <si>
    <t>44.31154898056555, 11.10089567225071</t>
  </si>
  <si>
    <t>LAVORI DI MESSA IN SICUREZZA STRADA COMUNALE EXTRAURBANA N. 07
"TABINA - PRUNAROLO"</t>
  </si>
  <si>
    <t>C27H23000680001</t>
  </si>
  <si>
    <t>ER-URVI-000586</t>
  </si>
  <si>
    <t>44.31166234481268, 11.152926436093418</t>
  </si>
  <si>
    <t>LAVORI DI CONSOLIDAMENTO STRADA COMUNALE EXTRAURBANA N. 20
"SANGUINEDA"</t>
  </si>
  <si>
    <t>C27H23000690001</t>
  </si>
  <si>
    <t>ER-URVI-000587</t>
  </si>
  <si>
    <t>44.32211786402273, 11.15058658825053</t>
  </si>
  <si>
    <t>REALIZZAZIONE DI TRATTO ALTERNATIVO ALLA STRADA COMUNALE N. 20 MEDIANTE MESSA IN SICUREZZA DELLA STRADA VICINALE N. 43 DA RENDERE PUBBLICA</t>
  </si>
  <si>
    <t>C27H23000700001</t>
  </si>
  <si>
    <t>ER-URVI-000588</t>
  </si>
  <si>
    <t>SERRINI</t>
  </si>
  <si>
    <t>44.299615929424206, 11.132578172993014</t>
  </si>
  <si>
    <t>LAVORI DI CONSOLIDAMENTO STRADA COMUNALE EXTRAURBANA N. 19 "SERRINI"</t>
  </si>
  <si>
    <t>C27H23000710001</t>
  </si>
  <si>
    <t>ER-URVI-000589</t>
  </si>
  <si>
    <t>44.31198125456774, 11.092883539719972</t>
  </si>
  <si>
    <t>LAVORI DI CONSOLIDAMENTO STRADA COMUNALE EXTRAURBANA N. 32
"MOLINO SERRA"</t>
  </si>
  <si>
    <t>C27H23000720001</t>
  </si>
  <si>
    <t>ER-URVI-000590</t>
  </si>
  <si>
    <t>G95F23000480002</t>
  </si>
  <si>
    <t>ER-URVI-000591</t>
  </si>
  <si>
    <t xml:space="preserve">VIA CROARA </t>
  </si>
  <si>
    <t xml:space="preserve">LAVORAZIONE SUL FRONTE STRADALE PER RIPRISTINO SEDE STRADALE E FRANE </t>
  </si>
  <si>
    <t xml:space="preserve">G97H23001010001 </t>
  </si>
  <si>
    <t>ER-URVI-000592</t>
  </si>
  <si>
    <t>VIA DELLA VILLA 44.32367012941109, 11.56695862521394 -
VIA MERCATI 44.32894294134252, 11.562882725214251</t>
  </si>
  <si>
    <t>ER-URVI-000593</t>
  </si>
  <si>
    <t>ER-URVI-000594</t>
  </si>
  <si>
    <t>ER-URVI-000595</t>
  </si>
  <si>
    <t xml:space="preserve">CONSOLIDAMENTO DELLA STRADA </t>
  </si>
  <si>
    <t>ER-URVI-000596</t>
  </si>
  <si>
    <t>ER-URVI-000597</t>
  </si>
  <si>
    <t>ER-URVI-000598</t>
  </si>
  <si>
    <t>ER-URVI-000599</t>
  </si>
  <si>
    <t>ER-URVI-000600</t>
  </si>
  <si>
    <t>ER-URVI-000601</t>
  </si>
  <si>
    <t>ER-URVI-000602</t>
  </si>
  <si>
    <t>ER-URVI-000603</t>
  </si>
  <si>
    <t>ER-URVI-000604</t>
  </si>
  <si>
    <t>44.338050410694656, 11.608036898229715</t>
  </si>
  <si>
    <t>CONSOLIDAMENTO SEDE STRADALE DI VIA PIEVE SANT'ANDREA</t>
  </si>
  <si>
    <t>G97H23001030001</t>
  </si>
  <si>
    <t>ER-URVI-000605</t>
  </si>
  <si>
    <t>VIA LUCA GHINI</t>
  </si>
  <si>
    <t>44.29815139545995, 11.623808458286636</t>
  </si>
  <si>
    <t>MESSA IN SICUREZZA DELLA SCARPATA ADICENTE LA VIA LUCA GHINI</t>
  </si>
  <si>
    <t>ER-URVI-000606</t>
  </si>
  <si>
    <t>44.37777333493054, 11.426345412472726
44.17552175994202, 11.487268158296743</t>
  </si>
  <si>
    <t>LAVORI DI FORNITURA E POSA DI RETI PARAMASSI IN ALCUNE DELLE STRADE ALLUVIONATE DELL'AREA B (SP7 COMUNE DI MONTERENZIO, SP610 COMUNE DI CASTEL DEL RIO, SP21 COMUNE DI CASTEL DE RIO E SASSOLEONE)</t>
  </si>
  <si>
    <t>C47H23001630003</t>
  </si>
  <si>
    <t>ER-URVI-000607</t>
  </si>
  <si>
    <t>44.29873940621905, 11.245172272411592</t>
  </si>
  <si>
    <t>ULTERIORE PEGGIORAMENTO DANNO PONTE PARZIALMENTE CHIUSO AL TRAFFICO</t>
  </si>
  <si>
    <t>PROGETTAZIONE E LAVORI DI MANUTENZIONE STRAORDINARIA DA DANNI DA ALLUVIONE E PRECEDENTI</t>
  </si>
  <si>
    <t>ER-URVI-000608</t>
  </si>
  <si>
    <t>GARDELLETTA</t>
  </si>
  <si>
    <t>44.295774696450316, 11.237898695136733</t>
  </si>
  <si>
    <t>EVENTI FRANOSI ALL'INTERNO DEL PERIMETRO A DISTINTI DAL CANTIERE IN CORSO AL KM 13</t>
  </si>
  <si>
    <t>PROGETTAZIONE E LAVORI DI MANUTENZIONE STRAORDINARIA DEI DANNI DA ALLUVIONE</t>
  </si>
  <si>
    <t>C27H20000360001</t>
  </si>
  <si>
    <t>ER-URVI-000609</t>
  </si>
  <si>
    <t>44.321863732536066, 11.405605492726652</t>
  </si>
  <si>
    <t>LAVORI DI RIPRISTINO DELLA SEDE STRADALE ALLUVIONATA DAGLI EVENTI METEOROLOGICI DI MAGGIO GIUGNO 2023 SULLA SP7 - IDICE IN COMUNE DI MONTERENZIO, DAL KM 17 AL KM 19+500</t>
  </si>
  <si>
    <t>C27H23001030003</t>
  </si>
  <si>
    <t>ER-URVI-000610</t>
  </si>
  <si>
    <t>STRADE DANNEGGIATE DALL'ALLUVIONE DEL MAGGIO/GIUGNO 2023 NELL'ALTO IMOLESE (SP21 SILLARO DAL KM 32+600 AL KM 36+050 IN COMUNE DI CASTEL DEL RIO, SP15 BORDONA (TUTTA) IN COMUNE DI CASALFIUMANESE E CASTEL DEL RIO, SP610 MONTANARA DAL KM 56+500 AL KM 62+626 IN COMUNE DI CASTEL DEL RIO, SP33 CASOLANA DAL KM 0+000 AL KM 4+000 IN COMUNE DI FONTANELICE, SP34 GESSO DAL KM 9+500 AL KM 10+500 IN COMUNE DI FONTANELICE) E DELLA MONTAGNA OCCIDENTALE (SP75 MONTEMAGGIORE DAL KM 4+000 AL KM 6+000 IN COMUNE DI MONTE SAN PIETRO, SP72 CAMPOLO SERRA DEI GALLI KM 7+000 NEL COMUNE DI CAMUGNANO, SP40 PASSO ZANCHETTO - PORRETTA TERME ALLE PROGRESSIVE 0+600, DAL KM 1+700 AL KM 2+800, KM 20+200, NEI COMUNI DI ALTO RENO TERME, CASTEL DI CASIO E CAMUGNANO, SP25 VERGATO ZOCCA AL KM 7+000 IN COMUNE DI VERGATO</t>
  </si>
  <si>
    <t>INCARICO DI PROGETTAZIONE E LAVORI DI RIPRISTINO/RICOSTRUZIONE</t>
  </si>
  <si>
    <t>ER-URVI-000611</t>
  </si>
  <si>
    <t>SCASCOLI</t>
  </si>
  <si>
    <t>44.31567289938188, 11.297612356712591</t>
  </si>
  <si>
    <t>EROSIONE DEL FIUME SAVENA A VALLE E FRANE DI MONTE SULLA STRADA FONDOVALLE SAVENA; DANNI DISTINTI DALLA FRANA DI MARZO 2023</t>
  </si>
  <si>
    <t>LAVORI DI RIPRISTINO DELLA SEDE STRADALE ALLUVIONATA</t>
  </si>
  <si>
    <t>C47H23001640003 - C47H23001650003</t>
  </si>
  <si>
    <t>ER-URVI-000612</t>
  </si>
  <si>
    <t xml:space="preserve">PIANORO </t>
  </si>
  <si>
    <t>RASTIGNANO</t>
  </si>
  <si>
    <t>44.44059441319132, 11.351355403294175</t>
  </si>
  <si>
    <t>FRANA SULLE STRADE COMUNALI DI EVACUAZIONE DEI RESIDENTI CAUSA CANTIERE</t>
  </si>
  <si>
    <t xml:space="preserve">REALIZZAZIONE DI STRADA TEMPORANEA </t>
  </si>
  <si>
    <t>C87H23002480001</t>
  </si>
  <si>
    <t>ER-URVI-000613</t>
  </si>
  <si>
    <t>MONTERENZIO
SASSONERO</t>
  </si>
  <si>
    <t>44.39542394245587, 11.430834514322575
44.20361713489402, 11.358366367932994</t>
  </si>
  <si>
    <t>LAVORI DI RIPRISTINO DEFINITIVO DELLA SEDE STRADALE E DELLE SCARPATE DI MONTE E DI VALLE DELLA SP7 VALLE DELL' IDICE E DELLA SP35 SASSONERO</t>
  </si>
  <si>
    <t>LAVORI DI RIPRISTINO DEFINITIVO DELLA SEDE STRADALE E DELLE SCARPATE DI MONTE E DI VALLE DELLA SP7 VALLE DELL' IDICE
LAVORI DI RIPRISTINO DEFINITIVO DELLA SEDE STRADALE E DELLE SCARPATE DI MONTE E DI VALLE DELLA SP7 VALLE DELL' IDICE E DELLA  DELLA SP35 SASSONERO</t>
  </si>
  <si>
    <t>C27H23001720001</t>
  </si>
  <si>
    <t>ER-URVI-000614</t>
  </si>
  <si>
    <t>44.24105937806293, 11.481368331931575
44.217274518169866, 11.503130125960203</t>
  </si>
  <si>
    <t>LAVORI DI RIPRISTINO DEFINITIVO DELLA SEDE STRADALE E DELLE SCARPATE DI MONTE E DI VALLE DELLA SP15 BORDONA</t>
  </si>
  <si>
    <t>C57H24000260001</t>
  </si>
  <si>
    <t>ER-URVI-000615</t>
  </si>
  <si>
    <t>GIUGNOLA</t>
  </si>
  <si>
    <t>44.22588693248335, 11.458249865379134
44.22079284373814, 11.45137946849232</t>
  </si>
  <si>
    <t>LAVORI DI RIPRISTINO DEFINITIVO DELLA SEDE STRADALE E DELLE SCARPATE DI MONTE E DI VALLE DELLA SP21 VAL SILLARO</t>
  </si>
  <si>
    <t>LAVORI DI RIPRISTINO DEFINITIVO DELLA SEDE STRADALE E DELLE SCARPATE DI MONTE E DI VALLE DELLA SP21 VAL SILLARO (LIMITAZIONE DELL’INTERVENTO AL TRATTO DI 1 KM DI MONTE – SP21)</t>
  </si>
  <si>
    <t>ER-URVI-000616</t>
  </si>
  <si>
    <t>CITTA' METROPOLITANA DI BOLOGNA</t>
  </si>
  <si>
    <t>LAVORI DI RIPRISTINO DEFINITIVO DELLA SEDE STRADALE E DELLE SCARPATE DI MONTE E DI VALLE DELLA SP33 CASOLANA</t>
  </si>
  <si>
    <t>C57H23002280001</t>
  </si>
  <si>
    <t>ER-URVI-000617</t>
  </si>
  <si>
    <t>44.25792891435446, 11.557682381729036
44.264120356973244, 11.486100379175209</t>
  </si>
  <si>
    <t>LAVORI DI RIPRISTINO DEFINITIVO DELLA SEDE STRADALE E DELLE SCARPATE DI MONTE E DI VALLE DELLA SP34 GESSO</t>
  </si>
  <si>
    <t>C57H23002560001</t>
  </si>
  <si>
    <t>ER-URVI-000618</t>
  </si>
  <si>
    <t>LAVORI DI RIPRISTINO DEFINITIVO DELLA SEDE STRADALE E DELLE SCARPATE DI MONTE E DI VALLE DELLA SP35 SASSONERO</t>
  </si>
  <si>
    <t>ER-URVI-000619</t>
  </si>
  <si>
    <t>LAVORI DI RIPRISTINO DEFINITIVO DELLA SEDE STRADALE E DELLE SCARPATE DI MONTE E DI VALLE DELLA SP36 VAL DI ZENA</t>
  </si>
  <si>
    <t>ER-URVI-000620</t>
  </si>
  <si>
    <t>LAVORI DI RIPRISTINO DEFINITIVO DELLA SEDE STRADALE E DELLE SCARPATE DI MONTE E DI VALLE DELLA SP37 GANZOLE</t>
  </si>
  <si>
    <t xml:space="preserve"> C87H24001270001</t>
  </si>
  <si>
    <t>ER-URVI-000621</t>
  </si>
  <si>
    <t>44.37009454256476, 11.338390447474845
44.207300456549255, 11.283496985603968</t>
  </si>
  <si>
    <t>LAVORI DI RIPRISTINO DEFINITIVO DELLA SEDE STRADALE E DELLE SCARPATE DI MONTE E DI VALLE DELLA SP FVS FONDOVALLESAVENA</t>
  </si>
  <si>
    <t xml:space="preserve"> C47H24001000001</t>
  </si>
  <si>
    <t>ER-URVI-000622</t>
  </si>
  <si>
    <t>44.463314202094956, 11.175016125736418</t>
  </si>
  <si>
    <t>LAVORI DI RIPRISTINO DEFINITIVO DELLA SEDE STRADALE E DELLE SCARPATE DI MONTE E DI VALLE DELLA SP75 MONTEMAGGIORE</t>
  </si>
  <si>
    <t>LAVORI DI RIPRISTINO DEFINITIVO DELLA SEDE STRADALE E DELLE SCARPATE DI MONTE E DI VALLE DELLA SP75 MONTEMAGGIORE
(QUOTA PARTE SARA' FINANZIATA CON FONDI DELLE SOMME URGENZE)</t>
  </si>
  <si>
    <t>ER-URVI-000623</t>
  </si>
  <si>
    <t>LAVORI DI RIPRISTINO DEFINITIVO DELLA SEDE STRADALE E DELLE SCARPATE DI MONTE E DI VALLE DELLA SP58 PIEVE DEL PINO</t>
  </si>
  <si>
    <t>ER-URVI-000624</t>
  </si>
  <si>
    <t>LAVORI DI RIPRISTINO DEFINITIVO DELLA SEDE STRADALE DALLA FONDAZIONE ALLA PAVIMENTAZIONE DELLA
SP80 CARDINALA
ESCLUSA RICOSTRUZIONE DEL PONTE AL KM 2+000</t>
  </si>
  <si>
    <t>LAVORI DI RIPRISTINO DEFINITIVO DELLA SEDE STRADALE DALLA FONDAZIONE ALLA PAVIMENTAZIONE DELLA SP80 CARDINALA
ESCLUSA RICOSTRUZIONE DEL PONTE AL KM 2+000</t>
  </si>
  <si>
    <t>ER-URVI-000625</t>
  </si>
  <si>
    <t>LAVORI DI RIPRISTINO DEFINITIVO DELLA SEDE STRADALE DALLA FONDAZIONE ALLA PAVIMENTAZIONE DELLA SP253 SAN VITALE
LAVORI DI RIPRISTINO POSTAZIONE MTS SP253 SAN VITALE KM 30+300</t>
  </si>
  <si>
    <t>ER-URVI-000626</t>
  </si>
  <si>
    <t>SASSO MARCONI
MONZUNO</t>
  </si>
  <si>
    <t>CINQUE CERRI
VARIE</t>
  </si>
  <si>
    <t>44.35592974390526, 11.264968109125073
44.29995422052385, 11.246100280228987</t>
  </si>
  <si>
    <t>LAVORI DI RIPRISTINO DEFINITIVO DELLA SEDE STRADALE E DELLE SCARPATE DI MONTE E DI VALLE DELLA SP325 DI VAL DI SETTA E VAL DI BISENZIO
LAVORI DI RIPRISTINO POSTAZIONE MTS SP325 VAL DI SETTA E VAL DI BISENZIO KM 4+350</t>
  </si>
  <si>
    <t>LAVORI DI RIPRISTINO POSTAZIONE MTS SP325 VAL DI SETTA E VAL DI BISENZIO KM 4+350
LAVORI DI RIPRISTINO DEFINITIVO DELLA SEDE STRADALE E DELLE SCARPATE DI MONTE E DI VALLE DELLA
SP325 DI VAL DI SETTA E VAL DI BISENZIO NEL TRATTO NEL TERRITORIO COMUNALE DI MONZUNO, CON ESCLUSIONE DEI TRATTI PIÙ URGENTI E/O GIÀ DIVERSAMENTE FINANZIATI</t>
  </si>
  <si>
    <t>C57H23002550001</t>
  </si>
  <si>
    <t>ER-URVI-000627</t>
  </si>
  <si>
    <t>LAVORI DI RIPRISTINO DEFINITIVO DELLA SEDE STRADALE E DELLE SCARPATE DI MONTE E DI VALLE DELLA 
SP610 SELICE O MONTANARA IMOLESE E SP14 VALSANTERNO</t>
  </si>
  <si>
    <t>LAVORI DI RIPRISTINO DEFINITIVO DELLA SEDE STRADALE E DELLE SCARPATE DI MONTE E DI VALLE DELLA 
SP610 SELICE O MONTANARA IMOLESE  E SP14 VALSANTERNO</t>
  </si>
  <si>
    <t>ER-URVI-000628</t>
  </si>
  <si>
    <t>&gt;FRAZIONE SILLA – VIA DELL’INDUSTRIA                                                                               &gt;FRAZIONE PIETRACOLORA – LOC. SASSO MOLARE                                                                          &gt;FRAZIONE ROCCA PITIGLIANA – CASONA                                                                          &gt;FRAZIONE BOMBIANA – LOC. OLME’                                                                                            &gt;FRAZ. PIETRACOLORA - STRADA DEL GELETO - LOC. SERRA GELETO - INCROCIO SASSANE                                                                                                                                     &gt;FRAZ. AFFRICO - LOC. PANIGALE                                                                               &gt;FRAZIONE PIETRACOLORA - VIA SPRELLA</t>
  </si>
  <si>
    <t>44.18613578941984, 10.97395149139729    44.26734379035317, 10.982325150536399             44.23135056164094, 11.024824649677758              44.2247322188482, 10.993212531943279               44.23791856121031, 10.972182228188444                44.2450010731393, 11.04662098203915              44.26211006799723, 10.992382618822562</t>
  </si>
  <si>
    <t>&gt;COLATA DI FANGO CHE INTERESSA LA CARREGGIATA STRADALE                                                                                                      &gt;COLATA DI FANGO CHE INTERESSA LA CARREGGIATA STRADALE                                                                                                  &gt;ALLAGAMENTO PARZIALE CARREGGIATA STRADALE                                                                                                                 &gt;MOVIMENTO FRANOSO CHE COINVOLGE LA CARREGGIATA STRADALE                                                                                          &gt;MOVIMENTO FRANOSO CHE COINVOLGE PARTE LA CARREGGIATA STRADALE                                                                          &gt;MOVIMENTO FRANOSO CHE COINVOLGE PARTE DELLA CARREGGIATA STRADALE PUBBLICA E VERSANTE SOVRASTANTE                                 &gt;ESONDAZIONE DEL FOSSO RIAGNI CON ALLAGAMENTO DI CARREGGIATA STRADALE COMUNALE - VARIE COLATE DI FANGO PROVENIENTI DAL VERSANTE NORD EST</t>
  </si>
  <si>
    <t xml:space="preserve">&gt;RIPRISTINO DELLA FUNZIONALITA’ DELLA VIABILITA’                                                                                                                                                                                                                                        &gt;RIPRISTINO DELLA FUNZIONALITA’ DELLA VIABILITA’                                                                                                                                                                                                                                &gt;SISTEMAZIONE DELLA RACCOLTA ACQUE E DEGLI ELEMENTI DI SCOLO                                                                                                                                                                                                &gt;RIPRISTINO DELLA FUNZIONALITA’ DELLA VIABILITA’ CON INTERVENTI STRUTTURALI ALLA CARREGGIATA STRADALE                                                                            &gt;RIPRISTINO DELLA FUNZIONALITA’ DELLA VIABILITA’ CON INTERVENTI STRUTTURALI ALLA CARREGGIATA STRADALE                                                                           &gt;RIPRISTINO DELLA FUNZIONALITA’ DELLA VIABILITA’                                                                                                                                                                                                                                         &gt;RIPRISTINO DELLA FUNZIONALITA’ DELLA VIABILITA’ CON ESECUZIONE DI OPERE DI RIPARAZIONE E RINNOVAMENTO DEGLI ELEMENTI DI RACCOLTA E SMALTIMENTO DELLE ACQUE                                                       </t>
  </si>
  <si>
    <t>G67H23001360002</t>
  </si>
  <si>
    <t>ER-URVI-000629</t>
  </si>
  <si>
    <t>PONTE DI VIA RINEGGIO SUL SANTERNO</t>
  </si>
  <si>
    <t>44.275190440661405, 11.578459089705806</t>
  </si>
  <si>
    <t>LA PIENA SUL FIUME SANTERNO HA DANNEGGIATO LA PILA SULLA SPONDA SCALZANDONE PARZIALMENTE LE FONDAZIONI.</t>
  </si>
  <si>
    <t>LAVORI DI RIPRISTINO SPONDE DEI FIUNE SANTERNO, DEGLI INERTI IN PROSSIMITÀ DELLE PILA E DELLA FONDAZIONE SE NECESSARIO</t>
  </si>
  <si>
    <t>I47H23000860007</t>
  </si>
  <si>
    <t>ER-URVI-000630</t>
  </si>
  <si>
    <t>PONTE DI VIA PALAZZINA SUL SANTERNO (CONFINE CON IMOLA)</t>
  </si>
  <si>
    <t>44.299136951306636, 11.643085363051286</t>
  </si>
  <si>
    <t>LA PIENA SUL FIUME SANTERNO HA POSTO IL PONTE A SOLLECITAZIONI STRAORDINARIE</t>
  </si>
  <si>
    <t>INTERVENTO DI VERIFICA STRUTTURALE ED EVENTUALE INTERVENTO</t>
  </si>
  <si>
    <t>I47H23000870007</t>
  </si>
  <si>
    <t>ER-URVI-000631</t>
  </si>
  <si>
    <t>PARCO LUNGOFIUME</t>
  </si>
  <si>
    <t>44.27962608919868, 11.59255035155565</t>
  </si>
  <si>
    <t>PARCO DEL LUNGOFIUME NON FRUIBILE A CAUSA DELL'ESONDAZIONE DEL SANTERENO</t>
  </si>
  <si>
    <t>INTERVENTO DI RIPRISTINO CAMMINAMENTI E ATTREZZATURE</t>
  </si>
  <si>
    <t>I46C23000050007</t>
  </si>
  <si>
    <t>ER-URVI-000632</t>
  </si>
  <si>
    <t>FRAZIONE DI SAN BENEDETTO VAL DI SAMBRO VIA BARLEDA</t>
  </si>
  <si>
    <t>44.21408358668917    11.225621309030016</t>
  </si>
  <si>
    <t xml:space="preserve">RIPOSIZIONAMENTO DEL GUADO TRAVOLTO DALLA PIENA DEL TORRENTE </t>
  </si>
  <si>
    <t>RIPRISTINO GUADO</t>
  </si>
  <si>
    <t>H37H23001230005</t>
  </si>
  <si>
    <t>ER-URVI-000633</t>
  </si>
  <si>
    <t>44.453621805342635, 11.196157532030986</t>
  </si>
  <si>
    <t>PONTE DELLA MAREMMANA RIPRISTINO DELLE SPALLE DEL PONTE CICLO PEDONALE DI COLLEGAMENTO CON DEL RAMO 3 DELLA BICIPOLITANA E DELLE FRAZIONE DI SASSO MARCONI IN
DESTRA IDRAULICA DEL TORRENTE LAVINO</t>
  </si>
  <si>
    <t>D37F23000070004</t>
  </si>
  <si>
    <t>ER-URVI-000634</t>
  </si>
  <si>
    <t>44.38981791500114, 11.133435792621155
44.41346432697837, 11.171352108917718</t>
  </si>
  <si>
    <t>MESSA IN SICUREZZA DEL PONTE/GUADO DI VIA BORGOTTO</t>
  </si>
  <si>
    <t>RIPRISTINO DELLE SPONDE DEL GUADO</t>
  </si>
  <si>
    <t>D37H23001170004</t>
  </si>
  <si>
    <t>ER-URVI-000635</t>
  </si>
  <si>
    <t>RIMOZIONE DEL MATERIALE LEGNOSO ACCUMULATO A RIDOSSO DEI MANUFATTI (PONTI/GUADI)</t>
  </si>
  <si>
    <t>D39H23000000004</t>
  </si>
  <si>
    <t>ER-URVI-000636</t>
  </si>
  <si>
    <t>CEDIMENTO DELL’ARGINE DEL CANALE GAIANA CHE HA GENERANDO PIÙ PUNTI DI ROTTURA DAI QUALI LE ACQUE HANNO ALLAGATO VIOLENTEMENTE TUTTE LE CAMPAGNE CIRCOSTANTI. GAIANA E ACQUAROLO SCARICANDO NEL TORRENTE QUADERNA, SEMPRE IN PROSSIMITÀ DEL CANALE EMILIANO ROMAGNOLO E TUTTO CIÒ HA CREATO UNO SQUILIBRIO IDRAULICO GENERALE CON DANNI IMMEDIATI ANCHE SU STRADE E PONTI, OLTRE ALLE COLTURE COMPLETAMENTE INONDATE. I RESIDENTI NELLE ZONE COLPITE SONO STATI EVACUATI CON MEZZI ANFIBI ED ANCHE CON L’UTILIZZO DELL’ELICOTTERO DEI VV.F.</t>
  </si>
  <si>
    <t>RIFACIMENTO PONTE MASSAROLO GRAVEMENTE DANNEGGIATO DALLA PIENA-DEMOLIZIONE E RICOSTRUZIONE DEL PONTE MASSAROLO</t>
  </si>
  <si>
    <t>H71B23000180001</t>
  </si>
  <si>
    <t>ER-URVI-000637</t>
  </si>
  <si>
    <t>VILLAFONTANA</t>
  </si>
  <si>
    <t>44.471623303596, 11.584176953399153</t>
  </si>
  <si>
    <t>DANNI AL PONTE CANTAGRILLO</t>
  </si>
  <si>
    <t>INTERVENTO DI MESSA IN SICUREZZA PONTE CANTAGRILLO</t>
  </si>
  <si>
    <t>H75F23000180001</t>
  </si>
  <si>
    <t>ER-URVI-000638</t>
  </si>
  <si>
    <t>LORENZATICO</t>
  </si>
  <si>
    <t>44.655691743757195, 11.24803765487894</t>
  </si>
  <si>
    <t>D51B23000160001</t>
  </si>
  <si>
    <t>ER-URVI-000639</t>
  </si>
  <si>
    <t>CROLLO DEL PONTE SUL FIUME SILLARO</t>
  </si>
  <si>
    <t>COSTRUZIONE DEL PONTE</t>
  </si>
  <si>
    <t>ER-URVI-000640</t>
  </si>
  <si>
    <t xml:space="preserve">PROGETTAZIONE ESECUTIVA E INTERVENTO DI MESSA IN SICUREZZA E CONSOLIDAMENTO STATICO DELLE PILE DEL PONTE DI VIA FIAGNANO </t>
  </si>
  <si>
    <t>D87H24000780001</t>
  </si>
  <si>
    <t>ER-URVI-000641</t>
  </si>
  <si>
    <t>ER-URVI-000642</t>
  </si>
  <si>
    <t>ER-URVI-000643</t>
  </si>
  <si>
    <t>ER-URVI-000644</t>
  </si>
  <si>
    <t>44.57811365989101, 11.59531005642459</t>
  </si>
  <si>
    <t>CROLLO DEL PONTE SP6 KM 13</t>
  </si>
  <si>
    <t>INCARICO DI PROGETTAZIONE E LAVORI URGENTI DI COSTRUZIONE DI UN PONTE 
NECESSARIO AL RIPRISTINO DELLA CIRCOLAZIONE SULLA SP6 KM 13 FIUME IDICE  TRA I COMUNI DI BUDRIO E MOLINELLA, IN SOSTITUZIONE DEL CROLLATO PONTE DELLA MOTTA CAUSA EVENTI METEOROLOGICI DI MAGGIO/GIUGNO 2023
ESCLUSA LA RIMOZIONE DELLE MACERIE DEL PONTE CROLLATO  DANNEGGIAMENTI POSTAZIONI MTS DELLA REGIONE EMILIA-ROMAGNA CON RIPRISTINO A CARICO DI
C.M.BO</t>
  </si>
  <si>
    <t>C51B23000440001</t>
  </si>
  <si>
    <t>ER-URVI-000645</t>
  </si>
  <si>
    <t>44.573750, 11.657027</t>
  </si>
  <si>
    <t>BANCHINE E FOSSI STRADALI SOMMERSI E DANNEGGIATI, OLTRE
ACCUMULO DETRITI DA GESTIRE</t>
  </si>
  <si>
    <t>COMPLETAMENTO POMPAGGIO ACQUE ALLUVIONALI RESIDUE E RIPRISTINO
DELLE PERTINENZE STRADALI</t>
  </si>
  <si>
    <t>C91J23000220001</t>
  </si>
  <si>
    <t>ER-URVI-000646</t>
  </si>
  <si>
    <t>44.563932, 11.651595</t>
  </si>
  <si>
    <t>TRATTO DELLA VIA BARABANA CROLLATO DA RIFARE COMPLETAMENTE</t>
  </si>
  <si>
    <t>MANUTENZIONE STRAORDINARIA SEDE STRADALE DI VIA BARABANA-
RIPRISTINO DELLA SEDE STRADALE CHE COLLEGA IL CAPOLUOGO ALLA FRAZIONE
DI SELVA MALVEZZI</t>
  </si>
  <si>
    <t>C97H23000720004</t>
  </si>
  <si>
    <t>ER-URVI-000647</t>
  </si>
  <si>
    <t xml:space="preserve">PONTE PERICOLOSO SULL'IDICE CHE COLLEGA VIA BARABANA A VIA BOCOSA </t>
  </si>
  <si>
    <t>MANUTENZIONE STRAORDINARIA PONTE TORRENTE IDICE-RIPRISTINO DELLE CONDIZIONI DI SICUREZZA</t>
  </si>
  <si>
    <t>C97H23001000005</t>
  </si>
  <si>
    <t>ER-URVI-000648</t>
  </si>
  <si>
    <t>44.648736, 11.601480</t>
  </si>
  <si>
    <t>TRATTO DELLA VIA CAMERONE CROLLATO DA RIFARE COMPLETAMENTE</t>
  </si>
  <si>
    <t>MANUTENZIONE STRAORDINARIA SEDE STRADALE DI VIA CAMERONE-RIPRISTINO DELLA SEDE STRADALE CHE COLLEGA IL CAPOLUOGO ALLA S.P. SAN DONATO</t>
  </si>
  <si>
    <t>C97H23001010005</t>
  </si>
  <si>
    <t>ER-URVI-000649</t>
  </si>
  <si>
    <t>MURI SOSTEGNO IN C.A, RIPRISTINO PIANO STRADALE, MANUTENZIONE DELLA VEGETAZIONE</t>
  </si>
  <si>
    <t>ER-URVI-000650</t>
  </si>
  <si>
    <t>VIA F.LLI CERVI</t>
  </si>
  <si>
    <t>44.032020,12.353175</t>
  </si>
  <si>
    <t>CEDIMENTO DEL VERSANTE NORD</t>
  </si>
  <si>
    <t>INTERVENTO DI MESSA IN SICUREZZA DEL VERSANTE NORD DEL
CAPOLUOGO DI BORGHI – VIA F.LLI CERV</t>
  </si>
  <si>
    <t>D77H23001210001</t>
  </si>
  <si>
    <t>ER-URVI-000651</t>
  </si>
  <si>
    <t>VIA GUIDO RENZI – SAN
MARTINO IN CONVERSETO</t>
  </si>
  <si>
    <t>44.021419,12.325630</t>
  </si>
  <si>
    <t>LAVORI DI RIPRISTINO E MESSA IN SICUREZZA DEL DISSESTO – CONSOLIDAMENTO DELLA SCARPATA A
VALLE</t>
  </si>
  <si>
    <t>D77H23001150001</t>
  </si>
  <si>
    <t>ER-URVI-000652</t>
  </si>
  <si>
    <t>VIA VILLA SOCI –
S.MARTINO IN CONVERSETO</t>
  </si>
  <si>
    <t>44.016246, 12.331220</t>
  </si>
  <si>
    <t>CEDIMENTOVERSANTE EST</t>
  </si>
  <si>
    <t>D77H23001200001</t>
  </si>
  <si>
    <t>ER-URVI-000653</t>
  </si>
  <si>
    <t>VIA CA’ DI PAOLO – SAN
GIOVANNI IN GALILEA</t>
  </si>
  <si>
    <t>43.998773,12.346513</t>
  </si>
  <si>
    <t>CEDIMENTO VERSANTE</t>
  </si>
  <si>
    <t>LAVORI DI RIPRISTINO E MESSA IN SICUREZZA DEL DISSESTO – CONSOLIDAMENTO DELLA SCARPATA A
MONTE ED A VALLE</t>
  </si>
  <si>
    <t>D77H23001160001</t>
  </si>
  <si>
    <t>ER-URVI-000654</t>
  </si>
  <si>
    <t>INTERVENTI SULLA VIABILITÀ VICINALE DI USO PUBBLICA RURALE
. VARIE VIE NEL TERRITORIO VIA
PECCHIANO  ECC.</t>
  </si>
  <si>
    <t>44.001144,12.339650</t>
  </si>
  <si>
    <t>LAVORI DI RIPRISTINO E MESSA IN SICUREZZA DEL DISSESTO – RICOSTRUZIONE SCARPATA A VALLE</t>
  </si>
  <si>
    <t>D77H23001130001</t>
  </si>
  <si>
    <t>ER-URVI-000655</t>
  </si>
  <si>
    <t>VIA PIETRO NENNI</t>
  </si>
  <si>
    <t>FRANA DI VERSANTE CON SCIVOLAMENTO DI MATERIALE A VALLE SU SOTTOSTANTE VIA PIETRO NENNI</t>
  </si>
  <si>
    <t>CONSOLIDAMENTO DEL VERSANTE LUNGO VIA PIETRO NENNI – 2° STRALCIO</t>
  </si>
  <si>
    <t>C47H23001020001</t>
  </si>
  <si>
    <t>ER-URVI-000656</t>
  </si>
  <si>
    <t xml:space="preserve">VIA ROMA </t>
  </si>
  <si>
    <t>44.005818, 12.303075</t>
  </si>
  <si>
    <t xml:space="preserve">MOVIMENTO FRANOSO A VALLE DEI PARCHEGGI </t>
  </si>
  <si>
    <t>INTERVENTO CONSOLIDAMENTO DEL VERSANTE DI VIA ROMA</t>
  </si>
  <si>
    <t xml:space="preserve">C47H23001040001
</t>
  </si>
  <si>
    <t>ER-URVI-000657</t>
  </si>
  <si>
    <t>VIA UGO LA MALFA</t>
  </si>
  <si>
    <t xml:space="preserve">44.006528, 12.301308
</t>
  </si>
  <si>
    <t xml:space="preserve">MOVIMENTI FRANOSI IN MOLTEPLICI PUNTI </t>
  </si>
  <si>
    <t>CONSOLIDAMENTO DEL VERSANTE
 LUNGO AL VIA UGO LA MALFA</t>
  </si>
  <si>
    <t>C47H23001050001</t>
  </si>
  <si>
    <t>ER-URVI-000658</t>
  </si>
  <si>
    <t>44.006353, 12.306298</t>
  </si>
  <si>
    <t>FRANA DI VERSANTE</t>
  </si>
  <si>
    <t>CONSOLIDAMENTO DEL VERSANTE LUNGO AL VIA POGGIO</t>
  </si>
  <si>
    <t>C47H23001070001</t>
  </si>
  <si>
    <t>ER-URVI-000659</t>
  </si>
  <si>
    <t>44.009199, 12.204528</t>
  </si>
  <si>
    <t>MOVIMENTO FRANOSO A MONTE DELLA VIABILITÀ</t>
  </si>
  <si>
    <t>CONSOLIDAMENTO DELLA SCARPATA A MONTE E CREAZIONE DI RELATIVE OPERE DI SOSTEGNO</t>
  </si>
  <si>
    <t>C41B23000240004</t>
  </si>
  <si>
    <t>ER-URVI-000660</t>
  </si>
  <si>
    <t>VIA MONTEGELLI MONTE BOSO</t>
  </si>
  <si>
    <t>43.983730, 12.232265</t>
  </si>
  <si>
    <t>MOVIMENTO FRANOSO DELLA SCARPATA DI MONTE</t>
  </si>
  <si>
    <t>REALIZZAZIONE DI OPERE DI SOSTEGNO</t>
  </si>
  <si>
    <t>C47H23001150001</t>
  </si>
  <si>
    <t>ER-URVI-000661</t>
  </si>
  <si>
    <t>VIA MORSANO GINESTRETO</t>
  </si>
  <si>
    <t xml:space="preserve">43.977281
12.341639
</t>
  </si>
  <si>
    <t>COLLASSO E SPROFONDAMENTO CON DISTACCO DELLA PAVIMENTAZIONE  STRADALE</t>
  </si>
  <si>
    <t>OPERA DI CONSOLIDAMENTO DI FRANE</t>
  </si>
  <si>
    <t xml:space="preserve"> C47H23001160001 </t>
  </si>
  <si>
    <t>ER-URVI-000662</t>
  </si>
  <si>
    <t>VIA SAFFI - CAIROLI</t>
  </si>
  <si>
    <t>44.10996, 12.15211</t>
  </si>
  <si>
    <t>RISCHIO DI CROLLO DEL TERRENO E PERICOLO PER LA PUBBLICA E/O PRIVATA INCOLUMITA'</t>
  </si>
  <si>
    <t>RISAGOMATURA DELLA SCARPATA E CHIUSURA DELLA LINEA DI DISTACCO, INTERVENTI DI INERBIMENTO ED INGEGNERIA NATURALISTICA</t>
  </si>
  <si>
    <t>H67H23001560005</t>
  </si>
  <si>
    <t>ER-URVI-000663</t>
  </si>
  <si>
    <t>VIA CAPPUCCINI</t>
  </si>
  <si>
    <t>44.14258, 12.13909</t>
  </si>
  <si>
    <t>RISCHIO DI CROLLO DEL TERRENO E PERICOLO PER LA PUBBLICA E PRIVATA INCOLUMITA'</t>
  </si>
  <si>
    <t>LOCALITÀ: VIA CAPPUCCINI
RISAGOMATURA DELLA SCARPATA ED ESECUZIONE DI OPERE DI SOSTEGNO AL
PIEDE DELLA STESSA (ES. PALIFICATA)</t>
  </si>
  <si>
    <t>H67H23001000005</t>
  </si>
  <si>
    <t>ER-URVI-000664</t>
  </si>
  <si>
    <t>VIA BIDIGNANO- FONTANACCIA - TOMBETTA</t>
  </si>
  <si>
    <t>44.14258, 12.13334</t>
  </si>
  <si>
    <t>RISAGOMATURA DELLA SCARPATA ED ESECUZIONE DI OPERE DI SOSTEGNO AL PIEDE DELLA STESSA (ES. GABBIONI)</t>
  </si>
  <si>
    <t>H67H23001570005</t>
  </si>
  <si>
    <t>ER-URVI-000665</t>
  </si>
  <si>
    <t>VIA CARDUCCI - MOLINO BRATTI</t>
  </si>
  <si>
    <t>44.14464, 12.13896</t>
  </si>
  <si>
    <t>RISAGOMATURA DELLA SCARPATA ED ESECUZIONE DI OPERE DI SOSTEGNO AL PIEDE DELLA STESSA (ES. TERRE ARMATE O PALIFICATA IN LEGNO)</t>
  </si>
  <si>
    <t>H67H23001580005</t>
  </si>
  <si>
    <t>ER-URVI-000666</t>
  </si>
  <si>
    <t>VIA DEL SASSO</t>
  </si>
  <si>
    <t>44.1508, 12.12789</t>
  </si>
  <si>
    <t>H67H23001100005</t>
  </si>
  <si>
    <t>ER-URVI-000667</t>
  </si>
  <si>
    <t>VIA GUALDO</t>
  </si>
  <si>
    <t>44.12759, 12.14746</t>
  </si>
  <si>
    <t>LOCALITÀ: VIA GUALDO
RISAGOMATURA DELLA SCARPATA ED ESECUZIONE DI OPERE DI SOSTEGNO AL
PIEDE DELLA STESSA (ES. PALIFICATA)</t>
  </si>
  <si>
    <t>H67H23001090005</t>
  </si>
  <si>
    <t>ER-URVI-000668</t>
  </si>
  <si>
    <t>VIA LORETA PRIMA
DELL'INTERSEZIONE CON VIA CASTELLO</t>
  </si>
  <si>
    <t>44.11739, 12.12599</t>
  </si>
  <si>
    <t>RISAGOMATURA DELLA SCARPATA ED ESECUZIONE DI OPERE DI SOSTEGNO AL PIEDE DELLA STESSA (ES. PALIFICATA IN LEGNO)</t>
  </si>
  <si>
    <t>H67H23001080005</t>
  </si>
  <si>
    <t>ER-URVI-000669</t>
  </si>
  <si>
    <t>VIA MONTE STERLINO
(VICINALE DI USO PUBBLICO DA VERIFICARE
GIURIDICAMENTE)</t>
  </si>
  <si>
    <t>44.11555, 12.15144</t>
  </si>
  <si>
    <t>RESTRINGIMENTO CARREGGIATA</t>
  </si>
  <si>
    <t>H67H23001060005</t>
  </si>
  <si>
    <t>ER-URVI-000670</t>
  </si>
  <si>
    <t>VIA DEL MONTE –
CASTELLARO</t>
  </si>
  <si>
    <t>44.038269,12.360931</t>
  </si>
  <si>
    <t>CEDIMENTO VERSANTE NE</t>
  </si>
  <si>
    <t>D77H23001140001</t>
  </si>
  <si>
    <t>ER-URVI-000671</t>
  </si>
  <si>
    <t>INCROCIO VIA CORNACCHIARA E VIA PRIMO MAGGIO – STRADONE</t>
  </si>
  <si>
    <t>44.031899,12.385377</t>
  </si>
  <si>
    <t>CEDIMENTO MURO DI CONTENIMENTO</t>
  </si>
  <si>
    <t>LAVORI DI RIPRISTINO E MESSA IN SICUREZZA DEL DISSESTO – RICOSTRUZIONE DEL MURO DI
CONTENIMENTO</t>
  </si>
  <si>
    <t>D77H23001170001</t>
  </si>
  <si>
    <t>ER-URVI-000672</t>
  </si>
  <si>
    <t>CASTROCARO TERME</t>
  </si>
  <si>
    <t>44,1695N - 11,9438E</t>
  </si>
  <si>
    <t>CROLLO DI UNA PORZIONE DEL MURO DI VIA BARACCA E SPANCIAMENTO DI UNA PORZIONE DEL MURO DI VIA BIONDO</t>
  </si>
  <si>
    <t>RICOSTRUZIONE DEL MURO IN CLS CON PARAMENTO MURARIO IN BOZZE DI PIETRA SPUNGONE</t>
  </si>
  <si>
    <t>B87H23002120001</t>
  </si>
  <si>
    <t>ER-URVI-000673</t>
  </si>
  <si>
    <t>ZANETTA</t>
  </si>
  <si>
    <t>44,1634N - 11,9294E</t>
  </si>
  <si>
    <t>FRANA DELLA BANCHINA STRADALE VERSO IL FABBRICATO A VALLE</t>
  </si>
  <si>
    <t>REALIZZAZIONEDI MURO DI CONTENIMENTO CON PALI DI CLS</t>
  </si>
  <si>
    <t>B87H23002130001</t>
  </si>
  <si>
    <t>ER-URVI-000674</t>
  </si>
  <si>
    <t>44,1713N - 11,934E</t>
  </si>
  <si>
    <t>CROLLO DEL MURO DI CONTENIMENTO A MONTE DELLA STRADA</t>
  </si>
  <si>
    <t>RICOSTRUZIONE MURO DI CONTENIMENTO IN CLS E PARAMENTO MURARIO IN SASSO SPUNGONE COME L'ESISTENTE</t>
  </si>
  <si>
    <t>B87H23002140001</t>
  </si>
  <si>
    <t>ER-URVI-000675</t>
  </si>
  <si>
    <t>44,1718N - 11,9304E        44,171N - 11,9299E        44,1683N - 11,9249E        44,168N - 11,9226E</t>
  </si>
  <si>
    <t>DEFORMAZIONE DELLA SEDE STRADALE -  SCIVOLAMENTO DELLA SCARPATA DI MONTE - CEDIMENTO DI CARREGGIATA STRADALE VERSO VALLE CON ISTITUZIONE DEL SENSO UNICO ALTERNATO E LIMITE DI PORTATA</t>
  </si>
  <si>
    <t>REALIZZAZIONE DI PALIFICATE E CONTENIMENTO CON MASSI CICLOPICI ALLA BASE DEL MOVIMENTO FRANOSO, RICOSTRUZIONE DELLE SCARPATE E DEL PIANO VIABILE</t>
  </si>
  <si>
    <t>B87H23002150001</t>
  </si>
  <si>
    <t>ER-URVI-000676</t>
  </si>
  <si>
    <t>44,1944N - 11,9618E          44,1962N - 11,9551E        44,2003N - 11,9522E        44,2027N - 11,9509E</t>
  </si>
  <si>
    <t>SCIVOLAMENTO DELLA SCARPATA A MONTE, CEDIMENTO DELLA CARREGGIATA STRADALE CON ISTITUZIONE DEL SENSO UNICO ALTERNATO E LIMITE DI PORTATA</t>
  </si>
  <si>
    <t>REALIZZAZIONE DI PALIFICATE ALLA BASE DEL MOVIMENTO FRANOSO, RICOSTRUZIONE DELLE SCARPATE E DEL PIANO VIABILE</t>
  </si>
  <si>
    <t>B87H23002160001</t>
  </si>
  <si>
    <t>ER-URVI-000677</t>
  </si>
  <si>
    <t>CONVERSELLE</t>
  </si>
  <si>
    <t>44,1863N 11,9265E          44,1911N - 11,9166E        44,1938N -
11,9092E</t>
  </si>
  <si>
    <t>SCIVOLAMENTO DI SCARPATE A MONTE</t>
  </si>
  <si>
    <t>B87H23002170001</t>
  </si>
  <si>
    <t>ER-URVI-000678</t>
  </si>
  <si>
    <t>SADURANO</t>
  </si>
  <si>
    <t>44,1574N - 11,9585E</t>
  </si>
  <si>
    <t>SCIVOLAMENTO DELLA SCARPATA DI VALLE SU STRADA PRIVATA DI ACCESSO A RESIDENZA SANITARI</t>
  </si>
  <si>
    <t>B87H23002180001</t>
  </si>
  <si>
    <t>ER-URVI-000679</t>
  </si>
  <si>
    <t>SANT'ANTONIO IN GUALDO</t>
  </si>
  <si>
    <t>44,1423N - 11,9267E        44,1404N - 11,9211E        44,1394N - 11,9188E</t>
  </si>
  <si>
    <t>SCIVOLAMENTO DELLE SCARPARE SOTTOSTRADA CON RESTRINGIMENTO DELLA CARREGGIATA STRADALE A SENSO UNICO ALTERNATO E LIMITE DI PORTATA</t>
  </si>
  <si>
    <t>SPOSTAMENTO A MONTE DI UNA PARTE DELLA SEDE STRADALE, CONSOLIDAMENTO DELLE SCARPATE E RELATIVA RICOSTRUZIONE</t>
  </si>
  <si>
    <t xml:space="preserve"> B87H24005640006</t>
  </si>
  <si>
    <t>ER-URVI-000680</t>
  </si>
  <si>
    <t>BERNARDINA</t>
  </si>
  <si>
    <t>44,1356N - 11,9212E        44,1345N - 11,9187E</t>
  </si>
  <si>
    <t>SCIVOLAMENTO DELLE SCARPATE STRADALI</t>
  </si>
  <si>
    <t>REALIZZAZIONE DI PALIFICATE ALLA BASE DEI MOVIMENTI FRANOSI, RICOSTRUZIONE DELLE SCARPATE E DEL PIANO VIABILE</t>
  </si>
  <si>
    <t>B87H23002200001</t>
  </si>
  <si>
    <t>ER-URVI-000681</t>
  </si>
  <si>
    <t>CAPOLUOGO VIA BACCARINI</t>
  </si>
  <si>
    <t>44,1865N - 11,9602E</t>
  </si>
  <si>
    <t>CROLLO DEL MURO DI ACCESSO ALL'ARCHIVIO STORICO SULLA VIA BACCARINI</t>
  </si>
  <si>
    <t>RICOSTRUZIONE MURO DI CONTENIMENTO</t>
  </si>
  <si>
    <t>B87H23002770001</t>
  </si>
  <si>
    <t>ER-URVI-000682</t>
  </si>
  <si>
    <t>COLOMBARINA - VIA SAVELLI</t>
  </si>
  <si>
    <t>44,1663N - 11,9381E        44,1655N - 11,9441E</t>
  </si>
  <si>
    <t>CROLLO DEL MURO DI CONTENIMENTO DELLA SCARPATA STRADALE DI VIA SAVELLI E OSTRUZIONE DEL FOSSO "COLOMBARINA"</t>
  </si>
  <si>
    <t>REALIZZAZIONE DI PALIFICATE E RISEZIONAMENTO DEL FOSSO DELLA COLOMBARINA SINO AL FIUME MONTONE</t>
  </si>
  <si>
    <t>B87H23002220001</t>
  </si>
  <si>
    <t>ER-URVI-000683</t>
  </si>
  <si>
    <t>PIEVE SALUTARE VIA/RIO  DEL GIALLO</t>
  </si>
  <si>
    <t>44,1528N - 11,9219E        44,1514N - 11,9215E</t>
  </si>
  <si>
    <t>L'ESONDAZIONE DEL RIO GIALLO HA CAUSATO LA IMPRATICABILITÀ DELLA STRADA COMUNALE DEL GIALLO, ERODENDO MANTO STRADALE, FOSSETTE, TOMBINATURE E FACENDO CROLLARE PARTE DEL
PONTICELLO DI ATTRAVERSAMENTO DEL FOSSO</t>
  </si>
  <si>
    <t>RIFACIMENTO DEL TARTTO DI STRADA E RICOSTRUZIONE CON MESSA IN SICUREZZA DEL PONTE SUL FOSSO DEL GIALLO</t>
  </si>
  <si>
    <t>B87H23002230001</t>
  </si>
  <si>
    <t>ER-URVI-000684</t>
  </si>
  <si>
    <t>VIRANO-PIANELLO-BIONDINA</t>
  </si>
  <si>
    <t>44,1618N - 11,9376E        44,1592N - 11,9338E          44,1588N -
11,9331E           44,1921N - 11,9562E          44,1831N - 11,9507E</t>
  </si>
  <si>
    <t>SCIVOLAMENTO DELLE SCARPATE STRADALI CON RIEMPIMENTO DELLE FOSSETTE STRADALI</t>
  </si>
  <si>
    <t>RIPROFILATURA DELLE SCARPATE STRADALI CON ASPORTAZIONE DEL MATERIALE FRANATO E PULIZIA DELLE
FOSSETTE, REALIZZAZIONE DI PALIFICATA IN VIA PIANELLO E VIRANO, RIFACIEMNTO DI TOMBINATURA STRADALE</t>
  </si>
  <si>
    <t>B87H23002240001</t>
  </si>
  <si>
    <t>ER-URVI-000685</t>
  </si>
  <si>
    <t>44.162275, 12.383379</t>
  </si>
  <si>
    <t>DANNEGGIAMENTO PISTA CICLO-PEDONALE LUNGO L’ARGINE DESTRO DEL FIUME PISCIATELLO, DANNEGGIATA DA ESONDAZIONE E DA PARZIALE  CROLLO DELL’ARGINE</t>
  </si>
  <si>
    <t>RIPRISTINO DELLA CICLOVIA DEL PISCIATELLO</t>
  </si>
  <si>
    <t>D28H23001650001</t>
  </si>
  <si>
    <t>ER-URVI-000686</t>
  </si>
  <si>
    <t>STR. COMUNALE SAN GIOVANNI IN SQUARZAROLO</t>
  </si>
  <si>
    <t>11,9871083704 44,0470727874</t>
  </si>
  <si>
    <t>CROLLO IN DIVERSI TRATTI DI PARTE DELLA SEDE STRADALE</t>
  </si>
  <si>
    <t>RIMOZIONE DI TERRENO DALLA CARREGGIATA CON PULIZIA DEI TOMBINI STRADALI, POSA DI BARRIERE DI
PROTEZIONE CON NEW JERSEY IN CEMENTO,RICARICA CON MATERIALE INERTE DELLA SEDE STRADALE, RIPROFILATURA CON ALLARGAMENTODELLA SEDE STRADALE IN ALCUNI TRATTI</t>
  </si>
  <si>
    <t>E37H23001050001</t>
  </si>
  <si>
    <t>ER-URVI-000687</t>
  </si>
  <si>
    <t>STRADA COMUNALE SEGGIO MONTEVECCHIO</t>
  </si>
  <si>
    <t>11,9638017913 44,0128313512</t>
  </si>
  <si>
    <t>CROLLO IN DIVERSI TRATTI DI PARTE DELLA SEDE STRADALE, PERICOLO DEL VERSANTE A MONTE DELLA STRADA</t>
  </si>
  <si>
    <t>RIMOZIONE DI TERRENO DALLA CARREGGIATA CON PULIZIA DEI TOMBINI STRADALI, POSA DI BARRIERE DI PROTEZIONE CON NEW JERSEY IN CEMENTO,RICARICA CON MATERIALE INERTE DELLA SEDE STRADALE, RIPROFILATURA CON ALLARGAMENTODELLA SEDE STRADALE IN ALCUNI TRATTI E MESSA IN SICUREZZA SCARPATA STRADALE</t>
  </si>
  <si>
    <t>ER-URVI-000688</t>
  </si>
  <si>
    <t>STRADA COMUNALE BONALDA</t>
  </si>
  <si>
    <t>12,0158636777 44,0256135626</t>
  </si>
  <si>
    <t>PERICOLOSITÀ DELLA SEDE STRADALE DOVUTO ALL’EROSIONE DEL TORRENTE SASINA</t>
  </si>
  <si>
    <t>REALIZZAZIONE DI MURO IN MASSI CICLOPICI A SOSTEGNO DELLA SEDE STRADALE</t>
  </si>
  <si>
    <t>ER-URVI-000689</t>
  </si>
  <si>
    <t>STRADA COMUNALE VOLTRE-SEGUNO</t>
  </si>
  <si>
    <t>12,0358161001 44,0070165475</t>
  </si>
  <si>
    <t>L’INTERO TRATTO STRADALE NECESSITÀ DI MESSA IN SICUREZZA/ CEDIMENTI DIFFUSI DELLA SEDE STRADALE, SCARPATE A MONTE PERICOLOSE,</t>
  </si>
  <si>
    <t>ER-URVI-000690</t>
  </si>
  <si>
    <t>STRADA COMUNALE DI CASTAGNOLO</t>
  </si>
  <si>
    <t>11,9591927042 44,0143359936</t>
  </si>
  <si>
    <t>CEDIMENTI SEDE STRADALE</t>
  </si>
  <si>
    <t>PULIZIA SCARPATA PERICOLOSO CON PULIZIA DEL TERRENO,  POSA DI BARRIERE DI PROTEZIONE CON NEW JERSEY IN CEMENTO</t>
  </si>
  <si>
    <t>ER-URVI-000691</t>
  </si>
  <si>
    <t>STRADA COMUNALE PESCAGLIE</t>
  </si>
  <si>
    <t>11,942261963 43,9996870772     11,9430719934 43,9996519079
11,9421073186 43,9989621626      11,9465268736
44,0000793471      11,9450026353 43,999425171
11,9469427779 43,9992334901        11,9489580002
43,9975882242  11,9511274795 43,9958415712</t>
  </si>
  <si>
    <t>STRADA DISSESTATA IN DIVERSI PUNTI</t>
  </si>
  <si>
    <t>SISTEMAZIONE SEDE STRADALE CON RICARICO DI MATERIALE INERTE, SEGNALETICA</t>
  </si>
  <si>
    <t>ER-URVI-000692</t>
  </si>
  <si>
    <t>STRADA COMUNALE MONTEFANTINI</t>
  </si>
  <si>
    <t>11,957256623 44,0291802854     11,9580063455 44,0276601942
11,9595966909 44,0277738103</t>
  </si>
  <si>
    <t>STRA CON CEDIMENTI VARI</t>
  </si>
  <si>
    <t>MESSA IN SICUREZZA SCARPATA A MONTE, BARRIERE DI PROTEZIONE, OPERE DI SOSTEGNO DELLA SEDE STRADALE</t>
  </si>
  <si>
    <t>ER-URVI-000693</t>
  </si>
  <si>
    <t>STRADA PETRELLA VIA PIANA</t>
  </si>
  <si>
    <t>12,0517218321 43,9710877334    12,052043284 43,9709243091      12,0524769899 43,9697336119     12,0505018444 43,9707336004</t>
  </si>
  <si>
    <t>PULIZIA SCARPATA , RICARICO AVVALLAMENTI PULIZIA TOMBINI, RIPRISTINO FOSSI, PULIZIA STRADA</t>
  </si>
  <si>
    <t>ER-URVI-000694</t>
  </si>
  <si>
    <t>STRADA COMUNALE CIGNO SEGUNO</t>
  </si>
  <si>
    <t>12,0267012805 43,9784889519   12,024862105 43,977025108
12,0243905175 43,9758584986   12,0199444323 43,9720934845
12,0194029306 43,971821963      12,0190753095
43,9708897259    12,0170881357 43,9687746099
12,0162580727 43,9686655301    12,0154993074 43,9686617526</t>
  </si>
  <si>
    <t>RIPRISTINO SCARPATE STRADALI, RICARICO SEDE STRADALE, TOMBINATURE, PULIZIA FOSSI, TAGLIO ALBERI IN SCARPATA, SEGNALETICA</t>
  </si>
  <si>
    <t>ER-URVI-000695</t>
  </si>
  <si>
    <t>SAN PAOLO IN AQUILIANO</t>
  </si>
  <si>
    <t>44.064818, 12.031035</t>
  </si>
  <si>
    <t>ER-URVI-000696</t>
  </si>
  <si>
    <t>STRADA PIAN DI BERTO RULLATO</t>
  </si>
  <si>
    <t>43.955110, 12.059306                      43.956686, 12.061108
43.957025, 12.058190</t>
  </si>
  <si>
    <t>ER-URVI-000697</t>
  </si>
  <si>
    <t>STRADA COMUNALE CASTELLONCHIO</t>
  </si>
  <si>
    <t>11,9339416671 43,9999952757</t>
  </si>
  <si>
    <t>RIMOZIONE TERRENO IN FRANA</t>
  </si>
  <si>
    <t>RIMOZIONE TERRENO</t>
  </si>
  <si>
    <t>ER-URVI-000698</t>
  </si>
  <si>
    <t>STRADA CASTAGNOLO MONTEFANTINI</t>
  </si>
  <si>
    <t>44.023724, 11.960340</t>
  </si>
  <si>
    <t>STRADA DANNEGGIATA</t>
  </si>
  <si>
    <t>INTERVENTI DI MITIGAZIONE DEL RISCHIO E REGIMENTAZIONE ACQUE DI SCORRIMENTO STRADA CASTAGNOLO MONTEFANTINI</t>
  </si>
  <si>
    <t>E37H23001060001</t>
  </si>
  <si>
    <t>ER-URVI-000699</t>
  </si>
  <si>
    <t>STRADA CASTAGNOLO</t>
  </si>
  <si>
    <t>RIPRISTINO IN MESSA IN SICUREZZA DELLA STRADA AI SENSI DELL’ART.24 COMMA 2 DLGS 1/2018</t>
  </si>
  <si>
    <t>E37H23001070001</t>
  </si>
  <si>
    <t>ER-URVI-000700</t>
  </si>
  <si>
    <t>STRADA SEGGIO MONTEVECCHIO</t>
  </si>
  <si>
    <t>11,9688676919 44,0131786108</t>
  </si>
  <si>
    <t>INTERVENTI DI MITIGAZIONE DEL RISCHIO E REGIMENTAZIONE ACQUE DI SCORRIMENTO STRADA SEGGIO MONTEVECCHIO</t>
  </si>
  <si>
    <t>E37H23001080001</t>
  </si>
  <si>
    <t>ER-URVI-000701</t>
  </si>
  <si>
    <t>STRADA SAN GIOVANNI</t>
  </si>
  <si>
    <t xml:space="preserve">11,9755842782 44,0489737753  11,9804617732 44,0487480529    11,982427033 44,0483618535     11,9778834502 44,0517963929      11,9847587851 44,0483374678    11,9924374918 44,0457337631      11,9920758807 44,0452424196       11,9935421584 44,0464411589      11,9934266728 44,0475598777      11,9953237232 44,0489828324        11,9960948312 44,0488683845    11,9959883002 44,0494141495    11,9990707431 44,0475555498     11,9982475097 44,0481350181  </t>
  </si>
  <si>
    <t>INTERVENTI DI MITIGAZIONE DEL RISCHIO E REGIMENTAZIONE ACQUE DI SCORRIMENTO STRADA SAN GIOVANNI</t>
  </si>
  <si>
    <t>E37H23001090001</t>
  </si>
  <si>
    <t>ER-URVI-000702</t>
  </si>
  <si>
    <t>STRADA VOLTRE SEGUNO</t>
  </si>
  <si>
    <t>12,0401421075 44,0109774981   12,0395132959 44,0104273217     12,0364900318 44,0313003471      12,0363050421 44,00551046      12,0364069089 44,004790764 12,0353430245 44,005219233   12,0346773945 44,0053036244   12,0352832885 44,0049540353    12,0358557845 44,0048554428     12,036278079 44,0040772035    12,0343439901 43,9995605109   12,0340270906 44,0001406172    12,0315545546 43,9959782156 12,0310152032 43,9957543339    12,0299167051 43,9952415828     12,0238687049 43,9937523805    12,0267164979 43,9944391654    12,0275988346 43,9858404945   12,0273025569 43,9796908204</t>
  </si>
  <si>
    <t>INTERVENTI DI MITIGAZIONE DEL RISCHIO E REGIMENTAZIONE ACQUE DI SCORRIMENTO STRADA VOLTRE SEGUNO</t>
  </si>
  <si>
    <t>E37H23001100001</t>
  </si>
  <si>
    <t>ER-URVI-000703</t>
  </si>
  <si>
    <t>INTERVENTI DI MITIGAZIONE DEL RISCHIO E REGIMENTAZIONE ACQUE DI SCORRIMENTO STRADA PETRELLA VIA PIANA</t>
  </si>
  <si>
    <t>E37H23001110001</t>
  </si>
  <si>
    <t>ER-URVI-000704</t>
  </si>
  <si>
    <t>STRADA CIGNO</t>
  </si>
  <si>
    <t>12,0267012805 43,9784889519   12,024862105 43,977025108     12,0243905175 43,9758584986   12,0199444323 43,9720934845     12,0194029306 43,971821963      12,0190753095 43,9708897259    12,0170881357 43,9687746099    12,0162580727 43,9686655301    12,0154993074 43,9686617526</t>
  </si>
  <si>
    <t>INTERVENTI DI MITIGAZIONE DEL RISCHIO E REGIMENTAZIONE ACQUE DI SCORRIMENTO STRADA CIGNO</t>
  </si>
  <si>
    <t>E37H23001250001</t>
  </si>
  <si>
    <t>ER-URVI-000705</t>
  </si>
  <si>
    <t>STRADA MONTE AGLIO</t>
  </si>
  <si>
    <t xml:space="preserve">44.023441, 12.005340             44.022824, 12.006236             44.022705, 12.011573                     44.023823, 12.014551                </t>
  </si>
  <si>
    <t>INTERVENTI DI MITIGAZIONE DEL RISCHIO E REGIMENTAZIONE ACQUE DI SCORRIMENTO STRADA MONTE AGLIO</t>
  </si>
  <si>
    <t>E37H23001120001</t>
  </si>
  <si>
    <t>ER-URVI-000706</t>
  </si>
  <si>
    <t>STRADA RULLATO PIAN DI BERTO</t>
  </si>
  <si>
    <t xml:space="preserve">43.955110, 12.059306                     43.956686, 12.061108                         43.957025, 12.058190                  </t>
  </si>
  <si>
    <t>INTERVENTI DI MITIGAZIONE DEL RISCHIO E REGIMENTAZIONE ACQUE DI SCORRIMENTO STRADA RULLATO PIAN DI BERTO</t>
  </si>
  <si>
    <t>E37H23001130001</t>
  </si>
  <si>
    <t>ER-URVI-000707</t>
  </si>
  <si>
    <t>STRADA CIVORIO MONTARSICCIO</t>
  </si>
  <si>
    <t>43.954801, 12.037139</t>
  </si>
  <si>
    <t>RIPRISTINO IN MESSA IN SICUREZZA DELLA STRADA AI SENSI DELL’ART.24 COMMA 2 DLGS 1/2019</t>
  </si>
  <si>
    <t>E37H23001140001</t>
  </si>
  <si>
    <t>ER-URVI-000708</t>
  </si>
  <si>
    <t>STRADA SAN PAOLO</t>
  </si>
  <si>
    <t xml:space="preserve">
44.063176, 12.034022</t>
  </si>
  <si>
    <t>INTERVENTI DI MITIGAZIONE DEL RISCHIO E REGIMENTAZIONE ACQUE DI SCORRIMENTO STRADA SAN PAOLO</t>
  </si>
  <si>
    <t>E37H23001150001</t>
  </si>
  <si>
    <t>ER-URVI-000709</t>
  </si>
  <si>
    <t>STRADA MASTALSÒ</t>
  </si>
  <si>
    <t>44.040112, 11.996755</t>
  </si>
  <si>
    <t>E37H23001160001</t>
  </si>
  <si>
    <t>ER-URVI-000710</t>
  </si>
  <si>
    <t>STRADA CASTELLONCHIO</t>
  </si>
  <si>
    <t>44.000881, 11.934167</t>
  </si>
  <si>
    <t>E37H23001180001</t>
  </si>
  <si>
    <t>ER-URVI-000711</t>
  </si>
  <si>
    <t>STRADA PESCAGLIE</t>
  </si>
  <si>
    <t>11,942261963 43,9996870772     11,9430719934 43,9996519079      11,9421073186 43,9989621626      11,9465268736 44,0000793471      11,9450026353 43,999425171      11,9469427779 43,9992334901        11,9489580002 43,9975882242  11,9511274795 43,9958415712</t>
  </si>
  <si>
    <t>INTERVENTI DI MITIGAZIONE DEL RISCHIO E REGIMENTAZIONE ACQUE DI SCORRIMENTO STRADA PESCAGLIE</t>
  </si>
  <si>
    <t>E37H23001210001</t>
  </si>
  <si>
    <t>ER-URVI-000712</t>
  </si>
  <si>
    <t>STRADA CUSERCOLI FAVALE</t>
  </si>
  <si>
    <t>44.05125534541237, 12.005853692937066
44.062223847703464, 11.989856608485603</t>
  </si>
  <si>
    <t>E37H23001650001</t>
  </si>
  <si>
    <t>ER-URVI-000713</t>
  </si>
  <si>
    <t>STRADA VICINALE CÀ BIONDA FARNETO</t>
  </si>
  <si>
    <t>44.037663, 11.985249</t>
  </si>
  <si>
    <t>RIPRISTINO MESSA IN SICUREZZA</t>
  </si>
  <si>
    <t>E37H23001750001</t>
  </si>
  <si>
    <t>ER-URVI-000714</t>
  </si>
  <si>
    <t>STRADA VICINALE SAN MARTINO COLLINACCIA QUARTIERE</t>
  </si>
  <si>
    <t>44.069545, 11.998877</t>
  </si>
  <si>
    <t>E37H23001760001</t>
  </si>
  <si>
    <t>ER-URVI-000715</t>
  </si>
  <si>
    <t>STRADA VICINALE VOLTRE CELLA BUDRIOLO CAN PAOLO BONATTA</t>
  </si>
  <si>
    <t>44.039991, 12.051506</t>
  </si>
  <si>
    <t>ER-URVI-000716</t>
  </si>
  <si>
    <t>STRDA VICINALE PURGATORIO LIMBO</t>
  </si>
  <si>
    <t>44.015998, 12.011894</t>
  </si>
  <si>
    <t>E37H23001780001</t>
  </si>
  <si>
    <t>ER-URVI-000717</t>
  </si>
  <si>
    <t>SEGGIO- CAMPORE CASTELLARO COLLINA</t>
  </si>
  <si>
    <t>43.998184, 11.974761</t>
  </si>
  <si>
    <t>E37H23001790001</t>
  </si>
  <si>
    <t>ER-URVI-000718</t>
  </si>
  <si>
    <t>STRADA VICINALE PERTINO</t>
  </si>
  <si>
    <t>44.014524, 11.942965</t>
  </si>
  <si>
    <t>E37H23001800001</t>
  </si>
  <si>
    <t>ER-URVI-000719</t>
  </si>
  <si>
    <t>STRADA VICINALE NEPOLI RAGGIOLO AGLIETTO</t>
  </si>
  <si>
    <t>44.027548, 11.986727</t>
  </si>
  <si>
    <t>E37H23001810001</t>
  </si>
  <si>
    <t>ER-URVI-000720</t>
  </si>
  <si>
    <t>STRADA VICINALE RONCOPRESSO PUGNI BROCCHI PRATINO</t>
  </si>
  <si>
    <t>43.988206, 11.942221</t>
  </si>
  <si>
    <t>E37H23001820001</t>
  </si>
  <si>
    <t>ER-URVI-000721</t>
  </si>
  <si>
    <t>LOCALITÀ TROVE – VIA DON POMPEO NADIANI – CENTRO ABITATO [ INTERVENTO URGENTE VOLTO ALLA PROTEZIONE DI ZONA RESIDENZIALE, I CUI ABITANTI (CIRCA 50 RESIDENTI) DEVONO ESSERE EVACUATI PREVENTIVAMENTE AD OGNI EVENTO METEOROLOGICO]</t>
  </si>
  <si>
    <t>44.11985219064557, 11.888623309456463</t>
  </si>
  <si>
    <t>SVILUPPO DI DIFFUSE COLATE DI FANGO CON INTERESSAMENTO DELLE ABITAZIONI SOTTOSTANTI IN CENTRO ABITATO CON NECESSITÀ DI OPERE DI SOSTEGNO , PALIFICATE E COSTRUZOIONE DI VALLO A PROTEZIONE ABITAZIONI *</t>
  </si>
  <si>
    <t>INTERVENTI DI MITIGAZIONE DEL RISCHIO E REGIMENTAZIONE ACQUE DI SCORRIMENTO A MONTE DEL TRATTO IN FRANA IN LOCALIT TROVE</t>
  </si>
  <si>
    <t xml:space="preserve">F57H23001960001 </t>
  </si>
  <si>
    <t>ER-URVI-000722</t>
  </si>
  <si>
    <t>STRADA COMUNALE VILLA RENOSA</t>
  </si>
  <si>
    <t>44.10552763648534, 11.862390659582724
Punto baricentrico; interessato tutto il tratto stradale</t>
  </si>
  <si>
    <t>STRADA IRRECUPERABILE CON DISSESTO IMPORTANTE CON RIDEFINIZIONE TRACCIATO STRADALE</t>
  </si>
  <si>
    <t>INTERVENTI DI MITIGAZIONE DEL RISCHIO E REGIMENTAZIONE ACQUE DI SCORRIMENTO STRADA COMUNALE VILLA RENOSA</t>
  </si>
  <si>
    <t>F57H23001970001</t>
  </si>
  <si>
    <t>ER-URVI-000723</t>
  </si>
  <si>
    <t>STRADA COMUNALE SAN RUFFILLO</t>
  </si>
  <si>
    <t>44.10454862006974, 11.868672497036467</t>
  </si>
  <si>
    <t>SCALZAMENTO FONDAZIONE PILA PONTE</t>
  </si>
  <si>
    <t>INTERVENTO DI CONSOLIDAMENTO PILONI DEL PONTE</t>
  </si>
  <si>
    <t>F57H23001980001</t>
  </si>
  <si>
    <t>ER-URVI-000724</t>
  </si>
  <si>
    <t>STRADA COMUNALE VIA TREGGIOLO</t>
  </si>
  <si>
    <t>44.12949121371717, 11.899029288385881</t>
  </si>
  <si>
    <t>TRATTO STRADA IRRECUPERABILE PER FAGLIA</t>
  </si>
  <si>
    <t>INTERVENTI DI MITIGAZIONE DEL RISCHIO E REGIMENTAZIONE ACQUE DI SCORRIMENTO STRADA COMUNALE VIA TREGGIOLO</t>
  </si>
  <si>
    <t>F57H23001990001</t>
  </si>
  <si>
    <t>ER-URVI-000725</t>
  </si>
  <si>
    <t>STRADA COMUNALE VIA  DEI GREPPI</t>
  </si>
  <si>
    <t>44.11885713581525, 11.886896290560422</t>
  </si>
  <si>
    <t>DISSESTO DELLA CURVA SOPRASTANTE CIVILE ABITAZIONE</t>
  </si>
  <si>
    <t>SC VIA DEI GREPPI - COMUNE DI DOVADOLA - LAVORI DI MESSA IN SICUREZZA DEL CORPO STRADALE PER IL RIPRISTINO DELLA TRANSITABILITÀ A SEGUITO DEGLI EVENTI CALAMITOSI DEL MAGGIO 2023</t>
  </si>
  <si>
    <t>F57H23002000001</t>
  </si>
  <si>
    <t>ER-URVI-000726</t>
  </si>
  <si>
    <t>44.13021925297364, 11.891348807746153
Punto baricentrico; interessato tutto il tracciato stradale</t>
  </si>
  <si>
    <t>LAVORI URGENTI PER RIASSETTO IDROGEOLOGICO E RIPRISTINO VIABILITA’ IN VIA MONTEPAOLO - CROLLI DELLA SCARPATA STRADALE A VALLE</t>
  </si>
  <si>
    <t>INTERVENTI DI MITIGAZIONE DEL RISCHIO E REGIMENTAZIONE ACQUE DI SCORRIMENTO STRADA COMUNALE VIA MONTEPAOLO</t>
  </si>
  <si>
    <t>ER-URVI-000727</t>
  </si>
  <si>
    <t>LAVORI URGENTI PER RIASSETTO IDROGEOLOGICO E RIPRISTINO VIABILITA’ IN VIA MONTEPAOLO</t>
  </si>
  <si>
    <t>MOVIMENTAZIONE TERRA PER RIPRISTINO SCARPATE E REGIMAZIONE ACQUE VIABILITÀ – 2^ STRALCIO</t>
  </si>
  <si>
    <t>ER-URVI-000728</t>
  </si>
  <si>
    <t>STRADA COMUNALE DI MONTEPAOLO</t>
  </si>
  <si>
    <t>44.139316661546744, 11.88435574717603
Punto baricentrico; interessato tutto il tracciato stradale</t>
  </si>
  <si>
    <t xml:space="preserve">SVILPPO DI FRANE CHE HANNO INTERESSATO LA SEDE STRADALE CON FRANAMENTO SCARPATA A VALLE  E CROLLO SCARPATE A MONTE 
</t>
  </si>
  <si>
    <t>INTERVENTI DI MITIGAZIONE DEL RISCHIO E REGIMENTAZIONE ACQUE DI SCORRIMENTO STRADA COMUNALE DI MONTEPAOLO</t>
  </si>
  <si>
    <t>F57H23002480001</t>
  </si>
  <si>
    <t>ER-URVI-000729</t>
  </si>
  <si>
    <t>STRADA COMUNALE VIA MAZZANI</t>
  </si>
  <si>
    <t>44.120095109218916, 11.881662333677747</t>
  </si>
  <si>
    <t>MOVIMENTO FRANOSO A MONTE DI STRADA VICINALE CHE HA INTERESSATO LA VIABILITÀ SOTTOSTANTE CON EDIFICI</t>
  </si>
  <si>
    <t>SC VIA MAZZANI - COMUNE DI DOVADOLA - LAVORI DI MESSA IN SICUREZZA DEL CORPO STRADALE PER IL RIPRISTINO DELLA TRANSITABILITÀ A SEGUITO DEGLI EVENTI CALAMITOSI DEL MAGGIO 2023</t>
  </si>
  <si>
    <t>F57H23002490001</t>
  </si>
  <si>
    <t>ER-URVI-000730</t>
  </si>
  <si>
    <t>STRADA COMUNALE VIA GUERRA</t>
  </si>
  <si>
    <t>44.12131881494077, 11.884212172677064</t>
  </si>
  <si>
    <t>MOVIMENTI FRANOSI A MONTE DELLA STRADA COMUNALE CON DANNEGGIAMENTO MURO DI SOSTEGNO</t>
  </si>
  <si>
    <t>SC VIA GUERRA - COMUNE DI DOVADOLA
- LAVORI DI MESSA IN SICUREZZA DELLE SCARPATE PER IL RIPRISTINO DELLA TRANSITABILITÀ A SEGUITO DEGLI EVENTI CALAMITOSI DEL MAGGIO 2023</t>
  </si>
  <si>
    <t>F57H23002500001</t>
  </si>
  <si>
    <t>ER-URVI-000731</t>
  </si>
  <si>
    <t>STRADA COMUNALE VIA DEI GREPPI</t>
  </si>
  <si>
    <t>SC VIA DEI GREPPI - COMUNE DI DOVADOLA - LAVORI DI MESSA IN SICUREZZA DELLE SCARPATE PER IL RIPRISTINO DELLA TRANSITABILITÀ A SEGUITO DEGLI EVENTI CALAMITOSI DEL MAGGIO 2023</t>
  </si>
  <si>
    <t>F57H23002510001</t>
  </si>
  <si>
    <t>ER-URVI-000732</t>
  </si>
  <si>
    <t>PIAZZA DELLA VITTORIA</t>
  </si>
  <si>
    <t>44.12180404637115, 11.887716000103087</t>
  </si>
  <si>
    <t>IMPORTANTI AVVALLAMENTI DELLA SEDE STRADALE INSISTENTI SU TRACCIATO INFRASTRUTTURE</t>
  </si>
  <si>
    <t>SC PIAZZA DELLA VITTORIA - COMUNE DI DOVADOLA - LAVORI DI MESSA IN SICUREZZA DEL CORPO STRADALE PER IL RIPRISTINO DELLA TRANSITABILITÀ A SEGUITO DEGLI EVENTI CALAMITOSI DEL MAGGIO 2023</t>
  </si>
  <si>
    <t>F57H23002520001</t>
  </si>
  <si>
    <t>ER-URVI-000733</t>
  </si>
  <si>
    <t>STRADA DEMANIALE CLASSIFICATA VICINALE DI USO PUBBLICO VIA CASETTO PIANO</t>
  </si>
  <si>
    <t>44.126818674682816, 11.891701103337864</t>
  </si>
  <si>
    <t>PEGGIORAMENTO DELLA FRANA A VALLE PRESENTE SULLA VIA CASETTO PIANO</t>
  </si>
  <si>
    <t>SC VIA CASETTO PIANO - COMUNE DI DOVADOLA - LAVORI DI MESSA IN SICUREZZA DEL CORPO STRADALE PER IL RIPRISTINO DELLA TRANSITABILITÀ A SEGUITO DEGLI EVENTI CALAMITOSI DEL MAGGIO 2023</t>
  </si>
  <si>
    <t>F57H23002530001</t>
  </si>
  <si>
    <t>ER-URVI-000734</t>
  </si>
  <si>
    <t>STRADA CLASSIFICATA VICINALE DI USO PUBBLICO VIA DEL BURRONE</t>
  </si>
  <si>
    <t>44.106799102898414, 11.865497492635896
Punto baricentrico; interessato tutto il tracciato stradale</t>
  </si>
  <si>
    <t xml:space="preserve">FRANE SULLA STRADA VICINALE DI USO PUBBLICO "BURRONE"
</t>
  </si>
  <si>
    <t>INTERVENTI DI MITIGAZIONE DEL RISCHIO E REGIMENTAZIONE ACQUE DI SCORRIMENTO STRADA CLASSIFICATA VICINALE DI USO PUBBLICO VIA DEL BURRONE</t>
  </si>
  <si>
    <t>F57H23002540001</t>
  </si>
  <si>
    <t>ER-URVI-000735</t>
  </si>
  <si>
    <t>STRADA CLASSIFICATA VICINALE DI USO PUBBLICO MARZANO-BADIGNANI</t>
  </si>
  <si>
    <t xml:space="preserve">44.122321833051274, 11.873879280565937
</t>
  </si>
  <si>
    <t xml:space="preserve">FRANE SULLA STRADA VICINALE DI USO PUBBLICO "MARZANO BADIGNANI"
</t>
  </si>
  <si>
    <t>INTERVENTI DI MITIGAZIONE DEL RISCHIO E REGIMENTAZIONE ACQUE DI SCORRIMENTO STRADA CLASSIFICATA VICINALE DI USO PUBBLICO MARZANO- BADIGNANI</t>
  </si>
  <si>
    <t>F57H23002550001</t>
  </si>
  <si>
    <t>ER-URVI-000736</t>
  </si>
  <si>
    <t>STRADA DEMANIALE CLASSIFICATA VICINALE DI USO PUBBLICO VIA MONTEGALLO</t>
  </si>
  <si>
    <t>44.116744507867736, 11.88813450648588
Punto baricentrico; interessato tutto il tracciato stradale</t>
  </si>
  <si>
    <t>FRANE SULLA STRADA VICINALE DI USO PUBBLICO "MONTEGALLO"</t>
  </si>
  <si>
    <t>SC VIA MONTEGALLO - COMUNE DI DOVADOLA - LAVORI DI MESSA IN SICUREZZA DEL CORPO STRADALE PER IL RIPRISTINO DELLA TRANSITABILITÀ A SEGUITO DEGLI EVENTI CALAMITOSI DEL
MAGGIO 2023</t>
  </si>
  <si>
    <t>F57H23002560001</t>
  </si>
  <si>
    <t>ER-URVI-000737</t>
  </si>
  <si>
    <t>STRADA DEMANIALE CLASSIFICATA VICINALE DI USO PUBBLICO VIA DELLE VIGNE</t>
  </si>
  <si>
    <t>44.113727843176015, 11.888044060804594
Punto baricentrico; interessato tutto il tracciato stradale</t>
  </si>
  <si>
    <t>FRANE SULLA STRADA VICINALE DI USO PUBBLICO "VIA DELLE VIGNE"</t>
  </si>
  <si>
    <t>SC VIA DELLE VIGNE - COMUNE DI DOVADOLA - LAVORI DI MESSA IN SICUREZZA DEL CORPO STRADALE PER IL RIPRISTINO DELLA TRANSITABILITÀ A SEGUITO DEGLI EVENTI CALAMITOSI DEL MAGGIO 2023</t>
  </si>
  <si>
    <t>F57H23002570001</t>
  </si>
  <si>
    <t>ER-URVI-000738</t>
  </si>
  <si>
    <t>STRADA DEMANIALE CLASSIFICATA VICINALE DI USO PUBBLICO VIA CANOVA-SCHIAVINA</t>
  </si>
  <si>
    <t>44.12457231929148, 11.90649396833124
Punto baricentrico; interessato tutto il tracciato stradale</t>
  </si>
  <si>
    <t xml:space="preserve">FRANE SULLA STRADA VICINALE DI USO PUBBLICO "CANOVA – SCHIAVINA" CON INTERESSAMENTO CARREGGIATA STRADALE E DISTRUZIONE DELLA STESSA
</t>
  </si>
  <si>
    <t>INTERVENTI DI MITIGAZIONE DEL RISCHIO E REGIMENTAZIONE ACQUE DI SCORRIMENTO STRADA DEMANIALE CLASSIFICATA VICINALE DI USO PUBBLICO VIA CANOVA-SCHIAVINA</t>
  </si>
  <si>
    <t>F57H23002580001</t>
  </si>
  <si>
    <t>ER-URVI-000739</t>
  </si>
  <si>
    <t>STRADA DEMANIALE CLASSIFICATA VICINALE DI USO PUBBLICO MELETO-FORRA RIVALTA</t>
  </si>
  <si>
    <t xml:space="preserve">44.10118001536099, 11.877549892612604
Punto baricentrico; interessato tutto il tracciato stradale
</t>
  </si>
  <si>
    <t xml:space="preserve">FRANE SULLA STRADA VICINALE DI USO PUBBLICO "MELETO FORRA RIVALTA" CON INTERESSAMENTO CARREGGIATA STRADALE E DISTRUZIONE DELLA STESSA
</t>
  </si>
  <si>
    <t>INTERVENTI DI MITIGAZIONE DEL RISCHIO E REGIMENTAZIONE ACQUE DI SCORRIMENTO STRADA DEMANIALE CLASSIFICATA VICINALE DI USO PUBBLICO MELETO-FORRA RIVALTA</t>
  </si>
  <si>
    <t>F57H23002590001</t>
  </si>
  <si>
    <t>ER-URVI-000740</t>
  </si>
  <si>
    <t>STRADA DEMANIALE CLASSIFICATA VICINALE DI USO PUBBLICO CAPACCINA</t>
  </si>
  <si>
    <t xml:space="preserve">44.09961262430948, 11.866077054306928
Punto baricentrico; interessato tutto il tracciato stradale
</t>
  </si>
  <si>
    <t>FRANE SULLA STRADA VICINALE DI USO PUBBLICO "CAPACCINA" CON INTERESSAMENTO CARREGGIATA STRADALE E DISTRUZIONE DELLA STESSA</t>
  </si>
  <si>
    <t>SC VIA CAPACCINA - COMUNE DI DOVADOLA - LAVORI DI MESSA IN SICUREZZA DELLE SCARPATE PER IL RIPRISTINO DELLA TRANSITABILITÀ A SEGUITO DEGLI EVENTI CALAMITOSI DEL MAGGIO 2023</t>
  </si>
  <si>
    <t>F57H23002600001</t>
  </si>
  <si>
    <t>ER-URVI-000741</t>
  </si>
  <si>
    <t>STRADA DEMANIALE CLASSIFICATA VICINALE DI USO PUBBLICO VIA CASELLA</t>
  </si>
  <si>
    <t>44.14123708171232, 11.873086126170008
Punto baricentrico; interessato tutto il tracciato stradale</t>
  </si>
  <si>
    <t>FRANE SULLA STRADA VICINALE DI USO PUBBLICO "VIA CASELLA" CON INTERESSAMENTO CARREGGIATA</t>
  </si>
  <si>
    <t>SC VIA CASELLA - COMUNE DI DOVADOLA
- LAVORI DI MESSA IN SICUREZZA DELLE SCARPATE PER IL RIPRISTINO DELLA TRANSITABILITÀ A SEGUITO DEGLI EVENTI CALAMITOSI DEL MAGGIO 2023</t>
  </si>
  <si>
    <t>F57H23002610001</t>
  </si>
  <si>
    <t>ER-URVI-000742</t>
  </si>
  <si>
    <t>STRADA DEMANIALE CLASSIFICATA VICINALE DI USO PUBBLICO SP105 - BUDRIO</t>
  </si>
  <si>
    <t>44.11715725192225, 11.905796595947105
Punto baricentrico; interessato tutto il tracciato stradale</t>
  </si>
  <si>
    <t xml:space="preserve">DISSESTO SULLA STRADA VICINALE DI USO PUBBLICO "SP 105 - BUDRIO"
</t>
  </si>
  <si>
    <t>INTERVENTI DI MITIGAZIONE DEL RISCHIO E REGIMENTAZIONE ACQUE DI SCORRIMENTO STRADA DEMANIALE CLASSIFICATA VICINALE DI USO PUBBLICO SP105 - BUDRIO</t>
  </si>
  <si>
    <t>F57H23002620001</t>
  </si>
  <si>
    <t>ER-URVI-000743</t>
  </si>
  <si>
    <t>STRADA CLASSIFICATA VICINALE DI USO PUBBLICO MARZANO</t>
  </si>
  <si>
    <t>44.119089650452125, 11.877644886483624
Punto baricentrico; interessato tutto il tracciato stradale</t>
  </si>
  <si>
    <t xml:space="preserve">FRANA SULLA STRADA VICINALE DI USO PUBBLICO “MARZANO”
</t>
  </si>
  <si>
    <t>INTERVENTI DI MITIGAZIONE DEL RISCHIO E REGIMENTAZIONE ACQUE DI SCORRIMENTO STRADA CLASSIFICATA VICINALE DI USO PUBBLICO MARZANO</t>
  </si>
  <si>
    <t>F57H23002630001</t>
  </si>
  <si>
    <t>ER-URVI-000744</t>
  </si>
  <si>
    <t>STRADA DEMANIALE CLASSIFICATA VICINALE DI USO PUBBLICO VIA DEI RONCHI</t>
  </si>
  <si>
    <t>44.144572463092295, 11.872310726807974
Punto baricentrico; interessato tutto il tracciato stradale</t>
  </si>
  <si>
    <t xml:space="preserve">FRANA SULLA STRADA VICINALE DI USO PUBBLICO “VIA DEI RONCHI”
</t>
  </si>
  <si>
    <t>INTERVENTI DI MITIGAZIONE DEL RISCHIO E REGIMENTAZIONE ACQUE DI SCORRIMENTO STRADA DEMANIALE CLASSIFICATA VICINALE DI USO PUBBLICO VIA DEI RONCHI</t>
  </si>
  <si>
    <t>F57H23002640001</t>
  </si>
  <si>
    <t>ER-URVI-000745</t>
  </si>
  <si>
    <t>STRADA DEMANIALE CLASSIFICATA VICINALE DI USO PUBBLICO VIA VALLE</t>
  </si>
  <si>
    <t>44.106265713515675, 11.895281059461984
Punto baricentrico; interessato tutto il tracciato stradale</t>
  </si>
  <si>
    <t xml:space="preserve">FRANE SULLA STRADA VICINALE DI USO PUBBLICO "VIA VALLE"
</t>
  </si>
  <si>
    <t>INTERVENTI DI MITIGAZIONE DEL RISCHIO E REGIMENTAZIONE ACQUE DI SCORRIMENTO STRADA DEMANIALE CLASSIFICATA VICINALE DI USO PUBBLICO VIA VALLE</t>
  </si>
  <si>
    <t>F57H23002650001</t>
  </si>
  <si>
    <t>ER-URVI-000746</t>
  </si>
  <si>
    <t>STRADA DEMANIALE CLASSIFICATA VICINALE DI USO
PUBBLICO VIA PIANDERA</t>
  </si>
  <si>
    <t>44.126004294885206, 11.886826613260995
Punto baricentrico; interessato tutto il tracciato stradale</t>
  </si>
  <si>
    <t>STRADA DISSESTATA A CAUSA DELL'ESONDAZIONE DEL FOSSO DI CORIANO ADIACENTE SEDE STRADALE</t>
  </si>
  <si>
    <t>RIPRISTINO DELLA STRADA MEDIANTE MOVIMENTAZIONE TERRA E  POSA DI STABILIZZATO</t>
  </si>
  <si>
    <t>F57H23002660001</t>
  </si>
  <si>
    <t>ER-URVI-000747</t>
  </si>
  <si>
    <t>PERCORSO ESCURSIONISTICO CAMMINO D'ASSISSI</t>
  </si>
  <si>
    <t>44.12681851331672, 11.888140474606029
 interessato tutto il tracciato nella zona Montepaolo</t>
  </si>
  <si>
    <t xml:space="preserve">PERCORSO INTERESSATO DA INNUMEROVOLI MOVIMENTI FRANOSI CON DISTRUZIONE DI PARTE DEL SENTIERO </t>
  </si>
  <si>
    <t xml:space="preserve">RIPRISTINO SEDE DEL PERCORSO MEDIANTE MOVIMENTAZIONE TERRENO E OPERE DI INGEGNERIA NATURALISTICA </t>
  </si>
  <si>
    <t>F57H23002670001</t>
  </si>
  <si>
    <t>ER-URVI-000748</t>
  </si>
  <si>
    <t>RIPRISTINO INFRASTRUTTURE STRADALI</t>
  </si>
  <si>
    <t>C65F23000150002</t>
  </si>
  <si>
    <t>ER-URVI-000749</t>
  </si>
  <si>
    <t>RIPRISTINO DANNI INFRASTRUTTURE STRADALI</t>
  </si>
  <si>
    <t>ER-URVI-000750</t>
  </si>
  <si>
    <t>RIPRISTINO FOSSI E BANCHINE</t>
  </si>
  <si>
    <t>ER-URVI-000751</t>
  </si>
  <si>
    <t>RIPRISTINO POZZETTI ED ALLACCI DELLE FOGNATURE PUBBLICHE</t>
  </si>
  <si>
    <t>ER-URVI-000752</t>
  </si>
  <si>
    <t>CANALIZZAZIONE DELLE FOGNATURE BIANCHE E TOMBINATURE</t>
  </si>
  <si>
    <t>ER-URVI-000753</t>
  </si>
  <si>
    <t>RIPRISTINO OFFICIOSITÀ IDRAULICA CANALE DI RAVALDINO – TRATTO
TOMBINATO, MEDIANTE RIMOZIONE E MOVIMENTAZIONE FANGO E MACERIE,
OLTRE A TRASPORTO E SMALTIMENTO</t>
  </si>
  <si>
    <t>C66I23003650002</t>
  </si>
  <si>
    <t>ER-URVI-000754</t>
  </si>
  <si>
    <t>intero territorio Comunale 44.221866,12.052733</t>
  </si>
  <si>
    <t>RIPRISTINO OFFICIOSITA' IDRAULICA</t>
  </si>
  <si>
    <t>INTERVENTI URGENTI DI MESSA IN SICUREZZA DEL SISTEMA DI DRENAGGIO
URBANO AFFERENTE AL CENTRO STORICO – RIPRISTINO OFFICIOSITÀ
IDRAULICA DEL CANALE DI RAVALDINO DA VIA PELACANO IN DIREZIONE
RONCADELLO</t>
  </si>
  <si>
    <t>ER-URVI-000755</t>
  </si>
  <si>
    <t xml:space="preserve">      Viale Bologna 64        44.228711 12.024188</t>
  </si>
  <si>
    <t>SCHIACCIAMENTO TUBAZIONE E PARZIALE OCCLUSIONE DELLA SEZIONE IDRAULICA DEL
TOMBINAMENTO DELLO SCOLO FONTANA, CON CONSEGUENTE AVVALLAMENTO DEL PIANO VIARIO</t>
  </si>
  <si>
    <t>MESSA IN SICUREZZA DELLA PERCORRIBILITÀ DELLA VIABILITÀ PUBBLICA E DEL SISTEMA DI DRENAGGIO
URBANO (TOMBINATURA SCOLO FONTANA IN VIALE BOLOGNA) MEDIANTE SOSTITUZIONE TUBAZIONE
AMMALORATA E RIPRISTINO DELLA STRUTTURA STRADALE</t>
  </si>
  <si>
    <t>ER-URVI-000756</t>
  </si>
  <si>
    <t>44.19755026290468, 12.142225084486256</t>
  </si>
  <si>
    <t>CEDIMENTO DEL SOTTOFONDO E DEL MANTO STRADALE</t>
  </si>
  <si>
    <t>STRADA COMUNALE VIA TORRICCHIA - CONSOLIDAMENTO E STABILIZZAZIONE DEL PACCHETTO STRADALE</t>
  </si>
  <si>
    <t>F77H23001990001</t>
  </si>
  <si>
    <t>ER-URVI-000757</t>
  </si>
  <si>
    <t>44.202743663600096, 12.14923849913365</t>
  </si>
  <si>
    <t>STRADA COMUNALE VIA TAGLIATA - SAN PAOLO -CONSOLIDAMENTO E STABILIZZAZIONE DEL PACCHETTO STRADALE</t>
  </si>
  <si>
    <t>ER-URVI-000758</t>
  </si>
  <si>
    <t>44.19323450224441, 12.100183293773384</t>
  </si>
  <si>
    <t>STRADA COMUNALE- VIA DELLA CROCE- RIFACIMENTO DEL TAPPETO DI USURA E RISAGOMATURA DEI FOSSI</t>
  </si>
  <si>
    <t>ER-URVI-000759</t>
  </si>
  <si>
    <t>44.19132365940561, 12.154683674288014</t>
  </si>
  <si>
    <t>STRADA COMUNALE-VIA MONTANARA VICINALE E COMUNALE, VIA MELATELLO</t>
  </si>
  <si>
    <t>ER-URVI-000760</t>
  </si>
  <si>
    <t>44.180641164477336, 12.094509994484541</t>
  </si>
  <si>
    <t>CROLLO DEI PARAPETTI IN MATTONE DEL PUNTICELLO SULL'AUSA IN VIA CANALAZZO</t>
  </si>
  <si>
    <t>PONTICELLO SU STRADA COMUNALE-PONTICELLO SULL'AUSA</t>
  </si>
  <si>
    <t>ER-URVI-000761</t>
  </si>
  <si>
    <t>FRANA N.1 BUGGIANA</t>
  </si>
  <si>
    <t>11,9334572610, 43,9920489645</t>
  </si>
  <si>
    <t>FRANA DI VALLE SU TRACCIATO STRADALE</t>
  </si>
  <si>
    <t>REALIZZAZIONE DI OPERE DI SOSTEGNO CON RIPRISTINO DELLA CARREGGIATA STRADALE</t>
  </si>
  <si>
    <t>G81B23000290001</t>
  </si>
  <si>
    <t>ER-URVI-000762</t>
  </si>
  <si>
    <t>FRANA N.2 BUGGIANA</t>
  </si>
  <si>
    <t>11,9348679620, 43,9905632412</t>
  </si>
  <si>
    <t>G81B23000300001</t>
  </si>
  <si>
    <t>ER-URVI-000763</t>
  </si>
  <si>
    <t>FRANA N.3 BUGGIANA</t>
  </si>
  <si>
    <t>11,9379840215, 43,9877552155</t>
  </si>
  <si>
    <t>G81B23000310001</t>
  </si>
  <si>
    <t>ER-URVI-000764</t>
  </si>
  <si>
    <t>FRANA N.4 BUGGIANA</t>
  </si>
  <si>
    <t>11,9399366462, 43,9866426088</t>
  </si>
  <si>
    <t>G81B23000320001</t>
  </si>
  <si>
    <t>ER-URVI-000765</t>
  </si>
  <si>
    <t>FRANA N.8 BUGGIANA</t>
  </si>
  <si>
    <t>11,9424772219, 43,9835521796</t>
  </si>
  <si>
    <t>G81B23000330004</t>
  </si>
  <si>
    <t>ER-URVI-000766</t>
  </si>
  <si>
    <t>FRANA N.13 BUGGIANA</t>
  </si>
  <si>
    <t>11,9452638984, 43,979392999</t>
  </si>
  <si>
    <t>G81B23000340001</t>
  </si>
  <si>
    <t>ER-URVI-000767</t>
  </si>
  <si>
    <t>FRANA N.14 BUGGIANA</t>
  </si>
  <si>
    <t>11,9468577474, 43,9798560379</t>
  </si>
  <si>
    <t>G81B23000350001</t>
  </si>
  <si>
    <t>ER-URVI-000768</t>
  </si>
  <si>
    <t>FRANA N.15 BUGGIANA</t>
  </si>
  <si>
    <t>11,9468923932, 43,9787927977</t>
  </si>
  <si>
    <t>G81B23000360001</t>
  </si>
  <si>
    <t>ER-URVI-000769</t>
  </si>
  <si>
    <t>FRANA N.17 BUGGIANA</t>
  </si>
  <si>
    <t>11,9511804338, 43,9767644187</t>
  </si>
  <si>
    <t>G81B23000370001</t>
  </si>
  <si>
    <t>ER-URVI-000770</t>
  </si>
  <si>
    <t>FRANA N.20 BUGGIANA</t>
  </si>
  <si>
    <t>11,9524583157, 43,9756330236</t>
  </si>
  <si>
    <t>G81B23000380001</t>
  </si>
  <si>
    <t>ER-URVI-000771</t>
  </si>
  <si>
    <t>FRANA N.21 BUGGIANA</t>
  </si>
  <si>
    <t>11,9563904295, 43,9724702787</t>
  </si>
  <si>
    <t>G81B23000390001</t>
  </si>
  <si>
    <t>ER-URVI-000772</t>
  </si>
  <si>
    <t>FRANA N.25 BUGGIANA</t>
  </si>
  <si>
    <t>11,9629759473, 43,9642689467</t>
  </si>
  <si>
    <t>G81B23000400001</t>
  </si>
  <si>
    <t>ER-URVI-000773</t>
  </si>
  <si>
    <t>FRANA N.28 BUGGIANA</t>
  </si>
  <si>
    <t>11,9624664502, 43,9580341206</t>
  </si>
  <si>
    <t>G81B23000410001</t>
  </si>
  <si>
    <t>ER-URVI-000774</t>
  </si>
  <si>
    <t>FRANA N.29 BUGGIANA</t>
  </si>
  <si>
    <t>11,9635571705, 43,9559081275</t>
  </si>
  <si>
    <t>G81B23000430001</t>
  </si>
  <si>
    <t>ER-URVI-000775</t>
  </si>
  <si>
    <t>FRANA N.30 BUGGIANA</t>
  </si>
  <si>
    <t>11,9630445472, 43,9556243341</t>
  </si>
  <si>
    <t>G81B23000420001</t>
  </si>
  <si>
    <t>ER-URVI-000776</t>
  </si>
  <si>
    <t>FRANA N.32 BUGGIANA</t>
  </si>
  <si>
    <t>11,9627444149, 43,9553530308</t>
  </si>
  <si>
    <t>G81B23000440001</t>
  </si>
  <si>
    <t>ER-URVI-000777</t>
  </si>
  <si>
    <t>FRANA N.33 BUGGIANA</t>
  </si>
  <si>
    <t>11,9645391425, 43,9531007223</t>
  </si>
  <si>
    <t>G81B23000450001</t>
  </si>
  <si>
    <t>ER-URVI-000778</t>
  </si>
  <si>
    <t>FRANA N.1 VAL DEL DUCA</t>
  </si>
  <si>
    <t>11,9609482245, 43,9678597061</t>
  </si>
  <si>
    <t>G81B23000460001</t>
  </si>
  <si>
    <t>ER-URVI-000779</t>
  </si>
  <si>
    <t>FRANA N.2 VAL DEL DUCA</t>
  </si>
  <si>
    <t>11,9601899717, 43,9671501289</t>
  </si>
  <si>
    <t>G81B23000470001</t>
  </si>
  <si>
    <t>ER-URVI-000780</t>
  </si>
  <si>
    <t>FRANA N.3 VAL DEI GALLI</t>
  </si>
  <si>
    <t>11,9499949474, 43,9722125592</t>
  </si>
  <si>
    <t>G81B23000480001</t>
  </si>
  <si>
    <t>ER-URVI-000781</t>
  </si>
  <si>
    <t>FRANA N.8 SAN GIACOMO PIALANSA</t>
  </si>
  <si>
    <t>11,9307204047, 43,9744554938</t>
  </si>
  <si>
    <t>G81B23000490001</t>
  </si>
  <si>
    <t>ER-URVI-000782</t>
  </si>
  <si>
    <t>FRANA N.11 SAN GIACOMO PIALANSA</t>
  </si>
  <si>
    <t>11,9283621706, 43,9749211325</t>
  </si>
  <si>
    <t>G81B23000500001</t>
  </si>
  <si>
    <t>ER-URVI-000783</t>
  </si>
  <si>
    <t>FRANA N.12 SAN GIACOMO PIALANSA</t>
  </si>
  <si>
    <t>11,92853281, 43,9753488972</t>
  </si>
  <si>
    <t>G81B23000510001</t>
  </si>
  <si>
    <t>ER-URVI-000784</t>
  </si>
  <si>
    <t>FRANA N.3 TORRICELLA</t>
  </si>
  <si>
    <t>11,9183597862, 44,0096764365</t>
  </si>
  <si>
    <t>G81B23000520001</t>
  </si>
  <si>
    <t>ER-URVI-000785</t>
  </si>
  <si>
    <t>FRANA N.4 TORRICELLA</t>
  </si>
  <si>
    <t>11,9187424651, 44,0162027609</t>
  </si>
  <si>
    <t>G81B23000530001</t>
  </si>
  <si>
    <t>ER-URVI-000786</t>
  </si>
  <si>
    <t>FRANA N.5 TORRICELLA</t>
  </si>
  <si>
    <t>11,9159827632, 44,0179298093</t>
  </si>
  <si>
    <t>G81B23000540001</t>
  </si>
  <si>
    <t>ER-URVI-000787</t>
  </si>
  <si>
    <t>FRANA N.6 TORRICELLA</t>
  </si>
  <si>
    <t>11,9129723666, 44,0196361783</t>
  </si>
  <si>
    <t>G81B23000550001</t>
  </si>
  <si>
    <t>ER-URVI-000788</t>
  </si>
  <si>
    <t>FRANA N.1 DELLA GREPPA</t>
  </si>
  <si>
    <t>11,9052007279, 44,0081664302</t>
  </si>
  <si>
    <t>G81B23000560001</t>
  </si>
  <si>
    <t>ER-URVI-000789</t>
  </si>
  <si>
    <t>FRANA N. 1 SANT’ELLERO</t>
  </si>
  <si>
    <t>11,9089579483, 43,998527676</t>
  </si>
  <si>
    <t>G81B23000570001</t>
  </si>
  <si>
    <t>ER-URVI-000790</t>
  </si>
  <si>
    <t>FRANA N.3 SANT’ELLERO</t>
  </si>
  <si>
    <t>11,9038594221, 43,9965327698</t>
  </si>
  <si>
    <t>G81B23000580001</t>
  </si>
  <si>
    <t>ER-URVI-000791</t>
  </si>
  <si>
    <t>FRANA N.1 PETTOLA</t>
  </si>
  <si>
    <t>11,8953484646, 43,9912931331</t>
  </si>
  <si>
    <t>G81B23000590001</t>
  </si>
  <si>
    <t>ER-URVI-000792</t>
  </si>
  <si>
    <t>FRANA N.2 PETTOLA VALLUCCIOLA</t>
  </si>
  <si>
    <t>1,8860133762, 43,9916555101</t>
  </si>
  <si>
    <t>G81B23000600001</t>
  </si>
  <si>
    <t>ER-URVI-000793</t>
  </si>
  <si>
    <t>FRANA N.3 RIO SECCO</t>
  </si>
  <si>
    <t>11,8934204571, 43,9821590088</t>
  </si>
  <si>
    <t>G81B23000610001</t>
  </si>
  <si>
    <t>ER-URVI-000794</t>
  </si>
  <si>
    <t>FRANA N.1 SAN ZENONE</t>
  </si>
  <si>
    <t>11,8733351254, 44,0175615697</t>
  </si>
  <si>
    <t>G81B23000620001</t>
  </si>
  <si>
    <t>ER-URVI-000795</t>
  </si>
  <si>
    <t>FRANA N.1 VERSARA</t>
  </si>
  <si>
    <t>11,911405438, 43,9832953578</t>
  </si>
  <si>
    <t>G81B23000630001</t>
  </si>
  <si>
    <t>ER-URVI-000796</t>
  </si>
  <si>
    <t>FRANA N.1 VALDIFRANCIA</t>
  </si>
  <si>
    <t>11,9065923458, 43,9743520176</t>
  </si>
  <si>
    <t>TRATTAO DI STRADA PERCORSO DALL’ACQUA CON ASPORTAZIONE DI TUTTA LA FONDAZIONE</t>
  </si>
  <si>
    <t>RPROFILATURA DEL FONDO STRADALE E REALIZZAZIONE CON REALIZZAZIONE DELLA NUOVA FONDAZIONE</t>
  </si>
  <si>
    <t>G81B23000640001</t>
  </si>
  <si>
    <t>ER-URVI-000797</t>
  </si>
  <si>
    <t>COMUNE DI GAMBETTOLA</t>
  </si>
  <si>
    <t>44.116365, 12.350034</t>
  </si>
  <si>
    <t>VIA SOPRARIGOSSA E VIA MALBONA SONO STATE ALLAGATE A CAUSA DEL CEDIMENTO DI UNA SPONDA DEL FIUME RIGOSSA</t>
  </si>
  <si>
    <t>MANUTENZIONE STRAORDINARIA DI TRATTO DI VIA SOPRARIGOSSA E MALBONA E INTERVENTI DI REGIMAZIONE DELLE ACQUE</t>
  </si>
  <si>
    <t>H97H23000950004</t>
  </si>
  <si>
    <t>ER-URVI-000798</t>
  </si>
  <si>
    <t>44.116294, 12.344129</t>
  </si>
  <si>
    <t>PRESENZA SU STRADE COMUNALI DI  FANGO E DETRITI</t>
  </si>
  <si>
    <t>PULIZIA STRAORDINARIA DI STRADE DA FANGO E DETRITI</t>
  </si>
  <si>
    <t>H99J23000590004</t>
  </si>
  <si>
    <t>ER-URVI-000799</t>
  </si>
  <si>
    <t>INTASAMENTO FOGNATURE E CADITOIE STRADALI DA FANGO E DETRITI</t>
  </si>
  <si>
    <t>PULIZIA STRAORDINARIA DI CADITOIE E FOGNATURE</t>
  </si>
  <si>
    <t>H99J23000580004</t>
  </si>
  <si>
    <t>ER-URVI-000800</t>
  </si>
  <si>
    <t>44.116779, 12.391709</t>
  </si>
  <si>
    <t>STRADE COMUNALI DANNEGGIATE DAGLI ALLAGAMENTI</t>
  </si>
  <si>
    <t>MANUTENZIONE STRAORDINARIA PUNTUALE NELLE STRADE ALLAGATE/FRANATE CONSOLIDAMENTO STRADE ARGINALI DANNEGGIATE/FRANATE</t>
  </si>
  <si>
    <t>I17H23002820001</t>
  </si>
  <si>
    <t>ER-URVI-000801</t>
  </si>
  <si>
    <t>44.136282018789, 12.39466171451190</t>
  </si>
  <si>
    <t>IL PONTE ESISTENTE FA DA STROZZATURA AL DEFLUSSO ACQUE DEL CANALE CONSORZIALE</t>
  </si>
  <si>
    <t>RISTRUTTURAZIONE PONTE SULLO SCOLO CONSORZIALE “LUPARA” DEMOLIZIONE
E RICOSTRUZIONE DEL PONTE CON UNA MAGGIORE PORTATA IDRAULICA</t>
  </si>
  <si>
    <t>I11B21007610001</t>
  </si>
  <si>
    <t>ER-URVI-000802</t>
  </si>
  <si>
    <t>44.13467486347333, 12.384685541458555</t>
  </si>
  <si>
    <t>RIFACIMENTO PONTE SUL TORRENTE RIGOSSA- DEMOLIZIONE E RICOSTRUZIONE DEL PONTE CON UNA MAGGIORE PORTATA IDRAULICA</t>
  </si>
  <si>
    <t>I11B21007600001</t>
  </si>
  <si>
    <t>ER-URVI-000803</t>
  </si>
  <si>
    <t>ALLAGAMENTO DEL SOTTOPASSO STRADALE  DI V. ERBOSA</t>
  </si>
  <si>
    <t>MANUTENZIONE STRAORDINARIA IMPIANTO SOLLEVAMENTO SOTTOPASSO V.
ERBOSA -PULIZIA CONDOTTE E VASCA DI ACCUMULO E MANUTENZIONE STRORDINARIA DELLA POMPA</t>
  </si>
  <si>
    <t>ER-URVI-000804</t>
  </si>
  <si>
    <t>RIPRISTINO DI STRADE COMUNALI CHE FIANCHEGGIANO CANALI CON FRANE</t>
  </si>
  <si>
    <t>CONSOLIDAMENTO STRADE ARGINALI DANNEGGIATE/FRANATE</t>
  </si>
  <si>
    <t>ER-URVI-000805</t>
  </si>
  <si>
    <t>GATTEO MARE</t>
  </si>
  <si>
    <t>44.162870, 12.429354</t>
  </si>
  <si>
    <t>ALLAGAMENTO ZONA ARTIGIANALE DI GATTEO MARE</t>
  </si>
  <si>
    <t>REALIZZAZIONE NUOVO IMPIANTO DI SOLLEVAMENTO IN VIA PAGANINI</t>
  </si>
  <si>
    <t>ER-URVI-000806</t>
  </si>
  <si>
    <t>ALLAGAMENTO DI STRADE, AREE PUBBLICHE E PRIVATE</t>
  </si>
  <si>
    <t>ACQUISTO DI DUE IDROVORE PER SOLLEVAMENTO ACQUE PER SCARICARE SUI
FIUMI E CANALI</t>
  </si>
  <si>
    <t>ER-URVI-000807</t>
  </si>
  <si>
    <t>44.168284420365296, 12.442468792196692</t>
  </si>
  <si>
    <t>DEPOSITO MATERIALE A SEGUITO DELLA PIENA DEL FIUME RUBICONE</t>
  </si>
  <si>
    <t>RIMOOZIONE DETRITI</t>
  </si>
  <si>
    <t>ER-URVI-000808</t>
  </si>
  <si>
    <t>44.07691511321998, 12.321525924031059 44.083330746286286,
12.329593506749747</t>
  </si>
  <si>
    <t>SMOTTAMENTI DI TERRENO E DEPOSITO DI MATERIALE E TERRA SU ALCUNE STRADE COMUNALI</t>
  </si>
  <si>
    <t>INTERVENTO DI RIPRISTINO SCARPATE STRADALI INTERESSATE DA DISSESTI, A SEGUITO DEGLI EVENTI ALLUVIONALI DEL 15-18 MAGGIO. CIG Z8A3BE1A00</t>
  </si>
  <si>
    <t>J37H23001390001</t>
  </si>
  <si>
    <t>ER-URVI-000809</t>
  </si>
  <si>
    <t>44.071946631464286, 12.324767325248644</t>
  </si>
  <si>
    <t>INTERVENTO DI RIPRISTINO DELLA CAVITÀ RINVENUTA A SEGUITO DEGLI EVENTI AVVERSI PRESSO IL
GIARDINO PUBBLICO “ EX PALAZZO BIANCHI”DI VIA PORTA DEL GIRONE, SOSTANTE LA VIA PORTA
DEL GIRONE NEL CENTRO STORICO</t>
  </si>
  <si>
    <t>INTERVENTO DI RESTAURO DELLA CAVITÀ IPOGEA  PRESSO IL GIARDINO PUBBLICO “ EX PALAZZO BIANCHI”DI
VIA PORTA DEL GIRONE,AL FINE DI SALVAGUARDARE LA  SOPRASTANTE VIA PORTA DEL GIRONE</t>
  </si>
  <si>
    <t>J38E23000070001</t>
  </si>
  <si>
    <t>ER-URVI-000810</t>
  </si>
  <si>
    <t>44.0711603 12.363466</t>
  </si>
  <si>
    <t>INTERVENTO PER LA RIMOZIONE DI TERRENO E DETRITI DALLA SEDE
STRADALE DI ALCUNE STRADE COMUINALI, A SEGUITO DEGLI EVENTI ALLUVIONALI DEL 15-18 MAGGIO. CIG Z263B34F8A</t>
  </si>
  <si>
    <t>ER-URVI-000811</t>
  </si>
  <si>
    <t>44.0718829 12.321226</t>
  </si>
  <si>
    <t>INTERVENTI DI RISPISTINO PER DEI DISSESTI VETRIFICATESI IN VIA BELVEDERE</t>
  </si>
  <si>
    <t>INTERVENTO DI MANUTENZIONE DELLA SCARPATA DI VIA BELVEDERE</t>
  </si>
  <si>
    <t>ER-URVI-000812</t>
  </si>
  <si>
    <t>Vari punti sul territorio</t>
  </si>
  <si>
    <t>SERVIZIO DI LAVAGGIO E SPURGO CADITOIE E FOGNATURE STRADALI A SEGUITO DEGLI EVENTI ALLUVIONALI DEL 15-17 MAGGIO 2023. CIG. Z713B4CB96</t>
  </si>
  <si>
    <t>ER-URVI-000813</t>
  </si>
  <si>
    <t>INTERVENTI DI RIMOZIONE DI MATERIALE DAI CANALI DI SCOLO DEPOSITATO A SEGUITO DEGLI EVENTI ALLUVIONALI, CON RIPRISTINO DEL PIEDE DELLA SCARPATA</t>
  </si>
  <si>
    <t>INTERVENTIO PER LA RIMOZIONE DI MATERIALE DAI CANALI DI SCOLO DEPOSITATO A SEGUITO DEGLI EVENTI ALLUVIONALI, CON RIPRISTINO DEL PIEDE DELLA SCARPATA</t>
  </si>
  <si>
    <t>ER-URVI-000814</t>
  </si>
  <si>
    <t>FELLONICHE</t>
  </si>
  <si>
    <t>44.06177855896604, 12.335650430933223</t>
  </si>
  <si>
    <t>INTERVENTO DI CONSOLIDAMENTO A SEGUITO DI MOVIMENTO FRANOSO DELLA VIA FELLONICHE LATO VALLE PER UN TRATTO STIMATO DI 80 MT AL FINE DI RIPRISTINARE LA NORMALE CIRCOLAZIONE</t>
  </si>
  <si>
    <t>INTERVENTO DI CONSOLIDAMENTO A SEGUITO DI MOVIMENTO FRANOSO IN VIA FELLONICHE</t>
  </si>
  <si>
    <t>J37H23001370001</t>
  </si>
  <si>
    <t>ER-URVI-000815</t>
  </si>
  <si>
    <t>NEL TRATTO INIZIALE DI VIA FELLONICHE SI È MANIFIESTATO UN MOVIMENTO FRANOSO CON INTERESSAMENTO DELLA BANCHINA STRADALE</t>
  </si>
  <si>
    <t>SERVIZIO PER ESECUZIONE DI INDAGINE GEOLOGICHE</t>
  </si>
  <si>
    <t>ER-URVI-000816</t>
  </si>
  <si>
    <t>NEL TRATTO INIZIALE DI VIA FELLONICHE E VIA BELVEDERE SI SONO MANIFIESTATI ALCUNI MOVIMENTO FRANOSO/DISSESTI  CON INTERESSAMENTO DELLA BANCHINA E DELLE SCARPATE
STRADALI</t>
  </si>
  <si>
    <t>REDAZIONE RELAZIONE GEOLOGICA PRELIMINARE, FINALIZZATA ALLA VALUTAZIONE DELL'INTERVENTO DI RIPRISTINO</t>
  </si>
  <si>
    <t>ER-URVI-000817</t>
  </si>
  <si>
    <t>44.07188287771609, 12.321260841151158</t>
  </si>
  <si>
    <t>INTERVENTO DI CONSOLIDAMENTO DELLA SCARPATA A SEGUITO DI MOVIMENTO FRANOSO DELLA VIA BELVEDERE LATO VALLE PER UN TRATTO STIMATO DI 25 MT AL FINE DI RIPRISTINARE LA  CIRCOLAZIONE
DI TUTTI I MEZZI</t>
  </si>
  <si>
    <t>INTERVENTO DI CONSOLIDAMENTO A SEGUITO DI MOVIMENTO FRANOSO IN VIA BELVEDERE</t>
  </si>
  <si>
    <t>J37H23001380001</t>
  </si>
  <si>
    <t>ER-URVI-000818</t>
  </si>
  <si>
    <t>PONTE TORRENTE VOLTRE</t>
  </si>
  <si>
    <t>44.077927,12.086382</t>
  </si>
  <si>
    <t>DANNO ALLE PILE ED EROSIONE SPONDALE IN PROSSIMITA' DELLE SPALLE DEI PONTI</t>
  </si>
  <si>
    <t>CONSOLIDAMENTO DELLE PILE E OPERE DI PROTEZIONE DELLE SPALLE E INTRADOSSO IMPALCATO</t>
  </si>
  <si>
    <t>D47H23001220001</t>
  </si>
  <si>
    <t>ER-URVI-000819</t>
  </si>
  <si>
    <t>44.0819867,12.0774293</t>
  </si>
  <si>
    <t>REALIZZAZIONE OPERE STRUTTURALI DI SOSTEGNO CARREGGIATA STRADALE, RICOSTRUZIONE PACCHETTO VIARIO E REGIMENTAZIONE ACQUE</t>
  </si>
  <si>
    <t>D47H23001230001</t>
  </si>
  <si>
    <t>ER-URVI-000820</t>
  </si>
  <si>
    <t>44.1200858,12.0427677</t>
  </si>
  <si>
    <t>RICOSTRUZIONE GABBIONATA DI CONTENIMENTO SCARPATA DI MONTE</t>
  </si>
  <si>
    <t>D47H23001240001</t>
  </si>
  <si>
    <t>ER-URVI-000821</t>
  </si>
  <si>
    <t>44.0622347,12.0984911</t>
  </si>
  <si>
    <t>CEDIMENTO SCARPATA DI VALLE CON INTERESSAMENTO BANCHINA STRADALE, SMOTTAMENTO SCARPATA PRIVATA DI MONTE IN STRADA A MEZZA COSTA CON RIVERSAMENTO SU CARREGGIATA STRADA COMUNALE</t>
  </si>
  <si>
    <t>D47H23001250001</t>
  </si>
  <si>
    <t>ER-URVI-000822</t>
  </si>
  <si>
    <t>44.0691065,12.0952925</t>
  </si>
  <si>
    <t xml:space="preserve">D47H23001260001
</t>
  </si>
  <si>
    <t>ER-URVI-000823</t>
  </si>
  <si>
    <t>44.092839,12.1002278</t>
  </si>
  <si>
    <t>PRIMO INTERVENTO REALIZZAZIONE OPERE STRUTTURALI DI SOSTEGNO CARREGGIATA STRADALE, RICOSTRUZIONE PACCHETTO VIARIO E REGIMENTAZIONE ACQUE</t>
  </si>
  <si>
    <t>D47H23001270001</t>
  </si>
  <si>
    <t>ER-URVI-000824</t>
  </si>
  <si>
    <t>CEDIMENTO SCARPATA DI VALLE CON INTERESSAMENTO BANCHINA STRADALE, SMOTTAMENTO SCARPATA DI MONTE IN STRADA A MEZZA COSTA CON RIVERSAMENTO SU CARREGGIATA STRADA COMUNALE</t>
  </si>
  <si>
    <t>PRIMO INTERVENTO REALIZZAZIONE OPERE STRUTTURALI DI SOSTEGNO CARREGGIATA STRADALE, RICOSTRUZIONE PACCHETTO VIARIO E REALIZZAZIONE DI SISTEMA DI DRENAGGI DEL VERSANTE DI MONTE</t>
  </si>
  <si>
    <t>D47H23001280001</t>
  </si>
  <si>
    <t>ER-URVI-000825</t>
  </si>
  <si>
    <t>44.0979845,12.0627221</t>
  </si>
  <si>
    <t>INTERVENTO DI RICOSTRUZIONE SCARPATA STRADALE DI VALLE MEDIANTE REALIZZAZIONE OPERE STRUTTURALI DI SOSTEGNO E RICOSTRUZIONE PACCHETTO STRADALE</t>
  </si>
  <si>
    <t>D47H23001290001</t>
  </si>
  <si>
    <t>ER-URVI-000826</t>
  </si>
  <si>
    <t>STRADA SAN LORENZO-FIORDINANO</t>
  </si>
  <si>
    <t>44.1128507,12.0124233</t>
  </si>
  <si>
    <t>D47H23001300001</t>
  </si>
  <si>
    <t>ER-URVI-000827</t>
  </si>
  <si>
    <t>44.0594866,12.1008994</t>
  </si>
  <si>
    <t>D47H23001310001</t>
  </si>
  <si>
    <t>ER-URVI-000828</t>
  </si>
  <si>
    <t>STRADA VERNACCHIA- MONTEVESCOVO</t>
  </si>
  <si>
    <t>44.0835486,12.0540831</t>
  </si>
  <si>
    <t>D47H23001320001</t>
  </si>
  <si>
    <t>ER-URVI-000829</t>
  </si>
  <si>
    <t>VIA SAN GIOVANNI – PIAZZA SAFFI</t>
  </si>
  <si>
    <t>ALLAGAMENTO PORZIONE VIABILITA' PUBBLICA CENTRO STORICO DI MELDOLA PER ESONDAZIONE RIO CAVALLO</t>
  </si>
  <si>
    <t>PRIMI INTERVENTI DI MESSA IN SICUREZZA TRATTI TOBINATI RIO CAVALLO (VIA PUCCINI, VIA SAN GIOVANNI, PIAZZA SAFFI, VIA BUOZZI, VIA MAZZINI)</t>
  </si>
  <si>
    <t>D45F23000290001</t>
  </si>
  <si>
    <t>ER-URVI-000830</t>
  </si>
  <si>
    <t>MELDOLA CAPOLUOGO</t>
  </si>
  <si>
    <t>44.1294649482533, 12.072709301837302</t>
  </si>
  <si>
    <t>ALLAGAMENTO PORZIONI CENTRO ABITATO DI MELDOLA PER ESONDAZIONE FIUME BIDENTE</t>
  </si>
  <si>
    <t>REALIZZAZIONE ARGINI A PROTEZIONE DELLA VIABILITA' INTERNA AL CENTRO ABITATO (VIA TRIESTE, VIA SBARAGLIO E PIAZZALE DELLA LIBERTA’)</t>
  </si>
  <si>
    <t>D47H23001330001</t>
  </si>
  <si>
    <t>ER-URVI-000831</t>
  </si>
  <si>
    <t>VIA TRIESTE</t>
  </si>
  <si>
    <t>44.129359, 12.072485</t>
  </si>
  <si>
    <t>RIPRISTINO FUNZIONALITA' TRATTO FOGNATURA STRADALE IN AREA RESIDENZIALE ALLAGATA</t>
  </si>
  <si>
    <t>D45F23000300001</t>
  </si>
  <si>
    <t>ER-URVI-000832</t>
  </si>
  <si>
    <t>BORA-BACCIOLINO</t>
  </si>
  <si>
    <t>44.01528019953531, 12.198279227238574</t>
  </si>
  <si>
    <t>VARI MOVIMENTI  FRANOSI LUNGO IL TRATTO STRADALE CON SCIVOLAMENTO SCARPATA DI MONTE, CEDIMENTO SCARPATA DI VALLE E ABBASSAMENTO SOLIDO STRADALE. AVVALLAMENTI DELLA SEDE STRADALE CON CREPE E CEDIMENTI</t>
  </si>
  <si>
    <t>INTERVENTI DI CONSOLIDAMENTO IDROGEOLOGICO VIABILITÀ COMUNALE IN LOCALITÀ BORA (STRADA BORA FALCINO PIAVOLA) E BACCIOLINO (VIA ROMAGNA)</t>
  </si>
  <si>
    <t>G57H23001190001</t>
  </si>
  <si>
    <t>ER-URVI-000833</t>
  </si>
  <si>
    <t>44.028647773044376, 12.196130283148516</t>
  </si>
  <si>
    <t>MOVIMENTO FRANOSO SCARPATA DI VALLE E DI MONTE DELLA STRADA CON SCIVOLAMENTO DELLA BANCHINA E PARZIALE INTERESSAMENTO DEL SOLIDO STRADALE</t>
  </si>
  <si>
    <t>INTERVENTI DI CONSOLIDAMENTO IDROGEOLOGICO VIABILITÀ COMUNALE IN LOCALITÀ BACCIOLINO (VIA FIUME)</t>
  </si>
  <si>
    <t>G57H23000680001</t>
  </si>
  <si>
    <t>ER-URVI-000834</t>
  </si>
  <si>
    <t>43.991455215078034, 12.161447441111138</t>
  </si>
  <si>
    <t>INTERVENTI DI CONSOLIDAMENTO IDROGEOLOGICO VIABILITÀ COMUNALE IN LOCALITÀ MONTE IOTTONE (VIA FALCONARA)</t>
  </si>
  <si>
    <t>G57H23001200001</t>
  </si>
  <si>
    <t>ER-URVI-000835</t>
  </si>
  <si>
    <t>43.99401209911999, 12.164605603084235</t>
  </si>
  <si>
    <t>INTERVENTI DI CONSOLIDAMENTO IDROGEOLOGICO VIABILITÀ COMUNALE IN LOCALITÀ MONTE IOTTONE (VIA BARETO MONTE IOTTONE, STRADA VILLE CASELLE)</t>
  </si>
  <si>
    <t>G57H23001210001</t>
  </si>
  <si>
    <t>ER-URVI-000836</t>
  </si>
  <si>
    <t>43.988503633992934, 12.11012129183685</t>
  </si>
  <si>
    <t>MOVIMENTO FRANOSO CON CEDIMENTO DEL SOLIDO STRADALE ED INTERESSAMENTO PARZIALE DELLA CARREGGIATA E  DISSESTO DELLA SEDE STRADALE PER L’INTERA LARGHEZZA CON CREPE E CEDIMENTI</t>
  </si>
  <si>
    <t>INTERVENTI DI CONSOLIDAMENTO IDROGEOLOGICO VIABILITÀ VICINALE  IN LOCALITÀ LINARO – STRADA NUVOLETO -</t>
  </si>
  <si>
    <t>G57H23001230001</t>
  </si>
  <si>
    <t>ER-URVI-000837</t>
  </si>
  <si>
    <t>44.01370347934028, 12.120243903355265</t>
  </si>
  <si>
    <t>EROSIONE ALLA BASE DELLE SPALLE DI PONTE SUL TORRENTE BORELLO</t>
  </si>
  <si>
    <t>OPERE DI CONSOLIDAMENTO STRUTTURALE PONTI SUL TORRENTE BORELLO (PONTE BORA BUSCHE, PONTE RAMIERA, PONTE GAMBORANO)</t>
  </si>
  <si>
    <t>G57H23000800001</t>
  </si>
  <si>
    <t>ER-URVI-000838</t>
  </si>
  <si>
    <t>44.015367517947745, 12.200252915728752</t>
  </si>
  <si>
    <t>LESIONI SU SPALLE E VOLTA DI PONTI COLLOCATI SU VIA ROMAGNA E VIA DELLE MINIERE. ATTRAVERSAMENTI STRADALI CHE DURANTE LA PIENA SONO RISULTATI SOTTODIMESIONATI E QUINDI HANNO FAVORITO GLI ALLAGAMENTI DI STRADE E ABITAZIONI.</t>
  </si>
  <si>
    <t xml:space="preserve">PRIME OPERE PER LE INDAGINI PRELIMINARI ALLA PROGETTAZIONE DEGLI INTERVENTI DI RIPRISTINO DELLE SPALLE E DELLE VOLTE DEI PONTI. INDAGINI PRELIMINARI PER IL DIMENSIONAMENTO DEI NUOVI ATTRAVERSAMENTI STRADALI. PRIME OPERE DI MESSA IN SICUREZZA DEI PONTI E DEGLI ATTRAVERSAMENTI  </t>
  </si>
  <si>
    <t>G57H23001240001</t>
  </si>
  <si>
    <t>ER-URVI-000839</t>
  </si>
  <si>
    <t>43.995130,
12.106093</t>
  </si>
  <si>
    <t>MOVIMENTO FRANOSO SCARPATA DI VALLE E DI MONTE DELLA STRADA CON SCIVOLAMENTO DELLA BANCHINA E INTERESSAMENTO DEL SOLIDO STRADALE</t>
  </si>
  <si>
    <t>INTERVENTI DI CONSOLIDAMENTO IDROGEOLOGICO VIABILITÀ VICINALE IN LOCALITÀ LINARO (STR. VALLERIPA)</t>
  </si>
  <si>
    <t>G57H23000840001</t>
  </si>
  <si>
    <t>ER-URVI-000840</t>
  </si>
  <si>
    <t>44.01511366846331, 12.200315666147608</t>
  </si>
  <si>
    <t>VARI MOVIMENTI  FRANOSI LUNGO IL TRATTO STRADALE CON CEDIMENTO SCARPATA DI VALLE E ABBASSAMENTO SOLIDO STRADALE. AVVALLAMENTI DELLA SEDE STRADALE CON CREPE E CEDIMENTI</t>
  </si>
  <si>
    <t>INTERVENTI DI CONSOLIDAMENTO IDROGEOLOGICO VIABILITÀ COMUNALE IN LOCALITÀ  BACCIOLINO (VIA ROMAGNA)</t>
  </si>
  <si>
    <t>G57H23001250001</t>
  </si>
  <si>
    <t>ER-URVI-000841</t>
  </si>
  <si>
    <t>INTERVENTI DI CONSOLIDAMENTO IDROGEOLOGICO VIABILITÀ COMUNALE IN LOCALITÀ MUSELLA</t>
  </si>
  <si>
    <t>G57H23001270001</t>
  </si>
  <si>
    <t>ER-URVI-000842</t>
  </si>
  <si>
    <t>X: 44.036476        Y: 11.785660</t>
  </si>
  <si>
    <t>MOVIMENTO FRANOSO</t>
  </si>
  <si>
    <t>MESSA IN SICUREZZA E CONSOLIDAMENTO DELLA STRADA COMUNALE PORTICO – QUERCIOLANO-
L'INTERVENTO PREVEDE IL CONSOLIDAMENTO DELLA SEDE STRADALE MEDIANTE LA REALIZZAZIONE DI PALI
E LA REGIMAZIONE DELLE ACQUE SUPERFICIALI CON PROFILATURA DELLE SCARPATE.
PORTICO DI ROMAGNA</t>
  </si>
  <si>
    <t>D77H23001470003</t>
  </si>
  <si>
    <t>ER-URVI-000843</t>
  </si>
  <si>
    <t>X: 44.022747          Y: 11.791894</t>
  </si>
  <si>
    <t>MESSA IN SICUREZZA E CONSOLIDAMENTO DELLA STRADA VICINALE AD USO PUBBLICO PORTICO – BUDRIOLO-L'INTERVENTO PREVEDE IL CONSOLIDAMENTO DELLA SEDE STRADALE MEDIANTE LA REALIZZAZIONE DI PALI E LA REGIMAZIONE DELLE ACQUE SUPERFICIALI CON PROFILATURA DELLE SCARPATE</t>
  </si>
  <si>
    <t>D77H23001480003</t>
  </si>
  <si>
    <t>ER-URVI-000844</t>
  </si>
  <si>
    <t>SAN BENEDETTO IN ALPE</t>
  </si>
  <si>
    <t>X: 43.983863        Y: 11.687736</t>
  </si>
  <si>
    <t>MESSA IN SICUREZZA E CONSOLIDAMENTO DELLA STRADA COMUNALE VIA DANTE -L'INTERVENTO PREVEDE IL CONSOLIDAMENTO DELLA SEDE STRADALE MEDIANTE LA REALIZZAZIONE DI PALI E LA REGIMAZIONE DELLE ACQUE SUPERFICIALI CON PROFILATURA DELLE SCARPATE</t>
  </si>
  <si>
    <t xml:space="preserve">D77H23001490003 </t>
  </si>
  <si>
    <t>ER-URVI-000845</t>
  </si>
  <si>
    <t>X: 43.975449        Y: 11.700180</t>
  </si>
  <si>
    <t>MESSA IN SICUREZZA E CONSOLIDAMENTO DELLA STRADA VICINALE AD USO PUBBLICO SAN BENEDETTO – CAPRINCOLLE-L'INTERVENTO PREVEDE IL CONSOLIDAMENTO DELLA SEDE STRADALE MEDIANTE LA REALIZZAZIONE DI PALI E LA REGIMAZIONE DELLE ACQUE SUPERFICIALI CON PROFILATURA DELLE SCARPATE</t>
  </si>
  <si>
    <t xml:space="preserve">D77H23001500003 </t>
  </si>
  <si>
    <t>ER-URVI-000846</t>
  </si>
  <si>
    <t>D77H23001510003</t>
  </si>
  <si>
    <t>ER-URVI-000847</t>
  </si>
  <si>
    <t>X: 43.982097        Y: 11.685939</t>
  </si>
  <si>
    <t>MESSA IN SICUREZZA E CONSOLIDAMENTO DELLA STRADA COMUNALE VIALE ACQUACHETA -L'INTERVENTO PREVEDE IL CONSOLIDAMENTO DELLA SEDE STRADALE MEDIANTE LA REALIZZAZIONE DI PALI E MURO IN CEMENTO ARMATO RIVESTITO IN PIETRA OLTRE ALLA REGIMAZIONE DELLE ACQUE SUPERFICIALI CON PROFILATURA DELLE SCARPATE</t>
  </si>
  <si>
    <t xml:space="preserve">D77H23001520003 </t>
  </si>
  <si>
    <t>ER-URVI-000848</t>
  </si>
  <si>
    <t>X: 44.026564        Y: 11.778987</t>
  </si>
  <si>
    <t>MESSA IN SICUREZZA E CONSOLIDAMENTO DELLA STRADA COMUNALE VIA EREMO -L'INTERVENTO PREVEDE IL CONSOLIDAMENTO DELLA SEDE STRADALE MEDIANTE LA COSTRUZIONE DI MURO IN CEMENTO ARMATO E LA REGIMAZIONE DELLE ACQUE SUPERFICIALI CON PROFILATURA DELLE SCARPATE</t>
  </si>
  <si>
    <t xml:space="preserve">D77H23001530003 </t>
  </si>
  <si>
    <t>ER-URVI-000849</t>
  </si>
  <si>
    <t>X: 43.995422        Y: 11.711375</t>
  </si>
  <si>
    <t>MESSA IN SICUREZZA E CONSOLIDAMENTO DELLA STRADA VICINALE AD USO PUBBLICO CAMPACCIO -L'INTERVENTO PREVEDE IL CONSOLIDAMENTO DELLA SEDE STRADALE MEDIANTE LA REALIZZAZIONE DI PALI E LA REGIMAZIONE DELLE ACQUE SUPERFICIALI CON PROFILATURA DELLE SCARPATE</t>
  </si>
  <si>
    <t xml:space="preserve">D77H23001540003 </t>
  </si>
  <si>
    <t>ER-URVI-000850</t>
  </si>
  <si>
    <t>X: 44.026118        Y: 11.785242</t>
  </si>
  <si>
    <t>MESSA IN SICUREZZA E CONSOLIDAMENTO VIA TOSCO ROMAGNOLA -L'INTERVENTO PREVEDE IL CONSOLIDAMENTO DELLA SEDE STRADALE MEDIANTE LA REALIZZAZIONE DI PALI E LA REGIMAZIONE DELLE ACQUE SUPERFICIALI CON PROFILATURA DELLE SCARPATE</t>
  </si>
  <si>
    <t xml:space="preserve">D77H23001570003 </t>
  </si>
  <si>
    <t>ER-URVI-000851</t>
  </si>
  <si>
    <t>X: 44.023539        Y: 11.778857</t>
  </si>
  <si>
    <t>ALLAGAMENTO STRADA</t>
  </si>
  <si>
    <t>MESSA IN SICUREZZA E CONSOLIDAMENTO VIA MOLINO-L'INTERVENTO PREVEDE LA SISTEMAZIONE E CORRETTA REGIMENTAZIONE DELLE ACQUE SUPERFICIALI E SISTEMAZIONE DEL MANTO STRADALE</t>
  </si>
  <si>
    <t xml:space="preserve">D77H23001580003 </t>
  </si>
  <si>
    <t>ER-URVI-000852</t>
  </si>
  <si>
    <t>DANNEGGIAMENTO PONTE SUL FIUME RABBI – VIA MANUCCIA</t>
  </si>
  <si>
    <t>RIMOZIONE PONTE PERICOLANTE,  REALIZZAZIONE GUADO</t>
  </si>
  <si>
    <t>H87H23000770001</t>
  </si>
  <si>
    <t>ER-URVI-000853</t>
  </si>
  <si>
    <t>RICOSTRUZIONE SPALLA SPONDA DX, PROTEZIONE ARGINI CON MASSI CICLOPICI</t>
  </si>
  <si>
    <t>H87H23000780001</t>
  </si>
  <si>
    <t>ER-URVI-000854</t>
  </si>
  <si>
    <t>SCANOIA S. MARINA</t>
  </si>
  <si>
    <t>44.04980116276228, 11.91404852282102</t>
  </si>
  <si>
    <t xml:space="preserve">CROLLO PONTE </t>
  </si>
  <si>
    <t>REALIZZAZIONE DI GUADO</t>
  </si>
  <si>
    <t>H87H23000790001</t>
  </si>
  <si>
    <t>ER-URVI-000855</t>
  </si>
  <si>
    <t>VARIE FRANE CON RESTRINGIMENTO CARREGGIATA STRADALE</t>
  </si>
  <si>
    <t>SGOMBERO TERRA, RIPRISTINO FOSSETTE, REALIZZAZIONE GABBIONATE</t>
  </si>
  <si>
    <t>H87H23000800001</t>
  </si>
  <si>
    <t>ER-URVI-000856</t>
  </si>
  <si>
    <t>SC MONTEMAGGIORE</t>
  </si>
  <si>
    <t>44.108545022447515, 11.935684186826562</t>
  </si>
  <si>
    <t>FRANA VERSANTE DI VALLE.</t>
  </si>
  <si>
    <t>RICOSTRUZIONE SEDE STRADALE, REALIZZAZIONE OPERE DI SOSTEGNO IN PALI TRIVELLATI IN CCA</t>
  </si>
  <si>
    <t>H87H23000810001</t>
  </si>
  <si>
    <t>ER-URVI-000857</t>
  </si>
  <si>
    <t>H87H23000820001</t>
  </si>
  <si>
    <t>ER-URVI-000858</t>
  </si>
  <si>
    <t>PORCENTICO</t>
  </si>
  <si>
    <t>VARIE FRANE CON INTERRUZIONE TOTALE VIABILITÀ</t>
  </si>
  <si>
    <t>RIPRISTINO VIABILITÀ MEDIANTE RIFACIMENTO PIANO VIABILE E RETE RACCOLTA ACQUE SUPERFICIALI (INTERVENTI DEFINITIVI DI MESSA IN SICUREZZA)</t>
  </si>
  <si>
    <t>H87H23000830001</t>
  </si>
  <si>
    <t>ER-URVI-000859</t>
  </si>
  <si>
    <t>SAN SAVINO – SAMBUCO</t>
  </si>
  <si>
    <t>44.06661686312818, 11.967861244806073</t>
  </si>
  <si>
    <t>H87H23000840001</t>
  </si>
  <si>
    <t>ER-URVI-000860</t>
  </si>
  <si>
    <t>SANTA LUCIA</t>
  </si>
  <si>
    <t>44.13039526212715, 11.978027678091147</t>
  </si>
  <si>
    <t>H87H23000850001</t>
  </si>
  <si>
    <t>ER-URVI-000861</t>
  </si>
  <si>
    <t>FRANA SCARPATA DI VALLE</t>
  </si>
  <si>
    <t>RICOSTRUZIONE SCARPATA MEDIANTE PALIFICATA</t>
  </si>
  <si>
    <t>H87H23000860001</t>
  </si>
  <si>
    <t>ER-URVI-000862</t>
  </si>
  <si>
    <t>H87H23001190001</t>
  </si>
  <si>
    <t>ER-URVI-000863</t>
  </si>
  <si>
    <t>H87H23001200001</t>
  </si>
  <si>
    <t>ER-URVI-000864</t>
  </si>
  <si>
    <t>H87H23001210001</t>
  </si>
  <si>
    <t>ER-URVI-000865</t>
  </si>
  <si>
    <t>44.10897908824532, 11.933592484437604</t>
  </si>
  <si>
    <t>H87H23001220001</t>
  </si>
  <si>
    <t>ER-URVI-000866</t>
  </si>
  <si>
    <t>44.10720835495853, 11.924050883500776</t>
  </si>
  <si>
    <t xml:space="preserve">FRANA VERSANTE DI VALLE. </t>
  </si>
  <si>
    <t>H87H23001230001</t>
  </si>
  <si>
    <t>ER-URVI-000867</t>
  </si>
  <si>
    <t>44.102325379877904, 11.916096770711924</t>
  </si>
  <si>
    <t>H87H23001240001</t>
  </si>
  <si>
    <t>ER-URVI-000868</t>
  </si>
  <si>
    <t>44.12751643218553, 11.978874765498428</t>
  </si>
  <si>
    <t>FRANA SPONDA DX FIUME RABBI</t>
  </si>
  <si>
    <t>RIPRISTINO CARREGGIATA MEDIANTE REALIZZAZIONE DI PALIFICATA, ESECUZIONE OPERE DI DIFESA FLUVIALE</t>
  </si>
  <si>
    <t>H87H23001250001</t>
  </si>
  <si>
    <t>ER-URVI-000869</t>
  </si>
  <si>
    <t>44.12647010193934, 11.979920987786503</t>
  </si>
  <si>
    <t>H87H23001260001</t>
  </si>
  <si>
    <t>ER-URVI-000870</t>
  </si>
  <si>
    <t>SAN GIOVANNI IN VOLPINARA</t>
  </si>
  <si>
    <t>44.128353380161954, 11.9473613282849</t>
  </si>
  <si>
    <t>DISSESTI IDROGEOLOGICI SCARPATA</t>
  </si>
  <si>
    <t>RIMOZIONE TERRENO FRANATO</t>
  </si>
  <si>
    <t>H87H23001270001</t>
  </si>
  <si>
    <t>ER-URVI-000871</t>
  </si>
  <si>
    <t>43.97913391680521, 11.783649752693034</t>
  </si>
  <si>
    <t>SU VIA ROMA, NELL’ABITATO DI PREMILCUORE, SI SONO ABBATTUTE TRE FRANE A MONTE DELLA STRADA COMUNALE . OCCORRE PERTANTO INTERVENIRE CON UN INTERVENTO STRUTTURALE DI CONSOLIDAMENTO E MESSA IN SICUREZZA DELLA SCARPATA DOPO AVER EFFETTUATO IL PRIMO INTERVENTO DI RIMOZIONE DEL MATERIALE FRANOSO CADUTO A TERRA.</t>
  </si>
  <si>
    <t>CONSOLIDAMENTO DELLA SCARPATA IN TRE PUNTI DIVERSI DELLA VIA</t>
  </si>
  <si>
    <t>J99J23000040001</t>
  </si>
  <si>
    <t>ER-URVI-000872</t>
  </si>
  <si>
    <t>43.97651347093317, 11.780342068290548</t>
  </si>
  <si>
    <t>SU VIA VAL DELL’ABETE NELL’ABITATO DI PREMILCUORE, SI SONO ABBATTUTE QUATTRO  FRANE CHE HANNO RESO INSTABILE LA    STRADA COMUNALE . OCCORRE PERTANTO INTERVENIRE CON UN INTERVENTO STRUTTURALE DI CONSOLIDAMENTO E MESSA IN SICUREZZA DELLA SCARPATA DOPO AVER EFFETTUATO IL PRIMO INTERVENTO DI RIMOZIONE DEL MATERIALE FRANOSO CADUTO A TERRA.</t>
  </si>
  <si>
    <t>CONSOLIDAMENTO DELLA SCARPATA IN QUATTRO PUNTI DIVERSI DELLA VIA</t>
  </si>
  <si>
    <t>J99J23000050001</t>
  </si>
  <si>
    <t>ER-URVI-000873</t>
  </si>
  <si>
    <t>43.97365268528351, 11.770054865419741</t>
  </si>
  <si>
    <t>SU VIA FIORENTINA CHE PORTA ALLA RIDOLLA , SI È ABBATTUTA UNA FRANA  CHE HA RESO INSTABILE LA    STRADA COMUNALE . OCCORRE PERTANTO INTERVENIRE CON UN INTERVENTO STRUTTURALE DI CONSOLIDAMENTO E MESSA IN SICUREZZA DELLA SCARPATA DOPO AVER EFFETTUATO IL PRIMO INTERVENTO DI RIMOZIONE DEL MATERIALE FRANOSO CADUTO A TERRA.</t>
  </si>
  <si>
    <t>CONSOLIDAMENTO DELLA SCARPATA A MONTE DELLA VIABILITÀ E RIPRISTINO DELLA STACCIONATA A VALLE DELLA STRADA</t>
  </si>
  <si>
    <t>J99J23000060001</t>
  </si>
  <si>
    <t>ER-URVI-000874</t>
  </si>
  <si>
    <t>43.9641302998154, 11.838878981162754</t>
  </si>
  <si>
    <t>UNA GRANDE FRANA HA COMPLETAMENTO DIVELTO UNA CASA AD USO CIVILE ABITAZIONE E SPOSTATO UN CAPANNONE ARTIGIANALE SU STRADA VICINALE CONSORZIALE CAMAIRANO/PAVARANO</t>
  </si>
  <si>
    <t>PROGETTAZIONE ESECUTIVA PER LA REALIZZAZIONE DI UN TRACCIATO ALTERNATIVO CHE PERMETTA IL
COLLEGAMENTO CON IL COMUNE DI SANTA SOFIA CAMPOSONALDO.
MITIGAZIONE DEL RISCHIO E REGIMENTAZIONE DELLE ACQUE DEL CORPO FRANOSO.</t>
  </si>
  <si>
    <t xml:space="preserve">             J99J23000080001</t>
  </si>
  <si>
    <t>ER-URVI-000875</t>
  </si>
  <si>
    <t>STRADA COMUNALE SANTA MARIA IN CASTELLO</t>
  </si>
  <si>
    <t>44.05247, 11.83325</t>
  </si>
  <si>
    <t>SVILUPPO FRANE DIFFUSE CON MOVIMENTAZIONE DI TERRA DALLA SCARPATA DI MONTE CON INTERESSAMENTO SEDE STRADALE E CROLLO SCARPATA DI VALLE</t>
  </si>
  <si>
    <t>SC VIA SANTA MARIA IN CASTELLO - COMUNE DI ROCCA SAN CASCIANO - LAVORI DI MESSA IN SICUREZZA DEL CORPO STRADALE PER IL RIPRISTINO DELLA TRANSITABILITÀ A SEGUITO DEGLI EVENTI CALAMITOSI DEL MAGGIO 2023</t>
  </si>
  <si>
    <t>E37H23001290001</t>
  </si>
  <si>
    <t>ER-URVI-000876</t>
  </si>
  <si>
    <t>STRADA COMUNALE VIA SAN DONNINO</t>
  </si>
  <si>
    <t>44.03890, 11.83763</t>
  </si>
  <si>
    <t>MESSA IN SICUREZZA STRADA COMUNALE SAN DONNINO CON DRENAGGI ED OPERE DI CONSOLIDAMENTO, RIPRISTINO REGIMAZIONE ACQUE E RISANAMENTO PAVIMENTAZIONE STRADALE</t>
  </si>
  <si>
    <t>E37H23001300001</t>
  </si>
  <si>
    <t>ER-URVI-000877</t>
  </si>
  <si>
    <t>STRADA COMUNALE VIA SANTO STEFANO</t>
  </si>
  <si>
    <t>MESSA IN SICUREZZA STRADA COMUNALE SANTO STEFANO CON DRENAGGI ED OPERE DI CONSOLIDAMENTO, RIPRISTINO REGIMAZIONE ACQUE E RISANAMENTO PAVIMENTAZIONE STRADALE</t>
  </si>
  <si>
    <t>E37H23001310001</t>
  </si>
  <si>
    <t>ER-URVI-000878</t>
  </si>
  <si>
    <t>STRADA COMUNALE VIA CALBOLA</t>
  </si>
  <si>
    <t>44.05899, 11.87067</t>
  </si>
  <si>
    <t>SC VIA CALBOLA - COMUNE DIROCCA SAN CASCIANO - LAVORI DI MESSA IN SICUREZZA DEL CORPO STRADALE PER IL RIPRISTINO DELLA TRANSITABILITÀ A SEGUITO DEGLI EVENTI CALAMITOSI DEL
MAGGIO 2023</t>
  </si>
  <si>
    <t>E37H23001320001</t>
  </si>
  <si>
    <t>ER-URVI-000879</t>
  </si>
  <si>
    <t>STRADA COMUNALE VAL MINORE CAMPOMAGGIO</t>
  </si>
  <si>
    <t>44.08904, 11.85080</t>
  </si>
  <si>
    <t>MESSA IN SICUREZZA STRADA COMUNALE VAL MINORE CAMPOMAGGIO CON REALIZZAZIONE DI PALIFICATE ED OPERE DI CONSOLIDAMENTO</t>
  </si>
  <si>
    <t>E37H23001340001</t>
  </si>
  <si>
    <t>ER-URVI-000880</t>
  </si>
  <si>
    <t>STRADA COMUNALE VIA DEI MANDORLI</t>
  </si>
  <si>
    <t>44.06095, 11.84722</t>
  </si>
  <si>
    <t>DISSESTO FRANOSO CON MOVIMENTO TRASLATIVO DELLA SEDE STRADALE E CROLLO DELLA PERTINENZA STRADALE DOPO L'INCROCIO CON VIA DANTE CON DISTRUZIONE PUBBLICA ILLUMINAZIONE</t>
  </si>
  <si>
    <t>SC VIA DEI MANDORLI - COMUNE DI ROCCA SAN CASCIANO - LAVORI DI MESSA IN SICUREZZA DEL CORPO STRADALE PER IL RIPRISTINO DELLA TRANSITABILITÀ A SEGUITO DEGLI EVENTI CALAMITOSI DEL MAGGIO 2023</t>
  </si>
  <si>
    <t>E37H23001330001</t>
  </si>
  <si>
    <t>ER-URVI-000881</t>
  </si>
  <si>
    <t>MESSA IN SICUREZZA STRADA COMUNALE VAL MINORE CAMPOMAGGIO CON REALIZZAZIONE DRENAGGI,  REGIMAZIONE ACQUE E RISANAMENTO MANTO STRADALE</t>
  </si>
  <si>
    <t>E37H23001730001</t>
  </si>
  <si>
    <t>ER-URVI-000882</t>
  </si>
  <si>
    <t xml:space="preserve">STRADA COMUNALE VIA FALCONE BORSELLINO </t>
  </si>
  <si>
    <t>44.0578710929233, 11.845469061726039</t>
  </si>
  <si>
    <t>DISSESTO FRANOSO CON MOVIMENTO TRASLATIVO DEL MURO DI SOSTEGNO E DEMOLIZIONE PAVIEMNTAZIOE STRADALE</t>
  </si>
  <si>
    <t>SC VIA FALCONE BORSELLINO - COMUNE DI ROCCA SAN CASCIANO - LAVORI DI MESSA IN SICUREZZA DEL CORPO STRADALE PER IL RIPRISTINO DELLA TRANSITABILITÀ A SEGUITO DEGLI EVENTI CALAMITOSI DEL MAGGIO 2023</t>
  </si>
  <si>
    <t>E37H23001660001</t>
  </si>
  <si>
    <t>ER-URVI-000883</t>
  </si>
  <si>
    <t>STRADA COMUNALE BERLETA</t>
  </si>
  <si>
    <t>44.04416654410631, 11.806673897887563</t>
  </si>
  <si>
    <t>DISSESTO SEDE STRADALE PER MOVIMENTO FRANOSO</t>
  </si>
  <si>
    <t>STRADA COMUNALE BERLETA - COMUNE DI ROCCA SAN CASCIANO - LAVORI DI MESSA IN SICUREZZA DEL CORPO STRADALE PER IL RIPRISTINO DELLA TRANSITABILITÀ A SEGUITO DEGLI EVENTI CALAMITOSI DEL MAGGIO 2023</t>
  </si>
  <si>
    <t>E37H23001670001</t>
  </si>
  <si>
    <t>ER-URVI-000884</t>
  </si>
  <si>
    <t>FOSSO DEL RIDACCIO</t>
  </si>
  <si>
    <t>44.05863792796903, 11.84708280532531</t>
  </si>
  <si>
    <t>ALLAGAMENTO E MOVIMENTI FRANOSI LUNGO IL PERCORSO ESCURSIONISTICO CAI</t>
  </si>
  <si>
    <t xml:space="preserve">RIPRISTINO SENTIERO CAI CON OPERE DI CONSOLIDAMENTO </t>
  </si>
  <si>
    <t>E37H23001680001</t>
  </si>
  <si>
    <t>ER-URVI-000885</t>
  </si>
  <si>
    <t>VIA IV NOVEMBRE - CENTRO ABITATO</t>
  </si>
  <si>
    <t>44.06210157992267, 11.841305836648006</t>
  </si>
  <si>
    <t>MOVIMENTO DI UN CORPO ESTESO DI TERRENO CHE GRAVITA SU CENTRO ABITATO A MONTE DI VIA IV NOVEMBRE INTERESSANTE  IL PARCHEGGIO DI S. ANTONIO E IL SENTIERO COMUNALE CHIESA DEI CADUTI CON EMISSIONE DI VERBALI DI INAGIBILITÀ DI TRE IMMOBILI DEL CORPO VVFF PER DISSESTI STRUTTURALI</t>
  </si>
  <si>
    <t>SC VIA IV NOVEMBRE - COMUNE DI ROCCA SAN CASCIANO - LAVORI DI MESSA IN SICUREZZA DEL CORPO STRADALE PER IL RIPRISTINO DELLA TRANSITABILITÀ A SEGUITO DEGLI EVENTI CALAMITOSI DEL MAGGIO 2023</t>
  </si>
  <si>
    <t>E33D23000080001</t>
  </si>
  <si>
    <t>ER-URVI-000886</t>
  </si>
  <si>
    <t>STADA DEMANIALE CLASSIFICATA DI USO PUBBLICO IL CASTELLACCIO</t>
  </si>
  <si>
    <t>44.0600798686128, 11.839000197017096</t>
  </si>
  <si>
    <t>DISSESTO SEDE STRADALE PER MOVIMENTO FRANOSO CON DISTRUZIONE DI MURO DI SOSTEGNO</t>
  </si>
  <si>
    <t>SC VIA IL CASTELLACCIO - COMUNE DI ROCCA SAN CASCIANO - LAVORI DI MESSA IN SICUREZZA DEL CORPO STRADALE PER IL RIPRISTINO DELLA TRANSITABILITÀ A SEGUITO DEGLI EVENTI CALAMITOSI DEL MAGGIO 2023</t>
  </si>
  <si>
    <t>E37H23001690001</t>
  </si>
  <si>
    <t>ER-URVI-000887</t>
  </si>
  <si>
    <t>STADA DEMANIALE CLASSIFICATA DI USO PUBBLICO LA GUNA</t>
  </si>
  <si>
    <t>44.05248948426377, 11.841214491295927</t>
  </si>
  <si>
    <t>SC VIA LA GUNA - COMUNE DI ROCCA SAN CASCIANO - LAVORI DI MESSA IN SICUREZZA DELLE SCARPATE PER IL RIPRISTINO DELLA TRANSITABILITÀ A SEGUITO DEGLI EVENTI CALAMITOSI DEL MAGGIO 2023</t>
  </si>
  <si>
    <t>E37H23001700001</t>
  </si>
  <si>
    <t>ER-URVI-000888</t>
  </si>
  <si>
    <t>VIA MATTEOTTI - CENTRO ABITATO</t>
  </si>
  <si>
    <t>44.05576164208922, 11.84404949834217</t>
  </si>
  <si>
    <t xml:space="preserve">ALLAGAMENTO DELLA VIABILITÀ COMUNALE VIAMATTEOTTI CON OCCLUSIONE FOGNE BIANCHE E INTERESSAMENTO POZZETTI E CAVIDOTTI DELLE  INFRASTRUTTURE </t>
  </si>
  <si>
    <t>SC VIA MATTEOTTI - COMUNE DI ROCCA SAN CASCIANO - LAVORI DI MESSA IN SICUREZZA DEL CORPO STRADALE PER IL RIPRISTINO DELLA TRANSITABILITÀ A SEGUITO DEGLI EVENTI CALAMITOSI DEL MAGGIO 2023</t>
  </si>
  <si>
    <t>E37H23001710001</t>
  </si>
  <si>
    <t>ER-URVI-000889</t>
  </si>
  <si>
    <t>PARCHEGGIO VIA CAMPO GIUGNO</t>
  </si>
  <si>
    <t>44.086437575465325, 11.848660570012058</t>
  </si>
  <si>
    <t xml:space="preserve">PORZIONE DLE PARCHEGGIO E VIABILITÀ D'INGRESSO DISTRUTTI PER MOVIMENTO FRANOSO A VALLE </t>
  </si>
  <si>
    <t>PARCHEGGIO VIA CAMPO GIUGNO - COMUNE DI ROCCA SAN CASCIANO - LAVORI DI MESSA IN SICUREZZA DEL CORPO STRADALE PER IL RIPRISTINO DELLA TRANSITABILITÀ A SEGUITO DEGLI EVENTI CALAMITOSI DEL MAGGIO 2023</t>
  </si>
  <si>
    <t>E37H23001720001</t>
  </si>
  <si>
    <t>ER-URVI-000890</t>
  </si>
  <si>
    <t>VIA DEI LAGHI</t>
  </si>
  <si>
    <t>12,302579, 44,04478</t>
  </si>
  <si>
    <t>RIPROFILATURE SCARPATE
RIPRISTINI DI SISTEMI DI PROTEZIONE SCARPATE</t>
  </si>
  <si>
    <t>SC VIA DEI LAGHI - COMUNE DI RONCOFREDDO - LAVORI DI MESSA IN SICUREZZA DELLE SCARPATE PER IL RIPRISTINO DELLA TRANSITABILITÀ A SEGUITO DEGLI EVENTI CALAMITOSI DEL MAGGIO 2023</t>
  </si>
  <si>
    <t>ER-URVI-000891</t>
  </si>
  <si>
    <t>VIA CASTIGLIONE</t>
  </si>
  <si>
    <t>44.051273, 12.294995</t>
  </si>
  <si>
    <t>DISSESTO DELLA FONDAZIONE E MANTO STRADALI, FOSSI, BANCHINE PER ALLUVIONE E RUSCELLAMENTO ACQUE METEORICHE  CON CREAZIONE DI PROFONDE FRATTURE E AVVALLAMENTI IN VIA CASTIGLIONE</t>
  </si>
  <si>
    <t>SC VIA CASTIGLIONE - COMUNE DI RONCOFREDDO - LAVORI DI MESSA IN SICUREZZA DELLE SCARPATE PER IL RIPRISTINO DELLA TRANSITABILITÀ A SEGUITO DEGLI EVENTI CALAMITOSI DEL MAGGIO 2023</t>
  </si>
  <si>
    <t xml:space="preserve">F47H23001170001 </t>
  </si>
  <si>
    <t>ER-URVI-000892</t>
  </si>
  <si>
    <t>VIA DOCCIA</t>
  </si>
  <si>
    <t>44.056641, 12.318796</t>
  </si>
  <si>
    <t xml:space="preserve">SMOTTAMENTO DEL VERSANTE DI VIA DOCCIA IN PIU’ PUNTI E CROLLO DELLA SEDE STRADALE </t>
  </si>
  <si>
    <t>SC VIA DOCCIA - COMUNE DI RONCOFREDDO - LAVORI DI MESSA IN SICUREZZA DELLE SCARPATE PER IL RIPRISTINO DELLA TRANSITABILITÀ A SEGUITO DEGLI EVENTI CALAMITOSI DEL MAGGIO 2023</t>
  </si>
  <si>
    <t xml:space="preserve">F47H23001190001 </t>
  </si>
  <si>
    <t>ER-URVI-000893</t>
  </si>
  <si>
    <t>44.040446, 12.315846</t>
  </si>
  <si>
    <t>SMOTTAMENTO DEI VERSANTI DI VIA GARIBALDI</t>
  </si>
  <si>
    <t>OPERE DI PROTEZIONE DELLA STRADA DAL VERSANTE A MONTE DELLA VIA FRANATO E DELLE PERTINENZE STRADALI (BANCHINA, CADITOIE, PUBBLICA ILLUMINAZIONE) VERSANTI FRANATI E SEDE STRADALE VIA GARIBALDI</t>
  </si>
  <si>
    <t xml:space="preserve">F47H23001210001 </t>
  </si>
  <si>
    <t>ER-URVI-000894</t>
  </si>
  <si>
    <t>SORRIVOLI</t>
  </si>
  <si>
    <t xml:space="preserve">44.065032, 12.260081 </t>
  </si>
  <si>
    <t>SMOTTAMENTO DEL VERSANTE E CROLLO DELLA SEDE STRADALE DI VIA RAMPA</t>
  </si>
  <si>
    <t xml:space="preserve">RIPRISTINO E CONSOLIDAMENTO DEI VERSANTI FRANATI IN DUE PUNTI E RICOSTRUZIONE DELLA SEDE STRADALE CROLLATA </t>
  </si>
  <si>
    <t>F47H23001220001</t>
  </si>
  <si>
    <t>ER-URVI-000895</t>
  </si>
  <si>
    <t>VIA RUBICONE</t>
  </si>
  <si>
    <t xml:space="preserve">44.031704, 12.245938 </t>
  </si>
  <si>
    <t>FRANE E SMOTTAMENTI DIFFUSI IN VIA RUBICONE I TRATTO</t>
  </si>
  <si>
    <t>SC VIA RUBICONE - COMUNE DI RONCOFREDDO - LAVORI DI MESSA IN SICUREZZA DELLE SCARPATE PER IL RIPRISTINO DELLA TRANSITABILITÀ A SEGUITO DEGLI EVENTI CALAMITOSI DEL MAGGIO 2023</t>
  </si>
  <si>
    <t xml:space="preserve">F47H23001300001 </t>
  </si>
  <si>
    <t>ER-URVI-000896</t>
  </si>
  <si>
    <t>FRANE SULLE VIE VICINALI DI USO PUBBLICO</t>
  </si>
  <si>
    <t>RIPRISTINO VERSANTI E CORPO STRADALE VIE VICINALI PUBBLICHE</t>
  </si>
  <si>
    <t>F47H23001320001</t>
  </si>
  <si>
    <t>ER-URVI-000897</t>
  </si>
  <si>
    <t>44.056291, 12.245415</t>
  </si>
  <si>
    <t>FRANE E SMOTTAMENTI DIFFUSI IN VIA RUDIGLIANO TRATTO II</t>
  </si>
  <si>
    <t>F47H23001340001</t>
  </si>
  <si>
    <t>ER-URVI-000898</t>
  </si>
  <si>
    <t xml:space="preserve">44.066500, 12.259564 </t>
  </si>
  <si>
    <t>SMOTTAMENTO DEL VERSANTE E CROLLO DELLA SEDE STRADALE DI VIA PESCHERIA II TRATTO</t>
  </si>
  <si>
    <t>F47H23001360001</t>
  </si>
  <si>
    <t>ER-URVI-000899</t>
  </si>
  <si>
    <t>44.027607, 12.269712</t>
  </si>
  <si>
    <t>CROLLO DEI VERSANTI E DELLA VIA COMPAGNIA IN LOCALITA’ CIOLA ARALDI</t>
  </si>
  <si>
    <t xml:space="preserve">F47H23001390001  </t>
  </si>
  <si>
    <t>ER-URVI-000900</t>
  </si>
  <si>
    <t>44.025773, 12.261215</t>
  </si>
  <si>
    <t>DISSESTO DELLA FONDAZIONE E MANTO STRADALI, FOSSI, BANCHINE PER ALLUVIONE E RUSCELLAMENTO ACQUE METEORICHE  CON CREAZIONE DI PROFONDE FRATTURE E AVVALLAMENTI VIA RUBICONE II TRATTO</t>
  </si>
  <si>
    <t xml:space="preserve">F47H23001400001 </t>
  </si>
  <si>
    <t>ER-URVI-000901</t>
  </si>
  <si>
    <t>Lat:  43.943575; Long:11.916473</t>
  </si>
  <si>
    <t>OPERE DI SOTEGNO A VALLE DA REALIZZARE A SOSTEGNO DELLA CARREGGIATA STRADALE, OPERE INTEGRATIVE PER LA CORRETTA REGIMAZIONE DELLE ACQUE, POSA DI BARRIERA GUARDRAIL E RIPRISTINO DELLA PAVIMENTAZIONE ESISTENTE.</t>
  </si>
  <si>
    <t>H17H23000950002</t>
  </si>
  <si>
    <t>ER-URVI-000902</t>
  </si>
  <si>
    <t>Lat:  43.948288 ;Long: 11.929333</t>
  </si>
  <si>
    <t>L’EVENTO FRANOSO DI AMPIO FRONTE SI È SVILUPPATO SIA A MONTE CHE A VALLE DELLA SEDE STRADALE COINVOLGENDO QUEST’ULTIMA CON LA FORMAZIONE DI AVVALLAMENTI, DISSESTI, RESTRIZIONI DI  CARREGGIATA CON INTERRUZIONE DI VIABILITÀ.</t>
  </si>
  <si>
    <t>REALIZZAZIONE DI OPERE DI DRENAGGIO E REGIMAZIONE DELLE ACQUE PREVIO CONSOLIDAMENTO  DI PARTE DELL'AMPIO VERSANTE IN FRANA  MEDIANTELA REALIZZAZIONE DI OPERE A SOSTEGNO DELLA SEDE STRADALE(BERLINESI DI PALI O MICROPALI, GABBIONATI E/O MURI DI SOSTEGNO) ANCORATA AL SUBSTRATO ROCCIOSO , SISTEMAZIONE DELLA FONDAZIONE E PAVIMENTAZIONE STRADALE .</t>
  </si>
  <si>
    <t>H17H23000960002</t>
  </si>
  <si>
    <t>ER-URVI-000903</t>
  </si>
  <si>
    <t>Lat:  43.940848;Long: 11.940609</t>
  </si>
  <si>
    <t>REALIZZAZIONE DI CANALI DRENANTI PROFONDI  CHE, PARTENDO DALLA NICCHIA DI DISTACCO POSTA A MONTE DELLA SEDE STRADALE SI DOVRANNO SPINGERE VERSO VALLE OLTRE IL RILEVATO STARDALE,   SOPRA IL DRENAGGIO SI RICOMPORRÀ LA BANCHINA STRADALE, REALIZZAZIONE DI UNA BERLINESE DI PALI E/O MICROPALI ANCORATA NEL SUBSTRATO ROCCIOSO PER LA DELIMITAZIONE DEFINITIVA DELLA SEDE STRADALE REALIZZAZZIONE RETE IDRICA SUPERFICIALE PER LO SMALTIMENTO DELLE ACQUE MEDIANTE IMPERMEABILIZZAZIONE DELLA CANALETTA STRADALE DI MONTE  CON UTILIZZO DI GEOSTUOIE . RIPRISTINO DELLA FONDAZIONE E PAVIMENTAZIONE STRADALE COMPLETA DI POSA DI GUARDRAIL. (LOC. TRAPOGGIO). RIPRISTINO DELLA FONDAZIONE E PAVIMENTAZIONE STRADALE, REALIZZAZIONE DI SISTEMA DI DRENAGGIO PREVIA POSA DI OPERE DI INGEGNERIA NATURALISTICA SULLA SCARPATA DI VALLE DELLA SEDE VIABILE (SAVIANA)</t>
  </si>
  <si>
    <t>H17H23000970002</t>
  </si>
  <si>
    <t>ER-URVI-000904</t>
  </si>
  <si>
    <t>STRADA COMUNALE MELETO-SAN GIACOMO  TRATTO COMPRESO DAL KM 0.500 AL KM 0.600</t>
  </si>
  <si>
    <t>Lat:  43.951318;Long: 11.916595</t>
  </si>
  <si>
    <t>A CAUSA DELLE CONDIZIONI MORFOLOGICHE DEL TRATTO STRADALE INTERESSATO DALL'EVENTO FRANOSO RISULTA NECESSARIO UN AMPIO INTERVENTO DI RETTIFICA E RIALLINEAMENTO DELLA SEDE STRADALE VERSO MONTE, COMPLETA DI OPERE STRUTTURALI E DI REGIMAZIONE DELLE ACQUE.</t>
  </si>
  <si>
    <t>DEVIAIZIONE DELL'ATTUALE TRACCIATO STRADALE VERSO MONTE CON ALLONTAMENTO DALLA PORZIONE
STRADALE FRANATA. SONO PREVISTE PERTANTO, OPERE DI MOVIMENTO TERRA (SCAVI E RILEVATI BEN
AMMORSATI) REALIZZAZIONE DI FONDAZIONE STRADALE E SUCCESSIVA POSA DI PAVIMENTAZIONE CON
BINDER E TAPPETO, REALIZZAZIONE DI OPERE DI SOSTEGNO QUALI GABBIONATE A MONTE DEL FRONTE DI
SCAVO PER LA REALIZZAZIONE DELLA NUOVA SEDE STRADALE. IL TUTTO VERRÀ DOTATO DI OPPORTUNO
SISTEMA DI SMALTIMENTO DELLE ACQUE METEORICHE OLTRE A DRENAGGI INTEGRATIVI E POSA DI BARRIERA
OVE NECESSARIO. STRADA COMUNALE MELETO - SAN GIACOMO</t>
  </si>
  <si>
    <t>H17H23000980002</t>
  </si>
  <si>
    <t>ER-URVI-000905</t>
  </si>
  <si>
    <t>Lat:  43.946217;Long: 11.900972</t>
  </si>
  <si>
    <t>REALIZZAZIONE DI OPERE DI DRENAGGIO E DI REGIMAZIONE DELLE ACQUE PREVIA RICOSTRUZIONE  GABBIONATA/PALIZZATA ESISTENTE E POSA IN OPERA DI OPERA DI SOSTEGNO A VALLE COMPLETA DI BARRIERA GUARDRAIL E RIPRISTINO DELLA PAVIMENTAZIONE STRADALE</t>
  </si>
  <si>
    <t>H17H23000990002</t>
  </si>
  <si>
    <t>ER-URVI-000906</t>
  </si>
  <si>
    <t>Lat: 43.947207;Long: 11.896172</t>
  </si>
  <si>
    <t>AMPIO MOVIMENTO FRANOSO CHE INTERESSA SIA ABITAZIONI PRIVATE CHE VIABILITA’ COMUNALE .  L’EVENTO FRANOSO HA PROVOCATO UN VISTOSO ABBASSAMENTO DI UN TRATTO DELLA SEDE STRADALE PER UNO SVILUPPO DI CIRCA ML 10, UNA DEFORMAZIONE DI UN ALTRO TRATTO STRADALE POSTO IN CONTINUITÀ VERSO MONTE DEL PRECEDENTE, ED UN MARCATO CEDIMENTO DELLA SCARPATA POSTA A VALLE DEI DUE TRATTI SOPRA DESCRITTI. LA CANALETTA STRADALE A MONTE  HA PERSO LA PROPRIA FUNZIONALITÀ IN QUANTO GRAVEMENTE COMPROMESSA DAL DISSESTO STESSO.</t>
  </si>
  <si>
    <t>REALIZZIONE DI OPERE DI SOSTEGNO A VALLE DELLA CARREGGIATA STRADALE CON ANCORAGGIO NEL SUBSTRATO ROCCIOSO, REALIZZAZIONE DI DRENAGGI  A MONTE E VALLE AD INTEGRAZIONE DI QUANTO REALIZZATO NELLA SOMMA URGENZA E REGIMAZIONE DELLE ACQUE. COMPLETAMENTO CON LA POSA IN OPERA DI GUARDRAIL E NUOVA PAVIMENTAZIONE STRADALE</t>
  </si>
  <si>
    <t>H17H23001000002</t>
  </si>
  <si>
    <t>ER-URVI-000907</t>
  </si>
  <si>
    <t>STRADA COMUNALE POGGIO ALLA LASTRA TRATTI DAL KM. 0,700 FINO LA CONFINE DEL COMUNE DI BAGNO DI ROMAGNA</t>
  </si>
  <si>
    <t>Lat: 43.93263;Long: 11.90350</t>
  </si>
  <si>
    <t>AMPIO MOVIMENTO FRANOSO CHE INTERESSA SIA ABITAZIONI PRIVATE CHE VIABILITA’ COMUNALE . L’EVENTO FRANOSO HA PROVOCATO UN VISTOSO ABBASSAMENTO DI UN TRATTO DELLA SEDE STRADALE PER UNO SVILUPPO DI CIRCA ML 10, UNA DEFORMAZIONE DI UN ALTRO TRATTO STRADALE POSTO IN CONTINUITÀ VERSO MONTE DEL PRECEDENTE, ED UN MARCATO CEDIMENTO DELLA SCARPATA POSTA A VALLE DEI DUE TRATTI SOPRA DESCRITTI. LA CANALETTA STRADALE A MONTE  HA PERSO LA PROPRIA FUNZIONALITÀ IN QUANTO GRAVEMENTE COMPROMESSA DAL DISSESTO STESSO.</t>
  </si>
  <si>
    <t>RIPRISTINO DI GABBIONATE ESISTENTI, REALIZZAZIONE DI NUOVE OPERE DI SOSTEGNO QUALI BERLINESI
SU PALI E MICROPALI A VALLE DELLA STRADA PREVIA RICOSTRUZIONE DELLA BANCHINA STRADALE E
RICOSTRUZIONE DEL RILEVATO AD INTEGRAZIONE, RIMODELLAMENTO DELLE SCARPATE DI MONTE E
CAPTAZIONE DELLE ACQUE CON LA REALIZZAZIONE DI DRENAGGI O SETTI DRENANTI PROFONDI. OPERE DI
REGIMAZIONE DELLE ACQUE, RIRPISTINI DELLA PAVIMENTAZIONE STRADALE E POSA DI BARRIERE GUARDRAIL. STRADA COMUNALE POGGIO ALLA LASTRA</t>
  </si>
  <si>
    <t>H17H23001010002</t>
  </si>
  <si>
    <t>ER-URVI-000908</t>
  </si>
  <si>
    <t>STRADA COMUNALE VIA SPINELLO DI SANTA SOFIA IN LOC. "GORGOZZO"</t>
  </si>
  <si>
    <t>Lat: 43.94234;Long: 11.915851</t>
  </si>
  <si>
    <t>REALIZZAIZONE DI MURO E/O GABBIONATA AL PIEDE DELLA SCARPATA IN FRANA COMPLETO DI REGIMAZIONE DELLE ACQUE, DRENAGGI INTEGRATIVI E RIPRISTINO DELLA PAVIMENTAZIONE.</t>
  </si>
  <si>
    <t>H17H23001020002</t>
  </si>
  <si>
    <t>ER-URVI-000909</t>
  </si>
  <si>
    <t>SAN MARTINO-PAGNO</t>
  </si>
  <si>
    <t>43.89489, 12.14141</t>
  </si>
  <si>
    <t xml:space="preserve">MOVIMENTI FRANOSI SIA DI MONTE CHE DI VALLE, A DANNO DELLA SEDE STRADALE CHE NE IMPEDISCONO LA PERCORRIBILITA' </t>
  </si>
  <si>
    <t xml:space="preserve">PRIMI INTERVENTI URGENTI SU STRADA COMUNALE  VOLTI AL RIPRISTINO PARZIALE E TEMPORANEO  DELLA VIABILITA'  CON SISTEMAZIONE SCARPATE, REGIMAZIONE DELLE ACQUE E SISTEMAZIONE PIANI VIABILI CON RELATIVE OPERE PROVVISIONALI  E DI PRESIDIO DI PROTEZIONE DELLA SEDE STRADALE </t>
  </si>
  <si>
    <t>G27H23002080001</t>
  </si>
  <si>
    <t>ER-URVI-000910</t>
  </si>
  <si>
    <t>PAGNO-CHIAVEZZANO-CASANOVA-ROCCHETTA-TAVERNA</t>
  </si>
  <si>
    <t>43.87511, 12.14780</t>
  </si>
  <si>
    <t>G27H23002090001</t>
  </si>
  <si>
    <t>ER-URVI-000911</t>
  </si>
  <si>
    <t>RULLATO-MONTEGIUNTOLO-DETTE</t>
  </si>
  <si>
    <t>43.94651, 12.07806</t>
  </si>
  <si>
    <t>G27H23002100001</t>
  </si>
  <si>
    <t>ER-URVI-000912</t>
  </si>
  <si>
    <t>RIVOSCHIO VECCHIO-CAMPOFIORE</t>
  </si>
  <si>
    <t>43.99419, 12.07273</t>
  </si>
  <si>
    <t>G27H23002120001</t>
  </si>
  <si>
    <t>ER-URVI-000913</t>
  </si>
  <si>
    <t>43.97257, 12.09843</t>
  </si>
  <si>
    <t>G27H23002130001</t>
  </si>
  <si>
    <t>ER-URVI-000914</t>
  </si>
  <si>
    <t>VIABILITÀ MINORE RANCHIO</t>
  </si>
  <si>
    <t>43.97541, 12.06967</t>
  </si>
  <si>
    <t>MOVIMENTI FRANOSI SULLE STRADE VICINALI DI USO PUBBLICO NELL'AREA DELLA VALLATA DEL BORELLO</t>
  </si>
  <si>
    <t>PRIMI INTERVENTI URGENTI SU STRADA COMUNALE  VOLTI AL RIPRISTINO PARZIALE E TEMPORANEO  DELLA VIABILITA'  CON SISTEMAZIONE SCARPATE, REGIMAZIONE DELLE ACQUE E SISTEMAZIONE PIANI VIABILI CON RELATIVE OPERE PROVVISIONALI  E DI PRESIDIO DI PROTEZIONE DELLA SEDE STRADALE</t>
  </si>
  <si>
    <t>G27H23002140001</t>
  </si>
  <si>
    <t>ER-URVI-000915</t>
  </si>
  <si>
    <t>VIABILITÀ MINORE SARSINA</t>
  </si>
  <si>
    <t>43.92700, 12.16907</t>
  </si>
  <si>
    <t>PRIMI INTERVENTI URGENTI   VOLTI AL RIPRISTINO PARZIALE E TEMPORANEO DELLA VIABILITA'  CON SISTEMAZIONE SCARPATE, REGIMAZIONE DELLE ACQUE E SISTEMAZIONE PIANI VIABILI CON RELATIVE OPERE PROVVISIONALI  E DI PRESIDIO DI PROTEZIONE DELLA SEDE STRADALE</t>
  </si>
  <si>
    <t>G27H23002150001</t>
  </si>
  <si>
    <t>ER-URVI-000916</t>
  </si>
  <si>
    <t>MONTALTO-CASETTA DI CAMPAGNA-VETRACCHIO</t>
  </si>
  <si>
    <t>43.91629, 12.13730</t>
  </si>
  <si>
    <t xml:space="preserve">PRIMI INTERVENTI URGENTI VOLTI AL RIPRISTINO PARZIALE E TEMPORANEO  DELLA VIABILITA'  CON SISTEMAZIONE SCARPATE, REGIMAZIONE DELLE ACQUE E SISTEMAZIONE PIANI VIABILI CON RELATIVE OPERE PROVVISIONALI  E DI PRESIDIO DI PROTEZIONE DELLA SEDE STRADALE </t>
  </si>
  <si>
    <t>G27H23002110002</t>
  </si>
  <si>
    <t>ER-URVI-000917</t>
  </si>
  <si>
    <t>COMUNE DI SAVIGNANO SUL RUBICONE</t>
  </si>
  <si>
    <t xml:space="preserve">VIA RUBICONE DESTRA - TRATTO DI  FIUMICINO CENTRO </t>
  </si>
  <si>
    <t>44.121425202778674, 12.400322203079764</t>
  </si>
  <si>
    <t xml:space="preserve">FRANA VIA RUBICONE DX - TRATTO DI FIUMICINO CENTRO </t>
  </si>
  <si>
    <t>RIPRISTINO CEDIMENTO E
RIFACIMENTO STRUTTURA
STRADALE</t>
  </si>
  <si>
    <t>B37H23003260002</t>
  </si>
  <si>
    <t>ER-URVI-000918</t>
  </si>
  <si>
    <t xml:space="preserve">SAVIGNANO SUL RUBICONE </t>
  </si>
  <si>
    <t xml:space="preserve">VIA RUBICONE SINISTRA - TRATTO DI FIUMICINO CENTRO </t>
  </si>
  <si>
    <t>44.12130842395162, 12.400124441571773</t>
  </si>
  <si>
    <t xml:space="preserve">FRANA DI VIA RUBIOCNE SX -TRATTO DI FIUMICINO CENTRO </t>
  </si>
  <si>
    <t xml:space="preserve">RIIPRISTINO CEDIMENTO E RIFACIMENTO STRUTTURA STRADALE </t>
  </si>
  <si>
    <t>ER-URVI-000919</t>
  </si>
  <si>
    <t>VIA RUBICONE DESTRA - TRATTO DI  FIUMICINO CENTRO- VIA COLOMBARAZZO I TRATTO – VIA RUBICONE DX</t>
  </si>
  <si>
    <t>44.121425202778674, 12.400322203079764 44.12130842395162, 12.400124441571773 44.12580845275783, 12.407688090417734, 44.10029116966424, 12.402388625210268</t>
  </si>
  <si>
    <t>FRANA, ALLAGAMENTO</t>
  </si>
  <si>
    <t>FRANA VIA RUBICONE DX - TRATTO DI FIUMICINO CENTRO  FRANA DI VIA RUBIOCNE SX -TRATTO DI FIUMICINO CENTRO  CEDIMENTO DEL FONDO STRADALE,</t>
  </si>
  <si>
    <t xml:space="preserve">RIPRISTINO CEDIMENTO E
RIFACIMENTO STRUTTURA STRADALE 
RIPRISTINO CEDIMENTO E RIFACIMENTO STRUTTURA STRADALE  
RIPRISTINO CEDIMENTO FONDAZIONE STRADALE 
E INSTALLAZIONE DI GUARD RAIL IN VIA RUBICONE DX  </t>
  </si>
  <si>
    <t>ER-URVI-000920</t>
  </si>
  <si>
    <t>44.091062801170715, 12.394312426902957</t>
  </si>
  <si>
    <t>MESSA IN SICUREZZA ARGINE FIUME RUBICONE</t>
  </si>
  <si>
    <t xml:space="preserve">RIPOSIZIONAMENTO RECINZIONE, ESTERNAMENTE AL CORPO ARGINALE DEL FIUME </t>
  </si>
  <si>
    <t>ER-URVI-000921</t>
  </si>
  <si>
    <t>VIABILITÀ VICINALE PUBBLICA
RURALE DEL CAPOLUOGO E ZONE LIMITROFE</t>
  </si>
  <si>
    <t>Capoluogo e zone limitrofe</t>
  </si>
  <si>
    <t>CEDIMENTO BANCHINA STRADALE  E RUSCELLAMENTO SU STRADA BIANCA</t>
  </si>
  <si>
    <t>RIPRISTINO E MESSA IN SICUREZZA VIABILITA’ MINORE – CAPOLUOGO</t>
  </si>
  <si>
    <t>C47H23000990001</t>
  </si>
  <si>
    <t>ER-URVI-000922</t>
  </si>
  <si>
    <t>VIABILITÀ VICINALE PUBBLICA RURALE DELLA VALLE FIUME USO</t>
  </si>
  <si>
    <t>Area  Valle fiume Uso</t>
  </si>
  <si>
    <t>RIPRISTINO E MESSA IN SICUREZZA VIABILITA’ MINORE – VALLE FIUME USO</t>
  </si>
  <si>
    <t>C47H23001000001</t>
  </si>
  <si>
    <t>ER-URVI-000923</t>
  </si>
  <si>
    <t>VIABILITÀ VICINALE PUBBLICA RURALE VALLE FIUME SAVIO</t>
  </si>
  <si>
    <t>Area  Valle  fiume  Savio</t>
  </si>
  <si>
    <t>RIPRISTINO E MESSA IN SICUREZZA VIABILITA’ MINORE – VALLE FIUME SAVIO</t>
  </si>
  <si>
    <t>C47H23001010001</t>
  </si>
  <si>
    <t>ER-URVI-000924</t>
  </si>
  <si>
    <t>VIA FAGGETA– GHIACCIAIA</t>
  </si>
  <si>
    <t>44.004631, 12.299376</t>
  </si>
  <si>
    <t>MOVIMENTO FRANOSO A MONTE, CEDIMENTO DEL SENTIERO DI ACCESSO ALLA GHIACCIA</t>
  </si>
  <si>
    <t>CONSOLIDAMENTO DEL VERSANTE A PROTEZIONE DELLA VIABILITA’DI VIA
FAGGETO</t>
  </si>
  <si>
    <t>C47H23001030001</t>
  </si>
  <si>
    <t>ER-URVI-000925</t>
  </si>
  <si>
    <t>VIA RONTAGNANO IL PIANO – CÀ
DOMENICHINO</t>
  </si>
  <si>
    <t>43.956641, 12.241809</t>
  </si>
  <si>
    <t>CEDIMENTO SEDE STRADALE E INNALZAMENTO CRESTE D'ASFALTO</t>
  </si>
  <si>
    <t>RIPRISTINO SOTTOFONDO STRADALE ED ASFALTATURA</t>
  </si>
  <si>
    <t>ER-URVI-000926</t>
  </si>
  <si>
    <t>VIA MASSAMANENTE TORRE</t>
  </si>
  <si>
    <t>43.945919  , 12.303814</t>
  </si>
  <si>
    <t>CONSOLIDAMENTO SCARPATA A VALLE E REALIZZAZIONE DI PALIFICATA DI
CONTENIMENTO DELLA SEDE STRADALE IN C.A. E PALI PER ML 70, ASFALTATURA</t>
  </si>
  <si>
    <t>C47H23001090001</t>
  </si>
  <si>
    <t>ER-URVI-000927</t>
  </si>
  <si>
    <t>VIA LA VALLE</t>
  </si>
  <si>
    <t>43.994690, 12.316727</t>
  </si>
  <si>
    <t>CEDIMENTO BANCHINA STRADALE E MOVIMENTO FRANOSO DELLE SCARPATE DI MONTE</t>
  </si>
  <si>
    <t>CONSOLIDAMENTO DELLA SCARPATA A MONTE E A VALLE RIFACIMENTO ASFALTO</t>
  </si>
  <si>
    <t>C47H23001100001</t>
  </si>
  <si>
    <t>ER-URVI-000928</t>
  </si>
  <si>
    <t>VIA RONTAGNANO LE VALLI</t>
  </si>
  <si>
    <t>43.953385
12.212884</t>
  </si>
  <si>
    <t>CEDIMENTO BANCHINE STRADALI MOVIMENTO FRANOSO DELLE SCARPATE DI MONTE</t>
  </si>
  <si>
    <t>CONSOLIDAMENTO DELLE SCARPATE A MONTE E A VALLE, RISAGOMATURA SEDE STRADALE</t>
  </si>
  <si>
    <t>C47H23001110001</t>
  </si>
  <si>
    <t>ER-URVI-000929</t>
  </si>
  <si>
    <t>VIA MONTEPETRA CÀ DI NARDO</t>
  </si>
  <si>
    <t>43.931510
12.186607</t>
  </si>
  <si>
    <t>CONSOLIDAMENTO DELLA SCARPATA A MONTE E A VALLE, REALIZZAZIONE DI PALIFICATA DI CONTENIMENTO DELLA SEDE STRADALE IN C.A. E PALI PER ML 35</t>
  </si>
  <si>
    <t>C47H23001120001</t>
  </si>
  <si>
    <t>ER-URVI-000930</t>
  </si>
  <si>
    <t>VIA BAGNOLO MAIANO</t>
  </si>
  <si>
    <t>44.025205, 12.278872</t>
  </si>
  <si>
    <t>CONSOLIDAMENTO DELLA SCARPATA A VALLE, RISAGOMATURA SEDE STRADALE ED ASFALTATURA</t>
  </si>
  <si>
    <t>C47H23001130001</t>
  </si>
  <si>
    <t>ER-URVI-000931</t>
  </si>
  <si>
    <t>VIA RUCCIANO</t>
  </si>
  <si>
    <t>44.003014, 12.308994</t>
  </si>
  <si>
    <t>CEDIMENTO SCARPATA A MONTE</t>
  </si>
  <si>
    <t>CONSOLIDAMENTO DELLA SCARPATA DI MONTE A CONFINE CON CAMPO SPORTIVO</t>
  </si>
  <si>
    <t>C47H23001140001</t>
  </si>
  <si>
    <t>ER-URVI-000932</t>
  </si>
  <si>
    <t>VIA SERRA GINESTRETO</t>
  </si>
  <si>
    <t>43.964801
12.318554</t>
  </si>
  <si>
    <t>CEDIMENTO DELLA BANCHINA STRADALE LATERALE</t>
  </si>
  <si>
    <t>C47H23001170001</t>
  </si>
  <si>
    <t>ER-URVI-000933</t>
  </si>
  <si>
    <t>VIA RONTAGNANO COSSURE</t>
  </si>
  <si>
    <t>43.961114, 12.242680</t>
  </si>
  <si>
    <t>CEDIMENTO DELLA PAVIMENTAZIONE STRADALE</t>
  </si>
  <si>
    <t>RIFACIMENTO DEL FONDO STRADALE</t>
  </si>
  <si>
    <t>C47H23001180001</t>
  </si>
  <si>
    <t>ER-URVI-000934</t>
  </si>
  <si>
    <t>VIA SAN PAOLO ALL'USO</t>
  </si>
  <si>
    <t>43.98084097792762
12.277945412558939</t>
  </si>
  <si>
    <t>CEDIMENTO BANCHINA STRADALE</t>
  </si>
  <si>
    <t>CREAZIONE DI BRIGLIA DI CONTENIMENTO DELLA SEDE STRADALE</t>
  </si>
  <si>
    <t>C47H23001190001</t>
  </si>
  <si>
    <t>ER-URVI-000935</t>
  </si>
  <si>
    <t>VIA CIRCONVALLAZIONE USO</t>
  </si>
  <si>
    <t>43.97623279812931
12.301810296454425</t>
  </si>
  <si>
    <t>ESONDAZIONE DEL FIUME SUL GUADO CON DISTACCO DELLA PAVIMENTAZIONE BITUMINOSA</t>
  </si>
  <si>
    <t>ASFALTATURA E MESSA IN SICUREZZA DEL PIANO VIARIO</t>
  </si>
  <si>
    <t>C47H23001200001</t>
  </si>
  <si>
    <t>ER-URVI-000936</t>
  </si>
  <si>
    <t>VIA BURGNONA MASSAMANENTE</t>
  </si>
  <si>
    <t>43.967016
12.292390</t>
  </si>
  <si>
    <t>MESSA IN SICUREZZA E COSTRUZIONE DI BRIGLIE PER IL CONTENIMENTO DELLA SEDE STRADALE</t>
  </si>
  <si>
    <t>C47H23001210001</t>
  </si>
  <si>
    <t>ER-URVI-000937</t>
  </si>
  <si>
    <t>VIA CÀ DEL RANCO</t>
  </si>
  <si>
    <t>43.947633
12.274364</t>
  </si>
  <si>
    <t>CEDIMENTO VERSANTE A MONTE</t>
  </si>
  <si>
    <t>RIFACIMENTO DEL FONDO STRADALE E OPERE DI MESSA IN SICUREZZA</t>
  </si>
  <si>
    <t>C47H23001220001</t>
  </si>
  <si>
    <t>ER-URVI-000938</t>
  </si>
  <si>
    <t>VIA VERNANO</t>
  </si>
  <si>
    <t>43.963074, 12.273239</t>
  </si>
  <si>
    <t>CONSOLIDAMENTO DEL PIANO VIABILE E MESSA IN SICUREZZA</t>
  </si>
  <si>
    <t>C47H23001230001</t>
  </si>
  <si>
    <t>ER-URVI-000939</t>
  </si>
  <si>
    <t>B77H23002110001</t>
  </si>
  <si>
    <t>ER-URVI-000940</t>
  </si>
  <si>
    <t>STRADA COMUNALE VIA BATTAGLIONE CORBARI</t>
  </si>
  <si>
    <t>44.08499807522717, 11.76234859219003</t>
  </si>
  <si>
    <t xml:space="preserve">MOVIMENTI FRANOSI IMPORTANTI SIA NELLA SCARPATA A MONTE SIA NELLA SCARPATA A VALLE CON INTERESSAMENTO CARREGGIATA STRADALE </t>
  </si>
  <si>
    <t>MESSA IN SICUREZZA STRADA COMUNALE VIA BATTAGLIONE CORBARI - REGIMAZIONE ACQUE, RIPRISTINO SEDE STRADALE CON SOTTOFONDO</t>
  </si>
  <si>
    <t>B77H23004260001</t>
  </si>
  <si>
    <t>ER-URVI-000941</t>
  </si>
  <si>
    <t xml:space="preserve">STRADA COMUNALE VIA SANTA MARIA IN CASTELLO </t>
  </si>
  <si>
    <t>44.07711546474565, 11.780714292259221</t>
  </si>
  <si>
    <t>MESSA IN SICUREZZA STRADA COMUNALE VIA SANTA MARIA IN CASTELLO - RIPROFILATURA SCARPATE, PALIFICATE NELLA SCARPATA A VALLE E DISPOSIZIONE DI GUARD RAIL IN PROSSIMITÀ DEI DISSESTI PIÙ IMPORTANTI</t>
  </si>
  <si>
    <t>B77H23004270001</t>
  </si>
  <si>
    <t>ER-URVI-000942</t>
  </si>
  <si>
    <t>VIA RUCCIANO - IMPIANTO SPORTIVO</t>
  </si>
  <si>
    <t>44.003066, 12.310934</t>
  </si>
  <si>
    <t xml:space="preserve">COLLEGAMENTI VIARI </t>
  </si>
  <si>
    <t>CONSOLIDAMENTO DEL PIANO VIABILE E COSTRUZIONE MURO DI CONTANIMENTO SU PALIFICATA</t>
  </si>
  <si>
    <t xml:space="preserve"> C45B23000450004</t>
  </si>
  <si>
    <t>ER-URVI-000943</t>
  </si>
  <si>
    <t>MESSA IN SICUREZZA STRADA COMUNALE VIA SANTA MARIA IN CASTELLO - REGIMAZIONE ACQUE, RIPRISTINO SEDE STRADALE CON SOTTOFONDO</t>
  </si>
  <si>
    <t>B77H23004280001</t>
  </si>
  <si>
    <t>ER-URVI-000944</t>
  </si>
  <si>
    <t>B77H23002130001</t>
  </si>
  <si>
    <t>ER-URVI-000945</t>
  </si>
  <si>
    <t>B77H23002630001</t>
  </si>
  <si>
    <t>ER-URVI-000946</t>
  </si>
  <si>
    <t>STRADA COMUNALE VIA ISOLA</t>
  </si>
  <si>
    <t>44.03276184207006, 11.719513573903779</t>
  </si>
  <si>
    <t xml:space="preserve">MESSA IN SICUREZZA STRADA COMUNALE VIA ISOLA-RIPROFILATURA SCARPATE, PALIFICATE NELLA SCARPATA A VALLE E DISPOSIZIONE ID GUARD RAIL IN PROSSIMITÀ DEI DISSESTI PIÙ IMPORTANTI </t>
  </si>
  <si>
    <t xml:space="preserve">B77H23002140001 </t>
  </si>
  <si>
    <t>ER-URVI-000947</t>
  </si>
  <si>
    <t>MESSA IN SICUREZZA STRADA COMUNALE VIA ISOLA - REGIMAZIONE ACQUE, RIPRISTINO SEDE STRADALE CON SOTTOFONDO E DRENAGGI</t>
  </si>
  <si>
    <t>B77H23004290001</t>
  </si>
  <si>
    <t>ER-URVI-000948</t>
  </si>
  <si>
    <t>STRADA COMUNALE VIA CESATA</t>
  </si>
  <si>
    <t>44.097330608553214, 11.750858527652442</t>
  </si>
  <si>
    <t xml:space="preserve">MOVIMENTI FRANOSI IMPORTANTI NELLA SCARPATA A MONTE  CON INTERESSAMENTO CARREGGIATA STRDALE </t>
  </si>
  <si>
    <t>MESSA IN SICUREZZA -REGIMAZIONE ACQUE, RIPRISTINO SEDE STRADALE CON SOTTOFONDO, DRENAGGI E MESSA IN SICUREZZA SCARPATE</t>
  </si>
  <si>
    <t>B77H23002650001 </t>
  </si>
  <si>
    <t>ER-URVI-000949</t>
  </si>
  <si>
    <t>STRADA COMUNALE QUERCIOLANO</t>
  </si>
  <si>
    <t>44.04361005073833, 11.772608816873896</t>
  </si>
  <si>
    <t>MOVIMENTI FRANOSI IMPORTANTI NELLA SCARPATA A MONTE  CON INTERESSAMENTO CARREGGIATA STRDALE CON COMPLETO DISSESTO DELLA PAVIMENTAZIONE STRADALE</t>
  </si>
  <si>
    <t>STRADA COMUNALE QUERCIOLANO - COMUNE DI TREDOZIO - LAVORI DI MESSA IN SICUREZZA DEL CORPO STRADALE PER IL RIPRISTINO DELLA TRANSITABILITÀ A SEGUITO DEGLI EVENTI CALAMITOSI DEL MAGGIO 2023</t>
  </si>
  <si>
    <t xml:space="preserve">B77H23002150001 </t>
  </si>
  <si>
    <t>ER-URVI-000950</t>
  </si>
  <si>
    <t xml:space="preserve">VIA FABBRI </t>
  </si>
  <si>
    <t>11,7436194162671, 44,0818451097858</t>
  </si>
  <si>
    <t xml:space="preserve">PIENA </t>
  </si>
  <si>
    <t>RIPRISTINI PIANI STRADALI E OPERE IDRAULICHE 
RIPRISTINI DI SISTEMI DI PROTEZIONE SCARPATE</t>
  </si>
  <si>
    <t>PARCHEGGIO VIA FABBRI - COMUNE DI TREDOZIO - LAVORI DI MESSA IN SICUREZZA DEL CORPO STRADALE PER IL RIPRISTINO DELLA TRANSITABILITÀ A SEGUITO DEGLI EVENTI CALAMITOSI DEL MAGGIO 2023</t>
  </si>
  <si>
    <t>ER-URVI-000951</t>
  </si>
  <si>
    <t xml:space="preserve">PONTE DELLA MONASTERO SS. ANNUNZIATA </t>
  </si>
  <si>
    <t>44.086593204342925, 11.746208444235217</t>
  </si>
  <si>
    <t xml:space="preserve">PIENA DEL FIUME TRAMAZZO HA CAUSATO DANNI ALLE PILE E SPALLE DEL PONTE </t>
  </si>
  <si>
    <t xml:space="preserve">MESSA IN SICUREZZA PONTE SS. ANNUNZIATA RAFFORZAMENTO PILE E PALIFICATE </t>
  </si>
  <si>
    <t xml:space="preserve">B77H23002190001 </t>
  </si>
  <si>
    <t>ER-URVI-000952</t>
  </si>
  <si>
    <t>STRADA DEMANIALE CLASSIFICATA DI USO PUBBLICO VIA I MONTI</t>
  </si>
  <si>
    <t>44.057490514819065, 11.748588057817667</t>
  </si>
  <si>
    <t>MOVIMENTI FRANOSI IMPORTANTI NELLA SCARPATA A MONTE CON INTERESSAMENTO CARREGGIATA STRADALE</t>
  </si>
  <si>
    <t>RIPRISTINO SEDE STRADALE CON RIPROFILATURA SCARPATE, REGIMAZIONE ACQUE E RISANAMENTO PIANO VIABILE</t>
  </si>
  <si>
    <t>B77H23002660001</t>
  </si>
  <si>
    <t>ER-URVI-000953</t>
  </si>
  <si>
    <t>STRADA DEMANIALE CLASSIFICATA DI USO PUBBLICO VIA PERETA</t>
  </si>
  <si>
    <t>44.05961673025125, 11.7384981025699</t>
  </si>
  <si>
    <t>MOVIMENTI FRANOSI IMPORTANTI NELLA SCARPATA A MONTE CON INTERESSAMENTO CARREGGIATA STRDALE</t>
  </si>
  <si>
    <t>ER-URVI-000954</t>
  </si>
  <si>
    <t>STRADA DEMANIALE CLASSIFICATA DI USO PUBBLICO VIA STRADA DEL SOLE</t>
  </si>
  <si>
    <t>44.09850721366659, 11.740178405037907</t>
  </si>
  <si>
    <t>ER-URVI-000955</t>
  </si>
  <si>
    <t>STRADA DEMANIALE CLASSIFICATA DI USO PUBBLICO MONTE FREDDO</t>
  </si>
  <si>
    <t>44.049048939016515, 11.754850063075756</t>
  </si>
  <si>
    <t>MOVIMENTI FRANOSI NELLA SCARPATA A MONTE CON INTERESSAMENTO CARREGGIATA STRDALE CON COMPLETO DISSESTO DELLA PAVIMENTAZIONE STRADALE</t>
  </si>
  <si>
    <t>ER-URVI-000956</t>
  </si>
  <si>
    <t>MESSA IN SICUREZZA VILLAGGIO MONTE BUSCA</t>
  </si>
  <si>
    <t>44.05596322237515, 11.76952225820798</t>
  </si>
  <si>
    <t>MOVIMENTI FRANOSI NELLA SCARPATA A MONTE CON INTERESSAMENTO CARREGGIATA STRDALE CON DISSESTO DELLA PAVIMENTAZIONE STRADALE</t>
  </si>
  <si>
    <t>ER-URVI-000957</t>
  </si>
  <si>
    <t>STRADA DEMANIALE CLASSIFICATA DI USO PUBBLICO VIA SARTURANO</t>
  </si>
  <si>
    <t>44.07463263652423, 11.801341706639294</t>
  </si>
  <si>
    <t>SC VIA SARTURANO - COMUNE DI TREDOZIO - LAVORI DI MESSA IN SICUREZZA DELLE SCARPATE PER IL RIPRISTINO DELLA TRANSITABILITÀ A SEGUITO DEGLI EVENTI CALAMITOSI DEL
MAGGIO 2023</t>
  </si>
  <si>
    <t>B77H23002670001</t>
  </si>
  <si>
    <t>ER-URVI-000958</t>
  </si>
  <si>
    <t>STRADA DEMANIALE CLASSIFICATA DI USO PUBBLICO VIA SAN GIORGIO</t>
  </si>
  <si>
    <t>44.08127319606496, 11.753264025028791</t>
  </si>
  <si>
    <t>MOVIMENTI FRANOSI IMPORTANTI NELLA SCARPATA A MONTE CON INTERESSAMENTO CARREGGIATA STRDALE CON COMPLETO DISSESTO DELLA PAVIMENTAZIONE STRADALE</t>
  </si>
  <si>
    <t>RIPRISTINO SEDE STRADALE CON RIPROFILATURA SCARPATE, OPERE DI CONSLIDAMENTO , REGIMAZIONE ACQUE E RISANAMENTO PIANO VIABILE</t>
  </si>
  <si>
    <t>ER-URVI-000959</t>
  </si>
  <si>
    <t>STRADA DEMANIALE CLASSIFICATA DI USO PUBBLICO FURZANELLO MAESTA'</t>
  </si>
  <si>
    <t>44.09467379859416, 11.742477816032658</t>
  </si>
  <si>
    <t>B77H23004220001</t>
  </si>
  <si>
    <t>ER-URVI-000960</t>
  </si>
  <si>
    <t>STRADA DEMANIALE CLASSIFICATA DI USO PUBBLICO PIAN DI STANTINO</t>
  </si>
  <si>
    <t>44.0512056211587, 11.7291398042472</t>
  </si>
  <si>
    <t>ER-URVI-000961</t>
  </si>
  <si>
    <t>PARCHEGGIO MERCATALE</t>
  </si>
  <si>
    <t>11,7443955128429, 44,0783460596886</t>
  </si>
  <si>
    <t>RIPRISTINI PIANI STRADALI E OPERE IDRAULICHE 
RIPROFILATURE SCARPATE
RIPRISTINI DI SISTEMI DI PROTEZIONE SCARPATE</t>
  </si>
  <si>
    <t>PARCHEGGIO MERCATALE - COMUNE DI TREDOZIO - LAVORI DI MESSA IN SICUREZZA DEL CORPO STRADALE PER IL RIPRISTINO DELLA TRANSITABILITÀ A SEGUITO DEGLI EVENTI CALAMITOSI DEL MAGGIO 2023</t>
  </si>
  <si>
    <t>ER-URVI-000962</t>
  </si>
  <si>
    <t>ZONA  A MOMTE VIA DELLA REPUBBLICA</t>
  </si>
  <si>
    <t>44.077257319209785, 11.739226297093332</t>
  </si>
  <si>
    <t>MOVIMENTO FRANOSO DI SCARPATA CON COLLASSAMENTO SU PERTINENZA RETROSTANTE ABITAZIONE OCN DISTRUZIONE MURETTO DI CONTENIMENTO E ALLAGAMENTO CANTINE</t>
  </si>
  <si>
    <t>SC VIA DELLA REPUBBLICA - COMUNE DI TREDOZIO - LAVORI DI MESSA IN SICUREZZA DEL CORPO STRADALE PER IL RIPRISTINO DELLA TRANSITABILITÀ A SEGUITO DEGLI EVENTI CALAMITOSI DEL MAGGIO 2023</t>
  </si>
  <si>
    <t>B77H23002680001</t>
  </si>
  <si>
    <t>ER-URVI-000963</t>
  </si>
  <si>
    <t>VIA BACHELET – PERCORSO PEDONALE</t>
  </si>
  <si>
    <t>11,7343477475838, 44,0746180335514</t>
  </si>
  <si>
    <t>SC VIA BACHELET - COMUNE DI TREDOZIO - LAVORI DI MESSA IN SICUREZZA DEL CORPO STRADALE PER IL RIPRISTINO DELLA TRANSITABILITÀ A SEGUITO DEGLI EVENTI CALAMITOSI DEL MAGGIO 2023</t>
  </si>
  <si>
    <t>ER-URVI-000964</t>
  </si>
  <si>
    <t>44.08001570021264, 11.741958426410447</t>
  </si>
  <si>
    <t>MOVIMERNTO FRANOSO IMPORTANTE DI VERSANTE A MONTE DELLA VIABILITÀ PUBBLICA CON INTERESSAMENTO E OCCLUSIONE DEL SISTEMA FOGNARIO E VIABILITÀ PUBBLICA DEL CENTRO ABITATO</t>
  </si>
  <si>
    <t>MESSA IN SICUREZZA DEL VERSANTE CON OPERE DI CONTENIMENTO E CONSOLIDAMENTO CON RIFACIMENTO SISTEMA DI DRENAGGIO E RIPRISTINO VIABILITÀ</t>
  </si>
  <si>
    <t>B77H23004300001</t>
  </si>
  <si>
    <t>ER-URVI-000965</t>
  </si>
  <si>
    <t>VEDI PRIMO INTERVENTO DI
SOMMA URGENZA.
PRESENZA DI PENDII
INSTABILI IN 5 PUNTI E N. 2
CEDIMENTI DELL’INTERA
CARREGGIATA</t>
  </si>
  <si>
    <t>MESSA IN SICUREZZA DEI PENDII
E CONSOLIDAMENTO DELLA
CARREGGIATA NEI DUE PUNTI
DOVE SI SONO RISCONTRATI
CEDIMENTI</t>
  </si>
  <si>
    <t>H87H23001280001</t>
  </si>
  <si>
    <t>ER-URVI-000966</t>
  </si>
  <si>
    <t>POGGIO DI NASSETO</t>
  </si>
  <si>
    <t>43.839904490626516,
12.085600315187932</t>
  </si>
  <si>
    <t>CEDIMENTO PARZIALE DELLA
CARREGGIATA (30 ML) A CAUSA DI SLITTAMENTO A VALLE DI SCOGLIERE IN MASSI CICLOPICI CON FUNZIONE DI SOSTEGNO ALLA TRATTO DI STRADA</t>
  </si>
  <si>
    <t>CONSOLIDAMENTO DEL SCARPATA DI VALLE E REGIMAZIONE ACQUE METEORICHE E DI FALDA</t>
  </si>
  <si>
    <t>H87H23001290001</t>
  </si>
  <si>
    <t>ER-URVI-000967</t>
  </si>
  <si>
    <t>CAPANNE</t>
  </si>
  <si>
    <t>43.79513320022054,
12.104251631447923</t>
  </si>
  <si>
    <t>CEDIMENTO PARZIALE DELLA CARREGGIATA (20 ML) A CAUSA DEL CEDIMENTO DI TOMBINATURA FOSSO DI SCOLO</t>
  </si>
  <si>
    <t>RICOSTRUZIONE TOMBINATURA E CONSOLIDAMENTO SCARPATA DI VALLE</t>
  </si>
  <si>
    <t>H87H23001300001</t>
  </si>
  <si>
    <t>ER-URVI-000968</t>
  </si>
  <si>
    <t>DONICILIO</t>
  </si>
  <si>
    <t>43.86248279150494,
12.076018415818886</t>
  </si>
  <si>
    <t>ABBASSAMENTO DEL PIANO VIABILE IN DUE PUNTI</t>
  </si>
  <si>
    <t>RICOSTRUZIONE PIANO VIABILE CON DRENAGGIO A MONTE DELLA STRADA PER REGIMAZIONE ACQUE
METEORICHE E DI FALDA</t>
  </si>
  <si>
    <t>H87H23001310001</t>
  </si>
  <si>
    <t>ER-URVI-000969</t>
  </si>
  <si>
    <t>ALFERO – MAZZI</t>
  </si>
  <si>
    <t>43.84932531781268,
12.073608746618483</t>
  </si>
  <si>
    <t>DISTACCAMENTO DELLA
BANCHINA DI VALLE DAL
RESTO DEL CORPO
STRADALE PER UN FRONTE
DI 150 ML</t>
  </si>
  <si>
    <t>CONSOLIDAMENTO DEL VERSANTE
DI VALLE DELLA CARREGGIATA</t>
  </si>
  <si>
    <t>H87H23001320001</t>
  </si>
  <si>
    <t>ER-URVI-000970</t>
  </si>
  <si>
    <t>COLLINELLO
VIA ROMANA</t>
  </si>
  <si>
    <t>VIABILITÀ STRADALE COMPROMESSA DA CEDIMENTI DI SCARPATA CHE RIDUCONO LA CARREGGIATA STRADALE. PERMANE PERICOLO DI CROLLO IMPROVVISO DELLA FORMAZIONE ROCCIOSA ARENACEA DEBOLMENTE CEMENTATA CHE COSTITUISCE LA PARTE RESTANTE DELLA FONDAZIONE STRADALE, CON CONSEGUENTE PERICOLO PER LA PUBBLICA E PRIVATA INCOLUMITÀ.</t>
  </si>
  <si>
    <t>FRANE SU STRADA VICINALE AD USO PUBBLICO CONSORZIATA - VIA ROMANA - EVENTI CALAMITOSI  MAGGIO 2023, OCDPC 992/2023 - FRANE SU STRADA VICINALE AD USO PUBBLICO - VIA ROMANA - CONSOLIDAMENTO E MESSA IN SICUREZZA DELLE SCARPATE PRIMO TRATTO.</t>
  </si>
  <si>
    <t>H67H23001540005</t>
  </si>
  <si>
    <t>ER-URVI-000971</t>
  </si>
  <si>
    <t>RONTA, SAN MARTINO IN FIUME, VIA MASIERA 1^, TRATTO DA VIA CERCHIA DI SAN MARTINO E VIA ROVESCIO..</t>
  </si>
  <si>
    <t>44.19603, 12.23296</t>
  </si>
  <si>
    <t>VIABILITÀ STRADALE COMPROMESSA DA DEPOSITI DI FANGO SUI PIANI STRADALI, RETE IDRAULICA DI SCOLO TOTALMENTE COMPROMESSA SIA PER LA FUNZIONALITÀ, SIA PER LA STABILITÀ.
 STRADA INVASA DA FANGO, FOSSI E TOMBINAMENTI INVASI PIENI DI FANGO, SEDE STRADALE DEFORMATA PER FORTI CEDIMENTI DEI FOSSI, PRESENZA DI PERICOLO PER INCOLUMITÀ PUBBLICA E PRIVATA.</t>
  </si>
  <si>
    <t>EVENTI CALAMITOSI MAGGIO 2023, OCDPC 992/2023 - ALLUVIONE SU STRADA VICINALE AD USO PUBBLICO - ESONDAZIONE FIUME SAVIO ALL'ALTEZZA DI PIEVESESTINA E RONTA (SX E DX IDRAULICA) - RIRPISTINO VIABILITÀ E FOSSI - VIA MASIERA 1^, TRATTO DA VIA CERCHIA DI SAN MARTINO E VIA ROVESCIO..</t>
  </si>
  <si>
    <t>H17H23001500005</t>
  </si>
  <si>
    <t>ER-URVI-000972</t>
  </si>
  <si>
    <t>RONTA, BAGNILE,
VIA BOSCONE, TRATTO DA VIA CERCHIA DI SAN MARTINO A VIA VIOLA BOSCONE</t>
  </si>
  <si>
    <t>44.21327, 12.25819</t>
  </si>
  <si>
    <t>VIABILITÀ STRADALE COMPROMESSA DA DEPOSITI DI FANGO SUI PIANI STRADALI, RETE IDRAULICA DI SCOLO TOTALMENTE COMPROMESSA SIA PER LA FUNZIONALITÀ, SIA PER LA STABILITÀ.
 STRADA INVASA DA FANGO, FOSSI E TOMBINAMENTI INVASI PIENI DI FANGO, SEDE STRADALE DEFORMATA PER FORTI CEDIMENTI DIFFERENZIALI PERICOLOSI PER INCOLUMITÀ PUBBLICA E PRIVATA.</t>
  </si>
  <si>
    <t>EVENTI CALAMITOSI MAGGIO 2023, OCDPC 992/2023 - ALLUVIONE SU STRADA VICINALE AD USO PUBBLICO - ESONDAZIONE FIUME SAVIO ALL'ALTEZZA DI PIEVESESTINA E RONTA (SX E DX IDRAULICA) - RICOSTRUZIONE CORPO STRADALE, CONSOLIDAMENTO E RIRPISTINO FOSSI - VIA BOSCONE, TRATTO DA VIA CERCHIA DI SAN MARTINO A VIA VIOLA BOSCONE.</t>
  </si>
  <si>
    <t>H17H23001510005</t>
  </si>
  <si>
    <t>ER-URVI-000973</t>
  </si>
  <si>
    <t>SAN VITTORE,
VIA DELLE MOTTE, VIA CASETTA E VIA COLOMBARDA</t>
  </si>
  <si>
    <t>44.10427, 12.18720</t>
  </si>
  <si>
    <t>VIABILITÀ STRADALE INTERROTTA DA FRANA, ALBERATURE D'ALTO FUSTO CADUTE IN STRADA E/O APPOGGIATE SU LINEA ELETTRICA MT, EROSIONE DELLA SCARPATA DI VALLE DA PARTE DEL RIO MULINELLI, SISTEMA IDRAULICO MINORE DI SCOLO COMPROMESSO E PRESENZA DI MATERIALE ANCORA INSTABILE POTENZIALMENTE FRANOSO.
 STRADA INVASA DAL MATERIALE FRANATO, FOSSI STRADALI OCCLUSI, SEDE STRADALE E SCARPATA DI VALLE EROSE SIGNIFICATIVAMENTE, IN PARTICOLARE NELLE ZONE PROSSIME AL RIO MULINELLI.</t>
  </si>
  <si>
    <t>EVENTI CALAMITOSI MAGGIO 2023, OCDPC 992/2023 - FRANE SU STRADA VICINALE AD USO PUBBLICO VIA DELLE MOTTE, VIA CASETTA E VIA COLOMBARDA - MESSA IN SICUREZZA SEDE STRADALE, SCARPATE INSTABILI E SISTEMA FOSSI.</t>
  </si>
  <si>
    <t>H17H23001560005</t>
  </si>
  <si>
    <t>ER-URVI-000974</t>
  </si>
  <si>
    <t>RIO MARANO,
VIA TRANZANO</t>
  </si>
  <si>
    <t>44.12189, 12.26456</t>
  </si>
  <si>
    <t>VIABILITÀ STRADALE INTERROTTA DA FRANE E SISTEMA IDRAULICO DI SCOLO COMPROMESSO.
 STRADA INVASA DAL MATERIALE FRANATO, FOSSI STRADALI OCCLUSI, SCARPATA DI VALLE EROSA DALLE ACQUE ESONDATE DALLA FOSSETTA STRADALE.</t>
  </si>
  <si>
    <t>EVENTI CALAMITOSI MAGGIO 2023, OCDPC 992/2023 - FRANE SU STRADA VICINALE AD USO PUBBLICO VIA TRANZANO -MESSA IN SICUREZZA SEDE STRADALE, SCARPATE INSTABILI E SISTEMA FOSSI.</t>
  </si>
  <si>
    <t>H17H23001580005</t>
  </si>
  <si>
    <t>ER-URVI-000975</t>
  </si>
  <si>
    <t>MASSA,
VIA MONTE ALLA MASSA E VIA PURGATORIO</t>
  </si>
  <si>
    <t>44.14388, 12.18051</t>
  </si>
  <si>
    <t>VIABILITÀ STRADALE INTERROTTA DA NUMEROSE FRANE, SISTEMA IDRAULICO DI SCOLO COMPROMESSO E PRESENZA DI MATERIALE ANCORA INSTABILE POTENZIALMENTE FRANOSO. STRADA INVASA DAL MATERIALE FRANATO, FOSSI STRADALI OCCLUSI E SCARPATA DI VALLE EROSA DALLE ACQUE ESONDATE DALLA FOSSETTA STRADALE.</t>
  </si>
  <si>
    <t>EVENTI CALAMITOSI MAGGIO 2023, OCDPC 992/2023 - FRANE SU STRADA VICINALE AD USO PUBBLICO VIA MONTE ALLA MASSA, VIA PURGATORIO - MESSA IN SICUREZZA SEDE STRADALE, SCARPATE INSTABILI E SISTEMA FOSSI.</t>
  </si>
  <si>
    <t>H17H23001610005</t>
  </si>
  <si>
    <t>ER-URVI-000976</t>
  </si>
  <si>
    <t>MONTEREALE, 
VIA POLIGNANA 1^</t>
  </si>
  <si>
    <t>44.08584, 12.22696</t>
  </si>
  <si>
    <t>VIABILITÀ STRADALE INTERROTTA DA NUMEROSE FRANE, SISTEMA IDRAULICO DI SCOLO COMPROMESSO E PRESENZA DI MATERIALE ANCORA INSTABILE POTENZIALMENTE FRANOSO. STRADA INVASA DAL MATERIALE FRANATO, FOSSI STRADALI OCCLUSI E SCARPATA DI VALLE EROSA DALLE ACQUE ESONDATE DALLA FOSSETTA STRADALE. PERSISTE PERICOLO RESIDUO PER INCOLUMITÀ PUBBLICA E PRIVATA.</t>
  </si>
  <si>
    <t>EVENTI CALAMITOSI MAGGIO 2023, OCDPC 992/2023 - FRANE SU STRADA VICINALE AD USO PUBBLICO VIA POLIGNANA 1^ - MESSA IN SICUREZZA SEDE STRADALE, SCARPATE INSTABILI E SISTEMA FOSSI.</t>
  </si>
  <si>
    <t>H17H23001620005</t>
  </si>
  <si>
    <t>ER-URVI-000977</t>
  </si>
  <si>
    <t>PONTE ABBADESSE, VIA VALIRANO</t>
  </si>
  <si>
    <t>44.11743, 12.24759</t>
  </si>
  <si>
    <t>VIABILITÀ STRADALE LIMITATA DA NUMEROSE FRANE, SISTEMA IDRAULICO DI SCOLO COMPROMESSO, PIANI VIABILI IN STABILIZZATO EROSI E PRESENZA DI MATERIALE ANCORA INSTABILE POTENZIALMENTE FRANOSO. CORPO STRADALE DETERIORATO DAI MOVIMENTI FRANOSI, FOSSI STRADALI OCCLUSI E SCARPATA DI VALLE EROSA AL PIEDE DALLE ACQUE DEL FOSSO DI VALLE,.</t>
  </si>
  <si>
    <t>EVENTI CALAMITOSI MAGGIO 2023, OCDPC 992/2023 - FRANE SU STRADA VICINALE AD USO PUBBLICO VIA VALIRANO - MESSA IN SICUREZZA SEDE STRADALE, SCARPATE INSTABILI E SISTEMA FOSSI.</t>
  </si>
  <si>
    <t>H17H23001630005</t>
  </si>
  <si>
    <t>ER-URVI-000978</t>
  </si>
  <si>
    <t>SETTECROCIARI
 VIA BERTINORESE</t>
  </si>
  <si>
    <t>44.13199, 12.18204</t>
  </si>
  <si>
    <t>RIDOTTA FUNZIONALITÀ DEL SISTEMA IDRAULICO DI SCOLO.
 FUORIUSCITE DAI FOSSI DI ACQUA E FANGO E CEDIMENTI DELLE SCARPATE</t>
  </si>
  <si>
    <t>EVENTI CALAMITOSI MAGGIO 2023, OCDPC 992/2023 - ALLUVIONE IN STRADE VICINALI AD USO PUBBLICO - RIRPISTINO DELLA FUNZIONALITÀ DELLA RETE DI SCOLO VIA BERTINORESE</t>
  </si>
  <si>
    <t>H17H23001740005</t>
  </si>
  <si>
    <t>ER-URVI-000979</t>
  </si>
  <si>
    <t>SETTECROCIARI
 VIA CUPA</t>
  </si>
  <si>
    <t>44.12510, 12.19158</t>
  </si>
  <si>
    <t>EVENTI CALAMITOSI MAGGIO 2023, OCDPC 992/2023 - ALLUVIONE IN STRADE VICINALI AD USO PUBBLICO - RIPRISTINO DELLA SEDE STRADALE E FUNZIONALITÀ RETE DI SCOLO - VIA CUPA</t>
  </si>
  <si>
    <t>H17H23001750005</t>
  </si>
  <si>
    <t>ER-URVI-000980</t>
  </si>
  <si>
    <t>PONTECUCCO
 VIA PIEVE DI SAN PIETRO</t>
  </si>
  <si>
    <t>44.208207472711834, 12.297236161900399</t>
  </si>
  <si>
    <t>CEDIMENTI DELLE SCARPATE DEGLI SCOLI ADIACENTI LE STRADE, CON DEFORMAZIONE DEI PIANI VIABILI.
 FUNZIONALITÀ DELLE SEDI STRADALI DEGENERATA VERSO SITUAZIONI DI PERICOLO PER LA PUBBLICA E PRIVATA INCOLUMITÀ.</t>
  </si>
  <si>
    <t>EVENTI CALAMITOSI MAGGIO 2023, OCDPC 992/2023 - FRANE SCARPATE SCOLI LUNGO STRADE VICINALI AD USO PUBBLICO - CONSOLIDAMENTO SCARPATE E RICOSTRUZIONE SEDE STRADALE - VIA PIEVE DI SAN PIETRO</t>
  </si>
  <si>
    <t>H17H23001820005</t>
  </si>
  <si>
    <t>ER-URVI-000981</t>
  </si>
  <si>
    <t>OSTERIA DI PIAVOLA
 VIA ROVERETO</t>
  </si>
  <si>
    <t>44.03300413557336, 12.12810736701118</t>
  </si>
  <si>
    <t>EROSIONE PIANI STRADALI IN STABILIZZATO.
 MATERIALE LAPIDEO ASPORTATO DALLE ACQUE FUORIUSCITE DAI FOSSI STRADALI,</t>
  </si>
  <si>
    <t>EVENTI CALAMITOSI MAGGIO 2023, OCDPC 992/2023 - ALLAGAMENTI LUNGO STRADE VICINALI AD USO PUBBLICO - RIFACIMENTO PIANI STRADALI E SISTEMA DI SCOLO ACQUE METEORICHE - VIA ROVERETO</t>
  </si>
  <si>
    <t>H17H23001830005</t>
  </si>
  <si>
    <t>ER-URVI-000982</t>
  </si>
  <si>
    <t>SPINELLO</t>
  </si>
  <si>
    <t>PULIZIA E PREPARAZIONE DEL GUADO SUL TORRENTE SISTAEMAZIONI TUBAZIONI E REALIZZAZIONE SOLETTA IN CCA, PALIZZATA IN CASTAGNO SAGOMATURA SCARPATA E RIEMPIMENTO DELLA SOLETTA IN CCA CON MATERIALE CEMENTIZIO</t>
  </si>
  <si>
    <t>B17H23003590001</t>
  </si>
  <si>
    <t>ER-URVI-000983</t>
  </si>
  <si>
    <t>POGGIOLO- SPUGNA</t>
  </si>
  <si>
    <t>OPERE DI INGEGNERIA NATURALISTICA TAGLIO ALBERTAURE INSTABILE RIFACIMNETO CANALETTE DI SCOLO E GHIAIATURA TRACCIATO</t>
  </si>
  <si>
    <t>B17H23003610001</t>
  </si>
  <si>
    <t>ER-URVI-000984</t>
  </si>
  <si>
    <t>MONTE DI VALLE</t>
  </si>
  <si>
    <t>ER-URVI-000985</t>
  </si>
  <si>
    <t>ER-URVI-000986</t>
  </si>
  <si>
    <t>ER-URVI-000987</t>
  </si>
  <si>
    <t>TIRLI - MONTE DI VALLE - GINESTRE</t>
  </si>
  <si>
    <t>Point (11.89831560683167844 43.94204448508369154)</t>
  </si>
  <si>
    <t>MOVIMENTO FRANOSO IN TERRENO SEMINATIVO CAUSATO DALLA ROTTURA DELLO SCARICO DI TOMBINATURA STRADALE IN LOCALIT PALAZZINA</t>
  </si>
  <si>
    <t>RIFACIMENTO TOMBINATURA E RIFACIMENTO SOLETTA, FINITURE DEI CANALI DIS COLO</t>
  </si>
  <si>
    <t>B17H23003630001</t>
  </si>
  <si>
    <t>ER-URVI-000988</t>
  </si>
  <si>
    <t>PARCHEGGIO MONTEFELTRO – 44.2209422674819,
12.034747842329622</t>
  </si>
  <si>
    <t>PARCHEGGIO INTERRATO MONTEFELTRO2 – NUOVI PARCOMETRI PER
PAGAMENTO SOSTA</t>
  </si>
  <si>
    <t>RIPRISTINO PARCHEGGI</t>
  </si>
  <si>
    <t>C65F23000180002</t>
  </si>
  <si>
    <t>ER-URVI-000989</t>
  </si>
  <si>
    <t>PARCHEGGIO DELL’ARGINE – 44.21899168420912,
12.03188541056974</t>
  </si>
  <si>
    <t>PARCHEGGIO DELL'ARGINE – SISTEMA INFOCITY</t>
  </si>
  <si>
    <t>ER-URVI-000990</t>
  </si>
  <si>
    <t>CORSO GARIBALDI - SOLO UNITÀ DI RIPRESA VARCHI ZTL E VARCHI MERCI</t>
  </si>
  <si>
    <t>RIPRISTINO CONTROLLO VARCHI CENTRO</t>
  </si>
  <si>
    <t>ER-URVI-000991</t>
  </si>
  <si>
    <t>POSTAZIONE DELL'ARGINE (DA SOSTITUIRE TUTTA)BIKE SHARING</t>
  </si>
  <si>
    <t>RIPRISTINO POSTAZIONI BIKE SHARING</t>
  </si>
  <si>
    <t>ER-URVI-000992</t>
  </si>
  <si>
    <t>RIPRISTINO VIDEOSORVEGLIANZA E LETTURA TARGHE</t>
  </si>
  <si>
    <t>ER-URVI-000993</t>
  </si>
  <si>
    <t>PIATTAFORMA ENERGETICA VIA SELVA</t>
  </si>
  <si>
    <t>ER-URVI-000994</t>
  </si>
  <si>
    <t>PARCOMETRI SOSTA</t>
  </si>
  <si>
    <t>ER-URVI-000995</t>
  </si>
  <si>
    <t>RIPRISTINO FERMATE BUS</t>
  </si>
  <si>
    <t>ER-URVI-000996</t>
  </si>
  <si>
    <t>PROVINCIA DI FORLI'-CESENA</t>
  </si>
  <si>
    <t>REALIZZAZIONE DI INTERVENTI DI RIPRISTINO DEL CORPO STRADALE COLLASSATO CAUSA DEI DISSESTI IN AREA FORLIVESE: SP4 DEL BIDENTE LOCALITA' PIANETTO  SP20 TRAMAZZO MARZENO LOCALITA' RUPE PAPPONA SP21 TREBBIO AL KM 4+000</t>
  </si>
  <si>
    <t>G17H23001390001</t>
  </si>
  <si>
    <t>ER-URVI-000997</t>
  </si>
  <si>
    <t>REALIZZAZIONE DI INTERVENTI DI RIPRISTINO DEL CORPO STRADALE COLLASSATO CAUSA DEI DISSESTI IN AREA CESENATE SP53 CIOLA LOCALITA' LINARO SP26 CARNAIO LOCALITA' FONTE PAOLINA SP11 SOGLIANO  LOCALITA' STRIGARA</t>
  </si>
  <si>
    <t>G27H23001350001</t>
  </si>
  <si>
    <t>ER-URVI-000998</t>
  </si>
  <si>
    <t>44.088698, 12.084385</t>
  </si>
  <si>
    <t>IL VIADOTTO SUL TORRENTE È STATO GRAVEMENTE DANNEGGIATO DALLA PIENA ED È ATTUALMENTE INAGIBILE. E' STATO REALIZZATO UN COLLEGAMENTO SOMMERGIBILE PROVVISORIO CHE IN OCCASIONE DI CONSISTENTI PIENE POTREBBE NON GARANTIRE LA SICUREZZA DEL COLLEGAMENTO.
OCCORRE PROGRAMMARE UN PRIMO INTERVENTO URGENTE PER RIPRISTINARE IL COLLEGAMENTO IN
ATTESA DELLA DEFINITIVA MESSA IN SICUREZZA</t>
  </si>
  <si>
    <t>SP48 TEODORANO - INTERVENTO DI PRIMO CONSOLIDAMENTO DEL VIADOTTO SUL TORRENTE VOLTRE DANNEGGIATO DURANTE GLI EVENTI DI PIENA DEL MAGGIO 2023</t>
  </si>
  <si>
    <t>G47H23001300001</t>
  </si>
  <si>
    <t>ER-URVI-000999</t>
  </si>
  <si>
    <t>D17H23001780001</t>
  </si>
  <si>
    <t>ER-URVI-001000</t>
  </si>
  <si>
    <t>UNIONE VALLE SAVIO - CESENA</t>
  </si>
  <si>
    <t>BORELLO-FORMIGNANO- CASALBONO - VIA MONTECAVALLO</t>
  </si>
  <si>
    <t>44.07192, 12.13288</t>
  </si>
  <si>
    <t>EVENTI FRANOSI CHE IN DIVERSI PUNTO HANNO COMPROMESSO LA SEDE STRADALE (VIABILITÀ COMUNALE) CON FENOMENI EROSIVI A VALLE E DI ACCUMULO A MONTE DELLE SEDI VIARIE (N.2
INTERRUZIONI PARZIALI)</t>
  </si>
  <si>
    <t>ER-URVI-001001</t>
  </si>
  <si>
    <t>BORELLO-FORMIGNANO- CASALBONO - VIA PIANAZZE</t>
  </si>
  <si>
    <t>44.07497, 12.13698</t>
  </si>
  <si>
    <t>EVENTI FRANOSI CHE IN DIVERSI PUNTO HANNO COMPROMESSO LA SEDE STRADALE (VIABILITÀ
COMUNALE) CON FENOMENI EROSIVI A VALLE E DI ACCUMULO A MONTE DELLE SEDI VIARIE (N.1 INTERRUZIONE PARZIALE)</t>
  </si>
  <si>
    <t>ER-URVI-001002</t>
  </si>
  <si>
    <t>MESSA IN SICUREZZA POMPE DI SOLLEVAMENTO A SERVIZIO DELLA VIABILITÀ- INSTALLAZIONE DI GRUPPO
ELETTROGENO IN VIA MACCHIAVELLI E FORNITURA E MESSA IN SICUREZZA E TELECONTROLLO DEL
SOLLEVAMENTO DI VIA GIRABUB</t>
  </si>
  <si>
    <t>D18B24000050001</t>
  </si>
  <si>
    <t>ER-URVI-001003</t>
  </si>
  <si>
    <t>ZONA OLTRE SAVIO</t>
  </si>
  <si>
    <t>44.137879, 12.230114</t>
  </si>
  <si>
    <t>DANNEGGIAMENTO BANCHINE STRADALI PEDONALI ACCESSI AI CIVICI: DEPOSITO FANGOSO SU
SUPERFICI NON ASFALTATE CHE NON CONSENTONO IL PERCORSO IN SICUREZZA</t>
  </si>
  <si>
    <t>MESSA IN SICUREZZA DELLA VIABILITÀ MEDIANTE RIMOZIONE DEL PACCHETTO GHIAIA E FANGO E
SUCCESSIVA POSA DI NUOVO MANTO IN IMATERIALE INERTE</t>
  </si>
  <si>
    <t>ER-URVI-001004</t>
  </si>
  <si>
    <t>ZONA COLLINARE</t>
  </si>
  <si>
    <t>44.06311, 12.2126</t>
  </si>
  <si>
    <t>SMOTTAMENTI A VALLE CHE HANNO CREATO CREPE IMPORTANTI SULLE SEDI VIARIE COMUNALI DELLE
ZONE COLLINARI</t>
  </si>
  <si>
    <t>MESSA IN SICUREZZA DELLA VIABILITÀ E SOPRATTUTTO SEDE STRADALE STRESSA CON SIGILLATURA DELLE
CREPE TRAMITE REALIZZAZIONE DI TRATTI DI TAPPETO</t>
  </si>
  <si>
    <t>ER-URVI-001005</t>
  </si>
  <si>
    <t>ZONA PIANURA</t>
  </si>
  <si>
    <t>44.193262, 12.227441</t>
  </si>
  <si>
    <t>OCCLUSIONE RETE FOGNARIA PER RACCOLTA ACQUE</t>
  </si>
  <si>
    <t>PULIZIA DELLA RETE FOGNARIA TRAMITE AUTOSPURGO</t>
  </si>
  <si>
    <t>ER-URVI-001006</t>
  </si>
  <si>
    <t>44.193216, 12.227215</t>
  </si>
  <si>
    <t>FOSSI STRADALI OCCLUSI DALLA PIENA DEL FIUME SAVIO E RIGURGITO RETE SCOLANTE SECONDARIA</t>
  </si>
  <si>
    <t>MESSA IN SICUREZZA TRAMITE PULIZIA FOSSI E RIPROFILATURA</t>
  </si>
  <si>
    <t>ER-URVI-001007</t>
  </si>
  <si>
    <t>TREDOZIO, PORTICO S.B.</t>
  </si>
  <si>
    <t>BAGNO-COLLE TRAMAZZO E VALMORA DEL BECCO-PIANBARUZZOLI</t>
  </si>
  <si>
    <t>44.027621718636425, 11.717183187523702</t>
  </si>
  <si>
    <t>STRADA FORESTALE APERTA ANCHE AL PUBBLICO TRANSITO OSTRUITA PER LA PRESENZA DI NUMEROSISMOTTAMENTI CHE HANNO OSTRUITO IN PIÙ PUNTI IL PIANO STRADALE E LE OPERE DI REGIMAZIONE CONNESSE ALLA STRADA</t>
  </si>
  <si>
    <t>RIPRISTINO DELLA FUNZIONALITÀ DELLA STRADA E DELLE OPERE DI REGIMAZIONE AD ESSA CONNESSE</t>
  </si>
  <si>
    <t xml:space="preserve"> H58H23000930003</t>
  </si>
  <si>
    <t>ER-URVI-001008</t>
  </si>
  <si>
    <t>LAGO DI PONTE</t>
  </si>
  <si>
    <t>44.029102804529465, 11.69664819664324</t>
  </si>
  <si>
    <t>STRADA DI SERVIZIO E AREE DI SOSTA ATTREZZATE ATTORNO AL LAGO</t>
  </si>
  <si>
    <t>RIPULITURA DELLE ZONE DANNEGGIATE, COMPRESO LE ZONE NATURALI E RIPRISTINO DELLO STRADELLO DI
SERVIZIO IN DESTRA IDROGRAFICA LAGO</t>
  </si>
  <si>
    <t>ER-URVI-001009</t>
  </si>
  <si>
    <t>STRADA FORESTALE APERTA ANCHE AL PUBBLICO TRANSITO OSTRUITA PER LA PRESENZA DI SMOTTAMENTI E CEDIMENTI CHE HANNO OSTRUITO IN PIÙ PUNTI IL PIANO STRADALE E LE OPERE DIREGIMAZIONE IDRICA CONNESSE ALLA STRADA</t>
  </si>
  <si>
    <t>RIPRISTINO DELLA FUNZIONALITÀ DELLA STRADA E DELLE OPERE DI REGIMAZIONE AD ESSA CONNESSE
COMPRESO IL CONSOLIDAMENTO DI UN TRATTO DEL PIANO STRADALE</t>
  </si>
  <si>
    <t>H78H23000380003</t>
  </si>
  <si>
    <t>ER-URVI-001010</t>
  </si>
  <si>
    <t>VALMORA PIAN BARUZZOLI</t>
  </si>
  <si>
    <t>44.00120205413783, 11.655284781204347</t>
  </si>
  <si>
    <t>STRADA FORESTALE A TRAFFICO LIMITATO MA UNICA STRADA DI ACCESSO ALLA COMUNITÀ DI PIAN
BARUZZOLI E ALLA CASCATA DELL'ACQUACHETA</t>
  </si>
  <si>
    <t>H78H23000390003</t>
  </si>
  <si>
    <t>ER-URVI-001011</t>
  </si>
  <si>
    <t>RIO SECCO – PASSO TRAMAZZO</t>
  </si>
  <si>
    <t>44.01296011092989, 11.67700937091967</t>
  </si>
  <si>
    <t>CONSOLIDAMENTO SCARPATE STRADALI NELLE AREE A RIDOSSO SP 86 DEL TRAMAZZO</t>
  </si>
  <si>
    <t>RIPULITURA DELLE PIANTE SCHIANTATE E OPERE DI CONSOLIDAMENTO DI VERSANTE CON TECNICHE DI INGEGNERIA NATURALISTICA</t>
  </si>
  <si>
    <t>H78H23000400003</t>
  </si>
  <si>
    <t>ER-URVI-001012</t>
  </si>
  <si>
    <t>PREMILCUORE, S.SOFIA</t>
  </si>
  <si>
    <t>FIUMICELLO-PASSO BRACCINA E CORNIOLO-PASSO BRACCINA</t>
  </si>
  <si>
    <t>STRADA FORESTALE APERTA AL PUBBLICO TRANSITO. IMPORTANTE COLLEGAMENTO FRA L'ALTA VALLE DEL
RABBI E QUELLA DEL BIDENTE. UNICA STRADA DI ACCESSO ALLA FRAZIONE DI FIUMICELLO E AL
RIFUGIO DI PIAN DI ROCCHI</t>
  </si>
  <si>
    <t xml:space="preserve"> H18H23001560003</t>
  </si>
  <si>
    <t>ER-URVI-001013</t>
  </si>
  <si>
    <t>PIAN DI ROCCHI-RIFUGIO FRATTA</t>
  </si>
  <si>
    <t>43.9449751804694, 11.770078669955078</t>
  </si>
  <si>
    <t>STRADA FORESTALE IN PARTE APERTA ANCHE AL PUBBLICO TRANSITO</t>
  </si>
  <si>
    <t>H48E22000270002</t>
  </si>
  <si>
    <t>ER-URVI-001014</t>
  </si>
  <si>
    <t>PREMILCUORE, S.SOFIA, GALEATA E BAGNO DI R</t>
  </si>
  <si>
    <t>43.98025908243346, 11.748651717922055</t>
  </si>
  <si>
    <t>STRADA FORESTALE A TRAFFICO LIMITATO.</t>
  </si>
  <si>
    <t>RIPRISTINO DELLA FUNZIONALITÀ DELLA STRADA E DELLE OPERE DI REGIMAZIONE AD ESSA CONNESSE
COMPRESO IL RIPRISTINO CON CONSOLIDAMENTO DI UN TRATTO DEL PIANO STRADALE</t>
  </si>
  <si>
    <t xml:space="preserve"> H98H23005370003</t>
  </si>
  <si>
    <t>ER-URVI-001015</t>
  </si>
  <si>
    <t>RIDOLLA-PONTE GIUMELLA</t>
  </si>
  <si>
    <t>43.96797171140707, 11.763905876069025</t>
  </si>
  <si>
    <t>ER-URVI-001016</t>
  </si>
  <si>
    <t>MONTE DELLE FORCHE-VALLE-CALBANA-CALDINO-MONTE DELLE FORCHE-MONTE ALTACCIO</t>
  </si>
  <si>
    <t>44.02613411912905, 11.917631952377816</t>
  </si>
  <si>
    <t>STRADA FORESTALE APERTA AL PUBBLICO TRANSITO. UNICA STRADA DI ACCESSO AI FABBRICATI DI</t>
  </si>
  <si>
    <t>RIPRISTINO DELLA FUNZIONALITÀ DELLA STRADA E DELLE OPERE DI REGIMAZIONE AD ESSA CONNESSE.
CONSOLIDAMENTO DI SCARPATE INTERESSATE DA SMOTTAMENTI E FENOMENI EROSIVI</t>
  </si>
  <si>
    <t>H88H23000280003</t>
  </si>
  <si>
    <t>ER-URVI-001017</t>
  </si>
  <si>
    <t>CALDINO-CIGANO</t>
  </si>
  <si>
    <t>44.03143253498377, 11.915368669200342</t>
  </si>
  <si>
    <t>STRADA FORESTALE APERTA AL PUBBLICO TRANSITO. UNICA STRADA DI ACCESSO AI TERRENI AGRICOLI DI CIGANO E CIGANELLO DI PROPRIETÀ DELLA RER E IN CONCESSIONE AD UN'AZIENDA AGRICOLA
LOCALE</t>
  </si>
  <si>
    <t>ER-URVI-001018</t>
  </si>
  <si>
    <t>CORNIOLO-PASSO BRACCINA</t>
  </si>
  <si>
    <t>43.92639698442848, 11.786334397753668</t>
  </si>
  <si>
    <t>STRADA FORESTALE APERTA AL PUBBLICO TRANSITO. IMPORTANTE COLLEGAMENTO FRA L'ALTA VALLE DEL
BIDENTE E L'ALTO RABBI. UNICA STRADA DI ACCESSO AL FABBRICATO DI VAL DELLA NOCE
(PROPRIETÀ RER, RESIDENZA DEI CONCESSIONARI)</t>
  </si>
  <si>
    <t>RIPRISTINO DELLA FUNZIONALITÀ DELLA STRADA E DELLE OPERE DI REGIMAZIONE AD ESSA CONNESSE
COMPRESO IL CONSOLIDAMENTO DEI TRATTI DEL PIANO STRADALE INTERESSATI DA CEDIMENTI</t>
  </si>
  <si>
    <t>H18H23000280003</t>
  </si>
  <si>
    <t>ER-URVI-001019</t>
  </si>
  <si>
    <t>CORNIOLINO-PIAN DEL PERO-
PONTE ALLA SEGA</t>
  </si>
  <si>
    <t>43.8682653993059, 11.788554334386767</t>
  </si>
  <si>
    <t>STRADA FORESTALE A TRAFFICO LIMITATO (PARTE DELLA STRADA DI SERVIZIO E TURISTICA ATTORNO AL
LAGO DI RIDRACOLI). UNICA STRADA DI ACCESSO AI FABBRICATI (PRIVATI) DI MOSCOSO, FIUMARI E
S.AGOSTINO E ALL'ALTOPIANO DI SAN PAOLO IN ALPE</t>
  </si>
  <si>
    <t>RIPRISTINO DELLA FUNZIONALITÀ DELLA STRADA E DELLE OPERE DI REGIMAZIONE AD ESSA CONNESSE .
CONSOLIDAMENTO DI SCARPATE INTERESSATE DA SMOTTAMENTI E FENOMENI EROSIVI</t>
  </si>
  <si>
    <t>H18H23000290003</t>
  </si>
  <si>
    <t>ER-URVI-001020</t>
  </si>
  <si>
    <t>VALLICELLA-FOSSO CASINA</t>
  </si>
  <si>
    <t>43.9625695304509, 11.85976123840945</t>
  </si>
  <si>
    <t>STRADA FORESTALE A TRAFFICO LIMITATO. UNICA STRADA DI ACCESSO AI FABBRICATI (PRIVATI) DI
VALLICELLA E VALELLERO E AI TERRENI AGRICOLI DI PROPRIETÀ RER IN CONCESSIONE AD
UN'AZIENDA AGRICOLA LOCALE</t>
  </si>
  <si>
    <t>H18H23000300003</t>
  </si>
  <si>
    <t>ER-URVI-001021</t>
  </si>
  <si>
    <t>P.TE DEL FAGGIO-PIETRAPAZZA</t>
  </si>
  <si>
    <t>43.86497569203193, 11.894466922572802</t>
  </si>
  <si>
    <t>STRADA FORESTALE APERTA AL PUBBLICO TRANSITO.UNICA VIA DI ACCESSO ALLA CHIESA DI PIETRAPAZZA E AI FABBRICATI DI CETORAIA E CÀ DI PASQUINO (PROPRIETÀ RER E IN
CONCESSIONE A PRIVATI)</t>
  </si>
  <si>
    <t>ER-URVI-001022</t>
  </si>
  <si>
    <t>POGGETTO-MAESTÀ BOSCHERINI</t>
  </si>
  <si>
    <t>43.88955182220465, 11.893531347645567</t>
  </si>
  <si>
    <t>STRADA FORESTALE A TRAFFICO LIMITATO</t>
  </si>
  <si>
    <t>H48H23000290003</t>
  </si>
  <si>
    <t>ER-URVI-001023</t>
  </si>
  <si>
    <t>MONTE PIANO-POGGIACCIO</t>
  </si>
  <si>
    <t>43.84880807889792, 11.93046097835386</t>
  </si>
  <si>
    <t>STRADA FORESTALE A TRAFFICO LIMITATO. IMPORTANTE INGRESSO (PER ESCURSIONISTI) AL TERRITORIO DEL PARCO NAZIONALE DA SAN PIERO IN BAGNO</t>
  </si>
  <si>
    <t>ER-URVI-001024</t>
  </si>
  <si>
    <t>BRUSCHETE</t>
  </si>
  <si>
    <t>43.82661798762928, 11.992183971593052</t>
  </si>
  <si>
    <t>STRADA FORESTALE APERTA AL PUBBLICO TRANSITO. UNICA STRADA DI ACCESSO AI PASCOLI DI
BRUSCHETE (DI PROPRIETÀ RER E IN CONCESSIONE A PRIVATI)</t>
  </si>
  <si>
    <t>H48H23000300003</t>
  </si>
  <si>
    <t>ER-URVI-001025</t>
  </si>
  <si>
    <t>VALBIANO-RUSCELLO-PIAN DI MEGLIO</t>
  </si>
  <si>
    <t>43.91803691526658, 12.076778223701439</t>
  </si>
  <si>
    <t>STRADA FORESTALE APERTA AL PUBBLICO TRANSITO. UNICA STRADA DI ACCESSO DA SARSINA AL
FABBRICATO (PRIVATO) DI PIAN DI MEGLIO (RESIDENZA DEL PROPRETARIO) E A DIVERSI TERRENI AGRICOLI DI PROPRIETÀ RER E IN CONCESSIONE AD AZIENDE LOCALI</t>
  </si>
  <si>
    <t>H48H23000280001</t>
  </si>
  <si>
    <t>ER-URVI-001026</t>
  </si>
  <si>
    <t>BAZZANO-PIAN DI MEGLIO</t>
  </si>
  <si>
    <t>43.935761943549, 12.09638156570658</t>
  </si>
  <si>
    <t>STRADA FORESTALE APERTA AL PUBBLICO TRANSITO. UNICA STRADA DI ACCESSO AL FABBRICATO (PRIVATO) DI PIAN DI MEGLIO (RESIDENZA DEL PROPRETARIO) E A DIVERSI TERRENI AGRICOLI DI PROPRIETÀ RER E IN CONCESSIONE AD AZIENDE LOCALI</t>
  </si>
  <si>
    <t xml:space="preserve"> H68H23002950003</t>
  </si>
  <si>
    <t>ER-URVI-001027</t>
  </si>
  <si>
    <t>GUSCELLA</t>
  </si>
  <si>
    <t>43.94150887666847, 12.11458900430371</t>
  </si>
  <si>
    <t>STRADA FORESTALE A TRAFFICO LIMITATO . UNICA STRADA DI ACCESSO AL FABBRICATO E AI TERRENI (PRIVATI) DI GUSCELLA.</t>
  </si>
  <si>
    <t>ER-URVI-001028</t>
  </si>
  <si>
    <t>MALAGAMBA</t>
  </si>
  <si>
    <t>43.80840981586896, 11.983917714037403</t>
  </si>
  <si>
    <t>STRADA FORESTALE A TRAFFICO LIMITATO . UNICA STRADA DI ACCESSO AL FABBRICATO (PRIVATO) DI
MALAGAMBA (RESIDENZA DEI PROPRIETARI).</t>
  </si>
  <si>
    <t>H48H23000310003</t>
  </si>
  <si>
    <t>ER-URVI-001029</t>
  </si>
  <si>
    <t>PIAN TREBBIO-CASTEL DI COLORIO</t>
  </si>
  <si>
    <t>43.760454222240504, 12.043501064230599</t>
  </si>
  <si>
    <t>STRADA FORESTALE A TRAFFICO LIMITATO .</t>
  </si>
  <si>
    <t>H88H23000290003</t>
  </si>
  <si>
    <t>ER-URVI-001030</t>
  </si>
  <si>
    <t>FIUMICELLO-PIAN  DI MEZZANO</t>
  </si>
  <si>
    <t>43.913905232562065, 11.730389654896348</t>
  </si>
  <si>
    <t>STRADA FORESTALE A TRAFFICO LIMITATO. UNICA STRADA DI ACCESSO AI FABBRICATI (PRIVATI) DI FOSSA, TORNI, PORCINI DI SOTTO E PORCINI DI SOPRA IN COMUNE DI S.SOFIA</t>
  </si>
  <si>
    <t>RIPRISTINO DELLA FUNZIONALITÀ DELLA STRADA E DELLE OPERE DI REGIMAZIONE AD ESSA CONNESSE COMPRESO IL RIPRISTINO CON CONSOLIDAMENTO DI UN TRATTO DEL PIANO STRADALE</t>
  </si>
  <si>
    <t>ER-URVI-001031</t>
  </si>
  <si>
    <t>RIDRACOLI-PSO DEL VINCO- ROMICETO</t>
  </si>
  <si>
    <t>STRADA FORESTALE APERTA AL PUBBLICO TRANSITO. PARTE DELLA STRADA DI SERVIZIO ATTORNO AL LAGO DI RIDRACOLI.  UNICA VIA DI ACCESSO DA RIDRACOLI AI FABBRICATI (PRIVATI) DI FARNIOLE E CASANOVA  DELL'APE E A TERRENI AGRICOLI DI PROPRIETÀ RER IN CONCESSIONE</t>
  </si>
  <si>
    <t>ER-URVI-001032</t>
  </si>
  <si>
    <t>STRADA FORESTALE APERTA AL PUBBLICO TRANSITO. UNICA STRADA DI ACCESSO DA SARSINA AL FABBRICATO (PRIVATO) DI PIAN DI MEGLIO (RESIDENZA DEL PROPRETARIO) E A DIVERSI TERRENI AGRICOLI DI PROPRIETÀ RER E IN CONCESSIONE AD AZIENDE LOCALI</t>
  </si>
  <si>
    <t>ER-URVI-001033</t>
  </si>
  <si>
    <t>CORNIOLINO-PIAN DEL PERO- PONTE ALLA SEGA</t>
  </si>
  <si>
    <t>STRADA FORESTALE A TRAFFICO LIMITATO (PARTE DELLA STRADA DI SERVIZIO E TURISTICA ATTORNO AL LAGO DI RIDRACOLI). UNICA STRADA DI ACCESSO AI FABBRICATI (PRIVATI) DI MOSCOSO, FIUMARI E
S.AGOSTINO E ALL'ALTOPIANO DI SAN PAOLO IN ALPE</t>
  </si>
  <si>
    <t>ER-URVI-001034</t>
  </si>
  <si>
    <t>SPUGNA-MONTEPEZZOLO</t>
  </si>
  <si>
    <t>43.90675710642489, 11.868494769131019</t>
  </si>
  <si>
    <t>STRADA FORESTALE A TRAFFICO LIMITATO. UNICA STRADA DI ACCESSO AD UN PUNTO DI RILEVAMENTO  DI ROMAGNA ACQUE E A CASTAGNETI DA FRUTTO DI PROPRIETÀ RER ED IN CONCESSIONE A PRIVATI</t>
  </si>
  <si>
    <t>ER-URVI-001035</t>
  </si>
  <si>
    <t>POGGIO BALDI SASSO RIFUGIO FRATTA AIA VECCHIA</t>
  </si>
  <si>
    <t>4394438, 1179433</t>
  </si>
  <si>
    <t>ER-URVI-001036</t>
  </si>
  <si>
    <t>FORNITURA E STESURA DI GHIAIA E PIETRISCO PER RICARICHI STRADALI</t>
  </si>
  <si>
    <t>ER-URVI-001037</t>
  </si>
  <si>
    <t>STRADA FORESTALE A TRAFFICO LIMITATO . UNICA STRADA DI ACCESSO AL FABBRICATO (PRIVATO) DI MALAGAMBA (RESIDENZA DEI PROPRIETARI).</t>
  </si>
  <si>
    <t>ER-URVI-001038</t>
  </si>
  <si>
    <t>UNIONE DEI COMUNI VALLE SAVIO - MONTIANO</t>
  </si>
  <si>
    <t>LAVORI DI RIPRISTINO DELLA VIA GOLANO E VIA CRETE, MONTIANO, E RIDUZIONE DEL RISCHIO RESIDUO, CAUSATO DAGLI EVENTI METEOROLOGICI AVVERSI DI MAGGIO 2023-INTERVENTI DI RINFORZO E DI SOSTEGNO DELLE SCARPATE A MONTE E VALLE DOVE MAGGIORMENTE NECESSARIO - RINFORZO DEGLI ATTRAVERSAMENTI DI ACQUA RIFACIMENTO DELLE BANCHINE - RIPRISTINO DEI FOSSI LATERALI - INTERVENTI DI REGIMAZIONE DELLE ACQUE - BONIFICA DEI SOTTOFONDI DANNEGGIATI DALLA FORTE PIOGGIA - RIPRISTINO DELLA SEDE STRADALE - SERVIZI TECNICI (INDAGINI GEOLOGICHE, PROGETTAZIONE STRUTTURALE E GEOTECNICA, PROGETTAZIONE IDRAULICA)</t>
  </si>
  <si>
    <t>I47H23000780001</t>
  </si>
  <si>
    <t>ER-URVI-001039</t>
  </si>
  <si>
    <t xml:space="preserve">LA FRANA HA PARZIALMENTE DANNEGGIATO LA SEDE STRADALE, ALTERATO LE OPERE DI DEFLUSSO LATERALE, DISTRUTTO I FOSSI DI SCOLO E ALCUNE OPERE DI DRENAGGIO E REGIMAZIONE DELL'ACQUA SUL VERSANTE. IL TERRENO FRANATO A VALLE INOLTRE RENDE POCO STABILE IL SOTTOSCARPA. IL VERSANTE IN CORRISPONDENZA DELLA FRANA NECESSITA DI INTERVENTI DI DRENAGGIO ADEGUATI ESSENDO PRESENTE PERALTRO USCITA DI ACQUA DI FALDA. OCCORRONO INTRERVENTI DI RIFACIMENTO DEL SOTTOFONDO STRADALE CHE È STATO INVASO DAL FANGO A SEGUITO DELLA ROTTURA DEL MANTO IN ALCUNE PARTI. OCCORRE RIFARE LE CUNETTE DI SCOLO DISTRUTTE DALLA FRANA. SONO AUSPICABILI INTERVENTI DI RINFORZO DEL VERSANTE A PROTEZIONE DELLA STRADA SIA A MONTE CHE A VALLE LUNGO UN FRONTE DI CIRCA 150 M IN PROSSIMITÀ DELL'IMPLUVIO ESISTENTE, DOVE ERA LOCALIZZATA L'ANTICA FONTANA ED È PRESENTE UN ACCESSO A PROPRIETÀ PRIVATA CHE COSTEGGIA UN VECCHIO LAVATOIO (SI IPOTIZZA A VALLE UN'ALLINEAMENTO DI PALI IN CEMENTO ARMATO PER CIRCA 150 M E A MONTE DEI MURI GRADONATI IN PIETRA).
</t>
  </si>
  <si>
    <t xml:space="preserve">LAVORI DI RIPRISTINO DELLA VIA FONTANAZZA II, MONTIANO, E RIDUZIONE DEL RISCHIO RESIDUO, CAUSATO DAGLI EVENTI METEOROLOGICI AVVERSI DI MAGGIO 2023 - MESSA IN SICUREZZA E RINFORZO DEL VERSANTE A MONTE E A VALLE DELLA STRADA - </t>
  </si>
  <si>
    <t>I47H23000770001</t>
  </si>
  <si>
    <t>ER-URVI-001040</t>
  </si>
  <si>
    <t xml:space="preserve">LA FONTANA, DA CUI PRENDE IL NOME LA STRADA (FONTANAZZA), RISALENTE A PRIMA DEL XX SEC. E TUTELATA "OPE LEGIS" PRELEVAVA L'ACQUA DALLA FALDA CON UN VECCHIO SISTEMA DI POMPAGGIO AZIONATO DA UNA RUOTA IN GHISA. LA FRANA L'HA TRAVOLTA DISPERDENDO ALCUNE PARTI DEI DECORI E DANNEGGIANDO PARZIALMENTE IL MURO DI SOSTEGNO IN PIETRA RETROSTANTE. PARTE DEGLI ELEMENTI CHE LA COMPONEVANO SONO STATI RECUPERATI E CONSERVATI PRESSO SEDE COMUNALE. PER LA RIMESSA IN SERVIZIO DEL BENE OCCORRE UN INTERVENTO DI RESTAURO.
</t>
  </si>
  <si>
    <t>LAVORI DI RIPRISTINO DEL MURO DI SOSTEGNO RETROSTANTE L'ANTICA "FONTANAZZA" DANNEGGIATA A SEGUITO DEGLI EVENTI METEOROLOGICI AVVERSI DI MAGGIO 2023 - RICOSTRUZIONE DEL MURO DANNEGGIATO RETROSTANTE LA FONTANA E BASE DELL'ANTICO LAVATOIO. RESTAURO DELL'ANTICA FONTANA</t>
  </si>
  <si>
    <t>I42F23000080001</t>
  </si>
  <si>
    <t>ER-URVI-001041</t>
  </si>
  <si>
    <t>VIA CÀ URGONE VIA MOLINO VIA COMPAGNIA VIA VERDI VIA CASALINO</t>
  </si>
  <si>
    <t>44.053489, 12.311250, 44.044571, 12.321545, 
44.033970, 12.287352, 44.021898, 12.264948, 44.022483, 12.302150</t>
  </si>
  <si>
    <t>CROLLO SEDE STRADALE DI VIA CASALINO, SMOTTAMENTO DEL VERSANTE DI VIA VERDI E CROLLO DELLA SEDE STRADALE , CEDIMENTO DI TRATTO DI VIA COMPAGNIA I TRATTO, CROLLO VERSANTE DI VIA CA URGONE E SEDE STRADALE, SMOTTAMENTO DEI VERSANTI DI VIA MOLINO</t>
  </si>
  <si>
    <t>STRADE COMUNALI VIA CÀ URGONE, VIA MOLINO, VIA COMPAGNIA , VIA VERDI - COMUNE DI RONCOFREDDO - LAVORI DI MESSA IN SICUREZZA DELLE SCARPATE PER IL RIPRISTINO DELLA TRANSITABILITÀ A SEGUITO DEGLI EVENTI CALAMITOSI DEL MAGGIO 2023</t>
  </si>
  <si>
    <t>F47H23001850001</t>
  </si>
  <si>
    <t>ER-URVI-001042</t>
  </si>
  <si>
    <t>SORRIVOLI -  MONTECODRUZZO</t>
  </si>
  <si>
    <t xml:space="preserve">44.066502, 12.259270, 44.028450, 12.221376 </t>
  </si>
  <si>
    <t xml:space="preserve">CROLLO DEL VERSANTE SULLA SEDE STRADALE DI VIA PESCHIERA I TRATTO, FRANE E SMOTTAMENTI DIFFUSI IN VIA CERETA </t>
  </si>
  <si>
    <t>RIPRISTINO E CONSOLIDAMENTO DEL VERSANTE FRANATO E/O SEDE STRADALE VIA PESCHIERA I TRATTO, VIA CERETA MEDIANTE OPERE DI SOSTEGNO</t>
  </si>
  <si>
    <t>F47H23001860001</t>
  </si>
  <si>
    <t>ER-URVI-001043</t>
  </si>
  <si>
    <t>VIA RUDIGLIANO VIA MONTEBORA</t>
  </si>
  <si>
    <t xml:space="preserve">44.059982, 12.234666, 44.061261, 12.236309, 44.058744, 12.245853  </t>
  </si>
  <si>
    <t>FRANE E SMOTTAMENTI DIFFUSI IN VIA MONTEBORA, SMOTTAMENTO DEL VERSANTE E CROLLO DELLA SEDE STRADALE DI VIA RUDIGLIANO CENTRO ABITATO,  FRANE SU VIA DEL BORGO</t>
  </si>
  <si>
    <t>STRADE COMUNALI VIA RUDIGLIANO E VIA MONTEBORA - COMUNE DI RONCOFREDDO - LAVORI DI MESSA IN SICUREZZA DEL CORPO STRADALE PER IL RIPRISTINO DELLA TRANSITABILITÀ A SEGUITO DEGLI EVENTI CALAMITOSI DEL MAGGIO 2023</t>
  </si>
  <si>
    <t>F47H23001870001</t>
  </si>
  <si>
    <t>ER-URVI-001044</t>
  </si>
  <si>
    <t>VIA CAZZOLINA VIA COMANDINI</t>
  </si>
  <si>
    <t xml:space="preserve">44.044596, 12.266813, 44.066056, 12.254349 </t>
  </si>
  <si>
    <t>CROLLO VERSANTE DI VIA COMANDINI - SMOTTAMENTO DEL VERSANTE E CROLLO DELLA SEDE STRADALE DI VIA GAZZOLINA</t>
  </si>
  <si>
    <t>STRADE COMUNALI VIA CAZZOLINA E VIA COMANDINI - COMUNE DI RONCOFREDDO - LAVORI DI MESSA IN SICUREZZA DELLE SCARPATE PER IL RIPRISTINO DELLA TRANSITABILITÀ A SEGUITO DEGLI EVENTI CALAMITOSI DEL MAGGIO 2023</t>
  </si>
  <si>
    <t>F47H23001890001</t>
  </si>
  <si>
    <t>ER-URVI-001045</t>
  </si>
  <si>
    <t>VIA GUALDELLO, VIA RUBICONE DESTRA - VIA MELOZZO DA FORLÌ</t>
  </si>
  <si>
    <t>44.07583992337048,
12.363305135314787
44.100206140063364,
12.402374019007437
44.10355756017985,
12.401719559986054
44.148474198089374,
12.412312591237635,
44.14311744686639,
12.416466806552542</t>
  </si>
  <si>
    <t>FRANA VIA GUALDELLO /RIBANO / VIA RUBICONE DESTRO N 1 E N 3 / VIA
RUBICONE DESTRA TRA VIA MELOZZO VIA PALMEZZANO -
RIFACIMENTO DI SCATOLARE LUNGO LA VIA MELOZZO IN SOSTITUZIONE TOTALE DI PONTE BAILEY CEDUTO</t>
  </si>
  <si>
    <t>RIPRISTINO CEDIMENTO RILEVATO STRADALE - RIPRISTINO CEDIMENTO E RIFACIMENTO STRUTTURA STRADALE -
RIPRISTINO CEDIMENTO STRUTTURA PORTANTE APPOGGIO PONTE BAILEY</t>
  </si>
  <si>
    <t>B37H23003250002</t>
  </si>
  <si>
    <t>ER-URVI-001046</t>
  </si>
  <si>
    <t>DISSESTO IDROGEOLOGICO</t>
  </si>
  <si>
    <t>MESSA IN SICUREZZA  CIRCOLAZIONE</t>
  </si>
  <si>
    <t>B38I23002550004</t>
  </si>
  <si>
    <t>ER-URVI-001047</t>
  </si>
  <si>
    <t>VIA VILLAGRAPPA E VIA RIO SLATO I</t>
  </si>
  <si>
    <t>44.09391947182647, 12.424637931772402</t>
  </si>
  <si>
    <t>INTERVENTI DI RIFACIMENTO PAVIMENTAZIONI STRADALI IN VIA VILLAGRAPPA E VIA RIO SALTO I A SEGUITO DELL’EMERGENZA IDRAULICA E IDROGEOLOGICA DEL 16-05-2024</t>
  </si>
  <si>
    <t>G86G23000180004</t>
  </si>
  <si>
    <t>ER-URVI-001048</t>
  </si>
  <si>
    <t>INTERVENTI DI PULIZIA CADITOIE STRADALI E FOGNE BIANCHE ALL'INTERNO DEL TERRITORIO COMUNALE</t>
  </si>
  <si>
    <t>ER-URVI-001049</t>
  </si>
  <si>
    <t>VIA VIONA</t>
  </si>
  <si>
    <t>44.1239795523944, 12.444809329807489</t>
  </si>
  <si>
    <t>CEDIMENTO SPONDALE RIO SALTO</t>
  </si>
  <si>
    <t>INTERVENTO DI MESSA IN SICUREZZA DEGLI ARGINI DEL RIO SALTO NEI PRESSI DI VIA VIONA</t>
  </si>
  <si>
    <t>ER-URVI-001050</t>
  </si>
  <si>
    <t>VIA SAN GIUSEPPE</t>
  </si>
  <si>
    <t>44.145957492521305, 12.430179041745905</t>
  </si>
  <si>
    <t>FOGNATURA INAPPROPRIATA ALLE ATTUALI ESIGENZE</t>
  </si>
  <si>
    <t>INTERVENTO DI ADEGUAMENTO E MIGLIORAMENTO DELLA RETE FOGNARIA IN VIA SAN GIUSEPPE</t>
  </si>
  <si>
    <t>ER-URVI-001051</t>
  </si>
  <si>
    <t>PARA-CORNETO</t>
  </si>
  <si>
    <t>43.85365444134004,
12.092877334513583</t>
  </si>
  <si>
    <t>DISTACCAMENTO DI RETE PARAMASSI SU PARETE ROCCIOSA PER UN FRONTE DI
50 ML INCOMBENTE SU SC PARA CORNETO</t>
  </si>
  <si>
    <t>RIPRISTINO DELLA RETE PARAMASSI</t>
  </si>
  <si>
    <t>ER-URVI-001052</t>
  </si>
  <si>
    <t>COMUNE DI MARANO SUL PANARO</t>
  </si>
  <si>
    <t>MARANO SUL PANARO</t>
  </si>
  <si>
    <t>MARANO SUL PANARO - VIA RIO VALLE, VIA RIO FAELLANO E VIA VILLABIANCA</t>
  </si>
  <si>
    <t>44.46318397491077
44.4508344011515
44.4663194830826  10.931904969641232
10.925294827337263
10.96676001105852</t>
  </si>
  <si>
    <t>FRANA E RISCHIO ALLAGAMENTO</t>
  </si>
  <si>
    <t xml:space="preserve">VIA RIO VALLE: INTERRUZIONE DI VIA RIO VALLE A SEGUITO DEL CROLLO DELLA SPONDA DI SOSTEGNO A VALLE, CON SUCCESSIVO CEDIMENTO DELLA STRADA  PER UNA LUNGHEZZA DI CIRCA TRENTA METRI - VIA RIO FAELLANO: INTERRUZIONE PARZIALE DI VIA RIO FAELLANO A SEGUITO DI FRANE RIPETUTE DI TERRENO CALANCHIVO SITO A MONTE DELLA STRADA. SI RITIENE NECESSARIO INTERVENIRE MEDIANTE IL RINFORZO DELLA SPONDA A MONTE E RIMUOVENDO IL TERRENO A RISCHIO DI ULTERIORE CROLLO - VIA VILLABIANCA: IL RIO PICCOLO PRESENTA UN DISLIVELLO NEI PRESSI DI UNA ABITAZIONE, DOVE L'INVASO RISULTA PARZIALMENTE OCCLUSO E LA BRIGLIA ARTIFICIALE DANNEGGIATA CON RISCHIO DI CROLLO. IL PONTE DI COLLEGAMENTO CON L'ABITAZIONE PRESENTA UN PASSAGGIO PARZIALMENTE OCCLUSO PER L'ACQUA. POSSIBILE ALLAGAMENTO ED ISOLAMENTO DELL'EDIFICIO IN CASO DI OCCLUSIONE COMPLETA DELL'ALVEO NEL PASSAGGIO SOTTO AL PONTE DI COLLEGAMENTO </t>
  </si>
  <si>
    <t>INTERVENTO DI MESSA IN SICUREZZA DEI MOVIMENTI FRANOSI DI VIA RIO VALLE, VIA RIO FAELLANO E VIA VILLABIANCA</t>
  </si>
  <si>
    <t>I67H23001280001</t>
  </si>
  <si>
    <t>ER-URVI-001053</t>
  </si>
  <si>
    <t>MARANO SUL PANARO - VIA VILLABIANCA E VIA BRESSOLA</t>
  </si>
  <si>
    <t>44.468277286876734
44.46851173793362
44.4718538474342  10.95324208983638
10.968086750098536
10.949881696823208</t>
  </si>
  <si>
    <t>VIA VILLABIANCA: DUE CEDIMENTI STRADALI IN VIA VILLABIANCA, CON CREAZIONE DI FESSURAZIONI E DISLIVELLI NEL MANTO BITUMINOSO. RISCHIO DI CEDIMENTO DELLA STRADA. - VIA VILLA BIANCA: CEDIMENTO STRADALE IN VIA VILLA BIANCA, CON CREAZIONE DI FESSURAZIONI E DISLIVELLO NEL MANTO BITUMINOSO. RISCHIO DI CEDIMENTO DELLA STRADA ED ISOLAMENTO DI ABITAZIONI. - VIA BRESSOLA: CEDIMENTO STRADALE IN VIA BRESSOLA. IN CASO DI ULTERIORE CEDIMENTO DELLA STRADA SARÀ NECESSARIA LA CHIUSURA DEFINITIVA.</t>
  </si>
  <si>
    <t>INTERVENTO DI MESSA IN SICUREZZA DEI MOVIMENTI FRANOSI DI VIA VILLABIANCA, VIA VILLA BIANCA, VIA BRESSOLA</t>
  </si>
  <si>
    <t>I67H23001290001</t>
  </si>
  <si>
    <t>ER-URVI-001054</t>
  </si>
  <si>
    <t>VIA LE COSTE LOC.TÀ LA LAMA - MONCHIO</t>
  </si>
  <si>
    <t>44.381422752699876  10.635502340556828</t>
  </si>
  <si>
    <t>OCCLUSIONE DEL FOSSO IN CORRISPONDENZA DELLA TTRAVERSAMENTO STRADALE CHE PREGIUDICA LA
VIABILITÀ E LA STABILITÀ DELLA STRADA STESSA; SI RILEVA INOLTRE UN MOVIMENTO FRANOSO CHE MINACCIA L'ISOLAMENTO DI ALCUNE ABITAZIONI</t>
  </si>
  <si>
    <t>MESSA IN SICUREZZA DELLA STRADA VIA LE COSTE IN LOC. LA LAMA FRAZIONE DI MONCHIO TRAMITE
LA COSTRUZIONE DI MURO SU PALI E RIPRISTINO DELL'OFFICIOSITÀ IDRAULICA DELL'ATTRAVERSAMENTO STRADALE DEL FOSSO DELLA MANDRIA</t>
  </si>
  <si>
    <t>D67H23001070004</t>
  </si>
  <si>
    <t>ER-URVI-001055</t>
  </si>
  <si>
    <t>VIA LA CAMPAGNA - MONCHIO</t>
  </si>
  <si>
    <t>44.39700430924335  10.653199848746652</t>
  </si>
  <si>
    <t>FRANA CHE INTERESSA LA SCARPATA DI MONTE E CHE POTREBBE CREARE ISOLAMENTO DELLA LOCALITÀ LA CAMPAGNA</t>
  </si>
  <si>
    <t>MESSA IN SICUREZZA MEDIANTE LA FORNITURA E POSA DI GABBIONATE AL FINE DI CONSOLIDARE LA SCARPATA DI MONTE. COMPLETAMENTO TRAMITE LAVORI DI CONSOLIDAMENTO E RISAGOMATURE DEL PIANO VIABILE.</t>
  </si>
  <si>
    <t>D67H23001080004 - D67H24001230001</t>
  </si>
  <si>
    <t>ER-URVI-001056</t>
  </si>
  <si>
    <t>VIA SANTA GIULIA - MONCHIO</t>
  </si>
  <si>
    <t>44.389750  10.667030</t>
  </si>
  <si>
    <t>FRANA CHE INTERESSA LA SCARPATA DI MONTE E DI VALLE CHE PREGIUDICA L'ISOLAMENTO DELLE ABITAZIONI IN VIA SANTA GIULIA NEI PRESSI DEL CIVICO 19 E IL COLLEGAMENTO CON VIA LE MACCHIE.</t>
  </si>
  <si>
    <t>COMPLETAMENTO DEI LAVORI IN SOMMA URGENZA PER IL RIPRISTINO DEL TRANSITO IN SICUREZZA SU VIA SANTA GIULIA INTERESSATA DA CEDIMENTI DELLA
SCARPATA DI MONTE E DI VALLE IN LOC. BELLARIA MEDIANTE LA REALIZZAZIONE DI DRENAGGI PROFONDI E CONSOLIDAMENTO DEL VERSANTE TRAMITE LA REALIZZAZIONE DI MURI A
GABBIONATE.</t>
  </si>
  <si>
    <t>D67H23001450001</t>
  </si>
  <si>
    <t>ER-URVI-001057</t>
  </si>
  <si>
    <t>VIA COMUNALE LOC. CASA MARCHETTI - BOCCASSUOLO</t>
  </si>
  <si>
    <t>44.269815  10.603170</t>
  </si>
  <si>
    <t>FRANA DI RILEVANTI DIMENSIONI CHE INTERESSA LA VIABILITÀ INTERCOMUNALE DI COMPETENZA COMUNALE DENOMINATA VIA COMUNALE LA FERRARA-CENTO CROCI IN PROSSIMITÀ DELLA BORGATA DI CASA MARCHETTI IN FRAZIONE DI BOCCASSUOLO. SI RILEVANO CEDIMENTI PROFONDI SUL PIANO VIABILE CHE PREGIUDICANO IL TRANSITO IN SICUREZZA.</t>
  </si>
  <si>
    <t>SI IPOTIZZA DI INTERVENIRE COSTRUENDO UN MURO SU PALI A VALLE DELLA STRADA AL FINE DI  CONSOLIDARE I TERRENI ED EVITARE LO SCORRIMENTO VERSO VALLE DI GRANDI QUANTITATIVI DI MATERIALE E DI MIGLIORARE LA REGIMAZIONE DELLE ACQUE SUPERFICIALI E PROFONDE IN CORRISPONDENZA DELL'INCROCIO CON VIA SASSOROSSO.</t>
  </si>
  <si>
    <t>D67H23001460001</t>
  </si>
  <si>
    <t>ER-URVI-001058</t>
  </si>
  <si>
    <t>VIA CHIESA - FRAZIONE PIGNETO 
VIA PADERNA - FRAZIONE CASTELVECCHIO
VIA CASALCICOGNO - FRAZIONE PIGNETO
VIA PESCAROLO - FRAZIONE PIGNETO</t>
  </si>
  <si>
    <t>44.484271
44.484686
44.450843
44.473081
44.488664  10.712691
10.712533
10.666539
10.724580
10.720372</t>
  </si>
  <si>
    <t>CRITICITÀ IDRAULICA DEL VERSANTE A MONTE E A VALLE DI VIA CHIESA PIGNETO CHE HA COMPORTATO LO SMOTTAMENTO DEL TERRENO, IL RIBALTAMNETO DEL MURO DI SOSTEGNO A VALLE E IL CEDIMENTO DEL PIANO STRADALE A MONTE E A VALLE DELLO SMOTTAMENTO. LA PERCORRIBILITÀ CON SENSO UNICO ALTERNATO È STATA CONSERVATA CON INNUMEREVOLI INTERVENTI DA PARTE DEL COMUNE IN QUANTO RISULTA L'UNICA VIA DI ACCESSO ALLA BORGATA DI PIGNETO ALTO, ALLA CHIESA E AL CIMITERO DELL'INTERA FRAZIONE DI OLTRE 700 ABITANTI. 
CRITICITÀ IDRAULICA DEL VERSANTE A MONTE DI VIA PADERNA E DELLE SPONDE DEL TORRENTE A VALLE CHE HANNO COMPORTATO LO SMOTTAMENTO DEL TERRENO E IL CROLLO DEL PIANO STRADALE A SERVIZIO DELLA LOCALITÀ 'PADERNA' DELLA FRAZIONE DI CASTELVECCHIO.
 FRANA PER SCIVOLAMENTO E COLAMENTO VERSANTE A MONTE E A VALLE DI VIA CASALCIOCOGNO CHE HA COMPORTATO LO SVUOTAMENTO DEL CASSONETTO STRADALE E CEDIMENTO DEL PIANO VIARIO CON RIDUZIONE CARREGGIATA DI VIA CASALCIOCOGNO. 
FRANA PER SCIVOLAMENTO E COLAMENTO DEL VERSANTE A MONTE  DI VIA PESCAROLO CHE HA COMPORTATO LA RIDUZIONE DELLA CARREGGIATA DI VIA PESCAROLO</t>
  </si>
  <si>
    <t xml:space="preserve">OPERE DI REGIMAZIONE DEL RETICOLO IDROGRAFICO SUPERFICIALE, REALIZZAZIONE DI GABBIONATE A SOSTEGNO DEL VERSANTE A VALLE E RIPRISTINO PIANO STRADALE DI VIA CHIESA DI PIGNETO.
OPERE DI REGIMAZIONE DEL RETICOLO IDROGRAFICO SUPERFICIALE DEL VERSANTE A MONTE, OPERE DI DIFESA SPONDALE DEL FOSSO PADERNA E RIPRISTINO PIANO STRADALE DI VIA PADERNA.
OPERE DI REGIMAZIONE DEL RETICOLO IDROGRAFICO SUPERFICIALE E REALIZZAZIONE DI OPERE DI SOSTEGNO DI VERSANTE E RIPRISTINO DELLA VIABILITÀ IN VIA CASALCICOGNO.
REGIMAZIONE DEL RETICOLO IDROGRAFICO SUPERFICIALE E REALIZZAZIONE DI OPERE DI SOSTEGNO DI VERSANTE E RIPRISTINO DELLA VIABILITÀ DI VIA PESCAROLO.
</t>
  </si>
  <si>
    <t>G17H23001730001</t>
  </si>
  <si>
    <t>ER-URVI-001059</t>
  </si>
  <si>
    <t>VIA MURAGLIONE - FRAZIONE CASTELVECCHIO
VIA MONTECHIARATORE - CAPOLUOGO
VIA IV NOVEMBRE - CAPOLUOGO
VIA MONTE - CAPOLUOGO
VIA CHIESA - FRAZIONE CASTELVECCHIO
VIA RONCHI - CAPOLUOGO</t>
  </si>
  <si>
    <t>(1) 44.448312 - (2) 44.445007
44.440430
44.442332
44.440338
44.453912
44.446006  (1) 10.668927  - (2) 10.663265
10.682282
10.700312
10.687705
10.673546
10.703217</t>
  </si>
  <si>
    <t>IN VIA MURAGLIONE FRANA PER SCIVOLAMENTO E COLAMENTO VERSANTE A MONTE DELLA STRADA COMUNALE CON COINVOLGIMENTO DI PALO ENEL IN LOCALITÀ CASA ARDUCCI E CEDIMENTO DELLA SEDE STRADALE CON SMOTTAMENTO A VALLE DELLA VIABILITÀ IN LOCALITÀ REMAGNA.
 IN VIA MONTECHIARATORE CADUTA MASSI SULLA VIABILITÀ COMUNALE, NETTO PEGGIORAMENTO DELLA STABILITÀ DEL FRONTE E INADEGUATEZZA DELLE ATTUALI OPERE DI DIFESA. LA STRADA È STATA CHIUSA CON ORDINANZA, SUCCESSIVAMENTE LA PROTEZIONE CIVILE HA PROVVEDUTO A RIMUOVERE IL PERICOLO. SI PROCEDERÀ ALLA REALIZZAZIONE DI NUOVA PARETE PARAMASSI. 
SMOTTAMENTO DEL VERSANTE A MONTE DI VIA IV NOVEMBRE ALL'INCROCIO CON LA SP21 DI SERRAMAZZONI. TRATTASI DELL'UNICO ACCESSO ALL'ABITATO.
 IN VIA MONTE SVUOTAMENTO CASSONETTO STRADALE E CEDIMENTO PIANO VIARIO CON RIDUZIONE CARREGGIATA NEL TRATTO SUCCESSIVO ALL'INTERVENTO CODICE PROTEZIONE CIVILE 15604 ULTIMATO NEL NOVEMBRE 2021. 
IN VIA CHIESA CASTELVECCHIO  FRANA PER SCIVOLAMENTO E COLAMENTO DEL VERSANTE A MONTE E A VALLE DELLA STRADA CHE HA COMPORTATO LO SVUOTAMENTO DEL CASSONETTO STRADALE E IL CEDIMENTO DEL PIANO VIARIO CON RIDUZIONE DELLA CARREGGIATA.
 IN VIA RONCHI FRANA PER SCIVOLAMENTO E COLAMENTO DEL VERSANTE A MONTE DELLA STRADA CHE HA COMPORTATO LA RIDUZIONE DELLA CARREGGIATA.TRATTASI DI UNICA VIA DI ACCESSO ALLA BORGATA</t>
  </si>
  <si>
    <t>REALIZZAZIONE DI OPERE DI SOSTEGNO IN MASSI CICLOPICI, REGIMAZIONE RETICOLO SUPERFICIALE E RIPRISTINO VIABILITÀ DI VIA MURAGLIONE. 
REALIZZAZIONE  BARRIERA E RETE PARAMASSI PER EVITARE LA CADUTA MASSI SU VIA MONTECHIARATORE. 
REGIMAZIONE DELLE ACQUE CON REALIZZAZIONE DI OPERE DI SOSTEGNO DI VERSANTE A MONTE DI VIA IV NOVEMBRE ALL'INCROCIO CON LA SP21 DI SERRAMAZZONI. 
PROLUNGAMNETO DI PARATIA DI SOSTEGNO (BERLINESE) GIÀ REALIZZATA PER RIPRISTINO DELLA SEDE STRADALE DI VIA MONTE E REGIMAZIONE DELLE ACQUE.
OPERE DI REGIMAZIONE DEL RETICOLO IDROGRAFICO SUPERFICIALE CON REALIZZAZIONE DI OPERE DI SOSTEGNO DEL VERSANTE E RIPRISTINO DELLA VIABILITÀ DI VIA CHIESA A CASTELVECCHIO.
REGIMAZIONE DELLE ACQUE CON REALIZZAZIONE DI DRENAGGI A MONTE, OPERE DI SOSTEGNO DI VERSANTE E RIPRISTINO DI VIA RONCHI.</t>
  </si>
  <si>
    <t>G17H23001760001</t>
  </si>
  <si>
    <t>ER-URVI-001060</t>
  </si>
  <si>
    <t>VIA PIANAZZA (FOSSO DELLA LAVINA) FRAZIONE MONTEBARANZONE
VIA VOLPOGNO - FRAZIONE DI MONTEBARANZONE
VIA VANDELLI - LOCALITÀ CHIOZZA - FRAZIONE DI MONTEBARANZONE
VIA CAPANNA - FRAZIONE PESCAROLA</t>
  </si>
  <si>
    <t>44.481010
44.485924
44.472544
44.438527  10.762974
10.781386
10.761891
10.745370</t>
  </si>
  <si>
    <t>IN VIA PIANAZZA ESONDAZIONE DEL FOSSO DELLA LAVINA (IMMISSARIO DEL FOSSO PIANAZZA) LE CUI ACQUE HANNO CAUSATO L'ALLAGAMENTO DEI PIANI TERRA DI ABITAZIONE, AZIENDA AGRICOLA E LO SVUOTAMENTO DI PARTE DEL CASSONETTO STRADALE DI VIA PIANAZZA. 
FRANA PER SCIVOLAMENTO E COLAMENTO VERSANTE A RIDOSSO DELLA CARREGGIATA DI VIA VOLPOGNO CON CONSEGUENTE CREAZIONE DI SCOSCENDIMENTO A STRAPIOMBO. VIA VOLPOGNO RISULTA L'UNICA VIA DI ACCESSO ALLA BORGATA. 
IN VIA VANDELLI SMOTTAMENTO IN PROGRESSIVO AVANZAMENTO DELL' INTERO VERSANTE A MONTE DELLA VIABILLITÀ CHE HA COMPORTATO LA DRASTICA RIDUZIONE DELLA CARREGGIATA. NONOSTANTE L'INTERVENTO IN URGENZA DA PARTE DELLA PROTEZIONE CIVILE E LE QUOTIDIANE OPERAZIONI DI PULIZIA DEL FRONTE DA PARTE DEL PERSONALE DEL COMUNE, SI OSSERVA UN CONTINUO E COSTANTE MOVIMENTO DEL VERSANTE.  SI È PROVVEDUTO A CREARE UN AMPLIAMENTO DELLA SEDE STRADALE RESIDUA PER MANTENERE LA PERCORRIBILITÀ.
 IN VIA CAPANNA FRANA PER SCIVOLAMENTO E COLAMENTO VERSANTE A VALLE DELLA STRADA CHE HA COMPORTATO LA RIDUZIONE DELLA CARREGGIATA</t>
  </si>
  <si>
    <t>IN VIA PIANAZZA OPERE DI REGIMAZIONE DEL RETICOLO IDROGRAFICO SUPERFICIALE DEL FOSSO DELLA LAVINA IN LOCALITÀ PIANAZZA IN PROSSIMITÀ DEL CIVICO 3245 E RIFACIMENTO DELL'ATTRAVERSAMENTO STRADALE.
IN VIA VOLPOGNO  INSTALLAZIONE DISPOSITIVI DI SICUREZZA E DI RITENUTA PASSIVI  E OPERE DI REGIMAZIONE DEL RETICOLO IDROGRAFICO SUPERFICIALE. 
SVUOTAMENTO DEL VERSANTE CON REALIZZAZIONE DI OPERE DI SOSTEGNO DELL'INTERA SCARPATA A MONTE E RIPRISTINO DELLA PERCORRIBILITÀ DI VIA VANDELLI. 
REALIZZAZIONE DI PARATIA DI SOSTEGNO PER RIPRISTINO DELLA SEDE STRADALE DI VIA CAPANNA E OPERE DI REGIMAZIONE DEL RETICOLO IDROGRAFICO SUPERFICIALE</t>
  </si>
  <si>
    <t>G17H23001750001</t>
  </si>
  <si>
    <t>ER-URVI-001061</t>
  </si>
  <si>
    <t>VIA DON RINALDI - FRAZIONE MORANO
VIA SAN MARTINO - FRAZIONE MORANO</t>
  </si>
  <si>
    <t>44.400475
44.400443  10.683527
10.685591</t>
  </si>
  <si>
    <t>IN VIA DON RINALDI FRANA IN EVOLUZIONE CHE HA PROVOCATO IL CEDIMENTO DELLA SEDE STRADALE CON RIDUZIONE DELLA CARREGGIATA. LA STRADA È STATA MANTENUTA APERTA IN QUANTO FUNZIONALE AI LAVORI IN CORSO DI MESSA IN SICUREZZA DELLA FRANA DI CASA BARBERANO.
IN VIA SAN MARTINO FRANA PER SCIVOLAMENTO E COLAMENTO VERSANTE A MONTE DELLA STRADA
CHE HA COMPORTATO LA RIDUZIONE DELLA CARREGGIATA</t>
  </si>
  <si>
    <t>REALIZZAZIONE DI PARATIA DI SOSTEGNO (BERLINESE) PER RIPRISTINO DELLA SEDE STRADALE DI VIA DON RINALDI E REGIMAZIONE DELLE ACQUE.
REGIMAZIONE DEL RETICOLO IDROGRAFICO SUPERFICIALE E REALIZZAZIONE DI OPERE DI SOSTEGNO DI VERSANTE E RIPRISTINO DELLA VIABILITÀ DI VIA SAN MARTINO</t>
  </si>
  <si>
    <t>G17H23001780001</t>
  </si>
  <si>
    <t>ER-URVI-001062</t>
  </si>
  <si>
    <t>VIA DUCALE - LOCALITÀ LE BORRE - FRAZ. SALTINO
VIA DIGNATICA  - FRAZIONE SALTINO
VIA RIVALTA  - FRAZIONE SALTINO VIA BAGNO - FRAZIONE DI SALTINO VIA CASSUOLO - FRAZIONE DI SALTINO
VIA MONCHIO- LOC. CASA VIANO- FRAZ. SALTINO</t>
  </si>
  <si>
    <t>44.412628
44.404129
44.420639
44.417113
44.407296
44.424757  10.633140
10.646893
10.644916
10.648759
10.651430
10.644109</t>
  </si>
  <si>
    <t>SMOTTAMENTO CHE HA CAUSATO LA FESSURAZIONE E IL CEDIMENTO DEL PIANO STRADALE DI VIA DUCALE IN LOCALITÀ LE BORRE. UNICA VIA DI ACCESSO ALLE ABITAZIONI DISLOCATE LUNGO VIA DUCALE.
STRARIPAMENTO DEL RIO MARTINIANA E DEL FOSSO DELLE CASINE (IMMISSARI DEL RIO MAGGIO) CHE HA PROVOCATO IL CROLLO TOTALE  DI UN TRATTO DI VIA DIGNATICA NELLA FRAZIONE DI SALTINO. STRARIPAMENTO DEL CUNETTONE DELLA BORELLA  CHE HA PROVOCATO IL CROLLO TOTALE  DI UN TRATTO DI VIA RIVALTA NELLA FRAZIONE DI SALTINO. TRATTASI DI UNICA VIA DI ACCESSO ALLA BORGATA DI RIVALTA.
LO STESSO CUNETTONE HA CAUSATO  LO SVUOTAMENTO DEL CASSONETTO STRADALE E IL CEDIMENTO DEL PIANO VIARIO CON RIDUZIONE DELLA CARREGGIATA DI VIA BAGNO.
IN VIA CASSUOLO SI SONO VERIFCATE FRANE DIFFUSE SULL'INTERO TRACCIATO: SCIVOLAMENTO E COLAMENTO VERSANTE A MONTE DELLA VIABILLITÀ CHE HA COMPORTATO LA DRASTICA RIDUZIONE DELLA CARREGGIATA IN DIVERSI PUNTI. VIA CASSUOLO RISULTA L'UNICA VIA DI ACCESSO ALLE ABITAZIONI DISLOCATE LUNGO IL PERCORSO.
ESONDAZIONE DEL FOSSO DI CA' DI VIANO LE CUI ACQUE HANNO COMPORTATO L'ALLAGAMENTO  DEI SEMINTERRATI DELLE ABITAZIONI E IL DANNEGGIAMENTO DELLA SEDE STRADALE CON ASPORTAZIONE COMPLETA DELL'ASFALTO DELL'UNICA VIA DI ACCESSO ALLA BORGATA DI CASA VIANO.</t>
  </si>
  <si>
    <t>REALIZZAZIONE DI PARATIA DI SOSTEGNO PER RIPRISTINO DELLA SEDE STRADALE DI VIA DUCALE E REGIMAZIONE DEL RETICOLO IDROGRAFICO SUPERFICIALE.
RIPRISTINO INTEGRALE DELLA VIABILITÀ, INSTALLAZIONE DISPOSITIVI DI SICUREZZA E DI RITENUTA PASSIVI CON COMPLETAMENTO DELLE OPERE DI REGIMAZIONE DELLE ACQUE E  DELLE OPERE DI SOSTEGNO DEL VERSANTE IN VIA DIGNATICA, VIA RIVALTA E VIA BAGNO.
OPERE DI REGIMAZIONE DEL RETICOLO IDROGRAFICO SUPERFICIALE E  REALIZZAZIONE DI OPERE DI SOSTEGNO DEL VERSANTE IN DIVERSI PUNTI DI VIA CASSUOLO. RIPRISTINO INTEGRALE DELLA VIABILITÀ DI ACCESSO ALLA BORGATA DI CASA VIANO.</t>
  </si>
  <si>
    <t>G17H23001740001</t>
  </si>
  <si>
    <t>ER-URVI-001063</t>
  </si>
  <si>
    <t>COMUNE DI CASTELVETRO DI MODENA</t>
  </si>
  <si>
    <t>CASTELVETRO DI MODENA</t>
  </si>
  <si>
    <t>CASTELVETRO</t>
  </si>
  <si>
    <t>44.46853386220673  10.898153797190707</t>
  </si>
  <si>
    <t>MOVIMENTAZIONE FRANOSA DI UN TRATTO DI VIA GUERRO DI QUA, LIMITROFA AL TORRENTE CON FENOMENI DIFFUSI DI ALLAGAMENTO DELLA STRADA</t>
  </si>
  <si>
    <t>RIMOZIONE DELLA PORZIONE DI VIABILITÀ INTERESSATA DALLA FRANA, REALIZZAZIONE DI PALANCOLE DI SOSTEGNO, RIPRISTINO DELLA FONDAZIONE STRADALE E DELLA PAVIMENTAZIONE. TRATTO INTERESSATO COMPLESSIVO CIRCA 500 MT SU PIÙ PUNTI. REALIZZAZIONE DI CANALI DI DEFLUSSO E RACCOLTA DELLE ACQUE, POTENZIAMENTO DEGLI ATTRAVERSAMENTI PER IL DEFLUSSO, RIPRISTINO DELLA CARREGGIATA STRADALE COMPLETAMENTE ALLAGATA PER CIRCA 800 MT</t>
  </si>
  <si>
    <t>C37H23000850001</t>
  </si>
  <si>
    <t>ER-URVI-001064</t>
  </si>
  <si>
    <t>44.50627682441253  10.911718803326973</t>
  </si>
  <si>
    <t>DILAVAMENTO E EROSIONE DEL PONTE SU VIA SAPIANA IN PROSSIMITÀ DELL'INCROCIO CON VIA SPAGNA</t>
  </si>
  <si>
    <t>LAVORI DI RIPRISTINO DELLA DELLA FUNZIONALITÀ DEL PONTE E DELLA CAPACITÀ PORTANTE MEDIANTE RIPRISTINO DELLA MURATURA PORTANTE E DELLA MURATURA SUPERFICIALE CON LA TECNICA DEL CUCI-SCUCI, RIMOZIONE DELLE STRUTTURE SUPERFICIALI E RAFFORZAMENTO DEL SOLAIO DI APPOGGIO</t>
  </si>
  <si>
    <t>C37H23000870001</t>
  </si>
  <si>
    <t>ER-URVI-001065</t>
  </si>
  <si>
    <t>44.50723618504558  10.922523822798562</t>
  </si>
  <si>
    <t>MOVIMENTAZIONE FRANOSA SU VIA CROCE, CON CONSEGUENTE TRASLAZIONE DELLA STRADA</t>
  </si>
  <si>
    <t>RIMOZIONE DELLA PAVIMENTAZIONE STRADALE NEL TRATTO INTERESSATO DAL MOVIMENTO FRANOSO, REALIZZAZIONE DI PALANCOLE DI SOSTEGNO, RISPRISTINO DELLA FONDAZIONE STRADALE E DELLA PAVIMENTAZIONE IN MATERIALE BITUMIOSO. TRATTO INTERESSATO CIRCA 160 MT</t>
  </si>
  <si>
    <t>C37H23000880001</t>
  </si>
  <si>
    <t>ER-URVI-001066</t>
  </si>
  <si>
    <t>44.51492785872512  10.95434767132533</t>
  </si>
  <si>
    <t>MOVIMENTAZIONE FRANOSA DI UN TRATTO DI PERCORSO CICLOPEDONALE DI VIA DESTRA GUERRO, A CAUSA DELL'EROSIONE DELLA SPONDA DEL TORRENTE</t>
  </si>
  <si>
    <t>RISPRISTINO DELLA FONDAZIONE STRADALE E DELLA PAVIMENTAZIONE DEL PERCORSO CICLABILE, VERIFICA DELLA TENUTA DELLA FONDAZIONE STRADALE DEL TRATTO VIARIO INTERESSATO, RIPAVIMENTAZIONE DEL TRATTO INTERESSATO, POSA IN OPERA DI ELEMENTI DI PROTEZIONE DALLA CADUTA NEL TORRENTE DA POSIZIONARSI A CAUSA DELLA RIDUZIONE DELLO SPAZIO DI FRANCO TRA LA CICLABILE E LA SPONDA DEL TORRENTE. TRATTO INTERESATO COMPLESIVO CIRCA 100 MT</t>
  </si>
  <si>
    <t>C37H23000900001</t>
  </si>
  <si>
    <t>ER-URVI-001067</t>
  </si>
  <si>
    <t>44.51478930765998  10.921792315114573</t>
  </si>
  <si>
    <t>MOVIMENTAZIONE FRANOSA DI UN TRATTO DELLA VIA NIZZOLA, LIMITROFA AL TORRENTE</t>
  </si>
  <si>
    <t>RIMOZIONE DELLA PORZIONE DI VIABILITÀ INTERESSATA DALLA FRANA, REALIZZAZIONE DI PALANCOLE DI SOSTEGNO, RIPRISTINO DELLA FONDAZIONE STRADALE E DELLA PAVIMENTAZIONE IN MATERIALE GHIAIOSO.
TRATTO INTERESSATO COMPLESSIVO CIRCA 50 MT</t>
  </si>
  <si>
    <t>C37H23000910001</t>
  </si>
  <si>
    <t>ER-URVI-001068</t>
  </si>
  <si>
    <t>44.48752532205269  10.90565061004137</t>
  </si>
  <si>
    <t>MOVIMENTAZIONE FRANOSA E SCORRIMENTO CON FRATTURA TRASVERSALE DI VIA BURICCHI</t>
  </si>
  <si>
    <t>REALIZZAZIONE DI OPERE DI SOSTEGNO DELLA MASSICCIATA STRADALE, INTERVENTI DI REGIMAZIONE DELLE ACQUE E RIPRISTINO DELLA MASSICCIATA STRADALE</t>
  </si>
  <si>
    <t>C37H23000930001</t>
  </si>
  <si>
    <t>ER-URVI-001069</t>
  </si>
  <si>
    <t>OSPITALE</t>
  </si>
  <si>
    <t>44.177345  10.799243</t>
  </si>
  <si>
    <t>CADUTA MASSI SU VIABILITÀ COMUNALE</t>
  </si>
  <si>
    <t>SCARPATA VIA OSPITALE-CONSOLIDAMENTO SCARPATA VIA OSPITALE</t>
  </si>
  <si>
    <t>D65F23000270002</t>
  </si>
  <si>
    <t>ER-URVI-001070</t>
  </si>
  <si>
    <t>TRENTINO</t>
  </si>
  <si>
    <t>44.237737  10.814821</t>
  </si>
  <si>
    <t>AGGRAVAMENTO DEFORMAZIONE SEDE STRADALE</t>
  </si>
  <si>
    <t>MESSA IN SICUREZZA VIA TRENTINO</t>
  </si>
  <si>
    <t>D65F23000280002</t>
  </si>
  <si>
    <t>ER-URVI-001071</t>
  </si>
  <si>
    <t>CANEVARE</t>
  </si>
  <si>
    <t>44.200388  10.760978</t>
  </si>
  <si>
    <t>RIGONFIAMENTO DEL MURO DI SOSTEGNO IN PIETRA DELLA STRADA CHE CONDUCE AL CIMONCINO</t>
  </si>
  <si>
    <t>RIPRISTINO MURO SOTTO STRADA CANEVARE - CIMITERO</t>
  </si>
  <si>
    <t>D65F23000290002</t>
  </si>
  <si>
    <t>ER-URVI-001072</t>
  </si>
  <si>
    <t>44.204271  10.787324</t>
  </si>
  <si>
    <t>MESSA IN SICUREZZA MURO MADONNA DEL PONTE</t>
  </si>
  <si>
    <t>D65F23000300002</t>
  </si>
  <si>
    <t>ER-URVI-001073</t>
  </si>
  <si>
    <t>44.207013  10.773912</t>
  </si>
  <si>
    <t>AGGRAVAMENTO CONDIZIONI DI INSTABILITÀ DEL MANUFATTO</t>
  </si>
  <si>
    <t>CONSOLIDAMENTO PONTE VERSO CANEVARE</t>
  </si>
  <si>
    <t>D67H23001090002</t>
  </si>
  <si>
    <t>ER-URVI-001074</t>
  </si>
  <si>
    <t>COMUNE DI MONTECRETO</t>
  </si>
  <si>
    <t>MONTECRETO</t>
  </si>
  <si>
    <t>44.275148028630866  10.749773580771622</t>
  </si>
  <si>
    <t>MOVIMENTO FRANOSO DI UN TRATTO DI VIA RONCO LA CROCE, CON ABBASSAMENTO DEL LIVELLO STRADALE IN PIÙ PUNTI E MOVIMENTO A VALLE DELLA STESSA</t>
  </si>
  <si>
    <t>RIMOZIONE DELLA PAVIMENTAZIONE STRADALE NEL TRATTO INTERESSATO DAL MOVIMENTO FRANOSO, REALIZZAZIONE DI PALANCOLE DI SOSTEGNO, RISPRISTINO DELLA FONDAZIONE STRADALE E DELLA PAVIMENTAZIONE IN MATERIALE BITUMIOSO. TRATTO INTERESSATO CIRCA 300 MT</t>
  </si>
  <si>
    <t>J17H23000820001</t>
  </si>
  <si>
    <t>ER-URVI-001075</t>
  </si>
  <si>
    <t>ACQUARIA</t>
  </si>
  <si>
    <t>44.279157517338405, 10.75955986542123</t>
  </si>
  <si>
    <t>MOVIMENTO FRANOSO DI UN TRATTO DI VIA MADONNA DEL CASTAGNO, CON ABBASSAMENTO DEL LIVELLO STRADALE IN PIÙ PUNTI E MOVIMENTO A VALLE DELLA STESSA. SI SEGNALA LA PRESENZA DI UN AMPIO FRONTE DI SPACCATURA LONGITUDINALE SULLA STESSA VIA</t>
  </si>
  <si>
    <t>RIMOZIONE DELLA PAVIMENTAZIONE STRADALE NEL TRATTO INTERESSATO DAL MOVIMENTO FRANOSO, REALIZZAZIONE DI PALANCOLE DI SOSTEGNO, RISPRISTINO DELLA FONDAZIONE STRADALE E DELLA PAVIMENTAZIONE IN MATERIALE BITUMIOSO E IN GHIAINO. TRATTO INTERESSATO CIRCA 100 MT</t>
  </si>
  <si>
    <t>J17H23000830001</t>
  </si>
  <si>
    <t>ER-URVI-001076</t>
  </si>
  <si>
    <t>44.28052636252739  10.744563881909063</t>
  </si>
  <si>
    <t>ALLAGAMENTO DELLA VIA ZANGHIO/CONTRINO PINELLA CON COMPLETA RIMOZIONE DELLA PAVIMENTAZIONE STRADALE E DEL SOTTOFONDO, INTERESSAMENTO DELLE SCOLINE E INTERRUZIONE DELLA VIABILITÀ</t>
  </si>
  <si>
    <t>INTERVENTO DI RIMOZIONE DEI DETRITI, SCAVO E RIPRISTINO DELLA FONDAZIONE STRADALE E DELLO STRATO DI FINITURA IN ASFALTO, RIASSETTO DEI CANALI DI CAPTAZIONE DELLE ACQUE E NUOVA REGIMAZIONE DELLE ACQUE IN ATTRAVERSAMENTO DELLA VIA. TRATTO INTERESSATO CIRCA 150 MT</t>
  </si>
  <si>
    <t>J17H23000840001</t>
  </si>
  <si>
    <t>ER-URVI-001077</t>
  </si>
  <si>
    <t>44.29076163583174  10.759697701502121</t>
  </si>
  <si>
    <t>ALLAGAMENTO DELLA VIA CASELLACCE CON COMPLETO INTERESSAMENTO DI UN AMPIO TRATTO VIARIO, RIMOZIONE COMOPLETA SIA DELLA PAVIMENTAZIONE STRADALE CHE DELLE FONDAZIONI STRADALI, INTERESSAMENTO DELLE SCOLINE E DEI CANALI DI ADDUZIONE DELLE ACQUE</t>
  </si>
  <si>
    <t>INTERVENTI DI RIMOZIONE DEI DETRITI E DELLA PAVIMENTAZIONE STRADALE, RIPRISTINO COMPLETO DELLA FONDAZIONE E DELLA PAVIMENTAZIONE, IN LARGA PARTE IN ASFALTO, RIPRESA DEI CANALI DI REGIMAZIONE DELLE ACQUE, RIPRISTINO DELLE SCOLINE, VERIFICA E RIPRISTINO DEGLI IMPIANTI A TERRA.
TRATTO INTERESSATO CIRCA 1000 MT</t>
  </si>
  <si>
    <t>J17H23000850001</t>
  </si>
  <si>
    <t>ER-URVI-001078</t>
  </si>
  <si>
    <t>COMUNE DI BOMPORTO</t>
  </si>
  <si>
    <t>44.72830  11.04208</t>
  </si>
  <si>
    <t>FILTRAZIONE DI ACQUA DEL FIUME PANARO NELLE ALI DEL PONTE STESSO</t>
  </si>
  <si>
    <t>MESSA IN SICUREZZA PONTE CANALE NAVIGLIO- CONSOLIDAMENTO DELLE ALI DEL PONTE, DI PARTE DEGLI ARGINI E  DEI GIUNTI . I LAVORI PREVEDERANNO IL RIVESTIMENTO IN CEMENTO PER 15 MT DELLE ARGINATURE DI DX E SX DEL PONTE, VERRANNO INSERITI DIAFRAMMI PLASTICI IN SOMMITÀ DELLE ARGINATURE DI DIMENSIONI 2,50 X 0,80 , VERRANNO RIFATTI I GIUNTI DI DILATAZIONE ED INSERITE FIBRE DI CARBONIO NELLA PARTE CENTRALE DEL PONTE</t>
  </si>
  <si>
    <t>H67H23001420002</t>
  </si>
  <si>
    <t>ER-URVI-001079</t>
  </si>
  <si>
    <t>MONZONE - VIA LE FORNACI NIVIANO - VIA NIVIANO
MONZONE - VIA RIO CROCE</t>
  </si>
  <si>
    <t>44.32851218164399
44.31621880931763
44.33203040358575  10.810389188232849
10.860045136847743
10.788714282854105</t>
  </si>
  <si>
    <t>MOVIMENTO FRANOSO  A VALLE DELLA VIABILITA' IN VIA LE FORNACI CON CEDIMENTO DELLA CARREGGIATA E PERICOLO DI ISOLAMENTO DEI RESIDENTI E DELLE ATTIVITA' PRODUTTIVE . AGGRAVAMENTO DI MOVIMENTO FRANOSO GIA' ESISTENTE   - LUNGO VIA NIVIANO CADONO MASSI ANCHE DI GRANDI DIMENSIONI IN SEDE STRADALE DALLA PARETE ROCCIOSA A MONTE  -LUNGO VIA RIO CROCE  CADONO MASSI ANCHE DI GRANDI DIMENSIONI DALLA PARETE ROCCIOSA A MONTE</t>
  </si>
  <si>
    <t>INTERVENTI URGENTI DI MESSA IN SICUREZZA PER GARANTIRE LA PERCORRIBILITA' DI VIA LE FORNACI,   INTERESSATA DA MOVIMENTO FRANOSO, E DI VIA NIVIANO E VIA RIO CROCE  INTERESSATE DA CADUTA MASSI ,IN SEGUITO AGLI ECCEZIONALI EVENTI ATMOSFERICI DI MAGGIO 2023.</t>
  </si>
  <si>
    <t>D77H23001880001</t>
  </si>
  <si>
    <t>ER-URVI-001080</t>
  </si>
  <si>
    <t>GAIATO - VIA PIAN DEL MONTE MONTORSO - VIA FERZONE  28 VIA MONTORSO LOC. MASANA</t>
  </si>
  <si>
    <t>44.29925799373819
44.3262520634123
44.30297716412538  10.843081460726884
10.856504164588625
10.848273861633645</t>
  </si>
  <si>
    <t>MOVIMENTO FRANOSO A VALLE DELLA VIABILITA' IN VIA PIAN DEL MONTE CON RESTRINGIMENTO  DELLA CARREGGIATA E PERICOLO DI ISOLAMENTO DEI RESIDENTI - MOVIMENTO FRANOSO IN VIA FERZONE 28 CON CEDIMENTO DI TUTTA LA SCARPATA A VALLE  - CEDIMENTO DELLA CARREGGIATA A VALLE CON CONSEGUENTE RESTRINGIMENTO E SENSO UNICO ALTERNATO  IN DUE TRATTI</t>
  </si>
  <si>
    <t>INTERVENTI URGENTI DI MESSA IN SICUREZZA PER GARANTIRE LA PERCORRIBILITA' DI VIA PIAN DEL MONTE  , VIA FERZONE E VIA MONTORSO INTERESSATE DA MOVIMENTI FRANOSIIN SEGUITO AGLI ECCEZIONALI EVENTI ATMOSFERICI DI MAGGIO 2023.</t>
  </si>
  <si>
    <t>D77H23001890001</t>
  </si>
  <si>
    <t>ER-URVI-001081</t>
  </si>
  <si>
    <t>MONTEBONELLO - VIA
MONTEBONELLO MICENO - VIA ROCCHETTA MICENO  - VIA BOTTEGONE</t>
  </si>
  <si>
    <t>44.380258224338405
44.35118605662717
44.34972423026632  10.813456592871312
10.819134371230717
10.813245735520388</t>
  </si>
  <si>
    <t>FRANA A VALLE DELLA VIABILITA' IN VIA MONTEBONELLO  CON CEDIMENTO DELLA CARREGGIATA  - MOVIMENTO FRANOSO A VALLE DELLA VIABILITA' IN VIA ROCCHETTA  CON CEDIMENTO  DELLA CARREGGIATA  -  PERICOLO DI ISOLAMENTO DEI RESIDENTI E DELLE ATTIVITA' PRODUTTIVE. IL TERRENO FRANATO OSTRUISCE PARZIALMENTE IL RIO CAVO CHE SCORRE ADIACENTE ALLA STRADA  - MOVIMENTO FRANOSO A VALLE DELLA VIABILITA' IN VIA BOTTEGONE  CON CEDIMENTO  DELLA CARREGGIATA</t>
  </si>
  <si>
    <t>INTERVENTI URGENTE DI MESSA IN SICUREZZA PER GARANTIRE LA PERCORRIBILITA' DI VIA MONTEBONELLO, VIA BOTTEGONE E VIA ROCCHETTA INTERESSATE DA MOVIMENTI FRANOSI IN SEGUITO AGLI ECCEZIONALI EVENTI ATMOSFERICI DI MAGGIO 2023.</t>
  </si>
  <si>
    <t>D77H23001900001</t>
  </si>
  <si>
    <t>ER-URVI-001082</t>
  </si>
  <si>
    <t>RENNO - VIA L'AMOLA OLINA VIA SASSOROSSO GAIATO/VERICA VIA
FONDOVALLE VECCHIA - RENNO VIA SASSOPUZZINO</t>
  </si>
  <si>
    <t>44.30152259292927
44.30115525915642
44.29407201066345
44.29520091251549  10.814265828987203
10.779000468524696
10.87419350904744
10.802797568170558</t>
  </si>
  <si>
    <t>CEDIMENTO CON PERICOLO DI RIBALTAMENTO DI MURO DI CONTENIMENTO IN C.A. IN VIA L'AMOLA. IL MURO HA ALTEZZA 3,50 MT CIRCA E SI E' PERICOLOSAMENTE INCLINATO VERSO LA SEDE STRADALE E FESSURATO VERTICALMENTE NEI GIUNTI DI RIPRESA - CEDIMENTO DELLA SCARPATA A VALLE IN LOC. CA' D'ROMAN  . IN DIVERSI PUNTI I TORRENTI CHE ATTRAVERSANO SOTTOSTRADA HANNO TRACIMATO E PORTATO IN SEDE STRADALE TERRA, FANGO, TRONCHI E GIAIA IN NATURA ANCHE DI GROSSE DIMENSIONI - IN DIVERSI PUNTI I TORRENTI CHE ATTRAVERSANO SOTTOSTRADA HANNO TRACIMATO E PORTATO IN SEDE STRADALE TERRA, FANGO, TRONCHI E GIAIA IN NATURA ANCHE DI GROSSE DIMENSIONI. DIVERSI MOVIMENTI FRANOSI E  DILAVAMENTO DELLA SEDE STRADALE  CON GROSSI AVVALLAMENTI - ALLAGAMENTO DELLA SEDE STRADALE E CEDIMENTO DEL MURO DI SOSTEGNO DELL'ATTRAVERSMANTO STRADALE . INGENTI QUANTITA' DI MATERIALE DEPOSITATO E NECESSITA' DI  RIPRISTINO DEL " PONTICELLO" SUL RIO TUFO</t>
  </si>
  <si>
    <t>LAVORI URGENTI DI  MESSA IN SICUREZZA PER GARANTIRE LA PERCORRIBILITA' DI VIA L'AMOLA , VIA SASSOROSSO ,  VIA FONDOVALLE VECCHIA E VIA SASSOPUZZINO INTERESSATE DA MOVIMENTI FRANOSI  IN SEGUITO AGLI ECCEZIONALI EVENTI ATMOSFERICI DI MAGGIO 2023.</t>
  </si>
  <si>
    <t>D73D23000760001</t>
  </si>
  <si>
    <t>ER-URVI-001083</t>
  </si>
  <si>
    <t>IDDIANO - VIA CA' D'ORLANDO COSCOGNO - VIA CASA ANTONIETTO</t>
  </si>
  <si>
    <t>44.35273281261523
44.398828948753014  10.86346757021473
10.874759792765023</t>
  </si>
  <si>
    <t>MOVIMENTO FRANOSO A VALLE DELLA VIABILITA' IN VIA CA' D'ORLANDO. IL MOVIMENTO FRANOSO HA PORTATO NEL RIO DI IDDIANO L'INTERA SCARPATA PER UN ALTEZZA DI OLTRE 20 METRI ED HA SVUOTATO PARZIALMENTE LA SOTTOSTRUTTURA STRADALE  - MOVIMENTO FRANOSO A VALLE DELLA STRADA CON PERICOLO DI COLLASSO TOTALE E CONSEGUENTE INTERRUZIONE DELLA CIRCOLAZIONE</t>
  </si>
  <si>
    <t>LAVORI DI MESSA IN SICUREZZA  PER GARANTIRE LA PERCORRIBILITA'DI VIA CA' D'ORLANDO E VIA CASA ANTONIETTO INTERESSATE DA MOVIMENTI FRANOSIAGLI ECCEZIONALI EVENTI ATMOSFERICI DI MAGGIO 2023.</t>
  </si>
  <si>
    <t>D77H23001910001</t>
  </si>
  <si>
    <t>ER-URVI-001084</t>
  </si>
  <si>
    <t>COMUNE DI FIUMALBO</t>
  </si>
  <si>
    <t>DOGANA NUOVA</t>
  </si>
  <si>
    <t>44.168220  10.638498</t>
  </si>
  <si>
    <t>DANNEGGIAMENTO DI MURATURA IN PIETRA A VALLE DI VIA CAPANNELLA</t>
  </si>
  <si>
    <t>RIPRISTINO MURATURA DI VALLE DI UN TRATTO DI VIA CAPANNELLA IN LOCALITA' DOGANA NUOVA</t>
  </si>
  <si>
    <t>E97H23001000001</t>
  </si>
  <si>
    <t>ER-URVI-001085</t>
  </si>
  <si>
    <t>LAGO</t>
  </si>
  <si>
    <t>44.174561  10.646705</t>
  </si>
  <si>
    <t>EROSIONE SPONDALE RIO S.ROCCO A VALLE DI VIA LAGO</t>
  </si>
  <si>
    <t>RIPRISTINO OFFICIOSITRA' IDRAULICA DEL RIO S.ROCCO TRATTO LAGO CAPOLUOGO CON MESSA IN SICUREZZA DEL VERSANTE A VALLE DI VIA LAGO</t>
  </si>
  <si>
    <t>E97H23001010001</t>
  </si>
  <si>
    <t>ER-URVI-001086</t>
  </si>
  <si>
    <t>COMUNE DI CAMPOGALLIANO</t>
  </si>
  <si>
    <t>CAMPOGALLIANO</t>
  </si>
  <si>
    <t>44.668329
44.66843307007022
44.67631343854971
44.671080
44.672751  10.835154
10.832198341537573
10.84743402180095
10.844597
10.843084</t>
  </si>
  <si>
    <t>FANGO E DETRITI NEI SOTTOPASSI AUTOSTRADALI A1 E A22, SMOTTAMENTO PISTA CICLABILE TRA VIA MADONNA E VIA ALBONE, DISSESTO DELLA STRADA BIANCA DI VIA BOSCO E DEL TRATTO FINALE DI  VIA MADONNA</t>
  </si>
  <si>
    <t>RIPRISTINO FUNZIONALITÀ SOTTOPASSI, STRADE E CICLABILI DANNEGGIATI DAGLI EVENTI DI PIENA 2023</t>
  </si>
  <si>
    <t>I77H23001300001</t>
  </si>
  <si>
    <t>ER-URVI-001087</t>
  </si>
  <si>
    <t>44.44665150774553  10.766890092443491</t>
  </si>
  <si>
    <t>MOVIMENTO FRANOSO INTERESSANTE UN TRATTO STRADALE DI VIA VARANA - CASA BARTOLACELLI. IL MOVIMENTO GRAVITATIVO È STATO ORIGINATO DA UN RAMMOLLIMENTO DELLA COLTRE SUPERFICIALE A CAUSA DELLA SATURAZIONE DA PARTE DI ACQUE METEORICHE DELLA LUNGHEZZA DI CIRCA 15-20 M, POSTO TRA L’INTERSEZIONE CON VIA SAN PELLEGRINETTO (SP20) E L’INCROCIO CON VIA VANDELLI CASONE.</t>
  </si>
  <si>
    <t>L'INTERVENTO CONSISTE NELLA REALIZZAZIONE DI MURO IN C.C.A SU PALI DA REALIZZARSI SULLA STRADA
COMUNALE VIA VARANA - CASA BARTOLACELLI. IL MURO AVRÀ UN’ALTEZZA IN ELEVAZIONE PARI A 80 CM, CON SPESSORE 40 CM. LA FONDAZIONE AVRÀ LARGHEZZA 2.20 M E SPESSORE 0.90 M. LA FONDAZIONE GRAVERÀ SU DUE FILE DI PALI POSTE AD INTERASSE 1.00 M, I PALI SARANNO POSTI AD INTERASE DI 3.00 M OGNI FILA; I PALI SARANNO DI LUNGHEZZA 10.00 M.SI PREVEDE INOLTRE IL RIEMPIMENTO CON GHIAIA SUL RETRO DEL MURO, LA REALIZZAZIONE DI UN DRENAGGIO, LA PAVIMENTAZIONE DEL TRATTO DI STRADA OGGETTO DEI LAVORI.          STRADA CHIUSA GIA' DA TEMPO - ORDINANZA IN ESSERE PER ALTRO MOVIMENTO FRANOSO N. 38 DEL 03/11/2021</t>
  </si>
  <si>
    <t>D17H23000900001</t>
  </si>
  <si>
    <t>ER-URVI-001088</t>
  </si>
  <si>
    <t>44.44721063730034  10.775591178703035</t>
  </si>
  <si>
    <t>MOVIMENTO FRANOSO INTERESSANTE UN TRATTO STRADALE DI VIA VARANA - CASA BARTOLACELLI, DELLA LUNGHEZZA DI CIRCA 20 M. IL MOVIMENTO GRAVITATIVO È STATO ORIGINATO DA UN RAMMOLLIMENTO DELLA COLTRE SUPERFICIALE A CAUSA DELLA SATURAZIONE DA PARTE DI ACQUE METEORICHE IN UN VERSANTE DI FORTE ACCLIVITÀ.</t>
  </si>
  <si>
    <t>L'INTERVENTO CONSISTE NELLA REALIZZAZIONE DI MURO DI  SOSTEGNOIN C.C.A  FONDATO SU MICROPALI DA REALIZZARSI  A MONTE DELLA  STRADA COMUNALE VIA VARANA - CASA BARTOLACELLI. SI PREVEDE INOLTRE LA REGIMAZIONE DELLE ACQUE METEORITICHE E IL RIPRISTINO DELLA VIABILITÀ.
STRADA CHIUSA  - ORDINANZA I N. 36 DEL
19/05/2023</t>
  </si>
  <si>
    <t>D17H23000910001</t>
  </si>
  <si>
    <t>ER-URVI-001089</t>
  </si>
  <si>
    <t>44.433399981069456  10.815494765560798</t>
  </si>
  <si>
    <t>MOVIMENTO FRANOSO LUNGO LA SCARPATA A MONTE DI UN TRATTO DELLA VIA PAZZANO, NEL COMUNE DI SERRAMAZZONI (MO). FRANA PER SCIVOLAMENTO TRASLATIVO DELLA COLTRE DI RICOPRIMENTO AL DI SOPRA DEL SUBSTRATO ROCCIOSO. IL FRONTE FRANATO HA UNA LARGHEZZA DI CIRCA 20 M, PER UNO SVILUPPO DI CIRCA 30 M. LA SUPERFICIE DI SCIVOLAMENTO È INCLINATA CIRCA 40°. LO SPESSORE DEL MATERIALE MOBILIZZATOSI VARIA DA UN MINIMO DI 80 CM CIRCA  AD UN MASSIMO DI 2 M CIRCA, IN MEDIA POCO PIÙ DI 1 M. IL MATERIALE COINVOLTO È DI TIPO MISTO TERRA/ROCCIA, CON ELEMENTI LAPIDEI PER LO PIÙ DI DIMENSIONI DECIMETRICHE E PLURIDECIMENTIRCHE, MA CON LA PRESENZA DI ALMENO 2 GROSSI BLOCCHI CON VOLUME UNITARIO DI CIRCA 3 M3.</t>
  </si>
  <si>
    <t>IL PROGETTO, IN PARTICOLARE, CONSISTE NEI SEGUENTI INTERVENTI:
• LA RIMOZIONE MEDIANTE ESCAVATORE DEL MATERIALE COSTITUENTE L’ACCUMULO DI FRANA E IL SUO
DEPOSITO TEMPORANEO IN PROSSIMITÀ DEL CANTIERE;
• LA PULIZIA MEDIANTE ESCAVATORE DELLA SCARPATA DI FRANA, DEL CORONAMENTO E DEI FIANCHI DAL
MATERIALE INSTABILE PRESENTE;
• IL DISGAGGIO MANUALE DELLE PORZIONI LAPIDEE INSTABILI;
• L’INSTALLAZIONE DI UN RAFFORZAMENTO CORTICALE IN RETE METALLICA A DOPPIA TORSIONE ACCOPPIATA
CON UN GEOTESSUTO ANTIEROSIVO ED ARMATA CON FUNI E ANCORAGGI A COSTITUIRE UNA MAGLIA QUADRATA/RETTANGOLARE;
• LA REALIZZAZIONE DI IDROSEMINA SULLA ZONA OGGETTO DI RINFORZO. STRADA CHIUSA GIA' DA
TEMPO - ORDINANZA CONTINGIBILE ED URGENTE EX ART.54 D.LGS N. 267/2000 PER CADUTA MASSI IN LOCALITA' PAZZANO -ISTITUZIONE TEMPORANEA DI DIVIETO DI TRANSITO DALL'INTERSEZIONE CON VIA VAL DI SASSO FINO ALL'INTERDIZIONE CON VIA DEL MONTE.   N. 30 DEL 05/12/2022     MA E' STATO NECESSARIO EMETTERE ORDINANZA SGOMBERO PER I FABBRICATI DI CIVILE ABITAZIONE UBICATI AI CIVICI 734 E 738 DI VIA CASA ALBERO-COMUNE DI SERRAMAZZONI. N. 25 DEL 02/05/2023 E SUCCESSIVA PROROGA N. 26 DEL 03/05/2023 CON SCADENZA IL 04/05/2023</t>
  </si>
  <si>
    <t>D17H23000450004</t>
  </si>
  <si>
    <t>ER-URVI-001090</t>
  </si>
  <si>
    <t>44.417101486838085  10.814086789505135</t>
  </si>
  <si>
    <t>MOVIMENTO FRANOSO LUNGO UN TRATTO DELLA STRADA COMUNALE VIA MONFESTINO POSTO A CIRCA MT.700 DALL’INTERSEZIONE CON LA VIA PER MARA􀅶O, NEL TERRITORIO COMUNALE DI SERRAMAZZONI (MO). IL FENOMENO GRAVITATIVO APPARE ASCRIVIBILE AD UNA FRANA PER SCIVOLAMENTO TRASLATIVO, ROTOTRASLAZIONALE NEL SETTORE APICALE, DELLA COLTRE DI RICOPRIMENTO AL DI SOPRA DEL SUBSTRATO ROCCIOSO O COMUNQUE IN RIFERIMENTO AD UN SIGNIFICATIVO E MARCATO PASSAGGIO LITOLOGICO. IN CORRISPONDENZA DEL TRATTO STRADALE DANNEGGIATO IL FRONTE FRANATO HA UNA LARGHEZZA DI CIRCA 35 M, CHE A VALLE SI AMPLIA SENSIBILMENTE COME È DESUMIBILE SEGUENDO LE CREPE DI TRAZIONE VISIBILI SUL TERRENO.</t>
  </si>
  <si>
    <t>L'INTERVENTO PREVEDE LA REALIZZAZIONE DEI SEGUENTI INTERVENTI NECESSARI PER IL CONSOLIDAMENTO DEL SITO STRADALE IN DISSESTO:
· REALIZZAZIONE DI TRINCEE DRENANTI TRADIZIONALI SECONDO LO SCHEMA PRESENTATO;
· REALIZZAZIONE DI POZZETTO DI DRENAGGIO;
· APERTURA E RISAGOMATURA DI FOSSI E SCOLINE;
· REALIZZAZIONE DI UN FOGNOLO STRADALE;
· RICOSTRUZIONE DELLA SUPERFICIE STRADALE;
· SOSTITUZIONE DI UNA CONDOTTA DI SCARICO FOGNOLO ESISTENTE;
· RISAGOMATURA DELLE SPONDE DEL CORSO D’ACQUA.</t>
  </si>
  <si>
    <t>D17H23000920001</t>
  </si>
  <si>
    <t>ER-URVI-001091</t>
  </si>
  <si>
    <t>44.435502615686715  10.822587660674314</t>
  </si>
  <si>
    <t>IL FENOMENO OCCORSO È ASCRIVIBILE AD UNA FRANA IN TERRA PER SCIVOLAMENTO TRASLATIVO SU VIA DEL MONTE IN PROSSIMITÀ DI “CROCE DI PAZZANO” . IL TERRENO CHE COMPONE IL CORPO DI FRANA È COSTITUITO DA PRINCIPALMENTE DA MATERIALE ARGILLOSO-LIMOSO CON UN CONTENUTO IN ACQUA TALE DA ESSERE OLTRE IL LIMITE PLASTICO, CON INCLUSI CLASTI DI DIMENSIONI CENTIMETRICHE. LA CORONA DI DISTACCO HA UNA LUNGHEZZA DI CIRCA 20 M  E NELLA SUA PORZIONE PIÙ ARRETRATA HA INTERESSATO LA SEDE STRADALE SCALZANDO LA MASSICIATA STRADALE, CHE ALLO STATO ATTUALE RISULTA A SBALZO DI CIRCA 50 CM</t>
  </si>
  <si>
    <t>SI IPOTIZZA DI INTERVENIRE COSTRUENDO UNA GABBIONATA SU PALI A VALLE DELLA STRADA E DI
MIGLIORARE LA REGIMAZIONE DELLE ACQUE SUPERFICIALI LUNGO LA STRADA.LE LAVORAZIONI PREVISTE SARANNO LE SEGUENTI:
• TAGLIO DELLE PIANTE PERICOLANTI O DA RIMUOVERE;
• DEMOLIZIONE PARZIALE DELLA PAVIMENTAZIONE STRADALE, IN CORRISPONDENZA DELLA NICCHIA DI
DISTACCO;
• PULIZIA DELLA SCARPATA DAL MATERIALE INSTABILE MEDIANTE ESCAVATORE E SCAVO DI SBANCAMENTO
PER LA REALIZZAZIONE DELLA NUOVA OPERA DI SOSTEGNO;
• TRASPORTO A DISCARICA DEL MATERIALE PROVENIENTE DALLE DEMOLIZIONI E DALLA PULIZIA DELLA
SCARPATA;
• REALIZZAZIONE DI GABBIONATA DI VALLE E RINTERRO CON STABILIZZATO;
• REALIZZAZIONE DI PLATEA SU DOPPIA FILA DI MICROPALI;
• RICOSTRUZIONE DELLA PAVIMENTAZIONE STRADALE E MONTAGGIO DI BARRIERA DI SICUREZZA IN
ACCIAIO;
• RICOSTRUZIONE DELLE CANALETTE DI SCOLO E PULIZIA DI CUNETTE E GRIGLIE OSTRUITE. ORDINANZA
CONTINGIBILE ED URGENTE DI ISTITUZIONE DI DIVIETO DI TRANSITO N. 28 DEL 05/05/2023</t>
  </si>
  <si>
    <t>D17H23000930001</t>
  </si>
  <si>
    <t>ER-URVI-001092</t>
  </si>
  <si>
    <t>MACCHIA DELL'OLMO</t>
  </si>
  <si>
    <t>44.32051502963678  10.552251299997483</t>
  </si>
  <si>
    <t>IL DANNO RILEVATO HA PROVOCATO UN DISSESTO GENERALIZZATO AL MANTO SUPERFICIALE DEL TRATTO DI STRADA CHE COLLEGA LA LOCALITÀ VENANI CON L A MACCHIA DELL’OLMO. I DANNI SI SONO POI SEMPRE PIÙ AGGRAVATI CON DANNEGGIAMENTI IMPORTANTI DI ATTRAVERSAMENTI STRADALI, E CONTINUI ABBASSAMENTI E CEDIMENTI DEL FRONTE STRADALE VERSO VALLE. PERMANE QUINDI UNA SITUAZIONE DI LIMITATA TRANSITABILITÀ E FRAGILITÀ DELLA COMPLETA INFRASTRUTTURA. LA STRADA IN OGGETTO RISULTA ESSERE LA PRINCIPALE VIA DI COMUNICAZIONE DI ALCUNE BORGATE CON IL CAPOLUOGO SEDE DEI PRINCIPALI SERVIZI</t>
  </si>
  <si>
    <t>L’INTERVENTO IN OGGETTO PREVEDE LE SEGUENTI LAVORAZIONI, AL FINE DI RIPRISTINARE UNA TRANSITABILITÀ SICURA ED IL MANTENIMENTO DELL’INFRASTRUTTURA STRADALE STESSA : RIPRISTINO DEL MANTO   AMMALORATO E PARTICOLARMENTE DANNEGGIATO, RIPRISTINO DELLE CUNETTE, MIGLIORAMENTO DEL DEFLUSSO DELLE ACQUE MEDIANTE CREAZIONE DI NUOVI DRENAGGI  E FOSSI A CIELO APERTO, RISPRISTINO DEGLI ATTRAVERSAMENTI DANNEGGIATI, CREAZIONE DI GABBIONI A SOSTEGNO DEL FRONTE STRADALE IN ABBASSAMENTO</t>
  </si>
  <si>
    <t>F27H23002580002</t>
  </si>
  <si>
    <t>ER-URVI-001093</t>
  </si>
  <si>
    <t>S.GEMINIANO</t>
  </si>
  <si>
    <t>44.22535417382556  10.499537824710142</t>
  </si>
  <si>
    <t>IL DANNO RILEVATO SI È CONCRETIZZATO IN UN DISSESTO GENERALIZZATO SUL TRATTO DI STRADA A MONTE DELLA LOCLAITÀ S.GEMINIANO, CON DANNI AL MANTO STRADALE, ALLE RETI PROTETTIVE ED AL
SISTEMA DI DRENAGGIO DELLE ACQUE SUPERFICIALI</t>
  </si>
  <si>
    <t>L'INTERVENTO PROPOSTO SI PROPONE DI RIMETTERE IN SICUREZZA LA TRANSITABILITÀ DEL TRATTO DI MEDIANTE : PULIZIA DI FOSSI  E DRENAGGI, ALLEGGERIMENTO DEL FRONTE, PULIZIA DELEL RETI PROTETTIVE E
RIPRISTINO DEL MANTO STRADALE PARTICOLARMENTE AMMALORATO</t>
  </si>
  <si>
    <t>F27H23002590002</t>
  </si>
  <si>
    <t>ER-URVI-001094</t>
  </si>
  <si>
    <t>44.29684856858964  10.527349839266153</t>
  </si>
  <si>
    <t>IL DANNO RILEVATO È SOSTANZIALMENTE UNO SMOTTAMENO DI CORSI D'ACQUE E DRENAGGI CHE
PERCORRONO IL VERSANTE MACAVA/ROVOLO, E CONSEGUENTE ABBASSAMENTO DEI TRATTI DI STRADA INTERESSATI</t>
  </si>
  <si>
    <t>L'INTERVENTO PROPOSTO SI REALIZZA SOSTANZIALEMNTE IN : PULIZIA DELL'ALVEO DEI FOSSI, RIPRISTINO
DELLA FUNZIONALITÀ DEI DRENAGGI, RIFACIMENTOM DELEL CUNETTE E RIPRISTINO DEI TRATTI DI STRADA PARTICOLARMENTE AMMALORATI</t>
  </si>
  <si>
    <t>F27H23002600002</t>
  </si>
  <si>
    <t>ER-URVI-001095</t>
  </si>
  <si>
    <t>CASA MANNI</t>
  </si>
  <si>
    <t>44.267931962902075  10.522570989065672</t>
  </si>
  <si>
    <t>IL DANNO RILEVATO HA PROVOCATO UN DISSESTO LOCALIZZATO IN UN PUNTO DELLA STRADA CHE COLLEGA LA BORGATA DI CASA MANNI ALLA PRINCIPALE STRADA COMUNALE DI COLLEGAMENTO ED AL CENTRO FRAZIONALE DI FONTANALUCCIA. ATTUALMENTE LA PERCORRIBILITÀ È GARANTITA, NONOSTANTE UN IMPORTANTE CEDIMENTO VERSO VALLE DEL FRONTE STRADALE, OPPORTUNAMENTE TRANSENNATO E SEGNALATO.</t>
  </si>
  <si>
    <t>L’INTERVENTO IN OGGETTO PREVEDE LE SEGUENTI LAVORAZIONI, AL FINE DI RIPRISTINARE UNA TRANSITABILITÀ SICURA ED IL MANTENIMENTO DELL’INFRASTRUTTURA STRADALE STESSA : RIPRISTINO DEL MANTO  AMMALORATO, RIPRISTINO DELLE CUNETTE, MIGLIORAMENTO DEL DEFLUSSO DELLE ACQUE MEDIANTE CREAZIONE DI NUOVI DRENAGGI  E FOSSI A CIELO APERTO SIA A VALLE CHE A MONTE DEL TRATTO INTERESSATO, PULIZIA DEGLI ATTRAVERSAMENTI DANNEGGIATI E RIPRISTINO DEI PALI DI SOSTEGNO IN
LEGNO A MONTE DELLA STRADA</t>
  </si>
  <si>
    <t>F27H23002610002</t>
  </si>
  <si>
    <t>ER-URVI-001096</t>
  </si>
  <si>
    <t>COMUNE DI LAMA MOCOGNO</t>
  </si>
  <si>
    <t>PIANE DI MOCOGNO</t>
  </si>
  <si>
    <t>44,301534  10,677272</t>
  </si>
  <si>
    <t>MOVIMENTO FRANOSO DI VALLE DELLA STRADA COMUNALE CON ASPORTAZIONE DELLA SEDE STRADALE PER CIRCA 15 MT</t>
  </si>
  <si>
    <t>RIPRISTINO DELLA VIABILITÀ COMUNALE DI VIA BORRASILANO IN FRAZIONE PIANE DI MOCOGNO</t>
  </si>
  <si>
    <t>H47H23001030001</t>
  </si>
  <si>
    <t>ER-URVI-001097</t>
  </si>
  <si>
    <t>PIANORSO</t>
  </si>
  <si>
    <t>44,351259  10,698457</t>
  </si>
  <si>
    <t>IL MOVIMENTO FRANOSO A MONTE DELLA STRADA COMUNALE VIA RAGGIA HA INVASO L'INTERA CARREGGIATA E PROVOCATO LA CHIUSURAMOVIMENTO
FRANOSO A MONTE DELLA STRADA COMUNALE VIA RAGGIA HA INVASO L’INTERA CARREGGIATA E
PROVOCATO LA CHIUSURA DEL PERCORSO DELLA STRADA COMUNALE CON ASPORTAZIONE DELLA SEDE STRADALE PER CIRCA 25 MT</t>
  </si>
  <si>
    <t>MESSA IN SICUREZZA DELLA STRADA COMUNALE VIA RAGGIA FRAZIONE DI PIANORSO TRATTO COMPRESO TRA LA LOCALITA' CA' DEL VENTO E LE SERRE</t>
  </si>
  <si>
    <t>H47H23001040001</t>
  </si>
  <si>
    <t>ER-URVI-001098</t>
  </si>
  <si>
    <t>44,320729  10,775985</t>
  </si>
  <si>
    <t>SI È VERIFICATO UN MOVIMENTO FRANOSO DL VERSANTE CON COINVOLGIMENTO DEL PIANO VIARIO DELLA STRADA COMUNALE VIA CASA BURATTA IN FRAZIONE DI PIANORSO GIÀ INTERESSATA ANCHE
NEL COMUNE DI PALAGANO</t>
  </si>
  <si>
    <t>RIPRISTINO DELLA VIABILITA' COMUNALE DI VIA CASA BURATTA IN FRAZIONE PIANORSO</t>
  </si>
  <si>
    <t>H47H23001090001</t>
  </si>
  <si>
    <t>ER-URVI-001099</t>
  </si>
  <si>
    <t>VAGLIO</t>
  </si>
  <si>
    <t>44,294691  10,751998</t>
  </si>
  <si>
    <t>LA STRADA VIA PIANDELLAVALLE COLLEGA LA STRADA PROVINCIALE N 31 E IL CENTRO ABITATO NELLA FRAZIONE DI VAGLIO NEL COMUNE DI LAMA MOCOGNO, IL MOVIMENTO FRANOSO HA SPOSTATO IL MURO DI CONTENIMENTO A MONTE DELLA CARREGGIATA LUNGO LA STRADA COMUNALE</t>
  </si>
  <si>
    <t>MESSA IN SICUREZZA DEL MURO A MONTE DELLA STRADA COMUNALE VIA PIANDELLAVALLE IN FRAZIONE VAGLIO NEL COMUNE DI LAMA MOCOGNO</t>
  </si>
  <si>
    <t>47H23001120001</t>
  </si>
  <si>
    <t>ER-URVI-001100</t>
  </si>
  <si>
    <t>44,293264  10,714883</t>
  </si>
  <si>
    <t>SI È VERIFICATO UN MOVIMENTO FRANOSO DL VERSANTE CON COINVOLGIMENTO DEL PIANO VIARIO DELLA STRADA COMUNALE VIA TAVERNA IN FRAZIONE DI BORRA</t>
  </si>
  <si>
    <t>RIPRISTINO DELLA VIABILITA' SULLA STRADA COMUNALE VIA TAVERNA IN FRAZIONE DI BORRA</t>
  </si>
  <si>
    <t>H47H23001160001</t>
  </si>
  <si>
    <t>ER-URVI-001101</t>
  </si>
  <si>
    <t>44,337002  10,683303</t>
  </si>
  <si>
    <t>LA STRADA VIA MONTE ALLA CÀ COLLEGA LA STRADA PROVINCIALE N 31 E QUELLA N° 28LA STRADA È DI COLLEGAMENTO TRA LA SP28 LOCALITÀ MONTE ALLA CÀ E LA VIABILITÀ PRINCIPALE SP23, NON ESISTE UNA VIA ALTERNATIVA, NELL’ULTIMO PERIODO UTILIZZATA COME VIA ALTERNATIVA ALLA SP28 CHIUSA IL LOCALITÀ MOLINO DEL GRILLO CHIUSA SEMPRE PER DISSESTO, È NECESSARIO MONITORARLA COSTANTEMENTE PER RIUSCIRE A DARE UNA VIA DI ACCESSO PER GLI UTENTI CHE DAL VERSANTE DI PALAGANO DEVONO ANDARE VERSO PAVULLO NEL FRIGNANO E IL CENTRO ABITATO NELLA FRAZIONE DI VAGLIO NEL COMUNE DI LAMA MOCOGNO, IL MOVIMENTO FRANOSO HA SPOSTATO IL MURO DI CONTENIMENTO A MONTE DELLA CARREGGIATA LUNGO LA STRADA COMUNALE</t>
  </si>
  <si>
    <t>MESSA IN SICUREZZA DELLA STRADA COMUNALE VIA MONTE ALLA CA' IN FRAZIONE PIANORSO</t>
  </si>
  <si>
    <t>H47H23001170001</t>
  </si>
  <si>
    <t>ER-URVI-001102</t>
  </si>
  <si>
    <t>SASSUOLO GESTIONI PATRIMONIALI S.R.L.</t>
  </si>
  <si>
    <t>COMUNE DI SASSUOLO</t>
  </si>
  <si>
    <t xml:space="preserve">SASSUOLO </t>
  </si>
  <si>
    <t xml:space="preserve">VIA REGINA PACIS </t>
  </si>
  <si>
    <t>44.577191249335016  10.799405959913853</t>
  </si>
  <si>
    <t>EVIDENTE EROSIONE SPONDALE E FONDALE IN DX IDRAULICA TORRENTE FOSSA PRESSO PONTE STRADALE DI COLLEGAMENTO DI VIA REGINA PACIS (COMUNE DI SASSUOLO) E VIA FOSSA (COMUNE DI FORMIGINE) (CD. PONTE "DELLE CASIGLIE"); POSSIBILE CRITICITA' PER LA CONTIGUA MASSICCIATA STRADALE DI VIA FOSSA.</t>
  </si>
  <si>
    <t>RIPRISTINO FUNZIONALITA' PONTE SUL TORR. FOSSA CD. DELLE CASIGLIE E MESSA IN SICUREZZA CONTIGUI TRATTI SPONDALI E MASSICCIATA STRADALE</t>
  </si>
  <si>
    <t>F87H23002350001</t>
  </si>
  <si>
    <t>ER-URVI-001103</t>
  </si>
  <si>
    <t>COMUNE DI RIOLUNTO</t>
  </si>
  <si>
    <t>RIOLUNATO</t>
  </si>
  <si>
    <t>VIA FONTANA BUONA</t>
  </si>
  <si>
    <t>44.230761  10.669352</t>
  </si>
  <si>
    <t>FUORIUSCITA DI ACQUA DA CUNETTE E DAL PICCOLO FOSSETTO A MONTE DI VIA FONTANABUONA, DOVUTO ALL'ALTO TRASPORTO DI MATERIALE SCIOLTO ED AL SOTTODIMENSIONAMENTO DELLA CONDUTTURA ESISTENTE ED ALLAGAMENTO DELLA SEDE STRADALE.</t>
  </si>
  <si>
    <t>COMPLETAMENTO DEL SISTEMA DI RACCOLTA DELLE ACQUE METEORICHE  ESISTENTE, MEDIANTE LA POSA IN OPERA DI NUOVA TUBAZIONE  E NUOVI POZZETTI DI RACCOLTA IN VIA FONTANA BUONA.</t>
  </si>
  <si>
    <t>I32B23001300001</t>
  </si>
  <si>
    <t>ER-URVI-001104</t>
  </si>
  <si>
    <t>VIA POLLE</t>
  </si>
  <si>
    <t>PEGGIORAMENTO DEL MOVIMENTO FRANOSO LUNGO LA STRADA COMUNALE CHE COLLEGA IL CAPOLUOGO ED IL COMPRENSORIO SCIISTICO DEL CIMONE</t>
  </si>
  <si>
    <t>SISTEMAZIONE E MESSA IN SICUREZZA DI VERSANTE IN FRANA E DELLA STRADA COMUNALE DELLE POLLE IN LOCALITÀ CASA TOLARO</t>
  </si>
  <si>
    <t>I37H23001150001</t>
  </si>
  <si>
    <t>ER-URVI-001105</t>
  </si>
  <si>
    <t>CENTO CROCI</t>
  </si>
  <si>
    <t>44.260318  10.620117</t>
  </si>
  <si>
    <t>PEGGIORAMENTO DEL MOVIMENTO DI VERSANTE CHE INTERESSA ANCHE LA STRADA COMUNALE DI CENTOCROCI.</t>
  </si>
  <si>
    <t>PRIMI INTEVENTI PER LA SISTEMAZIONE DI VIA CENTO CROCI MEDIANTE LA REGIMAZIONE DELLE ACQUE SUPERFICIALI SUL PASSO DI CENTO CROCI.</t>
  </si>
  <si>
    <t>I37H23001160001</t>
  </si>
  <si>
    <t>ER-URVI-001106</t>
  </si>
  <si>
    <t>COMUNE DI SPILAMBERTO</t>
  </si>
  <si>
    <t>VIA MONTANARA</t>
  </si>
  <si>
    <t>44.52675360187366  10.992063351054291</t>
  </si>
  <si>
    <t>1. VIA MONTANARA COMPLETAMENTE ALLAGATA CON CONSEGUENTI DANNI AL MANTO STRADALE; 2. PERCORSO NATURA PARZIALMENTE CROLLATO; 3. RIMOZIONE CEPPAIE E MESSA IN SICUREZZA DELLA
RETE VIARIA CIATTADINA</t>
  </si>
  <si>
    <t>1. PRIMO INTERVENTO DI MESSA IN SICUREZZA (CON PERSONALE INTERNO) E  SUCCESSIVO AFFIDAMENTO A DITTA SPECIALIZZATA PER RIPRISTINARE IL MANTO STRADALE; 2. MESSA IN SICUREZZA CON DITTA SPECIALIZZATA; 3. RIMOZIONE DELLE SITUAZIONI CRITICHE E RIPRISTINO DELLA FUNZIONALITÀ VIARIA.</t>
  </si>
  <si>
    <t>ER-URVI-001107</t>
  </si>
  <si>
    <t>CASA AMADORI</t>
  </si>
  <si>
    <t>44.375562  10.688587</t>
  </si>
  <si>
    <t>LE ABBONDANTI PRECIPITAZIONI ININTERROTTE PER GIORNI HANNO PROVOCATO DIVERSI SVERSAMENTI DI TERRENO SULLA SEDE STRADALE DI VIA AMADORI CAUSANDONE LA COMPLETA INTERRUZZIONE, CON CONSEGUENTE ISOLAMENTO DI ABITAZIONI CIVILI, PER DIVERSE ORE.</t>
  </si>
  <si>
    <t>LAVORO DI MESSA IN SICUREZZA DELLA SEDE STRADALE TRAMITE OPERE DI REGIMAZIONE DELLE ACQUE SUPERFICIALI, RIFACIMENTO MURI DI CONTENIMENTO E COMPLETO RIFACIMENTO DELLA SEDE STRADALE COMPRENSIVO DI PACCHETTO DI SOTTOFONDO IN QUANTO COMPLETAMENTE
DETERIORATA DAL MOVIMENTO FRANOSO</t>
  </si>
  <si>
    <t>F97H23001500001</t>
  </si>
  <si>
    <t>ER-URVI-001108</t>
  </si>
  <si>
    <t>CAVECCHIA</t>
  </si>
  <si>
    <t>44.342756  10.764335</t>
  </si>
  <si>
    <t>LE ABBONDANTI PRECIPITAZIONI ININTERROTTE PER GIORNI HANNO PROVOCATO DIVERSI SVERSAMENTI DI TERRENO SULLA SEDE STRADALE DI VIA CAVECCHIA CAUSANDONE LA COMPLETA INTERRUZZIONE, CON CONSEGUENTE ISOLAMENTO DI ABITAZIONI CIVILI, PER DIVERSE ORE. OCCORRE PERTANTO INTERVENIRE CON OPERE DI REGIMAZIONE DELLE ACQUE, OPERE DI CONSOLIDAMENTO DELLA SEDE
STRADALE E RIPRISTINO DELLA STESSA.</t>
  </si>
  <si>
    <t>LAVORO DI MESSA IN SICUREZZADI VIA CAVECCHIA TRAMITE OPERE DI REGIMAZIONE DELLE ACQUE PROFONDE E SUPERFICIALI, OPERE DI CONSOLIDAMENTO DELLA CARREGGIATA E RIPRISTINO DELLA STESSA COMPLETAMENTE DETERIORATA</t>
  </si>
  <si>
    <t>F97H23001520001</t>
  </si>
  <si>
    <t>ER-URVI-001109</t>
  </si>
  <si>
    <t>GOMBOLA, VIA SEMENTI E VIA DEL VENEZIANO</t>
  </si>
  <si>
    <t>44.392824
44.381812  10.741841
10.737962</t>
  </si>
  <si>
    <t>LE ABBONDANTI PRECIPITAZIONI ININTERROTTE PER GIORNI HANNO PROVOCATO IL CEDIMENTO DELLA SEDE STRADALE DI VIA DEL VENEZIANO E DI VIA SEMENTI CAUSANDO L'INTERRUZZIONE COMPLETA DELLA VIABILITÀ PER LE QUALI È STATO NECESSARIO EMETTERE ORDINANZE DI DIVIETO DI TRANSITO. LA CHIUSURA DI VIA SEMENTI HA PROVOCATO L'ISOLAMENTO DI DIVERSE ABITAZIONI E DI UN AZIENDA AGRICOLA E PERTANTO IN SOMMA URGENZA SI SONO ESEGUITE OPERE PROVVISORIE A CONSENTIRE SOLAMENTE IL TRANSITO DEI RESIDENTI. IN ENTRAMBI I CASI SARÀ NECESSARIO INTERVENIRE CON OPERE A SOSTEGNO DELLE SEDI STRADALI.</t>
  </si>
  <si>
    <t>LAVORO DI RIPRISTINO DELLE SEDI STRADALI FRANATE DI VIA SEMENTI E VIA DEL VENEZIANO TRAMITE LA REALIZZAZIONE DI OPERE A SOSTEGNO DELLE CARREGGIATE</t>
  </si>
  <si>
    <t>F97H23001930001</t>
  </si>
  <si>
    <t>ER-URVI-001110</t>
  </si>
  <si>
    <t>GOMBOLA, VIA SAN MICHELE</t>
  </si>
  <si>
    <t>44.387439
44.387264  10.725831
10.727032</t>
  </si>
  <si>
    <t>LE ABBONDANTI PRECIPITAZIONI ININTERROTTE PER GIORNI HANNO PROVOCATO IN VIA SAN MICHELE LOC. GOMBOLA IN UN TRATTO SVERSAMENTI DI TERRENO SULLA SEDE STRADALE PROVOCANDO L'INTERRUZIONE DEL TRANSITO ED IN UN ALTRO IL PARZIALE CEDIMENTO DEL MURO DI SOSTEGNO A VALLE DELLA SEDE STRADALE METTENDO A RISCHIO LA VIABILITÀ E LA CHIESA SOTTOSTANTE. IN UN PRIMO MOMENTO FU EMESSA ORDINANZA DI CHIUSURA DELLA STRADA PER CONSENTIRE I LAVORI DI SOMMA URGENZA, POI SUCCESSIVAMENTE REVOCATA IN QUANTO ESSENDO UN PUNTO STRATEGICO DELLA VIABILITÀ DELLA LOCALITÀ GOMBOLA NON PUÒ RIMANERE CHIUSA A LUNGO. CIO' NON TOGLIE CHE IL RISCHIO SIA STATO ELIMINATO E DI FATTO OGNI QUALVOLTA SI REGISTRINO FORTI PRECIPITAZIONI LA SITUAZIONE SI AGGRAVA E SI PRESENTANO GLI STESSI FENOMENI CHE HANNO PROVOCATO LA CHIUSURA DELLA STRADA A MAGGIO 2023.</t>
  </si>
  <si>
    <t>LAVORI DI MESSA IN SICUREZZA DI VIA SAN MICHELE IN LOC. GOMBOLA TRAMITE OPERE A PROTEZIONE E SOSTEGNO DELLA SEDE STRADALE</t>
  </si>
  <si>
    <t>F95F23000320001</t>
  </si>
  <si>
    <t>ER-URVI-001111</t>
  </si>
  <si>
    <t>VIA SAN MARTINO E VIA PALAVEGGIO</t>
  </si>
  <si>
    <t>44.397714
44.394088  10.687743
10.698991</t>
  </si>
  <si>
    <t>LE ABBONDANTI PRECIPITAZIONI ININTERROTTE PER GIORNI HANNO RIGONFIATO IL RETICOLO IDROGRAFICO LOCALE ANDANDO A CAUSARE GRAVI DANNI ALLA VIABILITÀ IN VIA SAN MARTINO LOC. CASSANO E IN VIA PALAVEGGIO LOC. CEPPATELLA. NELLO SPECIFICO IN VIA SAN MARTINO L'ECCESSIVA PORTATA D'ACQUA HA PROVOCATO UN MOVIMENTO FRANOSO NELL'ABITATO DI CASSANO METTENDO A RISCHIO LA VIABILITÀ STRADALE E ABITAZIONI CIVILI, MENTRE IN VIA PALAVEGGIO SI È VERIFICATO UN PARZIALE CEDIMENTO DELLA SEDE STRADALE IN CONTINUO AGGRAVAMENTO. IN ENTRAMBI I CASI OCCORRE INTERVENIRE CON OPERE DI REGIMAZIONE DELLE ACQUE E DI CONSOLIDAMENTO DELLA SEDE STRADALE.</t>
  </si>
  <si>
    <t>LAVORI DI MESSA IN SICUREZZA DI VIA SAN MARTINO LOC. CASSANO E VIA PALAVEGGIO LOC. CEPPATELLA INTERESSATE DA MOVIMENTI FRANOSI TRAMITE OPERE DI CONSOLIDAMENTO E REGIMAZIONE DELLE ACQUE</t>
  </si>
  <si>
    <t>F97H23001940001</t>
  </si>
  <si>
    <t>ER-URVI-001112</t>
  </si>
  <si>
    <t>VIA CASTELLO BRANDOLA LOC. SASSO CREVARO E VIA DELLE SPONDE LOC. CASA MATEAZZI</t>
  </si>
  <si>
    <t>44.325279
44.410096  10.734622
10.719980</t>
  </si>
  <si>
    <t>LE ABBONDANTI PRECIPITAZIONI ININTERROTTE PER GIORNI HANNO PROVOCATO IL CEDIMENTO DI VIA CASTELLO BRANDOLA LOC. SASSO CREVARO CAUSANDO L'INTERRUZZIONE TOTALE DELLA VIABILITÀ E UN PARZIALE CEDIMENTO DELLA SEDE STRADALE DI VIA DELLE SPONDE LOC. CASA MATEAZZI CON CONSEGUENTE RESTRINGIMENTO DELLA CARREGGIATA E ALTRI AVVALLAMENTI.  IN ENTRAMBI I CASI OCCORRE INTERVENIRE CON OPERE DI REGIMAZIONE DELLE ACQUE E RIPRISTINO DELLA VIABILITÀ DANNEGGIATA TRAMITE OPERE DI CONSOLIDAMENTO.</t>
  </si>
  <si>
    <t>LAVORI DI MESSA IN SICUREZZA DELLE SEDI STRADALI FRANATE DI VIA CASTELLO BRANDOLA LOC. SASSO CREVARO E VIA DELLE SPONDE LOC. CASA MATEAZZI TRAMITE OPERE DI REGIMAZIONE DELLE ACQUE, OPERE DI CONSOLIDAMENTO DELLE SEDI STRADALI E RIPRISTINO DELLA VIABILITA' DANNEGGIATA</t>
  </si>
  <si>
    <t>F97H23001950001</t>
  </si>
  <si>
    <t>ER-URVI-001113</t>
  </si>
  <si>
    <t>VIA BANZOLA E VIA DI TUCCI</t>
  </si>
  <si>
    <t>44.411487
44.338564  10.709793
10.716179</t>
  </si>
  <si>
    <t>LE ABBONDANTI PRECIPITAZIONI ININTERROTTE PER GIORNI HANNO PROVOCATO PARZIALI CEDIMENTI DELLA SEDE STRADALE DI VIA BANZOLA CON DIFFUSE FESSURAZIONEI E PROFONDI AVVALLAMENTI  DEL MANTO STRADALE E HANNO AGGRAVATO IL CEDIMENTO DI MURO DI CONTENIMENTO DELLA SEDE STRADALE COMUNALE DI VIA DI TUCCI. OCCORRE INTERVENIRE CON OPERE DI REGIMAZIONE DELLE ACQUE, DI CONSOLIDAMENTO DEL MURO E DI RIPRISTINO DELLA VIABILITÀ DANNEGGIATA.</t>
  </si>
  <si>
    <t>LAVORO DI MESSA IN SICUREZZA DELLA SEDE STRADALE DI VIA BANZOLA E VIA DI TUCCI TRAMITE OPERE DI REGIMAZIONE DELLE ACQUE E DI CONSOLIDAMENTO DEL MURO IN VA DI TUCCI, OLTRE AL COMPLETO RIFACIMENTO DELLE SEDI STRADALI DANNEGGIATE</t>
  </si>
  <si>
    <t>F95F23000330001</t>
  </si>
  <si>
    <t>ER-URVI-001114</t>
  </si>
  <si>
    <t>VIA DEL FIORENTINO E VIA MONTEFORCO</t>
  </si>
  <si>
    <t>44.354194
44.364719  10.738598
10.761103</t>
  </si>
  <si>
    <t>LE ABBONDANTI PRECIPITAZIONI ININTERROTTE PER GIORNI HANNO PROVOCATO UN PARZIALE CEDIMENTODELLA SEDE STRADALE DI VIA MONTEFORCO E DI VIA DEL FIORENTINO, CAUSANDO CREPE, AVVALLAMENTI E PICCOLI CEDIMENTI ALLA SEDE STRADALE . RIMANE ALTO IL RISCHIO DI CEDIMENTO A VALLE DI ENTRAMBE LE STRADE IN QUANTO IMMEDIATAMENTE LOCALIZZATA LUNGO IL CORONAMENTO DI MONTE DI UNA FRANA ATTIVA. SI RITIENE NECESSARIO INTERVENIRE CON OPERE DI SOSTEGNO, OPERE DI REGIMAZIONE DELLE ACQUE E RIPRISTINO DELLA VIABILITÀ DANNEGGIATA.</t>
  </si>
  <si>
    <t>LAVORI DI MESSA IN SICUREZZA DELLA SEDE STRADALE DI VIA DEL FIORENTINO E VIA MONTEFORCO TRAMITE OPERE DI SOSTEGNO, OPERE DI REGIMAZIONE DELLE ACQUE E RIPRISTINO DELLE SEDI STRADALI DANNEGGIATE</t>
  </si>
  <si>
    <t>F97H23001960001</t>
  </si>
  <si>
    <t>ER-URVI-001115</t>
  </si>
  <si>
    <t>PONTE RIO RE</t>
  </si>
  <si>
    <t>44.248200  10.709268</t>
  </si>
  <si>
    <t>CROLLO DI MASSI LAPIDEI SULLA CARREGGIATA STRADALE</t>
  </si>
  <si>
    <t>SP 324 DEL PASSO DELLE RADICI - LAVORI URGENTI PER LA REALIZZAZIONE DI OPERE DI PROTEZIONE DA CADUTA MASSI ED IL RIPRISTINO DELLE CONDIZIONI DI SICUREZZA AL KM 50+050 IN LOCALITA’ PONTE RIO RE IN COMUNE DI
MONTECRETO</t>
  </si>
  <si>
    <t>G17H23000940003</t>
  </si>
  <si>
    <t>ER-URVI-001116</t>
  </si>
  <si>
    <t>FONTANINA</t>
  </si>
  <si>
    <t>44.440341  10.793098</t>
  </si>
  <si>
    <t>FRANAMENTO DI TERRA</t>
  </si>
  <si>
    <t>SP 3 GIARDINI - LAVORI DI RAFFORZAMENTO CORTICALE DELLA SCARPATA DI MONTE AL KM 26+800 IN LOCALITA’ FONTANINA IN COMUNE DI SERRAMAZZONI</t>
  </si>
  <si>
    <t>G17H23001110001</t>
  </si>
  <si>
    <t>ER-URVI-001117</t>
  </si>
  <si>
    <t>44.484076  10.707315</t>
  </si>
  <si>
    <t>SP 19 DI CASTELVECCHIO - LAVORI DI CONSOLIDAMENTO DELLA CARREGGIATA STRADALE COINVOLTA DA DISSESTO IDROGEOLOGICO AL KM 7+600 IN LOCALITA' CASA AZZONI IN COMUNE DI PRIGNANO SULLA SECCHIA</t>
  </si>
  <si>
    <t>G17H23001150001</t>
  </si>
  <si>
    <t>ER-URVI-001118</t>
  </si>
  <si>
    <t>MONTEGIBBIO</t>
  </si>
  <si>
    <t>44.498960
44.504059  10.788894
10.786962</t>
  </si>
  <si>
    <t>AGGRAVAMENTO DI CRITICITÀ PREESISTENTE. CEDIMENTO MURO DI SOSTEGNO DI VALLE</t>
  </si>
  <si>
    <t xml:space="preserve">SP 20 DI SAN PELLEGRINETTO - LAVORI DI CONSOLIDAMENTO DEL CORPO STRADALE COINVOLTO DA DISSESTO IDROGEOLOGICO DIFFUSO AL KM 4+500 E 5+100 E AREE LIMITROFE IN LOCALITA’ MONTEGIBBIO IN COMUNE DI SASSUOLO </t>
  </si>
  <si>
    <t>G87H23001870002</t>
  </si>
  <si>
    <t>ER-URVI-001119</t>
  </si>
  <si>
    <t>SERRAMAZZONI
PAVULLO NEL FRIGNANO</t>
  </si>
  <si>
    <t>SAN DALMAZIO - CASA TAIATE
CAMATTA</t>
  </si>
  <si>
    <t>44.428364
44.306336  10.863552
10.786041</t>
  </si>
  <si>
    <t>LAVORI DI CONSOLIDAMENTO DA DISSESTO IDROGEOLOGICO DIFFUSO SULLA SP 21 DI SERRAMAZZONI AL KM 11+300  IN LOCALITA’ SAN DALMAZIO - CASA TAIATE IN COMUNE DI SERRAMAZZONI E SULLA SP 31 DI ACQUARIA AL KM 1+800 IN LOCALITA’ CAMATTA IN COMUNE DI PAVULLO NEL FRIGNANOE AREE LIMITROFE</t>
  </si>
  <si>
    <t>G87H23001880002</t>
  </si>
  <si>
    <t>ER-URVI-001120</t>
  </si>
  <si>
    <t>PALAGANO
PRIGNANO SULLA SECCHIA</t>
  </si>
  <si>
    <t>DIGNATICA
MONTE SANTA GIULIA
PUGNAGO
RIO MAGGIO</t>
  </si>
  <si>
    <t>44.403305
44.389098
44.408154
44.401732  10.647183
10.650965
10.639884
10.646963</t>
  </si>
  <si>
    <t>LAVORI DI CONSOLIDAMENTO DA DISSESTO IDROGEOLOGICO DIFFUSO SULLA SP 24 DI MONCHIO AL KM 3+950 IN LOCALITA’ PUGNAGO, AL KM 4+820 IN LOCALITA'  DIGNATICA, AL KM 5+000 IN LOCALITA' RIO MAGGIO E SULLA SP 39 DI SANTA GIULIA AL KM 0+700 E AREE LIMITROFE NEI COMUNI DI PRIGNANO SULLA SECCHIA E PALAGANO</t>
  </si>
  <si>
    <t>G77H23001220002</t>
  </si>
  <si>
    <t>ER-URVI-001121</t>
  </si>
  <si>
    <t>RODIANO
SAN GAETANO</t>
  </si>
  <si>
    <t>44.441180
44.439481  10.906873
10.901854</t>
  </si>
  <si>
    <t>SP 21 DI SERRAMAZZONI - LAVORI DI CONSOLIDAMENTO DA DISSESTO IDROGEOLOGICO DIFFUSO AL KM 6+400 IN LOCALITA' RODIANO E AL KM 7+200 IN LOCALITA’ SAN GAETANO E AREE LIMITROFE IN COMUNE DI MARANO SUL PANARO</t>
  </si>
  <si>
    <t>G67H23002060002</t>
  </si>
  <si>
    <t>ER-URVI-001122</t>
  </si>
  <si>
    <t>GOMBOLA</t>
  </si>
  <si>
    <t>44.376048
44.395890  10.721443
10.723596</t>
  </si>
  <si>
    <t>SP 23 DI VALLE ROSSENNA - LAVORI DI CONSOLIDAMENTO DA DISSESTO IDROGEOLOGICO DIFFUSO AL KM 9+300 E AL KM 13+050 E AREE LIMITROFE IN LOCALITA’ GOMBOLA IN COMUNE DI POLINAGO</t>
  </si>
  <si>
    <t>G97H23001270002</t>
  </si>
  <si>
    <t>ER-URVI-001123</t>
  </si>
  <si>
    <t>ZOCCA
MONTESE</t>
  </si>
  <si>
    <t>ZOCCHETTA
SAN GIACOMO MAGGIORE
CANEVACCIA</t>
  </si>
  <si>
    <t>44.358574
44.287122
44.262295  10.983811
10.904261
10.966751</t>
  </si>
  <si>
    <t>LAVORI DI CONSOLIDAMENTO DA DISSESTO IDROGEOLOGICO DIFFUSO SULLA SP 25 DI MONTOMBRARO AL KM 0+350 IN LOCALITA' ZOCCHETTA, SULLA SP 27 DELLA DOCCIOLA AL KM 18+900 IN LOCALITA' SAN GIACOMO MAGGIORE, AL KM 28+250 IN LOCALITA' CANEVACCIA E AREE LIMITROFE NEI COMUNI DI ZOCCA E MONTESE</t>
  </si>
  <si>
    <t>G97H23001280002</t>
  </si>
  <si>
    <t>ER-URVI-001124</t>
  </si>
  <si>
    <t>CASA CECCARINI</t>
  </si>
  <si>
    <t>44.206438  10.507114</t>
  </si>
  <si>
    <t>AGGRAVAMENTO DI CRITICITÀ PREESISTENTE. FRANAMENTO DI TERRENO DEL VERSANTE DI VALLE</t>
  </si>
  <si>
    <t>SP 486 DI MONTEFIORINO - LAVORI DI CONSOLIDAMENTO E MESSA IN SICUREZZA DELLA CORSIA DI VALLE COINVOLTA DA DISSESTO IDROGEOLOGICO AL KM 81+900 IN LOCALITA’ CASA CECCARINI IN COMUNE DI FRASSINORO</t>
  </si>
  <si>
    <t>G27H23001260001</t>
  </si>
  <si>
    <t>ER-URVI-001125</t>
  </si>
  <si>
    <t>CASTAGNETO - FRANA DUE QUERCE</t>
  </si>
  <si>
    <t>44.353435  10.909821</t>
  </si>
  <si>
    <t>AGGRAVAMENTO DI CRITICITÀ PREESISTENTE. GRANDE FRANAMENTO DELL'INTERO VERSANTE</t>
  </si>
  <si>
    <t>SP 26 DI SAMONE LAVORI DI CONSOLIDAMENTO E MESSA IN SICUREZZA DEL CORPO STRADALE COINVOLTO DA MOVIMENTO FRANOSO AL KM 5+600 IN COMUNE DI PAVULLO NEL FRIGNANO</t>
  </si>
  <si>
    <t>G77H23000860001</t>
  </si>
  <si>
    <t>ER-URVI-001126</t>
  </si>
  <si>
    <t>CASA CARZOLI</t>
  </si>
  <si>
    <t>44.197461  10.526030</t>
  </si>
  <si>
    <t>SP 324 DEL PASSO DELLE RADICI – LAVORI PER IL RIPRISTINO DEL DISSESTO DELLA CARREGGIATA IN CORRISPONDENZA DEL KM 73+120 IN LOCALITA’ CASA CARZOLI IN COMUNE DI PIEVEPELAGO FRASSINORO</t>
  </si>
  <si>
    <t>G87H23001210001</t>
  </si>
  <si>
    <t>ER-URVI-001127</t>
  </si>
  <si>
    <t>MUSEO DELLA ROSA
LA ROCCIA</t>
  </si>
  <si>
    <t>44.483431
44.471431  10.836494
10.820125</t>
  </si>
  <si>
    <t>SP 3 GIARDINI - LAVORI DI CONSOLIDAMENTO DA DISSESTO IDROGEOLOGICO DIFFUSO AL KM 19+100 IN LOCALITA' MUSEO DELLA ROSA E AL KM  21+200 IN LOCALITA' LA ROCCIA E AREE LIMITROFE IN COMUNE DI SERRAMAZZONI</t>
  </si>
  <si>
    <t>G17H23001880002</t>
  </si>
  <si>
    <t>ER-URVI-001128</t>
  </si>
  <si>
    <t>CASTELVETRO DI MODENA
SERRAMAZZONI</t>
  </si>
  <si>
    <t>PUIANELLO
RICCÒ</t>
  </si>
  <si>
    <t>44.474541
44.433860  10.888118
10.848335</t>
  </si>
  <si>
    <t>SP 18 DI PUIANELLO - LAVORI DI CONSOLIDAMENTO DA DISSESTO IDROGEOLOGICO DIFFUSO AL KM 7+700 IN LOCALITA’ PUIANELLO IN COMUNE DI CASTELVETRO E AL KM 15+050 IN LOCALITA’ RICCO’ E AREE LIMITROFE NEI COMUNI DI CASTELVETRO DI MODENA E SERRAMAZZONI</t>
  </si>
  <si>
    <t>G47H23001330002</t>
  </si>
  <si>
    <t>ER-URVI-001129</t>
  </si>
  <si>
    <t>RONCADELLO</t>
  </si>
  <si>
    <t>44.245802  10.501955</t>
  </si>
  <si>
    <t>SP 38 DI CIVAGO - LAVORI DI CONSOLIDAMENTO E MESSA IN SICUREZZA DEL MURO DI SOSTEGNO COINVOLTO DA DISSESTO IDROGEOLOGICO AL KM 4+900 IN LOCALITA’ RONCADELLO IN COMUNE DI FRASSINORO</t>
  </si>
  <si>
    <t>G27H23001330001</t>
  </si>
  <si>
    <t>ER-URVI-001130</t>
  </si>
  <si>
    <t>MONTEFIORINO
FRASSINORO</t>
  </si>
  <si>
    <t>CASOLA
LA RAGGIA</t>
  </si>
  <si>
    <t>44.339578
44.244841  10.628651
10.522366</t>
  </si>
  <si>
    <t>SP 486 DI MONTEFIORINO - LAVORI DI CONSOLIDAMENTO DA DISSESTO IDROGEOLOGICO DIFFUSO AL KM 56+600 IN LOCALITA’ CASOLA E AL KM 75+200 IN LOCALITA' LA RAGGIA E AREE LIMITROFE NEI COMUNI DI MONTEFIORINO E FRASSINORO</t>
  </si>
  <si>
    <t>G47H23001340002</t>
  </si>
  <si>
    <t>ER-URVI-001131</t>
  </si>
  <si>
    <t>CASEIFICIO PIANDELAGOTTI
RICCOVOLTO
BIVIO CASA PAZZAGLIA</t>
  </si>
  <si>
    <t>44.235701
44.263386
44.258752  10.520995
10.553042
10.550903</t>
  </si>
  <si>
    <t>SP 486 DI MONTEFIORINO - LAVORI DI CONSOLIDAMENTO DA DISSESTO IDROGEOLOGICO DIFFUSO AL KM 70+150 IN LOCALITA’ RICCOVOLTO, AL KM 70+750 IN LOCALITA’ BIVIO CASA PAZZAGLIA, AL KM  77+150 IN LOCALITA’ CASEIFICIO PIANDELAGOTTI E AREE LIMITROFE IN COMUNE DI FRASSINORO</t>
  </si>
  <si>
    <t>G27H23002070002</t>
  </si>
  <si>
    <t>ER-URVI-001132</t>
  </si>
  <si>
    <t>SERRADIMIGNI
LA SERRA
MONTE NUOVO
COLLE DELLE VESCIE</t>
  </si>
  <si>
    <t>44.319811
44.280122
44.266517  10.600415
10.550425
10.539919</t>
  </si>
  <si>
    <t>SP 32 DI FRASSINORO - LAVORI DI CONSOLIDAMENTO DA DISSESTO IDROGEOLOGICO DIFFUSO AL KM 6+700 IN LOCALITA' SERRADIMIGNI - LA SERRA, AL KM 13+370 IN LOCALITA' MONTE NUOVO, AL KM 16+450 IN LOCALITA' COLLE DELLE VESCIE E AREE LIMITROFE NEI COMUNI DI MONTEFIORINO E FRASSINORO</t>
  </si>
  <si>
    <t>G47H23001350002</t>
  </si>
  <si>
    <t>ER-URVI-001133</t>
  </si>
  <si>
    <t>MICENO</t>
  </si>
  <si>
    <t>44.345189  10.815713</t>
  </si>
  <si>
    <t>SP 33 DI FRASSINETI - LAVORI DI CONSOLIDAMENTO E MESSA IN SICUREZZA DEL CORPO STRADALE COINVOLTO DA MOVIMENTO FRANOSO AL KM 2+950 IN LOCALITA' MICENO IN COMUNE DI PAVULLO NEL FRIGNANO</t>
  </si>
  <si>
    <t>G77H23000870001</t>
  </si>
  <si>
    <t>ER-URVI-001134</t>
  </si>
  <si>
    <t>PIANDELAGOTTI
PIANEZZO</t>
  </si>
  <si>
    <t>44.232208
44.344803  10.514882
10.625935</t>
  </si>
  <si>
    <t>SP 486 DI MONTEFIORINO - LAVORI DI CONSOLIDAMENTO DA DISSESTO IDROGEOLOGICO DIFFUSO AL KM 56+000 IN LOCALITA' PIANEZZO, AL KM 78+170 IN LOCALITA’ PIANDELAGOTTI E AREE LIMITROFE NEI COMUNI DI MONTEFIORINO E FRASSINORO</t>
  </si>
  <si>
    <t>G47H23001360002</t>
  </si>
  <si>
    <t>ER-URVI-001135</t>
  </si>
  <si>
    <t>PRIGNANO SULLA SECCHIAPAVULLO NEL FRIGNANO</t>
  </si>
  <si>
    <t>CANNETO VERICA</t>
  </si>
  <si>
    <t>44.440665
44.326164  10.669545
10.909914</t>
  </si>
  <si>
    <t>LAVORI DI CONSOLIDAMENTO DA DISSESTO IDROGEOLOGICO DIFFUSO SULLA SP 19 DI CASTELVECCHIO AL KM 17+100 IN LOCALITA' CANNETO, SULLA SP 27 DELLA DOCCIOLA AL KM 9+450 IN LOCALITA' VERICA E AREE LIMITROFE NEI COMUNI DI PRIGNANO SULLA SECCHIA E PAVULLO NEL FRIGNANO</t>
  </si>
  <si>
    <t>G87H23001890002</t>
  </si>
  <si>
    <t>ER-URVI-001136</t>
  </si>
  <si>
    <t>PONTE SAMONE</t>
  </si>
  <si>
    <t>44.352111  10.921567</t>
  </si>
  <si>
    <t>FRANAMENTO DI TERRA E MASSI LAPIDEI SULLA SEDE STRADALE</t>
  </si>
  <si>
    <t>SP 4 FONDOVALLE PANARO - LAVORI DI MESSA IN SICUREZZA DELLA VIABILITA' COINVOLTA DA MOVIMENTO FRANOSO AL KM 20+115 IN LOCALITA' PONTE SAMONE IN COMUNE DI PAVULLO NEL FRIGNANO</t>
  </si>
  <si>
    <t>G77H23000880001</t>
  </si>
  <si>
    <t>ER-URVI-001137</t>
  </si>
  <si>
    <t>44.294917  10.799433</t>
  </si>
  <si>
    <t>SP 30 DI SESTOLA - LAVORI DI CONSOLIDAMENTO DEL MURO DI SOSTEGNO DI VALLE COINVOLTO DA DISSESTO IDROGEOLOGICO AL KM 6+600 IN LOCALITA’ SASSO PUZZINO IN COMUNE DI PAVULLO NEL FRIGNANO</t>
  </si>
  <si>
    <t>G77H23000900001</t>
  </si>
  <si>
    <t>ER-URVI-001138</t>
  </si>
  <si>
    <t>LAMA MACOGNO
PAVULLO NEL FRIGNANO
SERRAMAZZONI</t>
  </si>
  <si>
    <t>MOLINO DEL GRILLO
INCROCIO SP 22
MOLINO VIVI</t>
  </si>
  <si>
    <t>44.328724
44.386541
44.401452  10.677591
10.827686
10.840394</t>
  </si>
  <si>
    <t>LAVORI DI CONSOLIDAMENTO DA DISSESTO IDROGEOLOGICO DIFFUSO SULLA SP 28 DI PALAGANO AL KM 10+300 IN LOCALITA' MOLINO DEL GRILLO, SULLA SP 36 DEL MALANDRONE 1+580 IN LOCALITA' MOLINO VIVI, AL KM 4+970 E AREE LIMITROFE NEI COMUNI DI LAMA MOCOGNO E SERRAMAZZONI</t>
  </si>
  <si>
    <t>G37H23001690002</t>
  </si>
  <si>
    <t>ER-URVI-001139</t>
  </si>
  <si>
    <t>MONTE SANTA GIULIA</t>
  </si>
  <si>
    <t>44.389931  10.658351</t>
  </si>
  <si>
    <t>SP 39 DI SANTA GIULIA LAVORI PER IL CONSOLIDAMENTO DEL PARCHEGGIO DEL CENTRO VISITE DEL PARCO DI MONTE SANTA GIULIA AL KM 1+500 IN COMUNE DI PALAGANO</t>
  </si>
  <si>
    <t>G67H23000990001</t>
  </si>
  <si>
    <t>ER-URVI-001140</t>
  </si>
  <si>
    <t>44.559201  10.780393</t>
  </si>
  <si>
    <t>DANNI AL SISTEMA DI MONITORAGGIO DEI FLUSSI DI TRAFFICO MTS</t>
  </si>
  <si>
    <t>SP 467 DI SCANDIANO RIPRISTINO DEL SISTEMA DI MONITORAGGIO REGIONALE
DEI FLUSSI DI TRAFFICO STRADALE POSTAZIONE 321 AL KM 21+400 IN COMUNE DI SASSUOLO</t>
  </si>
  <si>
    <t>G87H23001220001</t>
  </si>
  <si>
    <t>ER-URVI-001141</t>
  </si>
  <si>
    <t>POGGIO BIANCO</t>
  </si>
  <si>
    <t>44.457856  10.683428</t>
  </si>
  <si>
    <t>SP 19 DI CASTELVECCHIO - LAVORI DI CONSOLIDAMENTO DELLA CARREGGIATA STRADALE COINVOLTA DA DISSESTO IDROGEOLOGICO AL KM 14+170 IN LOCALITA' POGGIO BIANCO IN COMUNE DI PRIGNANO SULLA SECCHIA</t>
  </si>
  <si>
    <t>G17H23001230001</t>
  </si>
  <si>
    <t>ER-URVI-001142</t>
  </si>
  <si>
    <t>44.351933  10.768868</t>
  </si>
  <si>
    <t>SP 33 DI FRASSINETI - LAVORI DI CONSOLIDAMENTO E MESSA IN SICUREZZA DEL CORPO STRADALE COINVOLTO DA MOVIMENTO FRANOSO AL KM 8+950 IN COMUNE DI PAVULLO NEL FRIGNANO</t>
  </si>
  <si>
    <t>G77H23000850001</t>
  </si>
  <si>
    <t>ER-URVI-001143</t>
  </si>
  <si>
    <t>COMUNE DI GUIGLIA</t>
  </si>
  <si>
    <t>GUIGLIA</t>
  </si>
  <si>
    <t>VIA ROCCHETTA/ VIA CASTELLINO</t>
  </si>
  <si>
    <t>44.417008
44.377463  10.949548
10.947131</t>
  </si>
  <si>
    <t>MOVIMENTO FRANOSO CHE HA CAUSATO UNO SMOTTAMENTO DI TERRA E VEGETAZIONE AD ALTRO FUSTO ANNESSA A MONTE ED ADIACENTE A STRADA COMUNALE</t>
  </si>
  <si>
    <t>STRADA COMUNALE VIA ROCCHETTA E VIA CASTELLINO: REALIZZAZIONE MURATURA DI CONTENIMENTO A SOSTEGNO DEL VERSANTE FRANATO A MONTE DELLA STRADA</t>
  </si>
  <si>
    <t>G37H23001210001</t>
  </si>
  <si>
    <t>ER-URVI-001144</t>
  </si>
  <si>
    <t>VIA MONTEOLO</t>
  </si>
  <si>
    <t>44.422037  10.960818</t>
  </si>
  <si>
    <t>MOVIMENTO FRANOSO A VALLE CHE HA RENDERE NON TRANSITABILE LA STRADA</t>
  </si>
  <si>
    <t>STRADA COMUNALE INTERROTTA CAUSA CEDIMENTO DI TERRENO SOTTOSTANTE LA SE DE STRADALE CHE RENDE NECESSARIO LA REALIZZAZIONE DI MICRIOPALI E IL SUCCESSIVO RIPRISTINO DELLA SEDE STRADALE</t>
  </si>
  <si>
    <t>G37H23001620001</t>
  </si>
  <si>
    <t>ER-URVI-001145</t>
  </si>
  <si>
    <t>VIA TINTORIA; VIA ROCCHETTA</t>
  </si>
  <si>
    <t xml:space="preserve">44.377463
44.417008  10.947131
10.949548 </t>
  </si>
  <si>
    <t>MOVIMENTO FRANOSO A VALLE CHE RENDE RISCHIOSO LA SEDE STRADALE E IN VIA TINTORIA IL RESTRINGIMENTO DI CARREGGIATA. RENDE NECESSARIO IL RIPRISTINO DI ENTRAMBI GLI INTERVENTI CON MICROPALI</t>
  </si>
  <si>
    <t>STRADE COMUNALI. RENDE NECESSARIO IL RIPRISTINO DI ENTRAMBI GLI INTERVENTI CON MICROPALI</t>
  </si>
  <si>
    <t>G37H23001630001</t>
  </si>
  <si>
    <t>ER-URVI-001146</t>
  </si>
  <si>
    <t>44.427283  10.959431</t>
  </si>
  <si>
    <t>MOVIMENTO FRANOSO CHE HA INTERESSATO LA BANCHINA A RIDOSSO DELLA SEDE STRADALE</t>
  </si>
  <si>
    <t xml:space="preserve">STRADA COMUNALE, MOVIMENTO FRANOSO IN ATTO CHE RENDE NECESSARIO IL MONITORAGGIO A OGNI EVENTO METEOROLOGICO,CHE NECESSITA INTERVENTO CON MICROPALI </t>
  </si>
  <si>
    <t>G37H23001640001</t>
  </si>
  <si>
    <t>ER-URVI-001147</t>
  </si>
  <si>
    <t>VIA CASTELLINO</t>
  </si>
  <si>
    <t>44.376309  10.945742</t>
  </si>
  <si>
    <t>MOVIMENTO FRANOSO A VALLE DELLA STRADA</t>
  </si>
  <si>
    <t>STRADA COMUNALE: MOVIMENTO FRANOSO CHE RENDE NECESSARIO INTERVENTO CON MICROPALI E CONSOLIDAMENTO DELLA SEDE STRADALE</t>
  </si>
  <si>
    <t>G37H23001650001</t>
  </si>
  <si>
    <t>ER-URVI-001148</t>
  </si>
  <si>
    <t>VIA CASTELLINO FRONTE LAVATOIO</t>
  </si>
  <si>
    <t>44.375747  10.944864</t>
  </si>
  <si>
    <t>MOVIMENTO FRANOSO A VALLE DELLA BANCHINA STRADALE</t>
  </si>
  <si>
    <t>STRADA COMUNALE: CEDIMENTO DELLA BANCHINA CHE RENDE NECESSARIO INTERVENTO DI CONSOLIDAMENTO DELLA STRADA CON MICROIPALI</t>
  </si>
  <si>
    <t>G37H23001660001</t>
  </si>
  <si>
    <t>ER-URVI-001149</t>
  </si>
  <si>
    <t>VIA FERNÉ ROCCAMALATINA</t>
  </si>
  <si>
    <t>44.390365  10.975650</t>
  </si>
  <si>
    <t>FIRMA</t>
  </si>
  <si>
    <t>STRADA COMUNALE: CEDIMENTO IMPORTANTE DELLA BANCHINA, CHE RENDE NECESSARIO IL ONSOLIDAMENTO DELLA STRADA CON MICROPALI</t>
  </si>
  <si>
    <t>G37H23001670001</t>
  </si>
  <si>
    <t>ER-URVI-001150</t>
  </si>
  <si>
    <t>FOGLIANO</t>
  </si>
  <si>
    <t>44.30278  10.50390</t>
  </si>
  <si>
    <t>SMOTTAMENTO DI TERRENO IN PROSSIMITÀ BANCHINA STRADALE</t>
  </si>
  <si>
    <t>RESTRINGIMENTO CARREGGIATA STRADALE, RIDOTTE MOVIMENTAZIONI DI TERRENO PER MESSA IN SICUREZZA,INDAGINE GEOLOGICHE, PROGETTAZIONE OPERE DI CONSOLIDAMENTO, REALIZZAZIONE PALIFICATA IN C.A. , MURO , GUARD RAIL E RICOSTRUZIONE MASSICCIATA STRADALE</t>
  </si>
  <si>
    <t>E57H23000750005</t>
  </si>
  <si>
    <t>ER-URVI-001151</t>
  </si>
  <si>
    <t>FRAZIONE MISSANO, VIA FONTANAZZO LOC CASA LUCCA</t>
  </si>
  <si>
    <t>44.35908262345744  10.943878327687822</t>
  </si>
  <si>
    <t>CEDIMENTO DI PORZIONE DI CARREGGIATA COMUNALE CON PARZIALE RISTRINGIMENTO CARREGGIATA</t>
  </si>
  <si>
    <t>RIPRISTINO DELLA VIABILITÀ DI VIA FONTANAZZO -SI RITIENE NECESSARIO INTERVENIRE MEDIANTE LA REALIZZAZIONE DI UN MURO IN CEMENTO ARMATO SORRETTO E SUCCESSIVO RIFACIMENTO DELLA MASSICCIATA STRADALE E MANTO BITUMINOSO</t>
  </si>
  <si>
    <t>H67H23001430001</t>
  </si>
  <si>
    <t>ER-URVI-001152</t>
  </si>
  <si>
    <t>VIA CALIZZANO, MONTECORONE LOC ACQUA SOLFOROSA
VIA ROSOLA</t>
  </si>
  <si>
    <t>44.369582977415185
44.32400521974364  10.978109461504072
10.970676172875937</t>
  </si>
  <si>
    <t>RIPRISTINO DELLA VIABILITÀ DI VIA CALIZZANO -SI RITIENE NECESSARIO INTERVENIRE MEDIANTE LA REALIZZAZIONE DI UN MURO IN CEMENTO ARMATO SORRETTO DA PALI DI FONDAZIONE E SUCCESSIVO RIFACIMENTO DELLA MASSICCIATA STRADALE E MANTO BITUMINOSO
RIPRISTINO DELLA VIABILITÀ DI VIA ROSOLA-SI RITIENE NECESSARIO INTERVENIRE MEDIANTE LA REALIZZAZIONE DI UN MURO IN CEMENTO ARMATO SORRETTO DA PALI DI FONDAZIONE E SUCCESSIVO RIFACIMENTO DELLA MASSICCIATA STRADALE E MANTO BITUMINOSO</t>
  </si>
  <si>
    <t>H67H23001440001</t>
  </si>
  <si>
    <t>ER-URVI-001153</t>
  </si>
  <si>
    <t>VIA SAN ROCCO
VIA MONTALBANO</t>
  </si>
  <si>
    <t>44.32593760553446
44.346117291551046  11.023821943857385
10.976427096791813</t>
  </si>
  <si>
    <t>CEDIMENTO DI PORZIONE DI CARREGGIATA COMUNALE
CEDIMENTO DI PORZIONE DI CARREGGIATA COMUNALE CON PARZIALE RISTRINGIMENTO CARREGGIATA</t>
  </si>
  <si>
    <t>RIPRISTINO DELLA VIABILITÀ IN VIA SAN ROCCO - SI RITIENE NECESSARIO INTERVENIRE MEDIANTE REALIZZAZIONE DI NUOVO ATTRAVERSAMENTO SUL FOSSO SPINEDOLA E RIPRISTINO DELLA VIABILITÀ
RIPRISTINO DELLA VIABILITÀ DI VIA MONTALBANO-SI RITIENE NECESSARIO INTERVENIRE MEDIANTE LA REALIZZAZIONE DI UN MURO IN CEMENTO ARMATO  E SUCCESSIVO RIFACIMENTO DELLA MASSICCIATA STRADALE E MANTO BITUMINOSO</t>
  </si>
  <si>
    <t>H67H23001450001</t>
  </si>
  <si>
    <t>ER-URVI-001154</t>
  </si>
  <si>
    <t>VIA CALIZZANO, MONTECORONE LOC ACQUA SOLFOROSA
VIA CASA ZUCCHI
VIA UNITÀ ITALIA</t>
  </si>
  <si>
    <t>44.368791311144676
44.34086803426034
44.37738994076925  10.978109502181141
11.000946191912263
11.00729602439058</t>
  </si>
  <si>
    <t>RIPRISTINO DELLA VIABILITÀ DI VIA CALIZZANO-SI RITIENE NECESSARIO INTERVENIRE MEDIANTE LA REALIZZAZIONE DI UN MURO IN CEMENTO ARMATO  E SUCCESSIVO RIFACIMENTO DELLA MASSICCIATA STRADALE E MANTO BITUMINOSO
RIPRISTINO DELLA VIABILITÀ DI VIA CASA ZUCCHI-SI RITIENE NECESSARIO INTERVENIRE MEDIANTE LA REALIZZAZIONE DI UN MURO IN CEMENTO ARMATO  E SUCCESSIVO RIFACIMENTO DELLA MASSICCIATA STRADALE E MANTO BITUMINOSO
RIPRISTINO DELLA VIABILITÀ DI VIA UNITÀ ITALIA - SI RITIENE NECESSARIO INTERVENIRE MEDIANTE LA RIMOZIONE DELLA TERRA ANCORA PRESENTE, LA REALIZZAZIONE DI UN MURO IN CEMENTO ARMATO  E SUCCESSIVO RIFACIMENTO DELLA MASSICCIATA STRADALE E MANTO BITUMINOSO</t>
  </si>
  <si>
    <t>H67H23001460001</t>
  </si>
  <si>
    <t>ER-URVI-001155</t>
  </si>
  <si>
    <t>VIA BRAGLIE
VIA MAVORE</t>
  </si>
  <si>
    <t>44.375573798492994
44.34115209501014  10.985072207599147
11.007152979518523</t>
  </si>
  <si>
    <t>RIPRISTINO DELLA VIABILITÀ DI VIA BRAGLIE -SI RITIENE NECESSARIO INTERVENIRE MEDIANTE LA RIMOZIONE DELLA TERRA ANCORA PRESENTE, LA REALIZZAZIONE DI UN MURO IN CEMENTO ARMATO  E SUCCESSIVO RIFACIMENTO DELLA MASSICCIATA STRADALE E MANTO BITUMINOSO
RIPRISTINO DELLA VIABILITÀ DI VIA MAVORE -SI RITIENE NECESSARIO INTERVENIRE MEDIANTE LA RIMOZIONE DELLA TERRA ANCORA PRESENTE, LA REALIZZAZIONE DI UN MURO IN CEMENTO ARMATO  E SUCCESSIVO RIFACIMENTO DELLA MASSICCIATA STRADALE E MANTO BITUMINOSO</t>
  </si>
  <si>
    <t>H67H23001470001</t>
  </si>
  <si>
    <t>ER-URVI-001156</t>
  </si>
  <si>
    <t>MONTALBANO, LOC CASA FERRARINO
VIA MONTALBANO, LOC CANTONE</t>
  </si>
  <si>
    <t>44.34663067756043
44.34769918542066  10.973325649808793
10.982275777834448</t>
  </si>
  <si>
    <t>RIPRISTINO DELLA VIABILITÀ DI VIA MONTALBANO LOC CASA FERRARINO -SI RITIENE NECESSARIO INTERVENIRE MEDIANTE LA REALIZZAZIONE DI UNA GABBIONATA IN SASSI, REALIZZAZIONE DI DRENAGGI E ATTRAVERSAMENTI ACQUA PIOVANA DELLE SCOLINE E RIFACIMENTO MASSICCIATA STRADALE
RIPRISTINO DELLA VIABILITÀ DI VIA MONTALBANO LOC CANTONE -SI RITIENE NECESSARIO INTERVENIRE MEDIANTE LA REALIZZAZIONE DI UNA GABBIONATA IN SASSI, REALIZZAZIONE DI DRENAGGI E ATTRAVERSAMENTI ACQUA PIOVANA DELLE SCOLINE E RIFACIMENTO MASSICCIATA STRADALE</t>
  </si>
  <si>
    <t>H67H23001480001</t>
  </si>
  <si>
    <t>ER-URVI-001157</t>
  </si>
  <si>
    <t>VIA DELLO SPORT
VIA DON ROBERTO STRADI</t>
  </si>
  <si>
    <t>44.34700476316397
44.34665212372524  10.997828082198955
10.995582498385458</t>
  </si>
  <si>
    <t>RIPRISTINO DELLA VIABILITÀ DI VIA DELLO SPORT -SI RITIENE NECESSARIO INTERVENIRE MEDIANTE LA REALIZZAZIONE DI UNA GABBIONATA IN SASSI, REALIZZAZIONE DI DRENAGGI E ATTRAVERSAMENTI ACQUA PIOVANA DELLE SCOLINE E RIFACIMENTO MASSICCIATA STRADALE
RIPRISTINO DELLA VIABILITÀ DI VIA DON ROBERTO STRADI -SI RITIENE NECESSARIO INTERVENIRE MEDIANTE LA REALIZZAZIONE DI UNA GABBIONATA IN SASSI, REALIZZAZIONE DI DRENAGGI E ATTRAVERSAMENTI ACQUA PIOVANA DELLE SCOLINE E RIFACIMENTO MASSICCIATA STRADALE</t>
  </si>
  <si>
    <t>H67H23001490001</t>
  </si>
  <si>
    <t>ER-URVI-001158</t>
  </si>
  <si>
    <t>VIA LAMARI - 1° TRATTO
VIA LAMARI - 2° TRATTO
VIA MONTECORONE - TRA CIVICO 727 E 1010</t>
  </si>
  <si>
    <t>44.38325684279859
44.38066480922941
44.37486727780789  10.978010833483628
10.979788135702968
10.977551352654698</t>
  </si>
  <si>
    <t>CEDIMENTO DI PORZIONE DI CARREGGIATA</t>
  </si>
  <si>
    <t>RIPRISTINO DELLA VIABILITÀ DI VIA LAMARI 1° TRATTO -SI RITIENE NECESSARIO INTERVENIRE MEDIANTE LA REALIZZAZIONE DI UNA GABBIONATA IN SASSI, REALIZZAZIONE DI DRENAGGI E ATTRAVERSAMENTI ACQUA PIOVANA DELLE SCOLINE E RIFACIMENTO MASSICCIATA STRADALE
RIPRISTINO DELLA VIABILITÀ DI VIA LAMARI 2° TRATTO -SI RITIENE NECESSARIO INTERVENIRE MEDIANTE LA REALIZZAZIONE DI UNA GABBIONATA IN SASSI, REALIZZAZIONE DI DRENAGGI E ATTRAVERSAMENTI ACQUA PIOVANA DELLE SCOLINE E RIFACIMENTO MASSICCIATA STRADALE
RIPRISTINO DELLA VIABILITÀ DI VIA MONTECORONE -SI RITIENE NECESSARIO INTERVENIRE MEDIANTE LA REALIZZAZIONE DI UNA GABBIONATA IN SASSI, REALIZZAZIONE DI DRENAGGI E ATTRAVERSAMENTI ACQUA PIOVANA DELLE SCOLINE E RIFACIMENTO MASSICCIATA STRADALE</t>
  </si>
  <si>
    <t>H67H23001500001</t>
  </si>
  <si>
    <t>ER-URVI-001159</t>
  </si>
  <si>
    <t>MONTECORONE, VIA FRAGGIE TRATTO 1
MONTECORONE, VIA FRAGGIE TRATTO 2
MONTECORONE, VIA FRAGGIE TRATTO 3
MONTECORONE, VIA FRAGGIE TRATTO 4</t>
  </si>
  <si>
    <t>44.3655831436941
44.36754662246753
44.36823689234928
44.371366013760806  10.981691626625976
10.980994252367555
10.980554370197043
10.980178860932172</t>
  </si>
  <si>
    <t>RIPRISTINO DELLA VIABILITÀ DI VIA FRAGGIE TRATTO 1-SI RITIENE NECESSARIO INTERVENIRE MEDIANTE LA REALIZZAZIONE DI UNA GABBIONATA IN SASSI, REALIZZAZIONE DI DRENAGGI E ATTRAVERSAMENTI ACQUA PIOVANA DELLE SCOLINE E RIFACIMENTO MASSICCIATA STRADALE
RIPRISTINO DELLA VIABILITÀ DI VIA FRAGGIE TRATTO 2-SI RITIENE NECESSARIO INTERVENIRE MEDIANTE LA REALIZZAZIONE DI UNA GABBIONATA IN SASSI, REALIZZAZIONE DI DRENAGGI E ATTRAVERSAMENTI ACQUA PIOVANA DELLE SCOLINE E RIFACIMENTO MASSICCIATA STRADALE
RIPRISTINO DELLA VIABILITÀ DI VIA FRAGGIE TRATTO 3-SI RITIENE NECESSARIO INTERVENIRE MEDIANTE LA REALIZZAZIONE DI UNA GABBIONATA IN SASSI, REALIZZAZIONE DI DRENAGGI E ATTRAVERSAMENTI ACQUA PIOVANA DELLE SCOLINE E RIFACIMENTO MASSICCIATA STRADALE
RIPRISTINO DELLA VIABILITÀ DI VIA FRAGGIE TRATTO 4-SI RITIENE NECESSARIO INTERVENIRE MEDIANTE LA REALIZZAZIONE DI UNA GABBIONATA IN SASSI, REALIZZAZIONE DI DRENAGGI E ATTRAVERSAMENTI ACQUA PIOVANA DELLE SCOLINE E RIFACIMENTO MASSICCIATA STRADALE</t>
  </si>
  <si>
    <t>H67H23001510001</t>
  </si>
  <si>
    <t>ER-URVI-001160</t>
  </si>
  <si>
    <t>PONTE ARENATA - CIANO
PONTE STRANZANO - CIANO</t>
  </si>
  <si>
    <t>44.403100060766235
44.40438058008921  11.030413629450976
11.,32993681203946</t>
  </si>
  <si>
    <t>DANNEGGIAMENTO</t>
  </si>
  <si>
    <t>DANNEGGIAMENTO SPALLA DI SOSTEGNO DELL'IMPALCATO DEL PONTE 1 CAMPATA CON PARZIALE DILAVAMENTO FONDAZIONE</t>
  </si>
  <si>
    <t>RIPRISTINO DELLA MURATURA CHE COSTITUISCE OSSATURA PORTANTE DELL'IMPALCATO DEL PONTE CON REALIZZAZIONE DI STUCCATURA SASSO ESISTENTE, REALIZZAZIONE BETONICINO ARMATO STRUTTURALE, IMPERMEABILIZZAZIONE E RINFORZO FONDAZIONI ESISTENTI</t>
  </si>
  <si>
    <t>H67H23001520001</t>
  </si>
  <si>
    <t>ER-URVI-001161</t>
  </si>
  <si>
    <t>COMUNE DI MONTEFIORINO</t>
  </si>
  <si>
    <t>CASOLA / QUERCETI</t>
  </si>
  <si>
    <t>VIA STATALE - SP486</t>
  </si>
  <si>
    <t>44.340307   10.630350</t>
  </si>
  <si>
    <t>ALL'IMBOCCO DELLA FRAZIONE DI CASOLA SI È SVILUPPATO UN MOVIMENTO FRANOSO CHE HA CHIUSO LA CORSIA DI MONTE DELLA SP486. IL MOVIMENTO È PERÒ PIÙ DIFFUSO ED INTERESSA ANCHE L'INTERO VERSANTE TRA LA STRADA PROVINCIALE E COMUNALE VIA QUERCETI SOTTOSTANTE</t>
  </si>
  <si>
    <t>MESSA IN SICUREZZA DEL MOVIMENTO FRANOSO DIFFUSO SUL VERSANTE INTERCLUSO TRA LA S.P. 486 E VIA QUERCETI</t>
  </si>
  <si>
    <t>B27H23002540005</t>
  </si>
  <si>
    <t>ER-URVI-001162</t>
  </si>
  <si>
    <t>CASELLE</t>
  </si>
  <si>
    <t>VIA LE CASELLE</t>
  </si>
  <si>
    <t>44.329633  10.589525</t>
  </si>
  <si>
    <t>IL RETICOLO SUPERFICIALE NON È SUFFICIENTE, LE ACQUE SUPERFICIALI SI SONO SCAVATE NUOVI "RIGAGNOLI" CHE SI IMMETTONO IN STRADA E CORRONO SULLA SEDE STRADALE - IN PARTE
ARGINATO IN AMMINISTRAZIONE DIRETTA</t>
  </si>
  <si>
    <t>VIA CASELLE REGIMAZIONE ACQUE DI SUPERFICIE</t>
  </si>
  <si>
    <t>B27H23002550005</t>
  </si>
  <si>
    <t>ER-URVI-001163</t>
  </si>
  <si>
    <t>LE COSTE</t>
  </si>
  <si>
    <t>VIA GUNZIONE LE COSTE</t>
  </si>
  <si>
    <t>44.330090   10.550976</t>
  </si>
  <si>
    <t>IL RETICOLO SUPERFICIALE NON È SUFFICIENTE, LE ACQUE SUPERFICIALI SI SONO SCAVATE NUOVI "RIGAGNOLI" CHE SI IMMETTONO IN STRADA E CORRONO SULLA SEDE STRADALE</t>
  </si>
  <si>
    <t>VIA GIUNZIONE-LE COSTE REGIMAZIONE RETICOLO DI SUPERFICIE</t>
  </si>
  <si>
    <t>B27H23002560005</t>
  </si>
  <si>
    <t>ER-URVI-001164</t>
  </si>
  <si>
    <t>GUSCIOLA</t>
  </si>
  <si>
    <t>VIA COMUALE PER ROMANORO</t>
  </si>
  <si>
    <t>44.350379  10.574410</t>
  </si>
  <si>
    <t>CEDIMENTO DELLA SCARPATA DI MONTE - AGGRAVAMENTO</t>
  </si>
  <si>
    <t>RIPRISTINO SCARPATA E CUNETTE DI MONTE A SEGUITO DI CEDIMENTO</t>
  </si>
  <si>
    <t>B27H23002570005</t>
  </si>
  <si>
    <t>ER-URVI-001165</t>
  </si>
  <si>
    <t>CASTAGNETA</t>
  </si>
  <si>
    <t>VIA DEL CERATELLO</t>
  </si>
  <si>
    <t>44.332514  10.619190</t>
  </si>
  <si>
    <t>CEDIMENTO DEL MURO DI MONTE - AGGRAVAMENTO</t>
  </si>
  <si>
    <t>CASTAGNETA, MESSA IN SICUREZZA A SEGUITO DI CROLLO CROLLO DEL MURO DI CONTENIMENTO</t>
  </si>
  <si>
    <t>B27H23002580005</t>
  </si>
  <si>
    <t>ER-URVI-001166</t>
  </si>
  <si>
    <t>CASOLA - BUFFIGNANO</t>
  </si>
  <si>
    <t>VIA BUFFIGNANO</t>
  </si>
  <si>
    <t>44.340683  10.617754</t>
  </si>
  <si>
    <t>MURO DI SOSTEGNO REALIZZATO IN SASSO CROLLATO SULLA STRADA COMUNALE VIA BUFFIGNANO</t>
  </si>
  <si>
    <t>RIPRISTINO MURO DI SOSTEGNO DELLA SCARPATA DI MONTE</t>
  </si>
  <si>
    <t>B27H23002590005</t>
  </si>
  <si>
    <t>ER-URVI-001167</t>
  </si>
  <si>
    <t>INCROCIO VIA STATALE - VIA LAGO</t>
  </si>
  <si>
    <t>44.31808747302979  10.61073725533951</t>
  </si>
  <si>
    <t>PROBABILMENTE A CAUSA DI UNA ROTTURA DELLA CONDOTTA FOGNARIA, IN PARTE ARGINATA DA PERSONALE E MEZZI DEL COMUNE, L'ACQUA SI RIVERSAVA DALLA SCARPATA AL DI SOTTO DELLA PROVINCIALE FINO ALL'ABITAZIONE DI UN PRIVATO IN VIA LAGO - ALLERTATO IL GESTORE HERA DI ZONA</t>
  </si>
  <si>
    <t>RIPRISTINO SCOLO FOGNARIO DANNEGGIATO IN LOC. LAGO INCROCIO SP486</t>
  </si>
  <si>
    <t>B28B23001320005</t>
  </si>
  <si>
    <t>ER-URVI-001168</t>
  </si>
  <si>
    <t>TIA</t>
  </si>
  <si>
    <t>VIA PALLONCINO-TIA</t>
  </si>
  <si>
    <t>44.336135  10.565639</t>
  </si>
  <si>
    <t>A CASUSA DELLE INTENSE PRECIPITAZIONI IL TORRENTE IN CORRISPONTDENZA DELL'ATTRAVERSAMENTO DI VIA PALLONCINO-TIA ESONDATO ALLAGANDO LA CANTINA DI UN PRIVATO. PERSONALE E MEZZI DEL COMUNE HANNO PROVVEDUTO A PULIRE L'ALVEO PER CONSENTIRE IL DEFLUSSO DELL'ACQUA</t>
  </si>
  <si>
    <t>REGIMAZIONE ACQUE  DEL TORRENTE IN LOCALITÀ BERCEDOLO</t>
  </si>
  <si>
    <t>B27H23002600005</t>
  </si>
  <si>
    <t>ER-URVI-001169</t>
  </si>
  <si>
    <t>INCROCIO VIA COMUNALE RUBBIANO - S.P. 32</t>
  </si>
  <si>
    <t>44.356528  10.621341</t>
  </si>
  <si>
    <t>LE PIOGGE TORRENZIALI DEL 2 MAGGIO 2023 E QUELLE CHE SI SONO SUCCEDUTE FINO AD OGGI, HANNO CAUSATO IL CROLLO DEL MURO IN PIETRA NATURALE DI SOSTEGNO ALLA VIA COMUNALE RUBBIANO, IN LOCALITÀ “BIVIO DELLA MADONNA”, APPENA SOTTO L’INCROCIO CON LA S.P. 32, CREANDO UNA SITUAZIONE DI GRAVE PERICOLO AL TRANSITO DEI VEICOLI, PUBBLICI E PRIVATI, CHE UTILIZZANO L’ARTERIA PER RAGGIUNGERE LA PIANURA.
IL TRATTO DI MURO INTERESSATO È LUNGO CIRCA 30 M, CON UN’ALTEZZA MEDIA FUORI TERRA DI CIRCA
3.50 M.
L’INFRASTRUTTURA AD OGGI È APERTA, IN COSTANTE MONITORAGGIO.</t>
  </si>
  <si>
    <t>RIPRISTINO DEL MURO DI SOSTEGNO DELLA SCARPATA DI VALLE MEDIANTE NUOVO PARAMENTO IN C.A.</t>
  </si>
  <si>
    <t>B27H23002610005</t>
  </si>
  <si>
    <t>ER-URVI-001170</t>
  </si>
  <si>
    <t>44.5013331654826, 10.945226073378064</t>
  </si>
  <si>
    <t>DILAVAMENTO E EROSIONE DEL GUADO SUL FIUME GUERRO, ATTRAVERSAMENTO PEDONALE</t>
  </si>
  <si>
    <t>LAVORI DI RIPRISTINO DELLA FUNZIONALITÀ DEL GUADO PEDONALE SUL FIUME GUERRO MEDIANTE PULIZIA PROFONDA DEL TRATTO TOMBINATO, RISPRISTINO DELLA PAVIMENTAZIONE, RECUPERO DEI PARAPETTI DI PROTEZIONE, RIPRISTINO DEI COLLEGAMENTI PEDONALI</t>
  </si>
  <si>
    <t>C37H23000860001</t>
  </si>
  <si>
    <t>ER-URVI-001171</t>
  </si>
  <si>
    <t>VIA CINGHIANELLO</t>
  </si>
  <si>
    <t>Lat. 44.352537, Long. 10.744375</t>
  </si>
  <si>
    <t>LE ABBONDANTI PRECIPITAZIONI ININTERROTTE PER GIORNI HANNO PROVOCATO NUOVI CEDIMENTI DI VERSANTE INTERESSATI DA UN MOVIMENTO FRANOSO CHE HA COMPROMESSO LA STRADA COMUNALE DI VIA CINGHIANELLO OLTRE ALL'ABITATO SU CUI SORGE LA CHIESA, ABITAZIONI CIVILI, ATTIVITÀ PRODUTTIVE E LA RETE PRINCIPALE DELL'ACQUEDOTTO CHE DA POLINAGO SALE DAL CRINALE ATTRAVERSA IL FIUME E ARRIVA NEL TERRITORIO DI SERRAMAZZONI. OCCORRE INTERVENIRE CON OPERE DI CONSOLIDAMENTO DEL VERSANTE E DRENAGGI.</t>
  </si>
  <si>
    <t>LAVORI DI MESSA IN SICUREZZA DELLA STRADA COMUNALE DI VIA CINGHIANELLO E DELL'ABITATO TRAMITE OPERE DI CONSOLIDAMENTO E STABILITA' DEL VERSANTE DI VALLE</t>
  </si>
  <si>
    <t>F97H23001970001</t>
  </si>
  <si>
    <t>ER-URVI-001172</t>
  </si>
  <si>
    <t>CASA BONETTINI</t>
  </si>
  <si>
    <t>44.442035  10.938957</t>
  </si>
  <si>
    <t>AGGRAVAMENTO DI CRITICITÀ PREESISTENTE. FRANAMENTO DEL PERCORSO NATURA PANARO PER EROSIONE IN SPONDA SINISTRA</t>
  </si>
  <si>
    <t>PERCORSO NATURA PANARO - INTERVENTO DI DIFESA IDRAULICA E RICOSTRUZIONE DEL PERCORSO NATURA DANNEGGIATO DAL FIUME PANARO  IN SPONDA SINISTRA IN LOCALITA' CASA BONETTINI IN COMUNE DI MARANO SUL PANARO</t>
  </si>
  <si>
    <t>G67H23000960001</t>
  </si>
  <si>
    <t>ER-URVI-001173</t>
  </si>
  <si>
    <t>VIA SAN PELLEGRINO –
SCOLMATORE CANALE SAN PIETRO</t>
  </si>
  <si>
    <t>44.522307  11.033907</t>
  </si>
  <si>
    <t>FRANAMENTO DEL PERCORSO NATURA PANARO PER EROSIONE IN SPONDA SINISTRA</t>
  </si>
  <si>
    <t>PERCORSO NATURA PANARO - INTERVENTO DI DIFESA IDRAULICA E RICOSTRUZIONE DEL PERCORSO NATURA DANNEGGIATO DAL FIUME PANARO IN SPONDA SINISTRA IN LOCALITA' SAN PELLEGRINO IN COMUNE DI SPILAMBERTO</t>
  </si>
  <si>
    <t>G47H23000980001</t>
  </si>
  <si>
    <t>ER-URVI-001174</t>
  </si>
  <si>
    <t>CASALE MONTECATINI</t>
  </si>
  <si>
    <t>44.617560  10.998372</t>
  </si>
  <si>
    <t>PERCORSO NATURA PANARO - INTERVENTO DI DIFESA IDRAULICA E RICOSTRUZIONE DEL PERCORSO NATURA DANNEGGIATO DAL FIUME PANARO IN SPONDA SINISTRA IN LOCALITA' CASALE MONTECATINI IN COMUNE DI
MODENA</t>
  </si>
  <si>
    <t>G97H23000970001</t>
  </si>
  <si>
    <t>ER-URVI-001175</t>
  </si>
  <si>
    <t>FORMIGINE</t>
  </si>
  <si>
    <t>GOLF CLUB</t>
  </si>
  <si>
    <t>44.540440  10.908147</t>
  </si>
  <si>
    <t>CEDIMENTO DI UNA GABBIONATA A DIFESA DEL PERCORSO NATURA TIEPIDO IN SINISTRA IDRAULICA</t>
  </si>
  <si>
    <t xml:space="preserve">PERCORSO NATURA TIEPIDO - INTERVENTO DI DIFESA IDRAULICA E RICOSTRUZIONE DEL PERCORSO NATURA DANNEGGIATO DAL TORRENTE TIEPIDO IN SPONDA SINISTRA IL LOCALITA' GOLF CLUB  IN COMUNE DI FORMIGINE  </t>
  </si>
  <si>
    <t>G17H23001240001</t>
  </si>
  <si>
    <t>ER-URVI-001176</t>
  </si>
  <si>
    <t>CASTELNUOVO RANGONE</t>
  </si>
  <si>
    <t>A VALLE DEL PONTE SULLA SP 17</t>
  </si>
  <si>
    <t>44.562984  10.936373</t>
  </si>
  <si>
    <t>FRANAMENTO DEL PERCORSO NATURA TIEPIDO PER EROSIONE IN SPONDA DESTRA</t>
  </si>
  <si>
    <t>PERCORSO NATURA TIEPIDO - INTERVENTO DI DIFESA IDRAULICA E RICOSTRUZIONE DEL PERCORSO NATURA DANNEGGIATO DAL TORRENTE TIEPIDO IN SPONDA DESTRA A VALLE DEL PONTE SULLA SP 17 IN COMUNE DI CASTELNUOVO RANGONE</t>
  </si>
  <si>
    <t>G27H23001230001</t>
  </si>
  <si>
    <t>ER-URVI-001177</t>
  </si>
  <si>
    <t>44.167549745, 11.537038312</t>
  </si>
  <si>
    <t>CEDIMENTO SOTTO STRADA</t>
  </si>
  <si>
    <t>STRADA FORESTALE CROCE DELLO SPINO - ID_71 - CONSOLIDAMENTO A VALLE</t>
  </si>
  <si>
    <t>F67H23002570001</t>
  </si>
  <si>
    <t>ER-URVI-001178</t>
  </si>
  <si>
    <t>44.160220785, 11.657979276</t>
  </si>
  <si>
    <t>FRANA DA MONTE CHE HA COINVOLTO TUTTA LA STRADA</t>
  </si>
  <si>
    <t>STRADA FORESTALE CA MALANCA - ID_105 - RICOSTRUZIONE DEL PIANO VIARIO E CONSOLIDAMENTO DELL'INTERO IMPLUVIO</t>
  </si>
  <si>
    <t>F57H23002360001</t>
  </si>
  <si>
    <t>ER-URVI-001179</t>
  </si>
  <si>
    <t>44.160648185, 11.652920789</t>
  </si>
  <si>
    <t>GROSSA FRANA DA MONTE</t>
  </si>
  <si>
    <t>STRADA FORESTALE CA MALANCA - ID_92 - RICOSTRUZIONE DEL PIANO VIARIO E CONSOLIDAMENTO DELL'INTERO IMPLUVIO</t>
  </si>
  <si>
    <t>F57H23002370001</t>
  </si>
  <si>
    <t>ER-URVI-001180</t>
  </si>
  <si>
    <t>44.162492877, 11.656579347</t>
  </si>
  <si>
    <t>GROSSA FRANA SOPRA E SOTTO STRADA</t>
  </si>
  <si>
    <t>STRADA FORESTALE CA MALANCA - ID_99 - CONSOLIDAMENTO DELL'INTERO VERSANTE</t>
  </si>
  <si>
    <t>F57H23002380001</t>
  </si>
  <si>
    <t>ER-URVI-001181</t>
  </si>
  <si>
    <t>44.160890225, 11.658662874</t>
  </si>
  <si>
    <t>FRANA DA MONTE E SOTTO STRADA</t>
  </si>
  <si>
    <t>STRADA FORESTALE CA MALANCA - ID_104 - CONSOLIDAMENTO A VALLE E A MONTE</t>
  </si>
  <si>
    <t>F57H23002430001</t>
  </si>
  <si>
    <t>ER-URVI-001182</t>
  </si>
  <si>
    <t>44.148490862, 11.64612163</t>
  </si>
  <si>
    <t>FRANA DA MONTE E CEDIMENTO SOTTO STRADA</t>
  </si>
  <si>
    <t>STRADA FORESTALE CORNETO - ID_129 - CONSOLIDAMENTO A VALLE E A MONTE</t>
  </si>
  <si>
    <t>F57H23002440001</t>
  </si>
  <si>
    <t>ER-URVI-001183</t>
  </si>
  <si>
    <t>44.143472651, 11.619336444</t>
  </si>
  <si>
    <t>GRANDISSIMA FRANA CHE HA COINVOLTO TUTTO IL VERSANTE. DA RILEVARE PERCHÈ OSTRUISCE IL SINTRIA. DA SEGNALARE ALLA REGIONE</t>
  </si>
  <si>
    <t>STRADA FORESTALE CANOVA DEI TOPI - ID_145 - RICOSTRUZIONE DEL PIANO VIARIO E CONSOLIDAMENTO DEL VERSANTE INTERO</t>
  </si>
  <si>
    <t>F57H23002450001</t>
  </si>
  <si>
    <t>ER-URVI-001184</t>
  </si>
  <si>
    <t>44.147862986, 11.621195169</t>
  </si>
  <si>
    <t>CEDIMENTO SOTTO STRADA E PICCOLE FRANETTA DA MONTE</t>
  </si>
  <si>
    <t>STRADA FORESTALE FAGGETO - ID_158 - CONSOLIDAMENTO A VALLE</t>
  </si>
  <si>
    <t>F57H23002460001</t>
  </si>
  <si>
    <t>ER-URVI-001185</t>
  </si>
  <si>
    <t>44.24437762252236, 12.36554152464567</t>
  </si>
  <si>
    <t>INTERVENTI SU VERDE PUBBLICO PER RIPRISTINO VIABILITA' - DITTA DELTAMBIENTE</t>
  </si>
  <si>
    <t>E88E23000190001</t>
  </si>
  <si>
    <t>ER-URVI-001186</t>
  </si>
  <si>
    <t>44.2307800279512, 12.312796226019268</t>
  </si>
  <si>
    <t>DANNEGGIAMENTO STRADE E RELATIVE PERTINENZE PER ROTTURA ARGINE FIUME SAVIO E ALLAGAMENTI</t>
  </si>
  <si>
    <t>MESSA IN SICUREZZA STRADE E RELATIVE PERTINENZE - DITTA RTI CBR</t>
  </si>
  <si>
    <t>E87H23001230001</t>
  </si>
  <si>
    <t>ER-URVI-001187</t>
  </si>
  <si>
    <t>44.267081730268266, 12.354927165828016</t>
  </si>
  <si>
    <t>MESSA IN SICUREZZA STRADE E RELATIVE PERTINENZE - DITTA ACC</t>
  </si>
  <si>
    <t>E87H23001240001</t>
  </si>
  <si>
    <t>ER-URVI-001188</t>
  </si>
  <si>
    <t>44.28365169469185, 12.315091032869134</t>
  </si>
  <si>
    <t>MESSA IN SICUREZZA STRADE E RELATIVE PERTINENZE - DITTA POZZI</t>
  </si>
  <si>
    <t>E87H23001250001</t>
  </si>
  <si>
    <t>ER-URVI-001189</t>
  </si>
  <si>
    <t>44.262872274881225, 12.349539838543203</t>
  </si>
  <si>
    <t>MESSA IN SICUREZZA IMPIANTI ELETTRICI E DI ILLUMINAZIONE PUBBLICA - DITTA RTI GAMIE</t>
  </si>
  <si>
    <t>E89C23000130001</t>
  </si>
  <si>
    <t>ER-URVI-001190</t>
  </si>
  <si>
    <t>44.26251390589386, 12.333782301882588</t>
  </si>
  <si>
    <t>RIPRISTINI STRADE E RELATIVE PERTINENZE</t>
  </si>
  <si>
    <t>E87H23001210001</t>
  </si>
  <si>
    <t>ER-URVI-001191</t>
  </si>
  <si>
    <t>CASTIGLIONE E SAVIO</t>
  </si>
  <si>
    <t>44.28020558569326, 12.274502161143932</t>
  </si>
  <si>
    <t>DANNEGGIAMENTO STRADA A SEGUITO ROTTURA ARGINALE</t>
  </si>
  <si>
    <t>RIPRISTINO CORPO STRADALE VIA RAGAZZENA</t>
  </si>
  <si>
    <t xml:space="preserve">E87H23001200001 </t>
  </si>
  <si>
    <t>ER-URVI-001192</t>
  </si>
  <si>
    <t>VILLA INFERNO</t>
  </si>
  <si>
    <t>44.23640133757745, 12.305946559116848</t>
  </si>
  <si>
    <t>DANNEGGIAMENTO STRUTTURE PONTE DI VIA MOLINELLA PER PIENA CANALE CONSORTILE</t>
  </si>
  <si>
    <t>RIPRISTINO PONTE DI VIA MOLINELLA SU CANALE ALLACCIAMENTO</t>
  </si>
  <si>
    <t xml:space="preserve">E87H23001190001 </t>
  </si>
  <si>
    <t>ER-URVI-001193</t>
  </si>
  <si>
    <t>44.277174814951046, 12.32751213960025</t>
  </si>
  <si>
    <t>DANNEGGIAMENTO IMPIANTI SOTTOPASSAGGIO FERROVIARIO VIA GALENO PER ALLAGAMENTO</t>
  </si>
  <si>
    <t>RIPRISTINO IMPIANTI SOTTOPASSAGGIO FERROVIARIO DI VIA GALENO</t>
  </si>
  <si>
    <t>E87H23001180001</t>
  </si>
  <si>
    <t>ER-URVI-001194</t>
  </si>
  <si>
    <t>MALVA SUD</t>
  </si>
  <si>
    <t>44.25433629265619, 12.341417223863688</t>
  </si>
  <si>
    <t>DANNEGGIAMENTO IMPIANTI SOTTOPASSAGGIO STRADALE VIA BOVA PER ALLAGAMENTO</t>
  </si>
  <si>
    <t>RIPRISTINO IMPIANTI SOTTOPASSAGGIO STRADALE VIA BOVA</t>
  </si>
  <si>
    <t>E87H23001170001</t>
  </si>
  <si>
    <t>ER-URVI-001195</t>
  </si>
  <si>
    <t>CANNUZZO</t>
  </si>
  <si>
    <t>44.23132612166815, 12.238218378595626</t>
  </si>
  <si>
    <t>DANNEGGIAMENTO PISTA CICLABILE PARCO FLUVIALE CANNUZZO</t>
  </si>
  <si>
    <t>RIPRISTINO PISTA CICLABILE E PARCO FLUVIALE DI CANNUZZO</t>
  </si>
  <si>
    <t>E87H23001260001</t>
  </si>
  <si>
    <t>ER-URVI-001196</t>
  </si>
  <si>
    <t>44.30010468471728, 12.342932013712348</t>
  </si>
  <si>
    <t>DANNEGGIAMENTO STRUTTURE PONTE DI VIALE MATTEOTTI PER PIENA CANALE CONSORTILE</t>
  </si>
  <si>
    <t>RIPRISTINO PONTE DI VIA MATTEOTTI SU CANALE CUPA</t>
  </si>
  <si>
    <t xml:space="preserve">E87H23001160001 </t>
  </si>
  <si>
    <t>ER-URVI-001197</t>
  </si>
  <si>
    <t>44.406351, 11.908729</t>
  </si>
  <si>
    <t>IL CANALE CONCORZIALE "CANALETTA DI BUDRIO" SVOLGE FUNZIONE DI SCOLO DI UNA IMPORTANTE AREA URBANA E AGRICOLA DI LUGO SUD. TALE AREA È STATA OGGETTO DI ALLAGAMENTO PER DIVERSI GIORNI DURANTE L'ALLUVIONE. 
CON DELIBERA DI GIUNTA COMUNALE N. 100 DEL 08/07/2021 E' STATO APPROVATO IL PROGETTO DI FATTIBILITA' TECNICA ED ECONOMICA DI LAMINAZIONE DEL QUARTIERE DI LUGO SUD.
SONO IN FASE DI REALIZZAZIONE IL 2° ED IL 3° STRALCIO (INTERVENTI PNRR).
DEVONO ESSERE ANCORA ATTUATI IL:
- 4° STRALCIO 1° LOTTO
- 4° STRALCIO 2° LOTTO</t>
  </si>
  <si>
    <t>LAVORI DI MESSA IN SICUREZZA IDRAULICA DEL BACINO SCOLANTE DEL CANALE DI BONIFICA "CANALETTA DI BUDRIO" AREA LUGO SUD: REALIZZAZIONE DI VASCHE DI LAMINAZIONE - - 4° STRALCIO 1° LOTTO, - 4° STRALCIO 2° LOTTO</t>
  </si>
  <si>
    <t>B42B23000250001</t>
  </si>
  <si>
    <t>ER-URVI-001198</t>
  </si>
  <si>
    <t>44.409529, 11.893527</t>
  </si>
  <si>
    <t>IL CANALE CONCORZIALE "BRIGNANI" SVOLGE FUNZIONE DI SCOLO DI UNA IMPORTANTE AREA URBANA E AGRICOLA DI LUGO SUD/OVEST. TALE AREA È STATA OGGETTO DI ALLAGAMENTO PER DIVERSI GIORNI DURANTE L'ALLUVIONE. 
SONO IN FASE DI REALIZZAZIONE - IL 1° STRALCIO (GC 160 DEL 28/10/2021 - INTERVENTO PNRR)
- IL 2 STRALCIO (GC 161 DEL 28/10/2021 - INTERVENTO PNRR).
DEVE ESSERE ANCORA ATTUATO:
- COMPLETAMENTO VASCA DI LAMINAZIONE PARCO GOLFERA
- EVENTUALI ULTERIORI VASCHE DI LAMINAZIONE</t>
  </si>
  <si>
    <t xml:space="preserve">BACINO SCOLANTE DEL CANALE DI BONIFICA "BRIGNANI" AREA LUGO SUD/OVEST: REALIZZAZIONE DI VASCHE DI LAMINAZIONE - COMPLETAMENTO VASCA DI LAMINAZIONE PARCO GOLFERA - EVENTUALI ULTERIORI VASCHE DI </t>
  </si>
  <si>
    <t>B42B23000260001</t>
  </si>
  <si>
    <t>ER-URVI-001199</t>
  </si>
  <si>
    <t>CA'DI LUGO</t>
  </si>
  <si>
    <t>44.464274, 11.884817</t>
  </si>
  <si>
    <t>SISTEMAZIONE FOSSO SCOLMATORE (EVITA CHE LA FRAZIONE DI CA' DI LUGO SI ALLAGHI IN SEGUITO AD EVENTI DI PRECIPITAZIONI METEORICHE IMPORTANTI) IN PARTE TOMBINATO ED IN PARTE A CIELO APERTO. DA RIFARE IN SEGUITO ALLA ROTTA A CA' DI LUGO DEL FIUME SANTERNO</t>
  </si>
  <si>
    <t>SISTEMAZIONE FOSSO SCIOLMATORE</t>
  </si>
  <si>
    <t>B48H23000740001</t>
  </si>
  <si>
    <t>ER-URVI-001200</t>
  </si>
  <si>
    <t>SANTA MARIA IN FABRIAGO</t>
  </si>
  <si>
    <t>44.476989, 11,887791</t>
  </si>
  <si>
    <t>SISTEMAZIONE FOSSO SCOLMATORE (EVITA CHE LA FRAZIONE DI SANTA MARIA IN FABRIAGO SI ALLAGHI IN SEGUITO AD EVENTI DI PRECIPITAZIONI METEORICHE IMPORTANTI) IN PARTE TOMBINATO ED IN PARTE A CIELO APERTO. DA RIFARE IL TOMBINAMENTO SOTTO LA VIA BASTIA (SP13) E PREDISPORRE IMPIANTO DI SOLLEVAMENTO</t>
  </si>
  <si>
    <t>B48H23000750001</t>
  </si>
  <si>
    <t>ER-URVI-001201</t>
  </si>
  <si>
    <t>SAN LORENZO
CA' DI LUGO</t>
  </si>
  <si>
    <t xml:space="preserve"> 44.482533 , 11.907871</t>
  </si>
  <si>
    <t>ROTTURA ARGINE A CA DI LUGO
A CAUSA DELLA ROTTURA DELL'ARGINE A CA DI LUGO LA PROVINCIALE SP 26 NON È PIÙ TRANSITABILE. IL TRAFFICO TRANSITA ORA NELLE STRADE COMUNALI GIÀ OGGETTO DI ALLAGAMENTO E FENOMENI FRANOSI SULLE SPONDE DEI CANALI CONSORTILI</t>
  </si>
  <si>
    <t>SAN LORENZO CA DI LUGO - VIA LUNGA INFERIORE - TRATTO DALLA ROTATORIA CINQUE VIE FINO ALLA PROV. LE MAIANO”</t>
  </si>
  <si>
    <t xml:space="preserve">B47H23002480001 </t>
  </si>
  <si>
    <t>ER-URVI-001202</t>
  </si>
  <si>
    <t>44.472789 , 11.899856</t>
  </si>
  <si>
    <t>ROTTURA ARGINE A CA DI LUGO
A CAUSA DELLA ROTTURA DELL'ARGINE A CA DI LUGO LA PROVINCIALE SP 26 NON È PIÙ TRANSITABILE. IL TRAFFICO TRANSITA ORA NELLE STRADE COMUNALI GIÀ OGGETTO DI ALLAGAMENTO E FENOMENI FRANOSI SULLE SPONDE DEI CANALI CONSORTILI</t>
  </si>
  <si>
    <t>VIA SENTIERO SAN LORENZO</t>
  </si>
  <si>
    <t>B47H23002490001</t>
  </si>
  <si>
    <t>ER-URVI-001203</t>
  </si>
  <si>
    <t>SAN LORENZO
BIZZUNO</t>
  </si>
  <si>
    <t>44.454884 , 11.915874</t>
  </si>
  <si>
    <t>SAN LORENZO CA DI LUGO - VIA LUNGA INFERIORE - TRATTO DALLA ROTATORIA CINQUE VIE FINO ALLA PROV. LE MAIANO</t>
  </si>
  <si>
    <t>B47H23002500001</t>
  </si>
  <si>
    <t>ER-URVI-001204</t>
  </si>
  <si>
    <t>44.48643 , 11.904933</t>
  </si>
  <si>
    <t>LA STRADA SI È ALLAGATA, PRESENTA CEDIMENTI, AVVALLAMENTI IMPORTANTI CON INOLTRE BANCHINE CEDEVOLI E DISSESTATE.</t>
  </si>
  <si>
    <t>“SAN LORENZO – VIA CHIESE CATENE”</t>
  </si>
  <si>
    <t>B47H23002510001</t>
  </si>
  <si>
    <t>ER-URVI-001205</t>
  </si>
  <si>
    <t>LUGO OVEST</t>
  </si>
  <si>
    <t>44.408844 , 11.881405</t>
  </si>
  <si>
    <t>LA STRADA SI È ALLAGATA, PRESENTA CEDIMENTI, AVVALLAMENTI IMPORTANTI CON INOLTRE BANCHINE CEDEVOLI E DISSESTATE.
CI SONO ANCHE FRANE NELLE SPONDE ARGINALI DEL CANALE DEL CONSORZIO DI BONIFICA.</t>
  </si>
  <si>
    <t>“RIFACIMENTO TRATTO DI VIA CANALETTA A “LUGO OVEST”</t>
  </si>
  <si>
    <t>B47H23002520001</t>
  </si>
  <si>
    <t>ER-URVI-001206</t>
  </si>
  <si>
    <t>BIZZUNO</t>
  </si>
  <si>
    <t>44.452454 , 11.915116</t>
  </si>
  <si>
    <t>STRADA IN RILEVATO E IN ADIACENZA AL CANALE DEI MULINI, SMOTTAMENTO ARGINALE BANCHINA LATO EST STRADA</t>
  </si>
  <si>
    <t>VIA CANALE INFERIORE SINISTRA - TRATTO TRA VIA PROV.LE SANT'ANDREA E LA VIA CANALVECCHIO</t>
  </si>
  <si>
    <t>B47H23002530001</t>
  </si>
  <si>
    <t>ER-URVI-001207</t>
  </si>
  <si>
    <t>SAN LORENZO - CA DI LUGO</t>
  </si>
  <si>
    <t>44.466125 , 11.888389</t>
  </si>
  <si>
    <t>ROTTURA ARGINE A CA DI LUGO 
LA STRADA SI TROVA DI FRONTE ALLA ROTTURA ED È STATA TRAVOLTA DAL FANGO. I SOTTOSERVIZI SONO STATI DIVELTI.</t>
  </si>
  <si>
    <t>SAN LORENZO - CA DI LUGO VIA LEONELLI</t>
  </si>
  <si>
    <t>B47H23002540001</t>
  </si>
  <si>
    <t>ER-URVI-001208</t>
  </si>
  <si>
    <t>44.535936 , 11.95441</t>
  </si>
  <si>
    <t>LA STRADA SI È ALLAGATA, PRESENTA CEDIMENTI, AVVALLAMENTI IMPORTANTI CON INOLTRE BANCHINE CEDEVOLI E DISSESTATE.
CI SONO ANCHE FRANE NELLE SPONDE ARGINALI DEL CANALE DEL
CONSORZIO DI BONIFICA.</t>
  </si>
  <si>
    <t>VIA STRADONCELLO BENTIVOGLIO</t>
  </si>
  <si>
    <t>B47H23002550001</t>
  </si>
  <si>
    <t>ER-URVI-001209</t>
  </si>
  <si>
    <t>44.534806 , 11.954889</t>
  </si>
  <si>
    <t>LA STRADA SI È ALLAGATA, PRESENTA CEDIMENTI, AVVALLAMENTI
IMPORTANTI CON INOLTRE BANCHINE CEDEVOLI E DISSESTATE.  CI SONO ANCHE FRANE NELLE SPONDE ARGINALI DEL CANALE DEL CONSORZIO DI BONIFICA.</t>
  </si>
  <si>
    <t>VIA STRADONE BENTIIVOGLIO</t>
  </si>
  <si>
    <t>B47H23002560001</t>
  </si>
  <si>
    <t>ER-URVI-001210</t>
  </si>
  <si>
    <t>LUGO CENTRO</t>
  </si>
  <si>
    <t>44.421429 , 11.912281</t>
  </si>
  <si>
    <t>ALLAGAMENTO TOTALE
LA PIAZZA PRERSENTA L'ASFALTO ROVINATO</t>
  </si>
  <si>
    <t>PIAZZA GARIBALDI</t>
  </si>
  <si>
    <t>B47H23002570001</t>
  </si>
  <si>
    <t>ER-URVI-001211</t>
  </si>
  <si>
    <t>44.42113 , 11.910797</t>
  </si>
  <si>
    <t>ALLAGAMENTO TOTALE.
CI SONO CONTINUAMENTE CEDIMENTI PUNTUALI DELLA CONDOTTA FOGNARIA CHE VENGONO PRONTAMENTE SISTEMATI IN EMERGENZA.</t>
  </si>
  <si>
    <t>PIAZZA PRIMO MAGGIO</t>
  </si>
  <si>
    <t>B47H23002580001</t>
  </si>
  <si>
    <t>ER-URVI-001212</t>
  </si>
  <si>
    <t>44.419704 , 11.910074</t>
  </si>
  <si>
    <t>ALLAGAMENTO TOTALE
LA PIAZZA PRESENTA L'ASFALTO ROVINATO</t>
  </si>
  <si>
    <t>PIAZZA TRISI</t>
  </si>
  <si>
    <t>B47H23002590001</t>
  </si>
  <si>
    <t>ER-URVI-001213</t>
  </si>
  <si>
    <t>44.420643 , 11.909988</t>
  </si>
  <si>
    <t>PIAZZA CAVOUR</t>
  </si>
  <si>
    <t>B47H23002600001</t>
  </si>
  <si>
    <t>ER-URVI-001214</t>
  </si>
  <si>
    <t>VIA MENTANA (44.424760 , 11.91396) VIA DE BROZZI (44.425107, 11.900077) VIA PIRATELLO (44.426790 , 11.91423)  VIA FELISIO (44.410400, 11.90297) VIA QUARANTOLA (44.429556, 11.917715)</t>
  </si>
  <si>
    <t>ALLAGAMENTO TOTALE.
ASFALTO ROVINATO CON CEDIMENTI LOCALIZZATI</t>
  </si>
  <si>
    <t>LUGO CENTRO” BONIFICHE LOCALIZZATE VIA MENTANA, VIA DE BROZZI, VIA PIRATELLO, VIA FELISIO, VIA QUARANTOLA</t>
  </si>
  <si>
    <t>B47H23002610001</t>
  </si>
  <si>
    <t>ER-URVI-001215</t>
  </si>
  <si>
    <t>44.421000 , 11.90362</t>
  </si>
  <si>
    <t>“LUGO CENTRO - VIA CIRCONDARIO PONENTE, VIA CIRCONDARIO SUD, VIALE ORIANI,  VIALE DE PINEDO,  VIALE MASI, VIA ACQUACALDA, VIA FORO BOARIO”</t>
  </si>
  <si>
    <t>B47H23002620001</t>
  </si>
  <si>
    <t>ER-URVI-001216</t>
  </si>
  <si>
    <t>44.394278 , 11.867872</t>
  </si>
  <si>
    <t>VIA GESUITA PONENTE</t>
  </si>
  <si>
    <t>B47H23002630001</t>
  </si>
  <si>
    <t>ER-URVI-001217</t>
  </si>
  <si>
    <t>44.399023 , 11.873787</t>
  </si>
  <si>
    <t>VIA CASTELLAZZO - TRATTO</t>
  </si>
  <si>
    <t>B47H23002640001</t>
  </si>
  <si>
    <t>ER-URVI-001218</t>
  </si>
  <si>
    <t>44.416220 , 11.91001</t>
  </si>
  <si>
    <t>LA STRADA SI È ALLAGATA, PRESENTA CEDIMENTI, AVVALLAMENTI IMPORTANTI L'ASFALTO È ROVINATO.</t>
  </si>
  <si>
    <t>VIALE DEGLI ORSINI</t>
  </si>
  <si>
    <t>B47H23002650001</t>
  </si>
  <si>
    <t>ER-URVI-001219</t>
  </si>
  <si>
    <t>44.418610 , 11.90815</t>
  </si>
  <si>
    <t>VIA COMPAGNONI (TRA VIA GARIBALDI E VIA EMALDI)</t>
  </si>
  <si>
    <t>B47H23002660001</t>
  </si>
  <si>
    <t>ER-URVI-001220</t>
  </si>
  <si>
    <t>44.480460 , 11.918440</t>
  </si>
  <si>
    <t>DISSESTI SU PONTE ESISTENTE</t>
  </si>
  <si>
    <t>RIPRAZIONE PONTE ESISTENTE SULLO SCOLO CASALE IN VIA CHIESE CATENE</t>
  </si>
  <si>
    <t>B47H23002670001</t>
  </si>
  <si>
    <t>ER-URVI-001221</t>
  </si>
  <si>
    <t>44.458515 , 11.906277</t>
  </si>
  <si>
    <t>RIPRAZIONE PONTE ESISTENTE SULLO SCOLO CASALE IN VIA CANTARANA</t>
  </si>
  <si>
    <t>B47H23000100004</t>
  </si>
  <si>
    <t>ER-URVI-001222</t>
  </si>
  <si>
    <t>44.479320 , 11.920690</t>
  </si>
  <si>
    <t xml:space="preserve">PONTE SOMMERSO, CRITICITÀ IDRAULICA, ADEGUAMENTO SEZIONE </t>
  </si>
  <si>
    <t>RICOSTRUZIONE PONTE SULLO SCOLO TRATTURO IN VIA CHIESE CATENE</t>
  </si>
  <si>
    <t>B47H23002680001</t>
  </si>
  <si>
    <t>ER-URVI-001223</t>
  </si>
  <si>
    <t>44.42202 , 11.889430</t>
  </si>
  <si>
    <t>RICOSTRUZIONE PONTE SULLO SCOLO TRATTURO IN VIA VILLA</t>
  </si>
  <si>
    <t>B47H23002690001</t>
  </si>
  <si>
    <t>ER-URVI-001224</t>
  </si>
  <si>
    <t>VILLA SAN MARTINO</t>
  </si>
  <si>
    <t>44.40800 , 11.870600</t>
  </si>
  <si>
    <t>RICOSTRUZIONE PONTE SULLO SCOLO CONDOTTIELLO DI BAGNARA, VIA FONDAGNOLO INTERSEZIONE VIA CANTONCELLO</t>
  </si>
  <si>
    <t>B47H23002700001</t>
  </si>
  <si>
    <t>ER-URVI-001225</t>
  </si>
  <si>
    <t>44.40472 , 11.878320</t>
  </si>
  <si>
    <t>DEMOLIZIONE E RICOSTRUZIONE PONTE SULLO SCOLO CANALETTA DI ZAGONARA, VA ZAGONARA INTERSEZIONE VIA CANALETTA</t>
  </si>
  <si>
    <t>B47H23002710001</t>
  </si>
  <si>
    <t>ER-URVI-001226</t>
  </si>
  <si>
    <t>VILLA SAN MARTINO - MALCANTONE</t>
  </si>
  <si>
    <t>44.43066 , 11.867770</t>
  </si>
  <si>
    <t>DEMOLIZIONE E RICOSTRUZIONE PONTE SULLO SCOLO CASALE, VIA LUNGA SUPERIORE INTERSEZIONE VIA PLONTINO</t>
  </si>
  <si>
    <t>B47H23002720001</t>
  </si>
  <si>
    <t>ER-URVI-001227</t>
  </si>
  <si>
    <t>44.460697, 11.899879</t>
  </si>
  <si>
    <t>SISTEMAZIONE FRANE DEI CANALI CONSORTILI IN FREGIO ALLA VIABILITA COMUNALE</t>
  </si>
  <si>
    <t>SISTEMAZIONE FRANE DEI CANALI CONSORTILI IN FREGIO ALLA VIABILITÀ COMUNALE LUGO</t>
  </si>
  <si>
    <t>B47H23002730001</t>
  </si>
  <si>
    <t>ER-URVI-001228</t>
  </si>
  <si>
    <t>44.4124696, 11.894751</t>
  </si>
  <si>
    <t>BACINO DI LAMINAZIONE LUGO OVEST</t>
  </si>
  <si>
    <t>MESSA IN SICUREZZA IDRAULICA</t>
  </si>
  <si>
    <t>B48H23000760001</t>
  </si>
  <si>
    <t>ER-URVI-001229</t>
  </si>
  <si>
    <t>44.377617, 11.877283</t>
  </si>
  <si>
    <t>CEDIMENTI LOCALIZZATI DELLA SEDE STRADALE CAUSATI DAL RIGURGITO DELLE ACQUE DEI
TOMBINAMENTI PRESENTI, ORTOGONALI ALL’ASSE STRADALE DI VIA TRE CASE A BARBIANO</t>
  </si>
  <si>
    <t>CONSOLIDAMENTO DELLA SOTTOFONDAZIONE, RIMESSA IN QUOTA DEL PIANO STRADALE E ANNESSE OPERE COMPLEMENTARI SUI TOMBINAMENTI, PROPEDEUTICI ALLA RIAPERTURA DELLA STRADA</t>
  </si>
  <si>
    <t>I15F23000240001</t>
  </si>
  <si>
    <t>ER-URVI-001230</t>
  </si>
  <si>
    <t>44.376844, 11.875805</t>
  </si>
  <si>
    <t>SOTTOPASSI STRADALI ALLAGATI CON PRESENZA DI FANGO NELL’IMPIANTO DI SOLLEVAMENTO E SMALTIMENTO DELLE ACQUE METEORICHE CHE NE HA COMPROMESSO IL FUNZIONAMENTO (SOTTOPASSO IN VIA TRE CASE, VIA CAVECCHIA E VIA VECCHIA CORRIERA A BARBIANO)</t>
  </si>
  <si>
    <t>SVUOTAMENTO, PULIZIA DAL FANGO, VERIFICA E SOSTITUZIONE DELL’IMPIANTO DI SOLLEVAMENTO DELLE ACQUE METEORICHE POSTO NEI TRE SOTTOPASSI STRADALI A BARBIANO</t>
  </si>
  <si>
    <t>I15F23000250001</t>
  </si>
  <si>
    <t>ER-URVI-001231</t>
  </si>
  <si>
    <t>44.395007, 11.921429</t>
  </si>
  <si>
    <t>PONTICELLO STRADALE CHE NECESSITA DI RIPRISTINO E CONSOLIDAMENTO DELLE SPALLE IN MATTONI IN QUANTO RISULTA DANNEGGIATO IN PIÙ PUNTI CON PARTI DI MURATURA MANCANTI E MATTONI SCALZATI</t>
  </si>
  <si>
    <t>RIPRISTINO E CONSOLIDAMENTO DELLE SPALLE DEI PONTICELLI DANNEGGIATI MEDIANTE CUCI E SCUCI DELLA STRUTTURA IN MURATURA PER NON CREARE OSTRUZIONE ALLA SEZIONE IDRAULICA MEDIANTE PUNTELLATURE</t>
  </si>
  <si>
    <t>I15F23000260001</t>
  </si>
  <si>
    <t>ER-URVI-001232</t>
  </si>
  <si>
    <t>44.393156, 11.879414</t>
  </si>
  <si>
    <t>FOSSI DI GUARDIA IN FREGIO AD ALCUNE STRADE COMUNALI COMPLETAMENTE PIENI DI FANGO CHE
AD OGNI EVENTO ATMOSFERICO PROVOCANO L’ALLAGAMENTO DELLA STRADA STESSA</t>
  </si>
  <si>
    <t>RIAPERTURA DEI FOSSI DI GUARDIA IN FREGIO ALLE STRADE COMUNALI DEL FORESE MEDIANTE RISEZIONAMENTO</t>
  </si>
  <si>
    <t>I15F23000270001</t>
  </si>
  <si>
    <t>ER-URVI-001233</t>
  </si>
  <si>
    <t>44.35736647276877, 12.03417886738799</t>
  </si>
  <si>
    <t>RIPRISTINO DANNI DERIVANTI DALL'ALLAGAMENTO E DELLO SCORRIMENTO DELL'ACQUA IN FIUMANE NELLE STRADE/AREE DEL TERRITORIO COMUNALE</t>
  </si>
  <si>
    <t>B - INTERVENTI URGENTI FINALIZZATI AL RIPRISTINO DEI SERVIZI PUBBLICI E DELLE INFRASTRUTTURE DI RETE STRATEGICHE AVVIATI O DA AVVIARE NEI PROSSIMI MESI-SISTEMAZIONE E RIFACIMENTO DELLE INFRASTRUTTURE AMMALORATE/ROTTE (STRADE, FOSSI, TOMBAMENTI, ECC.) NELLE AREE DEL COMUNE DI RUSSI NEI PRESSI DELLA PERIFERIA E DELL'ABITATO DI RUSSI E DELLE FRAZIONI DI PRADA, PEZZOLO E CHIESUOLA, INTERESSATE DALL'ALLUVIONE DEL MAGGIO 2023</t>
  </si>
  <si>
    <t>B87H23002250001</t>
  </si>
  <si>
    <t>ER-URVI-001234</t>
  </si>
  <si>
    <t>44.3858282860414, 12.076600174831821</t>
  </si>
  <si>
    <t>RIPRISTINO DANNI DERIVANTI DALL'ALLAGAMENTO E DELLO SCORRIMENTO DELL'ACQUA IN FIUMANE NELLE STRADE/AREE DEL TERRITORIO COMUNALE  CON ADEGUAMENTO/SISTEMAZIONE ATTRAVERSAMENTO STRADALE DEGLI SCOLI CONSORZIALI A GODO DI RUSSI (NR. 3)</t>
  </si>
  <si>
    <t>B - INTERVENTI URGENTI FINALIZZATI AL RIPRISTINO DEI SERVIZI PUBBLICI E DELLE INFRASTRUTTURE DI RETE STRATEGICHE AVVIATI O DA AVVIARE NEI PROSSIMI MESI-SISTEMAZIONE E RIFACIMENTO DELLE INFRASTRUTTURE AMMALORATE/ROTTE (STRADE, FOSSI, TOMBAMENTI, ECC.) NELLE AREE DEL COMUNE DI RUSSI NEI PRESSI DELLA FRAZIONE DI GODO, INTERESSATE DALL'ALLUVIONE DEL MAGGIO 2023</t>
  </si>
  <si>
    <t>B87H23002260001</t>
  </si>
  <si>
    <t>ER-URVI-001235</t>
  </si>
  <si>
    <t>SAN PANCRAZIO</t>
  </si>
  <si>
    <t>44.367206787267165, 12.067500179704803</t>
  </si>
  <si>
    <t>RIPRISTINO DANNI DERIVANTI DALL'ALLAGAMENTO E DELLO SCORRIMENTO DELL'ACQUA IN FIUMANE NELLE STRADE/AREE DEL TERRITORIO COMUNALE CON ADEGUAMENTO/SISTEMAZIONE ATTRAVERSAMENTO STRADALE SUL CANALE CUPA/MAGNI IN VIA CHIESUOLA</t>
  </si>
  <si>
    <t>B - INTERVENTI URGENTI FINALIZZATI AL RIPRISTINO DEI SERVIZI PUBBLICI E DELLE INFRASTRUTTURE DI RETE STRATEGICHE AVVIATI O DA AVVIARE NEI PROSSIMI MESI-SISTEMAZIONE E RIFACIMENTO DELLE INFRASTRUTTURE AMMALORATE/ROTTE (STRADE, FOSSI, TOMBAMENTI, ECC.) NELL'AREE DEL COMUNE DI RUSSI NEI PRESSI DELLA FRAZIONE DI SAN PANCRAZIO, INTERESSATE DALL'ALLUVIONE DEL MAGGIO 2023</t>
  </si>
  <si>
    <t>B87H23002270001</t>
  </si>
  <si>
    <t>ER-URVI-001236</t>
  </si>
  <si>
    <t>44.388711902078974, 12.069467424729861</t>
  </si>
  <si>
    <t>E - ULTERIORI INTERVENTI, ANCHE STRUTTURALI, PER LA RIDUZIONE DEL RISCHIO RESIDUO CHE SI CONFIGURANO COME NUOVE OPERE CHE NON ERAN PRESENTI ALLA DATA DELL'EVENTO NÉ SOSTITUISCONO OPERE DANNEGGIATE DALL'EVENTO-NUOVA SISTEMAZIONE DELL'IMPIANTO DI SOLLEVAMENTO DELLE ACQUE DEL SOTTOPASSO DI GODO</t>
  </si>
  <si>
    <t>B81B23000380001</t>
  </si>
  <si>
    <t>ER-URVI-001237</t>
  </si>
  <si>
    <t>44°23’35’’N    12°00’10’’E</t>
  </si>
  <si>
    <t>CEDIMENTI E AVVALLAMENTI SU VIA MURAGLIONE</t>
  </si>
  <si>
    <t>LAVORI DI RIPRISTINO STRADE COMUNALI DANNEGGIATE POST ALLUVIONE - VIA MURAGLIONE</t>
  </si>
  <si>
    <t xml:space="preserve">C35F23000190001 </t>
  </si>
  <si>
    <t>ER-URVI-001238</t>
  </si>
  <si>
    <t>44°23’55’’N     12°00’23’’E</t>
  </si>
  <si>
    <t>CEDIMENTI E AVVALLAMENTI SU VIA SAN GERVASIO</t>
  </si>
  <si>
    <t>LAVORI DI RIPRISTINO STRADE COMUNALI DANNEGGIATE POST ALLUVIONE</t>
  </si>
  <si>
    <t xml:space="preserve">C35F23000200001 </t>
  </si>
  <si>
    <t>ER-URVI-001239</t>
  </si>
  <si>
    <t>44°24’07’’N    12°00’23’’E</t>
  </si>
  <si>
    <t>CEDIMENTI E AVVALLAMENTI CARRARIA GUERRINI</t>
  </si>
  <si>
    <t>LAVORI DI RIPRISTINO STRADE COMUNALI DANNEGGIATE POST ALLUVIONE CARRARIA GUERRINI</t>
  </si>
  <si>
    <t>C35F23000210001</t>
  </si>
  <si>
    <t>ER-URVI-001240</t>
  </si>
  <si>
    <t>44°24’24’’N   11°59’48’’E</t>
  </si>
  <si>
    <t>CEDIMENTI E AVVALLAMENTI VIA CADUTI DEL LAVORO</t>
  </si>
  <si>
    <t>LAVORI DI RIPRISTINO STRADE COMUNALI DANNEGGIATE POST ALLUVIONE VIA CADUTI DEL LAVORO</t>
  </si>
  <si>
    <t>C35F23000220001</t>
  </si>
  <si>
    <t>ER-URVI-001241</t>
  </si>
  <si>
    <t>44°24’13’’N    12°00’32’’E</t>
  </si>
  <si>
    <t>CEDIMENTI E AVVALLAMENTI VIA VECCHIA ALBEGONE</t>
  </si>
  <si>
    <t>LAVORI DI RIPRISTINO STRADE COMUNALI DANNEGGIATE POST ALLUVIONE VIA VECCHIA ALBERGONE</t>
  </si>
  <si>
    <t xml:space="preserve">C35F23000230001 </t>
  </si>
  <si>
    <t>ER-URVI-001242</t>
  </si>
  <si>
    <t>44°24’37’’N    11°59’57’’E</t>
  </si>
  <si>
    <t>CEDIMENTI E AVVALLAMENTI VIA CA' DEL VENTO</t>
  </si>
  <si>
    <t>LAVORI DI RIPRISTINO STRADE COMUNALI DANNEGGIATE POST ALLUVIONE VIA CA' DEL VENTO</t>
  </si>
  <si>
    <t>C35F23000240001</t>
  </si>
  <si>
    <t>ER-URVI-001243</t>
  </si>
  <si>
    <t>44°27’55’’N    12°02’36’’E</t>
  </si>
  <si>
    <t>CEDIMENTI E AVVALLAMENTI VIA VIAZZA NUOVA</t>
  </si>
  <si>
    <t>LAVORI DI RIPRISTINO STRADE COMUNALI DANNEGGIATE POST ALLUVIONE VIA VIAZZA NUOVA</t>
  </si>
  <si>
    <t xml:space="preserve">C35F23000250001 </t>
  </si>
  <si>
    <t>ER-URVI-001244</t>
  </si>
  <si>
    <t>44°28’00’’N     12°03’05’’E</t>
  </si>
  <si>
    <t>CEDIMENTI E AVVALLAMENTI VIA VIAZZA VECCHIA</t>
  </si>
  <si>
    <t>LAVORI DI RIPRISTINO STRADE COMUNALI DANNEGGIATE POST ALLUVIONE VIA VIAZZA VECCHIA</t>
  </si>
  <si>
    <t xml:space="preserve">C35F23000260001 </t>
  </si>
  <si>
    <t>ER-URVI-001245</t>
  </si>
  <si>
    <t>BAGNACAVALLO/VILLANOVA</t>
  </si>
  <si>
    <t>44°27’39’’N      12°03’12’’E</t>
  </si>
  <si>
    <t>CEDIMENTI E AVVALLAMENTI VIA AGUTA (TRATTI)</t>
  </si>
  <si>
    <t>LAVORI DI RIPRISTINO STRADE COMUNALI DANNEGGIATE POST ALLUVIONE VIA AGUTA (TRATTI)</t>
  </si>
  <si>
    <t xml:space="preserve">I37H25000510001 </t>
  </si>
  <si>
    <t>ER-URVI-001246</t>
  </si>
  <si>
    <t xml:space="preserve">44°24’15’’N   11°59’55’’E </t>
  </si>
  <si>
    <t>CEDIMENTI E AVVALLAMENTI  STRADE COMUNALI</t>
  </si>
  <si>
    <t>LAVORI DI RIPRISTINO STRADE COMUNALI DANNEGGIATE POST ALLUVIONE - STRADE COMUNALI</t>
  </si>
  <si>
    <t xml:space="preserve">C35F23000280001 </t>
  </si>
  <si>
    <t>ER-URVI-001247</t>
  </si>
  <si>
    <t>BAGNACAVALLO/BONCELL INO</t>
  </si>
  <si>
    <t>44°24’15’’N   11°59’55’’E</t>
  </si>
  <si>
    <t>LAVORI DI RIMOZIONE FANGHI PER RISEZIONAMENTO FOSSI E RIPRISTINO FOSSI TOMBINATI PASSI CARRAI</t>
  </si>
  <si>
    <t>C35F23000290001</t>
  </si>
  <si>
    <t>ER-URVI-001248</t>
  </si>
  <si>
    <t>SEGNALETICA VERTICALE</t>
  </si>
  <si>
    <t>SEGNALETICA VERTICALE E CARTELLONISTICA STRADALE ABBATTUTA DALLA PIENA DEL FUME E DAGLI ALLAGAMENTI</t>
  </si>
  <si>
    <t>C37H23001310001</t>
  </si>
  <si>
    <t>ER-URVI-001249</t>
  </si>
  <si>
    <t>44°24’24’’N    11°58’00’’E</t>
  </si>
  <si>
    <t>INTERVENTI DI SMALTIMENTO DEI FANGHI RACCOLTI NEL TERRITORIO COMUNALE E DEPOSITATI IN AREA
PREDISPOSTA ALL’ACCUMULO IN VIA ENZO FERRARI (EX STEPRA)</t>
  </si>
  <si>
    <t>C37H23001320001</t>
  </si>
  <si>
    <t>ER-URVI-001250</t>
  </si>
  <si>
    <t>COMUNE DI FUSIGNANO</t>
  </si>
  <si>
    <t>FUSIGNANO</t>
  </si>
  <si>
    <t>44.483737, 11.971770</t>
  </si>
  <si>
    <t>CEDIMENTO SPALLA "PONTICELLO" ALL'INTERSEZIONE TRA LE VIE PRATOLUNGO E PISTOLA, CAUSATO DAL FLUSSO DELLO SCOLO CONSORTILE (MENATA)</t>
  </si>
  <si>
    <t>CONSOLIDAMENTO SPALLA DEL "PONTICELLO" IN MATTONI, SU SCOLO CONSORTILE MENATA, POSTO ALL'INTERSEZIONE TRA LE VIE PRATOLUNGO E PISTOLA</t>
  </si>
  <si>
    <t>E37H23001260001</t>
  </si>
  <si>
    <t>ER-URVI-001251</t>
  </si>
  <si>
    <t>44.496807, 11.942612</t>
  </si>
  <si>
    <t>"DILAVAMENTO" E CEDIMENTO SCARPATE SCOLO CANALVECCHIO (TRATTO COMPRESO TRA L'INTERSEZIONE CON VIA BREDA E IL CIVICO 12 DI VIA CANALVECCHIO)</t>
  </si>
  <si>
    <t>RISEZIONAMENTO SCOLO CANALVECCHIO (TRATTO COMPRESO TRA L'INTERSEZIONE CON VIA BREDA E IL CIVICO 12 DI VIA CANALVECCHIO)</t>
  </si>
  <si>
    <t>E38H23000610001</t>
  </si>
  <si>
    <t>ER-URVI-001252</t>
  </si>
  <si>
    <t>44.487174, 11.941785</t>
  </si>
  <si>
    <t>CEDIMENTO PORZIONE SCARPATA SCOLO CONSORTILE MACALLO IN PROSSIMITÀ DEL CIVICO 1E DI VIA MACALLO</t>
  </si>
  <si>
    <t>RIPRISTINO CEDIMENTO SCARPATA SCOLO CONSORTILE MACALLO IN PROSSIMITÀ DEL CIVICO 1E DI VIA MACALLO</t>
  </si>
  <si>
    <t>E37H23001270001</t>
  </si>
  <si>
    <t>ER-URVI-001253</t>
  </si>
  <si>
    <t>SP 16</t>
  </si>
  <si>
    <t>44.273545, 11.874879</t>
  </si>
  <si>
    <t>CEDIMENTO DEL CORPO DI CONTENIMENTO LATERALE</t>
  </si>
  <si>
    <t>INTERVENTO DI RIPRISTINO CORPO DI CONTENIMENTO LATERALE FRANATO LUNGO LA S.P. 16 ALLA P.KM.
0+300 IX IN COMUNE DI FAENZA</t>
  </si>
  <si>
    <t>J27H23001670001</t>
  </si>
  <si>
    <t>ER-URVI-001254</t>
  </si>
  <si>
    <t>SP 73</t>
  </si>
  <si>
    <t>44.206077, 11.896164</t>
  </si>
  <si>
    <t>CROLLO DELL'ARGINE DEL TORRENTE CON CONSEGUENTE EROSIONE DI PARTE DELLA CARREGGIATA - RESTRINGIMENTO DI CARREGGIATA -</t>
  </si>
  <si>
    <t>INTERVENTO DI RIPRISTINO DELL'ARGINE DEL TORRENTE SAMOGGIA LUNGO LA S.P. 73 ALLA P.KM 8+200. A DIFESA DEL CORPO STRADALE ATTIGUO, IN COMUNE DI BRISIGHELLA</t>
  </si>
  <si>
    <t>J57H23001300001</t>
  </si>
  <si>
    <t>ER-URVI-001255</t>
  </si>
  <si>
    <t>44.180110, 11.886671</t>
  </si>
  <si>
    <t>TORNANTE FRANATO - RESTRINGIMENTO DI CARREGGIATA -</t>
  </si>
  <si>
    <t>INTERVENTO DI RIPRISTINO DEL TORNANTE FRANATO LUNGO LA S.P.N. 73 "S.LUCIA" ALLA P.KM. 12+150 IN SX , IN COMUNE DI BRISIGHELLA</t>
  </si>
  <si>
    <t>J57H23001310001</t>
  </si>
  <si>
    <t>ER-URVI-001256</t>
  </si>
  <si>
    <t>BRISIGHELLA E FAENZA</t>
  </si>
  <si>
    <t>SP 82- SP56</t>
  </si>
  <si>
    <t>44.267912, 11.760930</t>
  </si>
  <si>
    <t>CEDIMENTO ATTRAVERSAMENTO STRADALE ESISTENTE (SP56) E CEDIMENTO PARTE DELLA PAVIMENTAZIONE STRADALE (SP82) CAUSATI DALLE PIENE - RESTRINGIMENTI DI CARREGGIATA -</t>
  </si>
  <si>
    <t>INTERVENTO DI RIPRISTINO DELLE RAMPE DEL PONTE LUNGO LA S.P. 82 ALLA P.KM 1+900 IN COMUNE DI BRISIGHELLA E RIPRISTINO DI ATTRAVERSAMENTO STRADALE LUNGO LA S.P. 56 ALLA P.KM 10+800  IN COMUNE DI FAENZA, A SEGUITO DI CEDIMENTI DEL PIANO STRADALE .</t>
  </si>
  <si>
    <t>J57H23001320001</t>
  </si>
  <si>
    <t>ER-URVI-001257</t>
  </si>
  <si>
    <t>SP82</t>
  </si>
  <si>
    <t>44.271880, 11.764086</t>
  </si>
  <si>
    <t>CORPO DI CONTENIMENTO LATERALE FRANATO LUNGO LA S.P. 82 "VILLA-VEZZANO"</t>
  </si>
  <si>
    <t>INTERVENTO DI RIPRISTINO DEL CORPO DI CONTENIMENTO LATERALE FRANATO LUNGO LA S.P. 82 "VILLA- VEZZANO"  ALLA P.KM 2+400 ,  IN COMUNE DI BRISIGHELLA</t>
  </si>
  <si>
    <t>J57H23001330001</t>
  </si>
  <si>
    <t>ER-URVI-001258</t>
  </si>
  <si>
    <t>44.274936, 11.768466</t>
  </si>
  <si>
    <t>PARTE LATERALE RESA INSTABILE DALL'EVENTO SP82</t>
  </si>
  <si>
    <t>INTERVENTO DI RIPRISTINO DI BANCHINA STRADALE E RELATIVO DISPOSITIVO DI RITENUTA (GUARD-RAIL) LUNGO LA S.P.N. 82 "VILLA-VEZZANO" ALLA P.KM. 2+700 , IN COMUNE DI BRISIGHELLA</t>
  </si>
  <si>
    <t>J57H23001340001</t>
  </si>
  <si>
    <t>ER-URVI-001259</t>
  </si>
  <si>
    <t>SP 56</t>
  </si>
  <si>
    <t>44.225681, 11.805729</t>
  </si>
  <si>
    <t>PARTE LATERALE FRANATA DALL'EVENTO SU SP56</t>
  </si>
  <si>
    <t>INTERVENTO DI RIPRISTINO DEL CORPO DI CONTENIMENTO LATERALE FRANATO LUNGO LA S.P. 56 ALLA P.KM 2+450 DX,  IN COMUNE DI BRISIGHELLA</t>
  </si>
  <si>
    <t>J57H23001350001</t>
  </si>
  <si>
    <t>ER-URVI-001260</t>
  </si>
  <si>
    <t>SP66</t>
  </si>
  <si>
    <t>44.294342, 11.782799</t>
  </si>
  <si>
    <t>BANCHINA STRADALE DANNEGGIATA DALL'EVENTO</t>
  </si>
  <si>
    <t>INTERVENTO DI RIPRISTINO DI TRATTO DI BARRIERA DI RITENUTA (GUARD-RAIL) NON PIÙ IDONEO LUNGO LA
S.P.N. 66 "CELLE" ALLA P.KM. 8+500, IN COMUNE DI CASTEL BOLOGNESE</t>
  </si>
  <si>
    <t>J77H23001580001</t>
  </si>
  <si>
    <t>ER-URVI-001261</t>
  </si>
  <si>
    <t>44.297705, 11.798012</t>
  </si>
  <si>
    <t xml:space="preserve">TRATTO FRANATO A VALLE A SEGUITO DELL'EVENTO - RESTRINGIMENTO DI CARREGGITA - </t>
  </si>
  <si>
    <t xml:space="preserve">INTERVENTO DI RIPRISTINO DI RIPRISTINO TRATTO STRADALE FRANATO LUNGO LA S.P.N. 66 "CELLE" ALLA P.KM. 6+100 IN DX , IN COMUNE DI FAENZA </t>
  </si>
  <si>
    <t>J27H23001680001</t>
  </si>
  <si>
    <t>ER-URVI-001262</t>
  </si>
  <si>
    <t>OLA VALSENIO, BRISIGHELLA, RIOLO TERME, CASTEL BOLOGNESE, FAENZA</t>
  </si>
  <si>
    <t>44.204611, 11.612939</t>
  </si>
  <si>
    <t>TRATTI CON PIANI STRADALI DEGRADATI E SOGGETTI A DANNI DA FRANE</t>
  </si>
  <si>
    <t>INTERVENTI DI RIPRISTINI DEL PIANO STRADALE PER APERTURA DI TRANSITI PROVVISORI LUNGO LE STRADE
PROVINCIALI S.P. N. 306 R (KM 23+000) - S.P. 63 (TRATTI VARI ) - S.P. 66 - SP302 R (KM.
74+500) - SP 73</t>
  </si>
  <si>
    <t>J67H23001580001</t>
  </si>
  <si>
    <t>ER-URVI-001263</t>
  </si>
  <si>
    <t>SOLAROLO E CASTEL BOLOGNESE</t>
  </si>
  <si>
    <t>SP 10</t>
  </si>
  <si>
    <t>44.347384, 11.824218</t>
  </si>
  <si>
    <t xml:space="preserve">SMOTTAMENTI DEL CORPO LATERALE STRADALE </t>
  </si>
  <si>
    <t>INTERVENTO DI RIPRISTINO E MESSA IN SICUREZZA DELLE SCARPATE FRANATE LUNGO LA S.P. 10  NEI COMUNI DI SOLAROLO E CASTEL BOLOGNESE</t>
  </si>
  <si>
    <t>J17H23001190001</t>
  </si>
  <si>
    <t>ER-URVI-001264</t>
  </si>
  <si>
    <t>SP 70</t>
  </si>
  <si>
    <t>44.237299, 11.605238</t>
  </si>
  <si>
    <t>PERTINENZE FRANATE A SEGUITO DEGLI SMOTTAMENTI</t>
  </si>
  <si>
    <t>INTERVENTO DI PULIZIA E RICOSTRUZIONE FOSSO DI GUARDIA LUNGO I TORNANTI FRANATI DELLA S.P. 70 ALLA P.KM 4+000 PER RIPRISTINARE LA CORRETTA REGIMAZIONE DELLE ACQUE, IN COMUNE DI CASOLA VALSENIO</t>
  </si>
  <si>
    <t>J67H23001590001</t>
  </si>
  <si>
    <t>ER-URVI-001265</t>
  </si>
  <si>
    <t>SP70</t>
  </si>
  <si>
    <t>44.231240, 11.622553</t>
  </si>
  <si>
    <t xml:space="preserve">CORPI LATERALI DI CONTENIMENTO FRANATI COMPRESO PARTI DI CARREGGIATA - NUMEROSI RESTRINGIMENTI DI CARREGGIATA - TRANSITO CONSENTITO ESCLUSIVAMENTE AI RESIDENTI E AI MEZZI DI SOCCORSO   </t>
  </si>
  <si>
    <t xml:space="preserve">INTERVENTI DI RIPRISTINO TORNANTI FRANATI LUNGO LA S.P.N. 70 "PRUGNO" DALLA P.KM. 1+500 ALLA P.KM. 5+675 IN COMUNE DI CASOLA VALSENIO  </t>
  </si>
  <si>
    <t>J67H23001600001</t>
  </si>
  <si>
    <t>ER-URVI-001266</t>
  </si>
  <si>
    <t>44.230413, 11.623611</t>
  </si>
  <si>
    <t>TRATTO STRADALE FRANATO CON EVIDENTI SEGNI DI DISSESTO - CARREGGIATA NON TRANSITABILE -</t>
  </si>
  <si>
    <t>INTERVENTO DI RIPRISTINO DEL TRATTO STRADALE FRANATO LUNGO LA S.P.N. 70 "PRUGNO" ALLA P.KM.
1+300 (GIARDINO OFFICINALE) IN COMUNE DI CASOLA VALSENIO</t>
  </si>
  <si>
    <t>J67H23001610001</t>
  </si>
  <si>
    <t>ER-URVI-001267</t>
  </si>
  <si>
    <t>SP306R</t>
  </si>
  <si>
    <t>44.171909, 11.588484</t>
  </si>
  <si>
    <t>CORPO DI CONTENIMENTO LATERALE FRANATO A VALLE (FIUME SENIO)</t>
  </si>
  <si>
    <t>INTERVENTO DI RIPRISTINO DEL CORPO DI CONTENIMENTO LATERALE FRANATO LUNGO LA S.P. 306R ALLA P.KM. 27+670 IN SX,  IN COMUNE DI CASOLA VALSENIO</t>
  </si>
  <si>
    <t>J67H23001620001</t>
  </si>
  <si>
    <t>ER-URVI-001268</t>
  </si>
  <si>
    <t>CEDIMENTO DI CUNETTA A BORDO STRADA PER RACCOLTA ACQUE</t>
  </si>
  <si>
    <t>INTERVENTO DI RIPRISTINO CUNETTA RACCOLTA ACQUE A BORDO STRADA (CAUSA CEDIMENTO) LUNGO LA
S.P.N. 306R ALLA P.KM. 27+600 COMPRESO RIPRISTINO ATTRAVERSAMENTO STRADALE (LOCALITÀ MERCATALE) IN COMUNE DI CASOLA VALSENIO</t>
  </si>
  <si>
    <t>J67H23001630001</t>
  </si>
  <si>
    <t>ER-URVI-001269</t>
  </si>
  <si>
    <t>44.205512, 11.614263</t>
  </si>
  <si>
    <t>IMPONENTE FRANA DA MONTE CON ALTO TASSO DI PERICOLOSITÀ</t>
  </si>
  <si>
    <t>INTERVENTO DI MESSA IN SICUREZZA DEFINITIVA CON RIPRISTINO COMPLETO DELLA VIABILITÀ LUNGO IL TRATTO FRANATO DELLA S.P. N. 306R ALLA P.KM. 23+000 , IN COMUNE DI CASOLA VALSENIO</t>
  </si>
  <si>
    <t>J67H23001640001</t>
  </si>
  <si>
    <t>ER-URVI-001270</t>
  </si>
  <si>
    <t>SP 306 R</t>
  </si>
  <si>
    <t>44.211142, 11.616773</t>
  </si>
  <si>
    <t xml:space="preserve">FRANA </t>
  </si>
  <si>
    <t xml:space="preserve">CORPO DI CONTENIMENTO LATERALE FRANATO (ALVEO FIUME SENIO) RESTRINGIMENTO DI CARREGGIATA </t>
  </si>
  <si>
    <t>INTERVENTO DI CONSOLIDAMENTO DEL CORPO DI CONTENIMENTO LATERALE FRANATO LUNGO LA S.P. 306 R ALLA P.KM. 22+000 DX IN FREGIO AL FIUME SENIO, IN COMUNE DI CASOLA VALSENIO</t>
  </si>
  <si>
    <t>J67H23001650001</t>
  </si>
  <si>
    <t>ER-URVI-001271</t>
  </si>
  <si>
    <t>44.217128, 11.617732</t>
  </si>
  <si>
    <t xml:space="preserve">MOVIMENTO FRANOSO IMPORTANTE CON DANNI A MONTE E A VALLE DELLA PROVINCIALE RESTRINGIMENTO DI CARREGGIATA </t>
  </si>
  <si>
    <t xml:space="preserve">INTERVENTO DI RIPRISTINO DI TRATTO STRADALE FRANATO DELLA S.P.N. 306R  IN CORRISPONDENZA DELLA P.KM. 21+300 (A MONTE E A VALLE) IN COMUNE DI CASOLA VALSENIO  </t>
  </si>
  <si>
    <t>J67H23001660001</t>
  </si>
  <si>
    <t>ER-URVI-001272</t>
  </si>
  <si>
    <t>44.252968, 11.657044</t>
  </si>
  <si>
    <t>CORPO DI CONTENIMENTO LATERALE FRANATO - SITUAZIONE DI INSTABILITÀ DEL SOSTEGNO</t>
  </si>
  <si>
    <t>INTERVENTO DI RIPRISTINO DEL CORPO DI CONTENIMENTO LATERALE  A VALLE LUNGO LA S.P.N. 306R "CASOLANA-RIOLESE" ALLA P.KM. 16+100 IN SX IN COMUNE DI CASOLA VALSENIO</t>
  </si>
  <si>
    <t>J67H23001670001</t>
  </si>
  <si>
    <t>ER-URVI-001273</t>
  </si>
  <si>
    <t>44.262614, 11.671818</t>
  </si>
  <si>
    <t>CORPO LATERALE DI CONTENIMENTO FRANATO - RESTRINGIMENTO DI CARREGGIATA -</t>
  </si>
  <si>
    <t>INTERVENTO DI RIPRISTINO DEL CORPO DI CONTENIMENTO LATERALE  A VALLE LUNGO LA S.P.N. 306R "CASOLANA-RIOLESE" ALLA P.KM. 14+000 IN SX (LOC. BORGO RIVOLA) IN COMUNE DI RIOLO TERME</t>
  </si>
  <si>
    <t>J77H23001590001</t>
  </si>
  <si>
    <t>ER-URVI-001274</t>
  </si>
  <si>
    <t>44.270187, 11.685605</t>
  </si>
  <si>
    <t xml:space="preserve">IMPORTANTE FRANA DI MONTE CON INTERESSAMENTO DELLA CARREGGIATA E DELL'ABITAZIONE A VALLE - RESTRINGIMENTO DI CARREGGIATA - </t>
  </si>
  <si>
    <t xml:space="preserve">INTERVENTO DI RIPRISTINO DEL TRATTO STRADALE FRANATO LUNGO LA S.P.N. 306R "CASOLANA-RIOLESE" ALLA P.KM. 12+500 (A MONTE E A VALLE) IN COMUNE DI RIOLO TERME  </t>
  </si>
  <si>
    <t>J77H23001600001</t>
  </si>
  <si>
    <t>ER-URVI-001275</t>
  </si>
  <si>
    <t>44.270781, 11.695494</t>
  </si>
  <si>
    <t>INSTABILITÀ DEL CORPO LATERALE DI CONTENIMENTO</t>
  </si>
  <si>
    <t>INTERVENTO DI RIPRISTINO DEL CORPO DI CONTENIMENTO LATERALE  LUNGO LA S.P.N. 306R "CASOLANA- RIOLESE" ALLA P.KM. 12+000 IN SX IN COMUNE DI RIOLO TERME</t>
  </si>
  <si>
    <t>J77H23001610001</t>
  </si>
  <si>
    <t>ER-URVI-001276</t>
  </si>
  <si>
    <t>SP 302 R</t>
  </si>
  <si>
    <t>44.128355, 11.679836</t>
  </si>
  <si>
    <t xml:space="preserve">CEDIMENTO DEL CORPO DI CONTENIMENTO LATERALE  </t>
  </si>
  <si>
    <t>INTERVENTO DI RIPRISTINO DEL CORPO DI CONTENIMENTO LATERALE  A VALLE LUNGO LA S.P.N. 302R BRISIGHELLESE-RAVENNATE" ALLA P.KM. 72+000 IN DX IN COMUNE DI BRISIGHELLA</t>
  </si>
  <si>
    <t>J57H23001360001</t>
  </si>
  <si>
    <t>ER-URVI-001277</t>
  </si>
  <si>
    <t>44.152544, 11.686993</t>
  </si>
  <si>
    <t>MESSA IN SICUREZZA DEFINITIVA A SEGUITO DI DIVERSI MOVIMENTI FRANOSI IMPONENTI A MONTE E SOTTOESCAVAZIONE A VALLE (ALVEO FIUME LAMONE) - RESTRINGIMENTO DI CARREGGIATA -</t>
  </si>
  <si>
    <t>INTERVENTI DI SISTEMAZIONE E MESSA IN SICUREZZA DEFINITIVA DI TUTTO IL VERSANTE FRANOSO LUNGO LA S.P. 302 R ALLA P.KM 75+500 (DI MONTE E DI VALLE) IN LOCALITÀ SAN CASSIANO, IN COMUNE DI BRISIGHELLA</t>
  </si>
  <si>
    <t>J57H23001370001</t>
  </si>
  <si>
    <t>ER-URVI-001278</t>
  </si>
  <si>
    <t>44.194369, 11.713914</t>
  </si>
  <si>
    <t>CORPO DI CONTENIMENTO LATERALE FRANATO (FIUME LAMONE )</t>
  </si>
  <si>
    <t>INTERVENTO DI RIPRISTINO DEL CORPO DI CONTENIMENTO LATERALE FRANATO LUNGO LA S.P. 302 R ALLA P.KM 81+200 IN DX IN COMUNE DI BRISIGHELLA</t>
  </si>
  <si>
    <t>J57H23001380001</t>
  </si>
  <si>
    <t>ER-URVI-001279</t>
  </si>
  <si>
    <t>44.211427, 11.750252</t>
  </si>
  <si>
    <t>INTERVENTO DI MESSA IN SICUREZZA E RIPRISTINO DEL CORPO DI CONTENIMENTO LATERALE LUNGO LA S.P.
N. 302R "BRISIGHELLESE-RAVENNATE" IN CORRISPONDENZA DELLA P.KM. 85+000 IN DX (LOCALITÀ PONTE NONO) IN COMUNE DI BRISIGHELLA (ALVEO FIUME LAMONE)</t>
  </si>
  <si>
    <t>J57H23001390001</t>
  </si>
  <si>
    <t>ER-URVI-001280</t>
  </si>
  <si>
    <t>SP23</t>
  </si>
  <si>
    <t>44.223733, 11.768834</t>
  </si>
  <si>
    <t>DISTACCO DI MATERIE DA MONTE E DA VALLE LUNGO I TORNANTI E FENOMENO DI SOTTOESCAVAZIONE - RESTRINGIMENTO DI CARREGGIATA -</t>
  </si>
  <si>
    <t>INTERVENTO DI MESSA IN SICUREZZA E RIPRISTINO DEFINITIVO DEI TORNANTI FRANATI LUNGO LA S.P.N. 23 "MONTICINO E LIMISANO" ALLA P.KM. 0+500 IN COMUNE DI BRISIGHELLA</t>
  </si>
  <si>
    <t>J57H23001400001</t>
  </si>
  <si>
    <t>ER-URVI-001281</t>
  </si>
  <si>
    <t>44.227296, 11.752370</t>
  </si>
  <si>
    <t>CEDIMENTO DEL CORPO DI CONTENIMENTO LATERALE - RESTRINGIMENTO DI CARREGGIATA -</t>
  </si>
  <si>
    <t>INTERVENTO DI MESSA IN SICUREZZA E RIPRISTINO DEFINITIVO DEL CORPO DI CONTENIMENTO LATERALE FRANATO LUNGO LA S.P.N. 23 "MONTICINO E LIMISANO" ALLA P.KM. 3+120 - 4+200 - 4+800 IN
COMUNE DI BRISIGHELLA</t>
  </si>
  <si>
    <t>J57H23001410001</t>
  </si>
  <si>
    <t>ER-URVI-001282</t>
  </si>
  <si>
    <t>BRISIGHELLA E CASOLA VALSENIO</t>
  </si>
  <si>
    <t>SP63</t>
  </si>
  <si>
    <t>44.223957, 11.644975</t>
  </si>
  <si>
    <t>NUMEROSI TRATTI INTERESSATI DA FRANE CON CEDIMENTO DEL CORPO LATERALE E DI PARTE DELLA CARREGGIATA - NUMEROSI RESTRINGIMENTI DI CARREGGIATA - TRANSITO CONSENTITO
ESCLUSIVAMENTE AI RESIDENTI ED AI MEZZI DI SOCCORSO -</t>
  </si>
  <si>
    <t>INTERVENTI DI RIPRISTINO FRANE LUNGO LA S.P.N. 63 "VALLETTA-ZATTAGLIA" LUNGO L'INTERO TRACCIATO (AD ESCLUSIONE DEL TRATTO INTERAMENTE CROLLATO ALLA P.KM. 13+000) NEI COMUNI DI CASOLA
VALSENIO E BRISIGHELLA (N. 50 FRANE)</t>
  </si>
  <si>
    <t>J57H23001420001</t>
  </si>
  <si>
    <t>ER-URVI-001283</t>
  </si>
  <si>
    <t>44.213781, 11.710073</t>
  </si>
  <si>
    <t xml:space="preserve">TRATTO COMPLETAMENTE CROLLATO - INTERDETTO AL TRANSITO - </t>
  </si>
  <si>
    <t xml:space="preserve">INTERVENTO IN VARIANTE DI RICOSTRUZIONE COMPLETA DEL TRATTO DELLA S.P.N. 63 "VALLETTA-ZATTAGLIA" IN CORRISPONDENZA DELLA P.KM. 13+000 COMPLETAMENTE CROLLATO IN COMUNE DI BRISIGHELLA </t>
  </si>
  <si>
    <t>J51B23000310001</t>
  </si>
  <si>
    <t>ER-URVI-001284</t>
  </si>
  <si>
    <t>SP49</t>
  </si>
  <si>
    <t>44.204460, 11.778884</t>
  </si>
  <si>
    <t xml:space="preserve">TRATTI FRANATI CON RESTRINGIMENTI DI CARREGGIATA - TRANSITO CONSENTITO SOLO A DETERMINATI UTENTI </t>
  </si>
  <si>
    <t xml:space="preserve">INTERVENTI DI RIPRISTINO TRATTI FRANATI LUNGO LA S.P.N. 49 "BICOCCA" (SIA A MONTE CHE A VALLE) NEL TRATTO COMPRESO TRA LA P.KM. 3+000 ALLA P.KM. 5+200 NEL COMUNE DI BRISIGHELLA   </t>
  </si>
  <si>
    <t>J57H23001430001</t>
  </si>
  <si>
    <t>ER-URVI-001285</t>
  </si>
  <si>
    <t>SP78</t>
  </si>
  <si>
    <t>44.228254, 11.697694</t>
  </si>
  <si>
    <t>N. 2 TRATTI CON INSTABILITÀ DEI CORPI LATERALI</t>
  </si>
  <si>
    <t>INTERVENTI DI RIPRISTINO TRATTI FRANATI LUNGO LA S.P.N. 78 "SINTRIA" NEL TRATTO COMPRESO TRA LA P.KM. 0+000 ALLA P.KM. 1+000 NEL COMUNE DI BRISIGHELLA</t>
  </si>
  <si>
    <t>J57H23001440001</t>
  </si>
  <si>
    <t>ER-URVI-001286</t>
  </si>
  <si>
    <t>SP65</t>
  </si>
  <si>
    <t>44.309376, 11.687295</t>
  </si>
  <si>
    <t xml:space="preserve">TRATTI FRANATI CON RESTRINGIMENTO DI CARREGGIATA </t>
  </si>
  <si>
    <t xml:space="preserve">INTERVENTI DI RIPRISTINO FRANE LUNGO LA S.P.N. 65 "TORANELLO" ALLE P.KM. 4+000 E P.KM. 6+000 IN COMUNE DI RIOLO TERME  </t>
  </si>
  <si>
    <t>J77H23001620001</t>
  </si>
  <si>
    <t>ER-URVI-001287</t>
  </si>
  <si>
    <t>OLA VALSENIO, BRISIGHELLA, RIOLO TERME, CASTEL BOLOGNESE, FA</t>
  </si>
  <si>
    <t>SS.PP.COLLINA</t>
  </si>
  <si>
    <t>44.258108, 11.661286</t>
  </si>
  <si>
    <t>FRANA/PIENA</t>
  </si>
  <si>
    <t>TRATTI CON PAVIMENTAZIONI STRADALI DANNEGGIATE - MESSA IN SICUREZZA PIANI VIABILI</t>
  </si>
  <si>
    <t>INTERVENTI DI RIPRISTINO TRATTI DI PAVIMENTAZIONE STRADALE DANNEGGIATA LUNGO SS.PP. COLLINARI VARIE (SP10DIR,SP23,SP78,SP306R,SP56,SP65,SP73,SP16)</t>
  </si>
  <si>
    <t>J57H23001450001</t>
  </si>
  <si>
    <t>ER-URVI-001288</t>
  </si>
  <si>
    <t>SS.PP.</t>
  </si>
  <si>
    <t>44.177146, 11.592786</t>
  </si>
  <si>
    <t>PERTINENZE STRADALI DANNEGGIATE CON DEPOSITO DI MATERIE - RETE SCOLANTE COMPROMESSA</t>
  </si>
  <si>
    <t>INTERVENTI DI PULIZIA E SGOMBERO FOSSI STRADALI PER CONSENTIRE IL REGOLARE DEFLUSSO DELLE ACQUE LUNGO IL TRACCIATO STRADALE AMBITO FAENZA</t>
  </si>
  <si>
    <t>ER-URVI-001289</t>
  </si>
  <si>
    <t>44.263501, 11.835468</t>
  </si>
  <si>
    <t>ALBERATURE E/O PARTI DI ESSE IN CONDIZIONI DI STABILITÀ PRECARIA</t>
  </si>
  <si>
    <t>INTERVENTI DI RIDUZIONE E MESSA IN SICUREZZA CHIOME ALBERATURE ADIACENTI I TRACCIATI STRADALI COLLINARI</t>
  </si>
  <si>
    <t>ER-URVI-001290</t>
  </si>
  <si>
    <t>44.171009, 11.587257</t>
  </si>
  <si>
    <t>DISTACCO DI MATERIALE CON RIGONFIAMENTO DELLE RETI ESISTENTI SU PARETE ROCCIOSA</t>
  </si>
  <si>
    <t>INTERVENTO DI MESSA IN SICUREZZA E RIPRISTINO RETI PARAMASSI ESISTENTI VERSANTE ROCCIOSO SITO LUNGO LA S.P. N. 306R "CASOLANA-RIOLESE" ALLA P.KM. 27+700 IN DX IN COMUNE DI CASOLA
VALSENIO</t>
  </si>
  <si>
    <t>J67H23001690001</t>
  </si>
  <si>
    <t>ER-URVI-001291</t>
  </si>
  <si>
    <t>SEDIME TRATTO STRADALE ESISTENTE NELL'ABITATO DI BORGO RIVOLA IN FRANA NON ADATTO AL
TRAFFICO PESANTE</t>
  </si>
  <si>
    <t>REALIZZAZIONE DI NUOVO TRATTO STRADALE IN VARIANTE ALL'ABITATO DI BORGO RIVOLA</t>
  </si>
  <si>
    <t>J72C08000120004</t>
  </si>
  <si>
    <t>ER-URVI-001292</t>
  </si>
  <si>
    <t>44.258739, 12.254668</t>
  </si>
  <si>
    <t>DANNEGGIAMENTO INFRASTRUTTURE VIARIE</t>
  </si>
  <si>
    <t>RIPRISTINO RETE SCOLANTE SOTTOPASSANTE E/O IN FREGIO A SSPP VARIE</t>
  </si>
  <si>
    <t>J67H23001570001</t>
  </si>
  <si>
    <t>ER-URVI-001293</t>
  </si>
  <si>
    <t>LAVORI URGENTI DI RIPRISTINO PAVIMENTAZIONE SSPP 99 - 38 - 40 -52 - 6 -254R - AMBITO TERRITORIALE DI RAVENNA</t>
  </si>
  <si>
    <t>J67H23001560001</t>
  </si>
  <si>
    <t>ER-URVI-001294</t>
  </si>
  <si>
    <t>44.516629, 11.879377</t>
  </si>
  <si>
    <t>LAVORI URGENTI DI RIPRISTINO PAVIMENTAZIONE  SSPP 69 - 89 - 7 - 48 - 17 - AMBITO TERRITORIALE DI LUGO</t>
  </si>
  <si>
    <t>J47H23001270001</t>
  </si>
  <si>
    <t>ER-URVI-001295</t>
  </si>
  <si>
    <t>44.46731, 11.88667</t>
  </si>
  <si>
    <t>DEMOLIZIONE TRATTO STRADALE CAUSA ESONDAZIONE SANTERNO PER CIRCA 80 M</t>
  </si>
  <si>
    <t>LAVORI URGENTI DI RIPRISTINO VIABILITA' SP 26</t>
  </si>
  <si>
    <t>J47H23001260001</t>
  </si>
  <si>
    <t>ER-URVI-001296</t>
  </si>
  <si>
    <t>44.38933, 12.00919</t>
  </si>
  <si>
    <t>DEMOLIZIONE TRATTO STRADALE CAUSA ESONDAZIONE LAMONE PER CIRCA 60 M</t>
  </si>
  <si>
    <t>LAVORI URGENTI DI RIPRISTINO VIABILITA' SP 75</t>
  </si>
  <si>
    <t>J37H23001360001</t>
  </si>
  <si>
    <t>ER-URVI-001297</t>
  </si>
  <si>
    <t>44.29176, 12.12574</t>
  </si>
  <si>
    <t>DANNEGGIAMENTO STRUTTURA PONTICELLO</t>
  </si>
  <si>
    <t>LAVORI URGENTI DI RICOSTRUZIONE PONTICELLO E RIPRISTINO VIABILITA' SP 53</t>
  </si>
  <si>
    <t>J67H23001550001</t>
  </si>
  <si>
    <t>ER-URVI-001298</t>
  </si>
  <si>
    <t>44.27066, 11.68785</t>
  </si>
  <si>
    <t>DANNEGGIAMENTO DELLA OPERE DI CONSOLIDAMENTO SCARPATA</t>
  </si>
  <si>
    <t>LAVORI URGENTI DI RIPRISTINO OPERE DI CONSOLIDAMENTO SCARPATA ALLA PK 12+300 SP 306R</t>
  </si>
  <si>
    <t>J77H23001570001</t>
  </si>
  <si>
    <t>ER-URVI-001299</t>
  </si>
  <si>
    <t xml:space="preserve">VIA DON PENAZZI </t>
  </si>
  <si>
    <t xml:space="preserve">44.445566, 11.861430 </t>
  </si>
  <si>
    <t>FRANA DI PARTE DELLA STRADA CAUSATA DA DILAVAMENTO DEL PACCHETTO STRADALE A SEGUITO DI ALLUVIONE</t>
  </si>
  <si>
    <t xml:space="preserve">RIMOZIONE MATERIALI DANNEGGIATI (ASFALTO, MARCIAPIEDI, ECC.);- BONIFICA DEL TERRENO SOTTOSTANTE;
- VERIFICA FUNZIONALITÀ SOTTOSERVIZI;
- SOSTITUZIONE POZZETTI E CADITOIE DANNEGGIATE;
- RIEMPIMENTO CON MATERIALE INERTE ADEGUATAMENTE RULLATO;
- POSA STABILIZZATO.
</t>
  </si>
  <si>
    <t>I97H23000380004</t>
  </si>
  <si>
    <t>ER-URVI-001300</t>
  </si>
  <si>
    <t>VIA BASTIA E LARGO AMENDOLA/VIA MARCORA</t>
  </si>
  <si>
    <t xml:space="preserve">44.442345, 11.859924 </t>
  </si>
  <si>
    <t>CROLLO MURETTO DI CONFINE E MURO DI CONTENIMENTO, COLLASSO/ROTTURA DEL PIANO STRADALE. IN DUE TRATTI DI 40M E 80M DI PISTE CICLO-PEDONALI</t>
  </si>
  <si>
    <t>RIPRISTINO DEL PACCHETTO STRADALE E OPERE ACCESSORIE</t>
  </si>
  <si>
    <t>I95F23000260001</t>
  </si>
  <si>
    <t>ER-URVI-001301</t>
  </si>
  <si>
    <t xml:space="preserve">44.452175, 11.868933 </t>
  </si>
  <si>
    <t>RIEMPIMENTO CON FANGO</t>
  </si>
  <si>
    <t>PULIZIA E RISAGOMATURA FOSSI STRADALI</t>
  </si>
  <si>
    <t>I95F23000270001</t>
  </si>
  <si>
    <t>ER-URVI-001302</t>
  </si>
  <si>
    <t>MANDRIOLE</t>
  </si>
  <si>
    <t>44.56620,   12.24531</t>
  </si>
  <si>
    <t>DANNEGGIAMENTO PROFONDO DELLA SOVRASTRUTTURA STRADALE CONSEGUENTE AL PASSAGGIO DI MEZZI E ALLA POSA DI MATERIALE INERTE DEL CONSORZIO DI BONIFICA DELLA ROMAGNA OCCIDENTALE PER L'INNALZAMENTO DELL'ARGINE DELLO SCOLO CONSORZIALE IN FREGIO ALLA VIA CORRIERA ANTICA</t>
  </si>
  <si>
    <t>LAVORI DI RIPRISTINO DELLA SOVRASTRUTTURA STRADALE DI VIA CORRIERA ANTICA A MANDRIOLE</t>
  </si>
  <si>
    <t>C67H23001270001</t>
  </si>
  <si>
    <t>ER-URVI-001303</t>
  </si>
  <si>
    <t>44.42231,     12.22445</t>
  </si>
  <si>
    <t>INTRADOSSO CHE PRESENTA PROBLEMI DI SGRANAMENTO DEL CALCESTRUZZO, CON DI FERRO DI ARMATURA IN VISTA; PARAMENTI CON SGRANAMENTI DEL C.A. CON DISTACCO DEL COPRIFERRO; LE ALI LATERALI DELI PARAMENTI DELLA STRUTTURA PRESENTANO EVIDENTI SGRANAMENTI DEL C.A. CON DISTACCO DEL COPRIFERRO E MESSA A VISTA DI FERRO DI ARMATURA</t>
  </si>
  <si>
    <t>DEMOLIZIONE E RICOSTRUZIONE DI PONTE SU VIA TRIESTE SULLO SCOLO LAMA A RAVENNA</t>
  </si>
  <si>
    <t>C61B20000670004</t>
  </si>
  <si>
    <t>ER-URVI-001304</t>
  </si>
  <si>
    <t>44.41057,     12.22947</t>
  </si>
  <si>
    <t>LE SPALLE PRESENTANO  AMMALORAMENTI IN CORRISPONDENZA DEGLI IMBOCCHI, PARAMENTI PRESENTANO  DEGRADO, PAVIMENTAZIONE CON ACCENTUATA USURA, CON DEGRADI E CEDIMENTI LOCALI E FESSURAZIONI, I PARAPETTI IN MURATURA PRESENTANO  AMMALORAMENTI LOCALI</t>
  </si>
  <si>
    <t>DEMOLIZIONE E RICOSTRUZIONE DI PONTE SU VIA STRADONE SULLO SCOLO LAMA A RAVENNA:
- PROGETTAZIONE ESECUTIVA DI TUTTO L'INTERVENTO;
- ESECUZIONE INDAGINI PROPEDEUTICHE ALLA PROGETTAZIONE</t>
  </si>
  <si>
    <t>C69J23000590001</t>
  </si>
  <si>
    <t>ER-URVI-001305</t>
  </si>
  <si>
    <t>44.40238,    12.21244</t>
  </si>
  <si>
    <t>LE SPALLE NELLE ZONE DI APPOGGIO PRESENTANO FESSURAZIONI ORIZZONTALI,SONO PRESENTI DIFFUSI AMMALORAMENTI SUPERFICIALI CON EROSIONE TRA LE FUGHE, DISTACCO DI INTONACO, FESSURAZIONI E DEGRADO DEI CONCI; L’INTRADOSSO PRESENTA AMPI SFONDELLAMENTI DEL LATERIZIO DI ALLEGGERIMENTO E GRAVE DEGRADO DELLE TRAVI IN C.A. CON BARRE DI ARMATURA A VISTA; LE ZONE IN CORRISPONDENZA DEGLI APPOGGI DELLE TRAVI IN ACCIAIO PRESENTANO MODESTI CEDIMENTI E FESSURAZIONI</t>
  </si>
  <si>
    <t>DEMOLIZIONE E RICOSTRUZIONE DI PONTE SU VIA ROMEA SULLO SCOLO LAMA A RAVENNA:
- PROGETTAZIONE ESECUTIVA DI TUTTO L'INTERVENTO;
- ESECUZIONE INDAGINI PROPEDEUTICHE ALLA PROGETTAZIONE</t>
  </si>
  <si>
    <t>C69J23000600001</t>
  </si>
  <si>
    <t>ER-URVI-001306</t>
  </si>
  <si>
    <t>SAN PIETRO IN VINCOLI</t>
  </si>
  <si>
    <t>44.30588,    12.13688</t>
  </si>
  <si>
    <t xml:space="preserve">PONTE IN MURATURA CON GRAVI DANNI ALLE SPALLE (PROFONDO STATO DI EROSIONE DELLE FUGHE FRA GLI ELEMENTI ANCHE CON PRESENZA DI ELEMENTI POCO O NON LEGATI); GRAVI DANNI ALL’INTRADOSSO, AI MURI D’ALA E AI PARAMENTI CON ASPORTAZIONE DEI MATTONI. </t>
  </si>
  <si>
    <t>DEMOLIZIONE E RICOSTRUZIONE DI PONTE SU VIA ANGAIA SUL CANALE FOSSO GHIAIA A SAN PIETRO IN VINCOLI</t>
  </si>
  <si>
    <t>C69J23000610001</t>
  </si>
  <si>
    <t>ER-URVI-001307</t>
  </si>
  <si>
    <t>RONCALCECI</t>
  </si>
  <si>
    <t>44.35414,    12.12324</t>
  </si>
  <si>
    <t>PONTE IN MURATURA CHE MANIFESTA GRAVI DANNI ALLE IMPOSTE DELL’ARCATA CHE PRESENTANO AMPI SCALZAMENTI, INTRADOSSO CON  CREPE , MURO DI CONTENIMENTO (TIMPANO) CON PROFONDE CREPE E DISTACCHI FRA I MATTONI. PAVIMENTAZIONE CON FESSURAZIONI.</t>
  </si>
  <si>
    <t>DEMOLIZIONE E RICOSTRUZIONE DI PONTE SU VIA PUGLIESE SUL CANALE FOSSONE A RONCALCECI</t>
  </si>
  <si>
    <t>C69J23000620001</t>
  </si>
  <si>
    <t>ER-URVI-001308</t>
  </si>
  <si>
    <t>MENSA MATELLICA E SAN MICHELE</t>
  </si>
  <si>
    <t>44.2181,    12.2243</t>
  </si>
  <si>
    <t>DETERIORAMENTO  DELLO STRATO DI PAVIMENTAZIONE DI VIA CAMPOLUNGO NEL TRATTO COMPRESO TRA INTERSEZIONE CON SP33 E CONFINE CON IL COMUNE DI CESENA; DISGREGAZIONE  DELLO STRATO DI PAVIMENTAZIONE DELLE RAMPE DI APPROCCIO AL SOTTOPASSO PEDONALE/CICLABILE E DELLO STESSO SOTTOPASSO FERROVIARIO IN LOCALITÀ SAN MICHELE</t>
  </si>
  <si>
    <t>LAVORI DI RIPRISTINO PAVIMENTAZIONE STRADALE IN CONGLOMERATO BITUMINOSO DI VIA CAMPOLUNGO NEL TRATTO FINALE A CONFINE CON IL COMUNE DI CESENA; RIPRISTINO DELLA PAVIMENTAZIONE DELLE RAMPE DI ACCESSO E DEL SOTTOPASSO ALLA TRATTA FERROVIARIA RAVENNA-RUSSI POSTO TRA VIA CARRACCI E VIA VIAZZA DI SOTTO IN LOCALITÀ SAN MICHELE</t>
  </si>
  <si>
    <t>C69J23000940001</t>
  </si>
  <si>
    <t>ER-URVI-001309</t>
  </si>
  <si>
    <t>44.44141,    12.17000</t>
  </si>
  <si>
    <t>DETERIORAMENTO  DELLO STRATO DI PAVIMENTAZIONE DI VIA CANALA NEL TRATTO COMPRESO TRA SS309DIR E VIA REALE</t>
  </si>
  <si>
    <t>LALAVORI DI RIPRISTINO DELLA PAVIMENTAZIONE STRADALE DI VIA CANALA NEL TRATTO COMPRESO TRA SS309DIR E VIA REALE</t>
  </si>
  <si>
    <t>C67H23001280001</t>
  </si>
  <si>
    <t>ER-URVI-001310</t>
  </si>
  <si>
    <t>44.41941,     12.14650</t>
  </si>
  <si>
    <t>DETERIORAMENTO DELLA PAVIMENTAZIONE STRADALE IN CONGLOMERATO BITUMINOSOSO CAUSATA DA ALLAGAMENTO</t>
  </si>
  <si>
    <t>LAVORI DI RIPRISTINO PAVIMENTAZIONE STRADALE IN CONGLOMERATO BITUMINOSO IN ALCUNE STRADE DELLA FRAZIONE FORNACE ZARATTINI</t>
  </si>
  <si>
    <t>C67H23001390001</t>
  </si>
  <si>
    <t>ER-URVI-001311</t>
  </si>
  <si>
    <t>44.45546,    12.20932</t>
  </si>
  <si>
    <t xml:space="preserve">MANUTENZIONE STRAORDINARIA VIA ROMEA NORD DAL CANILE DI RAVENNA ALLA ROTONDA DEGLI SPEDIZIONIERI : BONIFICHE PROFONDE DELLA SOVRASTRUTTURA STRADALE DI DIVERSE PARTI DEL TRATTO INDICATO , SISTEMAZIONE DELLE BANCHINE STRADALE CON REALIZZAZIONE DI "SBUCHETTI"PER SCOLO ACQUE METEORICHE, RISEZIONAMENTO FOSSI, SOSTITUZIONE DI ALCUNE PARTI AMMALORATE DEI GIUNTI DEI PONTI SU SCOLO CUPA E SCOLO CANALA, PULIZIA CADITOIE E SPURGO DELLE FOGNATURE ESISTENTI </t>
  </si>
  <si>
    <t>LAVORI DI MANUTENZIONE STRAORDINARIA VIA ROMEA NORD DAL CANILE DI RAVENNA ALLA ROTONDA DEGLI SPEDIZIONIERI</t>
  </si>
  <si>
    <t>C67H23001290001</t>
  </si>
  <si>
    <t>ER-URVI-001312</t>
  </si>
  <si>
    <t>MENSA MATELICA E LIDO DI SAVIO</t>
  </si>
  <si>
    <t>44.23366,    12.23538</t>
  </si>
  <si>
    <t>DISGREGAZIONE PAVIMENTAZIONE NELLA PIAZZA MATELLICA E VIA MENSA/SALARIA A MATELLICA E DANNEGGIAMENTO ALLA CHIUSA DI COLLEGAMENTO AL FIUME SAVIO, DILAVAMENTO DELLO STRATO CARRABILE IN MISTO GRANULARE STABILIZZATO IN VIA CANALE PERGAMI A LIDO DI SAVIO</t>
  </si>
  <si>
    <t>LAVORI URGENTI DI RIASFALTATURA DELLA PIAZZA MATELLICA E DELLE VIE SALARA E MATELLICA E LAVORI DI APERTURA CHIUSA E PULIZIA TUBAZIONE DI COLLEGAMENTO CON FIUME SAVIO A MATELLICA, LAVORI DI RISAGOMATURA IN MISTO GRANULARE STABILIZZATO DELLA STRADA BIANCA DENOMINATA VIA CANALE PERGAMI A LIDO DI SAVIO</t>
  </si>
  <si>
    <t>C67H23001260001</t>
  </si>
  <si>
    <t>ER-URVI-001313</t>
  </si>
  <si>
    <t>44.43923,   12.17145</t>
  </si>
  <si>
    <t>LAVORI DI RIPRISTINO PAVIMENTAZIONE STRADALE IN CONGLOMERATO BITUMINOSO IN VIA CANALAZZO - RAVENNA - AREA 1</t>
  </si>
  <si>
    <t xml:space="preserve">C67H23001300001 </t>
  </si>
  <si>
    <t>ER-URVI-001314</t>
  </si>
  <si>
    <t>BORGO FAINA - FOSSO GHIAIA - OSTERIA</t>
  </si>
  <si>
    <t>44.352405, 12.229826</t>
  </si>
  <si>
    <t>DETERIORAMENTO DELLA PAVIMENTAZIONE STRADALE IN CONGLOMERATO BITUMINOSA A SEGUITO ROTTURA ARGINI SCOLO FOSSO GHIAIA E DILAVAMENTO E DETERIORAMENTO DELLA PAVIMENTAZIONE STRADALE IN MISTO GRANULARE STABILIZZATO IN ZONA RURALE DI OSTERIA</t>
  </si>
  <si>
    <t>LAVORI DI RIPRISTINO DELLA PAVIMENTAZIONE IN CONGLOMERATO BITUMINOSO DI VIA FOSSO GHIAIA E DELLA PAVIMENTAZIONE IN MISTO STABILIZZATO GRANULARE DI VIA VALLONCELLO, VIA TOBAGI E VIA MORINI IN ZONA RURALE DI OSTERIA</t>
  </si>
  <si>
    <t xml:space="preserve">C67H23001330001 </t>
  </si>
  <si>
    <t>ER-URVI-001315</t>
  </si>
  <si>
    <t>SAN PIETRO IN TRENTO</t>
  </si>
  <si>
    <t>44.31687,   12.08460</t>
  </si>
  <si>
    <t>DETERIORAMENTO DELLA SOVRASTRUTTURA E DELLA PAVIMENTAZIONE STRADALE IN CONGLOMERATO BITUMINOSA E DETERIORAMENTO DELLA SOVRASTRUTTURA E DELLA PAVIMENTAZIONE STRADALE IN CONGLOMERATO BITUMINOSA DI VARIE STRADE DI SAN PIETRO IN TRENTO</t>
  </si>
  <si>
    <t>LAVORI DI RIPRISTINO DELLA PAVIMENTAZIONE IN CONGLOMERATO BITUMINOSO DI VIA GARZANTI E VIA FIORA E DELLA PAVIMENTAZIONE IN MISTO STABILIZZATO GRANULARE DI VIA SALE DI MINARDA E VIA TRENTULA A SAN PIETRO IN TRENTO</t>
  </si>
  <si>
    <t xml:space="preserve">C67H23001340001 </t>
  </si>
  <si>
    <t>ER-URVI-001316</t>
  </si>
  <si>
    <t>SAN PIETRO IN CAMPIANO</t>
  </si>
  <si>
    <t>44.29062,   12.17846</t>
  </si>
  <si>
    <t>DETERIORAMENTO DELLA SOVRASTRUTTURA E DELLA PAVIMENTAZIONE STRADALE IN CONGLOMERATO BITUMINOSA IN ALCUNE STRADE DI SAN PIETRO IN CAMPIANO</t>
  </si>
  <si>
    <t>LAVORI DI RIPRISTINO PAVIMENTAZIONE STRADALE IN CONGLOMERATO BITUMINOSO DI VIA  CAMPAGNONI E VIA 2 GIUGNO A SAN PIETRO IN CAMPIANO</t>
  </si>
  <si>
    <t xml:space="preserve">C67H23001350001 </t>
  </si>
  <si>
    <t>ER-URVI-001317</t>
  </si>
  <si>
    <t>BORGO SISA - COCCOLIA</t>
  </si>
  <si>
    <t>44.28463,    12.10763</t>
  </si>
  <si>
    <t>DETERIORAMENTO DELLA SOVRASTRUTTURA E DELLA PAVIMENTAZIONE STRADALE IN CONGLOMERATO BITUMINOSO</t>
  </si>
  <si>
    <t>LAVORI DI RIPRISTINO PAVIMENTAZIONE STRADALE IN CONGLOMERATO BITUMINOSO DI VIA ARGINE DESTRO RONCO FRA BORGO SISA E COCCOLIA</t>
  </si>
  <si>
    <t xml:space="preserve">C67H23001360001  </t>
  </si>
  <si>
    <t>ER-URVI-001318</t>
  </si>
  <si>
    <t>CAMPIANO E GAMBELLARA</t>
  </si>
  <si>
    <t>44.30120,    12.23449</t>
  </si>
  <si>
    <t>DILAVAMENTO E DETERIORAMENTO DELLA PAVIMENTAZIONE STRADALE IN MISTO GRANULARE STABILIZZATO DI ALCUNE STRADE DI CAMPIANO E GAMBELLARA</t>
  </si>
  <si>
    <t>LAVORI DI RIPRISTINO PAVIMENTAZIONE STRADALE IN MISTO GRANULARE STABILIZZATO IN VIA FOSSO NUOVO (DA VIA LUNGA A VIA BOSCO) E VIA CASTELLINA A CAMPIANO E IN VIA MACODA E VIA AMADORI (DA VIA CHIESA A VIA VIAZZA) A GAMBELLARA</t>
  </si>
  <si>
    <t xml:space="preserve">C67H23001370001 </t>
  </si>
  <si>
    <t>ER-URVI-001319</t>
  </si>
  <si>
    <t>44.30197,   12.129722</t>
  </si>
  <si>
    <t>DETERIORAMENTO DELLA PAVIMENTAZIONE STRADALE IN CONGLOMERATO BITUMINOSA</t>
  </si>
  <si>
    <t>LAVORI DI RIPRISTINO PAVIMENTAZIONE STRADALE IN CONGLOMERATO BITUMINOSO DI VIA SAN ROCCO A SAN PIETRO IN VINCOLI</t>
  </si>
  <si>
    <t xml:space="preserve">C67H23001380001 </t>
  </si>
  <si>
    <t>ER-URVI-001320</t>
  </si>
  <si>
    <t>44.57406,   12.25122</t>
  </si>
  <si>
    <t>DANNEGGIAMENTO DELLA STRUTTURA DEL PONTE</t>
  </si>
  <si>
    <t>DEMOLIZIONE E RICOSTRUZIONE DEL PONTE SITO IN VIA CORRIERA ANTICA DI ATTRAVERSAMENTO DELLO SCOLO BUSONA A MANDRIOLE</t>
  </si>
  <si>
    <t>C69J23000640001</t>
  </si>
  <si>
    <t>ER-URVI-001321</t>
  </si>
  <si>
    <t>VILLANOVA DI RAVENNA</t>
  </si>
  <si>
    <t>44.391837, 12.111923</t>
  </si>
  <si>
    <t>DETERIORAMENTO DELLA SOVRASTRUTTURA E DELLA PAVIMENTAZIONE STRADALE IN CONGLOMERATO BITUMINOSA E DILAVAMENTO E DETERIORAMENTO DELLA PAVIMENTAZIONE STRADALE IN MISTO GRANULARE STABILIZZATO IN ALCUNE STRADE</t>
  </si>
  <si>
    <t>LAVORI DI RIPRISTINO DELLA PAVIMENTAZIONE IN CONGLOMERATO BITUMINOSO DI VIA CANALETTA E IN VIA VIAZZA DI SOPRA ED IN STABILIZZATO GRANULOMETRICO IN VIA CUPA A VILLANOVA DI RAVENNA</t>
  </si>
  <si>
    <t xml:space="preserve">C67H23001310001 </t>
  </si>
  <si>
    <t>ER-URVI-001322</t>
  </si>
  <si>
    <t>44.381777, 12.104681</t>
  </si>
  <si>
    <t>LAVORI DI RIPRISTINO PAVIMENTAZIONE STRADALE IN CONGLOMERATO BITUMINOSO DI VIA SAN GIUSEPPE A VILLANOVA DI RAVENNA</t>
  </si>
  <si>
    <t xml:space="preserve">C67H23001320001 </t>
  </si>
  <si>
    <t>ER-URVI-001323</t>
  </si>
  <si>
    <t>VIA PREDOLA</t>
  </si>
  <si>
    <t xml:space="preserve">44.496902, 11.853853 </t>
  </si>
  <si>
    <t xml:space="preserve">CEDIMENTO SPONDA ARGINALE CANALE LATO STRADA (VIA PREDOLA) CON CONSEGUENTE SCIVOLAMENTO DELLA STRADA, TRATTO DI CIRCA KM 4 CIRCA DI COLLEGAMENTO TRA CONSELICE E LAVEZZOLA </t>
  </si>
  <si>
    <t>RIFACIMENTO SPONDA ARGINALE DEL CANALE E CONSOLIDAMENTO STRADALE SU TUTTO IL TRATTO INTERESSATO</t>
  </si>
  <si>
    <t>I97H23001150001</t>
  </si>
  <si>
    <t>ER-URVI-001324</t>
  </si>
  <si>
    <t>44.553826, 11.981014</t>
  </si>
  <si>
    <t>CEDIMENTO ASFALTO</t>
  </si>
  <si>
    <t>RIFACIMENTO PACCHETTO STRADALE VIA REALE VOLTANA “ANERINA” PER ML.
800 E RIFACIMENTO TAPPETO USURA PER ML. 700 CIRCA</t>
  </si>
  <si>
    <t>H27H23001080001</t>
  </si>
  <si>
    <t>ER-URVI-001325</t>
  </si>
  <si>
    <t>44.513491, 11.970186</t>
  </si>
  <si>
    <t>CEDIMENTO STRADA</t>
  </si>
  <si>
    <t>RIFACIMENTO IMBRECCIATURA VIA PALAZZONE</t>
  </si>
  <si>
    <t>H27H23001090001</t>
  </si>
  <si>
    <t>ER-URVI-001326</t>
  </si>
  <si>
    <t>44.559710, 11.958098</t>
  </si>
  <si>
    <t>RIFACIMENTO IMBRECCIATURA STRADE BIANCHE VICINALI (VIA REALE VOLTANA)</t>
  </si>
  <si>
    <t>H27H23001100001</t>
  </si>
  <si>
    <t>ER-URVI-001327</t>
  </si>
  <si>
    <t>FAENZA- LATO VALLE</t>
  </si>
  <si>
    <t>44.298927, 11.970604</t>
  </si>
  <si>
    <t>STRADE ALLAGATE – PRESENZA DI VORAGINI E NUMEROSE FESSURAZIONI NEL PIANO STRADALE</t>
  </si>
  <si>
    <t>INTERVENTI DI MESSA IN SICUREZZA VIABILITÀ FORESE LATO VALLE.: BONIFICA ZONA DISSESTATE E/O RICARICA SEDE STRADALE CON CONGLOMERATO BITUMINOSO PER RICOSTRUZIONE SEZIONE STRADALE SPESSORE MEDIO CM 15 E/O RIFACIMENTO TAPPETO USURA CON CONGLOMERATO BITUMINOSO BINDER- SPESSORE 6 CM</t>
  </si>
  <si>
    <t>J27H23001360001</t>
  </si>
  <si>
    <t>ER-URVI-001328</t>
  </si>
  <si>
    <t>FAENZA- LATO MONTE</t>
  </si>
  <si>
    <t>44.263189, 11.887654</t>
  </si>
  <si>
    <t>INTERVENTI DI MESSA IN SICUREZZA VIABILITÀ FORESE LATO MONTE: BONIFICA ZONA DISSESTATE E/O RICARICA SEDE STRADALE CON CONGLOMERATO BITUMINOSO PER RICOSTRUZIONE SEZIONE STRADALE SPESSORE MEDIO CM 15 E/O RIFACIMENTO TAPPETO USURA CON CONGLOMERATO BITUMINOSO BINDER- SPESSORE 6 CM</t>
  </si>
  <si>
    <t>J27H23001370001</t>
  </si>
  <si>
    <t>ER-URVI-001329</t>
  </si>
  <si>
    <t xml:space="preserve">FAENZA- CENTRO URBANO </t>
  </si>
  <si>
    <t>44.2841654, 11.8816804</t>
  </si>
  <si>
    <t>INTERVENTI DI MESSA IN SICUREZZA VIABILITÀ CENTRO URBANO: BONIFICA ZONA DISSESTATE E/O RICARICA SEDE STRADALE CON CONGLOMERATO BITUMINOSO PER RICOSTRUZIONE SEZIONE STRADALE SPESSORE MEDIO CM 15 E/O RIFACIMENTO TAPPETO USURA CON CONGLOMERATO BITUMINOSO BINDER- SPESSORE 6 CM</t>
  </si>
  <si>
    <t>J27H23001380001</t>
  </si>
  <si>
    <t>ER-URVI-001330</t>
  </si>
  <si>
    <t>PONTI VARI</t>
  </si>
  <si>
    <t>44.289039, 11.938142</t>
  </si>
  <si>
    <t>INAGIBILITÀ TOTALE O PARZIALE PONTI</t>
  </si>
  <si>
    <t>LAVORI DI CONSOLIDAMENTO E/O RESTAURO E RISANAMENTO CONSERVATIVO E/O NUOVA COSTRUZIONE</t>
  </si>
  <si>
    <t xml:space="preserve"> J25F25000140001</t>
  </si>
  <si>
    <t>ER-URVI-001331</t>
  </si>
  <si>
    <t>FAENZA CENTRO – PONTE DELLE GRAZIE</t>
  </si>
  <si>
    <t xml:space="preserve">44.283950, 11.888161 </t>
  </si>
  <si>
    <t>PONTE DELLE GRAZIE: CHIUSO AL TRAFFICO VEICOLARE PERCHÉ CON IL SECONDO EVENTO DEL 16-17 MAGGIO IL PONTE È STATO QUASI COMPLETAMENTE SOMMERSO ED È ANDATO IN PRESSIONE. L’IMPALCATO È DA DEMOLIRE E RICOSTRUIRE</t>
  </si>
  <si>
    <t>REALIZZAZIONE NUOVO IMPALCATO PONTE DELLE GRAZIE:
- PROGETTAZIONE ESECUTIVA DI TUTTO L'INTERVENTO;
- ESECUZIONE INDAGINI PROPEDEUTICHE ALLA PROGETTAZIONE</t>
  </si>
  <si>
    <t>J21B23000260001</t>
  </si>
  <si>
    <t>ER-URVI-001332</t>
  </si>
  <si>
    <t>STRADE VARIE MONTE E VALLE</t>
  </si>
  <si>
    <t xml:space="preserve">44.268440, 11.926158 </t>
  </si>
  <si>
    <t>FOSSI STRADALI E PASSANTI OSTRUITI DA FANGO E DETRITI</t>
  </si>
  <si>
    <t>RISAGOMATURA FOSSI STRADALI IN VIE DI MONTE E DI VALLE NEL FORESE, PULIZIA FOSSI, RIFACIMENTO PASSANTI STRADALI</t>
  </si>
  <si>
    <t>J25F23000440001</t>
  </si>
  <si>
    <t>ER-URVI-001333</t>
  </si>
  <si>
    <t>44.28000, 11.89026</t>
  </si>
  <si>
    <t>PERICOLO PER GLI UTENTI CHE POSSONO FREQUETARE I PERCORSI E LE AREE VERDI</t>
  </si>
  <si>
    <t>RIPRISTINO LIVELLI E RIMOZIONE DI OSTACOLI CAUSATI DALL'ESONDAZIONE DI PARCHI E GIARDINI AL CUI INTERNO SONO PRESENTI PERCORSI CICLOPEDONALI. ELIMINAZIONE DI PROFONDE FESSURAZIONI NEL TERRENO CAUSATE DAL DEPOSITO DELLA FRAZIONE COLLOIDALE DEL SUOLO DEPOSITATA IN SUPERFICIE.</t>
  </si>
  <si>
    <t>J28E23000110001</t>
  </si>
  <si>
    <t>ER-URVI-001334</t>
  </si>
  <si>
    <t>44.29078, 11.88971</t>
  </si>
  <si>
    <t>RIPRISTINO LIVELLI E RIMOZIONE DI OSTACOLI CAUSATI DALL'ESONDAZIONE DI AREE VERDI E AIUOLE PRESENTI LUGNO LE VIABILITÀ CITTADINE QUALI MARCIAPIEDI E PISTE CICLOPEDONALI. ELIMINAZIONE DI PROFONDE FESSURAZIONI CAUSATE DAL DEFLUSSO DELLE ACQUE ALLUVIONALI. RIMOZIONE DI IMPIANTI E MATERIALI DEGLI IMPIANTI DA GIARDINO E AIUOLE (POZZETI, TUBAZIONI ETC.)</t>
  </si>
  <si>
    <t>J28E23000120001</t>
  </si>
  <si>
    <t>ER-URVI-001335</t>
  </si>
  <si>
    <t>44.28476, 1189365</t>
  </si>
  <si>
    <t>ABBATTIMENTO DI ALBERI PERICOLANTI, MORTI E RIMOZIONE DELLE CEPPAIE CHE POSSONO COSTITUIRE OSTACOLO O PERICOLO PER LA CIRCOLAZIONE.</t>
  </si>
  <si>
    <t>J28E23000130001</t>
  </si>
  <si>
    <t>ER-URVI-001336</t>
  </si>
  <si>
    <t>APPROFONDIMENTI DIAGNOSTICI DI VALUTAZIONE DI STABILITÀ DI ALBERI CON METODO STRUMENTALE CON MODALITÀ A TRAZIONE CONTROLLATA.</t>
  </si>
  <si>
    <t>J21G23000060001</t>
  </si>
  <si>
    <t>ER-URVI-001337</t>
  </si>
  <si>
    <t>COMUNE DI CASTEL BOLOGNESE</t>
  </si>
  <si>
    <t>VIA CORNACCHIA</t>
  </si>
  <si>
    <t>44.304305, 11.746921
44.307300, 11.755289</t>
  </si>
  <si>
    <t xml:space="preserve">PARTE DELLA CARREGGIATA FRANATA IN DUE PUNTI PER COMPLESSIVI 100 ML CIRCA </t>
  </si>
  <si>
    <t>REALIZZAZIONE DI IDONEE STRUTTURE DI CONTENIMENTO DELLE TERRE</t>
  </si>
  <si>
    <t>I77H23001320001</t>
  </si>
  <si>
    <t>ER-URVI-001338</t>
  </si>
  <si>
    <t>VIA BIANCANIGO</t>
  </si>
  <si>
    <t>44.301325, 11.792196</t>
  </si>
  <si>
    <t>RIPRISTINO DELLA CICLOVIA SULL'ARGINE IN SX OROGRAFICA, LUNGO TUTTO IL TRATTO CHE DA CASTEL BOLOGNESE VA ALLA DIGA STECCAIA</t>
  </si>
  <si>
    <t>INTERVENTO DI RIPRISTINO DELLA FUNZIONALITÀ DELLA CICLOVIA DEL SENIO</t>
  </si>
  <si>
    <t>I77H24001840001</t>
  </si>
  <si>
    <t>ER-URVI-001339</t>
  </si>
  <si>
    <t>VIA CANALE</t>
  </si>
  <si>
    <t>44.325937, 11.807639</t>
  </si>
  <si>
    <t>PARTE DELLA CARREGGIATA DIVELTA DALLA PIENA E FRANATA IN PIÙ PUNTI</t>
  </si>
  <si>
    <t>REALIZZAZIONE DI IDONEE STRUTTURE DI CONTENIMENTO E RIPRISTINO DEL TRATTO STRADALE</t>
  </si>
  <si>
    <t xml:space="preserve"> I77H24001850001</t>
  </si>
  <si>
    <t>ER-URVI-001340</t>
  </si>
  <si>
    <t>COMUNE DI SOLAROLO</t>
  </si>
  <si>
    <t>VIA VIAZZA</t>
  </si>
  <si>
    <t>PONTICELLO DI VIA SAVOIE E VIA VIAZZA</t>
  </si>
  <si>
    <t>SISTEMAZIONE PONTICELLO DI VIA SAVOIE INVROCIO VIA VIAZZA E RIPRISTINO
PIANO VIABILE VIA VIAZZA</t>
  </si>
  <si>
    <t>G17H23001790001</t>
  </si>
  <si>
    <t>ER-URVI-001341</t>
  </si>
  <si>
    <t>VIA CANALETTA</t>
  </si>
  <si>
    <t>44.337056, 11.828925</t>
  </si>
  <si>
    <t>FRANA DELLA BANCHINA/SPONDA FOSSO CONSORTILE</t>
  </si>
  <si>
    <t>RIPRISTINO STRADA FRANATA, BANCHINE E RINFORZO SPONDE</t>
  </si>
  <si>
    <t>ER-URVI-001342</t>
  </si>
  <si>
    <t>VIA VICOLO GAIANO</t>
  </si>
  <si>
    <t>44.354129, 11.829457</t>
  </si>
  <si>
    <t>ASPORTAZIONE DI TUTTO IL MANTO STRADALE</t>
  </si>
  <si>
    <t>RIPRISTONO DEL MANTO STRADALE E DELLE BANCHINE STRADALI</t>
  </si>
  <si>
    <t>ER-URVI-001343</t>
  </si>
  <si>
    <t>VIA LARGA</t>
  </si>
  <si>
    <t>44.344439, 11.836721</t>
  </si>
  <si>
    <t>CEDIMENTO BANCHINE E SPONDE FOSSI</t>
  </si>
  <si>
    <t>RIPRISTINO ASFALTO DANNEGGIATO, RIFACIMENTO BANCHINE E
RICOSTRUZIONE SPONDE</t>
  </si>
  <si>
    <t>ER-URVI-001344</t>
  </si>
  <si>
    <t>RETE SCOLANTE MINORE</t>
  </si>
  <si>
    <t>44.347324, 11.837879</t>
  </si>
  <si>
    <t>FOSSI STRADALI PIENI DI FANGHI ALLUVIONALI</t>
  </si>
  <si>
    <t>PULIZIA, SPURGO TOMBINAMENTI FOSSI STRADALI</t>
  </si>
  <si>
    <t>ER-URVI-001345</t>
  </si>
  <si>
    <t>VIA DONNEGALIA</t>
  </si>
  <si>
    <t>44.349050, 11.839054</t>
  </si>
  <si>
    <t>PONTICELLO SU CANALE DI SCOLO CONSORTILE CON CEDIMENTO DELLE
SPONDE</t>
  </si>
  <si>
    <t>RIFACIMENTO SPONDE E CONSOLIDAMENTO PONTICELLO</t>
  </si>
  <si>
    <t>ER-URVI-001346</t>
  </si>
  <si>
    <t>COMUNE DI BRISIGHELLA</t>
  </si>
  <si>
    <t>SUL TERRITORIO COMUNALE ALTO LAMONE, SU TUTTE LE STRADE CON FRANA SOTTOSTRADA E/O SOPRASTRADA CHE HA INTERESSATO QUASI TUTTA LA CARREGGIATA O PARTE DI ESSA, APERTA IN SOMMA URGENZA PER PERMETTERE LA PERCORRIBILITÀ</t>
  </si>
  <si>
    <t>ALLEGGERIMENTO FRONTE FRANOSO, REALIZZAZIONE DI TERRAZZAMENTI, PULIZIA RIVA, COMPATTAZIONE STRADA, REGIMENTAZIONE DELLE ACQUE NEI FOSSI OCCLUSI</t>
  </si>
  <si>
    <t>H57H23001290003</t>
  </si>
  <si>
    <t>ER-URVI-001347</t>
  </si>
  <si>
    <t>SUL TERRITORIO COMUNALE BASSO LAMONE E SULLE STRADE BIANCHE, SU TUTTE LE STRADE CON FRANA SOTTOSTRADA E/O SOPRASTRADA CHE HA INTERESSATO QUASI TUTTA LA CARREGGIATA O PARTE DI ESSA, APERTA IN SOMMA URGENZA PER PERMETTERE LA PERCORRIBILITÀ</t>
  </si>
  <si>
    <t>H57H23001300003</t>
  </si>
  <si>
    <t>ER-URVI-001348</t>
  </si>
  <si>
    <t>SUL TERRITORIO COMUNALE MARZENO – URBIANO, SU TUTTE LE STRADE CON FRANA SOTTOSTRADA E/O SOPRASTRADA CHE HA INTERESSATO QUASI TUTTA LA CARREGGIATA O PARTE DI ESSA, APERTA IN SOMMA URGENZA PER PERMETTERE LA PERCORRIBILITÀ</t>
  </si>
  <si>
    <t xml:space="preserve"> H57H23001310003 </t>
  </si>
  <si>
    <t>ER-URVI-001349</t>
  </si>
  <si>
    <t>SUL TERRITORIO COMUNALE VALLATA SINTRIA SU TUTTE LE STRADE CON FRANA SOTTOSTRADA E/O SOPRASTRADA CHE HA INTERESSATO QUASI TUTTA LA CARREGGIATA O PARTE DI ESSA, APERTA IN SOMMA URGENZA PER PERMETTERE LA PERCORRIBILITÀ</t>
  </si>
  <si>
    <t>H57H23001320003</t>
  </si>
  <si>
    <t>ER-URVI-001350</t>
  </si>
  <si>
    <t>SUL TERRITORIO COMUNALE VALLATA SENIO E SINTRIA SU TUTTE LE STRADE CON FRANA SOTTOSTRADA E/O SOPRASTRADA CHE HA INTERESSATO QUASI TUTTA LA CARREGGIATA O PARTE DI ESSA, APERTA IN SOMMA URGENZA PER PERMETTERE LA PERCORRIBILITÀ</t>
  </si>
  <si>
    <t xml:space="preserve"> H57H23001330003 </t>
  </si>
  <si>
    <t>ER-URVI-001351</t>
  </si>
  <si>
    <t>SUL TERRITORIO COMUNALE SU TUTTE LE STRADE CON ATTRAVERSAMENTI CHIUSI DA TERRA, FANGO E FRANE, PULIZIA DEGLI ATTRAVERSAMENTI CON SPURGO ALTA PRESSIONE PER PERMETTERE DEFLUSSO ACQUE METEORICHE</t>
  </si>
  <si>
    <t>DEFLUSSO ACQUE METEORICHE SULLE STRADE (SPURGO)</t>
  </si>
  <si>
    <t xml:space="preserve"> H59J23000580003 </t>
  </si>
  <si>
    <t>ER-URVI-001352</t>
  </si>
  <si>
    <t xml:space="preserve">FORNITURA MATERIALE PER LA MANUTENZIONE IN ECONOMIA DELLE STRADE SU TUTTO IL TERRITORIO COMUNALE ESEGUITO DAL PERSONALE IN DOTAZIONE DELL’UFFICIO </t>
  </si>
  <si>
    <t>SISTEMAZIONE STRADE E MESSA IN SICUREZZA (SILLA/TRAVI LAMONE)</t>
  </si>
  <si>
    <t xml:space="preserve"> H58I23000440003 </t>
  </si>
  <si>
    <t>ER-URVI-001353</t>
  </si>
  <si>
    <t>44.25789405582317, 11.748600956360946</t>
  </si>
  <si>
    <t xml:space="preserve">REALIZZAZIONE NUOVO TRACCIATO STRADA COMUNALE VIA BANICELLI LOCALITÀ VILLA VEZZANO A SEGUITO DI DILAVAMENTO VECCHIA STRADA DA PARTE DEL TORRENTE SINTRIA </t>
  </si>
  <si>
    <t>RICOSTRUZIONE SEDE STRADALE</t>
  </si>
  <si>
    <t xml:space="preserve"> H51B23000270003 </t>
  </si>
  <si>
    <t>ER-URVI-001354</t>
  </si>
  <si>
    <t>44.20875302789072, 11.819239367640732</t>
  </si>
  <si>
    <t xml:space="preserve">OPERE DI DEMOLIZIONE PONTE SAN GIORGIO IN CEPARANO LOCALITÀ TORRICELLA </t>
  </si>
  <si>
    <t>DEMOLIZIONE PONTE ESISTENTE E DANNEGGIATO DA ALLUVIONE</t>
  </si>
  <si>
    <t xml:space="preserve"> H52C23000130003 </t>
  </si>
  <si>
    <t>ER-URVI-001355</t>
  </si>
  <si>
    <t>INDAGINI E PROGETTAZIONE, DIREZIONE LAVORI E COORDINAMENTO SICUREZZA PER REALIZZAZIONE NUOVO PONTE SAN GIORGIO IN CEPARANO LOCALITÀ TORRICELLA SUL TORRENTE MARZENO</t>
  </si>
  <si>
    <t xml:space="preserve">PROGETTAZIONE PER NUOVO PONTE </t>
  </si>
  <si>
    <t xml:space="preserve"> H54E23000030003 </t>
  </si>
  <si>
    <t>ER-URVI-001356</t>
  </si>
  <si>
    <t>REALIZZAZIONE NUOVO PONTE SAN GIORGIO IN CEPARANO LOCALITÀ TORRICELLA SUL TORRENTE MARZENO</t>
  </si>
  <si>
    <t>REALIZZAZIONE NUOVO PONTE</t>
  </si>
  <si>
    <t xml:space="preserve">  H51B24000600001</t>
  </si>
  <si>
    <t>ER-URVI-001357</t>
  </si>
  <si>
    <t>COMUNE DI RIOLO TERME</t>
  </si>
  <si>
    <t>44.277076  11.714872</t>
  </si>
  <si>
    <t>FRANA DI VIA RIO VECCHIO</t>
  </si>
  <si>
    <t>ALLEGGERIMENTO FRANA E REGIMENTAZIONE DELLE ACQUE</t>
  </si>
  <si>
    <t xml:space="preserve">G77H23001150001 </t>
  </si>
  <si>
    <t>ER-URVI-001358</t>
  </si>
  <si>
    <t>44.279216  11.719273</t>
  </si>
  <si>
    <t>G77H23001160001</t>
  </si>
  <si>
    <t>ER-URVI-001359</t>
  </si>
  <si>
    <t>44.284818  11.762816</t>
  </si>
  <si>
    <t>ALLARGAMENTO STRADA</t>
  </si>
  <si>
    <t>G77H23001170001</t>
  </si>
  <si>
    <t>ER-URVI-001360</t>
  </si>
  <si>
    <t>44.265532  11.718705</t>
  </si>
  <si>
    <t>G77H23001180001</t>
  </si>
  <si>
    <t>ER-URVI-001361</t>
  </si>
  <si>
    <t>44.267523  11.672613</t>
  </si>
  <si>
    <t>FRANA DI VIA COSTA VECCHIA E FRANA DI VIA BERTOZZI</t>
  </si>
  <si>
    <t xml:space="preserve">ALLARGAMENTO STRADA </t>
  </si>
  <si>
    <t xml:space="preserve">G77H23001190001 </t>
  </si>
  <si>
    <t>ER-URVI-001362</t>
  </si>
  <si>
    <t>44.274415  11.756554</t>
  </si>
  <si>
    <t>FRANA DI VIA CUFFIANO E FRANA DI VIA RIO FERRATO</t>
  </si>
  <si>
    <t xml:space="preserve">RICOSTRUZIONE DI STRADA </t>
  </si>
  <si>
    <t xml:space="preserve">G77H23001200001 </t>
  </si>
  <si>
    <t>ER-URVI-001363</t>
  </si>
  <si>
    <t>44.276091  11.724569</t>
  </si>
  <si>
    <t>DANNI ALLA PUBBLICA ILLUMINAZIONE E AI RELATIVI QUADRI ELETTRICI</t>
  </si>
  <si>
    <t>RIPRISTINO QUADRI E CORPI ILLUMINANTI</t>
  </si>
  <si>
    <t>G79C23000020001</t>
  </si>
  <si>
    <t>ER-URVI-001364</t>
  </si>
  <si>
    <t>44.272401  11.721288</t>
  </si>
  <si>
    <t>DANNI ALLA PAVIMENTAZIONE DELLA PISTA PEDONALE DI VIA FIRENZE E COLLEGAMENTO CON VIA SENIO</t>
  </si>
  <si>
    <t>RIPRISTINO DELLA PAVIMENTAZIONE DELLA PISTA PEDONALE</t>
  </si>
  <si>
    <t>G77H23001210001</t>
  </si>
  <si>
    <t>ER-URVI-001365</t>
  </si>
  <si>
    <t>COMUNE DI CASOLA VALSENIO</t>
  </si>
  <si>
    <t>44.189850  11.582330</t>
  </si>
  <si>
    <t>N. 8 FRANE SOPRASTRADA E SOTTOSTRADA PRESENTI NELLA VIA CESTINA (VARIE GEOLOCALIZZAZIONI CHE VERRANNO INSERITE NELLA RELAZIONE  DEL PROGETTO)</t>
  </si>
  <si>
    <t>ALLEGGERIMENTO FRONTE FRANOSO, REALIZZAZIONE DI TERRAZZAMENTI E REGIMENTAZIONE DELLE ACQUE, SPOSTAMENTO STRADA VERSO MONTE PER LE FRANE SOTTOSTRADA IN ATTESA DI INTERVENTI DEFINITIVI</t>
  </si>
  <si>
    <t xml:space="preserve"> G67H24002070001</t>
  </si>
  <si>
    <t>ER-URVI-001366</t>
  </si>
  <si>
    <t>44.232793 11.644469</t>
  </si>
  <si>
    <t>N. 7 FRANE SOTTOSTRADA E SOTTOSTRADA PRESENTI IN VIA TORRE (VARIE GEOLOCALIZZAZIONI CHE
VERRANNO INSERITE NELLA RELAZIONE DEL PROGETTO)</t>
  </si>
  <si>
    <t>ALLEGGERIMENTO FRONTE FRANOSO, REALIZZAZIONE DI TERRAZZAMENTI E REGIMENTAZIONE DELLE ACQUE,SPOSTAMENTO STRADA VERSO MONTE PER LE FRANE SOTTOSTRADA IN ATTESA DI INTERVENTI DEFINITIVI</t>
  </si>
  <si>
    <t>G67H23001630001</t>
  </si>
  <si>
    <t>ER-URVI-001367</t>
  </si>
  <si>
    <t>44.199791 11.628182</t>
  </si>
  <si>
    <t>N. 12 FRANE SOPRASTRADA E SOTTOSTRADA PRESENTI IN VIA CERRO (VARIE GEOLOCALIZZAZIONI CHE VERRANNO INSERITE NELLA RELAZIONE DEL PROGETTO)</t>
  </si>
  <si>
    <t xml:space="preserve"> G67H24002080001</t>
  </si>
  <si>
    <t>ER-URVI-001368</t>
  </si>
  <si>
    <t>44.208749  11.608191</t>
  </si>
  <si>
    <t>N. 9 FRANE SOPRASTRADA E SOTTOSTRADA  PRESENTI IN VIA SAN RUFFILLO (VARIE GEOLOCALIZZAZIONI CHE VERRANNO INSERITE NELLA RELAZIONE  DEL PROGETTO)</t>
  </si>
  <si>
    <t xml:space="preserve"> G67H24002090001</t>
  </si>
  <si>
    <t>ER-URVI-001369</t>
  </si>
  <si>
    <t>44.218248 11.578355</t>
  </si>
  <si>
    <t>N.10 FRANE SOPRASTRADA E SOTTOSTRADA PRESENTI IN VIA MONTE BATTAGLIA (VARIE
GEOLOCALIZZAZIONI CHE VERRANNO INSERITE NELLA RELAZIONE DEL PROGETTO)</t>
  </si>
  <si>
    <t>G67H23001600001</t>
  </si>
  <si>
    <t>ER-URVI-001370</t>
  </si>
  <si>
    <t>44.249084 11.638344</t>
  </si>
  <si>
    <t>N. 8 FRANE SOPRASTRADA E SOTTOSTRADA PRESENTI IN VIA DEL MONTE (VARIE GEOLOCALIZZAZIONI
CHE VERRANNO INSERITE NELLA RELAZIONE DEL PROGETTO)</t>
  </si>
  <si>
    <t>G67H23001620001</t>
  </si>
  <si>
    <t>ER-URVI-001371</t>
  </si>
  <si>
    <t xml:space="preserve">44.208117 11.638315
</t>
  </si>
  <si>
    <t>N. 15 FRANE SOPRASTRADA E SOTTOSTRADA  PRESENTI IN VIA COLOMBARINA (VARIE GEOLOCALIZZAZIONI CHE VERRANNO INSERITE NELLA RELAZIONE  DEL PROGETTO)</t>
  </si>
  <si>
    <t>G67H23001560001</t>
  </si>
  <si>
    <t>ER-URVI-001372</t>
  </si>
  <si>
    <t>44.217294 11.625254</t>
  </si>
  <si>
    <t>N. 2 FRANE SOPRASTRADA E SOTTOSTRADA PRESENTI IN VIA MELETO (VARIE GEOLOCALIZZAZIONI
CHE VERRANNO INSERITE NELLA RELAZIONE DEL PROGETTO)</t>
  </si>
  <si>
    <t>ER-URVI-001373</t>
  </si>
  <si>
    <t xml:space="preserve">44.218629 11.648884
</t>
  </si>
  <si>
    <t>N. 7 FRANE SOPRASTRADA E SOTTOSTRADA  PRESENTI IN VIA SETTEFONTI (VARIE GEOLOCALIZZAZIONI CHE VERRANNO INSERITE NELLA RELAZIONE  DEL PROGETTO)</t>
  </si>
  <si>
    <t>G67H23001550001</t>
  </si>
  <si>
    <t>ER-URVI-001374</t>
  </si>
  <si>
    <t>44.244221 11.662318</t>
  </si>
  <si>
    <t>N. 6 FRANE SOPRASTRADA E SOTTOSTRADA  PRESENTI IN VIA LAMA (VARIE GEOLOCALIZZAZIONI CHE VERRANNO INSERITE NELLA RELAZIONE  DEL PROGETTO)</t>
  </si>
  <si>
    <t>G67H23001610001</t>
  </si>
  <si>
    <t>ER-URVI-001375</t>
  </si>
  <si>
    <t>44.201670 11.659511</t>
  </si>
  <si>
    <t>N. 16 FRANE SOPRASTRADA E SOTTOSTRADA PRESENTI IN VIA SINTRIA (VARIE GEOLOCALIZZAZIONI
CHE VERRANNO INSERITE NELLA RELAZIONE DEL PROGETTO)</t>
  </si>
  <si>
    <t>G67H23001540001</t>
  </si>
  <si>
    <t>ER-URVI-001376</t>
  </si>
  <si>
    <t>44.204177 11.567944</t>
  </si>
  <si>
    <t>N. 13 FRANE SOPRASTRADA E SOTTOSTRADA PRESENTI IN VIA CORTINE (VARIE GEOLOCALIZZAZIONI
CHE VERRANNO INSERITE NELLA RELAZIONE DEL PROGETTO)</t>
  </si>
  <si>
    <t>G67H23001530001</t>
  </si>
  <si>
    <t>ER-URVI-001377</t>
  </si>
  <si>
    <t xml:space="preserve">44.219323 11.588339
</t>
  </si>
  <si>
    <t>N. 20 FRANE SOPRASTRADA E SOTTOSTRADA  PRESENTI IN VIA CHIESUOLA (VARIE GEOLOCALIZZAZIONI CHE VERRANNO INSERITE NELLA RELAZIONE  DEL PROGETTO)</t>
  </si>
  <si>
    <t xml:space="preserve"> G67H24002100001</t>
  </si>
  <si>
    <t>ER-URVI-001378</t>
  </si>
  <si>
    <t>44.220892 11.613519</t>
  </si>
  <si>
    <t>N. 2 FRANE SOPRASTRADA E SOTTOSTRADA PRESENTI IN VIA BELFIORE (VARIE GEOLOCALIZZAZIONI
CHE VERRANNO INSERITE NELLA RELAZIONE DEL PROGETTO)</t>
  </si>
  <si>
    <t>G67H23001510001</t>
  </si>
  <si>
    <t>ER-URVI-001379</t>
  </si>
  <si>
    <t>VIA CAMPIUNO</t>
  </si>
  <si>
    <t xml:space="preserve">44.239070 11.607693
</t>
  </si>
  <si>
    <t>FRANA SOPRA STRADA, MOLTO GRANDE</t>
  </si>
  <si>
    <t>REALIZZAZIONE DI BANCA E DI SEGUITO TERRAZZAMENTO PER RICOSTRUZIONE COMPLETA DI STRADA NON PIÙ ESISTENTE DA COMPLETARE IN SEGUITO CON INTERVENTI DI INGEGNERIA</t>
  </si>
  <si>
    <t xml:space="preserve"> G67H24002110001</t>
  </si>
  <si>
    <t>ER-URVI-001380</t>
  </si>
  <si>
    <t>44.223473 11.615314</t>
  </si>
  <si>
    <t>N. 2 FRANE SOPRASTRADA E SOTTOSTRADA PRESENTI IN VIA MONTEFORTINO (VARIE
GEOLOCALIZZAZIONI CHE VERRANNO INSERITE NELLA RELAZIONE DEL PROGETTO)</t>
  </si>
  <si>
    <t>G67H23001490001</t>
  </si>
  <si>
    <t>ER-URVI-001381</t>
  </si>
  <si>
    <t>44.225746 11.624108</t>
  </si>
  <si>
    <t>ALLEGGERIMENTO FRONTE FRANOSO,  REGIMENTAZIONE DELLE ACQUE,</t>
  </si>
  <si>
    <t>G67H23001480001</t>
  </si>
  <si>
    <t>ER-URVI-001382</t>
  </si>
  <si>
    <t>44.162113 11.574426</t>
  </si>
  <si>
    <t>N. 9 FRANE SOPRASTRADA E SOTTOSTRADA  PRESENTI IN VIA SOMMORIO (VARIE GEOLOCALIZZAZIONI CHE VERRANNO INSERITE NELLA RELAZIONE  DEL PROGETTO)</t>
  </si>
  <si>
    <t>G67H23001470001</t>
  </si>
  <si>
    <t>ER-URVI-001383</t>
  </si>
  <si>
    <t>44.203417 11.595619</t>
  </si>
  <si>
    <t>N. 5 FRANE SOPRASTRADA E SOTTOSTRADA PRESENTI IN VIA OLIVELLI (VARIE GEOLOCALIZZAZIONI
CHE VERRANNO INSERITE NELLA RELAZIONE DEL PROGETTO)</t>
  </si>
  <si>
    <t>ALLEGGERIMENTO FRONTE FRANOSO, REGIMENTAZIONE DELLE ACQUE,</t>
  </si>
  <si>
    <t>G67H23001460001</t>
  </si>
  <si>
    <t>ER-URVI-001384</t>
  </si>
  <si>
    <t>44.197375 11.606745</t>
  </si>
  <si>
    <t>N. 4 FRANE SOPRASTRADA E SOTTOSTRADA  PRESENTI IN VIA CAPANNE (VARIE GEOLOCALIZZAZIONI CHE VERRANNO INSERITE NELLA RELAZIONE  DEL PROGETTO)</t>
  </si>
  <si>
    <t>G67H23001450001</t>
  </si>
  <si>
    <t>ER-URVI-001385</t>
  </si>
  <si>
    <t>INTERVENTO DI POSIZIONAMENTO RETI PARAMASSI E REGIMENTAZIONE ACQUE</t>
  </si>
  <si>
    <t>G67H23001440001</t>
  </si>
  <si>
    <t>ER-URVI-001386</t>
  </si>
  <si>
    <t>44.22340  11.62320</t>
  </si>
  <si>
    <t>G69C23000040001</t>
  </si>
  <si>
    <t>ER-URVI-001387</t>
  </si>
  <si>
    <t>COMUNE DI MONTEGRIDOLFO</t>
  </si>
  <si>
    <t>MONTEGRIDOLFO</t>
  </si>
  <si>
    <t>VIA FORNACI/VIA VILLA PARIGI</t>
  </si>
  <si>
    <t>43.870534, 12.711857</t>
  </si>
  <si>
    <t>RIPRISTINO PERCORRIBILITÀ STRADALE</t>
  </si>
  <si>
    <t>MESSA IN SICUREZZA VIA CA' FORNACI/VIA SAN GIOVANNI/VIA VILLA PARIGI/VIA CA' FOSCHINO- RIAPERTURA STRADE A SEGUITO DELL'ESONDAZIONE RIO CALTENTE E FOSSI LIMITROFI</t>
  </si>
  <si>
    <t>F47H23001010002</t>
  </si>
  <si>
    <t>ER-URVI-001388</t>
  </si>
  <si>
    <t>VIA FORNACIOTTO/ VIA SAN PIETRO</t>
  </si>
  <si>
    <t>43.864269, 12.699121</t>
  </si>
  <si>
    <t>MESSA IN SICUREZZA VIA FORNACIOTTO/VIA SAN PIETRO -RIAPERTURA STRADE A SEGUITO DELLE FRANE E DEGLI ALLAGAMENTI</t>
  </si>
  <si>
    <t>F47H23000890002</t>
  </si>
  <si>
    <t>ER-URVI-001389</t>
  </si>
  <si>
    <t>VIA CA BERNARDO</t>
  </si>
  <si>
    <t>43.870926, 12.701160</t>
  </si>
  <si>
    <t>MESSA IN SICUREZZA VIA CA' BERNARDO-RIAPERTURA STRADE A SEGUITO DELLE FRANE E DEGLI ALLAGAMENTI</t>
  </si>
  <si>
    <t>F47H23000900002</t>
  </si>
  <si>
    <t>ER-URVI-001390</t>
  </si>
  <si>
    <t>43.870002, 12.717892</t>
  </si>
  <si>
    <t>CORPI ESTRANEI E RIFIUTI DI OCCLUSIONE AI PONTI DI ATTRAVRESAMENTO</t>
  </si>
  <si>
    <t>MESSA IN SICUREZZA VIA CA' FORNACI/VIA VILLA PARIGI-RIMOZIONE CORPI ESTRANEI E RIFIUTI DI OCCLUSIONE AI PONTI DI ATTRAVRESAMENTO</t>
  </si>
  <si>
    <t>F47H23001070004</t>
  </si>
  <si>
    <t>ER-URVI-001391</t>
  </si>
  <si>
    <t>VIA CA' FORNACI/VIA SAN GIOVANNI/VIA VILLA PARIGI/VIA CA FOSCHINO</t>
  </si>
  <si>
    <t xml:space="preserve">VIA SAN GIOVANNI - VIA CA' FORNACI/VIA VILLA PARIGI REALIZZAZIONE DI OPERE DI INGEGNERIA CIVILE PER LA STABILIZZAZIONE DEL PIANO VIARIO E PER LA RIDUZIONE DELLA VULNERABILITÀ IDROGEOLOGICA </t>
  </si>
  <si>
    <t>F47H23001800002</t>
  </si>
  <si>
    <t>ER-URVI-001392</t>
  </si>
  <si>
    <t>VIA CA' GIORGINO</t>
  </si>
  <si>
    <t>43.860133, 12.693570</t>
  </si>
  <si>
    <t>MESSA IN SICUREZZA E RIPRISITNO PAVIMENTAZIONE PER RIAPERTURA PERCORRIBILITÀ DI VIA CA' GIORGINO</t>
  </si>
  <si>
    <t>F47H23001810002</t>
  </si>
  <si>
    <t>ER-URVI-001393</t>
  </si>
  <si>
    <t>VIA SAN PIETRO</t>
  </si>
  <si>
    <t>43.867486, 12.701989</t>
  </si>
  <si>
    <t>MESSA IN SICUREZZA E RIPRISITNO PAVIMENTAZIONE PER RIAPERTURA PERCORRIBILITÀ DI VIA SAN PIETRO</t>
  </si>
  <si>
    <t>F47H23001820002</t>
  </si>
  <si>
    <t>ER-URVI-001394</t>
  </si>
  <si>
    <t>VIA CA' BALDO</t>
  </si>
  <si>
    <t>43.871258, 12.727998</t>
  </si>
  <si>
    <t>MESSA IN SICUREZZA E RIPRISITNO PAVIMENTAZIONE PER RIAPERTURA PERCORRIBILITÀ DI VIA CA' BALDO</t>
  </si>
  <si>
    <t>F47H23001830002</t>
  </si>
  <si>
    <t>ER-URVI-001395</t>
  </si>
  <si>
    <t>VIA MINCIA</t>
  </si>
  <si>
    <t>43.856180, 12.689755</t>
  </si>
  <si>
    <t>MESSA IN SICUREZZA E RIPRISITNO PAVIMENTAZIONE PER RIAPERTURA PERCORRIBILITÀ DI VIA MINCIA</t>
  </si>
  <si>
    <t>F47H23001840002</t>
  </si>
  <si>
    <t>ER-URVI-001396</t>
  </si>
  <si>
    <t>COMUNE DI VERUCCHIO</t>
  </si>
  <si>
    <t>VERUCCHIO</t>
  </si>
  <si>
    <t>latitudine 43°59'28.77"N longiutudine 12°25'21.87"E</t>
  </si>
  <si>
    <t>DILAVAMENTO DELLO STABILIZZATO COSTITUENTE IL MANTO SUPERFICIALE DEL SENTIERO A CAUSA DELL'INTENSITÀ E QUANTITÀ DELLA PIOGGIA CADUTA</t>
  </si>
  <si>
    <t>RIFACIMENTO DI MANTO SUPERFICIALE IN STABILIZZATO DEL SENTIERO DENOMINATO "SOTTO I BROCCHI"</t>
  </si>
  <si>
    <t>D67H23001040002</t>
  </si>
  <si>
    <t>ER-URVI-001397</t>
  </si>
  <si>
    <t>VILLA VERUCCHIO</t>
  </si>
  <si>
    <t>latitudine 44° 0'6.64"N longitudine 12°25'58.07"E</t>
  </si>
  <si>
    <t>EMERSIONE DI POZZA D'ACQUA DA SOTTO IL MANTO STRADALE CHE NE HA INFICIATO IL MANTO</t>
  </si>
  <si>
    <t>RIPRISTINO MANTO STRADALE PARCHEGGIO VIA TORINO</t>
  </si>
  <si>
    <t>D67H23001050002</t>
  </si>
  <si>
    <t>ER-URVI-001398</t>
  </si>
  <si>
    <t>latitudine  43°58'2.12"N
longitudine  12°26'12.19"E</t>
  </si>
  <si>
    <t xml:space="preserve">AMPLIAMENTO DEL FRONTE FRANOSO SUL VERSANTE DEL VENTOSO AL DI SOTTO DELLA SP 32 SAN MARINO FINO ALLA LOCALITÀ I VALLI </t>
  </si>
  <si>
    <t>REGIMAZIONE DELLE ACQUE SUPERFICIALI A VALLE DEL CALANCO CREATOSI A SEGUITO DELLA FRANA E ASPORTAZIONE DI MATERIALE TERROSO AI PIEDI DELLA FRANA</t>
  </si>
  <si>
    <t>D68H23001310002</t>
  </si>
  <si>
    <t>ER-URVI-001399</t>
  </si>
  <si>
    <t>latitudine  43°58'50.04"N
longitudine  12°25'36.44"E</t>
  </si>
  <si>
    <t>MOVIMENTO IN ATTO DI PORZIONE DI TERRITORIO IN VERUCCHIO CAPOLUOGO NEL VERSANTE DI VIA DE GASPERI</t>
  </si>
  <si>
    <t>VIA DE GASPERI  - E' PREVISTO ESCLUSIVAMENTE  IL SUPPORTO  PER LA PARTE DELL'AFFIDAMNETO DEI LAVORI</t>
  </si>
  <si>
    <t>D67H23001020002</t>
  </si>
  <si>
    <t>ER-URVI-001400</t>
  </si>
  <si>
    <t>43°49'16,4"N  12°23'37,5"E</t>
  </si>
  <si>
    <t>S.P. 2-BIS "PROLUNGAMENTO CONCA", INTERVENTO DI RIPRISTINO DEL PIANO VIABILE KM 17+800</t>
  </si>
  <si>
    <t>STABILIZZAZIONE PROVVISORIA DEL CEDIMENTO DELLA SCARPATA DI VALLE E RIPRISTINO DELLLA CARREGGIATA</t>
  </si>
  <si>
    <t>E67H23000820001</t>
  </si>
  <si>
    <t>ER-URVI-001401</t>
  </si>
  <si>
    <t>43°48'53,5"N  12°22'7,9"E</t>
  </si>
  <si>
    <t>S.P. 6 "MONTEFELTRESCA", INTERVENTO DI RIPRISTINO DEL PIANO VIABILE KM 14+500</t>
  </si>
  <si>
    <t>E17H23001110001</t>
  </si>
  <si>
    <t>ER-URVI-001402</t>
  </si>
  <si>
    <t>43°52'26,4"N  12°19'20,8"E</t>
  </si>
  <si>
    <t>S.P. 6 "MONTEFELTRESCA", INTERVENTO DI RIPRISTINO DEL PIANO VIABILE KM 26+950</t>
  </si>
  <si>
    <t>E77H23001890001</t>
  </si>
  <si>
    <t>ER-URVI-001403</t>
  </si>
  <si>
    <t>43°52'19,5"N  12°18'19,2"E</t>
  </si>
  <si>
    <t>S.P. 6 "MONTEFELTRESCA", INTERVENTO DI RIPRISTINO DEL PIANO VIABILE KM 29+000</t>
  </si>
  <si>
    <t>CONTENIMENTO PROVVISORIO DEL VERSANTE DI MONTE, STABILIZZAZIONE PROVVISORIA DEL CEDIMENTO DELLA SCARPATA DI VALLE E RIPRISTINO DELLLA CARREGGIATA</t>
  </si>
  <si>
    <t>E77H23001900001</t>
  </si>
  <si>
    <t>ER-URVI-001404</t>
  </si>
  <si>
    <t>43°52'15,9"N  12°17'53,6"E</t>
  </si>
  <si>
    <t>S.P. 6 "MONTEFELTRESCA", INTERVENTO DI RIPRISTINO DEL PIANO VIABILE KM 30+000</t>
  </si>
  <si>
    <t>E77H23001910001</t>
  </si>
  <si>
    <t>ER-URVI-001405</t>
  </si>
  <si>
    <t>43°52'46,9"N  12°10'18,1"E</t>
  </si>
  <si>
    <t>S.P. 8 "SANTAGATESE", INTERVENTO DI RIPRISTINO DEL PIANO VIABILE KM 17+500</t>
  </si>
  <si>
    <t>CONTENIMENTO PROVVISORIO DEL VERSANTE DI MONTE E RIPRISTINO DELLLA CARREGGIATA</t>
  </si>
  <si>
    <t>E37H23000990001</t>
  </si>
  <si>
    <t>ER-URVI-001406</t>
  </si>
  <si>
    <t>43°53'10,7"N  12°10'11,3"E</t>
  </si>
  <si>
    <t>S.P. 8 "SANTAGATESE", INTERVENTO DI RIPRISTINO DEL PIANO VIABILE KM 18+200</t>
  </si>
  <si>
    <t>E37H23001000001</t>
  </si>
  <si>
    <t>ER-URVI-001407</t>
  </si>
  <si>
    <t>43°52'59,0"N  12°38'55,5"E</t>
  </si>
  <si>
    <t>S.P. 17 "SALUDECESE", INTERVENTO DI RIPRISTINO DEL PIANO VIABILE KM 14+130</t>
  </si>
  <si>
    <t>E17H23001120001</t>
  </si>
  <si>
    <t>ER-URVI-001408</t>
  </si>
  <si>
    <t>43°51'31,4"N  12°40'59,0"E</t>
  </si>
  <si>
    <t>S.P. 17 "SALUDECESE", INTERVENTO DI RIPRISTINO DEL PIANO VIABILE KM 20+300</t>
  </si>
  <si>
    <t>E17H23001130001</t>
  </si>
  <si>
    <t>ER-URVI-001409</t>
  </si>
  <si>
    <t>SASSOFELTRIO</t>
  </si>
  <si>
    <t>S.P. 19 "SASSOFELTRIO", INTERVENTO DI RIPRISTINO DEL PIANO VIABILE KM 2+800</t>
  </si>
  <si>
    <t>E87H23000870001</t>
  </si>
  <si>
    <t>ER-URVI-001410</t>
  </si>
  <si>
    <t xml:space="preserve"> 43°53'27,8"N  12°30'38,0"E</t>
  </si>
  <si>
    <t>S.P. 22 "LEONTINA", INTERVENTO DI RIPRISTINO DEL PIANO VIABILE KM 0+300</t>
  </si>
  <si>
    <t>E27H23000720002</t>
  </si>
  <si>
    <t>ER-URVI-001411</t>
  </si>
  <si>
    <t>44°01'13,4"N  12°29'31,8"E</t>
  </si>
  <si>
    <t>S.P. 49 "TRASVERSALE MARECCHIA", INTERVENTO DI RIPRISTINO DEL PIANO VIABILE KM 6+000</t>
  </si>
  <si>
    <t>E47H23000950001</t>
  </si>
  <si>
    <t>ER-URVI-001412</t>
  </si>
  <si>
    <t>MONTESCUDO - MONTE COLOMBO</t>
  </si>
  <si>
    <t>43°55'14,2"N  12°31'15,8"E</t>
  </si>
  <si>
    <t>S.P. 118 "BIVIO VITALI - GESSO - GAIONE - SANTA MARIA", INTERVENTO DI RIPRISTINO DEL PIANO VIABILE KM 0+400</t>
  </si>
  <si>
    <t>E67H23000830001</t>
  </si>
  <si>
    <t>ER-URVI-001413</t>
  </si>
  <si>
    <t>GEMMANO</t>
  </si>
  <si>
    <t>43°54'35,8"N  12°36'06,6"E</t>
  </si>
  <si>
    <t>S.P. 132 "GEMMANO", INTERVENTO DI RIPRISTINO DEL PIANO VIABILE KM 0+920</t>
  </si>
  <si>
    <t>E87H23000890001</t>
  </si>
  <si>
    <t>ER-URVI-001414</t>
  </si>
  <si>
    <t>43°54'25,4"N  12°35'55,9"E</t>
  </si>
  <si>
    <t>S.P. 132 "GEMMANO", INTERVENTO DI RIPRISTINO DEL PIANO VIABILE KM 1+400</t>
  </si>
  <si>
    <t>E87H23000880001</t>
  </si>
  <si>
    <t>ER-URVI-001415</t>
  </si>
  <si>
    <t>43°52'23,1"N  12°32'50,5"E</t>
  </si>
  <si>
    <t>S.P. 132 "GEMMANO", INTERVENTO DI RIPRISTINO DEL PIANO VIABILE KM 11+300</t>
  </si>
  <si>
    <t>E87H23000900001</t>
  </si>
  <si>
    <t>ER-URVI-001416</t>
  </si>
  <si>
    <t>43°52'48,1"N  12°40'28,4"E</t>
  </si>
  <si>
    <t>S.P. 133 "SAN GIUSEPPE", INTERVENTO DI RIPRISTINO DEL PIANO VIABILE KM 2+300</t>
  </si>
  <si>
    <t>E37H23001020001</t>
  </si>
  <si>
    <t>ER-URVI-001417</t>
  </si>
  <si>
    <t>43°54'32,1"N  12°12'54,5"E</t>
  </si>
  <si>
    <t>S.P. 146 "SAPIGNO", INTERVENTO DI RIPRISTINO DEL PIANO VIABILE KM 1+700</t>
  </si>
  <si>
    <t>E37H23001010001</t>
  </si>
  <si>
    <t>ER-URVI-001418</t>
  </si>
  <si>
    <t>43°54'36,3"N  12°11'28,5"E</t>
  </si>
  <si>
    <t>S.P. 146 "SAPIGNO", INTERVENTO DI RIPRISTINO DEL PIANO VIABILE KM 3+350</t>
  </si>
  <si>
    <t>E37H23001030001</t>
  </si>
  <si>
    <t>ER-URVI-001419</t>
  </si>
  <si>
    <t>43°54'43,0"N  12°10'30,7"E</t>
  </si>
  <si>
    <t>S.P. 146 "SAPIGNO", INTERVENTO DI RIPRISTINO DEL PIANO VIABILE KM 5+700</t>
  </si>
  <si>
    <t>E37H23001040001</t>
  </si>
  <si>
    <t>ER-URVI-001420</t>
  </si>
  <si>
    <t>BONIFICA DEL MOVIMENTO FRANOSO IN VIA PANORAMICA IN CORRISPONDENZA DEL CIVICO 136</t>
  </si>
  <si>
    <t>E37H23001190001</t>
  </si>
  <si>
    <t>ER-URVI-001421</t>
  </si>
  <si>
    <t>BONIFICA DEL MOVIMENTO FRANOSO IN VIA PANORAMICA SOVRASTANTE LE ABITAZIONI DI VIA SECONDO SILVAGNI</t>
  </si>
  <si>
    <t>E37H23001200001</t>
  </si>
  <si>
    <t>ER-URVI-001422</t>
  </si>
  <si>
    <t>BONIFICA DEL MOVIMENTO FRANOSO CHE HA COINVOLTO LA VIA SPOGNA</t>
  </si>
  <si>
    <t>E37H23001220002</t>
  </si>
  <si>
    <t>ER-URVI-001423</t>
  </si>
  <si>
    <t>BONIFICA DEL MOVIMENTO FRANOSO CHE HA COINVOLTO LA VIA CELLA DI BONORA A MONTE DEL PARCHEGGIO DEL SANTUARIO</t>
  </si>
  <si>
    <t>E37H23001240001</t>
  </si>
  <si>
    <t>ER-URVI-001424</t>
  </si>
  <si>
    <t>LOMBARDI</t>
  </si>
  <si>
    <t>12.313063 - 43.872418</t>
  </si>
  <si>
    <t>A SEGUITO ALLE AVVERSITÀ  SOPRARIPORTATE SI E' VERIFICATO LA ROTTURA ED IL CEDIMENTO DI UNA PARTE DI MURO DI SOSTEGNO SCARPATA DI MONTE SULLA  STRADA  COMUNALE INTERNA ALL'ABITATO DI LOMBARDI, TRATTA LOMBARDI CAMPO SPORTIVO.  L'OPERA DANNEGGIATA A CAUSA DELLA FORTE SPINTA DEL TERRENO E L'ACCUMULO DI ACQUA PRESENTA  EVIDENTI SEGNI DI CEDIMENTO  CON UN FORTE  FUORIPIOMBO VERSO L'ARTERIA STRADALE,  NELLE IMMEDIATE VICINANZE DELLE ABITAZIONI.</t>
  </si>
  <si>
    <t>INTERVENTO DI DEMOLIZIONE E RICOSTRUZIONE PORZIONE DI MURO DI SOSTEGNO SCARPARTA STRADALE INTERNA ALL'ABITATO DI LOMBARDI, TRATTA LOMBARDI -  CAMPO SPORTIVO,  DANNEGGIATO DAGLI EVENTI ATMOSFERICI DEL MAGGIO 2023.</t>
  </si>
  <si>
    <t>F89J23000060001</t>
  </si>
  <si>
    <t>ER-URVI-001425</t>
  </si>
  <si>
    <t>MAIOLETTO</t>
  </si>
  <si>
    <t>12.308196 - 43.894870</t>
  </si>
  <si>
    <t>CEDIMENTO DELL'INTERO CORPO STRADALE  SULL'UNICA  ARTERIA DI COLLEGAMENTO ALLA LOCALITÀ. ATTUALMENTE   RIAPERTA  A SENSO UNICO A SEGUITO INTERVENTO PROVVISORIO</t>
  </si>
  <si>
    <t>INTERVENTO DI CONSOLIDAMENTO MOVIMENTO FRANOSO SULLA STRADA COMUNALE DI MAIOLETTO CON RIPRISTINO DELLA CARREGGIATA DANNEGGIATA DAGLI EVENTI ATMOSFERICI DEL MAGGIO 2023</t>
  </si>
  <si>
    <t>F89J23000070001</t>
  </si>
  <si>
    <t>ER-URVI-001426</t>
  </si>
  <si>
    <t>CAVALLARA -SELVALUNGA</t>
  </si>
  <si>
    <t>12.304720 - 43.903822</t>
  </si>
  <si>
    <t>CEDIMENTO  PARZIALE DEL CORPO STRADALE PER FRANA   E SMOTTAMENTO  DI SCARPATE.
ATTUALMENTE   PERCORRIBILE   A SENSO UNICO.</t>
  </si>
  <si>
    <t>INTERVENTO DI CONSOLIDAMENTO MOVIMENTO FRANOSO SULLA STRADA COMUNALE DI CAVALLARA LOC. SELVALUNGA CON RIPRISTINO DELLA CARREGGIATA E RIPROFILATURA SCARPATE DI MONTE DANNEGGIATE DAGLI EVENTI ATMOSFERICI DEL MAGGIO 2023</t>
  </si>
  <si>
    <t>F89J23000080001</t>
  </si>
  <si>
    <t>ER-URVI-001427</t>
  </si>
  <si>
    <t>CA' FADINO</t>
  </si>
  <si>
    <t>12.294267 - 43.875571</t>
  </si>
  <si>
    <t>INTERRUZIONE VIABILITÀ  ED ALLAGAMENTI SULLA STRADA INTERCOMUNALE  CA' FADINO - CA'BIAGIONE PER STRARIPAMENTO DEL FOSSO DI CA' BERTOZZO  A  CAUSA  DEPOSITO DI DETRITI   E ROVINA DEL  GUADO DI ATTRAVERSAMENTO ESISTENTE . NECESSITA IL RIFACIMENTO  DELL'OPERA DI
ATTRAVERSAMENTO STRADALE.</t>
  </si>
  <si>
    <t>INTERVENTO DI RIFACIMENTO ATTRAVERSAMENTO  STRADA INTERCOMUNALE CA' FADINO_ CA' BIAGIONE SUL FOSSO DI CA' BERTOZZO DANNEGGIATO DALLE AVVERSITA DEL MAGGIO 2023</t>
  </si>
  <si>
    <t>F89J23000090001</t>
  </si>
  <si>
    <t>ER-URVI-001428</t>
  </si>
  <si>
    <t>IOLE</t>
  </si>
  <si>
    <t>12.341168 - 43.883389</t>
  </si>
  <si>
    <t>DANNEGGIAMENTO PONTE DI ATTRAVERSAMENTO TORRENTE RIO MAGGIO E RIPRISTINO STRADE INTERCOMUNALI DELLE IOLE E DI BOSCARA NEI COMUNI DI MAIOLO E SAN LEO;</t>
  </si>
  <si>
    <t>INTERVENTO DI REGIMAZOIONE FLUVIALE,  RIPRISTINO PONTE   DI ATTRAVERSAMENTO TORRENTE RIO
MAGGIO   E RIPRISTINI STRADE  INTERCOMUNALI  DELLE "IOLE" E DI "BOSCARA" NEI COMUNI DI MAIOLO E SAN LEO</t>
  </si>
  <si>
    <t>F89J23000110001</t>
  </si>
  <si>
    <t>ER-URVI-001429</t>
  </si>
  <si>
    <t>COMUNE DI SANTARCANGELO DI ROMAGNA</t>
  </si>
  <si>
    <t>44.03524546190843, 12.390699326346788 - 44.04541000552401,
12.37960228714253 - 44.048622513865965,
12.390506441838163 - 44.04972599339322,
12.395337393669864 - 44.05669470487088,
12.383757992443208 - 44.06044041221642,
12.387020497501897 - 44.068224768714735,
12.37208679694436 - 44.06032153326883, 12.367057163255469 -
44.02475713913188, 12.471875881191133 -
44.05697295193681, 12.383802801859643 - 44.06226872985669,
12.373003392716722 - 44.02116722035162,
12.479266401209733 - 44.03439204991969,
12.487869091320157 - 44.068581787506446, 12.4375324281829</t>
  </si>
  <si>
    <t>SMOTTAMENTI DI TERRENO, DETRITI IN STRADA CONSEGUENTI A FRANE E DILAVAMENTI SU VARI TRATTI DELLA VIABILITÀ COMUNALE</t>
  </si>
  <si>
    <t>PRIMI INTERVENTI DI RIPRISTINO DELLA VIABILITÀ</t>
  </si>
  <si>
    <t>ER-URVI-001430</t>
  </si>
  <si>
    <t>CANONICA - SANT'ERMETE</t>
  </si>
  <si>
    <t>44.04541000552401, 12.37960228714253;
44.048622513865965, 12.390506441838163;
44.04972599339322, 12.395337393669864;
44.02116722035162, 12.479266401209733</t>
  </si>
  <si>
    <t>SMOTTAMENTO DI TERRENO, DETRITI IN STRADA CONSEGUENTI A FRANE E DILAVAMENTI IN VIA RICCIARDELLA 860, IN VIA BIONDA 1649 E  IN VIA BIONDA TRA VIA FANCIULLA E VIA TEODORANI ED IN VIA CAVALLARA A SANT'ERMETE</t>
  </si>
  <si>
    <t>RIPRISTINO SCARPATE</t>
  </si>
  <si>
    <t>C47H23001450005</t>
  </si>
  <si>
    <t>ER-URVI-001431</t>
  </si>
  <si>
    <t>CANONICA</t>
  </si>
  <si>
    <t>44.05669470487088, 12.383757992443208</t>
  </si>
  <si>
    <t>SMOTTAMENTO DI TERRENO, DETRITI IN STRADA CONSEGUENTI A FRANE E DILAVAMENTI IN VIA MONTANARI</t>
  </si>
  <si>
    <t>C47H23001460005</t>
  </si>
  <si>
    <t>ER-URVI-001432</t>
  </si>
  <si>
    <t>MONTALBANO</t>
  </si>
  <si>
    <t>44.06226872985669, 12.373003392716722</t>
  </si>
  <si>
    <t>ALLAGAMENTO E FRANA</t>
  </si>
  <si>
    <t>SMOTTAMENTO DI TERRENO, DETRITI IN STRADA CONSEGUENTI A FRANE E DILAVAMENTI IN VIA FORNELLO E ATTIVAZIONE POSTUMA FRANA SCARPATA ADIACENTE ALLA STRADA VICINALE</t>
  </si>
  <si>
    <t>SISTEMAZIONE SEDE STRADALE E MESSA IN SICUREZZA DEL DISSESTO PROVOCATO DALLA FRANA ATTIVA</t>
  </si>
  <si>
    <t>C47H23001470005</t>
  </si>
  <si>
    <t>ER-URVI-001433</t>
  </si>
  <si>
    <t>FRAZIONI (CANONICA, MONTALBANO, SANT'ERMETE, SAN MICHELE,</t>
  </si>
  <si>
    <t>44.05437849866682, 12.389372926763816;
44.06619583997251, 12.373057833183386;
44.058575715393914, 12.369595134374828;
44.05461566626853, 12.371778941332224 -
44.055913495531925, 12.36759041411939;
44.04204372903557, 12.47748380976884;
44.065900581320314, 12.373947117125608;
44.06310137452426, 12.36683775872875;
44.04601941311697, 12.429442051692396;
44.05096295603529, 12.384623990250287;
44.05238164500678, 12.4314580492027</t>
  </si>
  <si>
    <t>SMOTTAMENTO DI TERRENO, DETRITI IN STRADA CONSEGUENTI A FRANE E DILAVAMENTI IN TRATTI DI STRADE VICINALI (VIA IL RIO, VIA GUALDRIALTO,  VIA GORZANO, VIA LA RIVA,  VIA PRADAZZI,  VIA LA BANZA, VIA CASE GALASSI, VIA ACERBOLI, VIA BECCARINA, VIA GAVINE)</t>
  </si>
  <si>
    <t>SISTEMAZIONE SEDE STRADALE E FOSSI</t>
  </si>
  <si>
    <t>C47H23001480005</t>
  </si>
  <si>
    <t>ER-URVI-001434</t>
  </si>
  <si>
    <t>SANT'ERMETE - SAN MARTINO DEI MULINI</t>
  </si>
  <si>
    <t>44.03092714798756, 12.482207625871993;
44.04520542211745, 12.473791053180038</t>
  </si>
  <si>
    <t>DISTACCHI ASFALTO IN VIA CASALE SANT'ERMETE - ZONA LE FRATTE ED N VIA SAVINA TRA VIA SARZANA E VIA GUALDO</t>
  </si>
  <si>
    <t>RIPRISTINO SEDE STRADALE IN CONGLOMERATO BITUMINOSO</t>
  </si>
  <si>
    <t>C47H23001490005</t>
  </si>
  <si>
    <t>ER-URVI-001435</t>
  </si>
  <si>
    <t>SAN MARTINO DEI MULINI</t>
  </si>
  <si>
    <t>44.01850967109136, 12.487716312422645</t>
  </si>
  <si>
    <t>MESSA IN SICUREZZA DELLA SCARPATA DI VIA ARPINO</t>
  </si>
  <si>
    <t>INTERVENTO DI MESSA IN SICUREZZA PER CEDIMENTO SCARPATA STRADALE</t>
  </si>
  <si>
    <t>C47H23001500005</t>
  </si>
  <si>
    <t>ER-URVI-001436</t>
  </si>
  <si>
    <t xml:space="preserve">40,90997, 12.27441 </t>
  </si>
  <si>
    <t>FRANA DI PORZIONE DEL CORPO STRADALE DI VALLE</t>
  </si>
  <si>
    <t xml:space="preserve">ALLARGAMENTO CORPO STRADALE MEDIANTE SBANCAMENTO DELLA PARETE ROCCIOSA DI MONTE </t>
  </si>
  <si>
    <t xml:space="preserve">J47H23000980001 </t>
  </si>
  <si>
    <t>ER-URVI-001437</t>
  </si>
  <si>
    <t>43.91141, 12.27138</t>
  </si>
  <si>
    <t>MESSA IN SICUREZZA MEDIANTE REALIZZAZIONE DI OPERE DI CONSOLIDAMENTO DEFINITIVO</t>
  </si>
  <si>
    <t>ER-URVI-001438</t>
  </si>
  <si>
    <t>COMUNE DI MORCIANO DI ROMAGNA</t>
  </si>
  <si>
    <t>MORCIANO DI ROMAGNA</t>
  </si>
  <si>
    <t>VIA S.MARIA MADDALENA</t>
  </si>
  <si>
    <t>43.90308118000409,
12.632202123337585</t>
  </si>
  <si>
    <t>DANNEGGIAMENTO MANTO STRADALE VIA S.MARIA MADDALENA-VIA CONCA</t>
  </si>
  <si>
    <t>REALIZZAZIONE MANUFATTI/OPERE DI DEFLUSSO ACQUE PIOVANE E RIPARAZIONE MANTO STRADALE IN CONGLOMERATO BITUMINOSO</t>
  </si>
  <si>
    <t>E67H23000840002</t>
  </si>
  <si>
    <t>ER-URVI-001439</t>
  </si>
  <si>
    <t>43.905976242683586,
12.653343492703396</t>
  </si>
  <si>
    <t>AMMALORAMENTO CEDIIMENTO DI UN TRATTO DI CORPO STRADALE IN RILEVATO DI VIA VENTENA</t>
  </si>
  <si>
    <t>REALIZZAZIONE DI OPERE DI CONTENIMENTO DEL RILEVATO (CESTONATE), RIPRISTINO GUARDRAIL E RIPRISTINO MANTO
STRADALE IN CONGLOMERATO
BITUMINOSO</t>
  </si>
  <si>
    <t>E67H23000850002</t>
  </si>
  <si>
    <t>ER-URVI-001440</t>
  </si>
  <si>
    <t>VIA MONTALDOSSO</t>
  </si>
  <si>
    <t>43.91664811405585,
12.66246781876803</t>
  </si>
  <si>
    <t>AMMALORAMENTO DEL CEDIMENTO DI UN TRATTO DI CORPO STRADALE DI VIA MONTALDOSSO</t>
  </si>
  <si>
    <t>RICOSTRUZIONE MASSICCIATA STRADALE NEL TRATTO SOGGETTO A CEDIMENTO E RIFACIMENTO MANTO STRADALE IN
CONGLOMERATO BITUMINOSO</t>
  </si>
  <si>
    <t>E65F23000300002</t>
  </si>
  <si>
    <t>ER-URVI-001441</t>
  </si>
  <si>
    <t>IA S.MARIA MADDALENA</t>
  </si>
  <si>
    <t>43.903034170117955,
12.628576031271113</t>
  </si>
  <si>
    <t>RICOSTRUZIONE/MIGLIORA
MENTO OPERE E MANUFATTI DI REGIMAZIONE DELLE ACQUA METEORICHE SUPERFICIALI IN VIA S.MARIA MADDALENA</t>
  </si>
  <si>
    <t>REALIZZAZIONE MANUFATTI/OPERE DI DEFLUSSO E REGIMAZIONE ACQUE PIOVANE</t>
  </si>
  <si>
    <t>E68H23000490002</t>
  </si>
  <si>
    <t>ER-URVI-001442</t>
  </si>
  <si>
    <t>43.98233379120567, 12.477301206492246</t>
  </si>
  <si>
    <t>MESSA IN SICUREZZA FRANA VIA MARIGNANO, CONSOLIDAMENTO DELLA SCARPATA STRADALE, RISAGOMATURA DELLA SEDE STRADALE</t>
  </si>
  <si>
    <t>MESSA IN SICUREZZA DELLA FRANA DI VIA MARIGNANO E CONSOLIDAMENTO DELLA SCARPATA STRADALE</t>
  </si>
  <si>
    <t>C99J23000330002</t>
  </si>
  <si>
    <t>ER-URVI-001443</t>
  </si>
  <si>
    <t>44.00030489346297, 12.470632783354365</t>
  </si>
  <si>
    <t>RIPRISTINO PAVIMENTAZIONE STRADALE DEFORMATA, PULIZIA E RISAGOMATURA FOSSI STRADALI, RIPRISTINO BANCHINE E SCARPATE.</t>
  </si>
  <si>
    <t>RIPRISTINO E MESSA IN SICUREZZA DELLA VIA SAN PAOLO</t>
  </si>
  <si>
    <t>C99J23000320002</t>
  </si>
  <si>
    <t>ER-URVI-001444</t>
  </si>
  <si>
    <t>43.98264856842715, 12.585288542673096</t>
  </si>
  <si>
    <t>RIPRISTINO EMESSA IN SICUREZZA DELLA VIA TAVERNELLE</t>
  </si>
  <si>
    <t>C99J23000310002</t>
  </si>
  <si>
    <t>ER-URVI-001445</t>
  </si>
  <si>
    <t>43.989286407075745, 12.480409052031344             43.995420765792154, 12.54033111891446                  44.03540003860299, 12.530515621979989</t>
  </si>
  <si>
    <t>PONTICELLO SUL TORRENTE BARRIGELLO  AUSA DANNEGGIATO DALLA PIENA CON ESONDAZIONE E CHIUSURA STRADA. NECESSARIO REALIZZARE NUOVO ATTRAVERSAMENTO DEL TORRENTE PER MESSA IN SICUREZZA DELL'ATTRAVERSAMENTO STRADALE. ALLAGAMENTO SU VIA DEL POGGIO A CAUSA DELLO STRARIPAMENTO DEL RIO RIGARDA IN CORRISPONDENZA DELL'ATTRAVERSAMENTO STRADALE. NECESSARIO REALIZZARE NUOVO ATTRAVERSAMENTO SU RIO RIGARDA. ALLAGAMENTO SU VIA BUONANOTTE  A CAUSA DELLO STRARIPAMENTO DEL RIO CALASTRA IN CORRISPONDENZA DELL'ATTRAVERSAMENTO STRADAL</t>
  </si>
  <si>
    <t>REALIZZAZIONE DI NUOVI MANUFATTI DI ATTRAVERSAMENTO IN VIA CONSORZIALE, IN VIA DEL POGGIO ED IN VIA BUONANOTTE</t>
  </si>
  <si>
    <t>C99J23000300002</t>
  </si>
  <si>
    <t>ER-URVI-001446</t>
  </si>
  <si>
    <t>BELVEDERE</t>
  </si>
  <si>
    <t>43.8524444656391, 12.38398520203879</t>
  </si>
  <si>
    <t>DISSESTI E DEFORMAZIONI PIANO VIABILE SULL'INTERO TRATTO DI STRADA COMUNALE IN CONTINUITÀ DI VIABILITÀ PROVINCIALE. IL SINDACO STA VALUTANDO CON GLI ENTI LA CHIUSURA AL TRAFFICO DEL TRATTO DI STRADA IN OGGETTO</t>
  </si>
  <si>
    <t>MESSA IN SICUREZZA STRADA COMUNALE SANTA RITA MEDIANTE REGIMAZIONE ACQUE, STABILIZZAZIONE DISSESTI E RIPRISTINO PIANO VIABILE</t>
  </si>
  <si>
    <t>F77H23001960005</t>
  </si>
  <si>
    <t>ER-URVI-001447</t>
  </si>
  <si>
    <t>CAMPODARCO</t>
  </si>
  <si>
    <t xml:space="preserve">43.860371588829025, 12.362295318503767 - 43.850795325303245, 12.373920513607862  </t>
  </si>
  <si>
    <t>DISSESTI E DEFORMAZIONI PIANO VIABILE SULL'INTERO TRATTO DI STRADA COMUNALE. STRADA OGGETTO DI CHIUSURA DURANTE L'EVENTO METEROLOGICO E SUCESSIVAMENTE RIAPERTA AL TRANSITO DELIMITANDO I MOVIMENTI FRANOSI E SEGNALANDO I DISSESTI</t>
  </si>
  <si>
    <t>MESSA IN SICUREZZA STRADA COMUNALE CAMPODARCO MEDIANTE REGIMAZIONE ACQUE, STABILIZZAZIONE DISSESTI E RIPRISTINO PIANO VIABILE</t>
  </si>
  <si>
    <t>F77H23002790005</t>
  </si>
  <si>
    <t>ER-URVI-001448</t>
  </si>
  <si>
    <t>43.87425349917609, 12.384432952171217</t>
  </si>
  <si>
    <t>FRANA SU STRADA COMUNALE E CROLLO PARZIALE OPERE DI DIFESA PRESENTI, ED EROSIONE STRADA BIANCA PER EVENTO TORRENZIALE</t>
  </si>
  <si>
    <t>MESSA IN SICUREZZA STRADA COMUNALE MEDIANTE STABILIZZAZIONE VERSANTE, REGIMAZIONE ACQUE E REALIZZAZIONE OPERA DI DIFESA MEDIANTE GABBIONATE</t>
  </si>
  <si>
    <t>F77H23002800005</t>
  </si>
  <si>
    <t>ER-URVI-001449</t>
  </si>
  <si>
    <t>CAPRAIA</t>
  </si>
  <si>
    <t>43.823925904069256, 12.355076026149838</t>
  </si>
  <si>
    <t>FRANA A MONTE DI STRADA COMUNALE CON ROTTURA LINEA ACQUEDOTTO E DISSESTI E
DEFORMAZIONI STRADA COMUNALE DOVUTA AL RUSCELLAMENTO DELLE ACQUE METEORICHE NON REGIMENTATE</t>
  </si>
  <si>
    <t>MESSA IN SICUREZZA VIABILITÀ ACCESSO LOC. CAPRAIA MEDIANTE
REGIMAZIONE ACQUE METEORICHE, REGOLARIZZAZIONE MORFOLOGICA VERSANTE E RIPRISTINI PIANO VIABILE</t>
  </si>
  <si>
    <t>F77H23002920005</t>
  </si>
  <si>
    <t>ER-URVI-001450</t>
  </si>
  <si>
    <t>COMUNE DI SAN GIOVANNI IN MARIGNANO</t>
  </si>
  <si>
    <t>SAN GIOVANNI IN MARIGNANO</t>
  </si>
  <si>
    <t>VIA XX SETTEMBRE / VIA MACELLO /VIA RIO CATOLICACCIO
/ VIA MOSCA MONTELORO / VIA GAMBADORO</t>
  </si>
  <si>
    <t>43.93996649646696, 12.711199438862126</t>
  </si>
  <si>
    <t>INAGIBILITÀ DI PERCORSO PEDONALE TRA VIA XX SETTEMBRE E VIA MACELLO E PEGGIORAMENTO SCONNESSIONE STRADALE A CAUSA DELLA PIENA IN VIA RIO CATTOLICACCIO, VIA MOSCA MONTELORO E IN VIA GAMBADORO</t>
  </si>
  <si>
    <t>RIPRISTINO DI PERCORSO PEDONALE TRA VIA XX SETTEMBRE E VIA MACELLO E RIPRISTINO PAVIMENTAZIONE STRADALE IN VIA RIO CATTOLICACCIO, VIA MOSCA MONTELORO E IN VIA GAMBADORO</t>
  </si>
  <si>
    <t>H35F23000210005</t>
  </si>
  <si>
    <t>ER-URVI-001451</t>
  </si>
  <si>
    <t>VIA MOSCA MONTELORO</t>
  </si>
  <si>
    <t>43.927752340452784, 12.731986414513102</t>
  </si>
  <si>
    <t>PONTE SOMMERSO A CAUSA DELL'INNALZAMENTO DEL LIVELLO DEL TORRENTE TAVOLLO</t>
  </si>
  <si>
    <t>RIFACIMENTO DEL PONTE AD UNA QUOTA MAGGIORE RISPETTO ALL'ALVEO DEL TORRENTE TAVOLLO SULLA VIA MOSCA MONTELORO</t>
  </si>
  <si>
    <t>H31B23000300005</t>
  </si>
  <si>
    <t>ER-URVI-001452</t>
  </si>
  <si>
    <t>VIA GAMBADORO</t>
  </si>
  <si>
    <t>43.93895654352874, 12.740053151638207</t>
  </si>
  <si>
    <t>RIFACIMENTO DEL PONTE AD UNA QUOTA MAGGIORE RISPETTO ALL'ALVEO DEL TORRENTE TAVOLLO VIA GAMBADORO</t>
  </si>
  <si>
    <t>H31B23000310005</t>
  </si>
  <si>
    <t>ER-URVI-001453</t>
  </si>
  <si>
    <t>VIA BRESCIA</t>
  </si>
  <si>
    <t>43.9203650029266, 12.68347255175989</t>
  </si>
  <si>
    <t>PONTE SOMMERSO A CAUSA DELL'INNALZAMENTO DEL LIVELLO DEL TORRENTE VENTENA</t>
  </si>
  <si>
    <t>RIFACIMENTO DEL PONTE AD UNA QUOTA MAGGIORE RISPETTO ALL'ALVEO DEL TORRENTE VENTENA SULLA VIA BRESCIA</t>
  </si>
  <si>
    <t>H31B23000320005</t>
  </si>
  <si>
    <t>ER-URVI-001454</t>
  </si>
  <si>
    <t>VIA CA' GARUFFI</t>
  </si>
  <si>
    <t>43.93229199797564, 12.699804802836594</t>
  </si>
  <si>
    <t>GUADO SOMMERSO A CAUSA DELL'INNALZAMENTO DEL LIVELLO DEL TORRENTE VENTENA</t>
  </si>
  <si>
    <t>RIFACIMENTO DEL GUADO AD UNA QUOTA MAGGIORE RISPETTO ALL'ALVEO DEL TORRENTE VENTENA SULLA VIA CA' GARUFFI</t>
  </si>
  <si>
    <t>H31B23000330005</t>
  </si>
  <si>
    <t>ER-URVI-001455</t>
  </si>
  <si>
    <t>VIA FORMACE VECCHIA</t>
  </si>
  <si>
    <t>43.92546700022562, 12.689548140431347</t>
  </si>
  <si>
    <t>RIFACIMENTO DEL GUADO AD UNA QUOTA MAGGIORE RISPETTO ALL'ALVEO DEL TORRENTE VENTENA SULLA VIA FORNACE VECCHIA</t>
  </si>
  <si>
    <t>H31B23000340005</t>
  </si>
  <si>
    <t>ER-URVI-001456</t>
  </si>
  <si>
    <t>MESSA IN SICUREZZA SCARPATE</t>
  </si>
  <si>
    <t>D29J23000260001</t>
  </si>
  <si>
    <t>ER-URVI-001457</t>
  </si>
  <si>
    <t>D29J23000270001</t>
  </si>
  <si>
    <t>ER-URVI-001458</t>
  </si>
  <si>
    <t>RIPRISTINO VIABILITÀ CON MESSA IN SICUREZZA</t>
  </si>
  <si>
    <t>D29J23000320001</t>
  </si>
  <si>
    <t>ER-URVI-001459</t>
  </si>
  <si>
    <t>43.93942290039947, 12.349680338217784</t>
  </si>
  <si>
    <t>EROSIONE PISTA CICLABILE SPONDA DX MARECCHIA</t>
  </si>
  <si>
    <t>RIPRISTINO SEDE STRADALE E MESSA IN SICUREZZA</t>
  </si>
  <si>
    <t>D29J23000380001</t>
  </si>
  <si>
    <t>ER-URVI-001460</t>
  </si>
  <si>
    <t>43.8833709626519, 12.341160017693502</t>
  </si>
  <si>
    <t>PONTE IOLE EROSIONE SPONDA DX RIO MAGGIO CHE INTERESSA IL PONTE E NE COMPORTA LA RICOSTRUZIONE</t>
  </si>
  <si>
    <t>RIPRISTINO VIABILITÀ E IL PONTE CON MESSA IN SICUREZZA</t>
  </si>
  <si>
    <t>D29J23000400001</t>
  </si>
  <si>
    <t>ER-URVI-001461</t>
  </si>
  <si>
    <t>43.95573458247894, 12.378002427200595 / 43.95226476242675,
12.379780572910299</t>
  </si>
  <si>
    <t>FRANA CHE INTERESSA V.LE U. I° PIETRACUTA, FRANA MONTE DI PIETRACUTA CHE INTERESSA LA SEDE STRADALE</t>
  </si>
  <si>
    <t>RIPRISTINO VIABILITÀ CON MESSA IN SICUREZZA SCARPATE</t>
  </si>
  <si>
    <t>D29J23000250001</t>
  </si>
  <si>
    <t>ER-URVI-001462</t>
  </si>
  <si>
    <t>43.94950681000262, 12.370016016717058 / 43.9516947348264,
12.369313177720473</t>
  </si>
  <si>
    <t>FRANA MONTE DI PIETRACUTA CHE INTERESSA LA SEDE STRADALE, UN'ABITAZIONE E UN BOSCO, FRANA MONTE DI PIETRACUTA CHE INTERESSA MAGAZZINO COMUNALE, IMPIANTI E STRADA PUBBLICA ACCESSO SERBATOIO</t>
  </si>
  <si>
    <t>MESSA IN SICUREZZA SCARPATE E STRADA</t>
  </si>
  <si>
    <t>D29J23000280001</t>
  </si>
  <si>
    <t>ER-URVI-001463</t>
  </si>
  <si>
    <t>43.941716811946584, 12.378209764144716 /
43.935489305388586, 12.38054078333728 / 43.921870133321,
12.382222285367451 / 43.955467938094806,
12.40389981361256 / 43.91460444459106, 12.31970621620753</t>
  </si>
  <si>
    <t>EROSIONE SPONDA SX T. MAZZOCCO CON INTERESSAMENTO DELLA SEDE STRADA INTERNA ALL'AREA PRODUTTIVA, EROSIONE SPONDA SX T. MAZZOCCO LOC. CÀ BATTISTINI IN PROSSIMITÀ DI ABITAZIONE, EROSIONE SP. DX T MAZZOCCO CON INTERESSAMENTO SEDE STRADALE FONTE SERENA, TORELLO, EROSIONE SPONDA DX ATTIGUA AL PONTICELLO, CAVALLARA, EROSIONE SPONDA DX FOSSO RIOMAGGIO CHE INTERESSA LA SEDE STRADALE</t>
  </si>
  <si>
    <t>RIPRISTINO SEDE STRADALE E PONTICELLO E MESSA IN SICUREZZA</t>
  </si>
  <si>
    <t>D29J23000290001</t>
  </si>
  <si>
    <t>ER-URVI-001464</t>
  </si>
  <si>
    <t>43.931792873293226, 12.357958334916463 /
43.91421307047177, 12.356378561779541</t>
  </si>
  <si>
    <t>FRANA TAUSANO CON INTERESSAMENTO SEDE STRADALE, IMPORTANTE FRANA TAUSANO CHE INTERESSA LA SEDE STRADALE</t>
  </si>
  <si>
    <t>RIPRISTINO SEDE STRADALE E MESSA IN SICUREZZA SCARPATE</t>
  </si>
  <si>
    <t>D29J23000300001</t>
  </si>
  <si>
    <t>ER-URVI-001465</t>
  </si>
  <si>
    <t>43.905998008722676, 12.347762443562697 /
43.89300672844497, 12.350698381165188 / 43.88567445664563,
12.356678633510882 / 43.90599660824509, 12.351996283884073</t>
  </si>
  <si>
    <t>D29J23000310001</t>
  </si>
  <si>
    <t>ER-URVI-001466</t>
  </si>
  <si>
    <t>43.87853710647297, 12.421536740938484 / 43.87848055520797,
12.428111157253404</t>
  </si>
  <si>
    <t>FRANA SU STRADA GAVINACCIA, FRANA STRADA SAN PAOLO</t>
  </si>
  <si>
    <t>D29J23000330001</t>
  </si>
  <si>
    <t>ER-URVI-001467</t>
  </si>
  <si>
    <t>43.94312171466469, 12.388833305790328 / 43.90939207159271,
12.391849611731244 / 43.94176662770616, 12.391295208126712</t>
  </si>
  <si>
    <t>FRANA MAIANO CHE INTERESSA LA SEDE STRADALE, FAGNONE - ASPORTAZIONE DELLA SEDE STRADALE (FONDAZIONE E MANTO) PER TRACIMAZIONE FOSSO, MAIANO, FRANA IN PROSSIMITÀ DELLA STRADA E DELL'ABITATO</t>
  </si>
  <si>
    <t>D29J23000340001</t>
  </si>
  <si>
    <t>ER-URVI-001468</t>
  </si>
  <si>
    <t>43.932772432089536, 12.353745882478632 /
43.931705199636106, 12.359010628886033</t>
  </si>
  <si>
    <t>FRANA POGGIOLI CHE INTERESSA LA SEDE STRADALE, FRANA TAUSANO CHE INTERESSA LA SEDE STRADALE</t>
  </si>
  <si>
    <t>D29J23000350001</t>
  </si>
  <si>
    <t>ER-URVI-001469</t>
  </si>
  <si>
    <t>43.88281563283174, 12.407720379393833 / 43.88472558639734,
12.410308130065188 / 43.88983956654556, 12.413216494054817</t>
  </si>
  <si>
    <t>FRANA MONTE-GIOGANO CHE INTERESSA IL PONTICELLO LUNGO LA STRADA CON NECESSITÀ DI
RICOSTRUZIONE, MONTE - GIOGANO, FRANA CHE INTERESSA LA STRADA, MONTE - GIOGANO FRANA CHE INTERESSA LA STRADA</t>
  </si>
  <si>
    <t>D29J23000360001</t>
  </si>
  <si>
    <t>ER-URVI-001470</t>
  </si>
  <si>
    <t>43.9290162319672, 12.352324875730691 / 43.93131098089472,
12.35829892046729 / 43.9311842838594, 12.359065776786505</t>
  </si>
  <si>
    <t>FRANA MONTALE CHE INTERESSA LA SEDE STRADALE, TAUSANO, FRANA A MONTE E A VALLE CHE INTERESSANO LA STRADA</t>
  </si>
  <si>
    <t>D29J23000370001</t>
  </si>
  <si>
    <t>ER-URVI-001471</t>
  </si>
  <si>
    <t>43.95145325287481, 12.373438515443372 / 43.95025900915945,
12.376210131444594</t>
  </si>
  <si>
    <t>MONTE DI PIETRACUTA, PRINCIPIO DI FRANA STRADA CON POSSIBILE RISCHIO ISOLAMENTO</t>
  </si>
  <si>
    <t>D29J23000390001</t>
  </si>
  <si>
    <t>ER-URVI-001472</t>
  </si>
  <si>
    <t>LOC. ROMAGNANO (VIA PIEVE E VIA VERDI)</t>
  </si>
  <si>
    <t>STRADE COMUNALI VIA PIEVE E VIA VERDI - COMUNE DI S. AGATA FELTRIA - LAVORI DI MESSA IN SICUREZZA DELLE SCARPATE PER IL RIPRISTINO DELLA TRANSITABILITÀ A SEGUITO DEGLI EVENTI CALAMITOSI DEL MAGGIO 2023</t>
  </si>
  <si>
    <t>B37H23002930001</t>
  </si>
  <si>
    <t>ER-URVI-001473</t>
  </si>
  <si>
    <t>43.90754234631433, 12.1733574726404</t>
  </si>
  <si>
    <t>SMOTTAMENTO SU STRADA COMUNALE  E FRANA DI PARTE DELLA CARREGGIATA</t>
  </si>
  <si>
    <t>STRADA SAPIGNO CASTELLO - COMUNE DI S.AGATA FELTRIA - LAVORI DI MESSA IN SICUREZZA DEL CORPO STRADALE PER IL RIPRISTINO DELLA TRANSITABILITÀ A SEGUITO DEGLI EVENTI CALAMITOSI DEL
MAGGIO 2023</t>
  </si>
  <si>
    <t>B37H23002940001</t>
  </si>
  <si>
    <t>ER-URVI-001474</t>
  </si>
  <si>
    <t>STRADA MAIANO - MONTE SAN GIUSEPPE E VIA PIANACCI</t>
  </si>
  <si>
    <t>43.89296388969415, 12.202639017117338</t>
  </si>
  <si>
    <t>STRADE MAIANO, MONTE SAN GIUSEPPE E VIA PIANACCI - COMUNE DI S.AGATA FELTRIA - LAVORI DI MESSA IN SICUREZZA DEL CORPO STRADALE PER IL RIPRISTINO DELLA TRANSITABILITÀ A SEGUITO DEGLI EVENTI CALAMITOSI DEL MAGGIO 2023</t>
  </si>
  <si>
    <t>B37H23002960001</t>
  </si>
  <si>
    <t>ER-URVI-001475</t>
  </si>
  <si>
    <t>43.88394098233887, 12.173525456772378</t>
  </si>
  <si>
    <t>FRANA DI PARTE DELLA CARREGGIATA DELLA STRADA COMUNALE E SMOTTAMETNO SU STRADA</t>
  </si>
  <si>
    <t>STRADA MARECCHIOLA - COMUNE DI S. AGATA FELTRIA - LAVORI DI MESSA IN SICUREZZA DELLE SCARPATE PER IL RIPRISTINO DELLA TRANSITABILITÀ A SEGUITO DEGLI EVENTI CALAMITOSI DEL MAGGIO 2023</t>
  </si>
  <si>
    <t>B37H23002990001</t>
  </si>
  <si>
    <t>ER-URVI-001476</t>
  </si>
  <si>
    <t>FRANA DELLA TOTALITÀ DELLA CARREGGIATA DELLA STRADA COMUNALE CON SMOTTAMENTI</t>
  </si>
  <si>
    <t>STRADA ROSCIANO - COMUNE DI S.AGATA FELTRIA - LAVORI DI MESSA IN SICUREZZA DEL CORPO STRADALE PER IL RIPRISTINO DELLA TRANSITABILITÀ A SEGUITO DEGLI EVENTI CALAMITOSI DEL MAGGIO 2023</t>
  </si>
  <si>
    <t>B37H23003000001</t>
  </si>
  <si>
    <t>ER-URVI-001477</t>
  </si>
  <si>
    <t>B37H23003030001</t>
  </si>
  <si>
    <t>ER-URVI-001478</t>
  </si>
  <si>
    <t>STRADA MARECCHIOLA POGGIO,  LOC. PASSANANTE, VIA CINARELLI</t>
  </si>
  <si>
    <t>43.86264411751589, 12.186856951784051</t>
  </si>
  <si>
    <t>CROLLO DELLA SEDE STRADALE A SEGUITO DELL'EROSIONE DI ACQUA PIOVANA IN STRADA, FRANA DI PARTE DELLA CAREGGIATA</t>
  </si>
  <si>
    <t>STRADA MARECCHIOLA - COMUNE DI S.AGATA FELTRIA - LAVORI DI MESSA IN SICUREZZA DEL CORPO STRADALE PER IL RIPRISTINO DELLA TRANSITABILITÀ A SEGUITO DEGLI EVENTI CALAMITOSI DEL MAGGIO 2023</t>
  </si>
  <si>
    <t>B37H23003040001</t>
  </si>
  <si>
    <t>ER-URVI-001479</t>
  </si>
  <si>
    <t>STRADA MARECCHIOLA POGGIO</t>
  </si>
  <si>
    <t>43.85992135605211, 12.177234026575514</t>
  </si>
  <si>
    <t>FRANA DI PARTE DELLA CARREGGIATA DELLA STRADA COMUNALE E SMOTTAMENTO</t>
  </si>
  <si>
    <t>STRADA MARECCHIOLA POGGIO - COMUNE DI S.AGATA FELTRIA - LAVORI DI MESSA IN SICUREZZA DEL CORPO STRADALE PER IL RIPRISTINO DELLA TRANSITABILITÀ A SEGUITO DEGLI EVENTI
CALAMITOSI DEL MAGGIO 2023</t>
  </si>
  <si>
    <t>B37H23003050001</t>
  </si>
  <si>
    <t>ER-URVI-001480</t>
  </si>
  <si>
    <t>STRADA VACALDOLA, LOC. MONTE BONO E VIA  GRIFO</t>
  </si>
  <si>
    <t>SMOTTAMENTO E FRANA CON CEDIMENTO DELLA CARREGGIATA</t>
  </si>
  <si>
    <t>STRADA VALCALDOLA E VIA GRIFO - COMUNE DI S.AGATA FELTRIA - LAVORI DI MESSA IN SICUREZZA DEL CORPO STRADALE PER IL RIPRISTINO DELLA TRANSITABILITÀ A SEGUITO DEGLI EVENTI CALAMITOSI DEL MAGGIO 2023</t>
  </si>
  <si>
    <t>B37H23003060001</t>
  </si>
  <si>
    <t>ER-URVI-001481</t>
  </si>
  <si>
    <t>STRADA RIVOLPAIO - COMUNE DI S. AGATA FELTRIA - LAVORI DI MESSA IN SICUREZZA DELLE SCARPATE PER IL RIPRISTINO DELLA TRANSITABILITÀ A SEGUITO DEGLI EVENTI CALAMITOSI DEL MAGGIO 2023</t>
  </si>
  <si>
    <t>B37H23003070001</t>
  </si>
  <si>
    <t>ER-URVI-001482</t>
  </si>
  <si>
    <t>STRADA ROCCA PRATIFFI, LOC. CA' D'EUSEBIO E STRADA VALBONA</t>
  </si>
  <si>
    <t>SMOTTAMENTO SU STRADA COMUNALE  E FRANA DI PARTE DELLA CAREGGIATA</t>
  </si>
  <si>
    <t>STRADE ROCCA PRATIFFI E VALBONA - COMUNE DI S.AGATA FELTRIA - LAVORI DI MESSA IN SICUREZZA DEL CORPO STRADALE PER IL RIPRISTINO DELLA TRANSITABILITÀ A SEGUITO DEGLI EVENTI CALAMITOSI DEL MAGGIO 2023</t>
  </si>
  <si>
    <t>B37H23003100001</t>
  </si>
  <si>
    <t>ER-URVI-001483</t>
  </si>
  <si>
    <t>STRADA PALAZZO E STRADA TRAMONTO</t>
  </si>
  <si>
    <t>STRADE PALAZZO E TRAMONTO  - COMUNE DI S.AGATA FELTRIA - LAVORI DI MESSA IN SICUREZZA DEL CORPO STRADALE PER IL RIPRISTINO DELLA TRANSITABILITÀ A SEGUITO DEGLI EVENTI CALAMITOSI DEL MAGGIO 2023</t>
  </si>
  <si>
    <t>B37H23003170001</t>
  </si>
  <si>
    <t>ER-URVI-001484</t>
  </si>
  <si>
    <t>SC VIA VALLE, LOC. PIAGGE - COMUNE DI S.AGATA FELTRIA - LAVORI DI MESSA IN SICUREZZA DEL CORPO STRADALE PER IL RIPRISTINO DELLA TRANSITABILITÀ A SEGUITO DEGLI EVENTI CALAMITOSI DEL
MAGGIO 2023</t>
  </si>
  <si>
    <t>B37H23003230001</t>
  </si>
  <si>
    <t>ER-URVI-001485</t>
  </si>
  <si>
    <t>43.89025337369915, 12.240040733923301</t>
  </si>
  <si>
    <t>STRADA CAMPO ROSSO - COMUNE DI S.AGATA FELTRIA - LAVORI DI MESSA IN SICUREZZA DEL CORPO STRADALE PER IL RIPRISTINO DELLA TRANSITABILITÀ A SEGUITO DEGLI EVENTI CALAMITOSI DEL MAGGIO 2023</t>
  </si>
  <si>
    <t>B37H23003220001</t>
  </si>
  <si>
    <t>ER-URVI-001486</t>
  </si>
  <si>
    <t>43.85230851814622, 12.22604523975418</t>
  </si>
  <si>
    <t>SC VIA MONTE BENEDETTO - COMUNE DI S.AGATA FELTRIA - LAVORI DI MESSA  IN SICUREZZA DEL CORPO STRADALE PER IL RIPRISTINO DELLA TRANSITABILITÀ A SEGUITO DEGLI EVENTI CALAMITOSI DEL MAGGIO 2023</t>
  </si>
  <si>
    <t>B37H23003210001</t>
  </si>
  <si>
    <t>ER-URVI-001487</t>
  </si>
  <si>
    <t>STRADA CASCIA - COMUNE DI S.AGATA FELTRIA - LAVORI DI MESSA IN SICUREZZA DEL CORPO STRADALE PER IL RIPRISTINO DELLA TRANSITABILITÀ A SEGUITO DEGLI EVENTI CALAMITOSI DEL MAGGIO 2023</t>
  </si>
  <si>
    <t>B37H23003200001</t>
  </si>
  <si>
    <t>ER-URVI-001488</t>
  </si>
  <si>
    <t>FRANA CON CEDIMENTO PARZIALE DELLA CARRAGGIATA</t>
  </si>
  <si>
    <t>STRADA PIAGOLA - COMUNE DI S. AGATA FELTRIA - LAVORI DI MESSA IN SICUREZZA DELLE SCARPATE PER IL RIPRISTINO DELLA TRANSITABILITÀ A SEGUITO DEGLI EVENTI CALAMITOSI DEL MAGGIO 2023</t>
  </si>
  <si>
    <t>B37H23003190001</t>
  </si>
  <si>
    <t>ER-URVI-001489</t>
  </si>
  <si>
    <t>STRADA SAPIGNO CASTELLO - COMUNE DI
S. AGATA FELTRIA - LAVORI DI MESSA IN SICUREZZA DELLE SCARPATE PER IL RIPRISTINO DELLA TRANSITABILITÀ A
SEGUITO DEGLI EVENTI CALAMITOSI DEL
MAGGIO 2023</t>
  </si>
  <si>
    <t>B37H23003180001</t>
  </si>
  <si>
    <t>ER-URVI-001490</t>
  </si>
  <si>
    <t>B37H23003160001</t>
  </si>
  <si>
    <t>ER-URVI-001491</t>
  </si>
  <si>
    <t>FRANA  CON CEDIMENTO PARZIALE DELLA BANCHINA STRADALE</t>
  </si>
  <si>
    <t>STRADA VIA MAIANO MONTE - COMUNE DI S.AGATA FELTRIA - LAVORI DI MESSA  IN SICUREZZA DEL CORPO STRADALE PER IL RIPRISTINO DELLA TRANSITABILITÀ A SEGUITO DEGLI EVENTI CALAMITOSI DEL MAGGIO 2023</t>
  </si>
  <si>
    <t>B37H23003120001</t>
  </si>
  <si>
    <t>ER-URVI-001492</t>
  </si>
  <si>
    <t>LOC. CAMPO DEL FABBRO</t>
  </si>
  <si>
    <t>43.84873383025079, 12.147402890332524</t>
  </si>
  <si>
    <t>STRADA LOC. CAMPO DEL FABBRO - COMUNE DI S.AGATA FELTRIA - LAVORI DI MESSA IN SICUREZZA DEL CORPO STRADALE PER IL RIPRISTINO DELLA TRANSITABILITÀ A SEGUITO DEGLI EVENTI CALAMITOSI DEL MAGGIO 2023</t>
  </si>
  <si>
    <t>B37H23002950001</t>
  </si>
  <si>
    <t>ER-URVI-001493</t>
  </si>
  <si>
    <t>VILLA DI FRAGHETO</t>
  </si>
  <si>
    <t>43.801705, 12.166346</t>
  </si>
  <si>
    <t>FRANA DI VERSANTE CHE HA INTERESSATO INTERAMENE LA SEDE STADALE IN TRE PUNTI, CHE SONO STATI TRASCINATI IN BASSO. ALCUNE DELLE ABITAZIONE DELLA LOCALITÀ VILLA DI FRAGHETO SONO RIMASTE COMPLETAMENTE ISOLATE ED È STATO NECESSARIO EVACUARE LA POPOLAZIONE.</t>
  </si>
  <si>
    <t>MESSA IN SICUREZZA E SISTEMAZIONE DELLA FRANA IN LOCALITA'  VILLA DI FRAGHETO CON  RIPRISTINO DELLA STRADA COMUNALE DI COLLEGAMENTO</t>
  </si>
  <si>
    <t>C79J23000350001</t>
  </si>
  <si>
    <t>ER-URVI-001494</t>
  </si>
  <si>
    <t>STRADA COMUNALE SERRA DI FRAGHETO</t>
  </si>
  <si>
    <t>43.811673, 12.134236</t>
  </si>
  <si>
    <t>DISTACCO MASSI DA PARETE ROCCIOSA SUBVERTICALE CON INVASIONE DELLA SOTTOSTANTE STRADA DI COLLEGAMENTO SERRA DI FRAGHETO</t>
  </si>
  <si>
    <t xml:space="preserve"> MESSA IN SICUREZZA DELLA STRADA SERRA DI FRAGHETO CON CONSOLIDAMENTO DEL FRONTE ROCCIOSO SUBVERTICALE </t>
  </si>
  <si>
    <t>C79J23000360001</t>
  </si>
  <si>
    <t>ER-URVI-001495</t>
  </si>
  <si>
    <t>LOC. BOSCAGNONE</t>
  </si>
  <si>
    <t>43.814824, 12.162508</t>
  </si>
  <si>
    <t>DISTACCO MASSI DA PARETE ROCCIOSA SUBVERTICALE CON INVASIONE DELLA SOTTOSTANTE STRADA DI COLLEGAMENTO BOSCAGNONE FRAGHETO</t>
  </si>
  <si>
    <t>MESSA IN SICUREZZA DELLA STRADA BOSCAGNONE FRAGHETO CON CONSOLIDAMENTO DEL FRONTE ROCCIOSO SUBVERTICALE (MESSA IN SICUREZZA DELLA SEDE VIARIA CON SISTEMAZIONE DI UN DISSESTO CHE INTERESSA LA PORZIONE DI VERSANTE A VALLE DELLA STRADA BOSCAGNONE)</t>
  </si>
  <si>
    <t>C79J23000370001</t>
  </si>
  <si>
    <t>ER-URVI-001496</t>
  </si>
  <si>
    <t>VILLA CARRIGI</t>
  </si>
  <si>
    <t>43.747838, 12.194757</t>
  </si>
  <si>
    <t>DISTACCO MASSI DA PARETE ROCCIOSA SUBVERTICALE CON INVASIONE DELLA SOTTOSTANTE STRADA DI COLLEGAMENTO VILLA CARIGI- PIANCASTELLANO</t>
  </si>
  <si>
    <t xml:space="preserve"> MESSA IN SICUREZZA DELLA STRADA VILLA CARIGI-PIANCASTELLANO CON   CONSOLIDAMENTO  DEL FRONTE ROCCIOSO SUBVERTICALE  (CON RIFACIMENTO E MESSA IN SICUREZZA DELLA SEDE VIARIA VILLA CARRIGI-PIANCASTELLANO)</t>
  </si>
  <si>
    <t>C79J23000380001</t>
  </si>
  <si>
    <t>ER-URVI-001497</t>
  </si>
  <si>
    <t>GATTARA - CAMPO</t>
  </si>
  <si>
    <t>43.759022, 12.185218</t>
  </si>
  <si>
    <t xml:space="preserve">RIATTIVAZIONE DEL MOVIMENTO DI FRANA PREGRESSO CHE COINVOLGE LA STRADA DI COLLEGAMENTO GATTARA-CAMPO, NONCHÉ IL MURO DI CONTENIMENTO A MONTE DELLA STESSA </t>
  </si>
  <si>
    <t xml:space="preserve">MESSA IN SICUREZZA DELA STRADA GATTARA - CAMPO CON SISTEMAZIONE DELLA FRANA IN ATTO </t>
  </si>
  <si>
    <t>C79J23000390001</t>
  </si>
  <si>
    <t>ER-URVI-001498</t>
  </si>
  <si>
    <t>43.759955, 12.184597</t>
  </si>
  <si>
    <t>RIATTIVAZIONE DEL MOVIMENTO DI FRANA PREGRESSO CHE COINVOLGE LA STRADA DI COLLEGAMENTO GATTARA-CAMPO, NONCHÉ IL MURO DI CONTENIMENTO A MONTE DELLA STESSA</t>
  </si>
  <si>
    <t>MESSA IN SICUREZZA DELA STRADA GATTARA - CAMPO CON SISTEMAZIONE DELLA FRANA IN ATTO</t>
  </si>
  <si>
    <t>C79J23000400001</t>
  </si>
  <si>
    <t>ER-URVI-001499</t>
  </si>
  <si>
    <t>RENICCI</t>
  </si>
  <si>
    <t>43.764181, 12.197178</t>
  </si>
  <si>
    <t xml:space="preserve">DANNEGGIAMENTO DEI PILONI DI APPOGGIO DEL PONTE, CON SCALZAMENTO AL PIEDE DELLA STRUTTURA FONDALE; NETTA RIDUZIONE DELLA SEZIONE DELL'ALVEO PER RIPETITI EPISODI DI SOVRALLUVIONAMENTO E CRESCITA DI VEGETAZIONE SPONTANEA NELL'ALVEO  E LUNGO LE SPONDE </t>
  </si>
  <si>
    <t xml:space="preserve">CONSOLIDAMENTO DEL PONTE RENICCI E RIPRISTINO DELL'OFFICIOSITA' IDRAULICA DEL  FIUME MARECCHIA </t>
  </si>
  <si>
    <t>C79J23000410001</t>
  </si>
  <si>
    <t>ER-URVI-001500</t>
  </si>
  <si>
    <t>BOSCAGNONE</t>
  </si>
  <si>
    <t>43.817291, 12.163305</t>
  </si>
  <si>
    <t>CONSOLIDAMENTO DEL PONTE BOSCAGNONE E RIPRISTINO DELL'OFFICIOSITA' IDRAULICA DEL  FOSSO DEL PALAZZACCIO VILLA DI FRAGHETO</t>
  </si>
  <si>
    <t>C79J23000420001</t>
  </si>
  <si>
    <t>ER-URVI-001501</t>
  </si>
  <si>
    <t>FRAGHETO</t>
  </si>
  <si>
    <t>43.812468, 12.147288</t>
  </si>
  <si>
    <t>CONSOLIDAMENTO DEL PONTE DI FRAGHETO E RIPRISTINO DELL'OFFICIOSITA' IDRAULICA DEL  FOSSO DELLA FONTANA</t>
  </si>
  <si>
    <t>C79J23000430001</t>
  </si>
  <si>
    <t>ER-URVI-001502</t>
  </si>
  <si>
    <t>MELUZZO</t>
  </si>
  <si>
    <t>43.767544, 12.106095</t>
  </si>
  <si>
    <t>CONSOLIDAMENTO DEL PONTE MELUZZO E RIPRISTINO DELL'OFFICIOSITA' IDRAULICA DEL  FOSSO PETROSO</t>
  </si>
  <si>
    <t>C79J23000440001</t>
  </si>
  <si>
    <t>ER-URVI-001503</t>
  </si>
  <si>
    <t>SAN DONATO</t>
  </si>
  <si>
    <t>43.770674, 12.131580</t>
  </si>
  <si>
    <t>CONSOLIDAMENTO DEL PONTE DI SAN DONATO-LAMONE E RIPRISTINO DELL'OFFICIOSITA' IDRAULICA DEL  FOSSO DI SAN DONATO</t>
  </si>
  <si>
    <t>C79J23000450001</t>
  </si>
  <si>
    <t>ER-URVI-001504</t>
  </si>
  <si>
    <t>LAMONE</t>
  </si>
  <si>
    <t>43.765780, 12.130126</t>
  </si>
  <si>
    <t>CONSOLIDAMENTO DEL PONTE DI LAMONE E RIPRISTINO DELL'OFFICIOSITA' IDRAULICA DEL  FOSSO DEL LAMONE</t>
  </si>
  <si>
    <t>C79J23000460001</t>
  </si>
  <si>
    <t>ER-URVI-001505</t>
  </si>
  <si>
    <t>POGGIO ANCISA</t>
  </si>
  <si>
    <t>43.788315, 12.136707</t>
  </si>
  <si>
    <t>CONSOLIDAMENTO DEL PONTE DI POGGIO ANCISA E RIPRISTINO DELL'OFFICIOSITA' IDRAULICA DEL  TORRENTE DI SANTA MARIA</t>
  </si>
  <si>
    <t>C79J23000470001</t>
  </si>
  <si>
    <t>ER-URVI-001506</t>
  </si>
  <si>
    <t>MOLINO DI SCHIGNO</t>
  </si>
  <si>
    <t>43.785011, 12.148955</t>
  </si>
  <si>
    <t>CONSOLIDAMENTO DEL PONTE DI MOLINO DI SCHIGNO E RIPRISTINO DELL'OFFICIOSITA' IDRAULICA DEL  TORRENTE SENATELLO</t>
  </si>
  <si>
    <t>C79J23000480001</t>
  </si>
  <si>
    <t>ER-URVI-001507</t>
  </si>
  <si>
    <t>CAISANTINO</t>
  </si>
  <si>
    <t>43.791518, 12.141349</t>
  </si>
  <si>
    <t>CONSOLIDAMENTO DEL PONTE DI CAISANTINO PESCAIA E RIPRISTINO DELL'OFFICIOSITA' IDRAULICA DEL  FOSSO DI LAMACCI</t>
  </si>
  <si>
    <t>C79J23000490001</t>
  </si>
  <si>
    <t>ER-URVI-001508</t>
  </si>
  <si>
    <t>LA TORRICELLA</t>
  </si>
  <si>
    <t>43.767856, 12.104584             43.767371, 12.100342</t>
  </si>
  <si>
    <t>CONSOLIDAMENTO DEI PONTI DI TORRICELLA E RIPRISTINO DELL'OFFICIOSITA' IDRAULICA DEL  FOSSO PETROSO</t>
  </si>
  <si>
    <t>C79J23000500001</t>
  </si>
  <si>
    <t>ER-URVI-001509</t>
  </si>
  <si>
    <t>ALBERETA</t>
  </si>
  <si>
    <t>43.789340, 12.123610</t>
  </si>
  <si>
    <t>CONSOLIDAMENTO DEL PONTE  E RIPRISTINO DELL'OFFICIOSITA' IDRAULICA DEL  FOSSO DELLA COSTA</t>
  </si>
  <si>
    <t>C79J23000510001</t>
  </si>
  <si>
    <t>ER-URVI-001510</t>
  </si>
  <si>
    <t>CA' ROMANO</t>
  </si>
  <si>
    <t>43.769442, 12.227734</t>
  </si>
  <si>
    <t>FRANE IN PIÙ PUNTI DELLA STRADA DI COLLEGAMENTO TRA LE FRAZIONI CA' ROMANO - CA' BASCIO CHE HANNO COMPLETAMENTO OBBLITERATO INTERI TRATTI DELLA SEDE STRADALE</t>
  </si>
  <si>
    <t>MESSA IN SICUREZZA E SISTEMAZIONE DELLE FRANE IN LOCALITA' CA' ROMANO CON RIPRISTINO DELLA SEDE STRADALE TRA LE FRAZIONI CA'ROMANO - CA' BASCIO</t>
  </si>
  <si>
    <t>C18H23000360004</t>
  </si>
  <si>
    <t>ER-URVI-001511</t>
  </si>
  <si>
    <t>MONTE CALBO-
BORGONUOVO</t>
  </si>
  <si>
    <t>43.840322, 12.322062</t>
  </si>
  <si>
    <t>FRANA DI VERSANTE CHE HA INTERESSATO QUASI INTERAMENE LA SEDE STADALE, PORZIONE DELLA QUALE È STATA TRASCINATA IN BASSO MENTRE, PER LA RIMANENTE PAARTE È FESSURATA LUNGITUDINALMENTE IN EQUILIBRIO INSTABILE; A VALLE DELA STRADA È PRESENTE LA NICCHIA DI DISTACCO SUBVERTICALE. A VALLE DELLA FRANA È PRESENTE UNA IMPORTANTE AZIENDA ZOOTECNICA CHE RISCHIA DI ESSERE TRAVOLATA DA UN EVENTUALE PROSIEGUO DEL FENOMENO FRANOSO</t>
  </si>
  <si>
    <t>MESSA IN SICUREZZA E SISTEMAZIONE DELLA FRANA IN LOCALITA'
MONTE CALBO - BORGONUOVO CON RIPRISTINO DELLA STRADA COMUNALE DI COLLEGAMENTO</t>
  </si>
  <si>
    <t>C18H23000370004</t>
  </si>
  <si>
    <t>ER-URVI-001512</t>
  </si>
  <si>
    <t>PONTE
T.ROSASPINA</t>
  </si>
  <si>
    <t>43.815605, 12.293683</t>
  </si>
  <si>
    <t>DANNEGGIAMENTO DELLE SPALLE, DELLA VOLTA E DELLA PAVIMENTAZIONE DEL FONDO ALVEO DEL PONTE SUL TORRENTE ROSASPINA LUNGO LA STRADA COMUNALE TRA SCAVOLINO E PENNABILLI DOVUTE ALLA PIENA DEL TORRENTE ROSASPINA, CON SPOSTAMENTO DELLA VOLTA E DELLA SOLETTA DEL PONTE VERSO VALLE.</t>
  </si>
  <si>
    <t>RISPRITINO E MESSA IN SICUREZZA DEL PONTE SUL TORRENTE ROSASPINA
LUNGO LA STRADA DI COLLEGAMENTO TRA SCAVOLINO E PENNABILLI CON RIPRISTINO DELLA OFFICIOSITA' IDRAULICA DELL'ALVEO.</t>
  </si>
  <si>
    <t>C18H23000380004</t>
  </si>
  <si>
    <t>ER-URVI-001513</t>
  </si>
  <si>
    <t>MULINO DI
SCAVOLINO</t>
  </si>
  <si>
    <t>43.816928,12.297972</t>
  </si>
  <si>
    <t>DANNEGGIAMENTO DELLE SPALLE, DELLA VOLTA E DELLA PAVIMENTAZIONE DEL FONDO ALVEO DEL PONTE SUL TORRENTE RIO CAVO LUNGO LA STRADA COMUNALE TRA SCAVOLINO E PENNABILLI DOVUTE ALLAM PIENA DEL TORRENTE ROSASPINA, CON SPOSTAMENTO DELLA VOLTA E DELLA SOLETTA DEL PONTE VERSO VALLE.</t>
  </si>
  <si>
    <t>RISPRITINO E MESSA IN SICUREZZA DEL PONTE SUL TORRENTE RIO CAVO LUNGO LA STRADA DI COLEGAMENTO TRA SCAVOLINO E PENNABILLI CON RIPRISTINO DELLA OFFICIOSITA' IDRAULICA DELL'ALVEO.</t>
  </si>
  <si>
    <t>C18H23000390004</t>
  </si>
  <si>
    <t>ER-URVI-001514</t>
  </si>
  <si>
    <t>MOLINO ALTO</t>
  </si>
  <si>
    <t>43.812107, 12.294651</t>
  </si>
  <si>
    <t>FRANA DI VERSANTE CHE HA INTERESSATO QUASI INTERAMENE LA SEDE STADALE, PORZIONE DELLA QUALE È STATA TRASCINATA IN BASSO MENTRE, PER LA RIMANENTE PARTE È FESSURATA LUNGITUDINALMENTE IN EQUILIBRIO INSTABILE</t>
  </si>
  <si>
    <t>MESSA IN SICUREZZA E SISTEMAZIONE DELLA FRANA IN LOCALITA' MOLINO ALTO CON RIPRISTINO DELLA STRADA TRA LE FRAZIONI SCAVOLINO - SAN LORENZO</t>
  </si>
  <si>
    <t>C18H23000400004</t>
  </si>
  <si>
    <t>ER-URVI-001515</t>
  </si>
  <si>
    <t>VALPIANO</t>
  </si>
  <si>
    <t>43.776585, 12.260932</t>
  </si>
  <si>
    <t>DANNEGGIAMENTO DELLE SPONDE E DELLA SOLETTA IN C.A. DEL PONTE SUL TORRENTE VALPIANO LUNGO LA STRADA COMUNALE IN CORRISPONDENZA DELL'ABITATO DI VALPIANO</t>
  </si>
  <si>
    <t>RIPRISTINO E MESSA IN SICUREZZA DEL PONTE SUL TORRENTE VALPIANO CON RIPRISTINO DELLA OFFICIOSITA' IDRAULICA DELL'ALVEO.</t>
  </si>
  <si>
    <t>C18H23000410004</t>
  </si>
  <si>
    <t>ER-URVI-001516</t>
  </si>
  <si>
    <t>CA' BICCI</t>
  </si>
  <si>
    <t>43.812063, 12.251824</t>
  </si>
  <si>
    <t>DANNEGGIAMENTO DELL'ATTRAVERSAMENTO DELL'ALVEO SUL TORRENTE MESSA DELLA STRADA COMUNALE DI COLLEGAMENTO CA' BICCI - PENNABILLI.</t>
  </si>
  <si>
    <t>RIPRISTINO E MESSA IN SICUREZZA DELL' ATTRAVERSAMENTO SUL TORRENTE MESSA DELLA STRADA COMUNALE CA' BICCI - PENNABILLI E DELLA OFFICIOSITA' IDRAULICA DEL
TORRENTE</t>
  </si>
  <si>
    <t>C18H23000420004</t>
  </si>
  <si>
    <t>ER-URVI-001517</t>
  </si>
  <si>
    <t>SCAVOLINO</t>
  </si>
  <si>
    <t>43.829869, 12.293324</t>
  </si>
  <si>
    <t>DIFFUSO DILAVAMENTO DEI TERRENI DI COPERTURA E CONSEGUENTE INNESCO D NUMEROSE FRANE CAUSATE DALL'EROSIONE SPONDALE ED MAPPROFONDIMENTO IN ALVEO, CON CONSEGUENTE TRASPORTO DI MATERIALE SOLIDO CHE ARRIVA A LAMBIRE LA SOTOSTANTE STRADA PROVINCIALE PENNABILLESE; SONO STATI INTERSSATI MANCHE ALCUNI EDIFICI ED OPIFICI AGRICOLI.</t>
  </si>
  <si>
    <t>SISTEMAZIONE IDRAULICOFORESTALE E RISPRISTINO DELLA OFFICIOSITA' IDRAULICA DEL "FOSSO BANDITO"</t>
  </si>
  <si>
    <t>C18H23000430004</t>
  </si>
  <si>
    <t>ER-URVI-001518</t>
  </si>
  <si>
    <t>DANNEGGIAMENTO DEI PILONI DI APPOGGIO DEL PONTE, CON SCALZAMENTO AL PIEDE DELLA STRUTTURA
FONDALE; NETTA RIDUZIONE DELLA SEZIONE DELL'ALVEO PER RIPETITI EPISODI DI SOVRALLUVIONAMENTO E CRESCITA DI VEGETAZIONE SPONTANEA NELL'ALVEO E LUNGO LE SPONDE</t>
  </si>
  <si>
    <t>CONSOLIDAMENTO DEL PONTE RENICCI E RIPRISTINO DELL'OFFICIOSITA' IDRAULICA DEL FIUME MARECCHIA</t>
  </si>
  <si>
    <t>C18H23000440004</t>
  </si>
  <si>
    <t>ER-URVI-001519</t>
  </si>
  <si>
    <t>PONTE MESSA</t>
  </si>
  <si>
    <t>43.826612, 12.251729</t>
  </si>
  <si>
    <t>CONSOLIDAMENTO DEL PONTE PETRELLESE E RIPRISTINO DELL'OFFICIOSITA' IDRAULICA DEL FIUME MARECCHIA</t>
  </si>
  <si>
    <t>C18H23000450004</t>
  </si>
  <si>
    <t>ER-URVI-001520</t>
  </si>
  <si>
    <t>IL CASONE</t>
  </si>
  <si>
    <t>43.775486, 12.256888</t>
  </si>
  <si>
    <t>DANNEGGIAMENTO DELLE SPALLE, DELLA SOLETTA E SCALZAMENTO DELLA FONDAZIONE; NETTA RIDUZIONE DELLA SEZIONE DELL'ALVEO PER RIPETITI EPISODI DI SOVRALLUVIONAMENTO E CRESCITA DI VEGETAZIONE SPONTANEA NELL'ALVEO E LUNGO LE SPONDE</t>
  </si>
  <si>
    <t>CONSOLIDAMENTO DEL PONTE E RIPRISTINO DELL'OFFICIOSITA' IDRAULICA DEL TORRENTE STORENA</t>
  </si>
  <si>
    <t>C18H23000460004</t>
  </si>
  <si>
    <t>ER-URVI-001521</t>
  </si>
  <si>
    <t>CA' DELLA ROMANA</t>
  </si>
  <si>
    <t>43.774663, 12.255893</t>
  </si>
  <si>
    <t>DANNEGGIAMENTO DELLE SPALLE, DELLA SOLETTA E SCALZAMENTO DELLA FONDAZIONE; ; NETTA RIDUZIONE DELLA SEZIONE DELL'ALVEO PER RIPETITI EPISODI DI SOVRALLUVIONAMENTO E CRESCITA DI VEGETAZIONE SPONTANEA
NELL'ALVEO E LUNGO LE SPONDE</t>
  </si>
  <si>
    <t>CONSOLIDAMENTO DEL PONTE E RIPRISTINO DELL'OFFICIOSITA' IDRAULICA DEL FOSSO CAMILLINO</t>
  </si>
  <si>
    <t>C18H23000470004</t>
  </si>
  <si>
    <t>ER-URVI-001522</t>
  </si>
  <si>
    <t>RIPRISTINO TOTALE DEL  GUADO</t>
  </si>
  <si>
    <t>D57H23001320004</t>
  </si>
  <si>
    <t>ER-URVI-001523</t>
  </si>
  <si>
    <t>D57H23001340004</t>
  </si>
  <si>
    <t>ER-URVI-001524</t>
  </si>
  <si>
    <t>PALAZZO</t>
  </si>
  <si>
    <t>43.970671527782784, 12.397922620532336</t>
  </si>
  <si>
    <t>FRANA SEDE STRADALE - VIA PALAZZO</t>
  </si>
  <si>
    <t>RIPRISTINO SEDE STRADALE MEDIANTE PARATIA IN C.A.</t>
  </si>
  <si>
    <t>D57H23001350004</t>
  </si>
  <si>
    <t>ER-URVI-001525</t>
  </si>
  <si>
    <t>43.97182111146303, 12.399055183496827</t>
  </si>
  <si>
    <t>D57H23001360004</t>
  </si>
  <si>
    <t>ER-URVI-001526</t>
  </si>
  <si>
    <t>44.02850111306397, 12.394223119743145</t>
  </si>
  <si>
    <t>DANNEGGIAMENTO SEDE STRADALE PER EROSIONE FLUVIALE - VIA RICCI</t>
  </si>
  <si>
    <t>DIFESA SPONDALE E CONSOLIDAMENTO VIA RICCI E VIA ALMEDA</t>
  </si>
  <si>
    <t>D57H23001370001</t>
  </si>
  <si>
    <t>ER-URVI-001527</t>
  </si>
  <si>
    <t>43.9887810487259, 12.384924909106958</t>
  </si>
  <si>
    <t>FRANA PARCHEGGIO PUBBLICO - VIA TORRIANESE</t>
  </si>
  <si>
    <t>RIPRISTINO PARCHEGGIO E PARATIA IN C.A.</t>
  </si>
  <si>
    <t>D57H23001380001</t>
  </si>
  <si>
    <t>ER-URVI-001528</t>
  </si>
  <si>
    <t>43.96107423456886, 12.38477490352066</t>
  </si>
  <si>
    <t>EROSIONE SEDE STRADALE - VIA SAIANO</t>
  </si>
  <si>
    <t>RIPRISTINO SEDE STRADALE E RIFACIMENTO TOMBINAMENTO FOSSO</t>
  </si>
  <si>
    <t>D57H23001390001</t>
  </si>
  <si>
    <t>ER-URVI-001529</t>
  </si>
  <si>
    <t>D57H23001400001</t>
  </si>
  <si>
    <t>ER-URVI-001530</t>
  </si>
  <si>
    <t>RIPRISTINO SEDE STRADALE E REALIZZAZIONE OPERE DI SOSTEGNO</t>
  </si>
  <si>
    <t>D57H23001410001</t>
  </si>
  <si>
    <t>ER-URVI-001531</t>
  </si>
  <si>
    <t>RIPRISTINO SEDE STRADALE DANNEGGIATA E REALIZZAZIONE OPERE DI SOSTEGNO</t>
  </si>
  <si>
    <t>D57H23001420001</t>
  </si>
  <si>
    <t>ER-URVI-001532</t>
  </si>
  <si>
    <t>43.98301237188712, 12.377644527415807</t>
  </si>
  <si>
    <t>FRANA SEDE STRADALE - VIA FRATTE/PISTA ANTINCENDIO</t>
  </si>
  <si>
    <t>D57H23001430001</t>
  </si>
  <si>
    <t>ER-URVI-001533</t>
  </si>
  <si>
    <t>43.9821491084502, 12.399648757588219</t>
  </si>
  <si>
    <t>FRANA SEDE STRADALE - VIA COLOMBARINA</t>
  </si>
  <si>
    <t>CONSOLIDAMENTO SEDE STRADALE MEDIANTE REALIZZAZIONE DI PARATIA IN C.A.</t>
  </si>
  <si>
    <t>D57H23001440001</t>
  </si>
  <si>
    <t>ER-URVI-001534</t>
  </si>
  <si>
    <t>43.97199295710603, 12.404135553163663</t>
  </si>
  <si>
    <t>DANNEGGIAMENTO SENTIERO STORICO NATURALISTICO "MARE-MONTI" LUNGO IN FIUME MARECCHIA LATO SX (IN PIÙ PUNTI)</t>
  </si>
  <si>
    <t>RIPRISTINO SENTIERO, RIFACIMENTO RETE DI SCOLO DANNEGGIATA E PONTICELLI IN LEGNO</t>
  </si>
  <si>
    <t>D57H23001450001</t>
  </si>
  <si>
    <t>ER-URVI-001535</t>
  </si>
  <si>
    <t>43.976902227651195, 12.391888210078335</t>
  </si>
  <si>
    <t>FRANA SEDE STRADALE - VIA FRANZOLINI</t>
  </si>
  <si>
    <t>D57H23001460001</t>
  </si>
  <si>
    <t>ER-URVI-001536</t>
  </si>
  <si>
    <t>VIA VENTENA E VIA PONTIA</t>
  </si>
  <si>
    <t>43.882656, 12.642834;  43.885401, 12.643587; 43.891499,
12.645846; 43.866831, 12.629057; 43.866917, 12.629037;</t>
  </si>
  <si>
    <t>EROSIONE DI SPONDA E DI SEDIME STRADALE</t>
  </si>
  <si>
    <t>REALIZZAZIONE DI DIFESE SPONDALI SUL TORRENTE VENTENA E MESSA IN SICUREZZA DI VIA VENTENA E VIA PONTIA</t>
  </si>
  <si>
    <t>F15F23000270001</t>
  </si>
  <si>
    <t>ER-URVI-001537</t>
  </si>
  <si>
    <t>VIA PETTINARA E VIA GRANDE</t>
  </si>
  <si>
    <t>43.870235, 12.664762; 43.884091, 12.652577</t>
  </si>
  <si>
    <t>FRANA DI VERSANTE E SEDE STRADALE</t>
  </si>
  <si>
    <t>REALIZZAZIONE DI CONSOLIDAMENTI DI VERSANTE E RICOSTRUZIONE SEDE STRADALE DI VIA PETTINARA E VIA GRANDE;</t>
  </si>
  <si>
    <t>F15F23000250001</t>
  </si>
  <si>
    <t>ER-URVI-001538</t>
  </si>
  <si>
    <t>VIA LICCE E AREA PARCO GIOCHI DEI TIGLI</t>
  </si>
  <si>
    <t>43.881967, 12.647876; 43.873144, 12.667927;</t>
  </si>
  <si>
    <t>REALIZZAZIONE DI CONSOLIDAMENTI DI VERSANTE E RICOSTRUZIONE SEDE STRADALE DI VIA LICCE E AREA PARCO GIOCHI DEI TIGLI;</t>
  </si>
  <si>
    <t>F15F23000260001</t>
  </si>
  <si>
    <t>ER-URVI-001539</t>
  </si>
  <si>
    <t>VIA CANOVA, MULINI VENTURI, LA BUSCA, LA REDENTA, SPINARELLO, VALLE ANDREANA, DEI NARCISI, DEI GIRASOLI, CARCIOFAIA.</t>
  </si>
  <si>
    <t>43.857799, 12.642883; 43.857799, 12.642883; 43.883664,
12.688636; 43.889673, 12.683840; 43.891164, 12.712215;
43.875565, 12.659724; 43.898634, 12.712333; 43.885748,
12.671236; 43.888341, 12.662323; 43.884653, 12.676905;</t>
  </si>
  <si>
    <t>SMOTTAMENTO DI TERRENO</t>
  </si>
  <si>
    <t>RIPRISTINO DI SEDI STRADALI, FOSSI E MESSA IN SICUREZZA DELLE VIE CANOVA, MULINI VENTURI, LA BUSCA , LA REDENTA, SPINARELLO, VALLE ANDREANA, DEI NARCISI, DEI GIRASOLI, CARCIOFAIA;</t>
  </si>
  <si>
    <t>F15F23000280001</t>
  </si>
  <si>
    <t>ER-URVI-001540</t>
  </si>
  <si>
    <t>VIA VENTENA E VIA PONTIA - VIA POGGIO SAN MARTINO  E VIA CA' FABBRO</t>
  </si>
  <si>
    <t>43.868578, 12.629279; 43.909928, 12.662175</t>
  </si>
  <si>
    <t>DANNEGGIAMENTO STRUTTURE VIARIE</t>
  </si>
  <si>
    <t>MESSA IN SICUREZZA PONTI E GUADI ALLUVIONABILI DI VIA VENTENA, VIA PONTIA, VIA POGGIO SAN MARTINO E VIA CÀ FABBRO;</t>
  </si>
  <si>
    <t>F19D23002840001</t>
  </si>
  <si>
    <t>ER-URVI-001541</t>
  </si>
  <si>
    <t>VIA DEI POGGI E SERRA SAN CARLINO</t>
  </si>
  <si>
    <t>43.900574, 12.664997; 43.900574, 12.664997; 43.882504,
12.717342;</t>
  </si>
  <si>
    <t>RIPRISTINO DI SEDI STRADALI, FOSSI E MESSA IN SICUREZZA DELLE VIE DEI POGGI E SERRA SAN CARLINO;</t>
  </si>
  <si>
    <t>F15F23000290001</t>
  </si>
  <si>
    <t>ER-URVI-001542</t>
  </si>
  <si>
    <t>VIE LE SUORE, SERRA CERRETO, E SERRA SAN ROCCO</t>
  </si>
  <si>
    <t>43.876294, 12.654645; 43.857883, 12.630936; 43.857554,
12.631152; 43.854178, 12.632807; 43.885349, 12.673882;</t>
  </si>
  <si>
    <t>CONSOLIDAMENTO DI VERSANTE E RIPRISTINO DI SEDI STRADALI, FOSSI E MESSA IN SICUREZZA DELLE VIE LE SUORE, SERRA CERRETO, VIA SERRA SAN ROCCO</t>
  </si>
  <si>
    <t>F15F23000300001</t>
  </si>
  <si>
    <t>ER-URVI-001543</t>
  </si>
  <si>
    <t>43.869390, 12.669848; 43.868909, 12.668475; 43.867429, 12.666563; 43.870945, 12.671157; 43.872028, 12.671525; 43.872600, 12.672539; 43.868212, 12.670645; 43.870565, 12.671038.</t>
  </si>
  <si>
    <t>CEDIMENTI DI VERSANTI E SEDI STRADALI</t>
  </si>
  <si>
    <t>VIA VALGERMANA- REALIZZAZIONE DI OPERE DI INGEGNERIA CIVILE PER LA STABILIZZAZIONE DEL PIANO VIARIO ED IMPLEMENTAZIONE DI MISURE STRUTTURALI E NON STRUTTURALI VOLTE ALLA RIDUZIONE DELLA VULNERABILITÀ IDROGEOLOGICA</t>
  </si>
  <si>
    <t>F15F23000310001</t>
  </si>
  <si>
    <t>ER-URVI-001544</t>
  </si>
  <si>
    <t>COMUNE DI BELLARIA IGEA MARINA</t>
  </si>
  <si>
    <t>44.14380390940476, 12.458059512647173</t>
  </si>
  <si>
    <t>CRITICITÀ IDRAULICA INFRASTRUTTURA PONTE VIA RAVENNA SU FIUME USO</t>
  </si>
  <si>
    <t>RICOSTRUZIONE DI INFRASTRUTTURA STRATEGICA DI COLLEGAMENTO TRA LATO IGEA E BELLARIA DELLA CITTÀ-MESSA IN SICUREZZA DEL PONTE DI VIA RAVENNA SUL FIUME USO*VIA RAVENNA*RICOSTRUZIONE DI INFRASTRUTTURA STRATEGICA DI COLLEGAMENTO TRA LATO IGEA
E BELLARIA DELLA CITTÀ</t>
  </si>
  <si>
    <t>E57H23000910002</t>
  </si>
  <si>
    <t>ER-URVI-001545</t>
  </si>
  <si>
    <t>44.143668, 12.467222</t>
  </si>
  <si>
    <t>CRITICITÀ IDRAULICA DANNI INFRASTRUTTURA STRADALE VIA RUBICONE E SOTTOPASSO FERROVIARIO</t>
  </si>
  <si>
    <t>MANUTENZIONE STRAORDINARIA ACQUE METEORICHE 2023 – REVAMPING MECCANICO IMPIANTO DI SOLLEVAMENTO LARGO MONTELLO-PROGETTO DI REVAMPING DELLA COMPONENTISTICA MECCANICA DELL’IMPIANTO IDROVORO DENOMINATO “LARGO MONTELLO” CONSISTENTE NELLA SOSTITUZIONE DELLE MANDATE DELLE POMPE IDROVORE CON NUOVE TUBAZIONI DN800 IN ACCIAIO INOX 304 SP. 4 MM E L’INSTALLAZIONE DI NUOVE VALVOLE CLAPET.</t>
  </si>
  <si>
    <t>E58B23001200004</t>
  </si>
  <si>
    <t>ER-URVI-001546</t>
  </si>
  <si>
    <t>44.128747548356465, 12.489388538214527</t>
  </si>
  <si>
    <t>CRITICITÀ IDRAULICA CON DANNI ED EVACUAZIONI DI RESIDENTI LEGATA A MANCATO DEFLUSSO A MARE DEL RETICOLO SECONDARIO</t>
  </si>
  <si>
    <t>ADEGUAMENTO SCARICO A MARE SCOLO RIO PIRCIO - VIA TALAMONE</t>
  </si>
  <si>
    <t>E58H23000440001</t>
  </si>
  <si>
    <t>ER-URVI-001547</t>
  </si>
  <si>
    <t>COMUNE DI GEMMANO</t>
  </si>
  <si>
    <t>VIA DELLE FONTI</t>
  </si>
  <si>
    <t>43.903608 - 12.586527
43.901566 - 12.582390</t>
  </si>
  <si>
    <t>CHIUSURA AL TRAFFICO SU TRATTO VIA DELLE FONTI</t>
  </si>
  <si>
    <t>SISTEMAZIONE SCARPATA CON MESSA IN SICUREZZA E RIPRISTINO DELLO STATO DI FATTO</t>
  </si>
  <si>
    <t>C87H23001540001</t>
  </si>
  <si>
    <t>ER-URVI-001548</t>
  </si>
  <si>
    <t>COMUNE DI MISANO ADRIATICO</t>
  </si>
  <si>
    <t>VIA IMPRESA ELETTRICA</t>
  </si>
  <si>
    <t>43.959133, 12.701187</t>
  </si>
  <si>
    <t>DANNEGGIAMENTO PASSERELLA CICLOPEDONALE SUL TORRENTE CONCA</t>
  </si>
  <si>
    <t>RIPRISTINO FUNZIONALITÀ E MESSA IN SICUREZZA DELLA PASSERELLA</t>
  </si>
  <si>
    <t>C95F23000480005</t>
  </si>
  <si>
    <t>ER-URVI-001549</t>
  </si>
  <si>
    <t>COMUNE DI MONDAINO</t>
  </si>
  <si>
    <t>MONDAINO</t>
  </si>
  <si>
    <t>VIA CALBILLO</t>
  </si>
  <si>
    <t>43.835449  12.649214</t>
  </si>
  <si>
    <t>RIPRISTINO PERCORRIBILITA' STRADALE</t>
  </si>
  <si>
    <t>LAVORI DI RIPRISTINO DELLA VIABILITA' SU VIA CALBILLO</t>
  </si>
  <si>
    <t>D17H23001230002</t>
  </si>
  <si>
    <t>ER-URVI-001550</t>
  </si>
  <si>
    <t>VIA MONTESPINO</t>
  </si>
  <si>
    <t>43.836797  12.652112</t>
  </si>
  <si>
    <t>LAVORI DI RIPRISTINO SMOTTAMENTO SOTTO SCARPA LUNGO LA VIA MONTESPINO, ALL'ALTEZZA DEL PARCHEGGIO DEL RISTORANTE I DUE
RUSCELLI.</t>
  </si>
  <si>
    <t>D17H23001240005</t>
  </si>
  <si>
    <t>ER-URVI-001551</t>
  </si>
  <si>
    <t>COMUNE DI SAN CLEMENTE</t>
  </si>
  <si>
    <t>SAN CLEMENTE</t>
  </si>
  <si>
    <t>43.918913, 12.612966</t>
  </si>
  <si>
    <t>LAVORI URGENTI DI RIPRISTINO E CONSOLIDAMENTO DELLA SEDE STRADALE DI VIA CÀ MENGHI INTERESSATA DA MOVIMENTO FRANOSO</t>
  </si>
  <si>
    <t>STRADA INTERROTTA A CAUSA DI MOVIMENTO FRANOSO - I LAVORI CONSISTERANNO IN PALIFICATE, DRENAGGI E RIFACIMENTO DEL PIANO VIARIO</t>
  </si>
  <si>
    <t>B27H23002460001</t>
  </si>
  <si>
    <t>ER-URVI-001552</t>
  </si>
  <si>
    <t>43.933605, 12.639161</t>
  </si>
  <si>
    <t>LAVORI DI STRAORDINARIA MANUTENZIONE VIA DEGLI ULIVI</t>
  </si>
  <si>
    <t>RIPRISTINO DELLA SEDE STRADALE E RIPRISTINO FOSSI PER LA RACCOLTA E REGIMAZIONE DELLE ACQUE METEORICHE - RICARICA E RISAGOMATURA DELLA SEDE STRADALE, RIFACIMENTO DI FOSSI</t>
  </si>
  <si>
    <t>ER-URVI-001553</t>
  </si>
  <si>
    <t>CASTELLEALE</t>
  </si>
  <si>
    <t>43.947263, 12.611948</t>
  </si>
  <si>
    <t>LAVORI DI STRAORDINARIA MANUTENZIONE VIA GIARDINO</t>
  </si>
  <si>
    <t>ER-URVI-001554</t>
  </si>
  <si>
    <t>AGELLO</t>
  </si>
  <si>
    <t>43.938040, 12.603271</t>
  </si>
  <si>
    <t>LAVORI DI STRAORDINARIA MANUTENZIONE VIA MORDANO</t>
  </si>
  <si>
    <t>ER-URVI-001555</t>
  </si>
  <si>
    <t>43.953572, 12.631186</t>
  </si>
  <si>
    <t>LAVORI DI STRAORDINARIA MANUTENZIONE VIA RENO</t>
  </si>
  <si>
    <t>ER-URVI-001556</t>
  </si>
  <si>
    <t>43.949861, 12.616193</t>
  </si>
  <si>
    <t>LAVORI DI STRAORDINARIA MANUTENZIONE VIA SALINE</t>
  </si>
  <si>
    <t>ER-URVI-001557</t>
  </si>
  <si>
    <t>COMUNE DI SASSOFELTRIO</t>
  </si>
  <si>
    <t>MULINACCIO</t>
  </si>
  <si>
    <t>43°53.28.8, 12°32'01.3</t>
  </si>
  <si>
    <t>IL SOTTOPASSO SI È ALLAGATO CON CIRCA 40 CM DI ACQUA E FANGO CHIUDENDO UN POZZETTO E PARTI DI CANALI DI SCOLO, IMPEDENDO COSI' IL DEFLUSSO DELL'ACQUA</t>
  </si>
  <si>
    <t>RIPRISTO DEFLUSSO ACQUE SOTTOPASSO VIA CONCA, LOCALITÀ MOLINACCIO</t>
  </si>
  <si>
    <t>G87H23001630004</t>
  </si>
  <si>
    <t>ER-URVI-001558</t>
  </si>
  <si>
    <t>43°53.31.5, 12°30'42.7</t>
  </si>
  <si>
    <t>SPROFONDAMENTO DI UN TOMBINO CAUSATO DALL'ABBASSAMENTO DEL CIRCOSTANTE PAVIMENTO STRADALE</t>
  </si>
  <si>
    <t>RIPRISTINO POZZETTO SPROFONDATO VIA CIRCONVALLAZIONE - CAPOLUOGO</t>
  </si>
  <si>
    <t>G87H23001640004</t>
  </si>
  <si>
    <t>ER-URVI-001559</t>
  </si>
  <si>
    <t>CA' FATRANO</t>
  </si>
  <si>
    <t>43°53.40.2, 12°25'20.2</t>
  </si>
  <si>
    <t>DISTACCAMENTO DI UNA PORZIONE DI CARREGGIATA SUL LATO STRADA, PROVOCATA DA UN DISSESTO IDROGEOLOGICO DEL TERRENO SOTTOSTANTE</t>
  </si>
  <si>
    <t>INTERVENTO DI RIPRISTINO DELLA CARREGGIATA DANNEGGIATA A SEGUITO DI FRANA - STRADA COMUNALE CÀ FATRANO</t>
  </si>
  <si>
    <t>G87H23001650002</t>
  </si>
  <si>
    <t>ER-URVI-001560</t>
  </si>
  <si>
    <t>43°53.39.1, 12°25'21.2</t>
  </si>
  <si>
    <t>SCIVOLAMENTO DI TERRENO CHE HA GENERATO PICCOLA FRANA LATERALE CON FORMAZIONE DI FESSURE E DISTACCO DELL'ASFALTO</t>
  </si>
  <si>
    <t>RIFACIMENTO DI PARTE DELLA CARREGGIATA FRANATA E  RIPRISTINO DELLA SEDE STRADALE - STRADA COMUNALE CÀ FATRANO</t>
  </si>
  <si>
    <t>G87H23001660002</t>
  </si>
  <si>
    <t>ER-URVI-001561</t>
  </si>
  <si>
    <t>43°53.37.8, 12°25'53.6</t>
  </si>
  <si>
    <t>MOVIMENTO DI TERRENO SOTTO LA STRADA CHE HA GENERATO SPACCATURE NELL'ASFALTO</t>
  </si>
  <si>
    <t>RIPRISTINO SOTTOFONDO E MANTO  STRADALE- STRADA COMUNALE CÀ FATRANO</t>
  </si>
  <si>
    <t>G87H23001670002</t>
  </si>
  <si>
    <t>ER-URVI-001562</t>
  </si>
  <si>
    <t>43°53.42.0, 12°25'30.2</t>
  </si>
  <si>
    <t>MOVIMENTO DI TERRA SOTTO LA STRADA CHE HA GENERATO SPACCATURE IMPORTANTI NELL'ASFALTO ED UN RIBASSAMENTO DI PARTE DELLA CARREGGIATA</t>
  </si>
  <si>
    <t>LIVELLAMENTO DELLA CARREGGIATA E RIPRISTINO SOTTOFONDO E MANTO STRADALE- STRADA COMUNALE CÀ FATRANO</t>
  </si>
  <si>
    <t>G87H23001680002</t>
  </si>
  <si>
    <t>ER-URVI-001563</t>
  </si>
  <si>
    <t>VALLE S.ANASTASIO</t>
  </si>
  <si>
    <t>43°53.52.8, 12°26'03.3</t>
  </si>
  <si>
    <t>SMOTTAMENTO DI TERRENO CHE HA CAUSATO IL CEDIMENTO DELLA STRADA DI GHIAIA CON INSORGENZA DI FESSURE E DI BUCHE</t>
  </si>
  <si>
    <t>RICOSTITUZIONE FONDO STRADALE IN LOCALITÀ VALLE S.ANASTASIO - FONTI ACQUE SULFUREE</t>
  </si>
  <si>
    <t>G87H23001690002</t>
  </si>
  <si>
    <t>ER-URVI-001564</t>
  </si>
  <si>
    <t>FRATTE</t>
  </si>
  <si>
    <t>43°53.37.1, 12°31'41.2</t>
  </si>
  <si>
    <t>ULTERIORE ABBASSAMENTO DELLA STRADA CAUSA EVENTO FRANOSO IN ATTO, CON FORMAZIONE NELLA CARREGGIATA DI DIVERSI DISLIVELLI</t>
  </si>
  <si>
    <t>RICOSTITUZIONE CARREGGIATTA CON OPERE DI LIVELLAMENTO E DI RIPRISTINO DELLA SEDE STRADALE  ALTA DI VIA DE GASPERI</t>
  </si>
  <si>
    <t>G87H23001700002</t>
  </si>
  <si>
    <t>ER-URVI-001565</t>
  </si>
  <si>
    <t>CA' ALBANI</t>
  </si>
  <si>
    <t>43°53.41.6, 12°26'19.4</t>
  </si>
  <si>
    <t>CAUSA FRANA SI È VERIFICATO LO SCIVOLAMENTO DI UN'ABBONDANTE PORZIONE DI TERRENO VERSO LA STRADA DI CÀ ALBANI</t>
  </si>
  <si>
    <t>INTERVENTO DI ELIMINAZIONE FRANA CON CONSOLIDAMENTO SCARPATA NELLA STRADA DI CÀ ALBANI</t>
  </si>
  <si>
    <t>G87H23001710002</t>
  </si>
  <si>
    <t>ER-URVI-001566</t>
  </si>
  <si>
    <t>COMUNE DI VIGARANO MAINARDA</t>
  </si>
  <si>
    <t>44.85161,11.49732 il punto corrisponde alla via Rondona, una delle numerose vie comunali interessate dalle buche pericolose</t>
  </si>
  <si>
    <t>NUMEROSE BUCHE PERICOLOSE PRODOTTE DALLE FORTI PIOGGE IN DIVERSE VIE COMUNALI</t>
  </si>
  <si>
    <t>RIPRISTINO DELLE PAVIMENTAZIONE STRADALE DELLE VIE CON SIGNIFICATIVE BUCHE PERICOLOSE</t>
  </si>
  <si>
    <t>I37H23001120004</t>
  </si>
  <si>
    <t>ER-URVI-001567</t>
  </si>
  <si>
    <t>PROVINCIA DI FERRARA</t>
  </si>
  <si>
    <t>PILASTRI</t>
  </si>
  <si>
    <t>44.93795,11.32461, coordinate del km 38+300</t>
  </si>
  <si>
    <t>S.P. N. 69 VIRGILIANA, DIVERSE FRANE CON INTERESSAMENTO DELLA BANCHINA E SCARPATA ARGINALE DEL CANALE CONSORZIALE FIANCHEGGIANTE LA STRADA E PARZIALMENTE ANCHE LA SEDE STRADALE, DAL KM. 38+100 AL KM. 38+500</t>
  </si>
  <si>
    <t>RICOSTRUZIONE DEL CORPO ARGINALE DEL CANALE CONSORZIALE E PARZIALMENTE STRADALE</t>
  </si>
  <si>
    <t>J27H23001120002</t>
  </si>
  <si>
    <t>ER-URVI-001568</t>
  </si>
  <si>
    <t>PILASTRELLO</t>
  </si>
  <si>
    <t>44.768167, 11.308500</t>
  </si>
  <si>
    <t>S.P.. 6 KM 2+170 CEDIMENTO DEL RILEVATO DA ENTRAMBI I LATI  DI ATTRAVERSAMENTO SU SCOLO GUADORA, REALIZZATO CON SCATOLARE
IN C.A.P</t>
  </si>
  <si>
    <t>RIPRISTINO DEL RILEVATO E DELLA SEDE STRADALE CON ISTITUZIONE DI SENSO UNICO ALTERNATO</t>
  </si>
  <si>
    <t>J37H23001030002</t>
  </si>
  <si>
    <t>ER-URVI-001569</t>
  </si>
  <si>
    <t>FERRARA, COPPARO, PORTOMAGGIORE</t>
  </si>
  <si>
    <t>PONTEGRADELLA, PORTOMAGGIORE E RUNCO, BOARA</t>
  </si>
  <si>
    <t>44.84028,11.67552, coordinate del km 2+500
44.707669, 11.785931
44.87003,11.70811
44.88465320, 11.87042084
44.88058532, 11.87939914
44.87708679, 11.88344708</t>
  </si>
  <si>
    <t>DIVERSE FRANE CON INTERESSAMENTO DELLA BANCHINA, SCARPATA ARGINALE DEL CANALE CONSORZIALE FIANCHEGGIANTE LA STRADA E PARZIALMENTE ANCHE LA SEDE STRADALE:
- S.P. N. 20 FERRARA-FORMIGNANA, DAL KM. 2+000 AL KM. 3+000
- S.P. N. 29 PORTOMAGGIORE-RAFFANELLO, DAL KM. 0+300 AL KM. 3+500
- S.P. 2 "DI COPPARO", AL KM 4+270
- S.P. 16 "COPPARO - CODIGORO", AI KM 5+340, 6+220 E 6+730</t>
  </si>
  <si>
    <t>J47H23001440001</t>
  </si>
  <si>
    <t>ER-URVI-001570</t>
  </si>
  <si>
    <t>COMUNE DI ARGENTA</t>
  </si>
  <si>
    <t>44.57381925107402, 11.772861498380863</t>
  </si>
  <si>
    <t>CEDIMENTI E DISSESTI DEL MANTO STRADALE</t>
  </si>
  <si>
    <t xml:space="preserve">RIPRISTINO MANTO STRADALE, BONIFICA E RICARICO DEL FONDO. VIA BASTIA PONENTE, PONTE DI VIA BASTIA PONENTE/VIA PONTE CANALE, </t>
  </si>
  <si>
    <t>C97H23001330002</t>
  </si>
  <si>
    <t>ER-URVI-001571</t>
  </si>
  <si>
    <t>44.614551, 11.836788</t>
  </si>
  <si>
    <t>RIGONFIAMENTO ANOMALO DEL MANTO STRADALE DOVUTO ALLE ABBONDANTI PIOGGE E ALL’INNALZAMENTO DELLA FALDA</t>
  </si>
  <si>
    <t>RIPRISTINO PAVIMENTAZIONE IN PIETRA NATURALE DI UN TRATTO DELLA VIA G. MAZZINI AD ARGENTA.</t>
  </si>
  <si>
    <t>C97H23001340002</t>
  </si>
  <si>
    <t>ER-URVI-001572</t>
  </si>
  <si>
    <t>COMUNE DI PORTOMAGGIORE</t>
  </si>
  <si>
    <t>PORTOMAGGIORE E FRAZIONI</t>
  </si>
  <si>
    <t>44.73924 - 11.78222
44.73808 - 11.78467
44.72880 - 11.78522
44.68134 - 11.76920
44.70453 - 11.79962
44.73098 - 11.79931
44.70130 - 11.80115
44.70218 - 11.81133</t>
  </si>
  <si>
    <t>FORMAZIONE DI AMPIE BUCHE E COMPROMISSIONE DEL MANTO STRADALE</t>
  </si>
  <si>
    <t>RIPRISTINO AVVALLAMENTI E BUCHE PERICOLOSE, MESSA IN SICUREZZA STRADALE.</t>
  </si>
  <si>
    <t>D96G23000090004</t>
  </si>
  <si>
    <t>ER-URVI-001573</t>
  </si>
  <si>
    <t>FERRARA, MASITORELLO, OSTELLATO, VOGHIERA</t>
  </si>
  <si>
    <t>44.80535094, 11.72141294
44.80690580, 11.75467422
44.78721888, 11.82266532
44.77039787, 11.85519345
44.75846330, 11.87561679
44.80412770, 11.86869678
44.72424567, 11.71530338
44.72697291, 11.71601222
44.73035758, 11.72485081
44.74676280, 11.74367213</t>
  </si>
  <si>
    <t>SP 1 VIA COMACCHIO:
- DAL KM 5+460 AL KM 6+600
- DAL KM 7+900 AL KM 9+600
- DAL KM 14+900 AL KM 15+000
- DAL KM 17+800 AL KM 19+700
- DAL KM 19+700 AL KM 21+495
SP 23 FINAL DI RERO-ROVERETO DAL KM 0+000 AL KM 0+350
SP 37 S.NICOLO'-MASI TORELLO:
- DAL KM 1+000 AL KM 1+570
- DAL KM 2+400 AL KM 2+800
- DAL KM 4+870 AL KM 5+730</t>
  </si>
  <si>
    <t>RICOSTRUZIONE PAVIMENTAZIONE STRADALE</t>
  </si>
  <si>
    <t>J27H23001690001</t>
  </si>
  <si>
    <t>ER-URVI-001574</t>
  </si>
  <si>
    <t xml:space="preserve">ARGENTA, CENTO, POGGIO RENATICO, PORTOMAGGIORE, SANT'AGOSTINO, </t>
  </si>
  <si>
    <t>44.76716319, 11.45894627
44.79783768, 11.42007463
44.60770814, 11.81695596
44.59568556, 11.80845274
44.77191240, 11.26008826
44.60206117, 11.79150590
44.62262470, 11.83596529</t>
  </si>
  <si>
    <t>SP 35 S.CARLO-POGGIO RENATICO:
- DAL KM 0+000 AL KM 1+200
- DAL KM 4+400 AL KM 6+260
SP 38 VIA CARDINALA:
- DAL KM 0+600 AL KM 2+200
- DAL KM 2+200 AL KM 3+600
SP 41 RIGA DAL KM 4+000 AL KM 4+600
SP 47 PONTE NERO-PONTE ACCURSI DAL KM 0+700 AL KM 2+025
SP 48 PORTOMAGGIORE-ARGENTA DAL KM 13+400 AL KM 13+700</t>
  </si>
  <si>
    <t>J27H23001700001</t>
  </si>
  <si>
    <t>ER-URVI-001575</t>
  </si>
  <si>
    <t>COMACCHIO, FISCAGLIA</t>
  </si>
  <si>
    <t xml:space="preserve">44.80952987, 12.01801385
44.78477810, 12.05191995
44.78054749, 12.06248418
44.75103616, 12.10867487
44.69671867, 12.18570978
</t>
  </si>
  <si>
    <t>SP 15 VIA DEL MARE:
- DAL KM 29+500 AL KM 29+800
- DAL KM 32+800 AL KM 34+700
- DAL KM 39+400 AL KM 40+350
- DAL KM 49+100 AL KM 49+500</t>
  </si>
  <si>
    <t>J47H23001450001</t>
  </si>
  <si>
    <t>ER-URVI-001576</t>
  </si>
  <si>
    <t>STRADA COM.LE VILLA MINOZZO-CORIANO-MONTEORSARO - LOC. LE SPOGNE</t>
  </si>
  <si>
    <t>44,33447 - 10,43891</t>
  </si>
  <si>
    <t>FRANA DI CROLLO DALLA PARETE ROCCIOSA DI CONTRORIPA CON SASSI CHE HANNO INTERESSATO LA CARREGGIATA STRADALE</t>
  </si>
  <si>
    <t xml:space="preserve">LAVORI DI MESSA IN SICUREZZA DELLA PARETE ROCCIOSA DELLA STRADA COMUNALE SANTONIO-CORIANO IN LOCALITÀ SPOGNE  COINVOLTA DA FRANA DI CROLLO, MEDIANTE LA POSA DI BARRIERE E RETI  PARAMASSI </t>
  </si>
  <si>
    <t>F27H23002450001</t>
  </si>
  <si>
    <t>ER-URVI-001577</t>
  </si>
  <si>
    <t>PISTA POLIVALENTE PARCO PUBBLICO MINOZZO</t>
  </si>
  <si>
    <t>44,35942 - 10,43561</t>
  </si>
  <si>
    <t>MOVIMENTO GRAVITATIVO CON INTERESSAMENTO DEL RILEVATO DELLA PISTA POLIVALENTE DEL PARCO PUBBLICO DI MINOZZO</t>
  </si>
  <si>
    <t>LAVORI DI CONSOLIDAMENTO DEL RILEVATO DELLA PISTA POLIVALEMTE IN LOCALITÀ MINOZZO COINVOLTA DA MOVIMENTO GRAVITATIVO</t>
  </si>
  <si>
    <t>F22H23000260001</t>
  </si>
  <si>
    <t>ER-URVI-001578</t>
  </si>
  <si>
    <t>SECCHIO SENTIERO PARTIGIANO 14</t>
  </si>
  <si>
    <t>44,32770 - 10,46655</t>
  </si>
  <si>
    <t>MOVIMENTO GRAVITATIVO CHE HA INTERESSATO IL TRACCIATO DEL SENTIERO PARTIGIANO 14</t>
  </si>
  <si>
    <t>LAVORI DI RIPRISTINO DELLA PERCORRIBILITÀ DEL SENTIERO</t>
  </si>
  <si>
    <t>F27H23002540001</t>
  </si>
  <si>
    <t>ER-URVI-001579</t>
  </si>
  <si>
    <t>PISTA GATTA-PIANELLO E MULINO DELLA GACCIOLA</t>
  </si>
  <si>
    <t>44,39656 - 10,46014 e 44,38467 - 10,39674</t>
  </si>
  <si>
    <t>EROSIONE SPONDALE DELLA PISTA IN QUATTRO DISTINTI PUNTI CON PARZIALE INTERESSAMENTO DEL RILEVATO STRADALE ED EROSIONE SPONDALE E DEPOSITO DETRITICO DEL RIO SOLOGNO IN LOC. MULINO DELLA GACCIOLA</t>
  </si>
  <si>
    <t>LAVORI DI CONSOLIDAMENTO ED ESECUZIONE DI  DIFESE SPONDALI LUNGO LA PISTA GATTA PIANELLO NEI PUNTI IN CUI IL FIUME È IN EROSIONE E LAVORI PER LA RIMOZIONE DEL MATERIALE DETRITICO IN ESUBERO ED INTERVENTI DI DIFESA SPSALE IN PROSSIMITÀ DELL'ABITATO DEL MULINO DELLA GACCIOLA</t>
  </si>
  <si>
    <t>F27H23003000001</t>
  </si>
  <si>
    <t>ER-URVI-001580</t>
  </si>
  <si>
    <t>STRADA COMUNALE RAZZOLO-POIANO IN LOCALITÀ LAME, LOC. GOVA-STRADA COMUNALE CÀ DELL'ONESTA-LA SORBA E LOC. IMPIANTI SPORTIVI DEL CAPOLUOGO</t>
  </si>
  <si>
    <t>44,37655 - 10,44057      44,33412 - 10,50257        44,36480 - 10,46496</t>
  </si>
  <si>
    <t>MOVIMENTO GRAVITATIVO CON IMPORTANTE ABBASSAMENTO DEL PIANO VIABILE PER UN FRONTE DI ML 60 SULLA STRADA COM.LE RAZZOLO-POIANO, MOVIMENTO GRAVITATIVO CON CEDIMENTO DI PARTE DEL RILEVATO STRADALE PER UN FRONTE DI CIRCA 25 MT SULLA STRADA COM.LE CÀ DELL'ONESTA-LA SORBA E  MOVIMENTO GRAVITATIVO CON INTERESSAMENTO   DELLA STRADA COMUNALE DI ACCESSO AGLI IMPIANTI SPORTIVI DEL CAPOLUOGO</t>
  </si>
  <si>
    <t xml:space="preserve">LAVORI DI CONSOLIDAMENTO DEL RILEVATO DEL PIANO STRADALE LUNGO LA STRADA COMUNALE RAZZOLO POIANO IN LOCALITÀ LAME COINVOLTA DA MOVIMENTO GRAVITATIVO, LAVORI DI CONSOLIDAMENTO DEL RILEVATO STRADALE LUNGO LA STRADA COMUNALE CÀ DELL'ONESTA - LA SORBA COINVOLTA DA MOVIMENTO GRAVITATIVO  E LAVORI DI REALIZZAZIONE DI UNA GABBIONATA A SOSTEGNO DELLA SCARPATA DI MONTE E DI UN OPERA DI SOSTEGNO DELLA STRADA DI ACCESSO AGLI IMPIANTI SPORTIVI </t>
  </si>
  <si>
    <t>F27H23003010001</t>
  </si>
  <si>
    <t>ER-URVI-001581</t>
  </si>
  <si>
    <t xml:space="preserve">LOC. DEUSI-STRADA COMUNALE BIVIO SP9-DEUSI-SECCHIO, LOC. SASSATELLO, STRADA COM.LE VILLA MINOZZO-M.NO BRUCIATO-CARNIANA </t>
  </si>
  <si>
    <t>44,31898 - 10,47150       44,36001 - 10,49283          44,37877 - 10,47225</t>
  </si>
  <si>
    <t>ALLAGAMENTO          FRANA</t>
  </si>
  <si>
    <t>ESONDAZIONE FOSSO DI DEUSI CON EROSIONE SI PARTE DEL MANTO STRADALE DELLA STRADA COMUNALE, ESONDAZIONE VARI FOSSI SECONDARI LUNGO LA STRADA COMUNALE "BIVIO SP8-SASSATELLO-CONFINE COM.LE" CON OCCLUSIONE DEGLI ATTRAVERSAMENTIO STRADALI E DEPOSITO DETRITI IN STRADA E N. 2 SMOTTAMENTI DELLA SCARPATA DI CONTRORIPA PER UN FRONTE RISPETTIVAMENTE DI CIRCA ML 45 E ML 25</t>
  </si>
  <si>
    <t>LAVORI DI INALVEAMENTO DEL FOSSO DI DEUSI, RIMOZIONE DETRITI, PULIZIA CUNETTE E ATTRAVERSAMENTO STRADALE E RIFACIMENTO DI PARTE DEL MANTO STRADALE EROSO, LAVORI DI PULIZIA DEGLI ATTRAVERSAMENTI OCCLUSI, RIMOZIONE DETRITI E PULIZIA ALVEO DEI FOSSI E CUNETTE E LAVORI DI REALIZZAZIONE DI GABBIONATE DI SOSTEGNO IN CORRISPONDENZA  DEGLI SMOTTAMENTI DELLE SCARPATE DI CONTRORIPA</t>
  </si>
  <si>
    <t>F27H23003020001</t>
  </si>
  <si>
    <t>ER-URVI-001582</t>
  </si>
  <si>
    <t>LOC. SONARETO, STRADA VICINALE MONTICELLO-MULIVETRO, STRADA FORESTALE CASE CATTALINI - ABETINA REALE</t>
  </si>
  <si>
    <t>44,38885 - 10,45985    44,39020 - 10,45967               44,25477 -
10,43224</t>
  </si>
  <si>
    <t>FRANA       ALLAGAMENTO</t>
  </si>
  <si>
    <t>MOVIMENTO GRAVITATIVO CON INTERESSAMENTO DELLA STRADA VICINALE DELLA MONTANARA, OCCLUSIONE DI ATTRAVERSAMENTO STRADALE ED EROSIONE DEL MANTO STRADALE A MAC-ADAM, OCCLUSIONE E ROTTURA DI ATTRAVERSAMENTO STRADALE ED EROSIONE DEL MANTO STRADALE A MAC- ADAM</t>
  </si>
  <si>
    <t>LAVORI DI RIMOZIONE DELLA SCARPATA DI CONTRORIPA E INTERVENTI DI REGIMAZIONE ACQUE, LAVORI DI PULIZIA CUNETTE ESPURGO ATTRAVERSAMENTI RIPRISTINO DELLA FONDAZIONE STRADALE MEDIANTE RICARICO CON MISTO GRANULOMETRICO STABILIZZATO, LAVORI DI RIFACIMENTO ATTRAVERSAMENTO STRADALE, PULIZIA CUNETTE E RIPRISTINO DELLA FONDAZIONE STRADALE MEDIANTE RICARICO CON MISTO
GRANULOMETRICO STABILIZZATO</t>
  </si>
  <si>
    <t>F27H23003030001</t>
  </si>
  <si>
    <t>ER-URVI-001583</t>
  </si>
  <si>
    <t>SP 7 KM 13+100 RIO SPIGONE</t>
  </si>
  <si>
    <t>44.526039, 10.613776</t>
  </si>
  <si>
    <t>FRANAMENTO DELLA SCARPATA DI MONTE CON CROLLO DI MASSI E TERRA CON INTERESSAMENTO DELLA SEDE STRADALE</t>
  </si>
  <si>
    <t>LAVORI DI MESSA IN SICUREZZA DELLA SCARPATA DI MONTE MEDIANTE DISGAGGI DI MASSI, PULIZIA DEL TERRENO LUNGO IL VERSANTE, REALIZZAZIONE DI MURO DI CONTENIMENTO A PROTEZIONE DELLA STRADA E
RIFACIEMENTO SISTEMI DI RETENUTA DANNEGGIATI DALLA FRANA</t>
  </si>
  <si>
    <t>C57H23000730003</t>
  </si>
  <si>
    <t>ER-URVI-001584</t>
  </si>
  <si>
    <t>SP 19 KM 0+180 PONTE SECCHIA</t>
  </si>
  <si>
    <t>44.408222, 10.614404</t>
  </si>
  <si>
    <t>ESONDAZIONE DEL CORSO D'ACQUA CON TRASPORTO DI MATERIALE IN STRADA E OCCLUSIONE DEI MANUFATTI IDRAULICI ESISTENTI</t>
  </si>
  <si>
    <t>RIAPERTURA STRADA PROVINCIALE E PRIMI INTERVENTI PER RISPRISTINO OFFICIOSITÀ IDRAULICA CAUSA ESONDAZIONE DEL CORSO D'ACQUA CON TRASPORTO DI MATERIALE IN STRADA E OCCLUSIONE DEI
MANUFATTI IDRAULICI ESISTENTI</t>
  </si>
  <si>
    <t>C57H23000970003 - C56G23000160003</t>
  </si>
  <si>
    <t>ER-URVI-001585</t>
  </si>
  <si>
    <t>SP 107 KM 2+350 BAISO</t>
  </si>
  <si>
    <t>44.500295, 10.599616</t>
  </si>
  <si>
    <t>FRANAMENTO DELLA SCARPATA DI MONTE CON INTERESSAMENTO DELLA SEDE STRADALE</t>
  </si>
  <si>
    <t>LAVORI DI MESSA IN SICUREZZA DELLA SCARPATA DI MONTE MEDIANTE DISGAGGIO DEL MATERIALE LUNGO IL PENDIO E IL RINFORZO CORTICALE DELLA SCARPATA</t>
  </si>
  <si>
    <t>C57H23000980003 - C57H23001280003</t>
  </si>
  <si>
    <t>ER-URVI-001586</t>
  </si>
  <si>
    <t>SP 57 KM 5+700 BORCALE</t>
  </si>
  <si>
    <t>44.445431, 10.314355</t>
  </si>
  <si>
    <t>ESONDAZIONE DEL CORSO D'ACQUA CON TRASPORTO DI MATERIALE IN STRADA E ROTTURA DEL TUBO DELL'ATTRAVERSAMENTO IDRAULICO</t>
  </si>
  <si>
    <t>LAVORI PER IL RIPRISTINO DELL'ATTRAVERSAMENTO IDRAULICO E DELL'OFFICIOSITÀ DEL CORSO D'ACQUA</t>
  </si>
  <si>
    <t>C37H23000840003 - C37H23001120003</t>
  </si>
  <si>
    <t>ER-URVI-001587</t>
  </si>
  <si>
    <t>SP 64 KM 3+700 MONTELAGO</t>
  </si>
  <si>
    <t>44.446419, 10.581706</t>
  </si>
  <si>
    <t>FRANAMENTO DELLA SCARPATA DI VALLE CON CEDIMENTO DELLA CARREGGIATA STRADALE</t>
  </si>
  <si>
    <t>LAVORI PER IL RIPRISTINO DELLA SEDE STRADALE E REALIZZAZIONE OPERA DI SOSTEGNO DELLA SCARPATA DI VALLE SULLA SP 64 AL KM 3+700 IN COMUNE DI CARPINETI</t>
  </si>
  <si>
    <t>C47H23001520002</t>
  </si>
  <si>
    <t>ER-URVI-001588</t>
  </si>
  <si>
    <t>SP 76 KM 1+210 CASTELLO DI CARPINETI</t>
  </si>
  <si>
    <t>44.450736,  10.525798</t>
  </si>
  <si>
    <t>FRANAMENTO DELLA SCARPATA DI VALLE</t>
  </si>
  <si>
    <t>LAVORI PER LA REALIZZAZIONE DI OPERA DI SOSTEGNO DELLA SCARPATA DI VALLE SULLA SP 76 AL KM 1+210 IN COMUNE DI CARPINETI</t>
  </si>
  <si>
    <t>C47H23001530002</t>
  </si>
  <si>
    <t>ER-URVI-001589</t>
  </si>
  <si>
    <t>SP 91 KM 7+820 ALBUCETO</t>
  </si>
  <si>
    <t>44.328792,  10.309303</t>
  </si>
  <si>
    <t>AGGRAVAMENTO DEL FRANAMENTO DELLE SCARPATA DI VALLE CON INTERESSAMENTO DELLA SEDE STRADALE</t>
  </si>
  <si>
    <t>LAVORI PER LA REALIZZAZIONE DI OPERA DI SOSTEGNO DELLA SCARPATA DI VALLE DELLA SP 91 KM 7+820 IN COMUNE DI VENTASSO</t>
  </si>
  <si>
    <t>C37H23001300002</t>
  </si>
  <si>
    <t>ER-URVI-001590</t>
  </si>
  <si>
    <t>44.475524,  10.324076</t>
  </si>
  <si>
    <t>LAVORI DI CONSOLIDAMENTO DELLA SCARPATA DI MONTE SULLA SP 57 AL KM 1+900 IN COMUNE DI VETTO</t>
  </si>
  <si>
    <t>C87H23001560002</t>
  </si>
  <si>
    <t>ER-URVI-001591</t>
  </si>
  <si>
    <t>SP 79 KM 16+800 ZUGOGNAGO</t>
  </si>
  <si>
    <t>44.480847,  10.451450</t>
  </si>
  <si>
    <t>CROLLO DI MASSI E FRANAMENTO DI TERRENO DALLA SCARPATA DI MONTE SULLA SEDE STRADALE</t>
  </si>
  <si>
    <t>LAVORI DI CONSOLIDAMENTO DELLA SCARPATA DI MONTE DELLA SP 79 AL KM 16+800 IN COMUNE DI CASTELNOVO NE' MONTI</t>
  </si>
  <si>
    <t>C97H23001320002</t>
  </si>
  <si>
    <t>ER-URVI-001592</t>
  </si>
  <si>
    <t>SP 76 KM 1+680 CASTELLO DI CARPINETI</t>
  </si>
  <si>
    <t>44.449127,  10.528604</t>
  </si>
  <si>
    <t>LAVORI PER IL CONSOLIDAMENTO DELLA SCARPATA DI MONTE SULLA SP 76 AL KM 1+680 IN COMUNE DI CARPINETI</t>
  </si>
  <si>
    <t>C47H23001540002</t>
  </si>
  <si>
    <t>ER-URVI-001593</t>
  </si>
  <si>
    <t>CAVOLA</t>
  </si>
  <si>
    <t>44.407441, 10.532615</t>
  </si>
  <si>
    <t>AGGRAVAMENTO MOVIMENTO GRAVITATIVO VICINO A CASE E CHE COINVOLGE VIABILITÀ</t>
  </si>
  <si>
    <t>LAVORI URGENTI DI CONSOLIDAMENTO DI MOVIMENTO FRANOSO CHE COINVOLGE LA STRADA PROVINCIALE SP 90 - VIA SECCHIA</t>
  </si>
  <si>
    <t>C77H23000840002</t>
  </si>
  <si>
    <t>ER-URVI-001594</t>
  </si>
  <si>
    <t>COMUNE DI TOANO</t>
  </si>
  <si>
    <t>44.375325, 10.567563</t>
  </si>
  <si>
    <t>LAVORI URGENTI DI CONSOLIDAMENTO DI MOVIMENTO FRANOSO CHE COINVOLGE LA STRADA COMUNALE VIA DELL'AIGUME - VIA PROVINCIALE EST</t>
  </si>
  <si>
    <t>F77H23001920001</t>
  </si>
  <si>
    <t>ER-URVI-001595</t>
  </si>
  <si>
    <t>COMMENZANO</t>
  </si>
  <si>
    <t>44.398148, 10.574113</t>
  </si>
  <si>
    <t>AGGRAVAMENTO MOVIMENTO GRAVITATIVO CHE COINVOLGE VIABILITÀ</t>
  </si>
  <si>
    <t>LAVORI URGENTI DI CONSOLIDAMENTO DI MOVIMENTO FRANOSO CHE COINVOLGE LA STRADA COMUNALE VIA MARTIRI DI SASSUOLO</t>
  </si>
  <si>
    <t>ER-URVI-001596</t>
  </si>
  <si>
    <t>L'OCA</t>
  </si>
  <si>
    <t>44.407451, 10.550989</t>
  </si>
  <si>
    <t>LAVORI URGENTI DI CONSOLIDAMENTO DI MOVIMENTO FRANOSO CHE COINVOLGE LE STRADE COMUNALE VIA L'OCA E VIA SAN MARTINO</t>
  </si>
  <si>
    <t>ER-URVI-001597</t>
  </si>
  <si>
    <t>LA CA'</t>
  </si>
  <si>
    <t>44.390943, 10.620466</t>
  </si>
  <si>
    <t>STRARIPAMENTO DI FOSSO  IN CENTRO ABITATO</t>
  </si>
  <si>
    <t>LAVORI URGENTI PER RIPRISTINO TOMBAMENTI PARZIALMENTE OSTRUITI PER REGIMAZIONI ACQUE SUPERFICIALI DI VERSANTE IN CENTRO ABITATO DELLA CA'</t>
  </si>
  <si>
    <t>ER-URVI-001598</t>
  </si>
  <si>
    <t>VOGNO</t>
  </si>
  <si>
    <t>44.361030, 10.494726</t>
  </si>
  <si>
    <t>MOVIMENTO GRAVITATIVO CHE COINVOLGE VIABILITÀ</t>
  </si>
  <si>
    <t>LAVORI URGENTI DI CONSOLIDAMENTO DI MOVIMENTO FRANOSO CHE COINVOLGE LA STRADA COMUNALE VIA SASSATELLO</t>
  </si>
  <si>
    <t>ER-URVI-001599</t>
  </si>
  <si>
    <t>QUARA</t>
  </si>
  <si>
    <t>44.352327, 10.507447</t>
  </si>
  <si>
    <t>RIFACIMENNTO DI OPERE DI SOSTEGNO (GABBIONATA) DANNEGGIATA CHE COINVOLGE LA STRADA COMUNALE VIA DADALLO</t>
  </si>
  <si>
    <t>ER-URVI-001600</t>
  </si>
  <si>
    <t>RONCOLO</t>
  </si>
  <si>
    <t>44.394042, 10.584868</t>
  </si>
  <si>
    <t>LAVORI URGENTI PE RIL RIPRISTINO DI TOMBAMENTI PARZIALMENTE OSTRUITI E REGIMAZIONE DELLE ACQUE SUPERFICIALI DI VERSANTE IN LOCALITÀ RONCOLO SU RIO MANNO E RIO DEI CANI</t>
  </si>
  <si>
    <t>ER-URVI-001601</t>
  </si>
  <si>
    <t>RONDANEDA</t>
  </si>
  <si>
    <t>44.363813, 10.545816</t>
  </si>
  <si>
    <t>LAVORI URGENTI DI CONSOLIDAMENTO DI MOVIMENTO FRANOSO CHE COINVOLGE LA STRADA COMUNALE VIA RONDANEDA</t>
  </si>
  <si>
    <t>ER-URVI-001602</t>
  </si>
  <si>
    <t>RONCACISO</t>
  </si>
  <si>
    <t>44.375984, 10.487917</t>
  </si>
  <si>
    <t>LAVORI URGENTI DI CONSOLIDAMENTO DI MOVIMENTO FRANOSO CHE COINVOLGE LA STRADA COMUNALE VIA RONCACISO</t>
  </si>
  <si>
    <t>ER-URVI-001603</t>
  </si>
  <si>
    <t>MASSA</t>
  </si>
  <si>
    <t>44.390217, 10.607065</t>
  </si>
  <si>
    <t>LAVORI URGENTI DI CONSOLIDAMENTO DI MOVIMENTO FRANOSO CHE COINVOLGE LA STRADA COMUNALE VIA  GEN. REVERBERI</t>
  </si>
  <si>
    <t>ER-URVI-001604</t>
  </si>
  <si>
    <t>VISIAGO</t>
  </si>
  <si>
    <t>44.400698, 10.579027</t>
  </si>
  <si>
    <t>LAVORI URGENTI DI CONSOLIDAMENTO DI MOVIMENTO FRANOSO CHE COINVOLGE LA STRADA COMUNALE VIA  VISIAGO</t>
  </si>
  <si>
    <t>ER-URVI-001605</t>
  </si>
  <si>
    <t>CASSINADRO</t>
  </si>
  <si>
    <t>44.380978, 10.600450</t>
  </si>
  <si>
    <t>LAVORI URGENTI DI CONSOLIDAMENTO DI MOVIMENTO FRANOSO CHE COINVOLGE LA STRADA COMUNALE VIA  CASSINADRO</t>
  </si>
  <si>
    <t>ER-URVI-001606</t>
  </si>
  <si>
    <t>VARIE LOCALITÀ DEL COMUNE</t>
  </si>
  <si>
    <t>44.376348, 10.559742</t>
  </si>
  <si>
    <t>MOVIMENTI GRAVITATIVI CHE COINVOLGEONO LA VIABILITÀ</t>
  </si>
  <si>
    <t>LAVORI URGENTI DI RIPRISTINO IN VARIE LOCALITÀ PER LO SGOMBERO DI PICCOLI MOVIMENTI FRANOSI A MARGINE DELLE STRADE COMUNALI</t>
  </si>
  <si>
    <t>ER-URVI-001607</t>
  </si>
  <si>
    <t>MONTEBIOTTO</t>
  </si>
  <si>
    <t>44.347055, 10.510614</t>
  </si>
  <si>
    <t>MOVIMENTI GRAVITATIVI CONNESSI AD ESONDAZIONE FOSSO CORSI MINORI</t>
  </si>
  <si>
    <t>LAVORI URGENTI DI CONSOLIDAMENTO DI MOVIMENTO FRANOSO CHE COINVOLGE LA STRADA COMUNALE VIA  DADALLO E SISTEMAZIONE ALVEO</t>
  </si>
  <si>
    <t>ER-URVI-001608</t>
  </si>
  <si>
    <t>44.360800, 10.494514</t>
  </si>
  <si>
    <t>LAVORI URGENTI DI CONSOLIDAMENTO DI MOVIMENTO FRANOSO CHE COINVOLGE LA STRADA COMUNALE VIA  SASSATELLO SISTEMAZIONE ALVEO</t>
  </si>
  <si>
    <t>ER-URVI-001609</t>
  </si>
  <si>
    <t>44.400022, 10.527611</t>
  </si>
  <si>
    <t>LAVORI URGENTI DI CONSOLIDAMENTO DI MOVIMENTO FRANOSO CHE COINVOLGE LA STRADA COMUNALE VIA  VITTORIO VENETO SISTEMAZIONE ALVEO</t>
  </si>
  <si>
    <t>ER-URVI-001610</t>
  </si>
  <si>
    <t>CASTAGNOLA</t>
  </si>
  <si>
    <t>44.356376, 10.519310</t>
  </si>
  <si>
    <t>LAVORI URGENTI DI CONSOLIDAMENTO DI MOVIMENTO FRANOSO CHE COINVOLGE LA STRADA COMUNALE VIA  CASTAGNOLA SISTEMAZIONE ALVEO</t>
  </si>
  <si>
    <t>ER-URVI-001611</t>
  </si>
  <si>
    <t>LE CHIASTRE</t>
  </si>
  <si>
    <t>44.391140, 10.531773</t>
  </si>
  <si>
    <t>LAVORI URGENTI PER RIPRISTINO TOMBAMENTI PARZIALMENTE OSTRUITI PER REGIMAZIONI ACQUE SUPERFICIALI DI VERSANTE IN LOCALITÀ LE CHISTRE</t>
  </si>
  <si>
    <t>ER-URVI-001612</t>
  </si>
  <si>
    <t>IL MULINETTO DI FRALE</t>
  </si>
  <si>
    <t>44.360871, 10.531107</t>
  </si>
  <si>
    <t>LAVORI URGENTI DI CONSOLIDAMENTO DI MOVIMENTO FRANOSO CHE COINVOLGE LA STRADA COMUNALE VIA  SAN GIORGIO SISTEMAZIONE ALVEO</t>
  </si>
  <si>
    <t>ER-URVI-001613</t>
  </si>
  <si>
    <t>44.375650, 10.488885</t>
  </si>
  <si>
    <t>LAVORI URGENTI DI CONSOLIDAMENTO DI MOVIMENTO FRANOSO CHE COINVOLGE A VALLE LA STRADA COMUNALE  VIA RONCACISO</t>
  </si>
  <si>
    <t>ER-URVI-001614</t>
  </si>
  <si>
    <t>44.404943, 10.536785</t>
  </si>
  <si>
    <t>STRARIPAMENTO FOSSO</t>
  </si>
  <si>
    <t>LAVORI URGENTI DI CONSOLIDAMENTO DI PONTE NELLA STRADA VIA L'OCA</t>
  </si>
  <si>
    <t>ER-URVI-001615</t>
  </si>
  <si>
    <t>STRARIPAMENTO DI FOSSI  IN CENTRO ABITATO</t>
  </si>
  <si>
    <t>RIPRISTINO DELLA FUNZIONALITÀ DEGLI INVASI E DEGLI ATTRAVERSAMENTI OSTRUITI DA DETRITI</t>
  </si>
  <si>
    <t>ER-URVI-001616</t>
  </si>
  <si>
    <t>BEBBIO, FALBIO</t>
  </si>
  <si>
    <t xml:space="preserve">44.41994416497821, 10.5976981845574                     44.419542856545014, 10.59320570745214                44.418776, 10.591081                </t>
  </si>
  <si>
    <t>ALLAGAMENTO FRANA</t>
  </si>
  <si>
    <t>ALLAGAMENTO SEDE STRADALE CAUSATO DALL'OSTRUZIONE DEL TUBO DI SCOLO TOMBATO SOTTO SEDE STRADALE TROPPO PICCOLO PER LA RACCOLTA DELLE GRANDI QUANTITÀ D'ACQUA , CEDIMENTI DEL CORPO STRADALE E SMOTTAMENTO DELL'ARGINE A VALLE DELLA CARREGGIATA, MOVIMENTO FRANOSO CHE INTERESSA LA STRADA</t>
  </si>
  <si>
    <t>I47H23001100001</t>
  </si>
  <si>
    <t>ER-URVI-001617</t>
  </si>
  <si>
    <t>SANTA CATERINA, TINCANA, BORAGO, FOLA</t>
  </si>
  <si>
    <t>44.44372151342597, 10.545832988498674           44.43963306147744, 10.58840921346407                            44.46861033641875, 10.569246857727228                        44.44772258775855, 10.554684196393557</t>
  </si>
  <si>
    <t>ROTTURA TUBO DI SCOLO TOMBATO SOTTO SEDE STRADALE CAUSATO DA SMOTTAMENTO DEL TERRENO DI SOSTEGNO DELLA SEDE STRADALE  LOC. SANTA CATERINA) - CEDIMENTO STRADALE LOC. TINCANA - MOVIMENTO FRANOSO A MONTE DELLA CARREGGIATA-CEDIMENTI DELLA CARREGGIATA</t>
  </si>
  <si>
    <t>I47H23001090001</t>
  </si>
  <si>
    <t>ER-URVI-001618</t>
  </si>
  <si>
    <t>BEBBIO</t>
  </si>
  <si>
    <t>44.419542856545014, 10.59320570745214</t>
  </si>
  <si>
    <t>CEDIMENTI DEL CORPO STRADALE E SMOTTAMENTO DELL'ARGINE A VALLE DELLA CARREGGIATA</t>
  </si>
  <si>
    <t>ER-URVI-001619</t>
  </si>
  <si>
    <t>VELUCCIANA, SOPRAVIGNE</t>
  </si>
  <si>
    <t>44.433609511661714, 10.51209991903099                                 44.41174443879137, 10.5234125203157</t>
  </si>
  <si>
    <t>CEDIMENTO DELLA CARREGGIATA STRADALE E DEL MANUFATTO DI SOSTEGNO - DISTACCO MASSIA A MONTE DELLA CARREGGIATA</t>
  </si>
  <si>
    <t xml:space="preserve">I47H23001110001 </t>
  </si>
  <si>
    <t>ER-URVI-001620</t>
  </si>
  <si>
    <t>VILLAPRARA, IATICA, VIA SAN PIETRO</t>
  </si>
  <si>
    <t xml:space="preserve">44.42790294308658, 10.46660070488658                             44.42804257401758, 10.490570803846294                         44.41565188428683, 10.484797539931893                     44.433932017438536, 10.491693237382503                  </t>
  </si>
  <si>
    <t>CEDIMENTI DEL CORPO STRADALE E SMOTTAMENTO DELL'ARGINE A VALLE DELLA CARREGGIATA E DISTACCO DI MATERIALE ROCCIOSO A MONTE DELLA CARREGGIATA - MOVIMENTO FRANOSO A MONTE DELLA CARREGGIATA CON DISTACCO DI TERRENO - CEDIMENTI DELLA CARREGGIATA</t>
  </si>
  <si>
    <t>I47H23001140001</t>
  </si>
  <si>
    <t>ER-URVI-001621</t>
  </si>
  <si>
    <t>POIAGO</t>
  </si>
  <si>
    <t>44.47011199234142, 10.533765071268315</t>
  </si>
  <si>
    <t>CEDIMENTI DEL CORPO STRADALE</t>
  </si>
  <si>
    <t>I47H23001120001</t>
  </si>
  <si>
    <t>ER-URVI-001622</t>
  </si>
  <si>
    <t>VIA S.MIHELE E LOC. VO'</t>
  </si>
  <si>
    <t>44.45144516883415, 10.563609681987353               44.45368248875185, 10.556426354674208</t>
  </si>
  <si>
    <t xml:space="preserve">CEDIMENTI DELLA SEDE STRADALE A VALLE E CADUTA MASSI DAL VERSANTE A MONTE </t>
  </si>
  <si>
    <t xml:space="preserve">I47H23001130001 </t>
  </si>
  <si>
    <t>ER-URVI-001623</t>
  </si>
  <si>
    <t>IATICA</t>
  </si>
  <si>
    <t>44.41565188428683, 10.484797539931893</t>
  </si>
  <si>
    <t>MOVIMENTO FRANOSO A MONTE DELLA CARREGGIATA CON DISTACCO DI TERRENO</t>
  </si>
  <si>
    <t>ER-URVI-001624</t>
  </si>
  <si>
    <t>VIA CARBONIA, VIA SAN DONNINO, FROMBOLARA</t>
  </si>
  <si>
    <t xml:space="preserve">44.466014038731494, 10.478962437955813                 44.462310, 10.503484                                             44.468043, 10.477599                                           </t>
  </si>
  <si>
    <t>CEDIMENTO PARZIALE DELLA CARREGGIATA-ALLAGAMENTO SEDE STRADALE -MOVIMENTO FRANOSO CHE INTERESSA LA STRADA</t>
  </si>
  <si>
    <t>I47H23001150001</t>
  </si>
  <si>
    <t>ER-URVI-001625</t>
  </si>
  <si>
    <t>BORAGO</t>
  </si>
  <si>
    <t>44.46861033641875, 10.569246857727228</t>
  </si>
  <si>
    <t xml:space="preserve">MOVIMENTO FRANOSO A MONTE DELLA CARREGGIATA </t>
  </si>
  <si>
    <t>I47H23001160001</t>
  </si>
  <si>
    <t>ER-URVI-001626</t>
  </si>
  <si>
    <t>SOPRAVIGNE</t>
  </si>
  <si>
    <t>44.41174443879137, 10.5234125203157</t>
  </si>
  <si>
    <t>DISTACCO MASSIA A MONTE DELLA CARREGGIATA</t>
  </si>
  <si>
    <t>I47H23001170001</t>
  </si>
  <si>
    <t>ER-URVI-001627</t>
  </si>
  <si>
    <t>FOLA</t>
  </si>
  <si>
    <t>44.44772258775855, 10.554684196393557</t>
  </si>
  <si>
    <t>CEDIMENTI DELLA CARREGGIATA</t>
  </si>
  <si>
    <t xml:space="preserve">I47H23001180001 </t>
  </si>
  <si>
    <t>ER-URVI-001628</t>
  </si>
  <si>
    <t>44.433932017438536, 10.491693237382503</t>
  </si>
  <si>
    <t>I47H23001190001</t>
  </si>
  <si>
    <t>ER-URVI-001629</t>
  </si>
  <si>
    <t>VIA SAN DONNINO</t>
  </si>
  <si>
    <t>44.462310, 10.503484</t>
  </si>
  <si>
    <t>ALLAGAMENTO SEDE STRADALE</t>
  </si>
  <si>
    <t>I47H23001200001</t>
  </si>
  <si>
    <t>ER-URVI-001630</t>
  </si>
  <si>
    <t>FROMBOLARA</t>
  </si>
  <si>
    <t>44.468043, 10.477599</t>
  </si>
  <si>
    <t>MOVIMENTO FRANOSO CHE INTERESSA LA STRADA</t>
  </si>
  <si>
    <t>I47H23001220001</t>
  </si>
  <si>
    <t>ER-URVI-001631</t>
  </si>
  <si>
    <t>CIGARELLO</t>
  </si>
  <si>
    <t>44.467500, 10.520107</t>
  </si>
  <si>
    <t>INNALZAMENTO CAMPATA DEL PONTE DI COLLEGAMENTO ALLA DISCARICA COMUNALE</t>
  </si>
  <si>
    <t>ULTERIORI INTERVENTI, ANCHE STRUTTURALI, PER LA RIDUZIONE DEL RISCHIO RESIDUO CHE SI CONFIGURANO COME NUOVE OPERE CHE NON ERAN PRESENTI ALLA DATA DELL'EVENTO NÉ SOSTITUISCONO OPERE DANNEGGIATE DALL'EVENTO</t>
  </si>
  <si>
    <t>PROV0000042759</t>
  </si>
  <si>
    <t>ER-URVI-001632</t>
  </si>
  <si>
    <t>FALBIO</t>
  </si>
  <si>
    <t>44.418776, 10.591081</t>
  </si>
  <si>
    <t>I47H23001230001</t>
  </si>
  <si>
    <t>ER-URVI-001633</t>
  </si>
  <si>
    <t>44.433938, 10.648497</t>
  </si>
  <si>
    <t>SMOTTAMENTO DI TERRENO E CROLLO DI MASSI DI NOTEVOLI DIMENSIONI SULAL STRADA</t>
  </si>
  <si>
    <t>LAVORI DI RISAGOMATURA TERRENO INSTABILE, DISGAGGIO DI MASSI COSTRUZIONE DI MURO DI CONTENIMENTO ALLA BASE DELLA SCARPATA</t>
  </si>
  <si>
    <t>ER-URVI-001634</t>
  </si>
  <si>
    <t>COMUNE DI ALBINEA</t>
  </si>
  <si>
    <t>ALBINEA</t>
  </si>
  <si>
    <t>BORZANO</t>
  </si>
  <si>
    <t>44.58943953117625, 10.614915473041293</t>
  </si>
  <si>
    <t>A CAUSA DELLE ABBONDANTI PIOGGE IL FONDO STRADALE DI VIA FRANCHETTI HA SUBITO IMPORTANTI
DANNEGGIAMENTI INOLTRE UN MOVIMENTO FRANOSO HA DETERMINATO IL CEDIMENTO DELLA SCARPATA STRADALE. QUESTA È L’UNICA VIABILITÀ PER RAGGIUNGERE LE ABITAZIONI DEI RESIDENTI DI QUELLA ZONA.</t>
  </si>
  <si>
    <t>MESSA IN SICUREZZA DELLA VIA FRANCHETTI MEDIANTE IL RIPRISTINO DEI DANNEGGIAMENTI STRADALI E SISTEMAZIONE DELLA SCAPATA STRADALE INTERESSATA DAL MOVIMENTO FRANOSO</t>
  </si>
  <si>
    <t>G37H23001200001</t>
  </si>
  <si>
    <t>ER-URVI-001635</t>
  </si>
  <si>
    <t>COMUNE DI SAN POLO D'ENZA</t>
  </si>
  <si>
    <t>SAN POLO D'ENZA</t>
  </si>
  <si>
    <t>CAVERZANA</t>
  </si>
  <si>
    <t>44.616493, 10.449401</t>
  </si>
  <si>
    <t>LUNGO VIA CONTI SI SONO ATTIVATI DIVERSI CEDIMENTI SULLE SCARPATE DI VALLE CON RESTRINGIMENTO DELLA CARREGGIATA. LA STRADA È A MEZZA COSTA. PER IL MOMENTO LA VIABILITA' È GARANTITA MA, I MOVIMENTI FRANOSI SONO ATTIVI ED IN MOVIMENTO.</t>
  </si>
  <si>
    <t>OPERE DI VERSANTE PER RIPRISTINO DELLA TRANSITABILITÀ IN SICUREZZA DI VIA ERMETE CONTI (L)</t>
  </si>
  <si>
    <t>G47H23001010001</t>
  </si>
  <si>
    <t>ER-URVI-001636</t>
  </si>
  <si>
    <t>GRASSANO</t>
  </si>
  <si>
    <t>44.596098, 10.456697</t>
  </si>
  <si>
    <t>LUNGO VIA REVERBERA SI SONO ATTIVATI DUE DIVERSI CEDIMENTI UNO SULLA SCARPATA DI VALLE ED UNO SULLA SCARPATA DI MONTE CON RESTRINGIMENTO DELLA CARREGGIATA. LA STRADA È A MEZZA COSTA. PER IL MOMENTO LA VIABILITA' È GARANTITA MA, I MOVIMENTI FRANOSI SONO ATTIVI ED IN MOVIMENTO.</t>
  </si>
  <si>
    <t>OPERE DI VERSANTE PER RIPRISTINO DELLA TRANSITABILITÀ IN SICUREZZA DI VIA REVERBERA (L)</t>
  </si>
  <si>
    <t>G47H23001020001</t>
  </si>
  <si>
    <t>ER-URVI-001637</t>
  </si>
  <si>
    <t>COMUNE DI VEZZANO SUL CROSTOLO</t>
  </si>
  <si>
    <t>VEZZANO SUL CROSTOLO</t>
  </si>
  <si>
    <t>VIA ROMA SUD</t>
  </si>
  <si>
    <t>44.600119727945064, 10.545742909510887;
44.59967338738602, 10.542691379032556;
44.60915691727957, 10.543756510106844;
44.60654876842441, 10.524493405253015;
44.558358776666054, 10.53315985019616;
44.591077294998286, 10.507682242322044;
44.56916854182374, 10.521224940553804</t>
  </si>
  <si>
    <t>INTERVENTI VARI DI RIPRISTINO</t>
  </si>
  <si>
    <t>E97H23000990001</t>
  </si>
  <si>
    <t>ER-URVI-001638</t>
  </si>
  <si>
    <t>PONTE VIA LUPO</t>
  </si>
  <si>
    <t>44.58828077320214, 10.53580501157619</t>
  </si>
  <si>
    <t>DANNEGGIAMENTO PARTE SOMMITALE PILA PONTE E AREE SPALLE</t>
  </si>
  <si>
    <t>E98H23000480001</t>
  </si>
  <si>
    <t>ER-URVI-001639</t>
  </si>
  <si>
    <t>VIA MONCHIO - LA VECCHIA</t>
  </si>
  <si>
    <t>44.607262399332775, 10.532807159636329;
44.56228902247611, 10.547196232531105</t>
  </si>
  <si>
    <t>SMOTTAMENTI SCARPATA A VALLE A SOSTEGNO DELLA SEDE STRADALE</t>
  </si>
  <si>
    <t>E97H23000970001</t>
  </si>
  <si>
    <t>ER-URVI-001640</t>
  </si>
  <si>
    <t>VIA MARTELLI - SEDRIO</t>
  </si>
  <si>
    <t>44.60788332040389, 10.537739122482456</t>
  </si>
  <si>
    <t>ROTAZIONE FUORI PIANO MURO DI SOSTEGNO DELLA SEDE STRADALE</t>
  </si>
  <si>
    <t>E97H23000980001</t>
  </si>
  <si>
    <t>ER-URVI-001641</t>
  </si>
  <si>
    <t>CAVANDOLA</t>
  </si>
  <si>
    <t>44.56672, 10.45651</t>
  </si>
  <si>
    <t>DISTACCO DI SCARPATA DI MONTE CAUSA EROSIONE</t>
  </si>
  <si>
    <t>LAVORI DI RIPRISTINO DELLA SCARPATA DI MONTE</t>
  </si>
  <si>
    <t>D28H23001600001</t>
  </si>
  <si>
    <t>ER-URVI-001642</t>
  </si>
  <si>
    <t>CADRAZZOLE - VEDRIANO</t>
  </si>
  <si>
    <t>44.51879, 10.40201</t>
  </si>
  <si>
    <t>EROSIONE PER FRANA ATTIVA SUL VERSANTEDI LOCALITÀ CADRAZZOLE E CONTESTUIALE ALLAGAMENTO DELLA STRADA DI COLLEGAMENTO FRA CADRAZZOLE E VEDRIANO</t>
  </si>
  <si>
    <t>LAVORI DI RIPRISTINO E DI MESSA IN SICUREZZA DEL VERSANTE  PER EROSIONE</t>
  </si>
  <si>
    <t>D28H23001610001</t>
  </si>
  <si>
    <t>ER-URVI-001643</t>
  </si>
  <si>
    <t>ROSSENA</t>
  </si>
  <si>
    <t>44.58313, 10.42568</t>
  </si>
  <si>
    <t>DISTACCO DI SCARPATA DI MONTE CON CADUTA MASSI PER EROSIONE</t>
  </si>
  <si>
    <t>MESSA IN SICUREZZA DEL DISTACCO DELLA SCARPATA</t>
  </si>
  <si>
    <t>D28H23001620001</t>
  </si>
  <si>
    <t>ER-URVI-001644</t>
  </si>
  <si>
    <t>DA ABITATO DI RONCOVETRO A CASA CORRA (SOTTO AL MONTE STAFFOLA) - DA BORZANO A SOLARA - STRADA DELLE QUERCE</t>
  </si>
  <si>
    <t>44.51960, 10.38413 - 44.52890, 10.37610</t>
  </si>
  <si>
    <t>EROSIONE PER FRANA ATTIVA  CON CONTESTUALE ALLAGAMENTO - EROSIONE / DISTACCO PER FRANA ATTIVA CHE RIVERSA SU  STRADA DELLE QUERCE</t>
  </si>
  <si>
    <t>LAVORI DI RIPRISTINO E DI MESSA IN SICUREZZA DEL VERSANTE - LAVORI DI RIPRISTINO / MANUTENZIONE STRAORDINARIA PER LA MESSA IN SICUREZZA</t>
  </si>
  <si>
    <t>D28H23001630001</t>
  </si>
  <si>
    <t>ER-URVI-001645</t>
  </si>
  <si>
    <t>VEDRIANO, DAL CIMITERO ALL'ABITATO - RONCOVETRO - VEDRIANO - ABITATO DI RONCOVETRO</t>
  </si>
  <si>
    <t>44.51813, 10.39514 - 44.51974, 10.39276 - 44.51438, 10.38331</t>
  </si>
  <si>
    <t>EROSIONE PER FRANA ATTIVA SUL VERSANTEDI VEDRIANO SU CUI INSISTE LA STRADA DI COLLEGAMENTO TRA IL CIMITERO E L'ABITATO DI VEDRIANO - EROSIONE PER FRANA ATTIVA SUL VERSANTE - EROSIONE / DISTACCO PER FRANA PRESSO L'ABITATO</t>
  </si>
  <si>
    <t>LAVORI DI RIPRISTINO E DI MESSA IN SICUREZZA DEL VERSANTE PER EROSIONE - LAVORI DI RIPRISTINO E DI MESSA IN SICUREZZA DEL VERSANTE CON CONTESTUALE CONSOLIDAMENTO - LAVORI DI RIPRISTINO PER EROSIONE PER LA MESSA IN SICUREZZA</t>
  </si>
  <si>
    <t>D28H23001640001</t>
  </si>
  <si>
    <t>ER-URVI-001646</t>
  </si>
  <si>
    <t>44.499505, 10.721751 - 44.493259, 10.713166 - 44.490678,
10.707430 -  44.490461, 10.704998 - 44.485649, 10.698534 -</t>
  </si>
  <si>
    <t>SUL PERCORSO DELLA CICLOVIA ER13 NEL TERRITORIO COMUNALE SI SONO VERIFICATI IN VARI PUNTI SMOTTAMENTI, FRANE, ALLAGAMENTI</t>
  </si>
  <si>
    <t>I77H230001340001</t>
  </si>
  <si>
    <t>ER-URVI-001647</t>
  </si>
  <si>
    <t>44.473978, 10.678007</t>
  </si>
  <si>
    <t>LA CICLOVIA ER 13 ATTRAVERSA IL RIO CON UN GUADO CHE SI ALLAGA E INTASA DI FANGO E PIETRAME CON LE PIENE DEL RIO E DEL FIUME SECCHIA TALI DA COMPORTARE ANCHE L'EROSIONE SPONDALE - SI PROPONE LA REALIZZAZIONE DI UNA PASSERELLA PER OVVIARE A TALI PROBLEMATICHE</t>
  </si>
  <si>
    <t>D - ULTERIORI INTERVENTI ANCHE STRUTTURALI PER LA RIDUZIONE DEL RISCHIO RESIDUO SU BENI DANNEGGIATI DALL'EVENTO IN COERENZA CON GLI STRUMENTI DI PROGRAMMAZIONE E PIANIFICAZIONE ESISTENTI</t>
  </si>
  <si>
    <t>I77H230001350001</t>
  </si>
  <si>
    <t>ER-URVI-001648</t>
  </si>
  <si>
    <t>44.548491, 10.757985</t>
  </si>
  <si>
    <t>LE PIENE A CARATTERE
TORRENTIZIO CAUSANO IN ALCUNI PUNTI L'EROSIONE DELLA SPONDA IN DX IDRAULICA DEL RIO IN CORRISPONDENZA E A VALLE DEL PONTE DI ATTRAVERSAMENTO AL DI LÀ DEL QUALE SI TROVA UNA CABINA ELETTRICA E UN NUCLEO DI ABITAZIONI</t>
  </si>
  <si>
    <t>I75F23000300001</t>
  </si>
  <si>
    <t>ER-URVI-001649</t>
  </si>
  <si>
    <t>ANAS SPA</t>
  </si>
  <si>
    <t>VIA CAMPOVOLO</t>
  </si>
  <si>
    <t>10,590072, 
44,551084</t>
  </si>
  <si>
    <t>RIPRISTINI PIANI STRADALI
RIPROFILATURE SCARPATE
RIPRISTINI DI SISTEMI DI PROTEZIONE SCARPATE</t>
  </si>
  <si>
    <t>SC VIA CAMPOVOLO - COMUNE DI VIANO - LAVORI DI MESSA IN SICUREZZA DEL CORPO STRADALE PER IL RIPRISTINO DELLA TRANSITABILITÀ A SEGUITO DEGLI EVENTI CALAMITOSI DEL MAGGIO 2023</t>
  </si>
  <si>
    <t>F17H24002720001</t>
  </si>
  <si>
    <t>ER-URVI-001650</t>
  </si>
  <si>
    <t>SC LOCALITÀ VRONCO - COMUNE DI VIANO - LAVORI DI MESSA IN SICUREZZA DEL CORPO STRADALE PER IL RIPRISTINO DELLA TRANSITABILITÀ A SEGUITO DEGLI EVENTI CALAMITOSI DEL MAGGIO 2023</t>
  </si>
  <si>
    <t>F17H24003090001</t>
  </si>
  <si>
    <t>ER-URVI-001651</t>
  </si>
  <si>
    <t>SAN GIOVANNI DI QUERCIOLA</t>
  </si>
  <si>
    <t>44.522615, 10.557266</t>
  </si>
  <si>
    <t>LAVORI URGENTI DI MESSA IN SICUREZZA AL FINE DEL RIPRISTINO DELLA STRADA COMUNAL E DI VIA BERTOLINI EROSA</t>
  </si>
  <si>
    <t>LE PIOGGIE HANNO CAUSATO LO SVUOTAMENTO DELLA BANCHINA STRDALE DI VIA BERTOLINI</t>
  </si>
  <si>
    <t>G15F23000240001</t>
  </si>
  <si>
    <t>ER-URVI-001652</t>
  </si>
  <si>
    <t>CA' NOVA DI SOPRA E DI SOTTO</t>
  </si>
  <si>
    <t>44.539051, 10.608894</t>
  </si>
  <si>
    <t>LAVORI URGENTI DI MESSA IN SICUREZZA PER IL CONSOLIDAMENTO VERSANTE IN FRANA E REGIMAZIONE ACQUE A VALLE LOC. CA' NOVA</t>
  </si>
  <si>
    <t>VERSANTE A MONTE IN FRANACHE HA OCCLUSO STRADA E CONDOTTE REGIMAZIONE ACQUE</t>
  </si>
  <si>
    <t>G17H23001830001</t>
  </si>
  <si>
    <t>ER-URVI-001653</t>
  </si>
  <si>
    <t>VIA CHIESA S. PIETRO</t>
  </si>
  <si>
    <t>44.537932, 10.591620</t>
  </si>
  <si>
    <t>LAVORI URGENTI DI MESSA IN SICUREZZA PER RIPRISTINO VERSANTE A VALLE DELLA STRADA COMUNALE SAN PIETRO CHIESA</t>
  </si>
  <si>
    <t>FRANATA LA PARTE A VALLE DELLA STRADA DISSESTATA COMUNALE VIANO S.PIETRO</t>
  </si>
  <si>
    <t>G17H23001840001</t>
  </si>
  <si>
    <t>ER-URVI-001654</t>
  </si>
  <si>
    <t>PILASTRO</t>
  </si>
  <si>
    <t>LAVORI URGENTI DI MESSA IN SICUREZZA VERSANTE A MONTE DEL MONTE PILASTRO IN ADIACENZA ALLA STRADA COMUNALE ATTUALMENTE A SENSO UNICO ALTERNATO VIANO - S.PIETRO - PILASTRO</t>
  </si>
  <si>
    <t>CEDIMENTO SCARPATA A MONTE DEL MONTE PILASRO E RAFFORZAMENTO CORTICALE DEL VERSANTE</t>
  </si>
  <si>
    <t>G17H23001850001</t>
  </si>
  <si>
    <t>ER-URVI-001655</t>
  </si>
  <si>
    <t>CATTE/CA' ZUCCHELLI</t>
  </si>
  <si>
    <t>LAVORI DI MESSA IN SICUREZZA DEL VERSANTE A MONTE DELLA STRADA COMUNALE VIANO-CATTE-CA' ZUCCHELLI-PILASTRO</t>
  </si>
  <si>
    <t>CEDIMENTO VERSANTE A MONTE E CONSEGUENTE DISSESTO DELLA MASSICCIATA STRADALE</t>
  </si>
  <si>
    <t>G17H23001860001</t>
  </si>
  <si>
    <t>ER-URVI-001656</t>
  </si>
  <si>
    <t>CASTELLO DI QUERCIOLA</t>
  </si>
  <si>
    <t>44.545499, 10.586208</t>
  </si>
  <si>
    <t>LAVORI URGENTI DI CONSOLIDAMENTO  A  MONTE E A VALLE DELLA
STRADA COMUNALE VIANO -MAMORRA-CASTELLO QUERCIOLA-CERVARA. LOC. CASTELLO.</t>
  </si>
  <si>
    <t>CEDIMENTO CARRAEGGIATA</t>
  </si>
  <si>
    <t>G17H23001870001</t>
  </si>
  <si>
    <t>ER-URVI-001657</t>
  </si>
  <si>
    <t>RONDINARA</t>
  </si>
  <si>
    <t>44.542057, 10.670751</t>
  </si>
  <si>
    <t>ALLAGAMENTO SEDE STRADALE E AREE CORTILIVE LIMITROFE, CON DANNEGGIAMENTO DI ALCUNI SOTTOSERVIZI E ALLA PAVIMENTAZIONE STRADALE</t>
  </si>
  <si>
    <t>LAVORI DI RIPRISTINO FUNZIONALITÀ DI FOGNOLI STRADALI E RIPRISTINO PAVIMENTAZIONE DANNEGGIATA IN VIA DELLA RIVA IN LOC. RONDINARA</t>
  </si>
  <si>
    <t xml:space="preserve"> I67H23001060001</t>
  </si>
  <si>
    <t>ER-URVI-001658</t>
  </si>
  <si>
    <t>LAVORI DI RIPRISTINO FUNZIONALITÀ DI FOGNOLI STRADALI E RIMOZIONE MATERIALI FLUITATI IN VIA FULVIA, IN CORRISPONDENZA DEL RIO RIAZZONE, LOC. CHIOZZA- COMPLETAMENTO</t>
  </si>
  <si>
    <t>ER-URVI-001659</t>
  </si>
  <si>
    <t>ARIOLO/MONTALE</t>
  </si>
  <si>
    <t>44,2808, 10,4305</t>
  </si>
  <si>
    <t>INTERVENTO DI MESSA IN SICUREZZA PER AGGRAVAMENTO VIABILITA' STRADA COMUNALE LEGUIGNO-ARIOLO PER CEDIMENTI STRUTTURALE DELLA STRADA</t>
  </si>
  <si>
    <t>J67H23001530001</t>
  </si>
  <si>
    <t>ER-URVI-001660</t>
  </si>
  <si>
    <t>SUSINETA/CASINA</t>
  </si>
  <si>
    <t>44.55397,10,49781 - 44,50736,10,49398</t>
  </si>
  <si>
    <t xml:space="preserve">CEDIMENTI FRANOSI DI MONTE </t>
  </si>
  <si>
    <t>INTERVENTO DI MESSA IN SICUREZZA SCARPATA DI MONTE E REGIMAZIONE ACQUE LUNGO LE STRADE COMUNALI IN LOC. SUSINETA E IN VIA GRAMSCI</t>
  </si>
  <si>
    <t>J67H23001540001</t>
  </si>
  <si>
    <t>ER-URVI-001661</t>
  </si>
  <si>
    <t>ENTE DI GESTIONE PER I PARCHI E BIODIVERSITÀ-ROMAGNA</t>
  </si>
  <si>
    <t>ENTE PARCO</t>
  </si>
  <si>
    <t>RINEGGIO</t>
  </si>
  <si>
    <t>44.271964102202524, 11.567692086690483</t>
  </si>
  <si>
    <t>RIFACIMENTO DEGLI ALLESTAMENTI E STACCIONATA A BORDO FIUME SANTERNO. RIFACIMENTO SENTIERISTICA E OPERE DI PROTEZIONE</t>
  </si>
  <si>
    <t>RIFACIMENTO ALLESTIMENTI E RIPRISTINO SENTIERISTICA CASA DEL FIUME</t>
  </si>
  <si>
    <t>I48E23000090001</t>
  </si>
  <si>
    <t>ER-URVI-001662</t>
  </si>
  <si>
    <t>TORRENTE SGARBA</t>
  </si>
  <si>
    <t>44.27414960564435, 11.613714203548842</t>
  </si>
  <si>
    <t>RIFACIMENTO DEL SENTIERO ESCURSIONISTICO REGIONALE CAI 705 NEL TRATTO BALZOLE FINO AL RIO SGARBA CHE HA SUBITO UNA FORTE EROSIONE, ATTULAMENTE CHIUSO. SENTIERO FONDAMENTALE DEL PARCO REGIONALE IN QUANTO È L'ALTERNATIVA AL CRINALE DELL'ALTA VIA DEI PARCHI DELLA REGIONE EMILIA-ROMAGNA</t>
  </si>
  <si>
    <t>SISTEMAZIONE SENTIERO CAI 705</t>
  </si>
  <si>
    <t>I48E23000080001</t>
  </si>
  <si>
    <t>ER-URVI-001663</t>
  </si>
  <si>
    <t>CALANCHI NEI PRESSI DELLA SORGENTE DELL'ACQUA SALATA</t>
  </si>
  <si>
    <t>44.28295885298526, 11.55708174252548</t>
  </si>
  <si>
    <t>RIFACIMENTO DEL SENTIERO ESCURSIONISTICO REGIONALE CAI 703 NEL TRATTO MONTE PENZOLA- TOPONIMO CARRA</t>
  </si>
  <si>
    <t>SISTEMAZIONE SENTIERO CAI 703</t>
  </si>
  <si>
    <t>I58E23000210001</t>
  </si>
  <si>
    <t>ER-URVI-001664</t>
  </si>
  <si>
    <t>BORGO RIVOLA</t>
  </si>
  <si>
    <t>44.2571259335181, 11.66613602677009</t>
  </si>
  <si>
    <t>ROTTURA DELLA GABBIONATA LUNGO IL SENTIERO DI ACCESSO ALLA GROTTA DEL RE TIBERIO, EROSIONI DEL SENTIERO</t>
  </si>
  <si>
    <t>RIFACIMENTO DELLA GABBIONATA E DELLA SENTIERISTICA DI ACCESSO ALLA GROTTA DEL RE TIBERIO</t>
  </si>
  <si>
    <t>I76C23000020001</t>
  </si>
  <si>
    <t>ER-URVI-001665</t>
  </si>
  <si>
    <t>CAVA MARANA</t>
  </si>
  <si>
    <t>44.22629494927565, 11.755022660073</t>
  </si>
  <si>
    <t>CROLLI ALL'INTERNO DELLA EX CAVA MARANA UTILIZZATA PER LA FRUIZIONE DEL PARCO REGIONAEL DELLA VENA DEL GESSO ROMAGNOLA</t>
  </si>
  <si>
    <t>MESSA IN SICUREZZA DELLA EX CAVA MARANA DEL PARCO REGIONALE DELLA VENA DEL GESSO</t>
  </si>
  <si>
    <t>I54J23000620001</t>
  </si>
  <si>
    <t>ER-URVI-001666</t>
  </si>
  <si>
    <t>44.22425240361164, 11.756633498209865</t>
  </si>
  <si>
    <t>RIFACIMENTO SENTIERO DELL'OLIO DEL PARCO REGIONALE DELLA VENA DEL GESSO ROMAGNOLA INTERROTTO PER DIVERSE FRANE</t>
  </si>
  <si>
    <t>RIFACIMENTO SENTIERO DELL'OLIO DEL PARCO REGIONALE DELLA VENA DEL GESSO ROMAGNOLA</t>
  </si>
  <si>
    <t>I58E23000220001</t>
  </si>
  <si>
    <t>ER-URVI-001667</t>
  </si>
  <si>
    <t>RISERVA REGIONALE LA FRATTONA</t>
  </si>
  <si>
    <t>44.3507671623118, 11.660263448402091</t>
  </si>
  <si>
    <t>PONTE PEDONALE CROLLATO SUL TORRENTE CORRECCHIO CHE COLLEGA LA RISERVA REGIONALE CON VIA BEL POGGIO DEL COMUNE DI IMOLA</t>
  </si>
  <si>
    <t>RIFACIMENTO DELL'ATTRAVERSAMENTO DEL TORRENTE CORRECCHIO DELLA RISERVA REGIONALE LA FRATTONA</t>
  </si>
  <si>
    <t>I28E23000080001</t>
  </si>
  <si>
    <t>ER-URVI-001668</t>
  </si>
  <si>
    <t>44.350849933668634, 11.664839661001032</t>
  </si>
  <si>
    <t>FRANA ALL'INTERNO DELLA RISERVA REGIONALE LA FRATTONA CHE HA INTERROTTO LA SIENTIERISTICA INTERNA DELLA RISERVA REGIONALE</t>
  </si>
  <si>
    <t>SISTEMAZIONE DELLA FRANA NELLA RISERVA REGIONALE LA FRATTONA</t>
  </si>
  <si>
    <t>I28E23000090001</t>
  </si>
  <si>
    <t>ER-URVI-001669</t>
  </si>
  <si>
    <t>EROSIONE DEL TORRENTE CORRECCHIO LUNGO LE SPONDE ALL'INTERNO DELLA RISERVA REGIONALE LA FRATTONA.</t>
  </si>
  <si>
    <t>MESSA IN SICUREZZA DELLE SPONDE DEL TORRENTE CORRECCHIO ALL'INTERNO DELLA RISERVA REGIONALE LA FRATTONA</t>
  </si>
  <si>
    <t>I28E23000100001</t>
  </si>
  <si>
    <t>ER-URVI-001670</t>
  </si>
  <si>
    <t>CASTELLO DI VIANO</t>
  </si>
  <si>
    <t>44.33475, 10.38618</t>
  </si>
  <si>
    <t>LAVORI URGENTI DI MESSA IN SICUREZZA DELLA VIABILITAÌ COMUNALE DI VIA CASTELLO DI VIANO</t>
  </si>
  <si>
    <t>LAVORI URGENTI MESSA IN SICUREZZA DELLA PAVIMENTAZIONE DELLA MASSICCIATA IN TRIPLO STRATO E RIPRISTINO DEGLI ATTRAVERSAMENTI STRADALI E RELATIVI MANUFATTI</t>
  </si>
  <si>
    <t>G15F23000250001</t>
  </si>
  <si>
    <t>ER-URVI-001671</t>
  </si>
  <si>
    <t>BANCE</t>
  </si>
  <si>
    <t>43.919504, 12.539764</t>
  </si>
  <si>
    <t>FRANA CHE HA INTERESSATO LA SEDE STRADALE DI VIA LE BANCE E LA FONDAZIONE SOTTOSTANTE LE PERTINENZE DEGLI EDIFICI SOVRASTANTI PER 80 M E 700 MQ, CAUSANDO ROTTURA SOTTOSERVIZI E L'EVACUAZIONE DI 5 FAMIGLIE TUTTORA SFOLLATE COME DA ORDINANZA SINDACO N. 12 DEL 18/05/2023</t>
  </si>
  <si>
    <t>OPERE DI BONIFICA E CONTENIMENTO DEL DISSESTO, CON RIFACIMENTO DELLA VIABILITÀ NON PIÙ ESISTENTE E RIPRISTINO DELLE INFRASTRUTTURE DI RETE</t>
  </si>
  <si>
    <t>B67H23001240001</t>
  </si>
  <si>
    <t>ER-URVI-001672</t>
  </si>
  <si>
    <t>CORTINE</t>
  </si>
  <si>
    <t>43.915503, 12.545871</t>
  </si>
  <si>
    <t>FRANA CHE HA INTERESSATO LA SEDE STRADALE DI VIA CORTINE PER 60 M, CAUSANDO ROTTURA SOTTOSERVIZI E L'EVACUAZIONE DI 1 FAMIGLIA TUTTORA SFOLLATA COME DA ORDINANZA SINDACALE</t>
  </si>
  <si>
    <t>B67H23001250001</t>
  </si>
  <si>
    <t>ER-URVI-001673</t>
  </si>
  <si>
    <t>PIEVE CORENA</t>
  </si>
  <si>
    <t>latitudine 43°53'54.38"N
longitudine  12°23'50.57"E</t>
  </si>
  <si>
    <t>SMOTTAMENTO DI TERRENO SOTTOSTRADA CHE NE HA PROVOCATO IL FRANAMENTO DI UNA PARTE</t>
  </si>
  <si>
    <t>REALIZZAZIONE DI PALIFICATA E MURO DI CONTENIMENTO LUNGO UN TRATTO DI VIA COSSURE CON SOPRASTANTE GUARD-RAIL, LOCALITÀ PIEVE CORENA</t>
  </si>
  <si>
    <t>D67H23001010002</t>
  </si>
  <si>
    <t>ER-URVI-001674</t>
  </si>
  <si>
    <t>latitudine 44° 0'5.44"N
longitudine 12°26'7.00"E</t>
  </si>
  <si>
    <t>REALIZZAZIONE DI PALIFICATA E MURO DI CONTENIMENTO CON SOPRASTANTE GUARD-RAIL LUNGO UN TRATTO DI VIA MONDAINI, LOCALITÀ VILLA VERUCCHIO</t>
  </si>
  <si>
    <t>ER-URVI-001675</t>
  </si>
  <si>
    <t>latitudine 44° 0'5.44"N longitudine 12°26'7.00"E</t>
  </si>
  <si>
    <t>REALIZZAZIONE DI GABBIONATA DI CONTENIMENTO LUNGO UN TRATTO DI VIA COLBIANCO, LOCALITÀ PIEVE CORENA</t>
  </si>
  <si>
    <t>D67H23001030002</t>
  </si>
  <si>
    <t>ER-URVI-001676</t>
  </si>
  <si>
    <t>VIA CASELETTO</t>
  </si>
  <si>
    <t>44.411602, 10.616339</t>
  </si>
  <si>
    <t>CEDIMENTO ARGINE FOSSO CHE HA PROVOCATO IL CEIDMENTO DELLA SEDE STRADALE</t>
  </si>
  <si>
    <t>REALIZZAZIONE DI OPERE PER RIPRISTINO CONDIZIONI DI SICUREZZA VIA CASELETTO DI SAN CASSIANO</t>
  </si>
  <si>
    <t>E57H23001360001</t>
  </si>
  <si>
    <t>ER-URVI-001677</t>
  </si>
  <si>
    <t>PINO ALTO</t>
  </si>
  <si>
    <t>44.416352, 10.618744</t>
  </si>
  <si>
    <t>ALLAGAMENTO SEDE STRADALE E IMMOBILI CIRCOSTANTI</t>
  </si>
  <si>
    <t>REALIZZAZIONE DI OPERE PER RIPRISTINO CONDIZIONI DI SICUREZZA VIABILITÀ PUBBLICA E DEGLI IMMOBILI</t>
  </si>
  <si>
    <t>E57H23001370001</t>
  </si>
  <si>
    <t>ER-URVI-001678</t>
  </si>
  <si>
    <t>OLMO</t>
  </si>
  <si>
    <t>44.438079, 10.608331</t>
  </si>
  <si>
    <t>E57H23001380001</t>
  </si>
  <si>
    <t>ER-URVI-001679</t>
  </si>
  <si>
    <t>DEBBIA</t>
  </si>
  <si>
    <t>44.422799, 10.629501</t>
  </si>
  <si>
    <t>REALIZZAZIONE DI NUOVI ATTRAVERSAMENTI STRADALI DI DIMENSIONI ADEGIUATE</t>
  </si>
  <si>
    <t>E57H23001390001</t>
  </si>
  <si>
    <t>ER-URVI-001680</t>
  </si>
  <si>
    <t>MACROZONA  PIANORO OVEST</t>
  </si>
  <si>
    <t>44.369936, 11.329341 44.369493, 11.327894 44.367283, 11.320601 44.364379, 11.318286 44.374775, 11.325776 44.374775, 11.325776 44.362429, 11.331368 44.426048, 11.341710 44.362562, 11.329008 44.364020, 11.330961 44.353151, 11.319598</t>
  </si>
  <si>
    <t>VIABILITA’ COMPROMESSA</t>
  </si>
  <si>
    <t>E87H23001420001</t>
  </si>
  <si>
    <t>ER-URVI-001681</t>
  </si>
  <si>
    <t>MACROZONA ZENA</t>
  </si>
  <si>
    <t xml:space="preserve">44.352189, 11.358231 44.347627, 11.364900  44.346616, 11.365924  44.346607, 11.365942 44.352165, 11.358167 </t>
  </si>
  <si>
    <t>ER-URVI-001682</t>
  </si>
  <si>
    <t>MACROZONA MONTE DELLE FORMICHE</t>
  </si>
  <si>
    <t>44.333081, 11.384107 44.333910, 11.382968 44.317456, 11.382644 44.321695, 11.384373 44.321212, 11.383815 44.319267, 11.383490  44.321332, 11.384917 44.327535, 11.385818 44.334190, 11.385491 44.337974, 11.386433 44.340169, 11.386202 44.340684, 11.385597 44.342051, 11.385212 44.343788, 11.384574 44.344514, 11.380117 44.345028, 11.379029 44.346077, 11.377574 44.346287, 11.375750 44.344530, 11.392531 44.347260, 11.394197 44.350523, 11.399444</t>
  </si>
  <si>
    <t>ER-URVI-001683</t>
  </si>
  <si>
    <t>MACROZONA QUERCETO</t>
  </si>
  <si>
    <t>44.348540, 11.357474 44.347599, 11.357058 44.343617, 11.356405 44.342662, 11.355692 44.340101, 11.354326 44.338962, 11.354357 44.337030, 11.354617 44.335586, 11.354175 44.333915, 11.356269</t>
  </si>
  <si>
    <t>ER-URVI-001684</t>
  </si>
  <si>
    <t>MACROZONA GORGOGNANO</t>
  </si>
  <si>
    <t xml:space="preserve">44.392503, 11.389980 44.380376, 11.383163 44.372037, 11.386460 44.371378, 11.387425 44.370319, 11.389614 44.369608, 11.390926 44.366859, 11.392211 44.364821, 11.390675 44.363557, 11.387240 44.364268, 11.387700 44.362160, 11.386761 44.359595, 11.383061 44.359105, 11.382610 44.357957, 11.381329 44.352006, 11.369785 44.350595, 11.365643   </t>
  </si>
  <si>
    <t>VIABILITA' COMPROMESSA</t>
  </si>
  <si>
    <t>MACROZONA GORGOGNANO - REALIZZAZIONE DI OPERE DI INGEGNERIA CIVILE PER LA STABILIZZAZIONE DEL PIANO VIARIO ED IMPLEMENTAZIONE DI MISURE STRUTTURALI E NON STRUTTURALI VOLTE ALLA RIDUZIONE DELLA VULNERABILITÀ IDROGEOLOGICA</t>
  </si>
  <si>
    <t>ER-URVI-001685</t>
  </si>
  <si>
    <t>MACROZONA LIVERGNANO</t>
  </si>
  <si>
    <t>44.331826, 11.316441 44.331000, 11.320267 44.326198, 11.328422 44.325098, 11.333971  44.324607, 11.332961 44.323285, 11.334303 44.323952, 11.339957  44.328160, 11.343735 44.321250, 11.345073  44.322010, 11.347198  44.321053, 11.348042 44.328358, 11.327945</t>
  </si>
  <si>
    <t>B88H24001130006</t>
  </si>
  <si>
    <t>ER-URVI-001686</t>
  </si>
  <si>
    <t>MACROZONA PIANORO EST</t>
  </si>
  <si>
    <t>44.385113, 11.350778 44.381609, 11.351164 44.377554, 11.365739 44.384409, 11.349955 44.370949, 11.344833 44.367181, 11.352618 44.363021, 11.348935 44.358635, 11.344695 44.367119, 11.340370</t>
  </si>
  <si>
    <t>ER-URVI-001687</t>
  </si>
  <si>
    <t>MACROZONA RASTIGNANO</t>
  </si>
  <si>
    <t>44.439197 11.359840 44.441247 11.358815 44.430963 11.380667</t>
  </si>
  <si>
    <t>ER-URVI-001688</t>
  </si>
  <si>
    <t>PISTA CICLOPEDONALE</t>
  </si>
  <si>
    <t>44.437134 11.351744 44.414931 11.349264 44.409752 11.344330 44.398609 11.337934</t>
  </si>
  <si>
    <t>ER-URVI-001689</t>
  </si>
  <si>
    <t>STRADE VICINALI</t>
  </si>
  <si>
    <t>44.376238, 11.335509 44.353080, 11.399947 44.372714, 11.353279 44.382261, 11.357935  44.378930, 11.285532  44.342648, 11.381990 44.338674, 11.378545 44.417833, 11.344058 44.417833, 11.344058 44.384581, 11.322981 44.349018, 11.351185 44.346420, 11.347703</t>
  </si>
  <si>
    <t>STRADE VICINALI - REALIZZAZIONE DI OPERE DI INGEGNERIA CIVILE PER LA STABILIZZAZIONE DEL PIANO VIARIO ED IMPLEMENTAZIONE DI MISURE STRUTTURALI E NON STRUTTURALI VOLTE ALLA RIDUZIONE DELLA VULNERABILITÀ IDROGEOLOGICA</t>
  </si>
  <si>
    <t>ER-URVI-001690</t>
  </si>
  <si>
    <t>COMUNE DI PIEVEPELAGO</t>
  </si>
  <si>
    <t>ROCCAPELAGO - CASA MARMOCCHIO</t>
  </si>
  <si>
    <t>44.19990 10.57423</t>
  </si>
  <si>
    <t>MOVIMENTO FRANOSO LUNGO LA STRADA COMUNALE PER ROCCAPELGO DI COLLEGAMENTO ALLA DISCARICA INTERCOMUNALE IN LOCALITÀ  CASA MARMOCCHIO CON CONSEGUENTE CEDIMENTO DEL PIANO VIABILE</t>
  </si>
  <si>
    <t>MESSA IN SICUREZZA DEL PIANO VIABILE A SEGUITO DI MOVIMENTO FRANOSO IN LOCALITÀ CASA MARMOCCHIO LUNGO LA STRADA DI COLLEGAMENTO ALLA DISCARICA INTERCOMUNALE; DI PRIMARIA IMPORTANZA AL FINE DI CONSENTIRE IL REGOLARE PASSAGGO DI MEZZI PESANTI PER LE  OPERAZIONI DI
SVUOTAMENTO DELLE VASCHE DI PERCOLATO DELLA DISCARICA</t>
  </si>
  <si>
    <t>E85F23000430003</t>
  </si>
  <si>
    <t>ER-URVI-001691</t>
  </si>
  <si>
    <t>44.19315 10.60974</t>
  </si>
  <si>
    <t>DEFORMAZIONI DELLA PIATTAFORMA STRADALE DOVUTE AL CEDIMENTO DEL RILEVATO E DEL VERSANTE
CON
CONSEGUENTE CEDIMENTO DEL PIANO VIABILE, EVIDENTE ABBASSAMENTO DELLO STESSO E SIGNIFICATIVE
FESSURAZIONI, CAUSATO DALLE INFILTRAZIONE E SCORRIMENTO DELLE ACQUE AL DI SOTTO DEL PIANO
CARRABILE</t>
  </si>
  <si>
    <t>CONSOLIDAMENTO DEL VERSANTE INTERESSATO DAL
CEDIMENTO MEDIANTE IN LOCALITÀ BORRA E REALIZZAZIONE DI MURO DI SOSTEGNO FONDATO SU PALI IN C.A.</t>
  </si>
  <si>
    <t>E85F23000440003</t>
  </si>
  <si>
    <t>ER-URVI-001692</t>
  </si>
  <si>
    <t>CASA 4 E CASA GUERRI, SANT'ANDREPELAGO</t>
  </si>
  <si>
    <t>44.23007 10.60484</t>
  </si>
  <si>
    <t>CEDIMENTO DEL MURO DI SOSTEGNO DEL PIANO VIABILE</t>
  </si>
  <si>
    <t>MESSA IN SICUREZZA DEL PIANO VIABILE A SEGUITO DI MOVIMENTO FRANOSO IN LOCALITÀ CASA 4 E CASA GUERRI, SANT'ANDREPELAGO</t>
  </si>
  <si>
    <t>E85F23000450003</t>
  </si>
  <si>
    <t>ER-URVI-001693</t>
  </si>
  <si>
    <t>TAGLIOLE</t>
  </si>
  <si>
    <t>44.16701 10.60142</t>
  </si>
  <si>
    <t>MOVIMENTO FRANOSO NEI PRESSI DEL CENTRO ABITATO DI TAGLIOLE A VALLE DELLA STRADA COMUNALE</t>
  </si>
  <si>
    <t>CONSOLIDAMENTO DEL VERSANTRE SOTTO STRADA E DEL PIANO VIABILE A SEGUITO DI MOVIMENTO FRANOSONEI PRESSI DEL CENTRO ABITATO DI TAGLIOLE A VALLE DELLA STRADA COMUNALE</t>
  </si>
  <si>
    <t>E85F23000460003</t>
  </si>
  <si>
    <t>ER-URVI-001694</t>
  </si>
  <si>
    <t>ROVACETO</t>
  </si>
  <si>
    <t>44.202210 10.554675</t>
  </si>
  <si>
    <t>MOVIMENTO FRANOSO IN LOCALITÀ ROVACETO TRA ROCCAPELAGO E SANT'ANNAPELAGO CON CONSEGUENTE CEDIMENTO DEL PIANO VIABILE LUNGO LA STRADA DI COLLEGAMENTO CON L'SP 324
E SS 12</t>
  </si>
  <si>
    <t>MESSA IN SICUREZZA VIABILITÀ E ASSE VIARIO TRA ROCCAPELAGO E SANT'ANNAPELAGO, LOCALITÀ ROVACETO</t>
  </si>
  <si>
    <t>E85F23000470003</t>
  </si>
  <si>
    <t>ER-URVI-001695</t>
  </si>
  <si>
    <t>FONTANA BORIA, SANT'ANDREAPELAGO</t>
  </si>
  <si>
    <t>44.22100 10.60097</t>
  </si>
  <si>
    <t>CROLLO DEL MURO DI SOSTEGNO DEL PIANO VIABILE DELLA VIA COMUNALE IN LOCALITÀ FONTANA BORIA</t>
  </si>
  <si>
    <t>CONSOLIDAMENTO DEL MURO SOTTO STRADA SULLA STRADA COMUNALE PER SANT'ANDREAPEALGO IN LOCALITÀ FONTANA BORIA</t>
  </si>
  <si>
    <t>E85F23000480003</t>
  </si>
  <si>
    <t>ER-URVI-001696</t>
  </si>
  <si>
    <t>44.17037 10.60111</t>
  </si>
  <si>
    <t>MOVIMENTO FRANOSO LUNGO VIA TAGLIOLE PRESSO LA LOCALITÀ FOSSO RIO GRANDE CON CROLLO E DISTACCAMENTO DEI CONCI DI PIETRA DEL MURO DI SOSTEGNO DEL PIANO VIABILE DELLA VIA COMUNALE
PER UN FRONTE DI CIRCA 20M LINEARI</t>
  </si>
  <si>
    <t>CONSOLIDAMENTO DEL MURO SOTTO STRADA SULLA STRADA COMUNALE PER TAGLIOLE IN LOCALITÀ FOSSO RIO GRANDE</t>
  </si>
  <si>
    <t>E85F23000490003</t>
  </si>
  <si>
    <t>ER-URVI-001697</t>
  </si>
  <si>
    <t>44.18193 10.60746</t>
  </si>
  <si>
    <t>NOTEVOLE SPANCIAMENTO DEL MURO DI SOSTEGNO DELLA STRADA DI VIA TAGLIOLE, TRA LA LOCALITÀ GALASSINI E PRIMA GALLERIA, CON EVIDENTE ROTTURE E FESSURAZIONI DEI CONCI IN PIETRA COSTITUENTI IL MURO DI SOSTEGNO, PER UN FRONTE DI CIRCA 40M LINEARI</t>
  </si>
  <si>
    <t>CONSOLIDAMENTO DEL MURO DI SOSTEGNO DEL PIANO VIABILE , SULLA STRADA COMUNALE PER TAGLIOLE TRA LA LOCALITÀ GALASSINI E PRIMA GALLERIA</t>
  </si>
  <si>
    <t>E85F23000500003</t>
  </si>
  <si>
    <t>ER-URVI-001698</t>
  </si>
  <si>
    <t xml:space="preserve">VIA UGO LA MALFA, VIA VALGIMIGLI, VIA RONCONI </t>
  </si>
  <si>
    <t xml:space="preserve">44.160847, 11.786444   </t>
  </si>
  <si>
    <t>DANNI DERIVANTI DA FRANA DI VERSANTE CHE HANNO CAUSATO IL RIEMPIMENTO DEL FOSSO E DEL TRATTO TOMBINATO SOTTOSTANTE VIA UGO LA MALFA E DALLA PIENA FLUVIALE DEL TORRENTE ACERRETA CAUSA DELLO SCALZAMENTO DELLA PARTE TERMINALE DEL FOSSO</t>
  </si>
  <si>
    <t>RIPRISTINO FOSSO CASONE MEDIANTE RIMOZIONE DI TERRENO E DEPOSITO VEGETALE, MESSA IN SICUREZZA E PULIZIA TRATTO TOMBINATO VIA UGO LA MALFA, VIA VALGIMIGLI INCROCIO VIA RONCONI E RINFORZO TRATTO FINALE DI IMMISSIONE NEL TORRENTE ACERRETA</t>
  </si>
  <si>
    <t xml:space="preserve"> B77H23004130001</t>
  </si>
  <si>
    <t>ER-URVI-001699</t>
  </si>
  <si>
    <t>VIA ROCCACCIA, VIA SPALLICCI, VIA PASCOLI , VIA COSTA</t>
  </si>
  <si>
    <t xml:space="preserve">44.154666, 11.794531                     44.162675, 11.795679                            44.162302, 11.793088                       44.163912, 11.793602  </t>
  </si>
  <si>
    <t>DANNI DERIVANTI DA FRANE DI SCIVOLAMENTO DEL VERSANTE A MONTE DELLE STRADE COMUNALI INTERNE AL CENTRO URBANO CHE DETERMINANO L’IMPERCORRIBILITÀ DELLE STESSE IN REGIME DI SICUREZZA</t>
  </si>
  <si>
    <t>MESSA IN SICUREZZA DI SCARPATA MEDIANTE LA REALIZZAZIONE DI INTERVENTI DI INGEGNERIA NATURALISTICA COME PALIZZATE LIGNEE E RISAGOMATURA DEL TERRENO</t>
  </si>
  <si>
    <t>B77H24000400001</t>
  </si>
  <si>
    <t>ER-URVI-001700</t>
  </si>
  <si>
    <t>LOC. FREGIOLO                 VIA TREDOZIESE,11-13</t>
  </si>
  <si>
    <t>44.132352, 11.781792</t>
  </si>
  <si>
    <t>DANNI DERIVANTI DA PIENA DEL TORRENTE TRAMAZZO CHE HA INTERESSATO LA SPONDA IN SINISTRA IDRAULICA PER OLTRE 30 METRI SCALZANDO LA RETE PRINCIPALE DELL'ACQUEDOTTO COMUNALE E LA SPALLA DEL PONTE PROVOCANDONE IL COLLASSO</t>
  </si>
  <si>
    <t xml:space="preserve">RICOSTRUZIONE PONTE VIA FREGIOLO </t>
  </si>
  <si>
    <t>B77H24000410001</t>
  </si>
  <si>
    <t>ER-URVI-001701</t>
  </si>
  <si>
    <t>PONTE VIA C.A.DALLA CHIESA,
LOC.
MERLE/BELLONE</t>
  </si>
  <si>
    <t>44.173054, 11.821481</t>
  </si>
  <si>
    <t>RIPRISTINO SPALLA E MESSA IN SICUREZZA PONTE VIA CARLO ALBERTO DALLA CHIESA LOC.
MERLE/BELLONE</t>
  </si>
  <si>
    <t>B77H23002080001</t>
  </si>
  <si>
    <t>ER-URVI-001702</t>
  </si>
  <si>
    <t>B77H24000430001</t>
  </si>
  <si>
    <t>ER-URVI-001703</t>
  </si>
  <si>
    <t xml:space="preserve">PONTE VIA C.A.DALLA CHIESA,                               </t>
  </si>
  <si>
    <t>44.170848, 11.814103</t>
  </si>
  <si>
    <t>COLLASSO PONTE VIA C.A. DALLA CHIESA LOC. CÀ STRONCHINO</t>
  </si>
  <si>
    <t>RICOSTRUZIONE PONTE VIA CARLO ALBERTO DALLA CHIESA LOCALITÀ CA’
STRONCHINO, MEDIANTE DEMOLIZIONE DELLA SPALLA IN SINISTRA
IDRAULICA E RIMOZIONE DELL’IMPALCATO COLLASSATO, RICOSTRUZIONE
DI NUOVA CAMPATA E RAFFORZAMENTO DELLA PILE E DELLA SPALLA IN
DESTRA IDRAULICA MEDIANTE REALIZZAZIONE DI MICROPALI.</t>
  </si>
  <si>
    <t>B77H24000860004</t>
  </si>
  <si>
    <t>ER-URVI-001704</t>
  </si>
  <si>
    <t>PIAZZA MAZZINI                                      PIAZZA DON MINZONI   PONTE TRIBUNA                                                VIA NAZZARIO SAURO</t>
  </si>
  <si>
    <t>44.156594, 11.793468</t>
  </si>
  <si>
    <t>DANNI DERIVANTI DA ESONDAZIONE TORRENTI ALL’INTERNO DEL CENTRO ABITATO</t>
  </si>
  <si>
    <t>RIPRISTINO MANTI STRADALI IN PIETRA ED IN CONGLOMERATO BITUMINOSO STRADE COMUNALI E PIAZZE CENTRO URBANO</t>
  </si>
  <si>
    <t xml:space="preserve">B77H24000440001 </t>
  </si>
  <si>
    <t>ER-URVI-001705</t>
  </si>
  <si>
    <t>VIA CORBARI                     VIA COLOMBARINA                               VIA TORRICELLI                           VIA GRAMSCI                VIA C.A.DALLACHIESA                            VIA DON GIOVANNI VERITÀ                 VIA NENNI                  VIA MARRADESE</t>
  </si>
  <si>
    <t xml:space="preserve">44.156738, 11.795631                                  44.153763, 11.792565                                                 44.160385, 11.791237                            44.158880, 11.793785                     </t>
  </si>
  <si>
    <t>DANNI DERIVANTI DA PIENE FLUVIALI E DA OSTRUZIONI CAUSATE DA FRANE</t>
  </si>
  <si>
    <t>PULIZIA DEGLI ALVEI FLUVIALI, NEI TRATTI CONCESSIONATI ED IN PROSSIMITÀ DI PONTI ED ATTRAVERSAMENTI MEDIANTE RIMOZIONE DI MATERIALE VEGETALE TRASPORTATO DALLA CORRENTE E RIMODULAZIONE DELL’INERTE NEL GRETO FLUVIALE</t>
  </si>
  <si>
    <t xml:space="preserve">B77H24000450001 </t>
  </si>
  <si>
    <t>ER-URVI-001706</t>
  </si>
  <si>
    <t>VIA CORBARI                      VIA COLOMBARINA
VIA TORRICELLI
VIA GRAMSCI                 VIA C.A.DALLACHIESA
VIA DON GIOVANNI VERITÀ VIA NENNI
VIA MARRADESE E ALTRI</t>
  </si>
  <si>
    <t>44.156738, 11.795631                                    44.153763, 11.792565
44.160385, 11.791237
44.158880, 11.793785</t>
  </si>
  <si>
    <t>DANNI DERIVANTI DA PIENE FLUVIALI</t>
  </si>
  <si>
    <t>VERIFICHE STRUTTURALI E RIPRISTINI DI PONTI SU VIABILITÀ COMUNALE</t>
  </si>
  <si>
    <t>ER-URVI-001707</t>
  </si>
  <si>
    <t>VIA COSTA</t>
  </si>
  <si>
    <t>44.165099, 11.791384</t>
  </si>
  <si>
    <t>DANNI DERIVANTI DA FRANA CHE DETERMINANO L’IMPERCORRIBILITÀ IN REGIME DI SICUREZZA DELLE STRADE  COMUNALI</t>
  </si>
  <si>
    <t>VIA COSTA - RIPRISTINO E MESSA IN SICUREZZA DEI VERSANTI FINALIZZATO AL RIPRISTINO DELLE INFRASTRUTTURE VIARIE E DELL'IMPIANTO SPORTIVO COMUNALE: LOC. MINGHINA (COORDINATE  44.167265, 11.789790), CAMPO SPORTIVO COMUNALE (COORDINATE 44.162154, 11.790341 )</t>
  </si>
  <si>
    <t>B77H24000470001</t>
  </si>
  <si>
    <t>ER-URVI-001708</t>
  </si>
  <si>
    <t>VIA DEI FRATI</t>
  </si>
  <si>
    <t>44.151992, 11.783087</t>
  </si>
  <si>
    <t>PROGETTAZIONE ESECUTIVA DI VIA DEI FRATI - MITIGAZIONE DEL RISCHIO DEI TRACCIATI STRADALI VIABILITÀ COMUNALI, MEDIANTE INTERVENTI STRUTTURALI DI
RIPRISTINO DEL PIANO VIARIO, MESSA IN SICUREZZA DELLE SCARPATE STRADALI, RIPRISTINO DEL MANTO
STRADALE, DELLE CUNETTE, DELLA BANCHINA, DELLE BARRIERE/PROTEZIONI. RIPRISTINO SEGNALETICA
STRADALE.</t>
  </si>
  <si>
    <t>B77H24000800001 - B77H24000810001</t>
  </si>
  <si>
    <t>ER-URVI-001709</t>
  </si>
  <si>
    <t>VIA LAGO</t>
  </si>
  <si>
    <t>44.159661, 11.770772</t>
  </si>
  <si>
    <t>PROGETTAZIONE ESECUTIVA DI VIA LAGO - MITIGAZIONE DEL RISCHIO DEI TRACCIATI STRADALI VIABILITÀ COMUNALI, MEDIANTE INTERVENTI STRUTTURALI DI
RIPRISTINO DEL PIANO VIARIO, MESSA IN SICUREZZA DELLE SCARPATE STRADALI, RIPRISTINO DEL MANTO
STRADALE, DELLE CUNETTE, DELLA BANCHINA, DELLE BARRIERE/PROTEZIONI. RIPRISTINO SEGNALETICA
STRADALE.</t>
  </si>
  <si>
    <t>B77H24000480001</t>
  </si>
  <si>
    <t>ER-URVI-001710</t>
  </si>
  <si>
    <t>RIPRISTINO DEFINITIVO DEI TRACCIATI STRADALI VIABILITÀ COMUNALI, MEDIANTE INTERVENTI STRUTTURALI DI RIPRISTINO DEL PIANO VIARIO, MESSA IN SICUREZZA DELLE SCARPATE STRADALI, RIPRISTINO DEL MANTO STRADALE, DELLE CUNETTE, DELLA BANCHINA, DELLE BARRIERE/PROTEZIONI. RIPRISTINO SEGNALETICA STRADALE.</t>
  </si>
  <si>
    <t xml:space="preserve">B77H24000490001 </t>
  </si>
  <si>
    <t>ER-URVI-001711</t>
  </si>
  <si>
    <t>B77H24000500001</t>
  </si>
  <si>
    <t>ER-URVI-001712</t>
  </si>
  <si>
    <t>VIA DIAVOLETTI</t>
  </si>
  <si>
    <t>44.165380, 11.794616</t>
  </si>
  <si>
    <t>VIA DIAVOLETTI - RIPRISTINO DEFINITIVO DEI TRACCIATI STRADALI VIABILITÀ COMUNALI, MEDIANTE INTERVENTI STRUTTURALI DI
RIPRISTINO DEL PIANO VIARIO, MESSA IN SICUREZZA DELLE SCARPATE STRADALI, RIPRISTINO DEL MANTO
STRADALE, DELLE CUNETTE, DELLA BANCHINA, DELLE BARRIERE/PROTEZIONI. RIPRISTINO SEGNALETICA
STRADALE.</t>
  </si>
  <si>
    <t>B77H24000510001</t>
  </si>
  <si>
    <t>ER-URVI-001713</t>
  </si>
  <si>
    <t>B77H24000520001</t>
  </si>
  <si>
    <t>ER-URVI-001714</t>
  </si>
  <si>
    <t>VIA MORANA</t>
  </si>
  <si>
    <t>44.123586, 11.811933</t>
  </si>
  <si>
    <t xml:space="preserve">B77H24000530001 </t>
  </si>
  <si>
    <t>ER-URVI-001715</t>
  </si>
  <si>
    <t>44.165661, 11.806985                           44.164751, 11.805722</t>
  </si>
  <si>
    <t>DEPOSITO TERRENO E MATERIALE DERIVANTE DA INTERVENTI DI RIPRISTINO INFRASTRUTTURE URGENTI</t>
  </si>
  <si>
    <t>RIPRISTINO DEFINITIVO AREE DI DEPOSITO</t>
  </si>
  <si>
    <t>ER-URVI-001716</t>
  </si>
  <si>
    <t>VIA SANTA REPARATA</t>
  </si>
  <si>
    <t>44.126300, 11.740856</t>
  </si>
  <si>
    <t>RIPRISTINO DEFINITIVO DEI TRACCIATI STRADALI VIABILITÀ COMUNALI, MEDIANTE INTERVENTI DI RIPRISTINO DEL PIANO VIARIO, MESSA IN SICUREZZA DELLE SCARPATE STRADALI, RIPRISTINO DEL MANTO STRADALE, DELLE CUNETTE, DELLA BANCHINA, DELLE BARRIERE/PROTEZIONI. RIPRISTINO SEGNALETICA STRADALE.</t>
  </si>
  <si>
    <t>B77H24000550001</t>
  </si>
  <si>
    <t>ER-URVI-001717</t>
  </si>
  <si>
    <t>VIA TOSSINO</t>
  </si>
  <si>
    <t>44.186116, 11.820669</t>
  </si>
  <si>
    <t>RIPRISTINO DEFINITIVO DEI TRACCIATI STRADALI VIABILITÀ COMUNALI, MEDIANTE INTERVENTI DI RIPRISTINO DEL PIANO VIARIO, DEL MANTO STRADALE, DELLE CUNETTE, DELLA BANCHINA, DELLA SEGNALETICA STRADALE.</t>
  </si>
  <si>
    <t>B77H24000560001</t>
  </si>
  <si>
    <t>ER-URVI-001718</t>
  </si>
  <si>
    <t xml:space="preserve">B77H24000570001 </t>
  </si>
  <si>
    <t>ER-URVI-001719</t>
  </si>
  <si>
    <t>VIA FORO DEI TIGLI</t>
  </si>
  <si>
    <t>44.159355, 11.795159</t>
  </si>
  <si>
    <t>DANNI DERIVANTI DA FRANA CHE HANNO DETERMINANO L’IMPERCORRIBILITÀ IN REGIME DI SICUREZZADI VIA FORO DEI TIGLI CAUSA COLLASSO DEL PIANO VIARIO</t>
  </si>
  <si>
    <t>VIA FORO DEI TIGLI - RIPRISTINO DEFINITIVO DEI TRACCIATI STRADALI VIABILITÀ COMUNALI, MEDIANTE INTERVENTI STRUTTURALI DI
RIPRISTINO DEL PIANO VIARIO, MESSA IN SICUREZZA DELLA SCARPATA, RIPRISTINO DEL MANTO STRADALE,
DELLA BANCHINA, DELLE BARRIERE/PROTEZIONI. RIPRISTINO SEGNALETICA STRADALE.</t>
  </si>
  <si>
    <t>B77H24000580001</t>
  </si>
  <si>
    <t>ER-URVI-001720</t>
  </si>
  <si>
    <t>VIA DON GIOVANNI VERITÀ                                         VIA GARIBALDI                               PIAZZA MATTEOTTI</t>
  </si>
  <si>
    <t>44.157546, 11.793537</t>
  </si>
  <si>
    <t>B77H24000590001</t>
  </si>
  <si>
    <t>ER-URVI-001721</t>
  </si>
  <si>
    <t>B77H24000600001</t>
  </si>
  <si>
    <t>ER-URVI-001722</t>
  </si>
  <si>
    <t>B77H24000610001</t>
  </si>
  <si>
    <t>ER-URVI-001723</t>
  </si>
  <si>
    <t>B77H24000620001</t>
  </si>
  <si>
    <t>ER-URVI-001724</t>
  </si>
  <si>
    <t>44.151752, 11.783037</t>
  </si>
  <si>
    <t>VIA DEI FRATI - RIPRISTINO E MESSA IN SICUREZZA DEI VERSANTI LOC.PANTERA (COORDINATE 44.149137, 11.780828) E DISSESTI INTERFERENTI CON L'INFRASTRUTTURA VIARIA</t>
  </si>
  <si>
    <t>B77H24000630001</t>
  </si>
  <si>
    <t>ER-URVI-001725</t>
  </si>
  <si>
    <t>44.164206, 11.793798</t>
  </si>
  <si>
    <t>VIA DIAVOLETTI - RIPRISTINO E MESSA IN SICUREZZA DEI VERSANTI LOC. RAMUGNA (COORDINATE 44°10'02.3"N 11°47'56.2"E), E DISSESTI INTERFERENTI CON LE INFRASTRUTTURE VIARIE IN PROSSIMITÀ DELL'INTERSEZIONE CON VIA COSTA, FOSSO DIAVOLETTI (COORDINATE 44°09'51.0"N 11°47'35.6"E; 44°09'49.2"N 11°47'38.7"E;44°09'50.0"N 11°47'38.6"E).</t>
  </si>
  <si>
    <t>B77H24000640001</t>
  </si>
  <si>
    <t>ER-URVI-001726</t>
  </si>
  <si>
    <t>STRADE VICINALI AD USO PUBBLICO VALLATA ACERRETA</t>
  </si>
  <si>
    <t>44.146697, 11.763288</t>
  </si>
  <si>
    <t>DANNI DERIVANTI DA FRANA CHE DETERMINANO L’IMPERCORRIBILITÀ IN REGIME DI SICUREZZA DELLE STRADE  VICINALI AD USO PUBBLICO</t>
  </si>
  <si>
    <t>RIPRISTINO DEFINITIVO DEI TRACCIATI STRADALI VIABILITÀ VICINALE AD USO PUBBLICO</t>
  </si>
  <si>
    <t xml:space="preserve">  B77H23004160001</t>
  </si>
  <si>
    <t>ER-URVI-001727</t>
  </si>
  <si>
    <t>STRADE VICINALI AD USO PUBBLICO VALLATA TRAMAZZO</t>
  </si>
  <si>
    <t>44.137192, 11.781880</t>
  </si>
  <si>
    <t xml:space="preserve">B77H24000660001 </t>
  </si>
  <si>
    <t>ER-URVI-001728</t>
  </si>
  <si>
    <t>STRADE VICINALI AD USO PUBBLICO VALLATA IBOLA</t>
  </si>
  <si>
    <t>44.144098, 11.799851</t>
  </si>
  <si>
    <t xml:space="preserve"> B77H23004150001</t>
  </si>
  <si>
    <t>ER-URVI-001729</t>
  </si>
  <si>
    <t>STRADE VICINALI AD USO PUBBLICO MONTE TREBBIO SAN SAVINO</t>
  </si>
  <si>
    <t>44.149918, 11.810912</t>
  </si>
  <si>
    <t>B77H23004140001</t>
  </si>
  <si>
    <t>ER-URVI-001730</t>
  </si>
  <si>
    <t>STRADE VICINALI AD USO PUBBLICO VALLATA MARZENO</t>
  </si>
  <si>
    <t>44.181714, 11.819486</t>
  </si>
  <si>
    <t xml:space="preserve">B77H24000690001 </t>
  </si>
  <si>
    <t>ER-URVI-001731</t>
  </si>
  <si>
    <t>REALIZZAZIONE NUOVI TRACCIATI STRADALI BYPASSVIABILITÀ VICINALE/CONSORTILE IN SOSTITUZIONE AI TRATTI NON RIPRISTINABILI</t>
  </si>
  <si>
    <t xml:space="preserve">B77H24000700001 </t>
  </si>
  <si>
    <t>ER-URVI-001732</t>
  </si>
  <si>
    <t xml:space="preserve">B77H24000710001 </t>
  </si>
  <si>
    <t>ER-URVI-001733</t>
  </si>
  <si>
    <t>COMUNE DI CASALGRANDE</t>
  </si>
  <si>
    <t>DINAZZANO</t>
  </si>
  <si>
    <t>44.573329, 10.740432</t>
  </si>
  <si>
    <t>CEDIMENTO DI RILEVATO STRADALE</t>
  </si>
  <si>
    <t>REALIZZAZIONE DI UN MURO DI SOSTEGNO IN C.A.</t>
  </si>
  <si>
    <t>I57H23001740002</t>
  </si>
  <si>
    <t>ER-URVI-001734</t>
  </si>
  <si>
    <t>COMUNE DI MASSA LOMBARDA</t>
  </si>
  <si>
    <t>MASSA LOMBARDA</t>
  </si>
  <si>
    <t>VIA TREBEGHINO
(TRATTO S. ANTONIO
CELLETTA); VIA
FORNACE DI SOPRA
(TRATTO PALMIERA
TREBEGHINO); VIA
ARGINE S. PAOLO
OPPIO; VIA MERLO
(INCROCIO VIA
CARDINALA);</t>
  </si>
  <si>
    <t>44.44178, 11.81304
44.43806, 11.81687
44.44490, 11.80251
44.49091, 11.80711</t>
  </si>
  <si>
    <t>DANNEGGIAMENTO FOSSI</t>
  </si>
  <si>
    <t>RISAGOMATURA FOSSI</t>
  </si>
  <si>
    <t>ER-URVI-001735</t>
  </si>
  <si>
    <t>VIA MERLO (INCROCIO
VIA CARDINALA)</t>
  </si>
  <si>
    <t>44.49091, 11.80711</t>
  </si>
  <si>
    <t>RIPARAZIONE PONTICELLO</t>
  </si>
  <si>
    <t>ER-URVI-001736</t>
  </si>
  <si>
    <t>VIA MERLO (A METÀ
CON IMOLA CONFINE
MEZZO STRADA); VIA
CASAZZE; VIA
ARGINE S PATRIZIO
(TRATTO STRADA
BIANCA)</t>
  </si>
  <si>
    <t>44.49091, 11.80711
44.48522, 11.84422
44.47141, 11.83415</t>
  </si>
  <si>
    <t>DILAVAMENTO E DETERIORAMENTO DELLA PAVIMENTAZIONE STRADALE IN MISTO GRANULARE STABILIZZATO</t>
  </si>
  <si>
    <t>RIFACIMENTO FONDO (STRADA BIANCA; SBANCAMENTO, FRESATURA, RIPORTO DI MATERIALE E STESURA RIPOSIZIONAMENTO DELLA SEGNALETICA VERTICALE) COMPRENSIVO DI TRATTAMENTO ANTI POLVERE</t>
  </si>
  <si>
    <t>ER-URVI-001737</t>
  </si>
  <si>
    <t>INCROCIO VIA
CARDINALA VIA DEL
SIGNORE; INCROCIO
VIA STRADONE VIA
CORONELLA; VIA
SCHIANTAMANTELLO;
VIA BRUSA</t>
  </si>
  <si>
    <t>44.44486, 11.80236
44.49630, 11.7791
44.46082, 11.85129
44.48748, 11.86219</t>
  </si>
  <si>
    <t>RIFACIMENTO ASFALTO (FRESATURA MANTO ESISTENTE E TAPPETO D’USURA)</t>
  </si>
  <si>
    <t>ER-URVI-001738</t>
  </si>
  <si>
    <t>VIA SAVIO</t>
  </si>
  <si>
    <t>43.96335, 12.71155</t>
  </si>
  <si>
    <t>DANNEGGIAMENTO CICLOPEDONALE SUL TORRENTE CONCA</t>
  </si>
  <si>
    <t>RIPRISTINO MANTO STRADALE</t>
  </si>
  <si>
    <t>G67H20001550004</t>
  </si>
  <si>
    <t>ER-URVI-001739</t>
  </si>
  <si>
    <t>VIA TERRACINI</t>
  </si>
  <si>
    <t>43.96321, 12.72244</t>
  </si>
  <si>
    <t>DANNEGIAMENTO MANTO STRADALE-IMPIANTO FOGNARIO</t>
  </si>
  <si>
    <t>RIPRISTINO MANTO STRADALE-IMPIANTO FOGNATIO</t>
  </si>
  <si>
    <t>ER-URVI-001740</t>
  </si>
  <si>
    <t>VIA FAGNANO, VIA FONTANONE, VIA DEI MULINI</t>
  </si>
  <si>
    <t>43.9421355,12.6664879
43.940433, 12.667373
43.942468, 12.673062
43.940762, 12.676445</t>
  </si>
  <si>
    <t>DANNEGGIAMENTO N.3 ATTRAVERSAMENTI RIO CELLA E DANNEGIAMENTO MANTO STRADALE</t>
  </si>
  <si>
    <t>RIFACIMENTO  ATTRAVERSAMENTI STRADALI DEL RIO CELLA E RIPRISTINO MANTO STRADALE NELLE VIE FAGNANO,  FONTANONE E DEI MULINI</t>
  </si>
  <si>
    <t>C97H23001520001</t>
  </si>
  <si>
    <t>ER-URVI-001741</t>
  </si>
  <si>
    <t>VIA TOTI,  VIA COSTA, VIA CA' RASTELLI, VIA CAMILLUCCIA</t>
  </si>
  <si>
    <t>43.973620, 12.693557
43.960899, 12.666731
43.963617, 12.666443
43.966483, 12.671918</t>
  </si>
  <si>
    <t>DANNEGGIAMENTO FONDO STRADALE VIA TOTI, VIA COSTA, VIA CA' RASTELLI E VIA CAMILLUCCIA, CRITICITÀ IDRAULICA ATTRAVERSAMENO VIA CAMILLUCCIA</t>
  </si>
  <si>
    <t>RIPRISTINO E MESSA IN SICUREZZA DELLE VIE TOTI, COSTA,  CA' RASTELLI E CAMILLUCCIA, RIPRISTINO FUNZIONALITÀ IDRAULICA DELL'ATTRAVERSAMENTO DI VIA CAMILLIUCCIA</t>
  </si>
  <si>
    <t>C97H23001530001</t>
  </si>
  <si>
    <t>ER-URVI-001742</t>
  </si>
  <si>
    <t>VIA LAURETO</t>
  </si>
  <si>
    <t>43.854751  12.648129</t>
  </si>
  <si>
    <t>LAVORI DI RIPRISTINO SMOTTAMENTO SOTTO SCARPA LUNGO LA VIA LAURETO.</t>
  </si>
  <si>
    <t>D17H23001210005</t>
  </si>
  <si>
    <t>ER-URVI-001743</t>
  </si>
  <si>
    <t>VIA MUGIN</t>
  </si>
  <si>
    <t>43.838312  12.666775</t>
  </si>
  <si>
    <t>LAVORI DI SISTEMAZIONE OPERA DI SOSTEGNO LUNGO VIA MUNGIN PER CROLLO PORZIONE A GRAVITA'</t>
  </si>
  <si>
    <t>D17H23001220005</t>
  </si>
  <si>
    <t>ER-URVI-001744</t>
  </si>
  <si>
    <t>VIA VENTENA/VIA SAN TEODORO</t>
  </si>
  <si>
    <t>43.868866, 12.635807</t>
  </si>
  <si>
    <t>LAVORI DI SISTEMAZIONE SCARPA DI VALLE STRADA VENTENA E RIPRISTINO CARREGGIATA A SEGUITO DI ALLAGAMENTI</t>
  </si>
  <si>
    <t>D17H23001270005</t>
  </si>
  <si>
    <t>ER-URVI-001745</t>
  </si>
  <si>
    <t>VIA CAVA</t>
  </si>
  <si>
    <t>43,924085, 12,518688                              43.923046, 12.5182297
43.922729,  12.517360</t>
  </si>
  <si>
    <t>FRANE (N.3) CHE HANNO INTERESSATO LA SEDE STRADALE DI VIA CAVA PER 300 ML, 20 ML, 20
ML, CAUSANDO L'INTERRUZIONE DELLA VIABILITÀ. LA STRADA È STATA PULITA DAL FANGO CON LE RISORSE PER LA SOMMA URGENZA ANCORA DA RENDICONTARE, ED È PERCORRIBILE. ORA SI DEVE RENDERE STABILI LE SCARPATE FRANATE CON OPERE ANCHE DI INGEGNERIA NAUTURALISTICA PERCHÈ SI STANNO ANCORA MUOVENDO.</t>
  </si>
  <si>
    <t>OPERE DI CONTENIMENTO DELLE SCARPATE PER CIRCA 350 ML</t>
  </si>
  <si>
    <t>B67H23002090001</t>
  </si>
  <si>
    <t>ER-URVI-001746</t>
  </si>
  <si>
    <t>UFFOGLIANO - LA VALLE</t>
  </si>
  <si>
    <t>43.94519970059023, 12.336446843442896 43.9496137468283,
12.332034807023799</t>
  </si>
  <si>
    <t>FRANA DEL VERSANTE DI VALLE CON CROLLO DI PORZIONE DELLA CARREGGIATA CHE HA PARZIALMENTE OSTRUITO LA STRADA PER UFFOGLIANO, CONSOLIDAMENTO VERSANTE ADIACENTE STRADA PER LA VALLE</t>
  </si>
  <si>
    <t>INTERVENTO DI CONSOLIDAMENTO VERSANTE E RIPRISTINO SEDE STRADALE STRADA PER UFFOGLIANO E CONSOLIDAMENTO VERSANTE STRADA PER LA VALLE A SEGUITO DEGLI EVENTI METEOROLOGICI DEL MAGGIO 2023</t>
  </si>
  <si>
    <t>H97H23001030001</t>
  </si>
  <si>
    <t>ER-URVI-001747</t>
  </si>
  <si>
    <t>CÀ DEL GALLO</t>
  </si>
  <si>
    <t>43.89253087603972, 12.268448017536574 43.89123748474004, 12.254817691509427</t>
  </si>
  <si>
    <t xml:space="preserve">FRANA CHE HA COMPROMESSO LA SEDE STRADALE DELLA STRADA PER CÀ DEL GALLO </t>
  </si>
  <si>
    <t xml:space="preserve">INTERVENTO DI RIPRISTINO DI UN TRATTO DELLA STRADA CA' DEL GALLO (PARTE ALTA)  A SEGUITO DEGLI EVENTI METEOROLOGICI DEL MAGGIO 2023 </t>
  </si>
  <si>
    <t>H97H23001040001</t>
  </si>
  <si>
    <t>ER-URVI-001748</t>
  </si>
  <si>
    <t>LE VILLE</t>
  </si>
  <si>
    <t>43.87304242981796, 12.264755385613615</t>
  </si>
  <si>
    <t>ESONDAZIONE FOSSO DEL CASTELLO CON INTERESSAMENTO DELLA  STRADA PER LE VILLE</t>
  </si>
  <si>
    <t>INTERVENTO DI RIPRISTINO DI UN TRATTO DELLA STRADA LE VILLE E RIFACIMENTO ATTRAVERSAMENTO STRADALE FOSSO DEL CASTELLO  A SEGUITO DEGLI EVENTI METEOROLOGICI DEL MAGGIO 2023</t>
  </si>
  <si>
    <t>H97H23001050001</t>
  </si>
  <si>
    <t>ER-URVI-001749</t>
  </si>
  <si>
    <t>PIAN DEL BOSCO</t>
  </si>
  <si>
    <t>43.89531729996834, 12.24320947291916</t>
  </si>
  <si>
    <t>FRANA CHE HA COMPORTATO IL CROLLO DI PORZIONE DELLA STRADA PIAN DEL BOSCO</t>
  </si>
  <si>
    <t>INTERVENTO DI CONSOLIDAMENTO VERSANTE E RIPRISTINO SEDE STRADALE STRADA PIAN DEL BOSCO  A SEGUITO DEGLI EVENTI METEOROLOGICI DEL
MAGGIO 2023</t>
  </si>
  <si>
    <t>H97H23001070001</t>
  </si>
  <si>
    <t>ER-URVI-001750</t>
  </si>
  <si>
    <t>CASANO</t>
  </si>
  <si>
    <t>43.954543067831096, 12.324684421835002</t>
  </si>
  <si>
    <t>FRANA CHE HA INTERESSATO LA STRADA PER CASANO</t>
  </si>
  <si>
    <t>INTERVENTO DI CONSOLIDAMENTO VERSANTE E MESSA IN SICUREZZA STRADA CASANO A SEGUITO DEGLI EVENTI METEOROLOGICI DEL MAGGIO 2023</t>
  </si>
  <si>
    <t>H97H23001080001</t>
  </si>
  <si>
    <t>ER-URVI-001751</t>
  </si>
  <si>
    <t>SALCETO</t>
  </si>
  <si>
    <t>43.87217479344136, 12.27508047919612</t>
  </si>
  <si>
    <t xml:space="preserve">STRADA GIÀ DANNEGGIATA DAGLI EVENTI METEO DEL MARZO 2023, CON GLI EVENTI METEO DEL MAGGIO 2023 SI È REGISTRATO UN PEGGIORAMENTO CON LA  RIMOBILITAZIONE DELLA FRANA INTERESSANTE PARTE DELLA CARREGGIATA DELLA STRADA PER TORRICELLA IN LOCALITÀ SALCETO </t>
  </si>
  <si>
    <t>INTERVENTO DI CONSOLIDAMENTO VERSANTE E MESSA IN SICUREZZA STRADA TORRICELLA IN LOCALITA' SALCETO A SEGUITO DEGLI EVENTI METEOROLOGICI DEL MAGGIO 2023</t>
  </si>
  <si>
    <t>H97H23001090001</t>
  </si>
  <si>
    <t>ER-URVI-001752</t>
  </si>
  <si>
    <t>UFFOGLIANO</t>
  </si>
  <si>
    <t>43.94327308313822, 12.327387166080499</t>
  </si>
  <si>
    <t>FRANA CHE HA OSTRUITO COMPLETAMENTE PARTE DELLA STRADA CANTINA UFFOGLIANO</t>
  </si>
  <si>
    <t>INTERVENTO DI CONSOLIDAMENTO VERSANTE E RIPRISTINO DELLA STRADA
CANTINA UFFOGLIANO A SEGUITO DEGLI EVENTI METEOROLOGICI DEL MAGGIO 2023</t>
  </si>
  <si>
    <t>H97H23001100001</t>
  </si>
  <si>
    <t>ER-URVI-001753</t>
  </si>
  <si>
    <t>LE VELLE</t>
  </si>
  <si>
    <t>43.86326297965188, 12.27398078762182</t>
  </si>
  <si>
    <t>ESONDAZIONE FOSSO IN CORRISPONDENZA DEL GUADO</t>
  </si>
  <si>
    <t>INTERVENTO DI SOSTITUZIONE CONDOTTE ATTRAVERSAMENTO STRADALE  - LE VELLE - A SEGUITO DEGLI EVENTI METEOROLOGICI DEL MAGGIO 2023</t>
  </si>
  <si>
    <t>H97H23001110001</t>
  </si>
  <si>
    <t>ER-URVI-001754</t>
  </si>
  <si>
    <t>LA PESCAIA - CÀ RAFFAELLONE</t>
  </si>
  <si>
    <t>43.88613101884086, 12.277940027362021 43.88342862282763, 12.271029728663963</t>
  </si>
  <si>
    <t xml:space="preserve">FRANA CHE HA COMPORTATO IL CROLLO DI PORZIONE DELLA STRADA PER SARTIANO IN LOCALITÀ LA PESCAIA E BIVIO CÀ RAFFAELLONE </t>
  </si>
  <si>
    <t xml:space="preserve">INTERVENTO DI CONSOLIDAMENTO VERSANTE E RIPRISTINO DELLA STRADA PER SARTIANO IN LOCALITA' LA PESCAIA E BIVIO CA' RAFFAELLONE A SEGUITO DEGLI EVENTI METEOROLOGICI DEL MAGGIO 2023  </t>
  </si>
  <si>
    <t>H97H23001120001</t>
  </si>
  <si>
    <t>ER-URVI-001755</t>
  </si>
  <si>
    <t>PERTICARA</t>
  </si>
  <si>
    <t>43.90119621457833, 12.246054056937362</t>
  </si>
  <si>
    <t xml:space="preserve">PEGGIORAMENTO E RIMOBILITAZIONE DELLA FRANA INTERESSANTE LA VIA TRIESTE A PERTICARA </t>
  </si>
  <si>
    <t xml:space="preserve">INTERVENTO DI CONSOLIDAMENTO MURO DI SOSTEGNO E MESSA IN SICUREZZA DELLA STRADA VIA TRIESTE IN LOCALITA' PERTICARA A SEGUITO DEGLI EVENTI METEOROLOGICI DEL MAGGIO 2023 </t>
  </si>
  <si>
    <t>H97H23001130001</t>
  </si>
  <si>
    <t>ER-URVI-001756</t>
  </si>
  <si>
    <t>CASALECCHIO</t>
  </si>
  <si>
    <t>43.90939425123035, 12.238539158808376</t>
  </si>
  <si>
    <t>FRANA CHE HA COMPORTATO LA CHIUSURA DI PORZIONE DELLA STRADA PER CASALECCHIO</t>
  </si>
  <si>
    <t>INTERVENTO DI CONSOLIDAMENTO DEL VERSANTE  CON DRENAGGI E OPERA DI SOSTEGNO STRADA PER CASALECCHIO A SEGUITO DEGLI EVENTI
METEOROLOGICI DEL MAGGIO 2023</t>
  </si>
  <si>
    <t>H97H23001150001</t>
  </si>
  <si>
    <t>ER-URVI-001757</t>
  </si>
  <si>
    <t>43.98570792723744, 12.675849422191556</t>
  </si>
  <si>
    <t>DANNI AL PATRIMONIO STRADALE</t>
  </si>
  <si>
    <t>BONIFICA E RIPRISTINI AL SISTEMA VIARIO DANNEGGIATO</t>
  </si>
  <si>
    <t>E87H23001220005</t>
  </si>
  <si>
    <t>ER-URVI-001758</t>
  </si>
  <si>
    <t>44.01810677513341, 12.62838407443551
43.992187077343644, 12.653497470468695</t>
  </si>
  <si>
    <t>E87H23000840002</t>
  </si>
  <si>
    <t>ER-URVI-001759</t>
  </si>
  <si>
    <t>44.06387978566156, 12.55211670056008</t>
  </si>
  <si>
    <t>RIPRISTINO COLLEGAMENTI VIARI NEL PARCO XXV APRILE IN SEGUITO TRACIMAZIONE DEL FIUME MARECCHIA</t>
  </si>
  <si>
    <t>RIPRISTINO E MESSA IN SICUREZZA DEI PERCORSI CICLOPEDONALI  E DEI PONTI PRESENTI ALL'INTERNO DEL PARCO XXVAPRILE</t>
  </si>
  <si>
    <t>C93D23000100002</t>
  </si>
  <si>
    <t>ER-URVI-001760</t>
  </si>
  <si>
    <t>PULIZIA E MESSA IN SICUREZZA BANCHINE PORTO CANALE TRATTO PONTE DI TIBERIO - PONTE DELLA RESISTENZA</t>
  </si>
  <si>
    <t>RIPRISTINO E MESSA IN SICUREZZA DEI PERCORSI PEDONALI  PRESENTI LUNGO LE BANCHINE DEL PORTO CANALE DI RIMINI</t>
  </si>
  <si>
    <t>ER-URVI-001761</t>
  </si>
  <si>
    <t>43.952842, 12.610736</t>
  </si>
  <si>
    <t>LAVORI DI STRAORDINARIA MANUTENZIONE DI VIA CORIANO CON REGIMAZIONE DELLE ACQUE E CONSOLIDAMENTO DELLA SEDE STRADALE</t>
  </si>
  <si>
    <t>STRADA INTERESSATA DA MOVIMENTI FRANOSI ACCELERATI DALL'EVENTO METEORICO ECCEZIONALE - I LAVORI CONSISTERANNO IN PALIFICATE, DRENAGGI E RIFACIMENTO DEL PIANO VIARIO</t>
  </si>
  <si>
    <t>B27H23002470001</t>
  </si>
  <si>
    <t>ER-URVI-001762</t>
  </si>
  <si>
    <t>43.936848, 12.602466</t>
  </si>
  <si>
    <t>LAVORI DI STRAORDINARIA MANUTENZIONE ALLA VIA SAN SAVINO, CON CONSOLIDAMENTO DELLE SCARPATE E REGIMAZIONE DELLE ACQUE METEORICHE</t>
  </si>
  <si>
    <t>B27H23002480001</t>
  </si>
  <si>
    <t>ER-URVI-001763</t>
  </si>
  <si>
    <t>B37H23003140001</t>
  </si>
  <si>
    <t>ER-URVI-001764</t>
  </si>
  <si>
    <t>REALIZZAZIONE DI GABBIONATE O PALIFICATA A SOSTEGNO DELLA CARREGGIATA STRADA MOLINO
SANT'ANTIMO (TRATTO 1 E TRATTO 2)</t>
  </si>
  <si>
    <t>B37H23003110001</t>
  </si>
  <si>
    <t>ER-URVI-001765</t>
  </si>
  <si>
    <t>STRADA PERETO - STRADA
PALAZZO</t>
  </si>
  <si>
    <t>FRANA DI PARTE DELLA CARREGGIATA DELLA STRADA COMUNALE E COLLASSO TOMBINAMENTO</t>
  </si>
  <si>
    <t>REALIZZAZIONE DI  GABBIONATE O PALIFICATA A SOSTEGNO DELLA CARREGGIATA STRADA  PALAZZO
(TRATTO 1) E RIFACIMENTO TOMBINAMENTO STRADALE</t>
  </si>
  <si>
    <t>B37H23003130001</t>
  </si>
  <si>
    <t>ER-URVI-001766</t>
  </si>
  <si>
    <t>MURO DI CONTENIMENTO DELLA SCARPATA A MONTE, TOMBINAMENTO IN ATTRAVERSAMENTO STRADALE E
OPERA CONTENITIVA DELLA CARREGGIATA DELLA STRADA PALAZZO (TRATTO 3)</t>
  </si>
  <si>
    <t>B37H23003150001</t>
  </si>
  <si>
    <t>ER-URVI-001767</t>
  </si>
  <si>
    <t>REALIZZAZIONE DI PALIFICATA A SOSTEGNO DELLA STRADA SCAVOLO E MURO DI CONTENIMENTO DELLA
SCARPATA SU VIA CANTUCCIO  (TRATTO 1, 2 E 4)</t>
  </si>
  <si>
    <t>B37H23003080001</t>
  </si>
  <si>
    <t>ER-URVI-001768</t>
  </si>
  <si>
    <t>OPERE DI CONTENIMENTO DELLA SCARPATA A MONTE CON TERRE ARMATE E MURO IN C.A.,
REALIZZAZIONE DI GABBIONATE E TOMBINAMENTO (TRATTO 3, 5 E 7)</t>
  </si>
  <si>
    <t>B37H23003090001</t>
  </si>
  <si>
    <t>ER-URVI-001769</t>
  </si>
  <si>
    <t>REALIZZAZIONE DI PALIFICATA DI CONTENIMETO DELLA CAREGGIATA E REALIZZAIZONE DI DRENI ORRIZONTALI  STRADA  ROSCIANO (TRATTO 5)</t>
  </si>
  <si>
    <t>B37H23003010001</t>
  </si>
  <si>
    <t>ER-URVI-001770</t>
  </si>
  <si>
    <t>REALIZZAZIONE DI PALIFICATA DI CONTENIMETO DELLA CAREGGIATA  STRADA  ROSCIANO (TRATTO 6)</t>
  </si>
  <si>
    <t>B37H23003020001</t>
  </si>
  <si>
    <t>ER-URVI-001771</t>
  </si>
  <si>
    <t>43.88426042829573, 12.173353470095266</t>
  </si>
  <si>
    <t>REALIZZAZIONE DI PALIFICATA A SOSTEGNO DELLA STRADA E MURO DI CONTENIMETO A SOSTEGNO DEL VERSANTE (TRATTO 2)</t>
  </si>
  <si>
    <t>B37H23002980001</t>
  </si>
  <si>
    <t>ER-URVI-001772</t>
  </si>
  <si>
    <t>43.8850352230535, 12.227182337924997</t>
  </si>
  <si>
    <t>SMOTTAMENTO SU STRADA COMUNALE E FRANE CON CEDIMENTO PARZIALE DELLA CARREGGIATA</t>
  </si>
  <si>
    <t>REALIZZAZIONE MURO DI CONTENIMENTO E CESTONATE IN STRADA UGRIGNO, CONSOLIDAMENTO VERSANTE</t>
  </si>
  <si>
    <t>B37H23002970001</t>
  </si>
  <si>
    <t>ER-URVI-001773</t>
  </si>
  <si>
    <t>CENTRO</t>
  </si>
  <si>
    <t>44.06258171345099, 12.443423153202556</t>
  </si>
  <si>
    <t>CADUTA PINO SU VIA PIO MASSANI, PERICOLOSAMENTE APPOGGIATO SULLA RINGHIERA DELLE MURA MALATESTIANE SOPRA LO SPAZIO DELLO SFERISTERIO</t>
  </si>
  <si>
    <t>TAGLIO PINO CROLLATO; VERIFICA STABILITÀ PINI SU VIA PIO MASSANI E RIPANTUMAZIONE DI NUOVO PINO AL POSTO DI QUELLO CADUTO DURANTE L'ALLUVIONE</t>
  </si>
  <si>
    <t>C45F23000470001</t>
  </si>
  <si>
    <t>ER-URVI-001774</t>
  </si>
  <si>
    <t>43°.53'55.6, 12°.31'54.3</t>
  </si>
  <si>
    <t>MANTO STRADALE DISSESTATO CHE HA SUBITO UN IMPORTANTE ABBASSAMENTO DEL PAVIMENTO,
CON FORMAZIONE DI GRAVI CREPE NELL'ASFALTO RENDENDO IMPRATICABILE GRAN PARTE DELLA CARREGGIATA.</t>
  </si>
  <si>
    <t>INTERVENTO DI MESSA IN SICUREZZA STRADA CON POSA PALIFICAZIONE DI SOSTEGNO IN LOCALITÀ FRATTE, ALL'INGRESSO DEL PONTE DI GAIANO</t>
  </si>
  <si>
    <t>G89J23000930004</t>
  </si>
  <si>
    <t>ER-URVI-001775</t>
  </si>
  <si>
    <t>CA' CRUDI</t>
  </si>
  <si>
    <t>43°88'20.7",  12°50'56.6"</t>
  </si>
  <si>
    <t>CAUSA FRANA SI È VERIFICATO UN DANNEGGIAMENTO DELL'UNICA STRADA DI ACCESSO ALLA LOCALITÀ CÀ CRUDI, CON FORMAZIONE DI GRAVI LESIONI E NOTEVOLI BUCHE.</t>
  </si>
  <si>
    <t>LIVELLAMENTO DELLA STRADA E RIPRISTINO SOTTOFONDO E MANTO STRADALE- STRADA COMUNALE CÀ CRUDI</t>
  </si>
  <si>
    <t>G87H23001720002</t>
  </si>
  <si>
    <t>ER-URVI-001776</t>
  </si>
  <si>
    <t>COMUNE DI BAGNARA DI ROMAGNA</t>
  </si>
  <si>
    <t>BAGNARA DI ROMAGNA</t>
  </si>
  <si>
    <t>VIA CENTO</t>
  </si>
  <si>
    <t>44.38626, 11.81333</t>
  </si>
  <si>
    <t>DETERIORAMENTO DELLA PAVIMENTAZIONE STRADALE IN CONGLOMERATO BITUMINOSA E DI STRADA
BIANCA, COMPRENSIVO DEI FOSSI</t>
  </si>
  <si>
    <t>RIFACIMENTO ASFALTO (FRESATURA MANTO ESISTENTE, TRASPORTO A RIFIUTO E ESECUZIONE TAPPETO
D’USURA), RIPRISTINO SEDE STRADALE IN GHIAIA E RISAGOMATURA FOSSI</t>
  </si>
  <si>
    <t>ER-URVI-001777</t>
  </si>
  <si>
    <t>VIA ERBOSA</t>
  </si>
  <si>
    <t>44.38887, 11.81534</t>
  </si>
  <si>
    <t xml:space="preserve">DETERIORAMENTO DELLA PAVIMENTAZIONE, COMPRENSIVO DEI FOSSI </t>
  </si>
  <si>
    <t>RIFACIMENTO ASFALTO (FRESATURA MANTO ESISTENTE, TRASPORTO A RIFIUTO E ESECUZIONE TAPPETO D’USURA) E RISAGOMATURA FOSSI</t>
  </si>
  <si>
    <t>ER-URVI-001778</t>
  </si>
  <si>
    <t>VIA SPADARINO</t>
  </si>
  <si>
    <t>44.38818, 11.82002</t>
  </si>
  <si>
    <t>DETERIORAMENTO DELLA PAVIMENTAZIONE STRADALE IN CONGLOMERATO BITUMINOSA E  DEI FOSSI,
DANNEGGIAMENTO DI UNA STRUTTURA PONTE</t>
  </si>
  <si>
    <t>RIFACIMENTO ASFALTO (FRESATURA MANTO ESISTENTE, TRASPORTO A RIFIUTO E ESECUZIONE TAPPETO
D’USURA), RISAGOMATURA FOSSI E RIPARAZIONE PONTICELLO</t>
  </si>
  <si>
    <t>ER-URVI-001779</t>
  </si>
  <si>
    <t>VIA CAPPELLE</t>
  </si>
  <si>
    <t>44.38222, 11.82535</t>
  </si>
  <si>
    <t>DANNEGGIAMENTO FOSSI, DETERIORAMENTO DELLA PAVIMENTAZIONE IN CONGLOMERATO
BITUMINOSA</t>
  </si>
  <si>
    <t>RIFACIMENTO ASFALTO (FRESATURA MANTO ESISTENTE, TRASPORTO A RIFIUTO E ESECUZIONE TAPPETO
D’USURA) E RISAGOMATURA FOSSI</t>
  </si>
  <si>
    <t>ER-URVI-001780</t>
  </si>
  <si>
    <t>VIA PIGNO</t>
  </si>
  <si>
    <t>44.39340, 11.82881</t>
  </si>
  <si>
    <t>DANNEGGIAMENTO FOSSI, DETERIORAMENTO DELLA PAVIMENTAZIONE IN CONGLOMERATO BITUMINOSA</t>
  </si>
  <si>
    <t>ER-URVI-001781</t>
  </si>
  <si>
    <t>VIA RIPE DI BAGNARA</t>
  </si>
  <si>
    <t xml:space="preserve">44.417396, 11.864195 </t>
  </si>
  <si>
    <t>ER-URVI-001782</t>
  </si>
  <si>
    <t>VIA LUNGA</t>
  </si>
  <si>
    <t>44.38703, 11.8340</t>
  </si>
  <si>
    <t>DETERIORAMENTO DELLA PAVIMENTAZIONE STRADALE IN CONGLOMERATO BITUMINOSA E  DEI FOSSI, DANNEGGIAMENTO DI UNA STRUTTURA PONTE</t>
  </si>
  <si>
    <t>RIFACIMENTO ASFALTO (FRESATURA MANTO ESISTENTE, TRASPORTO A RIFIUTO E ESECUZIONE TAPPETO D’USURA), RISAGOMATURA FOSSI E RIPARAZIONE PONTICELLO</t>
  </si>
  <si>
    <t>ER-URVI-001783</t>
  </si>
  <si>
    <t>VIA TRUPATELLO</t>
  </si>
  <si>
    <t>44.39177, 11.83776</t>
  </si>
  <si>
    <t>ER-URVI-001784</t>
  </si>
  <si>
    <t>VIA PARMA</t>
  </si>
  <si>
    <t>44.38120, 11.8397</t>
  </si>
  <si>
    <t>DANNEGGIAMENTO STRADA BIANCA</t>
  </si>
  <si>
    <t>RIPRISTINO SEDE STRADALE IN GHIAIA</t>
  </si>
  <si>
    <t>ER-URVI-001785</t>
  </si>
  <si>
    <t>VIA PESCHIERA</t>
  </si>
  <si>
    <t>44.38458, 11.84243</t>
  </si>
  <si>
    <t>ER-URVI-001786</t>
  </si>
  <si>
    <t>VIA FOSSETTE</t>
  </si>
  <si>
    <t>44.38556, 11.82920</t>
  </si>
  <si>
    <t>ER-URVI-001787</t>
  </si>
  <si>
    <t>44.38830, 11.82610</t>
  </si>
  <si>
    <t>DANNEGGIAMENTI VARI</t>
  </si>
  <si>
    <t>SEGNALETICA ORIZZONTALE E VERTICALE – SISTEMAZIONE E/O SOSTITUZIONE</t>
  </si>
  <si>
    <t>ER-URVI-001788</t>
  </si>
  <si>
    <t>CASTIGLIONCELLO</t>
  </si>
  <si>
    <t>44.261070 - 10.827841</t>
  </si>
  <si>
    <t>MOVIMENTO FRANOSO LUNGO LA STRADA COMUNALE DI VIA PER VESALE IN LOCALITÀ CASTIGLIONCELLO CHE HA PROVOCATO UN IMPORTANTE ABBASSAMENTO DELL'INTERA CARREGGIATA STRADALE E LA FORMAZIONE NEL MANTO DI ASFALTO DI PROFONDE FESSURAZIONI</t>
  </si>
  <si>
    <t>REALIZZAZIONE DI MURO DI SOSTEGNO A VALLE STRADA IN GABBIONI METALLICI, POSATI SU FONDAZIONE IN CEMENTO ARMATO. ESECUZIONE DI NUOVA MASSICCIATA STRADELE E MANTO DI ASFALTO IN CONGLOMERATO BITUMINOSO</t>
  </si>
  <si>
    <t>E27H23001280001</t>
  </si>
  <si>
    <t>ER-URVI-001789</t>
  </si>
  <si>
    <t>CASA BIAGINI</t>
  </si>
  <si>
    <t>44.226724 - 10.769614</t>
  </si>
  <si>
    <t>MOVIMENTO FRANOSO LUNGO LA STRADA COMUNALE DI VIA PIAN DEL FALCO IN LOCALITÀ CASA
BIAGINI CHE HA PROVOCATO LA DEFORMAZIONE DEL MURO DI SOSTEGNO A VALLE DELLA STRADA, L'ABBASSAMENTO DELL'INTERA CARREGGIATA STRADALE E LA FORMAZIONE NEL MANTO DI ASFALTO DI PROFONDE FESSURAZIONI</t>
  </si>
  <si>
    <t>DEMOLIZIONE DEL MURO DI SOSTEGNO ESISTENTE A VALLE STRADA, REALIZZAZIONE DI NUOVO MURO DI SOSTEGNO IN CEMENTO ARMATO, MEDIANTE INSTALLAZIONE DI MICROPALI E TIRANTI. ESECUZIONE DI NUOVA MASSICCIATA STRADALE E MANTO DI ASFALTO IN CONGLOMERATO BITUMINOSO</t>
  </si>
  <si>
    <t>E27H23001290001</t>
  </si>
  <si>
    <t>ER-URVI-001790</t>
  </si>
  <si>
    <t>POGGIORASO</t>
  </si>
  <si>
    <t>44.235511 - 10.779068</t>
  </si>
  <si>
    <t>MOVIMENTO FRANOSO LUNGO LA STRADA COMUNALE DI VIA COMUNALE PER RONCOSCAGLIA IN LOCALITÀ POGGIORASO CHE HA PROVOCATO UN IMPORTANTE ABBASSAMENTO DELL'INTERA CARREGGIATA STRADALE E LA FORMAZIONE NEL MANTO DI FESSURAZIONI</t>
  </si>
  <si>
    <t>REALIZZAZIONE DI MURO DI SOSTEGNO IN CEMENTO ARMATO, MEDIANTE INSTALLAZIONE DI MICROPALI E TIRANTI. ESECUZIONE DI NUOVA MASSICCIATA STRADALE E MANTO DI ASFALTO IN CONGLOMERATO BITUMINOSO</t>
  </si>
  <si>
    <t>E27H23001310001</t>
  </si>
  <si>
    <t>ER-URVI-001791</t>
  </si>
  <si>
    <t>44.229766 - 10.776440</t>
  </si>
  <si>
    <t>MOVIMENTO FRANOSO LUNGO LA STRADA COMUNALE DI VIA 1° MAGGIO, CHE HA PROVOCATO UN IMPORTANTE ABBASSAMENTO DELL'INTERA CARREGGIATA STRADALE E LA FORMAZIONE NEL MANTO DI PROFONDE FESSURAZIONI, CON INTERESSAMENTO DELL'INFRASTRUTTURA FOGNARIA E DEL CORTILE DI UN'ABITAZIONE</t>
  </si>
  <si>
    <t>REALIZZAZIONE DI MURO DI SOSTEGNO IN CEMENTO ARMATO, MEDIANTE INSTALLAZIONE DI MICROPALI E TIRANTI. RIPRISTINO DELLA RETE FOGNARIA. ESECUZIONE DI NUOVA MASSICCIATA STRADALE E MANTO DI ASFALTO IN CONGLOMERATO BITUMINOSO</t>
  </si>
  <si>
    <t>E27H23001320001</t>
  </si>
  <si>
    <t>ER-URVI-001792</t>
  </si>
  <si>
    <t>VESALE</t>
  </si>
  <si>
    <t>44.259107 - 10.787154</t>
  </si>
  <si>
    <t>RIBALTAMENTO DI UN PLINTO DI FONDAZIONE DI UN PONTE E DELLA SOPRASTANTE PILA DI SOSTEGNO ALLA CAMPATA SUL TORRENTE RIO VESALE, SITO NELLA FRAZIONE OMONIMA</t>
  </si>
  <si>
    <t>DEMOLIZIONE DEL PLINTO DI FONDAZIONE E DELLA SOPRASTANTE PILA E RICOSTRUZIONE DELLA STRUTTURA PORTANTE IN CEMENTO ARMATO</t>
  </si>
  <si>
    <t>E27H23001330001</t>
  </si>
  <si>
    <t>MA-URVI-000001</t>
  </si>
  <si>
    <t>STRADA COMUNALE DELLA GAZZA</t>
  </si>
  <si>
    <t>43.82529323715308, 12.949930405764453</t>
  </si>
  <si>
    <t>CEDIMENTI DIFFUSI SCARPATA DI VALLE</t>
  </si>
  <si>
    <t xml:space="preserve">E37H23001380001 </t>
  </si>
  <si>
    <t>MA-URVI-000002</t>
  </si>
  <si>
    <t>STRADA COMUNALE DEL CANTIERE SAN CESAREO – PESCI</t>
  </si>
  <si>
    <t>43.809582, 12.95201</t>
  </si>
  <si>
    <t>MA-URVI-000003</t>
  </si>
  <si>
    <t>STRADA COMUNALE FORNACIOTTI</t>
  </si>
  <si>
    <t>43.84371092352803, 12.939555102380258</t>
  </si>
  <si>
    <t xml:space="preserve"> RIPROFILATURA SCARPATE DI VALLE -  RIPRISTINO DELLA SEDE STRADALE CON RICARICA DI MATERIALE ARIDO</t>
  </si>
  <si>
    <t>MA-URVI-000004</t>
  </si>
  <si>
    <t>GALANTARA II- VICINALE DELLA FONTE</t>
  </si>
  <si>
    <t>43.77867028776003, 13.044978122805116</t>
  </si>
  <si>
    <t>MA-URVI-000005</t>
  </si>
  <si>
    <t>STRADA COMUNALE CARAMPANA I E II</t>
  </si>
  <si>
    <t xml:space="preserve">43.818044,12.969301 </t>
  </si>
  <si>
    <t xml:space="preserve"> RIPROFILATURA E CONSOLIDAMENTO SCARPATA DI MONTE  -  RIPRISTINO DELLA SEDE STRADALE CON RICARICA DI MATERIALE ARIDO</t>
  </si>
  <si>
    <t>MA-URVI-000006</t>
  </si>
  <si>
    <t>STRADA COMUNALE VILLA DI SOTTO RONCOSAMBACCIO</t>
  </si>
  <si>
    <t xml:space="preserve">43.863076, 12.959323 </t>
  </si>
  <si>
    <t>PENDIO INSTABILE</t>
  </si>
  <si>
    <t>CONSOLIDAMENTO SCARPATA DI MONTE</t>
  </si>
  <si>
    <t>MA-URVI-000007</t>
  </si>
  <si>
    <t>STRADA COMUNALE STOPPOLETTO</t>
  </si>
  <si>
    <t>43.86062142814643, 12.949356613019614</t>
  </si>
  <si>
    <t>CONSOLIDAMENTO SCARPATA DI VALLE E REGIMENTAZIONE ACQUE METEORICHE</t>
  </si>
  <si>
    <t>MA-URVI-000008</t>
  </si>
  <si>
    <t>COMUNALE DELLE CERQUETTE</t>
  </si>
  <si>
    <t>43.817963, 12.916576</t>
  </si>
  <si>
    <t>RIPROFILATURA SEDE STRADALE E REGIMENTAZIONE ACQUE SUPERFICIALI</t>
  </si>
  <si>
    <t>MA-URVI-000009</t>
  </si>
  <si>
    <t>COMUNALE OFFREDUCCIA</t>
  </si>
  <si>
    <t>43.83113692912170, 12.913140828145771</t>
  </si>
  <si>
    <t>MA-URVI-000010</t>
  </si>
  <si>
    <t>LOC. SASSONIA/VIA PISACANE</t>
  </si>
  <si>
    <t>43.842639, 13.024266</t>
  </si>
  <si>
    <t xml:space="preserve">CARENZA DIFFUSA DEL SISTEMA DI SMALTIMENTO DELLE ACQUE METEORICHE </t>
  </si>
  <si>
    <t>LAVORI DI REALIZZAZIONE DI OPERE FOGNARIE PER L’ELIMINAZIONE DEGLI ALLAGAMENTI IN VIA PISACANE (INCROCIO VIA DELLA REPUBBLICA) IN COMUNE DI FANO</t>
  </si>
  <si>
    <t>E31B21006170001</t>
  </si>
  <si>
    <t>MA-URVI-000011</t>
  </si>
  <si>
    <t>VIA POGGIO BIANCO</t>
  </si>
  <si>
    <t>43°51'50.00,12°28'39.74</t>
  </si>
  <si>
    <t>CROLLO DI PORZIONE DELLA SEDE STRADALE COMUNALE E MURO DI CONTENIMENTO SULLA SOTTOSTANTE STRADA PROVINCIALE N. 2</t>
  </si>
  <si>
    <t>REALIZZAZIONE DI PALIFICATA A SOSTEGNO DELLA SCARPATA MOLTO ALTA DELLA STRADA IN COLLABORAZIONE CON INTERVENTO CHE DOVRÀ FARE LA PROVINCIA NELLA PARTE SOTTOSTANTE DELLA S.P. N. 2</t>
  </si>
  <si>
    <t>H79J23001560001</t>
  </si>
  <si>
    <t>MA-URVI-000012</t>
  </si>
  <si>
    <t>VIA CÀ SECCO VERSO CENTRALE DI SOLLEVAMNETO ACQUEDOTTO</t>
  </si>
  <si>
    <t>43°51'32.41,12°28'32.98</t>
  </si>
  <si>
    <t xml:space="preserve">CROLLO DI PORZIONE DELLA SEDE STRADALE COMUNALE </t>
  </si>
  <si>
    <t xml:space="preserve">REALIZZAZIONE DI PALIFICATA A SOSTEGNO DELLA SCARPATA MOLTO ALTA DELLA STRADA </t>
  </si>
  <si>
    <t>H79J23001570001</t>
  </si>
  <si>
    <t>MA-URVI-000013</t>
  </si>
  <si>
    <t>VIA SERIOLE</t>
  </si>
  <si>
    <t>43°52'12.69,12°27'42.20</t>
  </si>
  <si>
    <t>FRANE DOVUTE DALLE ECCEZIONALI  PIOGGE CHE HANNO CAUSATO CROLLO DI PORZIONE DELLA SEDE STRADLE CON SMOTTAMENTI E SCIVOLAMENTO DELLA TERRA FIN DENTRO CAMPO DA CALCIO E RETE DIVELTA</t>
  </si>
  <si>
    <t>REALIZZAZIONE DI OPERE DI SOSTEGNO IN C.A. DELLA STRADA CROLLATA CHE ACCEDE ALLA ZONA SPORTIVA</t>
  </si>
  <si>
    <t>H79J23001580001</t>
  </si>
  <si>
    <t>MA-URVI-000014</t>
  </si>
  <si>
    <t>PROVINCIA DI PESARO URBINO</t>
  </si>
  <si>
    <t>LOC. MONTE TASSI</t>
  </si>
  <si>
    <t>43°51'19.04,12°27'15.99</t>
  </si>
  <si>
    <t xml:space="preserve">IL VERSANTE CHE DAL NUCLEO STORICO DI MONTE TASSI DEGRADA RIPIDAMENTE SULLA SOTTOSTANTE STRADA PROVINCIALE 46, SMOTTAMENTI E SCIVOLAMENTO DI MATERIALE LAPIDEO MISTO A TERRA SOTTO IL NUCLEO ABITATO E FIN SULLA SEDE STRADALE PROVINCIALE SOTTOSTANTE </t>
  </si>
  <si>
    <t>REALIZZAZIONE DI OPERE DI DIFESA QUALI BARRIERE PARAMASSI UNITAMENTE AD UN DIFFUSO INTERVENTO DI RIVESTIMENTO ANTIEROSIVO CORTICALE SUL VERSANTE.</t>
  </si>
  <si>
    <t>H71J23000910001</t>
  </si>
  <si>
    <t>MA-URVI-000015</t>
  </si>
  <si>
    <t>VIA VAL PORCO-MONTE SAN PAOLO</t>
  </si>
  <si>
    <t>43°51'53.93,12°26'34.66</t>
  </si>
  <si>
    <t xml:space="preserve">FRANE DOVUTE DALLE ECCEZIONALI  PIOGGE CHE HANNO CAUSATO SMOTTAMENTI E AVVALLAMENTI FRANOSI PERICOLOSI. </t>
  </si>
  <si>
    <t xml:space="preserve">REGIMAZIONE DELLA ACQUE SUPERCIFIALI E PROFONDE CON RIFACIMENTO DI CASSONETTI STRADALI ED ALCUNE OPERE DI CONSOLIDAMENTO CON PARATIE </t>
  </si>
  <si>
    <t>H79J23001770001</t>
  </si>
  <si>
    <t>MA-URVI-000016</t>
  </si>
  <si>
    <t>VIA PER SAN MARINO LOTT. MORETTI</t>
  </si>
  <si>
    <t>43°53'18.06,12°28'32.80</t>
  </si>
  <si>
    <t>FRANE  ED AVVALLAMENTI DOVUTE ALLE ABBONDANTI PIOGGE.</t>
  </si>
  <si>
    <t>REALIZZAZIONE DI OPERE DI REGIMAZIONE DELLE ACQUE E RIFACIMENTO DEL CASSONETTO STRADALE</t>
  </si>
  <si>
    <t>H79J23001960001</t>
  </si>
  <si>
    <t>MA-URVI-000017</t>
  </si>
  <si>
    <t>LOC. CÀ BONCIO</t>
  </si>
  <si>
    <t>43°52'08.00,12°27'25.53</t>
  </si>
  <si>
    <t>LESIONE DELLA STRADA PER CEDIMENTO ATTRAVERSAMENTO STRADALE.</t>
  </si>
  <si>
    <t>NECESSITÀ DI EFFETTUARE IL RIFACIMENTO DELL'ATTRAVERSAMENTO STRADALE E REGIMAZIONE ACQUE SUPERFICIALI, CON SISTEMAZIONE DELLA STRADA.</t>
  </si>
  <si>
    <t>H79J23001970001</t>
  </si>
  <si>
    <t>MA-URVI-000018</t>
  </si>
  <si>
    <t>MONTE GRIMANO TERME</t>
  </si>
  <si>
    <t>43°87'28,92, 12°46'62,82</t>
  </si>
  <si>
    <t>LESIONI CON AVVALLAMENTI ALLE STRADE COMUNALI.</t>
  </si>
  <si>
    <t>NECESSITÀ DI ESEGUIRE IL RIFACIMENTO DEI MANTI STRADALI DANNEGGIATI.</t>
  </si>
  <si>
    <t>H79J23001980001</t>
  </si>
  <si>
    <t>MA-URVI-000019</t>
  </si>
  <si>
    <t>MONTE GRIMANO TERME S.P. N. 128</t>
  </si>
  <si>
    <t>43°52'10.73,12°28'07.13</t>
  </si>
  <si>
    <t xml:space="preserve">TRATTO NEL CENTRO ABITATO INGRESSO CAPOLUOGO CEDIMENTO DI PARTE DELLA SEDE STRADALE CON CREAZIONE DI LESIONE E SCIVOLAMENTO DEI CESTONI A VALLE. </t>
  </si>
  <si>
    <t>NECESSITA DI REALIZZARE OPERE DI CONSOLIDAMENTO IN C.A.</t>
  </si>
  <si>
    <t>H79J23002050001</t>
  </si>
  <si>
    <t>MA-URVI-000020</t>
  </si>
  <si>
    <t>LOC. CALAFAME</t>
  </si>
  <si>
    <t>43°50'38.77,12°27'04.07</t>
  </si>
  <si>
    <t xml:space="preserve">CEDIMENTO DELLA SCARPATA IN PROSSIMITÀ DEL PONTE SULLA S.P. N. 2 CON PARZIALE RIBALTAMENTO DEL PALO DELLA LINEA ELETTRICA CHE COPRE VASTA ZONA DEL COMUNE E OSTRUZIONE DEL FOSSO. </t>
  </si>
  <si>
    <t xml:space="preserve">NECESSITÀ DI ESEGUIRE OPERE DI SOSTEGNO DELLA SCARPATA E DELLA LINE ELETTRICA E OPERE DI PULIZIA E RIPROFILATURA DEL FOSSO </t>
  </si>
  <si>
    <t>H71J23000930001</t>
  </si>
  <si>
    <t>MA-URVI-000021</t>
  </si>
  <si>
    <t>VIA SILVIO PELLICO</t>
  </si>
  <si>
    <t>43°51'56.85,12°28'17.21</t>
  </si>
  <si>
    <t>CEDIMENTO DELLA STRADA CHE CONDUCE AL POLO SCOLASTICO (SCUOLA PRIMARIA, SCUOLA INFANZIA E PALESTRA), CON GROSSE LESIONI E AVVALLAMENTI DI NOTEVOLE ENTITÀ.</t>
  </si>
  <si>
    <t>NECESSITÀ DI ESEGUIRE OPERE DI SOSTEGNO, REGIMAZIONE DELLE ACQUE E RIFACIMENTO CASSONETTO STRADALE.</t>
  </si>
  <si>
    <t>H79J23002070001</t>
  </si>
  <si>
    <t>MA-URVI-000022</t>
  </si>
  <si>
    <t>LOC.CÀ SECCO CARAMELLA</t>
  </si>
  <si>
    <t>43.857593, 12.474787</t>
  </si>
  <si>
    <t>MESSA IN SICUREZZA DI PONTE CARRABILE SUL FIUME CONCA  CHE COSTITUISCE IL COLLEGAMENTO CON LE FRAZIONI CÀ SECCO, CARAMELLA E COMBARBIO, IN CUI SI È CREATO IL CEDIMENTO DELLA FONDAZIONE CENTRALE DI SOSTEGNO DELLE ARCATE CHE SUPPORTANO IL PIANO VIABILE.</t>
  </si>
  <si>
    <t>REALIZZAZIONE DI OPERE DI CONSOLIDAMENTO AI PILASTRI E ALLA FONDAZIONE E RIFACIMENTO DI NUOVO PONTE</t>
  </si>
  <si>
    <t>H79J23002080001</t>
  </si>
  <si>
    <t>MA-URVI-000023</t>
  </si>
  <si>
    <t>COMUNE DI PESARO</t>
  </si>
  <si>
    <t xml:space="preserve">PESARO </t>
  </si>
  <si>
    <t>FIORENZUOLA - STTRADA DEL MARE</t>
  </si>
  <si>
    <t>43°57'02.5"N - 12°49'37.6"E</t>
  </si>
  <si>
    <t>FRANA SU STRADA E DANNEGGIAMENTO SEDE STRADALE</t>
  </si>
  <si>
    <t>SISTEMAZIONE DEI VERSANTI E DELLA SEDE STRADALE</t>
  </si>
  <si>
    <t>D77H23002070001</t>
  </si>
  <si>
    <t>MA-URVI-000024</t>
  </si>
  <si>
    <t>VILLA BETTI STRADA MOLINI</t>
  </si>
  <si>
    <t>43°49'56.3"N - 12°50'40.5"E</t>
  </si>
  <si>
    <t>FRANA DI VALLE SU STRADA COMUNALE INTERNA AL CENTRO ABITATO</t>
  </si>
  <si>
    <t>PALIFICATA E RIPRISTINO DELLA SEDE STRADALE</t>
  </si>
  <si>
    <t>D77H23001050004</t>
  </si>
  <si>
    <t>MA-URVI-000025</t>
  </si>
  <si>
    <t>VISMARA - VIA LAMBRO</t>
  </si>
  <si>
    <t>43°54'44.3"N - 12°51'44.4"E</t>
  </si>
  <si>
    <t>PONTE CICLO-PEDONALE CROLLATO</t>
  </si>
  <si>
    <t>RIMOZIONE MANUFATTO CROLLATO E REALIZZAZIONE NUOVO PONTE</t>
  </si>
  <si>
    <t>D77H23002030002</t>
  </si>
  <si>
    <t>MA-URVI-000026</t>
  </si>
  <si>
    <t>VILLA FASTIGGI- STRADA SAN GIORGIO</t>
  </si>
  <si>
    <t>43°51'38.6"N - 12°51'52.6"E</t>
  </si>
  <si>
    <t xml:space="preserve">FRANA DI VALLE SU STRADA COMUNALE </t>
  </si>
  <si>
    <t>D77H23002040002</t>
  </si>
  <si>
    <t>MA-URVI-000027</t>
  </si>
  <si>
    <t>PESARO - VIA BONDEI 
PESARO - I GELSI
PESARO - VIA DE GASTERI
PESARO - VIA MIRABELLI 
PESARO - VIA GRADARA
PESARO - STR ACQUABONA</t>
  </si>
  <si>
    <t>43°54'15.6"N -  12°54'47.2"E
43°54'14.0"N -  12°55'54.1"E
43°54'19.3"N - 12°55'03.7"E
43°54'16.1"N -  12°54'53.3"E
43°54'27.8"N  - 12°53'46.5"E
43°55'00.8"N  - 12°50'22.1"E</t>
  </si>
  <si>
    <t>ALLEGAMENTO DI SOTTOPASSI STRADALI COMUNALI</t>
  </si>
  <si>
    <t>RIPRISTINO DI TUTTI GLI IMPIANTI TECNOLOGICI ( CENTRALI DI POMPAGGIO - QUADRI ELETTRICI)</t>
  </si>
  <si>
    <t>MA-URVI-000028</t>
  </si>
  <si>
    <t>STRADA PROVINCIALE S.P. 44 SAN BARTOLO</t>
  </si>
  <si>
    <t>43.943668, 12.839810</t>
  </si>
  <si>
    <t>MOVIMENTO FRANOSO E RESTRINGIMENTO CARREGGIATA</t>
  </si>
  <si>
    <t>MESSA IN OPERA DI GEOSTUOIE LUNGO LA SCARPATA DI MONTE  , RIFACIMENTO DEI FOSSI PER LA REGIMAZIONE DELLE ACQUE , CON RIPRISTINO DELLA SCARPATA.</t>
  </si>
  <si>
    <t>MA-URVI-000029</t>
  </si>
  <si>
    <t>43.946692, 12.831429</t>
  </si>
  <si>
    <t>MESSA IN OPERA DI GEOSTUOIE LUNGO LA SCARPATA DI MONTE E RIFACIMENTO DEI FOSSI PER LA REGIMAZIONE DELLE ACQUE METEORICHE</t>
  </si>
  <si>
    <t>MA-URVI-000030</t>
  </si>
  <si>
    <t>43.946779, 12.830964</t>
  </si>
  <si>
    <t>MESSA IN OPERA DI GEOSTUOIE LUNGO LA SCARPATA DI MONTE  E RIFACIMENTO DEI FOSSI PER LA REGIMAZIONE
DELLE ACQUE  CON LA REALIZZAZIONE DELL’ATTRAVERSAMENTO STRADALE OTTURATO DAL FANGO.</t>
  </si>
  <si>
    <t>MA-URVI-000031</t>
  </si>
  <si>
    <t>43.948030, 12.829611</t>
  </si>
  <si>
    <t>REALIZZAZIONE DI UNA PROTEZIONE DI SOTTOSCARPA MEDIANTE MURO DI CONTENIMENTO IN C.A. RIVESTITO CON PARAMENTO IN MATTONI A FACCIA A VISTA</t>
  </si>
  <si>
    <t>MA-URVI-000032</t>
  </si>
  <si>
    <t>43.953632, 12.804886</t>
  </si>
  <si>
    <t>REGIMAZIONE DELLE ACQUE METEORICHE PROVENIENTE DA MONTE E RIFACIMENTO DEGLI ATTRAVERSAMENTI STRADALI NON PIÙ FUNZIONANTI .</t>
  </si>
  <si>
    <t>MA-URVI-000033</t>
  </si>
  <si>
    <t>43.960318, 12.799721</t>
  </si>
  <si>
    <t>MESSA IN OPERA DI GEOSTUOIE LUNGO LA SCARPATA DI MONTE  E RIFACIMENTO DEI FOSSI PER LA REGIMAZIONE DELLE ACQUE  MEDIANTE IL RIPRISTINO DEI FOSSI LATERALI E L’ASPORTAZIONE DELLE TERRE DI RISULTA IN SITI AUTORIZZATI PREVIA ANALISI DELLE TERRE.</t>
  </si>
  <si>
    <t>MA-URVI-000034</t>
  </si>
  <si>
    <t>43.960578, 12.796189</t>
  </si>
  <si>
    <t>RIFACIMENTO DEI FOSSI DI SCOLO SISTEMAZIONE  DEL VERSANTE DI MONTE  CON GEOSTUOIE O ALTRO MATERIALE ONDE CONTENERE E RIFORMARE LA SCARPATA DI MONTE .</t>
  </si>
  <si>
    <t>MA-URVI-000035</t>
  </si>
  <si>
    <t>43.960808, 12.794579</t>
  </si>
  <si>
    <t>MA-URVI-000036</t>
  </si>
  <si>
    <t>43.958891, 12.804235</t>
  </si>
  <si>
    <t>REALIZZAZIONE DI MURO DI SOTTOSCARPA IN C.S.  , SORRETTO DA PALI O MICROPALI PER SORREGGERE LA SEDE STRADALE. DETTO MURO DOVRÀ ESSERE RIVESTITO IN MATTONI A FACCIA VISTA  OLTRE ALLA POSA IN OPERA DELLA BARRIERA DI SICUREZZA IN LEGNO.</t>
  </si>
  <si>
    <t>MA-URVI-000037</t>
  </si>
  <si>
    <t>GABICCE MARE</t>
  </si>
  <si>
    <t>43.958143, 12.785669</t>
  </si>
  <si>
    <t>MA-URVI-000038</t>
  </si>
  <si>
    <t>S.P. 80 CARRARA</t>
  </si>
  <si>
    <t>43,795176 -12,966068</t>
  </si>
  <si>
    <t>REALIZZAZIONE DI MURO DI SOTTOSCARPA , SORRETTO DA PALI IN C.A.  PER SORREGGERE LA SEDE STRADALE</t>
  </si>
  <si>
    <t>MA-URVI-000039</t>
  </si>
  <si>
    <t>S.P. 30 SANT’ANGELO
MONBTELABBATE VALLE FOGLIA</t>
  </si>
  <si>
    <t>43.827198, 12.809041</t>
  </si>
  <si>
    <t>REALIZZAZIONE DI MURO DI SOTTOSCARPA , SORRETTO DA PALI IN C.A.  PER SORREGGERE LA SEDE STRADALE PRESSO SALUMIFICIO CORSINI</t>
  </si>
  <si>
    <t>MA-URVI-000040</t>
  </si>
  <si>
    <t>PESARO  LOC.
MONTECICCARDO S.P. 26 MOMBAROCCESE</t>
  </si>
  <si>
    <t>43.815203, 12.815814</t>
  </si>
  <si>
    <t>REALIZZAZIONE DI MURO DI SOTTOSCARPA , SORRETTO DA PALI IN C.A.  PER SORREGGERE LA SEDE STRADALE NELLE VICINANZE DEL CAPANNO PROVINCIALE.</t>
  </si>
  <si>
    <t>MA-URVI-000041</t>
  </si>
  <si>
    <t>S.P. 57 SANT’ANGELO
MONTEFELCINO LOCALITÀ MONTEGAUDIO</t>
  </si>
  <si>
    <t>43.805601, 12.786236</t>
  </si>
  <si>
    <t>REALIZZAZIONE DI MURO DI SOTTOSCARPA , SORRETTO DA PALI IN C.A.  PER SORREGGERE LA SEDE STRADALE, OLTRE ALLA REGIMAZIONE DELLE ACQUE METEORICHE.</t>
  </si>
  <si>
    <t>MA-URVI-000042</t>
  </si>
  <si>
    <t>S.P. 32 PESARO MOMBAROCCIO</t>
  </si>
  <si>
    <t>43.859939, 12.868900</t>
  </si>
  <si>
    <t>RIPRISTINO FUNZIONALITÀ IDRAULICA VERSANTE</t>
  </si>
  <si>
    <t>RIPRISTINO DEGLI ATTRAVERSAMENTI DELLE ACQUE METEORICHE CHE DA MONTE CONDUCONO LE ACQUE SUL TORRENTE GENICA, CON RIFACIMENTO DEI FOSSI ADIACENTI ALLA SEDE STRADALE.</t>
  </si>
  <si>
    <t>MA-URVI-000043</t>
  </si>
  <si>
    <t>S.P. 60 SANATORIO CANDELARA</t>
  </si>
  <si>
    <t>43.878960, 12.939130</t>
  </si>
  <si>
    <t>MESSA IN OPERA DI GEOSTUOIE E RIFACIMENTO DEI FOSSI PER LA REGIMAZIONE DELLE ACQUE , CON RIPRISTINO DELLA SCARPATA.</t>
  </si>
  <si>
    <t>MA-URVI-000044</t>
  </si>
  <si>
    <t>S.P. 45 CARIGNANO FANO</t>
  </si>
  <si>
    <t>43.833539, 12.918349</t>
  </si>
  <si>
    <t>REALIZZAZIONE GABBIONATA</t>
  </si>
  <si>
    <t>MA-URVI-000045</t>
  </si>
  <si>
    <t>SP 016 ORCIANESE LOC. MONTESCHIANTELLO</t>
  </si>
  <si>
    <t>43.801215, 13.065864</t>
  </si>
  <si>
    <t>FRANA DI VALLE - REALIZZAZIONE OPERA DI SOSTEGNO E DRENAGGI</t>
  </si>
  <si>
    <t>MA-URVI-000046</t>
  </si>
  <si>
    <t>SP 016 ORCIANESE DA KM 3+300 A KM 3+800</t>
  </si>
  <si>
    <t>43.798744, 13.066759</t>
  </si>
  <si>
    <t>MA-URVI-000047</t>
  </si>
  <si>
    <t>S.P.N.2 “CONCA”</t>
  </si>
  <si>
    <t>43,86381; 12,47771</t>
  </si>
  <si>
    <t>REALIZZAZIONE DI MURO DI SOSTEGNO PER CONTENIMENTO SCARPATA DI MONTE</t>
  </si>
  <si>
    <t>MA-URVI-000048</t>
  </si>
  <si>
    <t>43,86058; 12,47515</t>
  </si>
  <si>
    <t>REALIZZAZIONE DI RETE PARAMASSI</t>
  </si>
  <si>
    <t>MA-URVI-000049</t>
  </si>
  <si>
    <t>43,84861; 12,46134</t>
  </si>
  <si>
    <t>REALIZZAZIONE DI PARATIA DI PALI IN C.A. O GABBIONATA DI SOTTOSCARPA  PER SORREGGERE LA SEDE STRADALE</t>
  </si>
  <si>
    <t>MA-URVI-000050</t>
  </si>
  <si>
    <t>S.P.N.9 “URBINATE FELTRESCA”</t>
  </si>
  <si>
    <t>43,75603; 12,61211</t>
  </si>
  <si>
    <t>REALIZZAZIONE DI MURO DI SOSTEGNO O GABBIONATA PER CONTENIMENTO SCARPATA DI MONTE</t>
  </si>
  <si>
    <t>MA-URVI-000051</t>
  </si>
  <si>
    <t>43,77126; 12,62855</t>
  </si>
  <si>
    <t>MA-URVI-000052</t>
  </si>
  <si>
    <t>43,77209; 12,62785</t>
  </si>
  <si>
    <t>MA-URVI-000053</t>
  </si>
  <si>
    <t>S.P.N.23 “TAVOLETANA”</t>
  </si>
  <si>
    <t>43,82386; 12,60919</t>
  </si>
  <si>
    <t>MA-URVI-000054</t>
  </si>
  <si>
    <t>43,82540; 12,61071</t>
  </si>
  <si>
    <t>MA-URVI-000055</t>
  </si>
  <si>
    <t>43,83647; 12,60651</t>
  </si>
  <si>
    <t>MA-URVI-000056</t>
  </si>
  <si>
    <t>S.P.N.37
“SASSOCORVARO”</t>
  </si>
  <si>
    <t>43,78121; 12,49309</t>
  </si>
  <si>
    <t>REALIZZAZIONE DI PARATIA PARAMASSI AL PIEDE DELLA SCARPATA</t>
  </si>
  <si>
    <t>MA-URVI-000057</t>
  </si>
  <si>
    <t>43,77985; 12,49496</t>
  </si>
  <si>
    <t>REALIZZAZIONE DI PARATIA DI PALI IN C.A. DI SOTTOSCARPA  PER SORREGGERE LA SEDE STRADALE E REGIMAZIONE DELLE ACQUE METEORICHE</t>
  </si>
  <si>
    <t>MA-URVI-000058</t>
  </si>
  <si>
    <t>S.P.N.46
“MONTEGRIMANO”</t>
  </si>
  <si>
    <t>43,86817; 12,48452</t>
  </si>
  <si>
    <t>MA-URVI-000059</t>
  </si>
  <si>
    <t>43,86855; 12,47218</t>
  </si>
  <si>
    <t>MA-URVI-000060</t>
  </si>
  <si>
    <t>S.P.N.46 “MONTEGRIMANO”</t>
  </si>
  <si>
    <t>43,85529; 12,45827</t>
  </si>
  <si>
    <t xml:space="preserve"> MOVIMENTO FRANOSO E RESTRINGIMENTO CARREGGIATA</t>
  </si>
  <si>
    <t>MESSA IN SICUREZZA DEL PENDIO ROCCIOSO CHE SOVRASTA LA STRADA PROV.LE  IN LOC. MONTE TASSI NEL COMUNE DI MONTE GRIMANO TERME</t>
  </si>
  <si>
    <t>B77H23004100001</t>
  </si>
  <si>
    <t>MA-URVI-000061</t>
  </si>
  <si>
    <t>43,85432; 12,45622</t>
  </si>
  <si>
    <t>MA-URVI-000062</t>
  </si>
  <si>
    <t>S.P.N.66 “CA LA LAGIA”</t>
  </si>
  <si>
    <t>43,70455; 12,54775</t>
  </si>
  <si>
    <t>RICOSTRUZIONE SOTTOFONDAZIONE STRADALE E REALIZZAZIONE DI GABBIONATA A VALLE</t>
  </si>
  <si>
    <t>MA-URVI-000063</t>
  </si>
  <si>
    <t>43,71965; 12,54775</t>
  </si>
  <si>
    <t>RIPROFILATURA SCARPATA E REGIMAZIONE ACQUE METEORICHE</t>
  </si>
  <si>
    <t>MA-URVI-000064</t>
  </si>
  <si>
    <t>43,72064; 12,53952</t>
  </si>
  <si>
    <t>REALIZZAZIONE DI GABBIONATA PER CONTENIMENTO SCARPATA DI MONTE</t>
  </si>
  <si>
    <t>MA-URVI-000065</t>
  </si>
  <si>
    <t>43,73375; 12,53779</t>
  </si>
  <si>
    <t>MA-URVI-000066</t>
  </si>
  <si>
    <t>43,74522; 12,55017</t>
  </si>
  <si>
    <t>MA-URVI-000067</t>
  </si>
  <si>
    <t>43,74918; 12,55017</t>
  </si>
  <si>
    <t>MA-URVI-000068</t>
  </si>
  <si>
    <t>43,75464; 12,55704</t>
  </si>
  <si>
    <t>RIPROFILATURA SCARPATA DI MONTE E REGIMAZIONE DELLE ACQUE METEORICHE</t>
  </si>
  <si>
    <t>MA-URVI-000069</t>
  </si>
  <si>
    <t>43,76853; 12,56425</t>
  </si>
  <si>
    <t>MA-URVI-000070</t>
  </si>
  <si>
    <t>43,76853; 12,56699</t>
  </si>
  <si>
    <t>MA-URVI-000071</t>
  </si>
  <si>
    <t>43,76853;12,56699</t>
  </si>
  <si>
    <t>MA-URVI-000072</t>
  </si>
  <si>
    <t>43,77318; 12,57146</t>
  </si>
  <si>
    <t>MA-URVI-000073</t>
  </si>
  <si>
    <t>MA-URVI-000074</t>
  </si>
  <si>
    <t>S.P.N.67 “SAN DONATO IN TAVIGLIONE”</t>
  </si>
  <si>
    <t>43,78257; 12,50116</t>
  </si>
  <si>
    <t>MA-URVI-000075</t>
  </si>
  <si>
    <t>43,77187; 12,50601</t>
  </si>
  <si>
    <t>REGIMAZIONE DELLE ACQUE METEORICHE E RIFACIMENTO POZZETTI E REALIZZAZIONE DI GABBIONATE O MURI DI CONTENIMENTO SCARPATE DI MONTE</t>
  </si>
  <si>
    <t>MA-URVI-000076</t>
  </si>
  <si>
    <t>43,77031; 12,51642</t>
  </si>
  <si>
    <t>MA-URVI-000077</t>
  </si>
  <si>
    <t>43,77110; 12,51795</t>
  </si>
  <si>
    <t>MA-URVI-000078</t>
  </si>
  <si>
    <t>43,76744; 12,54545</t>
  </si>
  <si>
    <t>MA-URVI-000079</t>
  </si>
  <si>
    <t>43,76266; 12,54901</t>
  </si>
  <si>
    <t>REGIMAZIONE DELLE ACQUE METEORICHE E RIFACIMENTO POZZETTI</t>
  </si>
  <si>
    <t>MA-URVI-000080</t>
  </si>
  <si>
    <t>43,76206; 12,55113</t>
  </si>
  <si>
    <t>MA-URVI-000081</t>
  </si>
  <si>
    <t>43,75908; 12,55422</t>
  </si>
  <si>
    <t>MA-URVI-000082</t>
  </si>
  <si>
    <t>43,75786; 12,55360</t>
  </si>
  <si>
    <t>MA-URVI-000083</t>
  </si>
  <si>
    <t>43,,72711; 12,53712</t>
  </si>
  <si>
    <t>MA-URVI-000084</t>
  </si>
  <si>
    <t>43,75712; 12,55154</t>
  </si>
  <si>
    <t>MA-URVI-000085</t>
  </si>
  <si>
    <t>43,75712; 12,55326</t>
  </si>
  <si>
    <t>MA-URVI-000086</t>
  </si>
  <si>
    <t>43,75621; 12,55609</t>
  </si>
  <si>
    <t>MA-URVI-000087</t>
  </si>
  <si>
    <t>43,75820; 12,55746</t>
  </si>
  <si>
    <t>MA-URVI-000088</t>
  </si>
  <si>
    <t>43,75844; 12,55884</t>
  </si>
  <si>
    <t>MA-URVI-000089</t>
  </si>
  <si>
    <t>43,76060; 12,56525</t>
  </si>
  <si>
    <t>MA-URVI-000090</t>
  </si>
  <si>
    <t>43,75588; 12,57146</t>
  </si>
  <si>
    <t>MA-URVI-000091</t>
  </si>
  <si>
    <t>43,75464; 12,57592</t>
  </si>
  <si>
    <t>MA-URVI-000092</t>
  </si>
  <si>
    <t>43,74860; 12,59007</t>
  </si>
  <si>
    <t>MA-URVI-000093</t>
  </si>
  <si>
    <t>43,74580; 12,60705</t>
  </si>
  <si>
    <t>MA-URVI-000094</t>
  </si>
  <si>
    <t>43,74700; 12,60687</t>
  </si>
  <si>
    <t>REALIZZAZIONE DI PARATIA DI PALI IN C.A. DI SOTTOSCARPA  PER SORREGGERE LA SEDE STRADALE</t>
  </si>
  <si>
    <t>MA-URVI-000095</t>
  </si>
  <si>
    <t>S.P.N.87 “VALLE SANT’ANASTASIO”</t>
  </si>
  <si>
    <t>43,892000; 12,46889</t>
  </si>
  <si>
    <t>REGIMAZIONE DELLE ACQUE METEORICHE E RIFACIMENTO POZZETTO</t>
  </si>
  <si>
    <t>MA-URVI-000096</t>
  </si>
  <si>
    <t>S.P.N.88 “PEGLIO-BIVIO SAN DONATO”</t>
  </si>
  <si>
    <t>MA-URVI-000097</t>
  </si>
  <si>
    <t>REALIZZAZIONE DI MURO DI SOSTEGNO E GABBIONATA PER CONTENIMENTO SCARPATA DI MONTE E VALLE</t>
  </si>
  <si>
    <t>MA-URVI-000098</t>
  </si>
  <si>
    <t>MA-URVI-000099</t>
  </si>
  <si>
    <t>MA-URVI-000100</t>
  </si>
  <si>
    <t>MA-URVI-000101</t>
  </si>
  <si>
    <t>MA-URVI-000102</t>
  </si>
  <si>
    <t>REALIZZAZIONE DI MURO DI SOSTEGNO E RETE PARAMASSI PER CONTENIMENTO SCARPATA DI MONTE</t>
  </si>
  <si>
    <t>MA-URVI-000103</t>
  </si>
  <si>
    <t>MA-URVI-000104</t>
  </si>
  <si>
    <t>MA-URVI-000105</t>
  </si>
  <si>
    <t>S.P.N.119 “SAN DONATO
IN TAV.-BIVIO MOLINO
BELLUCCI”</t>
  </si>
  <si>
    <t>43,79589; 12,53843</t>
  </si>
  <si>
    <t>REGIMAZIONE DELLE ACQUE METEORICHE E RIFACIMENTO POZZETTI E REALIZZAZIONE DI GABBIONATE O MURI DI CONTENIMENTO SCARPATE DI MONTE E PALIFICATA IN C.A. A VALLE</t>
  </si>
  <si>
    <t>MA-URVI-000106</t>
  </si>
  <si>
    <t>43,79701; 12,53959</t>
  </si>
  <si>
    <t>REALIZZAZIONE DI  GABBIONATA PER CONTENIMENTO SCARPATA DI MONTE</t>
  </si>
  <si>
    <t>MA-URVI-000107</t>
  </si>
  <si>
    <t>S.P.N.128 “MONTEGRIMANO-SAN MARINO”</t>
  </si>
  <si>
    <t>43,88092; 12,46296</t>
  </si>
  <si>
    <t>REALIZZAZIONE DI PARATIA DI PALI IN C.A. DI SOTTOSCARPA</t>
  </si>
  <si>
    <t>MA-URVI-000108</t>
  </si>
  <si>
    <t>43,88283; 12,46493</t>
  </si>
  <si>
    <t>MA-URVI-000109</t>
  </si>
  <si>
    <t>43,88737; 12,47142</t>
  </si>
  <si>
    <t>REALIZZAZIONE DI PARATIA DI PALI IN C.A. DI SOTTOSCARPA  O DEVIAZIONE TRACCIATO STRADALE CON SBANCAMENTO PENDIO A MONTE</t>
  </si>
  <si>
    <t>MA-URVI-000110</t>
  </si>
  <si>
    <t>S.P.N.130 “VALLE DI TEVA”</t>
  </si>
  <si>
    <t>43,81308; 12,50385</t>
  </si>
  <si>
    <t>MA-URVI-000111</t>
  </si>
  <si>
    <t>RIPRISTINO FUNZIONALITÀ IDRAULICA TORRENTE</t>
  </si>
  <si>
    <t>REALIZZAZIONE DI DIFESA SPONDALE DEL  TORRENTE FOGLIOLA</t>
  </si>
  <si>
    <t>MA-URVI-000112</t>
  </si>
  <si>
    <t>MA-URVI-000113</t>
  </si>
  <si>
    <t>MA-URVI-000114</t>
  </si>
  <si>
    <t>S.P.N.138 “SAN
GIOVANNI – MONTE AL TAVELLIO”</t>
  </si>
  <si>
    <t>43,83113; 12,55106</t>
  </si>
  <si>
    <t>MA-URVI-000115</t>
  </si>
  <si>
    <t>S.P.N.147 “PAGANICA”</t>
  </si>
  <si>
    <t>43,70594; 12,46638</t>
  </si>
  <si>
    <t>MA-URVI-000116</t>
  </si>
  <si>
    <t>43,70596; 12,46527</t>
  </si>
  <si>
    <t>MA-URVI-000117</t>
  </si>
  <si>
    <t>43,70671; 12,46496</t>
  </si>
  <si>
    <t>MA-URVI-000118</t>
  </si>
  <si>
    <t>43,71781; 12,45308</t>
  </si>
  <si>
    <t>MA-URVI-000119</t>
  </si>
  <si>
    <t>43,72219; 12,45134</t>
  </si>
  <si>
    <t>MA-URVI-000120</t>
  </si>
  <si>
    <t xml:space="preserve">SASSOCORVARO AUDITORE </t>
  </si>
  <si>
    <t>VALLE AVELLANA</t>
  </si>
  <si>
    <t>43.494613 12.314531</t>
  </si>
  <si>
    <t>L'ALLUVIONE HA CAUSATO FRANE E SMOTTAMENTI, CAUSANDO UN AGGRAVAMENTO DI UNA SITUAZIONE GIÀ AMMALORAMENTA</t>
  </si>
  <si>
    <t xml:space="preserve">RIPRISTINO SEDE STRADALE AMMALORATA, BANCHINE E  INSTALLAZIONE GUARD RAIL </t>
  </si>
  <si>
    <t>F77H23002190001</t>
  </si>
  <si>
    <t>MA-URVI-000121</t>
  </si>
  <si>
    <t>SASSOCORVARO - VIA DELLA CROCE</t>
  </si>
  <si>
    <t>43.470200 12.294600</t>
  </si>
  <si>
    <t>VIABILITÀ COMPROMESSA - UNICA STRADA ALTERNATIVA ALLA VIABILITÀ PRINCIPALE CHE PORTA ALL'OSPEDALE, SCUOLE, SEDE COMUNALE SONO PRESENTI DIVERSI CEDIMENTI DELLA CARREGGIATA AL  MARGINE DEL FOSSO CHE LA COSTEGGIA</t>
  </si>
  <si>
    <t>F77H22001530005</t>
  </si>
  <si>
    <t>MA-URVI-000122</t>
  </si>
  <si>
    <t>SASSOCORVARO/CAPRAZZINO : CAL BIANCO</t>
  </si>
  <si>
    <t>43.756081 12.489720</t>
  </si>
  <si>
    <t>VIABILITÀ COMPROMESSA - STRADA COLLEGAMENTO CA BRACCIO E CAPRAZZINO. FONDO STARDALE COMPROMESSO E PRESENZA DI  CEDIMENTI/MOVIMENTI FRANOSI</t>
  </si>
  <si>
    <t>F77H23002210001</t>
  </si>
  <si>
    <t>MA-URVI-000123</t>
  </si>
  <si>
    <t>PIANDALBERI</t>
  </si>
  <si>
    <t xml:space="preserve"> 43.472782 12.304790</t>
  </si>
  <si>
    <t>VIABILITÀ COMPROMESSA - STRADA DI COLLEGAMNTO CON LA FARZIONE DI PIANDALBERI, CA GUIDO, CA GASPARINO E DI COLLEGAMENTO CON IL CAPOLUOGO E LA FRAZIONE DI MERCATALE. MANTO E FONDO STRADALE SOPRATTUTTO NEL PRIMO TRATTO DI CA GASPARINO AMMALORATO E CON DIVERSI CEDIMENTI</t>
  </si>
  <si>
    <t>F77H23002220001</t>
  </si>
  <si>
    <t>MA-URVI-000124</t>
  </si>
  <si>
    <t>RANCO/CAPRAZZINO</t>
  </si>
  <si>
    <t>43.768456 12.452248</t>
  </si>
  <si>
    <t>VIABILITÀ COMPROMESSA - È STATO EFFETTUATO UN PRIMO INTERVENTO È NECESSARIO RISPRISTINARE IL FONDO STARDALE E INSTALALZIONE GUARD RAIL</t>
  </si>
  <si>
    <t xml:space="preserve">RIPRISTINO SEDE STRADALE AMMALORATA, BANCHINE </t>
  </si>
  <si>
    <t>F77H23003090001</t>
  </si>
  <si>
    <t>MA-URVI-000125</t>
  </si>
  <si>
    <t>MERCATALE - VIA POLVERIERA</t>
  </si>
  <si>
    <t>43.78360764663543, 12.491063942227505</t>
  </si>
  <si>
    <t>VIABILITÀ COMPROMESSA - STRADA CHE PORTA AL POTABILIZZATORE - È NECESSARIO RIPRISTINARE IL FONDO STRADALE, CUNETTE E BANCHINE</t>
  </si>
  <si>
    <t>F77H23003080001</t>
  </si>
  <si>
    <t>MA-URVI-000126</t>
  </si>
  <si>
    <t>AUDITORE - LOCALITÀ CA FABBRO (BAITA)</t>
  </si>
  <si>
    <t>43.836443 12.552531</t>
  </si>
  <si>
    <t xml:space="preserve">VIABILITÀ COMPROMESSA </t>
  </si>
  <si>
    <t xml:space="preserve">RIPRISTINO SEDE STRADALE AMMALORATA E BANCHINE </t>
  </si>
  <si>
    <t>F77H23003100001</t>
  </si>
  <si>
    <t>MA-URVI-000127</t>
  </si>
  <si>
    <t>SERRA DI VALLE AVELLANA</t>
  </si>
  <si>
    <t>43.819908 12.526777</t>
  </si>
  <si>
    <t>VIABILITÀ COMPROMESSA - È NECESSARIO RIPRISTINARE IL FONDO STRADALE, CUNETTE E BANCHINE</t>
  </si>
  <si>
    <t>F77H23003110001</t>
  </si>
  <si>
    <t>MA-URVI-000128</t>
  </si>
  <si>
    <t>MADONNA DEL LATTE - CA ANGELINO</t>
  </si>
  <si>
    <t>43.492913 12.345254</t>
  </si>
  <si>
    <t>VIABILITÀ COMPROMESSA È NECESSARIO RIPRISTINARE IL FONDO STRADALE, CUNETTE E BANCHINE</t>
  </si>
  <si>
    <t>F77H23003120001</t>
  </si>
  <si>
    <t>MA-URVI-000129</t>
  </si>
  <si>
    <t>CA' SALVE - CA' BALDO</t>
  </si>
  <si>
    <t xml:space="preserve"> 43.500506 12.334245</t>
  </si>
  <si>
    <t>F77H23003130001</t>
  </si>
  <si>
    <t>MA-URVI-000130</t>
  </si>
  <si>
    <t>CASTEL NUOVO</t>
  </si>
  <si>
    <t>43.515199  12.344054</t>
  </si>
  <si>
    <t>VIABILITÀ COMPROMESSA -  È NECESSARIO RIPRISTINARE IL FONDO STRADALE, CUNETTE E BANCHINE</t>
  </si>
  <si>
    <t>F77H23003170001</t>
  </si>
  <si>
    <t>MA-URVI-000131</t>
  </si>
  <si>
    <t>PIAGNNAO E SAN MARTINO DI PIAGNANO</t>
  </si>
  <si>
    <t>F77H23003180001</t>
  </si>
  <si>
    <t>MA-URVI-000132</t>
  </si>
  <si>
    <t>S.P. 9</t>
  </si>
  <si>
    <t>43,743693; 12,624748</t>
  </si>
  <si>
    <t>AREA COINVOLTA: STRADA PROVINCIALE S.P. 9 DI COMPETENZA DEL COMUNE, COMPRENSIVO DI RELATIVO PERCORSO PEDONALE E SCARPATE ADIACENTI. SI PRECISA CHE LA STRADA IN OGGETTO RAPPRESENTA L'UNICA STRADA DI ACCESSO ALLA CITTÀ DA NORD.
IMPORTANTE MOVIMENTO FRANOSO A MONTE DEL CORPO STRADA E DEL CAMMINAMENTO ADIACENTE CHE HA RESO LA STESSA IMPERCORRIBILE, PERTANTO CHIUSA CON ORDINANZA N. 108 DEL 18 MAGGIO 2023. IL MOVIMENTO HA CAUSATO UN PRINCIPIO DI RIBALTAMENTO DELLLE CESTONATE ESISTENTI, IL CEDIMENTO DELLA STRADA E DEL PERCORSO PEDONALE. SONO STATI GIÀ EFFETTUATI INTERVENTI IN SOMMA URGENZA PER IL RIPRISTINO DELLA VIABILITÀ CARRABILE E PEDONALE, TUTTAVIA SI RENDE NECESSARIO UN INTERVENTO STRUTTURALE DI MESSA IN SICUREZZA IN QUANTO AD OGGI IL MOVIMENTO FRANOSO È ANCORA IN ATTO.</t>
  </si>
  <si>
    <t>CONSOLIDAMENTO DEI VERSANTI MEDIANTE:
- REALIZZAZIONE DI FOSSI DI GUARDIA A MONTE DEL VERSANTE AL FINE DI ALLONTANARE LE ACQUE SUPERFICIALI DAL CORPO FRANA,
- REALIZZAZIONE DI PARATIA SU PALI E DRENAGGI POSTI IN SOSTITUZIONE DEI CESTONI NON PIÙ IDONEI,
- REALIZZAZIONE DI PARATIA SU PALI  E DRENAGGI A VALLE DEL CORPO STRADALE,
- RIPROFILAZIONE SCARPATA LATO MONTE,
- RIPRISTINO BARRIERE E MANTO STRADALE, SOTTOSERVIZI (GAS E ACQUA) E PUBBLICA ILLUMINAZIONE.</t>
  </si>
  <si>
    <t>B38H23001220003</t>
  </si>
  <si>
    <t>MA-URVI-000133</t>
  </si>
  <si>
    <t>VIA COLONNA</t>
  </si>
  <si>
    <t>43.753633, 12.670514</t>
  </si>
  <si>
    <t>FRANA CON RELATIVO SCIVOLAMENTO A VALLE DEL TERRENO SU TORNANTE STRADA COMUNALE CHE NE HA CAUSATO L'IMPRATICABILITÀ. È STATA REALIZZATA L'OSSATURA DEL RILEVATO STRADALE PER CONSENTIRE LA RIAPERTURA DELLA STRADA ALLA PERCORRENZA CARRABILE.</t>
  </si>
  <si>
    <t>COMPLETAMENTO DEL RILEVATO STRADALE E REALIZZAZIONE DI DRENAGGI E OPERE DI REGIMENTAZIONE DELLE ACQUE. RIPRISTINO BARRIERE E MANTO STRADALE.</t>
  </si>
  <si>
    <t>B37H23003450001</t>
  </si>
  <si>
    <t>MA-URVI-000134</t>
  </si>
  <si>
    <t>VIA MAINARDI</t>
  </si>
  <si>
    <t>43.730973, 12.61668</t>
  </si>
  <si>
    <t>N. 2 MOVIMENTI FRANOSI LUNGO LA SUDDETTA VIA, DI CUI:
- UNO HA CAUSATO IL CEDIMENTO DI UN TRATTO STRADALE,
- IL SECONDO RIGUARDA LA SCARPATA A VALLE DEL CORPO STRADALE CON RELATIVO RESTRINGIMENTO.
IN SOMMA URGENZA È STATO PORTATO DEL MATERIALE INERTE PER RIPRISTINARE PASSAGGIO SU TRATTO CEDUTO.</t>
  </si>
  <si>
    <t>CONSOLIDAMENTO DEI VERSANTI MEDIANTE PARATIE SU PALI E DRENAGGI. RIPRISTINO MANTO STRADALE E RELATIVI SERVIZI.</t>
  </si>
  <si>
    <t>B37H23003460001</t>
  </si>
  <si>
    <t>MA-URVI-000135</t>
  </si>
  <si>
    <t>VIA MONTE POLO</t>
  </si>
  <si>
    <t>43.683957, 12.684799</t>
  </si>
  <si>
    <t>MOVIMENTO FRANOSO CHE HA CAUSATO L'INTERO SCIVOLAMENTO DEL CORPO STRADA A VALLE, INTERROMPENDO COMPLETAMENTE LA VIABILITÀ. È STATA RIAPERTA VIABILITÀ IN MODO TEMPORANEO MEDIANTE SBANCAMENTO DELLA SCARPATA A MONTE PER CREAZIONE BYPASS.</t>
  </si>
  <si>
    <t>SPOSTAMENTO DELL'ASSE STRADALE MEDIANTE ACQUISIZIONE DI AREE E REALIZZAZIONE DI NUOVA STRADA.</t>
  </si>
  <si>
    <t>B37H23003470001</t>
  </si>
  <si>
    <t>MA-URVI-000136</t>
  </si>
  <si>
    <t>LOC. CERQUETO BONO, VIA APSA DI SAN DONATO</t>
  </si>
  <si>
    <t>43.729754, 12.500025</t>
  </si>
  <si>
    <t>FRANE E SMOTTAMENTI DIFFUSI LUNGO LA STRADA DI VIA APSA DI SAN DONATO. SONO GIÀ STATI EFFETUATI INTERVENTI IN SOMMA URGENZA DI RIMOZIONE DEL MATERIALE SU STRADA PER RIAPRIRE PARZIALMENTE LA VIABILITÀ.</t>
  </si>
  <si>
    <t>INTERVENTO DI REGIMENTAZIONE DELLE ACQUE MEDIANTE DRENAGGI E CONSOLIDAMENTO SCARPATA ATTRAVERSO POSA IN OPERA DI CESTONATE IN PIETRA.</t>
  </si>
  <si>
    <t>B37H23003490001</t>
  </si>
  <si>
    <t>MA-URVI-000137</t>
  </si>
  <si>
    <t>STRADA MINIERA, LOC. FORNACE</t>
  </si>
  <si>
    <t>43.781189, 12.593525</t>
  </si>
  <si>
    <t>ESONDAZIONE DEL TORRENTE APSA CON CONSEGUENTE ALLAGAMENTO CAMPI LIMITROFI E STRADA COMUNALE.</t>
  </si>
  <si>
    <t>INTERVENTO DI RIFACIMENTO DI GABBIONATE LUNGO LA STRADA DELLA FORNACE, REALIZZAIONE  DRENAGGI    FOSSI  DI   GUARDIA   E CANALI   DI  SCOLO,  INALAZAMENTO E  RINFORZO ARGINI  IN PROSSIMITÀ  DELLE  ABITAZIOI. CONSOLIDAMENTO  VERSANTE  LATO  VIA DELLA  MINIERA   MEDINATE  RIMOZIONE  FRANA  REALIZZAIONE DRENAGGI E   CONSOLIDAMENTO  VERSANTE  CON CESTONI O  STRUTTURE  INGEGNERIA NATURALISTICA</t>
  </si>
  <si>
    <t>B37H23003500001</t>
  </si>
  <si>
    <t>MA-URVI-000138</t>
  </si>
  <si>
    <t>VIA SAN CIPRIANO</t>
  </si>
  <si>
    <t>43.702695, 12.60053</t>
  </si>
  <si>
    <t>MOVIMENTO FRANOSO CHE HA CAUSATO DILAVAMENTO E SMOTTAMENTO DEL TERRENO CON CONSEGUENTE CHIUSURA DELLA STRADA COMUNALE.</t>
  </si>
  <si>
    <t>INTERVENTO DI CONSOLIDAMENTO SCARPATA MEDIANTE REALIZZAZIONE DI CESTONATE E REGIMENTAZIONE DELL'ACQUA TRAMITE DRENAGGI.</t>
  </si>
  <si>
    <t>B37H23003510001</t>
  </si>
  <si>
    <t>MA-URVI-000139</t>
  </si>
  <si>
    <t>MERCATINO CONCA</t>
  </si>
  <si>
    <t>S.P.N.2 “CONCA” KM
4+700</t>
  </si>
  <si>
    <t>43,87432; 12,49527</t>
  </si>
  <si>
    <t>MA-URVI-000140</t>
  </si>
  <si>
    <t>S.P.N.2 “CONCA” KM
6+000</t>
  </si>
  <si>
    <t>43,86607; 12,48479</t>
  </si>
  <si>
    <t>MA-URVI-000141</t>
  </si>
  <si>
    <t>MONTECERIGNONE</t>
  </si>
  <si>
    <t>S.P.N.2 “CONCA” KM
12+950</t>
  </si>
  <si>
    <t>43,84630; 12,41915</t>
  </si>
  <si>
    <t>MA-URVI-000142</t>
  </si>
  <si>
    <t>43,84510; 12,41646</t>
  </si>
  <si>
    <t>MA-URVI-000143</t>
  </si>
  <si>
    <t>S.P.N.2 “CONCA” KM 13
+600</t>
  </si>
  <si>
    <t>43,84233; 12,41696</t>
  </si>
  <si>
    <t>MA-URVI-000144</t>
  </si>
  <si>
    <t>S.P.N.2 “CONCA”
DIRAMAZ. FAGGIOLA KM 1 + 400</t>
  </si>
  <si>
    <t>43,83101; 12,42784</t>
  </si>
  <si>
    <t>MA-URVI-000145</t>
  </si>
  <si>
    <t>S.P.N.2 “CONCA”
DIRAMAZ. FAGGIOLA KM 1 + 900</t>
  </si>
  <si>
    <t>43,83022; 12,43325</t>
  </si>
  <si>
    <t>MA-URVI-000146</t>
  </si>
  <si>
    <t>S.P.N.2 “CONCA”
DIRAMAZ. FAGGIOLA KM 2 + 300</t>
  </si>
  <si>
    <t>43,82888; 12,43448</t>
  </si>
  <si>
    <t>MA-URVI-000147</t>
  </si>
  <si>
    <t>S.P.N.2 “CONCA”
DIRAMAZ. FAGGIOLA KM 2 + 850</t>
  </si>
  <si>
    <t>43,82721; 12,43948</t>
  </si>
  <si>
    <t>MA-URVI-000148</t>
  </si>
  <si>
    <t>S.P.N.2 “CONCA”
DIRAMAZ. FAGGIOLA KM 2 + 900</t>
  </si>
  <si>
    <t>43,82771; 12,43948</t>
  </si>
  <si>
    <t>MA-URVI-000149</t>
  </si>
  <si>
    <t>MACERATA FELTRIA</t>
  </si>
  <si>
    <t>S.P.N.2 “CONCA”
DIRAMAZ. FAGGIOLA KM 4 +800</t>
  </si>
  <si>
    <t>43,81861; 12,44793</t>
  </si>
  <si>
    <t>MA-URVI-000150</t>
  </si>
  <si>
    <t>S.P.N.2 “CONCA”
DIRAMAZ. FAGGIOLA KM 4 + 900</t>
  </si>
  <si>
    <t>43,81749; 12,44718</t>
  </si>
  <si>
    <t>MA-URVI-000151</t>
  </si>
  <si>
    <t>S.P.N.2 “CONCA”
DIRAMAZ. FAGGIOLA KM 5 + 100</t>
  </si>
  <si>
    <t>43,81531; 12,44682</t>
  </si>
  <si>
    <t>REALIZZAZIONE DI MICROPALI PER RAFFORZAMENTO SCARPATA DI VALLE</t>
  </si>
  <si>
    <t>MA-URVI-000152</t>
  </si>
  <si>
    <t>S.P.N.2 “CONCA”
DIRAMAZ. FAGGIOLA KM 6 + 100</t>
  </si>
  <si>
    <t>43,80755; 12,44270</t>
  </si>
  <si>
    <t>MA-URVI-000153</t>
  </si>
  <si>
    <t>S.P.N.6 “MONTEFELTRESCA” KM 6 +000</t>
  </si>
  <si>
    <t>43,80211; 12,42401</t>
  </si>
  <si>
    <t>MA-URVI-000154</t>
  </si>
  <si>
    <t>LUNANO</t>
  </si>
  <si>
    <t>S.P.N.147 “PAGANICA”
KM 8 + 650</t>
  </si>
  <si>
    <t>43,72654; 12,44833</t>
  </si>
  <si>
    <t>MA-URVI-000155</t>
  </si>
  <si>
    <t>S.P.N.147 “PAGANICA”
KM 8 + 700</t>
  </si>
  <si>
    <t>43,72791; 12,44648</t>
  </si>
  <si>
    <t>MA-URVI-000156</t>
  </si>
  <si>
    <t>REALIZZAZIONE DI PARATIA DI PALI IN C.A. DI SOTTOSCARPA  O GABBIONATA</t>
  </si>
  <si>
    <t>MA-URVI-000157</t>
  </si>
  <si>
    <t>S.P.N.147 “PAGANICA”
KM 9 + 200</t>
  </si>
  <si>
    <t>43,72658; 12,44413</t>
  </si>
  <si>
    <t>MA-URVI-000158</t>
  </si>
  <si>
    <t>MONTEFELCINO</t>
  </si>
  <si>
    <t>S.P. N.  68 MONTEGUIDUCCIO</t>
  </si>
  <si>
    <t>45.621,12.7711</t>
  </si>
  <si>
    <t>RIPASCIMENTO CON PALI O GABBIONATE DA DECIDERE IN BASE AI RILIEVI GEOTECNICI</t>
  </si>
  <si>
    <t>MA-URVI-000159</t>
  </si>
  <si>
    <t>PERGOLA</t>
  </si>
  <si>
    <t>SP 111 TARUGO</t>
  </si>
  <si>
    <t>N 43°34’14,178” – E 12°46’37,96788”</t>
  </si>
  <si>
    <t>CRITICITÀ: FRANA DI VALLE E OTTURAZIONE POZZETTO E CUNETTE DI SCOLO ACQUE CHIARE.
INTERVENTI: CONSOLIDAMENTO FRANA.</t>
  </si>
  <si>
    <t>MA-URVI-000160</t>
  </si>
  <si>
    <t>N 43°34’18,23592” – E 12°46’35,28804”</t>
  </si>
  <si>
    <t>CRITICITÀ: FRANA DI VALLE CON CEDIMENTO DELL’ASSE STRADALE E RESTRINGIMENTO DI CARREGGIATA. POZZETTO
ACQUE CHIARE OTTURATO.                                                 INTERVENTI: CONSOLIDAMENTO FRANA.</t>
  </si>
  <si>
    <t>MA-URVI-000161</t>
  </si>
  <si>
    <t>N 43°34’19,28784” – E 12°46’22,68156”</t>
  </si>
  <si>
    <t>CRITICITÀ: FRANA DI MONTE IN PARTE RIMOSSA PER MANTENIMENTO VIABILITÀ CON RIMOZIONE PIANTE.
INTERVENTI: CONSOLIDAMENTO FRANA.</t>
  </si>
  <si>
    <t>MA-URVI-000162</t>
  </si>
  <si>
    <t>CAGLI</t>
  </si>
  <si>
    <t>N 43°35’26,12868” – E 12°46’29,84448”</t>
  </si>
  <si>
    <t>CRITICITÀ: FRANA DI VALLE CON CEDIMENTO DELL’ASSE STRADALE E RESTRINGIMENTO DI CARREGGIATA.
INTERVENTI: CONSOLIDAMENTO FRANA.</t>
  </si>
  <si>
    <t>MA-URVI-000163</t>
  </si>
  <si>
    <t>N 43°35’40,44264” – E 12°46’23,11392”</t>
  </si>
  <si>
    <t>CRITICITÀ: FRANA DI MONTE.                                   INTERVENTI: CONSOLIDAMENTO FRANA.</t>
  </si>
  <si>
    <t>MA-URVI-000164</t>
  </si>
  <si>
    <t>N 43°35’45,375” – E 12°46’22,90404”</t>
  </si>
  <si>
    <t>CRITICITÀ: FRANA DI MONTE E DI VALLE CON CEDIMENTO SEDE STRADALE. MOVIMENTO FRANOSO LUNGHEZZA 50
M.                    INTERVENTI: CONSOLIDAMENTO FRANA.</t>
  </si>
  <si>
    <t>MA-URVI-000165</t>
  </si>
  <si>
    <t>N 43°36’23,68476” – E 12°45’59,21568”</t>
  </si>
  <si>
    <t>CRITICITÀ: FRANA DI MONTE.          INTERVENTI: CONSOLIDAMENTO FRANA.</t>
  </si>
  <si>
    <t>MA-URVI-000166</t>
  </si>
  <si>
    <t>N 43°37’33,7692” – E 12°43’27,82992”</t>
  </si>
  <si>
    <t>MA-URVI-000167</t>
  </si>
  <si>
    <t>CRITICITÀ: FRANA DI MONTE.              INTERVENTI: CONSOLIDAMENTO FRANA.</t>
  </si>
  <si>
    <t>MA-URVI-000168</t>
  </si>
  <si>
    <t>N 43°37’37,5366” – E 12°43’23,98008”</t>
  </si>
  <si>
    <t>CRITICITÀ: FRANA DI MONTE E DI VALLE. INTERVENTI: CONSOLIDAMENTO FRANA.</t>
  </si>
  <si>
    <t>MA-URVI-000169</t>
  </si>
  <si>
    <t>N 43°37’45,764604” – E 12°43’9,94692”</t>
  </si>
  <si>
    <t>CRITICITÀ: FRANA DI MONTE.                    INTERVENTI: CONSOLIDAMENTO FRANA.</t>
  </si>
  <si>
    <t>MA-URVI-000170</t>
  </si>
  <si>
    <t>N 43°38’2,49684” – E 12°41’57,49224”</t>
  </si>
  <si>
    <t>CRITICITÀ: FRANA DI MONTE E DI VALLE. INTERVENTI: CONSOLIDAMENTO FRANE.</t>
  </si>
  <si>
    <t>MA-URVI-000171</t>
  </si>
  <si>
    <t>STRADE CA' BIAGIO - RANCITELLA</t>
  </si>
  <si>
    <t xml:space="preserve">43.749092, 12.581514
43.741076, 12.581676 </t>
  </si>
  <si>
    <t>N. 2 MOVIMENTI FRANOSI, UNO DEI QUALI HA DIVELTO IL SERBATOIO DELL'ACQUEDOTTO DI ADDUZIONE DELLE ABITAZIONI E HA COMPORTATO ANCHE LA CHIUSURA DELLA STRADA.</t>
  </si>
  <si>
    <t>L’INTERVENTO PER ENTRAMBE LE FRANE CONSISTE NELLA REALIZZAZIONE DI DRENAGGI, CESTONI  DI  CONTENIMENTO  E RIPRISTINO  SERBATOIO ACQUEDOTTO.</t>
  </si>
  <si>
    <t>B37H23003530001</t>
  </si>
  <si>
    <t>MA-URVI-000172</t>
  </si>
  <si>
    <t>COMUNE DI MONTE GIBERTO</t>
  </si>
  <si>
    <t>FERMO</t>
  </si>
  <si>
    <t>MONTE GIBERTO</t>
  </si>
  <si>
    <t>CONTRADA LA MADONNA, STRADA VICINALE SOTTO PALAZZO</t>
  </si>
  <si>
    <t>43.090882, 13.633187</t>
  </si>
  <si>
    <t>VIABILITÀ COMPROMESSA</t>
  </si>
  <si>
    <t xml:space="preserve">RIPRISTINO VIABILITÀ CON MESSA IN SICUREZZA SCARPATE A MONTE E VALLE, CONSOLIDAMENTO </t>
  </si>
  <si>
    <t>B77H23002890001</t>
  </si>
  <si>
    <t>MA-URVI-000173</t>
  </si>
  <si>
    <t>COMUNE DI COSSIGNANO</t>
  </si>
  <si>
    <t>ASCOLI PICENO</t>
  </si>
  <si>
    <t>COSSIGNANO</t>
  </si>
  <si>
    <t xml:space="preserve"> C.DA MOGLIE, PONTE STRADA INTERCOMUNALE "OLTREMENOCCHIA"</t>
  </si>
  <si>
    <t>43°00'14" NORD 13°41'01" EST</t>
  </si>
  <si>
    <t xml:space="preserve">L'ECCEZIONALITÀ DELLE PIOGGE HA PROVOCATO IL CEDIMENTO DEL PONTE SOVRASTANTE IL FOSSATO DEMANIALE DENOMINATO "DIETRO LE MURA" LUNGO LA STRADA COMUNALE "OLTREMENOCCHIA" CHE COLLEGA I TERRITORI DEI COMUNI DI COSSIGNANO/CARASSAI/RIPATRANSONE,E' STATA IN TAL SENSO EMESSA ORDINANZA SINDACALE N. 4 DEL 20/05/2023 DI CHIUSURA AL TRANSITO STRADALE, </t>
  </si>
  <si>
    <t>OCCORRE PROCEDERE ALLA RICOSTRUZIONE DEL PONTE LA CUI STRUTTURA RISULTA GRAVEMENTE DANNEGGIATA, TALE SITUAZIONE LEGATA ALL'EMERGENZA MALTEMPO HA ALTRESÌ EVIDENZIATO CRITICITÀ E PROBLEMATICHE LEGATE ALLO SCORRETTO ED IMPROPRIO SCORRIMENTO DELLE ACQUE METEORICHE. L'INTERVENTO SI PREFIGGE DI RISTRUTTURARE ANCHE IL TRACCIATO  CHE CONSENTA DI RISOLVERE LE CRITICITÀ LEGATE ALLA REGIMAZIONE DELLE ACQUE ATTRAVERSO OPERE MANUTENTIVE CHE  CONSERVINO L'EFFICIENZA DELLA STRADA,  NEI CASI ANCHE DI EVENTI METEREOLOGICI PIÙ SEVERI E/O CHIUSURE AL TRANSITO IN OCCASIONE DI PARTICOLARI IMPORTANTI EVENTI</t>
  </si>
  <si>
    <t>E33D23000100001</t>
  </si>
  <si>
    <t>TO-URVI-000001</t>
  </si>
  <si>
    <t>CITTÀ METROPOLITANA DI FIRENZE</t>
  </si>
  <si>
    <t>SP 20 
MODIGLIANESE
KM 0+600</t>
  </si>
  <si>
    <t xml:space="preserve"> (44.102797,11.666405)</t>
  </si>
  <si>
    <t>FRANA DI VALLE  M 50</t>
  </si>
  <si>
    <t>CONSOLIDAMENTO CON MICROPALI E RIFACIMENTO DI PAVIMENTAZIONE E INSTALLAZIONE DI BARRIERA GUARD RAIL.</t>
  </si>
  <si>
    <t>B17H23003550001</t>
  </si>
  <si>
    <t>TO-URVI-000002</t>
  </si>
  <si>
    <t>SP 20 
MODIGLIANESE 
KM 1+000</t>
  </si>
  <si>
    <t>(44.099388,11.666493)</t>
  </si>
  <si>
    <t>CROLLO DELLA STRADA  M 50</t>
  </si>
  <si>
    <t>COMPLETAMENTO CON RIFACIMENTO DI PAVIMENTAZIONE E INSTALLAZIONE DI BARRIERA GUARD RAIL.</t>
  </si>
  <si>
    <t>B17H23003560001</t>
  </si>
  <si>
    <t>TO-URVI-000003</t>
  </si>
  <si>
    <t>SP 20 
MODIGLIANESE 
KM 9+500</t>
  </si>
  <si>
    <t>(44.119511,11.733865)</t>
  </si>
  <si>
    <t>PONTE
SCALZAMENTO SPALLA DI VALLE/PILA</t>
  </si>
  <si>
    <t>CONSOLIDAMENTO DELLE FONDAZIONI ESISTENTI.</t>
  </si>
  <si>
    <t xml:space="preserve"> B27H23003620005</t>
  </si>
  <si>
    <t>TO-URVI-000004</t>
  </si>
  <si>
    <t xml:space="preserve">SP 29 
TRAVERSA DI LUTIRANO
KM 3+600 </t>
  </si>
  <si>
    <t>(44.078401,11.707196)</t>
  </si>
  <si>
    <t>CROLLO DELLA STRADA  M 200</t>
  </si>
  <si>
    <t>BYPASS PROVVISORIO</t>
  </si>
  <si>
    <t>B17H23003380002</t>
  </si>
  <si>
    <t>TO-URVI-000005</t>
  </si>
  <si>
    <t>SP 29 
TRAVERSA DI LUTIRANO
KM 3+600 A KM 5+770</t>
  </si>
  <si>
    <t>(44.078401,11.707196 ; 44.075140,11.720822)</t>
  </si>
  <si>
    <t>FRANA DI MONTE CIRCA 300 M</t>
  </si>
  <si>
    <t>REALIZZAZIONE DI PROTEZIONE DI MONTE CON OPERE DI CONSOLIDAMENTO E DI DIFESA.</t>
  </si>
  <si>
    <t>B17H23003530005</t>
  </si>
  <si>
    <t>TO-URVI-000006</t>
  </si>
  <si>
    <t>SP 29 
TRAVERSA DI LUTIRANO
KM 2+500 A KM 2+800</t>
  </si>
  <si>
    <t>(44.083537, 11.714980 ; 44.082496, 11.711815)</t>
  </si>
  <si>
    <t>B17H23003570001</t>
  </si>
  <si>
    <t>TO-URVI-000007</t>
  </si>
  <si>
    <t xml:space="preserve">SP 32 
DELLA FAGGIOLA 
KM 4+670 </t>
  </si>
  <si>
    <t>(44.151296, 11.476927)</t>
  </si>
  <si>
    <t xml:space="preserve">PONTE
FRANA SPALLA </t>
  </si>
  <si>
    <t>CONSOLIDAMENTO FRANA DI MONTE.</t>
  </si>
  <si>
    <t>B27H23003690006</t>
  </si>
  <si>
    <t>TO-URVI-000008</t>
  </si>
  <si>
    <t>SP 306
CASOLANA RIOLESE
KM 42+000 A 48+000</t>
  </si>
  <si>
    <t>(44.094769,11.579855 ; 44.080806,11.612557)</t>
  </si>
  <si>
    <t xml:space="preserve">FRANA DI MONTE VARIE </t>
  </si>
  <si>
    <t>B17H23003520005</t>
  </si>
  <si>
    <t>TO-URVI-000009</t>
  </si>
  <si>
    <t>SP 306
CASOLANA RIOLESE
KM 28+890 A 42+000</t>
  </si>
  <si>
    <t>(44.161757,11.588220 ; 44.094769,11.579855)</t>
  </si>
  <si>
    <t>B67H23003040005</t>
  </si>
  <si>
    <t>TO-URVI-000010</t>
  </si>
  <si>
    <t>BORGO SAN LORENZO</t>
  </si>
  <si>
    <t>SP 477
DELL'ALPE DI CASAGLIA
KM 15+500</t>
  </si>
  <si>
    <t>(44.042439,11.479068)</t>
  </si>
  <si>
    <t>MURO
PERICOLO CADUTA MASSI</t>
  </si>
  <si>
    <t>OPERE DI PLACCAGGIO MASSI (CHIODATURE, RETI E PROTEZIONI)</t>
  </si>
  <si>
    <t>B67H23003150001</t>
  </si>
  <si>
    <t>TO-URVI-000011</t>
  </si>
  <si>
    <t>SR 302
BRISIGHELLESE-RAVENNATE
KM 48+000</t>
  </si>
  <si>
    <t>(44.040193,11.496541)</t>
  </si>
  <si>
    <t>FRANA DI VALLE 50 M</t>
  </si>
  <si>
    <t>CONSOLIDAMENTO CON MICROPALI E RIFACIMENTO DI PAVIMENTAZIONE CON CONSEGUENTE INSTALLAZIONE DI BARRIERA GUARD RAIL.</t>
  </si>
  <si>
    <t>B67H23003030005</t>
  </si>
  <si>
    <t>TO-URVI-000012</t>
  </si>
  <si>
    <t>COMUNE DI LONDA</t>
  </si>
  <si>
    <t>LONDA</t>
  </si>
  <si>
    <t>PETROIO</t>
  </si>
  <si>
    <t>43.86784715858147, 11.585855440252132</t>
  </si>
  <si>
    <t>DANNEGGIAMENTO DEL PIANO VIABILE E DELLE OPERE DI REGIMAZIONE ACQUE SUPERFICIALI</t>
  </si>
  <si>
    <t>RICOSTITUZIONE PIANO VIABILE E RIPRISTINO DELLE OPERE DI REGIMAZIONE ACQUE SUPERFICIALI</t>
  </si>
  <si>
    <t>E97H23001280001</t>
  </si>
  <si>
    <t>TO-URVI-000013</t>
  </si>
  <si>
    <t>LA NOCE</t>
  </si>
  <si>
    <t>43.855333422293484, 11.590742505039689</t>
  </si>
  <si>
    <t>ASPORTAZIONE DEL MANTO STRADALE COSTITUITO DA MATERIALE INERTE E CEDIMENTO SCARPATE DI MONTE</t>
  </si>
  <si>
    <t>RIFACIMENTO DEL PIANO STRADALE CON RICOSTITUZIONE DELLA FONDAZIONE STRADALE E CONSOLIDAMENTO SCARPATE CON OPERE DI INGEGNERIA NATURALISTICA</t>
  </si>
  <si>
    <t>E97H23001290001</t>
  </si>
  <si>
    <t>TO-URVI-000014</t>
  </si>
  <si>
    <t xml:space="preserve">COMUNE DI SAN GODENZO </t>
  </si>
  <si>
    <t>SAN GODENZO</t>
  </si>
  <si>
    <t>STRADA CONSORTILE VALITTOLI CERRETA CASELLINI</t>
  </si>
  <si>
    <t xml:space="preserve">43.921701, 11.630008 </t>
  </si>
  <si>
    <t xml:space="preserve">SCIVOLAMENTO A VALLE </t>
  </si>
  <si>
    <t>I57H23001580001</t>
  </si>
  <si>
    <t>TO-URVI-000015</t>
  </si>
  <si>
    <t>COMUNE DI FIRENZUOLA</t>
  </si>
  <si>
    <t>SC BORDIGNANO CA NOVE ID39</t>
  </si>
  <si>
    <t>44.172436, 11.421093</t>
  </si>
  <si>
    <t>MURO DI SOSTEGNO DELLA STRADA DANNEGGIATO - CEDIMENTO MANTO STRADALE</t>
  </si>
  <si>
    <t xml:space="preserve">CONSOLIDAMENTO MURO DI SOSTEGNO E SISTEMAZIONE STRADA </t>
  </si>
  <si>
    <t>I29J23000390001</t>
  </si>
  <si>
    <t>TO-URVI-000016</t>
  </si>
  <si>
    <t>SV USO PUBBLICO N.276  LE LAME ALTE - S. PELLEGRINO MONTE DI SASSO ID114</t>
  </si>
  <si>
    <t>44.115243, 11.447904</t>
  </si>
  <si>
    <t xml:space="preserve"> N.3 FRANE CON SCIVOLAMENTO A VALLE DELLA CARREGGIATA STRADALE</t>
  </si>
  <si>
    <t>RICOSTRUZIONE TRATTI DI STRADA. REALIZZAZIONE NUOVA FONDAZIONE STRADALE  E RIPRISTINO PAVIMENTAZIONE STRADALE</t>
  </si>
  <si>
    <t>I29J23000400001</t>
  </si>
  <si>
    <t>TO-URVI-000017</t>
  </si>
  <si>
    <t>PIANCALDOLI - LOCALITA'  LA VALLE</t>
  </si>
  <si>
    <t>44.212768, 11.434359</t>
  </si>
  <si>
    <t xml:space="preserve"> GROSSO AVVALLAMENTO STRADALE CON SCIVOLAMENTO A VALLE DELLA CARREGGIATA STRADALE</t>
  </si>
  <si>
    <t>RICOSTRUZIONE TRATTO DI STRADA. REALIZZAZIONE NUOVA FONDAZIONE STRADALE  E RIPRISTINO PAVIMENTAZIONE STRADALE</t>
  </si>
  <si>
    <t>I29J23000410001</t>
  </si>
  <si>
    <t>TO-URVI-000018</t>
  </si>
  <si>
    <t>SV USO PUBBLICO CASTAGNARA  ID94</t>
  </si>
  <si>
    <t>44.211894, 11.440855</t>
  </si>
  <si>
    <t>I29J23000420001</t>
  </si>
  <si>
    <t>TO-URVI-000019</t>
  </si>
  <si>
    <t>SV RONCO ID199</t>
  </si>
  <si>
    <t>44.169680, 11.494130</t>
  </si>
  <si>
    <t>STRADA VICINALE AD USO PUBBLICO DEL RONCO FRANATA</t>
  </si>
  <si>
    <t>RICOSTRUZIONE TRATTO DI STRADA FRANATO. REALIZZAZIONE PARATIA DI MICROPALI A SOSTEGNO DELLA STRADA PER 150 ML E MESSA IN SICUREZZA DEL FRONTE DI FRANA. IN ALTERNATIVA ADEGUAMENTO DEL NUOVO BY PASS MEDIANTE ASFALTATURA, REGIMAZIONE IDRAULICA DEFINITIVA, SEGNALETICA-</t>
  </si>
  <si>
    <t>NON NECESSARIO</t>
  </si>
  <si>
    <t>TO-URVI-000020</t>
  </si>
  <si>
    <t>SV MALBORGHETTO FILIGARE ID110</t>
  </si>
  <si>
    <t>44.203711, 11.341925</t>
  </si>
  <si>
    <t>STRADA VICINALE N.30 MALBORGHETTO FILIGARE FRANA DA VALLE</t>
  </si>
  <si>
    <t>RICOSTRUZIONE TRATTO DI STRADA FRANATO. GABBIONATA A SOSTEGNO DELLA SCARPATA DI VALLE E RICOSTRUZIONE DELLA CARREGGIATA STRADALE</t>
  </si>
  <si>
    <t>I29J23000440001</t>
  </si>
  <si>
    <t>TO-URVI-000021</t>
  </si>
  <si>
    <t>PONTE LOC MOLIN DI SEGHETTO</t>
  </si>
  <si>
    <t>44.138377, 11.368625</t>
  </si>
  <si>
    <t>A CAUSA DEGLI EVENTI ALLUVIONALI IL PONTE RISULTA IN PARTE LESIONATO E SONO NECESSARIE VERIFICHE E QUINDI, EVENTUALMENTE, PROGETTO E LAVORI DI MESSA IN SICUREZZA DEL PONTE.</t>
  </si>
  <si>
    <t xml:space="preserve"> PROGETTO E LAVORI DI MESSA IN SICUREZZA DEL PONTE</t>
  </si>
  <si>
    <t>I29J23000450001</t>
  </si>
  <si>
    <t>TO-URVI-000022</t>
  </si>
  <si>
    <t>SC BORDIGNANO CA NOVE ID86</t>
  </si>
  <si>
    <t>44.169400, 11.412199</t>
  </si>
  <si>
    <t>STRADA COMUNALE BORDIGNANO CA NOVE FRANATA</t>
  </si>
  <si>
    <t>RICOSTRUZIONE TRATTO DI STRADA FRANATO. REALIZZAZIONE PARATIA DI MICROPALI A SOSTEGNO DELLA STRADA.</t>
  </si>
  <si>
    <t xml:space="preserve"> I25F25000160006</t>
  </si>
  <si>
    <t>TO-URVI-000023</t>
  </si>
  <si>
    <t>UNIONE DEI COMUNI DEL MUGELLO</t>
  </si>
  <si>
    <t>LUTIRANO (ABETO)</t>
  </si>
  <si>
    <t>dalla coordinata 44.10767 - 11.72643 alla coordinata 44.11083 - 11.72100</t>
  </si>
  <si>
    <t>MOVIMENTO FRANOSO DA MONTE CHE HA INTERESSATO L'INTERA CARREGGIATA DELLA STRADA VICINALE AD USO PUBBLICO DI VALBELLA, ISOLANDO NUCLEI FAMILIARI E IMPRESE AGRICOLE</t>
  </si>
  <si>
    <t>RIPROFILATURA DELLE SCARPATE, MANUTENZIONE DELLE FOSSETTE, OPERE DI DRENAGGIO, RICOSTRUZIONE DEL SOTTOFONDO STRADALE</t>
  </si>
  <si>
    <t>J17G23000230001</t>
  </si>
  <si>
    <t>TO-URVI-000024</t>
  </si>
  <si>
    <t>BIFORCO (CHIUSIGNO)</t>
  </si>
  <si>
    <t>dalla coordinata 44.05659 - 11.603447 alla coordinata 44.04898 - 11.60712</t>
  </si>
  <si>
    <t>MOVIMENTO FRANOSO DA MONTE CHE HA INTERESSATO L'INTERA CARREGGIATA DELLA STRADA VICINALE AD USO PUBBLICO DI CHIUSIGNO, ISOLANDO NUCLEI FAMILIARI E IMPRESE AGRICOLE</t>
  </si>
  <si>
    <t>RIPROFILATURA DELLE SCARPARE, MANUTENZIONE DELLE FOSSETTE E DELLE OPERE DI DRENAGGIO, RICOSTRUZIONE DEL SOTTOFONDO STRADALE</t>
  </si>
  <si>
    <t>TO-URVI-000025</t>
  </si>
  <si>
    <t>LUTIRANO (GAMOGNA)</t>
  </si>
  <si>
    <t>dalla coordinata 44.04665 - 11.67046 alla coordinata 44.04092 - 11.65323</t>
  </si>
  <si>
    <t>MOVIMENTO FRANOSO DA MONTE CHE HA INTERESSATO L'INTERA CARREGGIATA DELLA STRADA COMUNALE DI GAMOGNA, ISOLANDO NUCLEI FAMILIARI E IMPRESE AGRICOLE</t>
  </si>
  <si>
    <t>MANUTENZIONE DELLE FOSSETTE E COSTRUZIONE TAGLIA ACQUE, RICOSTRUZIONE DEL SOTTOFONDO STRADALE. POSIZIONAMENTO DI RETI PARAMASSI</t>
  </si>
  <si>
    <t>J17G23000240001</t>
  </si>
  <si>
    <t>TO-URVI-000026</t>
  </si>
  <si>
    <t>GAMBERALDI</t>
  </si>
  <si>
    <t>dalla coordinata 44,10360 - 11.60585 alla coordinata 44.10518 - 11.60234</t>
  </si>
  <si>
    <t>MOVIMENTO FRANOSO A VALLE CHE HA RIDOTTO NOTEVOLMENTE LA CARREGGIATA DELLA STRADA COMUNALE DI GAMBERALDI, IMPETENDO L'ATTRAVERSAMENTO IN SICUREZZA E ISOLANDO NUCLEI FAMILIARI E AZIENDE AGRICOLE. NECESSARIA ORDINANZA DI SGOMBERO PER GLI ABITANDI DELLA LOCALITA'</t>
  </si>
  <si>
    <t>MANUTENZIONE DELLE FOSSETTE E DEI SOTTO-ATTRAVERSAMENTI STRADALI, RICOSTRUZIONE DEL SOTTOFONDO STRADALE, ASFALTATURA OPPURE INTERVENTO SIMILARE.</t>
  </si>
  <si>
    <t>TO-URVI-000027</t>
  </si>
  <si>
    <t>LUTIRANO (BULBANA)</t>
  </si>
  <si>
    <t>dalla coordinata 44.10301 - 11.69957 alla coordinata 44.09248 - 11.71838</t>
  </si>
  <si>
    <t>MOVIMENTO FRANOSO DA MONTE CHE HA INTERESSATO L'INTERA CARREGGIATA DELLA STRADA COMUNALE DI BULBANA, ISOLANDO NUCLEI FAMILIARI E IMPRESE AGRICOLE</t>
  </si>
  <si>
    <t>TO-URVI-000028</t>
  </si>
  <si>
    <t>LUTIRANO (TREBBANA)</t>
  </si>
  <si>
    <t>dalla coordinata 44.04194 - 11.66745 alla coordinata 44.03580 - 11.67438</t>
  </si>
  <si>
    <t>MANUTENZIONE DELLE FOSSETTE E COSTRUZIONE TAGLIA ACQUE, OPERE DI DRENAGGIO. INSTALLAZIONE RETI PARAMASSI</t>
  </si>
  <si>
    <t>J17G23000250001</t>
  </si>
  <si>
    <t>TO-URVI-000029</t>
  </si>
  <si>
    <t>LUTIRANO</t>
  </si>
  <si>
    <t>44.07826 - 11.70716</t>
  </si>
  <si>
    <t xml:space="preserve">MOVIMENTO FRANOSO LUNGO LA SP 20, DI ACCESSO ALLA STRADA VICINALE AD USO PUBBLICO DELLA MURACCIA, CHE HA INTERESSATO ANCHE TALE STRADA CON IL CROLLO DEL TRATTO INIZIALE. ORDINANZA DI SGOMBERO DEI RESIDENTI LUNGO LA STRADA </t>
  </si>
  <si>
    <t>REALIZZAZIONE PISTA PROVVISORIA</t>
  </si>
  <si>
    <t>J17H23002420001</t>
  </si>
  <si>
    <t>TO-URVI-000030</t>
  </si>
  <si>
    <t>SANT'ADRIANO</t>
  </si>
  <si>
    <t>dalla coordinata 44.09285 - 11.64359 alla coordinata 44.07458 - 11.68964</t>
  </si>
  <si>
    <t>MOVIMENTO FRANOSO DA MONTE CHE HA INTERESSATO L'INTERA CARREGGIATA DELLA STRADA COMUNALE DELLA CAVALLARA, ISOLANDO NUCLEI FAMILIARI E IMPRESE AGRICOLE</t>
  </si>
  <si>
    <t>MANUTENZIONE DELLE FOSSETTE E DEI SOTTO ATTRAVERSAMENTI STRADALI, RICOSTRUZIONE DEL SOTTOFONDO STRADALE, FINITURA SUPERFICIALE CON ASFALTATURA OPPURE INTERVENTO SIMILARE.</t>
  </si>
  <si>
    <t>TO-URVI-000031</t>
  </si>
  <si>
    <t>GRISIGLIANO</t>
  </si>
  <si>
    <t>dalla coordinata 44.10095 - 11.69612 alla coordinata 44.09229 - 11.68090</t>
  </si>
  <si>
    <t>MOVIMENTO FRANOSO DA MONTE CHE HA INTERESSATO L'INTERA CARREGGIATA STRADALE. CROLLI PUNTUALI DELLA BANCHINA DI VALLE CHE HANNO RISTRETTO LA CARREGGIATA IMPEDENDONE IL PASSAGGIO. NECESSARIA RICOSTRUZIONE DI UN TRATTO DELLA STRADA COMUNALE.</t>
  </si>
  <si>
    <t>MANUTENZIONE DELLE FOSSETTE E DEI SOTTO ATTRAVERSAMENTI STRADALI, RICOSTRUZIONE DEL SOTTOFONDO STRADALE, ASFALTATURA OPPURE INTERVENTO SIMILARE</t>
  </si>
  <si>
    <t>TO-URVI-000032</t>
  </si>
  <si>
    <t>MARRADI (COLOMBAIA)</t>
  </si>
  <si>
    <t>44.07660 - 11.61821</t>
  </si>
  <si>
    <t>MOVIMENTO FRANOSO DA MONTE CHE HA INTERESSATO LA CARREGGIATA STRADALE, IMPEDENDO IL TRANSITO</t>
  </si>
  <si>
    <t xml:space="preserve">RIPROFILATURA DELLA SCARPATA, DISGAGGIO DI MASSI E INSTALLAZIONE RETI PARAMASSI. </t>
  </si>
  <si>
    <t>TO-URVI-000033</t>
  </si>
  <si>
    <t>CAMPIGNO</t>
  </si>
  <si>
    <t>44.02946 - 11.59095</t>
  </si>
  <si>
    <t>CEDIMENTO DELLA BANCHINA DI VALLE E CONSEGUENTE RESTRINGIMENTO DELLA CARREGGIATA DELLA STRADA COMUNALE DI CAMPIGNO</t>
  </si>
  <si>
    <t>TO-URVI-000034</t>
  </si>
  <si>
    <t>BIFORCO (PIANO ROSSO)</t>
  </si>
  <si>
    <t>dalla coordinata 44.06359 - 11.60247 alla coordinata 44.06516 - 11.61010</t>
  </si>
  <si>
    <t>CEDIMENTO PROLUNGATO DELLA BANCHINA DI VALLE E CONSEGUENTE RESTRINGIMENTO DELLA CARREGGIATA DELLA STRADA COMUNALE DI PIANO ROSSO</t>
  </si>
  <si>
    <t>MANUTENZIONE FOSSETTE E SOTTO ATTRAVERSAMENTI STRADALI. ASFALTATURA O INTERVENTO SIMILARE</t>
  </si>
  <si>
    <t>TO-URVI-000035</t>
  </si>
  <si>
    <t>VALNERA</t>
  </si>
  <si>
    <t>44.11077 - 11.62838</t>
  </si>
  <si>
    <t>MOVIMENTO FRANOSO CHE HA INTERESSATO L'INTERA CARREGGIATA DELLA STRADA VICINALE AD USO PUBBLICO DI VALNERA, IMPEDENDO IL TRANSITO.</t>
  </si>
  <si>
    <t>RICOSTRUZIONE DEL SOTTOFONDO STRADALE E FINITURA SUPERFICIALE</t>
  </si>
  <si>
    <t>TO-URVI-000036</t>
  </si>
  <si>
    <t>LUTIRANO (CESATA)</t>
  </si>
  <si>
    <t>dalla coordinata 44.09917 - 11.72354 alla coordinata 44.10223 - 11.74553</t>
  </si>
  <si>
    <t xml:space="preserve">MOVIMENTO FRANOSO DA MONTE CHE HA INTERESSATO L'INTERA CARREGGIATA STRADALE. CROLLO PUNTUALE DELLA BANCHINA DI VALLE CHE HA RISTRETTO LA CARREGGIATA, IMPEDENDONE IL PASSAGGIO. </t>
  </si>
  <si>
    <t>MANUTENZIONE DELLE FOSSETTE E DEI SOTTO ATTRAVERSAMENTI STRADALI, RICOSTRUZIONE DEL SOTTOFONDO STRADALE, FINITURA SUPERFICIALE TRAMITE ASFALTATURA O INTERVENTI SIMILARI.</t>
  </si>
  <si>
    <t>TO-URVI-000037</t>
  </si>
  <si>
    <t>STRADA VICINALE AD USO PUBBLICO DI VALLERTA</t>
  </si>
  <si>
    <t>44.05784 - 11.64319</t>
  </si>
  <si>
    <t>MOVIMENTO FRANOSO CHE HA INTERESSATO L'INTERA CARREGGIATA DELLA STRADA VICINALE AD USO PUBBLICO DI VALLERTA, NEI PRESSI DELLA LOCALITÀ FONTANA QUARA, CON ANCHE IL CROLLO DI UN TRATTO DI STRADA, ISOLANDO NUCLEI FAMILIARI E AZIENDE AGRICOLE.</t>
  </si>
  <si>
    <t xml:space="preserve">MANUTENZIONE DELLE FOSSETTE E COSTRUZIONE DI TAGLIA ACQUE, RICOSTRUZIONE DEL SOTTOFONDO STRADALE, FINITURA SUPERFICIALE. </t>
  </si>
  <si>
    <t>TO-URVI-000038</t>
  </si>
  <si>
    <t>FARFARETA (CAMPIGNO)</t>
  </si>
  <si>
    <t>44.01472195 – 11.59284886</t>
  </si>
  <si>
    <t>MANUTENZIONE DELLE FOSSETTE E DEI SOTTO ATTRAVERSAMENTI STRADALI, RICOSTRUZIONE DEL SOTTOFONDO STRADALE, FINITURA SUPERFICIALE TRAMITE ASFALTATURE O INTERVENTI SIMILARI.</t>
  </si>
  <si>
    <t>TO-URVI-000039</t>
  </si>
  <si>
    <t xml:space="preserve">STRADA VICINALE AD USO PUBBLICO DELLA CAPPELLINA </t>
  </si>
  <si>
    <t>44.08085 - 11.61338</t>
  </si>
  <si>
    <t>PARZIALE OSTRUZIONE DELLA LUCE DEL PONTE, OPERATA DAL MATERIALE VEGETALE FLOTTANTO TRASPORTATO DALLA CORRENTE A SEGUITO DEGLI EVENTI METEOROLOGICI. FENOMENO DI EROSIONE DELLE SPONDE</t>
  </si>
  <si>
    <t>OPERE DI CONSOLIDAMENTO DELLE FONDAZIONI IN ALVEO, RIQUALIFICA STRUTTURALE, RIPRISTINO SUPERFICIALE, VALUTAZIONE APPROFONDITA PER L'EVENTUALE SOSTITUZIONE DEGLI APPOGGI.</t>
  </si>
  <si>
    <t>TO-URVI-000040</t>
  </si>
  <si>
    <t>COMUNE DI DICOMANO</t>
  </si>
  <si>
    <t>DICOMANO</t>
  </si>
  <si>
    <t>CORELLA</t>
  </si>
  <si>
    <t xml:space="preserve">43.945343, 11.561085 </t>
  </si>
  <si>
    <t>FRANA A VALLE DELLA STRADA COMUNALE DI CORELLA CHE HA INTERESSATO PORZIONE DI CARREGGIATA</t>
  </si>
  <si>
    <t xml:space="preserve">COME PRESCRITTO DAL GEOLOGO INCARICATO I LAVORI CONSISTONO NELLO SPOSTAMENTO DELLA SEDE STRADALE A MONTE DI ML.3 CON REALIZZAZIONE DI CUNETTA IN CEMENTO, REGIMAZIONE DELLE ACQUE A MONTE, SPOSTAMENTO BARRIERA SICUREZZA A MARGINE NUOVA CARREGGIATA STRADALE </t>
  </si>
  <si>
    <t>TO-URVI-000041</t>
  </si>
  <si>
    <t>COMUNE DI PALAZZUOLO SUL SENIO</t>
  </si>
  <si>
    <t>MULINACCIO - CASETTA DI TIARA</t>
  </si>
  <si>
    <t>44.09295, 11.43707</t>
  </si>
  <si>
    <t>COLATA</t>
  </si>
  <si>
    <t>INSERIMENTO DI BLOCCHI CICLOPICI ESTERNAMENTE ALLA BANCHINA DI MONTE SU IDONEO PIANO DI POSA IN CONTRO-RIPA, DRENAGGI A MONTE E RIPROFILATURA FOSSO STRADALE. RIPRISTINO FONDO BITUMINOSO, PROFILATURA AREA DI FRANA E TRASPORTO IN DISCARICA DEL TERRENO DI RISULTA.</t>
  </si>
  <si>
    <t>F67H23002600001</t>
  </si>
  <si>
    <t>TO-URVI-000042</t>
  </si>
  <si>
    <t>RONDINO - FOSSO DELLA PIANA</t>
  </si>
  <si>
    <t>44.10067, 11.54911</t>
  </si>
  <si>
    <t>SCIVOLAMENTO PLANARE</t>
  </si>
  <si>
    <t>F67H23002610001</t>
  </si>
  <si>
    <t>TO-URVI-000043</t>
  </si>
  <si>
    <t>CASETTI DI MANTIGNO (BARACANI)</t>
  </si>
  <si>
    <t>44.11013, 11.52881</t>
  </si>
  <si>
    <t>SCIVOLAMENTO TRASLATIVO</t>
  </si>
  <si>
    <t>INSERIMENTO DI BLOCCHI CICLOPICI ESTERNAMENTE ALLA BANCHINA DI MONTE SU IDONEO PIANO DI POSA IN CONTRO-RIPA, DRENAGGI A MONTE E RIPROFILATURA FOSSO STRADALE. RIPRISTINO FONDO BITUMINOSO, PROFILATURA AREA DI FRANA. INSERIMENTO DI RETI MACMAT R A PROTEZIONE E CONSOLIDAMENTO DELLA SCARPATA DI MONTE E REALIZZAZIONE DI UN ORDINE DI MICROPALI A VALLE CON TRAVI DI COLLEGAMENTO TESTA PALI, RIPRISTINO FONDO STRADALE E TRASPORTO IN DISCARICA DEL TERRENO DI RISULTA.</t>
  </si>
  <si>
    <t>F67H23002620001</t>
  </si>
  <si>
    <t>TO-URVI-000044</t>
  </si>
  <si>
    <t>PIEDIMONTE</t>
  </si>
  <si>
    <t>44.09832, 11.52316</t>
  </si>
  <si>
    <t>SCIVOLAMENTO ROTAZIONALE TRALSATIVO</t>
  </si>
  <si>
    <t>INSERIMENTO DOPPIO ORDINE DI BLOCCHI CICLOPICI ESTERNAMENTE ALLA BANCHINA DI MONTE SU IDONEO PIANO DI POSA IN CONTRO-RIPA, DRENAGGI A MONTE E RIPROFILATURA FOSSO STRADALE. RIPRISTINO FONDO BITUMINOSO, PROFILATURA AREA DI FRANA. INSERIMENTO DI RETI MACMAT R A PROTEZIONE E CONSOLIDAMENTO DELLA SCARPATA DI MONTE CARATTERIZZATA DA MAGGIOR PENDENZA E RIPRISTINO FONDO STRADALE E TRASPORTO IN DISCARICA DEL TERRENO DI RISULTA.</t>
  </si>
  <si>
    <t>F67H23002630001</t>
  </si>
  <si>
    <t>TO-URVI-000045</t>
  </si>
  <si>
    <t>BIBBIANA</t>
  </si>
  <si>
    <t>44.13028, 11.51242</t>
  </si>
  <si>
    <t>REALIZZAZIONE DI UN ORDINE DI MICROPALI A VALLE CON TRAVI DI COLLEGAMENTO TESTA PALI, RIPRISTINO FONDO STRADALE E TRASPORTO IN DISCARICA DEL TERRENO DI RISULTA.</t>
  </si>
  <si>
    <t>F67H23002650001</t>
  </si>
  <si>
    <t>TO-URVI-000046</t>
  </si>
  <si>
    <t>LOZZOLE - POZZONE</t>
  </si>
  <si>
    <t>44.10249, 11.53185</t>
  </si>
  <si>
    <t>F67H23002660001</t>
  </si>
  <si>
    <t>TO-URVI-000047</t>
  </si>
  <si>
    <t>I SALTI</t>
  </si>
  <si>
    <t>44.12514, 11.55907</t>
  </si>
  <si>
    <t>STRADA COMUNALE "I SALTI" 1° FRANA
INSERIMENTO DI GABBIONATE IN TRATTO INTERMEDIO DEL CANALE DI SCORRIMENTO DELLA FRANA SU IDONEO PIANO DI
POSA IN CONTRO-RIPA, A MONTE DI VIABILITÀ BIANCA. RIPROFILATURA FOSSO STRADALE. REALIZZAZIONE DI UN ORDINE
DI MICROPALI A VALLE CON TRAVI DI COLLEGAMENTO TESTA PALI, RIPRISTINO FONDO STRADALE E TRASPORTO IN DISCARICA
DEL TERRENO DI RISULTA. INSERIMENTO RETI MACMAT R NELLA ZONA CORRISPONDENTE ALLA NICCHIA DI DISTACCO.
RIPROFILATURA FOSSO STRADALE.</t>
  </si>
  <si>
    <t>F67H23002670001</t>
  </si>
  <si>
    <t>TO-URVI-000048</t>
  </si>
  <si>
    <t>VISANO</t>
  </si>
  <si>
    <t>44.11778, 11.53677</t>
  </si>
  <si>
    <t xml:space="preserve">INSERIMENTO DI GABBIONATE E  CONSOLIDAMENTO DELLA SCARPATA DI MONTE CARATTERIZZATA DA MAGGIOR PENDENZA E RIPRISTINO FONDO STRADALE DRENAGGI A MONTE E RIPROFILATURA FOSSO STRADALE. TRASPORTO IN DISCARICA DEL TERRENO DI RISULTA </t>
  </si>
  <si>
    <t>F67H23002680001</t>
  </si>
  <si>
    <t>TO-URVI-000049</t>
  </si>
  <si>
    <t>VALDONICHE</t>
  </si>
  <si>
    <t>44.11248, 11.54104</t>
  </si>
  <si>
    <t xml:space="preserve"> RIPRISTINO FONDO STRADALE</t>
  </si>
  <si>
    <t>F67H23002690001</t>
  </si>
  <si>
    <t>TO-URVI-000050</t>
  </si>
  <si>
    <t>CASETTA DI TIARA</t>
  </si>
  <si>
    <t>44.0999, 11.43786</t>
  </si>
  <si>
    <t xml:space="preserve">SCIVOLAMENTO ROTAZIONALE </t>
  </si>
  <si>
    <t xml:space="preserve"> REALIZZAZIONE DI UN ORDINE DI MICROPALI A VALLE CON TRAVI DI COLLEGAMENTO TESTA PALI, RIPRISTINO FONDO STRADALE E TRASPORTO IN DISCARICA DEL TERRENO DI RISULTA. </t>
  </si>
  <si>
    <t>F67H23002700001</t>
  </si>
  <si>
    <t>TO-URVI-000051</t>
  </si>
  <si>
    <t>44.101628, 11.5633</t>
  </si>
  <si>
    <t>F67H23002710001</t>
  </si>
  <si>
    <t>TO-URVI-000052</t>
  </si>
  <si>
    <t>SALECCHIO - CASTELLARE</t>
  </si>
  <si>
    <t>44.10384, 11,5651</t>
  </si>
  <si>
    <t>F67H23002720001</t>
  </si>
  <si>
    <t>TO-URVI-000053</t>
  </si>
  <si>
    <t>SALECCHIO - CÀ DI SOPRA</t>
  </si>
  <si>
    <t>44.10457, 11.56204</t>
  </si>
  <si>
    <t>F67H23002730001</t>
  </si>
  <si>
    <t>TO-URVI-000054</t>
  </si>
  <si>
    <t>SALECCHIO - VAL CARPINE</t>
  </si>
  <si>
    <t>44.10965, 11,56741</t>
  </si>
  <si>
    <t>F67H23002740001</t>
  </si>
  <si>
    <t>TO-URVI-000055</t>
  </si>
  <si>
    <t>44.11119, 11.52559</t>
  </si>
  <si>
    <t xml:space="preserve">INSERIMENTO DI GABBIONATE E  CONSOLIDAMENTO DELLA SCARPATA DI MONTE CARATTERIZZATA DA MAGGIOR PENDENZA E RIPRISTINO FONDO STRADALE DRENAGGI A MONTE E RIPROFILATURA FOSSO STRADALE. E TRASPORTO IN DISCARICA DEL TERRENO DI RISULTA </t>
  </si>
  <si>
    <t>F67H23002750001</t>
  </si>
  <si>
    <t>TO-URVI-000056</t>
  </si>
  <si>
    <t>MANTIGNO - ORTALI DI MEZZO</t>
  </si>
  <si>
    <t>44.11284, 11.52011</t>
  </si>
  <si>
    <t>F67H23002760001</t>
  </si>
  <si>
    <t>TO-URVI-000057</t>
  </si>
  <si>
    <t>MANTIGNO - CORTINE</t>
  </si>
  <si>
    <t>44.11611, 11.51025</t>
  </si>
  <si>
    <t>F67H23002770001</t>
  </si>
  <si>
    <t>TO-URVI-000058</t>
  </si>
  <si>
    <t>44.13219, 11.56248</t>
  </si>
  <si>
    <t>STRADA COMUNALE "I SALTI" 2° FRANA
INSERIMENTO DI BLOCCHI CICLOPICI ESTERNAMENTE ALLA BANCHINA DI MONTE SU IDONEO PIANO DI POSA IN CONTRORIPA,
DRENAGGI A MONTE E RIPROFILATURA FOSSO STRADALE. INSERIMENTO DI RETI MACMAT R A PROTEZIONE E
CONSOLIDAMENTO DELLA SCARPATA DI MONTE. RIPRISTINO FONDO BITUMINOSO, PROFILATURA AREA DI FRANA E
TRASPORTO IN DISCARICA DEL TERRENO DI RISULTA.</t>
  </si>
  <si>
    <t>F67H23002780001</t>
  </si>
  <si>
    <t>TO-URVI-000059</t>
  </si>
  <si>
    <t>VIA DELLE ACQUE</t>
  </si>
  <si>
    <t>44.12213, 11.5555</t>
  </si>
  <si>
    <t>F67H23002790001</t>
  </si>
  <si>
    <t>TO-URVI-000060</t>
  </si>
  <si>
    <t>VIA DELLA FONTANA - VAIORSOLI</t>
  </si>
  <si>
    <t>44.11728, 11.55513</t>
  </si>
  <si>
    <t>INSERIMENTO DI BLOCCHI CICLOPICI ESTERNAMENTE ALLA BANCHINA DI MONTE SU IDONEO PIANO DI POSA IN CONTRO-RIPA, DRENAGGI A MONTE E RIPROFILATURA FOSSO STRADALE. RIPRISTINO FONDO BIANCO, PROFILATURA AREA DI FRANA E TRASPORTO IN DISCARICA DEL TERRENO DI RISULTA.</t>
  </si>
  <si>
    <t>F67H23002800001</t>
  </si>
  <si>
    <t>TO-URVI-000061</t>
  </si>
  <si>
    <t>BIVIO DI PIEDIMONTE</t>
  </si>
  <si>
    <t>44.10121, 11.52740</t>
  </si>
  <si>
    <t>SCIVOLAMENTO ROTAZIONALE TRASLATIVO</t>
  </si>
  <si>
    <t xml:space="preserve">INSERIMENTO DI GABBIONATE E RIPRISTINO FONDO STRADALE DRENAGGI A MONTE E RIPROFILATURA FOSSO STRADALE E TRASPORTO IN DISCARICA DEL TERRENO DI RISULTA </t>
  </si>
  <si>
    <t>F67H23002810001</t>
  </si>
  <si>
    <t>TO-URVI-000062</t>
  </si>
  <si>
    <t>VAIORSOLI - VIA DELLA FONTANA</t>
  </si>
  <si>
    <t>44.11621, 11.55315</t>
  </si>
  <si>
    <t>INSERIMENTO DI GABBIONATE E RIPRISTINO FONDO BIANCO, PROFILATURA AREA DI FRANA E TRASPORTO IN DISCARICA DEL TERRENO DI RISULTA.</t>
  </si>
  <si>
    <t>F67H23002820001</t>
  </si>
  <si>
    <t>TO-URVI-000063</t>
  </si>
  <si>
    <t>44.1176, 11.55531</t>
  </si>
  <si>
    <t>NON SONO PREVISTI ULTERIORI INTERVENTI RISPETTO ALLA SOMMA URGENZA</t>
  </si>
  <si>
    <t>TO-URVI-000064</t>
  </si>
  <si>
    <t>BADIA DI SUSINANA</t>
  </si>
  <si>
    <t>44.14031, 11.57746</t>
  </si>
  <si>
    <t>SCIVOLAMENTO ROTAZIONALE</t>
  </si>
  <si>
    <t>F67H23002830001</t>
  </si>
  <si>
    <t>TO-URVI-000065</t>
  </si>
  <si>
    <t>44.14027, 11.57741</t>
  </si>
  <si>
    <t>CROLLO ROTAZIONALE</t>
  </si>
  <si>
    <t>F67H23002840001</t>
  </si>
  <si>
    <t>TO-URVI-000066</t>
  </si>
  <si>
    <t>44.0961, 11.4369</t>
  </si>
  <si>
    <t>F67H23002850001</t>
  </si>
  <si>
    <t>TO-URVI-000067</t>
  </si>
  <si>
    <t>I MONTI DI SALECCHIO</t>
  </si>
  <si>
    <t>44.1085, 11.5698</t>
  </si>
  <si>
    <t>SCIVOLAMENTO CUNEO</t>
  </si>
  <si>
    <t xml:space="preserve"> INSERIMENTO DI BLOCCHI CICLOPICI ESTERNAMENTE ALLA BANCHINA DI MONTE SU IDONEO PIANO DI POSA IN CONTRO-RIPA, DRENAGGI A MONTE E RIPROFILATURA FOSSO STRADALE. RIPRISTINO FONDO BITUMINOSO, PROFILATURA AREA DI FRANA E TRASPORTO IN DISCARICA DEL TERRENO DI RISULTA.</t>
  </si>
  <si>
    <t>F67H23002860001</t>
  </si>
  <si>
    <t>TO-URVI-000068</t>
  </si>
  <si>
    <t>44.10834, 11.5698</t>
  </si>
  <si>
    <t>F67H23002870001</t>
  </si>
  <si>
    <t>TO-URVI-000069</t>
  </si>
  <si>
    <t>44.10996, 11.57207</t>
  </si>
  <si>
    <t>F67H23002880001</t>
  </si>
  <si>
    <t>TO-URVI-000070</t>
  </si>
  <si>
    <t>FOSSO DELLA PIANA</t>
  </si>
  <si>
    <t>44.09717, 11.55043</t>
  </si>
  <si>
    <t xml:space="preserve">INSERIMENTO DI RETI MACMAT R A PROTEZIONE E CONSOLIDAMENTO DELLA SCARPATA DI MONTE. </t>
  </si>
  <si>
    <t>F67H23002890001</t>
  </si>
  <si>
    <t>TO-URVI-000071</t>
  </si>
  <si>
    <t>44.12112, 11.56084</t>
  </si>
  <si>
    <t>PULITURA, PROFILATURA DELL'AREA DI FRANA, RIPRISTINO FOSSI E REGIMAZIONE ACQUE E RIPRISTINO SEDE STRADALE</t>
  </si>
  <si>
    <t>F67H23002910001</t>
  </si>
  <si>
    <t>TO-URVI-000072</t>
  </si>
  <si>
    <t>SOMMORIO</t>
  </si>
  <si>
    <t>44.161292, 11.564350</t>
  </si>
  <si>
    <t>DANNEGGIAMENTO PARACARRI VIADOTTO</t>
  </si>
  <si>
    <t>RIPRISTINO PARACARRI SU VIADOTTO</t>
  </si>
  <si>
    <t>F67H23002920001</t>
  </si>
  <si>
    <t>TO-URVI-000073</t>
  </si>
  <si>
    <t>44.161523, 11.566971</t>
  </si>
  <si>
    <t>F67H23002930001</t>
  </si>
  <si>
    <t>TO-URVI-000074</t>
  </si>
  <si>
    <t>MISILEO</t>
  </si>
  <si>
    <t>44.155800, 11.586679</t>
  </si>
  <si>
    <t>F67H23002940001</t>
  </si>
  <si>
    <t>TO-URVI-000075</t>
  </si>
  <si>
    <t>44.142009, 11.575689</t>
  </si>
  <si>
    <t>INDAGINI SU SPALLE VIADOTTO</t>
  </si>
  <si>
    <t>INDAGINI RETRO SPALLE DI PONTE E RIPRISTINO MURI D'ALA</t>
  </si>
  <si>
    <t>F67H23002950001</t>
  </si>
  <si>
    <t>TO-URVI-000076</t>
  </si>
  <si>
    <t>44.104359, 11.548039</t>
  </si>
  <si>
    <t>ROTTURA MURO DI RISVOLTO A TERMINE DEL MURO D'ALA SPALLA VIADOTTO</t>
  </si>
  <si>
    <t>RIPRISTINO MURO DI RISVOLTO A TERMINE DEL MURO D'ALA SPALLA VIADOTTO</t>
  </si>
  <si>
    <t>F67H23002960001</t>
  </si>
  <si>
    <t>ER-URID-000304</t>
  </si>
  <si>
    <t>Ord. CS n. 15 / 2023</t>
  </si>
  <si>
    <t>PRIGNANO, BAISO, CASTELLARANO</t>
  </si>
  <si>
    <t>INTERVENTI DI COMPLETAMENTO DEI LAVORI DII RIASSETTO MORFOLOGICO ANCHE IN CONSEGUENZA DELLA FRANA DI CA’ LITA CON RIPRESA EROSIONI SPONDALI - PRIGNANO SUL SECCHIA (MO)</t>
  </si>
  <si>
    <t>ER-URID-000305</t>
  </si>
  <si>
    <t>44.278623, 11.886256</t>
  </si>
  <si>
    <t>EROSIONI E SORMONTI ARGINALI INPROSSIMITÀ DI ATTRAVERSAMENTI</t>
  </si>
  <si>
    <t>INTERVENTI URGENTI DI RIPRISTINO CONTINUITÀ ARGINALI SUL FIUME LAMONE IN DESTRA E SINISTRA IN CORRISPONDENZA DI VIA CIMATTI SOTTO PONTE CIRCONVALLAZIONE</t>
  </si>
  <si>
    <t>ER-URID-000306</t>
  </si>
  <si>
    <t>ARSTPC - AREA PROGETTO INTERVENTI URGENTI</t>
  </si>
  <si>
    <t>CASTELBOLOGNESE FAENZA</t>
  </si>
  <si>
    <t>TEBANO</t>
  </si>
  <si>
    <t>44.294046, 11.7787189</t>
  </si>
  <si>
    <t>CEDIMENTO SPONDALE E ALLAGAMENTI</t>
  </si>
  <si>
    <t>INTERVENTI URGENTI PER IL COMPLETAMENTO DEL RIPRISTINO RILEVATO DI CONTENIMENTO IN SINISTRA IDRAULICA A MONTE DELL'OPERA DI PRESA DEL CANALE DEI MULINI NEL FIUME SENIO</t>
  </si>
  <si>
    <t>ER-URID-000307</t>
  </si>
  <si>
    <t>PONTE DEL CASTELLO</t>
  </si>
  <si>
    <t>44.310626, 11.807612 - 44.309994, 11.824420</t>
  </si>
  <si>
    <t>VEGETAZIONE IN ALVEO, FRANE SPONDALI E SORMONTI RILEVATI DI CONTENIMENTO DEI LIVELLI IN SPONDA SINISTRA</t>
  </si>
  <si>
    <t xml:space="preserve">INTERVENTI URGENTI DI RIPRISTINO OFFICIOSITÀ IDRAULICA E CONTINUITÀ RILEVATI ARGINALI IN SPONDA SINITRA NEL FIUME SENIO A PROTEZIONE DELL'ABITATO DI CASTELBOLOGNESE, DA VIA BURANO A PONTE CASTELLO  </t>
  </si>
  <si>
    <t>ER-URID-000308</t>
  </si>
  <si>
    <t>LUGO, ALFONSINE</t>
  </si>
  <si>
    <t>SAN BERNRADINO, PASSO GATTO, VOLTANA, VILLA PIANTA, BORGOFRATI, BORGO SEGANTI</t>
  </si>
  <si>
    <t>44.533406, 11.903687 - 44.554381,
11.934793; 44.504780, 12.050384 -
44.521710, 12.067432</t>
  </si>
  <si>
    <t>DANNEGGIAMENTI DOVUTI AL TRANSITO DELL'EVENTO DI PIENA</t>
  </si>
  <si>
    <t>INTERVENTI URGENTI DI RIPRISTINO OFFICIOSITÀ IDRAUICA E SEZIONE DI DEFLUSSO ANCHE CON RIMOZIONE ALBERATURE PERICOLANTI E CONSOLIDAMENTO RILEVATI ARGINALI NEI FIUMI SENIO E SANTERNO NEI TRATTI PROSSIMI ALLA CONFUENZA</t>
  </si>
  <si>
    <t>ER-URID-000309</t>
  </si>
  <si>
    <t>44.078398, 11.741946</t>
  </si>
  <si>
    <t>CEDIMENTI SPONDALI E FRANAMENTI</t>
  </si>
  <si>
    <t>INTERVENTI DI CONSOLIDAMENTO TERRAPIENO ABITATO TREDOZIO NEL TRATTO COLLINARE DEL MARZENO</t>
  </si>
  <si>
    <t>ER-URID-000310</t>
  </si>
  <si>
    <t>RAVENNA - CERVIA</t>
  </si>
  <si>
    <t>CASTIGLIONE DI RAVENNA E CERVIA</t>
  </si>
  <si>
    <t>44.28073, 12.27292</t>
  </si>
  <si>
    <t>DISSESTI ARGINALI DIFFUSI E ROTTURA ARGINALE IN DESTRA IDRAULICA A SEGUITO DI SORMONO DIFFUSI IN SPONDA DESTRA E SINISTRA DEL FIUME SAVIO CAUSATI DALLA INOFFICIOSITÀ DELLE SEZIONI FLUVIALI</t>
  </si>
  <si>
    <t>RIPRISTINO DELLA OFFICIOSITÀ IDRAULICA DEL FIUME SAVIO NEL TRATTO  DA MATELLICA / CANNUZZO A SAVIO DI RAVENNA E CERVIA E ADEGUAMENTO DEI CORPI ARGINAL A VALLE DEGLI ABITATI DI CASTIGLIONE DI RAVENNA E CERVIA FINO ALLE LOCALITÀ BOTTEGA DELLA GUARNIERA E VILLA RAGAZZENA</t>
  </si>
  <si>
    <t>ER-URID-000311</t>
  </si>
  <si>
    <t>FORMELLINO</t>
  </si>
  <si>
    <t>44.293345, 11.904329</t>
  </si>
  <si>
    <t>DISSESTI ARGINALI DIFFUSI A SEGUITO DI SORMONTO, CON CEDIMENTI E SFIANCAMENTI IN SPONDA DESTRA E SINISTRA DEL FIUME LAMONE PER UN TRATTO DI CIRCA 1200 METRI</t>
  </si>
  <si>
    <t>INTERVENTI URGENTI DI RIPRISTINO DEI CORPI ARGINALI DESTRO E SINISTRO DEL FIUME LAMONE INTERESSATI DA SORMONTI DIFFUSI E RIMESSA IN QUOTA DELLE SOMMITÀ ARGINALI. FIUME LAMONE</t>
  </si>
  <si>
    <t>ER-URID-000312</t>
  </si>
  <si>
    <t>44.277954, 11.877895</t>
  </si>
  <si>
    <t>INTERVENTO URGENTE DI RIPRISTINO CONTINUITÀ SOMMITÀ ARGINALE DEL FIUME LAMONE IN CORRISPONDENZA DI UN MURO A MONTE DELLA CONFLUENZA CON IL TORRENTE MARZENO</t>
  </si>
  <si>
    <t>ER-URID-000313</t>
  </si>
  <si>
    <t>COTIGNOLA, LUGO, FUSIGNANO</t>
  </si>
  <si>
    <t>44.373348, 11.906919 44.433204,
11.934764 44.460457, 11.960486</t>
  </si>
  <si>
    <t>PARZIALE CROLLO  DELLE GOLENE, OCCLUSIONE PARZIALE DELL'ALVEO, ARGINE IN FROLDO</t>
  </si>
  <si>
    <t>COMPLETAMENTO  LAVORI URGENTI  PER RINFORZO  SISTEMA GOLENALE E ARGINALE LUNGO  IL  TORRENTE SENIO  SPONDA SINISTRA E DESTRA IN TRATTI SALTUARI  NEI  COMUNI  DI  COTIGNOLA, LUGO E FUSIGNANO.</t>
  </si>
  <si>
    <t>ER-URID-000314</t>
  </si>
  <si>
    <t>MORDANO, BAGNARA DI ROMAGNA, LUGO SANT'AGATA</t>
  </si>
  <si>
    <t>44.435373, 11.862977- 44.384558, 11.810542- 
44.387902, 11.810314</t>
  </si>
  <si>
    <t>ROTTE ARGINALI E CROLLO  DELLE GOLENE CON  ALLAGAMENTI  DIFFUZI</t>
  </si>
  <si>
    <t xml:space="preserve">INTERVENTO URGENTE PER IL COMPLETAMENTO  DEI LAVORI DI  CHIUSURA DELLE ROTTE ARGINALIDEL TORRENTE SANTERNO DEI  COMUNI  DI  MORDANO, BAGNARA E SANT'AGATA  </t>
  </si>
  <si>
    <t>F58H23000900001</t>
  </si>
  <si>
    <t>ER-URID-000315</t>
  </si>
  <si>
    <t>MORDANO, BAGNARA DI ROMAGNA, LUGO SANT'AGATA, MASSA LOMBARDA</t>
  </si>
  <si>
    <t>44.424434, 11.851257 44.420078,
11.844317</t>
  </si>
  <si>
    <t>ROTTE ARGINALI E CROLLO  DELLE GOLENE CON ALLAGAMENTI  DIFFUSI</t>
  </si>
  <si>
    <t>INTERVENTO URGENTE PER IL RINFORZO  DEL SISTEMA ARGINALE DESTRO E SINISTRO  E RICOSTRUZIONE DI  ALCUNE GOLENE FRANATE DEL  TORRENTE SANTERNO  NEI  COMUNI  DI MORDANO, BAGNARA DI ROMAGNA, LUGO SANT'AGATA, MASSA LOMBARDA</t>
  </si>
  <si>
    <t>ER-URID-000316</t>
  </si>
  <si>
    <t>FAENZA, CASTEL BOLOGNESE, SOLAROLO, COTIGNOLA, FUSIGNANO, LUGO, BAGNACAVALLO, ALFONSINE</t>
  </si>
  <si>
    <t>44.373348, 11.906919 44.433204, 11.934764 44.460457, 11.960486</t>
  </si>
  <si>
    <t>ROTTE ARGINALI E CROLLO  DELLE GOLENE CON  ALLAGAMENTI  DIFFUSI</t>
  </si>
  <si>
    <t>INTERVENTO URGENTE DI RINFORZO DEL SISTEMA ARGINALE DESTRO E SINISTRO E RICOSTRUZIONE DI ALCUNE GOLENE FRANATE NEL TORRENTE SENIO NEI TRATTI ARGINATI DI SECONDA CATEGORIA</t>
  </si>
  <si>
    <t>ER-URID-000317</t>
  </si>
  <si>
    <t>44.369562, 12.174588</t>
  </si>
  <si>
    <t>FRANAMENTO  GOLENE, FRANE IN ARGINE INSTABILITÀ DELLA SOMMITA ARGINALE</t>
  </si>
  <si>
    <t>INTERVENTI URGENTI PER RINFORZO DEL  SISTEMA RGINALE DESTRO E SINISTRO  DEL FIUME RONCO</t>
  </si>
  <si>
    <t>ER-URID-000318</t>
  </si>
  <si>
    <t>ORTO BERTONI</t>
  </si>
  <si>
    <t>44.275954, 11.862882</t>
  </si>
  <si>
    <t>DANNEGGIAMENTI RILEVATI DI PRESIDIO IDRAULICO A SEGUITO DI DIFFUSI FENOMENI DI SORMONTO</t>
  </si>
  <si>
    <t>INTERVENTI URGENTI DI RIPRISTINO INTEGRITÀ RILEVATO DI PRESIDIO IN SINISTRA IDRAULICA DEL FIUME LAMONE A MONTE DELLA CONFLUENZA DEL TORRENTE MARZENO IN LOCALITÀ ORTO BERTONI</t>
  </si>
  <si>
    <t>ER-URID-000319</t>
  </si>
  <si>
    <t>44.292772, 11.773442 - 44.310032,
11.824685</t>
  </si>
  <si>
    <t>FRANE SPONDALI DIFFUSE CON INTERESSAMENTO CORPI ARGINALI</t>
  </si>
  <si>
    <t>ULTERIORI INTERVENTI URGENTI DI RIPRISTINO BANCHE INTERNE E RIPROFILATURA SPONDE NEL FIUME SENIO DA DIGA STECCAIA VERSO VALLE</t>
  </si>
  <si>
    <t>ER-URID-000320</t>
  </si>
  <si>
    <t xml:space="preserve"> 44.230791 11.514024
44.276473 11.613498
44.317466 11.652112
44.341273 11.726979 </t>
  </si>
  <si>
    <t xml:space="preserve">ULTERIORI INTERVENTI URGENTI PER RIPRISTINO OFFICIOSITÀ DELL'ALVEO DEL TORRENTE SANTERNO NEL TRATTO COLLINARE </t>
  </si>
  <si>
    <t>ER-URID-000321</t>
  </si>
  <si>
    <t>ULTERIORI INTERVENTI URGENTI PER RIPRISTINO OFFICIOSITÀ IDRAULICA DELL'ASTA COLLINARE DEL T. SANTERNO E  DEI RII MINORI DEL BACINO DEL TORRENTE SANTERNO</t>
  </si>
  <si>
    <t>ER-URID-000322</t>
  </si>
  <si>
    <t>CASOLA VALSENIO, BRISIGHELLA, RIOLO TERME, CASTEL BOLOGNESE, FAENZA</t>
  </si>
  <si>
    <t xml:space="preserve">44.172247 11.586100
44.221748 11.692544
44.267231 11.761366
 44.298119 11.766322
44.297771 11.824409 </t>
  </si>
  <si>
    <t>ULTERIORI INTERVENTI URGENTI PER RIPRISTINO OFFICIOSITÀ IDRAULICA DELL' ASTA COLLINARE DEL  TORRENTE SENIO E DEI RII MINORI   DEL BACINO DEL TORRENTE SENIO</t>
  </si>
  <si>
    <t>ER-URID-000323</t>
  </si>
  <si>
    <t>44,081114 11.746083
44.156706 11.795820
 44.238041 11.892323</t>
  </si>
  <si>
    <t xml:space="preserve">ULTERIORI INTERVENTI URGENTI PER RIPRISTINO OFFICIOSITÀ IDRAULICA DEL TORRENTE MARZENO E DEI SUOI AFFLLUENTI </t>
  </si>
  <si>
    <t>ER-URID-000324</t>
  </si>
  <si>
    <t xml:space="preserve">44.196934 11.714735
44.219090 11.785171
44.254778 11.833001 </t>
  </si>
  <si>
    <t xml:space="preserve">ULTERIORI INTERVENTI URGENTI PER RIPRISTINO OFFICIOSITÀ IDRAULICA DEL FIUME LAMONE NEL TRATTO COLLINARE E DEI SUOI AFFLLUENTI </t>
  </si>
  <si>
    <t>ER-URID-000325</t>
  </si>
  <si>
    <t xml:space="preserve">DANNEGGIAMENTO ARGINATURE IN ALCUNI TRATTI INTERESATI DAI FENOMENI DI SORMONTO E ROTTURA </t>
  </si>
  <si>
    <t>INTERVENTI DI RINFORZO DELLE ARGINATURE DEL TORRENTE SILLARO</t>
  </si>
  <si>
    <t>ER-URID-000326</t>
  </si>
  <si>
    <t>SANTARCANGELO</t>
  </si>
  <si>
    <t>44.06266 N, 12.44352 E</t>
  </si>
  <si>
    <t>REGIMAZIONE IDRAULICA VERSANTE</t>
  </si>
  <si>
    <t>SCAVERNAMENTI SOTTERRANEI PER CIRCOLAZIONE IDRICA CON CONSEGUENTE INSTABILITÀ DEL VERSANTE SUD DEL COLLE DI GIOVE, SEDE DEL CENTRO STORICO SANTARCANGELO DI ROMAGNA - ABITATO DA CONSOLIDARE 445/1908.</t>
  </si>
  <si>
    <t>AVITATO DA CONSOLIDARE 445/1908 - SANTARCANGELO DI ROMAGNA - INTERVENTO DI RIPRISTINO DEI DANNEGGIAMENTI E REGIMAZIONE DELLE ACQUE SUPERFICIALI E PROFONDE DEL VERSANTE SUD, IN CORRISPONDENZA DELLE MURA DI SOSTEGNO STORICHE DEL TAMBURELLO</t>
  </si>
  <si>
    <t>ER-URID-000327</t>
  </si>
  <si>
    <t>MELDOLA E ALTRI</t>
  </si>
  <si>
    <t>TEODORANO E ALTRI</t>
  </si>
  <si>
    <t>44.085344, 12.106346</t>
  </si>
  <si>
    <t xml:space="preserve">AGGRAVAMENTO DISSESTI IN ATTO NELL'ABITATO DI TEODORANO E IN ALTRE AREE A RISCHIO IDROGEOLOGICO </t>
  </si>
  <si>
    <t>MITIGAZIONE DEL RISCHIO IDROGEOLOGICO NELL' ABITATO DI TEODORANO E IN ALTRE AREE A RISCHIO IDROGEOLOGICO</t>
  </si>
  <si>
    <t>ER-URID-000328</t>
  </si>
  <si>
    <t xml:space="preserve">SOGLIANO </t>
  </si>
  <si>
    <t>CAPOLUOGO SOGLIANO</t>
  </si>
  <si>
    <t>44.003409, 12.298647</t>
  </si>
  <si>
    <t xml:space="preserve">AGGRAVAMENTO DISSESTI IN ATTO NELL'ABITATO DI SOGLIANO </t>
  </si>
  <si>
    <t>MITIGAZIONE DEL RISCHIO IDROGEOLOGICO NELL'ABITATO DI SOGLIANO CAPOLUOGO E AREE LIMITROFE</t>
  </si>
  <si>
    <t>ER-URID-000329</t>
  </si>
  <si>
    <t>CESENA E ALTRI</t>
  </si>
  <si>
    <t>CASE CASTAGNOLI E ALTRE LOCALITÀ</t>
  </si>
  <si>
    <t>44.122079, 12.287136</t>
  </si>
  <si>
    <t>EROSIONI DI SPONDA E ACCUMULI IN ALVEO IN LOCALITÀ CASE CASTAGNOLI E ALTRE LOCALITÀ</t>
  </si>
  <si>
    <t>RIPRISTINO DELLA FUNZIONALITÀ IDRAULICA DEL TORRENTE  PISCIATELLO A DIFESA DELL'ABITATO DI CASE CASTAGNOLI E ALTRE LOCALITÀ</t>
  </si>
  <si>
    <t>ER-URID-000330</t>
  </si>
  <si>
    <t>BAGNO DI ROMAGNA, SARSINA, VERGHERETO</t>
  </si>
  <si>
    <t>BAGNO DI ROMAGNA, VERGHERETO, SARSINA</t>
  </si>
  <si>
    <t>43.835378, 11.962005</t>
  </si>
  <si>
    <t>AGGRAVAMENTI DELLO STATO DI DISSESTO DI BRIGLIE E RIPRISTINO OFFICIOSITÀ IDRAULICA A DIFESA DI ABITATI</t>
  </si>
  <si>
    <t>RIPRISTINO DEL SISTEMA DIFENSIVO DEL FIUME SAVIO IN COMUNE DI BAGNO DI ROMAGNA E ALTRI COMUNI</t>
  </si>
  <si>
    <t>ER-URID-000331</t>
  </si>
  <si>
    <t>ARSTPC</t>
  </si>
  <si>
    <t>DANNEGGIAMENTI DIFFUSI</t>
  </si>
  <si>
    <t>ACQUISIZIONE DI SERVIZI DI INDAGINE GEOGNOSTICA DEI RILEVATI ARGINALI IN CORRIPSONZA DEI LAVORI ESEGUITI IN SOMMA URGENZA DELLE PROVINCE INTERESSATE DALLA DICHIARAZIONE DELLO STATO DI EMERGENZA</t>
  </si>
  <si>
    <t>ER-URID-000332</t>
  </si>
  <si>
    <t>ACQUISIZIONE RILIEVI TOPOGRAFICI DEI CORSI D'ACQUA INTERESSATI DAGLI EVENTI DI PIENA</t>
  </si>
  <si>
    <t>ER-ERSA-000001</t>
  </si>
  <si>
    <t>ERP - SANITARIA</t>
  </si>
  <si>
    <t>Ord. CS n. 16 / 2023</t>
  </si>
  <si>
    <t>SAN CARLO 42 44 44/2 FABBRICATO INTERAMENTE ERP COSTITUITO DA 23 ALLOGGI</t>
  </si>
  <si>
    <t>INFILTRAZIONI ACQUA PIOVANA DAL TETTO -TEGOLE PERICOLANTI E/O PUNTI SCOPERTI</t>
  </si>
  <si>
    <t>RIFACIMENTO COPERTURA</t>
  </si>
  <si>
    <t>ER-ERSA-000002</t>
  </si>
  <si>
    <t>RAIMONDI 17-19-21               FABBRICATO INTERAMENTE ERP COSTITUITO DA 15 ALLOGGI</t>
  </si>
  <si>
    <t>ER-ERSA-000003</t>
  </si>
  <si>
    <t>DAL FERRO 21-23-25 FABBRICATO INTERAMENTE ERP COSTITUITO DA 50 ALLOGGI</t>
  </si>
  <si>
    <t>ER-ERSA-000004</t>
  </si>
  <si>
    <t>MARIO 9/2 9/3 9/4 FABBRICATO INTERAMENTE ERP CSOTITUTIO DA 24 ALLOGGI</t>
  </si>
  <si>
    <t>ER-ERSA-000005</t>
  </si>
  <si>
    <t>IV NOVEMBRE 1 FABBRICATO INTERAMENTE ERP COSTITUITO DA 6 ALLOGGI</t>
  </si>
  <si>
    <t>ER-ERSA-000006</t>
  </si>
  <si>
    <t>BOTTEGHE 6                  FABBRICATO
MISTO                     COSTITUITO DA 3 ALLOGGI ERP</t>
  </si>
  <si>
    <t>ER-ERSA-000007</t>
  </si>
  <si>
    <t>VITTORIO VENETO 12-20 FABBRICATO INTERAMENTE ERP COSTITUITO DA 7 ALLOGGI</t>
  </si>
  <si>
    <t>ER-ERSA-000008</t>
  </si>
  <si>
    <t>VIA MALTONI 22 - CASTROCARO</t>
  </si>
  <si>
    <t>44.170565, 11.945804</t>
  </si>
  <si>
    <t>ERP - CRITICITÀ ALL'INTERNO DELL'EDIFICIO ERP 0346 - VIA MALTONI 22 CASTROCARO (15 ALLOGGI ERP) CAUSATE IN COPERTURA E IN ALCUNI ALLOGGI DAGLI EFFETTI  DELL'EVENTO CALAMITOSO. DANNI DA INFILTRAZIONI ALLE FINITURE EDILI INTERNE      DI ALCUNI ALLOGGI E LOCALI COMUNI.</t>
  </si>
  <si>
    <t>SISTEMAZIONE STRUTTURA DI COPERTURA (MANTO, IMPERMEABILIZZAZIONE, ETC.) E RIPRISTINI INTERNI</t>
  </si>
  <si>
    <t>ER-ERSA-000009</t>
  </si>
  <si>
    <t>VIA DEL LAVORO, 187 - CASTROCARO</t>
  </si>
  <si>
    <t>44.182252, 11.953855</t>
  </si>
  <si>
    <t>ERP - CRITICITÀ ALL'INTERNO DELL'EDIFICIO ERP 0280 - VIA DEL LAVORO 187 CASTROCARO (12 ALLOGGI ERP) CAUSATE IN COPERTURA E IN ALCUNI ALLOGGI DAGLI EFFETTI  DELL'EVENTO CALAMITOSO. DANNI DA INFILTRAZIONI ALLE FINITURE EDILI INTERNE      DI ALCUNI ALLOGGI E LOCALI COMUNI.</t>
  </si>
  <si>
    <t>ER-ERSA-000010</t>
  </si>
  <si>
    <t>VIA SAVIO SAN MICHELE, 160, 162, 166</t>
  </si>
  <si>
    <t>44.132527, 12.231991</t>
  </si>
  <si>
    <t>ERP - ALLAGAMENTO DELL'EDIFICIO  ERP 3220 - VIA SAVIO SAN MICHELE, 160, 162, 166 (16 ALLOGGI ERP) CHE HA COINVOLTO L'INTERO PIANO SEMINTERRATO DESTINATO A N.6 ALLOGGI ERP, AUTORIMESSE, LOCALI TECNICI E COMUNI SEGUITO DELL'ESONDAZIONE DEL FIUME SAVIO. DANNI RILEVANTI ALLE FINITURE EDILI ESTERNE ED INTERNE, SERRAMENTI (BASCULANTI   E INFISSI ESTERNI ED INTERNI) IMPIANTI ELETTRICI (LOCALE CONTATORI E QUADRI INTERAMENTE COPERTI DAL LIVELLO IDRICO), ILLUMINAZIONE, IDRICO-SANITARI E AREE ESTERNE</t>
  </si>
  <si>
    <t>RIPRISTINO PORZIONI DI ALLOGGI ERP E PERTINENZE; RIPRISTINO BASCULANTI AUTORIMESSA E GARAGE; RIPRISTINO IMPIANTI ELETTRICI (QUADRI ALLOGGI E PERTINENZE); RIPRISTINO AEREE E IMPIANTI ESTERNI</t>
  </si>
  <si>
    <t>D19B23000550001</t>
  </si>
  <si>
    <t>ER-ERSA-000011</t>
  </si>
  <si>
    <t>VIA SAVIO IN SAN MICHELE, 164</t>
  </si>
  <si>
    <t>44.132248, 12.231759</t>
  </si>
  <si>
    <t>ERP - ALLAGAMENTO DELL'EDIFICIO  ERP 3072 - VIA SAVIO IN SAN MICHELE, 164 (9 ALLOGGI ERP) CHE HA COINVOLTO L'INTERO PIANO SEMINTERRATO DESTINATO A N.2 ALLOGGI ERP, AUTORIMESSE, LOCALI TECNICI E COMUNI SEGUITO DELL'ESONDAZIONE DEL FIUME SAVIO. DANNI RILEVANTI ALLE FINITURE EDILI ESTERNE ED INTERNE, PARTIZIONI, SERRAMENTI (BASCULANTI E INFISSI ESTERNI ED INTERNI),IMPIANTI ELETTRICI (LOCALE CONTATORI E QUADRI INTERAMENTE COPERTI DAL        LIVELLO IDRICO), ILLUMINAZIONE, IDRICO-SANITARI E AREE E PAVIMENTAZIONI ESTERNE</t>
  </si>
  <si>
    <t>ER-ERSA-000012</t>
  </si>
  <si>
    <t>ERP - ALLAGAMENTO DELL'EDIFICIO ERP 3151 - VIA MACHIAVELLI, 130 (12 ALLOGGI ERP) CHE HA COINVOLTO L'INTERO PIANO SEMINTERRATO DESTINATO A AUTORIMESSA, CANTINE, LOCALI TECNICI E COMUNI SEGUITO DELL'ESONDAZIONE DEL FIUME SAVIO. DANNI CONSISTENTI ALLE FINITURE EDILI ESTERNE ED INTERNE, IMPIANTI ELETTRICI (VANO CONTATORI PARZIALMENTE COPERTI DAL LIVELLO IDRICO), ASCENSORE E SOTTOCENTRALE TELERISCALDAMENTO</t>
  </si>
  <si>
    <t>RIPRISTINO AUTORIMESSA E CANTINE; VERIFICA REGOLARE FUNZIONAMENTO DELL'INTERA SOTTOCENTRALE CON SOSTITUZIONE COMPONENTI E ISOLAMENTI; VERIFICA IMPIANTI ELETTRICI PARTI COMUNI E DI PERTINENZA;</t>
  </si>
  <si>
    <t>ER-ERSA-000013</t>
  </si>
  <si>
    <t>VIA IV NOVEMBRE N.521,539,557</t>
  </si>
  <si>
    <t>ERP - ALLAGAMENTO DELL'EDIFICIO  ERP 1132 - VIA IV NOVEMBRE N.521, 539,557 (4 ALLOGGI ERP) CHE HA COINVOLTO L'INTERO PIANO SEMINTERRATO DESTINATO A CANTINE E LOCALI COMUNI A SEGUITO DELL'ESONDAZIONE DEL FIUME SAVIO. CRITICITÀ SUI SOLAIO DI PRIMO CALPESTIO (RILEVATO DAI VVF CON CONSEGUENTE MESSA IN SICUREZZA), DANNI CONSISTENTI ALLE FINITURE INTERNE DELLE PARETI E ALLE PARTIZIONI INTERNE, ALLE FINITURE ESTERNE (PARTE BASSA) E AREE E PAVIMENTAZIONI ESTERNE; NECESSARIE VERIFICHE SUGLI IMPIANTI ELETTRICI ED IDRICO-SANITARI</t>
  </si>
  <si>
    <t>RIPRISTINO EDILE ED IMPIANTISTICO DEL PIANO SEMINTERRATO (CANTINE)</t>
  </si>
  <si>
    <t>ER-ERSA-000014</t>
  </si>
  <si>
    <t>VIA PESCHERIA, 27</t>
  </si>
  <si>
    <t>44.136197, 12.242967</t>
  </si>
  <si>
    <t>ERP - CRITICITÀ ALL'INTERNO DELL'EDIFICIO ERP 0350 - VIA PESCHERIA, 27 (13 ALLOGGI ERP) CAUSATE IN COPERTURA E   IN ALCUNI ALLOGGI DAGLI EFFETTI  DELL'EVENTO CALAMITOSO. DANNI DA INFILTRAZIONI ALLE FINITURE EDILI INTERNE DI ALCUNI  ALLOGGI E LOCALI COMUNI.</t>
  </si>
  <si>
    <t>ER-ERSA-000015</t>
  </si>
  <si>
    <t>VIA CASTIGLIONE, 151-159</t>
  </si>
  <si>
    <t>44.088723, 12.194081</t>
  </si>
  <si>
    <t>ERP - CRITICITÀ ALL'INTERNO DELL'EDIFICIO ERP 3042 - VIA CASTIGLIONE, 151-159 (8 ALLOGGI ERP) CAUSATE IN    COPERTURA E IN ALCUNI ALLOGGI DAGLI EFFETTI  DELL'EVENTO CALAMITOSO. DANNI DA INFILTRAZIONI ALLE FINITURE EDILI INTERNE      DI ALCUNI ALLOGGI E LOCALI COMUNI.</t>
  </si>
  <si>
    <t>ER-ERSA-000016</t>
  </si>
  <si>
    <t>ERP - CRITICITÀ ALL'INTERNO DELL'EDIFICIO ERP 3231 - VIA VIGNE DI SOPRA, 545-559 (12 ALLOGGI ERP) PER EFFETTI DELL'EVENTO CALAMITOSO (INFILTRAZIONI DA ACQUA DI FALDA) CHE HA COINVOLTO IL PIANO SEMINTERRATO DESTINATO AD AUTORIMESSE, CANTINE, LOCALI TECNICI E COMUNI SEGUITO DELL'ESONDAZIONE DEL FIUME SAVIO. DANNI LIEVI ALLE  FINITURE EDILI INTERNE; NECESSARIE VERIFICHE, SISTEMAZIONE MESSA IN SICUREZZA IMPIANTI ELETTRICI, VERIFICA E RIPRISTINO IMPIANTI MECCANICI (SISTEMA DI SOLLEVAMENTO E CENTRALE) E ASCENSORE</t>
  </si>
  <si>
    <t>RIPRISTINO CANTINE E MESSA IN SICUREZZA ELETTRICA LOCALI SEMINTERRATO; VERIFICHE    E RIPRISTINI IMPIANTI ELETTROMECCANICI;</t>
  </si>
  <si>
    <t>ER-ERSA-000017</t>
  </si>
  <si>
    <t>VIA UMBERTO SABA, 411/421</t>
  </si>
  <si>
    <t>44.145899, 12.237141</t>
  </si>
  <si>
    <t>ERP - ALLAGAMENTO DELL'EDIFICIO  ERP 3231 - VIA UMBERTO SABA, 411/421 (4 ALLOGGI ERP) CHE HA COINVOLTO IL PIANO INTERRATO DESTINATO AD AUTORIMESSE, CANTINE, LOCALI TECNICI E COMUNI SEGUITO DELL'ESONDAZIONE DEL FIUME SAVIO. DANNI MINIMI ALLE FINITURE EDILI INTERNE, VERIFICHE NECESSARIE SU IMPIANTI ELETTRICI E TERMICI E QUOTA "PUBBLICA" DI RIPRISTINO PARTI COMUNI</t>
  </si>
  <si>
    <t>RIPRISTINO CANTINE E GARAGE</t>
  </si>
  <si>
    <t>ER-ERSA-000018</t>
  </si>
  <si>
    <t>ERP - ALLAGAMENTO DELL'EDIFICIO ERP 3281 - VIA AUTOPARCO 4-6-10 (28 ALLOGGI EA) CHE HA COINVOLTO  INTERAMENTE IL PIANO INTERRATO DESTINATO LOCALI COMUNI E TECNICI (CENTRALE TECNOLOGICA, ASCENSORI) E    GARAGE/CANTINE PERTINENZIALI A SEGUITO DELL'ESONDAZIONE DEL FIUME MONTONE. DANNI RILEVANTI ALLA CENTRALE TECNOLOGICA, N.2 ASCENSORI, FINITURE E PARTIZIONI EDILI, IMPIANTI ELETTRICI, PORTE E BASCULANTI, SISTEMA DI DRENAGGIO INTERNO.</t>
  </si>
  <si>
    <t>RIPRISTINO EDILE ED IMPIANTISTICO DEL PIANO INTERRATO; RIPRISTINO COMPLETO   CENTRALE TECNOLOGICA E LOCALI TECNICI ACCESSORI; RIPRISTINO BASCULANTI E VERIFICA TAMPONATURE PIANO INTERRATO; RIPRISTINO IMPIANTI ELETTRICI PIANO INTERRATO E IMPIANTO DI DRENAGGIO E ALTRE OPERE ACCESSORIE</t>
  </si>
  <si>
    <t>D69B23000260001</t>
  </si>
  <si>
    <t>ER-ERSA-000019</t>
  </si>
  <si>
    <t>ERP - ALLAGAMENTO DELL'EDIFICIO ERP 0056 - C.SO GARIBALDI 319 (66 ALLOGGI ERP E 8 UNITÀ AD USO DIVERSO) CHE HA COINVOLTO L'INTERO PIANO SEMINTERRATO DESTINATO A CANTINE, LOCALI COMUNI E TECNICI A SEGUITO DELL'ESONDAZIONE  DEL FIUME MONTONE. DANNI CONSISTENTI AL PIANO SEMINTERRATO NELLA PARTE EDILE (INTONACI, PAVIMENTI E MURATURE), IMPIANTI ELETTRICI (QUADRI DEGLI ALLOGGI E PARTI COMUNI SOTTO-BATTENTE), N.3 ASCENSORI (COMPONENTI        OLEODINAMICHE, QUADRISTICA E OPERE ACCESSORIE), BOCCHE DI LUPO E IMPIANTO DI DRENAGGIO/SCARICO, PORTE  DIVISIONALI. DANNI AI LOCALI DEL PIANO TERRA</t>
  </si>
  <si>
    <t>RIPRISTINO EDILE DEL PIANO SEMINTERRATO E PIANO TERRA; RIPRISTINO IMPIANTI ELETTRICI PIANO INTERRATO E MESSA IN SICUREZZA LOCALE QUADRI/CONTATORI; RIMOZIONE FANGHI E RIFIUTI RESIDUI; PULIZIA E RIPRISTINO SISTEMA DI DRENAGGIO; SISTEMAZIONE ESTERNA E PORTICATO</t>
  </si>
  <si>
    <t>ER-ERSA-000020</t>
  </si>
  <si>
    <t>VIA LOCCHI 9</t>
  </si>
  <si>
    <t>44.230547, 12.024180</t>
  </si>
  <si>
    <t>ERP - ALLAGAMENTO DELL'EDIFICIO  ERP 3981 - VIA LOCCHI 9 (36 ALLOGGI ERP) CHE HA COINVOLTO INTERAMENTE IL PIANO INTERRATO DESTINATO AD AUTORIMESSA CON GARAGE, CANTINE, LOCALI COMUNI E TECNICI A SEGUITO DELL'ESONDAZIONE DEL FIUME MONTONE. DANNI RILEVANTI, FINITURE E PARTIZIONI EDILI, IMPIANTI ELETTRICI, PORTE E BASCULANTI, SISTEMA DI DRENAGGIO E AREE ESTERNE COMUNI.</t>
  </si>
  <si>
    <t>RIPRISTINO EDILE ED IMPIANTISTICO: CANTINE E GARAGE/AUTORIMESSA;  RIPRISTINI BASCULANTI, PORTE CANTINE E SERRAMENTI; RIPRISTINI IMPIANTI ELETTRICI PERTINENZIALI</t>
  </si>
  <si>
    <t>ER-ERSA-000021</t>
  </si>
  <si>
    <t>VIA SILLARO 33,35,37</t>
  </si>
  <si>
    <t>ERP - ALLAGAMENTO DELL'EDIFICIO ERP 721 - VIA SILLARO 33,35,37 (23 ALLOGGI ERP) CHE HA COINVOLTO    INTERAMENTE IL PIANO INTERRATO DESTINATO LOCALI TECNICI E CENTRALE TERMICA E PARZIALMENTE IL PIANO TERRA DESTINATO       A GARAGE/CANTINE PERTINENZIALI A SEGUITO DELL'ESONDAZIONE DEL FIUME MONTONE. DANNI RILEVANTI ALLA CENTRALE TERMICA; NECESSARI RIPRISTINI EDILI E IMPIANTISTICI NEI GARAGE E LOCALI DEL PIANO TERRA E ALLE AREE ESTERNE.</t>
  </si>
  <si>
    <t>RIPRISTINO EDILE: CANTINE/AUTORIMESSA; RIPRISTINO CENTRALE TECNOLOGICA (COMPLETAMENTE DANNEGGIATA)</t>
  </si>
  <si>
    <t>ER-ERSA-000022</t>
  </si>
  <si>
    <t>RIPRISTINO EDILE ED IMPIANTISTICO (ELETTRICO ED IDRAULICO) DI N.5 ALLOGGI COLLOCATI   AL PIANO TERRA; RIPRISTINO EFFICIENTE DELLA CENTRALE TECNOLOGICA E IMPIANTI PARTI COMUNI; SISTEMAZIONE PARTI COMUNI E PORTONCINI</t>
  </si>
  <si>
    <t>ER-ERSA-000023</t>
  </si>
  <si>
    <t>VIA AQUILEIA 4-6</t>
  </si>
  <si>
    <t>ERP - ALLAGAMENTO DELL'EDIFICIO ERP 3992 - VIA AQUILEIA 4-6 (23 ALLOGGI ERP) CHE HA COINVOLTO L'INTERO PIANO INTERRATO DESTINATO A CANTINE, LOCALI COMUNI E TECNICI A SEGUITO DELL'ESONDAZIONE DEL FIUME MONTONE. DANNI CONSISTENTI ALLE FINITURE E PARTIZIONI EDILI (CON CROLLI PARZIALI DI DIVISORI CON INTERDIZIONE DEI VVF), IMPIANTI    ELETTRICI, N.2 ASCENSORI, PORTE DIVISIONALI, PAVIMENTAZIONE ESTERNA E BOCCHE DI LUPO. DANNI MINORI AI LOCALI DEL PIANO TERRA.</t>
  </si>
  <si>
    <t>RIPRISTINO EDILE DEL PIANO INTERRATO CON RIPRISTINO TRAMEZZATURE E PORTE CANTINE; RIFACIMENTO IMPIANTI ELETTRICI PIANO INTERRATO; SISTEMAZIONE PAVIMENTAZIONE ESTERNA.</t>
  </si>
  <si>
    <t>ER-ERSA-000024</t>
  </si>
  <si>
    <t>VIA AQUILEIA 12-14</t>
  </si>
  <si>
    <t>ERP - ALLAGAMENTO DELL'EDIFICIO ERP 3993 - VIA AQUILEIA 12-14 (22 ALLOGGI ERP) CHE HA COINVOLTO L'INTERO  PIANO INTERRATO DESTINATO A CANTINE, LOCALI COMUNI E TECNICI A SEGUITO DELL'ESONDAZIONE DEL FIUME MONTONE.    DANNI CONSISTENTI ALLE FINITURE E PARTIZIONI EDILI (CON CROLLI PARZIALI DI DIVISORI CON INTERDIZIONE DEI VVF), IMPIANTI ELETTRICI, N.2 ASCENSORI, PORTE DIVISIONALI, PAVIMENTAZIONE ESTERNA E BOCCHE DI LUPO. DANNI MINORI AI LOCALI DEL PIANO TERRA.</t>
  </si>
  <si>
    <t>ER-ERSA-000025</t>
  </si>
  <si>
    <t>VIA LOCCHI 3,5,7</t>
  </si>
  <si>
    <t>44.229938, 12.023614</t>
  </si>
  <si>
    <t>ERP - ALLAGAMENTO DELL'EDIFICIO  ERP 3990 - VIA LOCCHI 3,5,7 (19 ALLOGGI ERP) CHE HA COINVOLTO INTERAMENTE IL PIANO INTERRATO DESTINATO AD AUTORIMESSA CON GARAGE, CANTINE, LOCALI COMUNI E TECNICI A SEGUITO DELL'ESONDAZIONE DEL FIUME MONTONE. DANNI RILEVANTI, FINITURE E PARTIZIONI EDILI, IMPIANTI ELETTRICI, PORTE E BASCULANTI, SISTEMA DI DRENAGGIO E AREE ESTERNE COMUNI.</t>
  </si>
  <si>
    <t>RIPRISTINO EDILE ED IMPIANTISTICO: GARAGE/AUTORIMESSA; RIPRISTINI BASCULANTI, PORTE CANTINE E SERRAMENTI; RIPRISTINI IMPIANTI ELETTRICI PERTINENZIALI</t>
  </si>
  <si>
    <t>ER-ERSA-000026</t>
  </si>
  <si>
    <t>VIA SILLARO 42</t>
  </si>
  <si>
    <t>ALLAGAMENTO DELL'EDIFICIO PUBBLICO (CENTRO SOCIALE/CIRCOSCRIZIONE) 5501 - VIA SILLARO 42 CHE HA COINVOLTO INTERAMENTE IL PIANO SEMINTERRATO DESTINATO A SPAZIO RICREAVITO ANZIANI, SPAZI PER ATTIVITÀ VARIE E DI SOCIALIZZAZIONE, CUCINE, LOCALI TECNICI A SEGUITO DELL'ESONDAZIONE DEL FIUME MONTONE. DANNI RILEVANTI ALLE FINITURE INTERNE, PIATTAFORMA DISABILI, QUADRI E IMPIANTI ELETTRICI, SERRAMENTI E SISTEMA DI DRENAGGIO.</t>
  </si>
  <si>
    <t>RIPRISTINO EDILE DEL PIANO INTERRATO; VERIFICA E RIPRISTINO IMPIANTO E QUADRI ELETTRICI; RIATTIVAZIONE PIATTAFORMA DISABILI; ALTRI DANNI ALLE PARTI ESTERNE E IMPIANTI ELETTROMECCANICI</t>
  </si>
  <si>
    <t>ER-ERSA-000027</t>
  </si>
  <si>
    <t>ERP - CRITICITÀ ALL'INTERNO DELL'EDIFICIO ERP 3267 - VIA FELLINI, 6-8-10 (40 ALLOGGI ERP) PER EFFETTI  DELL'EVENTO CALAMITOSO (INFILTRAZIONI DA ACQUA DI FALDA E INFILTRAZIONI IN COPERTURA) CHE HA COINVOLTO IL PIANO MINTERRATO DESTINATO AD AUTORIMESSE, CANTINE, LOCALI TECNICI E COMUNI. DANNI LIEVI ALLE FINITURE EDILI INTERNE; NECESSARIE VERIFICHE, SISTEMAZIONE MESSA IN SICUREZZA IMPIANTI ELETTRICI, VERIFICA E RIPRISTINO IMPIANTI MECCANICI (SISTEMA      DI SOLLEVAMENTO E CENTRALE)</t>
  </si>
  <si>
    <t>VERIFICA E SISTEMAZIONE COPERTURA CON RIPRISTINO EDILE INTERNO AD ALLOGGI; VERIFICA SISTEMA DI DRENAGGIO PIANO INTERRATO CON MESSA IN SICUREZZA LOCALE QUADRI</t>
  </si>
  <si>
    <t>ER-ERSA-000028</t>
  </si>
  <si>
    <t>P.LE PORTA SCHIAVONIA 20</t>
  </si>
  <si>
    <t>44.226657, 12.028961</t>
  </si>
  <si>
    <t>ERP - ALLAGAMENTO DELL'EDIFICIO  3994 - PLE PORTA SCHIAVONIA 20 (5 ALLOGGI ERP) CHE HA COINVOLTO INTERAMENTE IL PIANO TERRA DESTINATO A 4 ALLOGGI E SPAZI COMUNI PERTINENZIALI E IL PIANO INTERRATO A SEGUITO DELL'ESONDAZIONE     DEL FIUME MONTONE. DANNI ALLE FINITURE EDILI E AGLI IMPIANTI DEGLI ALLOGGI E ALLE AREE ESTERNE E PERTINENZIALI.</t>
  </si>
  <si>
    <t>RIPRISTINO EDILE ED IMPIANTISTICO (ELETTRICO ED IDRAULICO) E RIMOZIONE DI FANGO E DETRITI (OVE RESIDUI) IN 4 ALLOGGIO DEL PIANO TERRA; RIPRISTINO SERRAMENTI E RIVESTIMENTI INTERNI</t>
  </si>
  <si>
    <t>ER-ERSA-000029</t>
  </si>
  <si>
    <t>VIA SILLARO 3-5-7-9-11</t>
  </si>
  <si>
    <t>44.233500, 12.010385</t>
  </si>
  <si>
    <t>ERP - ALLAGAMENTO DELL'EDIFICIO  0637 - VIA SILLARO 3-5-7-9-11 (10 ALLOGGI ERP) CHE HA COINVOLTO L'INTERO PIANO INTERRATO DESTINATO A CANTINE, LOCALI COMUNI E TECNICI A SEGUITO DELL'ESONDAZIONE DEL FIUME MONTONE. DANNI CONSISTENTI ALLE FINITURE EDILI, IMPIANTI ELETTRICI-</t>
  </si>
  <si>
    <t>RIPRISTINO EDILE ED IMPIANTISTICO CANTINE E ALTRE PERTINENZE</t>
  </si>
  <si>
    <t>ER-ERSA-000030</t>
  </si>
  <si>
    <t>VIA TEVERE 61-63-65-67-69</t>
  </si>
  <si>
    <t>44.231835, 12.011077</t>
  </si>
  <si>
    <t>ERP - ALLAGAMENTO DELL'EDIFICIO  0623 - VIA TEVERE 61-63-65-67-69 (7 ALLOGGI ERP) CHE HA COINVOLTO L'INTERO PIANO INTERRATO DESTINATO A CANTINE, LOCALI COMUNI E TECNICI A SEGUITO DELL'ESONDAZIONE DEL FIUME MONTONE.
DANNI CONSISTENTI ALLE FINITURE EDILI, IMPIANTI ELETTRICI</t>
  </si>
  <si>
    <t>ER-ERSA-000031</t>
  </si>
  <si>
    <t>VIA FALTERONA, 3</t>
  </si>
  <si>
    <t>44.233293, 12.012128</t>
  </si>
  <si>
    <t>ERP - ALLAGAMENTO DELL'EDIFICIO  0677 - VIA FALTERONA, 3 (6 ALLOGGI ERP) CHE HA COINVOLTO L'INTERO PIANO INTERRATO DESTINATO A CANTINE, LOCALI COMUNI E TECNICI A SEGUITO DELL'ESONDAZIONE DEL FIUME MONTONE. DANNI CONSISTENTI ALLE FINITURE EDILI, IMPIANTI ELETTRICI</t>
  </si>
  <si>
    <t>ER-ERSA-000032</t>
  </si>
  <si>
    <t>VIA TEVERE 60-66 - FONTANELICE 3</t>
  </si>
  <si>
    <t>ERP - ALLAGAMENTO DELL'EDIFICIO  0669 - VIA TEVERE 60-66 - FONTANELICE 3 (6 ALLOGGI ERP) CHE HA COINVOLTO L'INTERO PIANO INTERRATO DESTINATO A CANTINE, LOCALI COMUNI E TECNICI A SEGUITO DELL'ESONDAZIONE DEL FIUME MONTONE. DANNI CONSISTENTI ALLE FINITURE EDILI, IMPIANTI ELETTRICI</t>
  </si>
  <si>
    <t>ER-ERSA-000033</t>
  </si>
  <si>
    <t>VIA SILLARO 6-8-10</t>
  </si>
  <si>
    <t>44.233495, 12.009913</t>
  </si>
  <si>
    <t>ERP - ALLAGAMENTO DELL'EDIFICIO  0636 - VIA SILLARO 6-8-10 (2 ALLOGGI ERP) CHE HA COINVOLTO L'INTERO PIANO INTERRATO DESTINATO A CANTINE, LOCALI COMUNI E TECNICI A SEGUITO DELL'ESONDAZIONE DEL FIUME MONTONE. DANNI CONSISTENTI ALLE FINITURE EDILI, IMPIANTI ELETTRICI</t>
  </si>
  <si>
    <t>ER-ERSA-000034</t>
  </si>
  <si>
    <t>VIA IV NOVEMBRE 38</t>
  </si>
  <si>
    <t>43.998631, 11.912094</t>
  </si>
  <si>
    <t>ERP - CRITICITÀ ALL'INTERNO DELL'EDIFICIO ERP 0148 - VIA IV NOVEMBRE 38 GALEATA (6 ALLOGGI ERP) CAUSATE IN COPERTURA E IN ALCUNI ALLOGGI DAGLI EFFETTI  DELL'EVENTO CALAMITOSO. DANNI DA INFILTRAZIONI ALLE FINITURE EDILI INTERNE      DI ALCUNI ALLOGGI E LOCALI COMUNI.</t>
  </si>
  <si>
    <t>ER-ERSA-000035</t>
  </si>
  <si>
    <t>VIA S.CHIARA 8</t>
  </si>
  <si>
    <t>44.071585, 12.324451</t>
  </si>
  <si>
    <t>ERP - CRITICITÀ ALL'INTERNO DELL'EDIFICIO ERP 3229 - VIA S.CHIARA 8 (6 ALLOGGI ERP) CAUSATE IN COPERTURA E IN ALCUNI ALLOGGI DAGLI EFFETTI  DELL'EVENTO CALAMITOSO. DANNI DA INFILTRAZIONI ALLE FINITURE EDILI INTERNE DI ALCUNI ALLOGGI E LOCALI COMUNI.</t>
  </si>
  <si>
    <t>ER-ERSA-000036</t>
  </si>
  <si>
    <t>VIA PICCININI 124</t>
  </si>
  <si>
    <t>44.101456, 11.962070</t>
  </si>
  <si>
    <t>ERP - CRITICITÀ ALL'INTERNO DELL'EDIFICIO ERP 3147 - VIA PICCININI 124 (13 ALLOGGI ERP) CAUSATE IN COPERTURA E IN ALCUNI ALLOGGI DAGLI EFFETTI  DELL'EVENTO CALAMITOSO. DANNI DA INFILTRAZIONI ALLE FINITURE EDILI INTERNE DI ALCUNI       ALLOGGI E LOCALI COMUNI.</t>
  </si>
  <si>
    <t>ER-ERSA-000037</t>
  </si>
  <si>
    <t>VIA PICCININI, 96-98</t>
  </si>
  <si>
    <t>44.100539, 11.960881</t>
  </si>
  <si>
    <t>ERP - CRITICITÀ ALL'INTERNO DELL'EDIFICIO ERP 0335 - VIA PICCININI, 96-98 (6 ALLOGGI ERP) CAUSATE AL PIANO SEMINTERRATO DESTINATO A CANTINE E SPAZI COMUNI DAGLI EFFETTI  DELL'EVENTO CALAMITOSO. DANNI ALLE FINITURE EDILI INTERNE E AGLI IMPIANTI PERTINENZIALI E COMUNI</t>
  </si>
  <si>
    <t>RIPRISTINO EDILE ED IMPIANTISTICO CANTINE E PARTI COMUNI</t>
  </si>
  <si>
    <t>D89B23000180001</t>
  </si>
  <si>
    <t>ER-ERSA-000038</t>
  </si>
  <si>
    <t>VIA PICCININI, 92-94</t>
  </si>
  <si>
    <t>44.100536, 11.961313</t>
  </si>
  <si>
    <t>ERP - CRITICITÀ ALL'INTERNO DELL'EDIFICIO ERP 0336 - VIA PICCININI, 92-94 (6 ALLOGGI ERP) CAUSATE AL PIANO SEMINTERRATO DESTINATO A CANTINE E SPAZI COMUNI DAGLI EFFETTI  DELL'EVENTO CALAMITOSO. DANNI ALLE FINITURE EDILI INTERNE E AGLI IMPIANTI PERTINENZIALI E COMUNI</t>
  </si>
  <si>
    <t>ER-ERSA-000039</t>
  </si>
  <si>
    <t>ROCCA</t>
  </si>
  <si>
    <t>VIA CAPPELLI, 21</t>
  </si>
  <si>
    <t>44.057341, 11.840047</t>
  </si>
  <si>
    <t>ERP - CRITICITÀ ALL'INTERNO DELL'EDIFICIO  0120 - VIA CAPPELLI, 21 (4 ALLOGGI ERP) CAUSATE AL PIANO CANTINATO DESTINATO A CANTINE E SPAZI COMUNI DAGLI EFFETTI  DELL'EVENTO CALAMITOSO. DANNI ALLE FINITURE EDILI INTERNE E AGLI IMPIANTI PERTINENZIALI E COMUNI</t>
  </si>
  <si>
    <t>RIPRISTINO EDILE ED IMPIANTISTICO CANTINE E AMBITI PERTINENZIALI</t>
  </si>
  <si>
    <t>D39B23000160001</t>
  </si>
  <si>
    <t>ER-ERSA-000040</t>
  </si>
  <si>
    <t>VIA CAPPELLI, 19</t>
  </si>
  <si>
    <t>44.057566, 11.840236</t>
  </si>
  <si>
    <t>ERP - CRITICITÀ ALL'INTERNO DELL'EDIFICIO  0120 - VIA CAPPELLI, 19 (4 ALLOGGI ERP) CAUSATE AL PIANO CANTINATO DESTINATO A CANTINE E SPAZI COMUNI DAGLI EFFETTI  DELL'EVENTO CALAMITOSO. DANNI ALLE FINITURE EDILI INTERNE E AGLI IMPIANTI PERTINENZIALI E COMUNI</t>
  </si>
  <si>
    <t>ER-ERSA-000041</t>
  </si>
  <si>
    <t>VIA ORTO DEL FUOCO - VIA PORTONACCIO, 28</t>
  </si>
  <si>
    <t>44.227339, 12.030085</t>
  </si>
  <si>
    <t>ERP - ALLAGAMENTO DELL'EDIFICIO ERP 0004 - VIA ORTO DEL FUOCO/VIA PORTONACCIO, 28 (53 ALLOGGI ERP ) CHE HA COINVOLTO L'INTERO PIANO INTERRATO DESTINATO AD AUTORIMESSA, CANTINE, LOCALI COMUNI E TECNICI A SEGUITO DELL'ESONDAZIONE DEL FIUME MONTONE. DANNI AL PIANO SEMINTERRATO NELLA PARTE EDILE ED IMPIANTISTICA (IMPIANTO DI DRENAGGIO/SCARICO, ETC.)</t>
  </si>
  <si>
    <t>AUTORIMESSA: RIMOZIONE FANGO E DETRITI E RIPRISTINO EDILE E IMPIANTO DI DRENAGGIO. VERIFICHE IMPIANTI ELETTRICI CANTINE E RIPRISTINI</t>
  </si>
  <si>
    <t>ER-ERSA-000042</t>
  </si>
  <si>
    <t>VIA ANGELINI, 2-4</t>
  </si>
  <si>
    <t>44.293483, 12.024648</t>
  </si>
  <si>
    <t>ERP - ALLAGAMENTO DELL'EDIFICIO ERP 3901 - VIA ANGELINI, 2-4 (10 ALLOGGI ERP E EDILIZIA AGEVOLATA DI PROPRIETÀ COMUNALE ) CHE HA COINVOLTO L'INTERO PIANO TERRATO DESTINATO AD AUTORIMESSA, CANTINE, LOCALI COMUNI E TECNICI A SEGUITO DELL'ESONDAZIONE DEL FIUME MONTONE. DANNI AL PIANO TERRA CON NECESSARI RIPRISTINI EDILI E IMPIANTISTICI      NEI GARAGE, CANTINE E NEI LOCALI COMUNI DEL PIANO TERRA, ALLE AREE ESTERNE E ALL'IMPIANTO ASCENSORE</t>
  </si>
  <si>
    <t>RIPRISTINO EDILE ED IMPIANTISTICO CANTINE E PARTI COMUNI E RIPRISTINO ASCENSORE    E PARTI ESTERNE</t>
  </si>
  <si>
    <t>ER-ERSA-000043</t>
  </si>
  <si>
    <t>VIA ANGELINI, 1-3</t>
  </si>
  <si>
    <t>44.293485, 12.024611</t>
  </si>
  <si>
    <t>ERP - ALLAGAMENTO DELL'EDIFICIO ERP 3901 - VIA ANGELINI, 1-3 (10 ALLOGGI ERP E EDILIZIA AGEVOLATA DI PROPRIETÀ COMUNALE ) CHE HA COINVOLTO L'INTERO PIANO TERRATO DESTINATO AD AUTORIMESSA, CANTINE, LOCALI COMUNI E TECNICI A SEGUITO DELL'ESONDAZIONE DEL FIUME MONTONE. DANNI AL PIANO TERRA CON NECESSARI RIPRISTINI EDILI E IMPIANTISTICI      NEI GARAGE, CANTINE E NEI LOCALI COMUNI DEL PIANO TERRA, ALLE AREE ESTERNE</t>
  </si>
  <si>
    <t>RIPRISTINO EDILE ED IMPIANTISTICO CANTINE E PARTI COMUNI E RIPRISTINO PAVIMENTAZIONE ESTERNA</t>
  </si>
  <si>
    <t>ER-ERSA-000044</t>
  </si>
  <si>
    <t>MANUTENZIONE STRAORDINARIA PER: RIFACIMENTO MANTO DI COPERTURA, COMPRESE LATTONERIE E LINEA VITA; SOSTITUZIONE INFISSI; RIPRISTINO E SOSTITUZIONE ELEMENTI DI FINITURA INTERNI ED ESTERNI</t>
  </si>
  <si>
    <t>ER-ERSA-000045</t>
  </si>
  <si>
    <t>ER-ERSA-000046</t>
  </si>
  <si>
    <t>MANUTENZIONE STRAORDINARIA DI ALLOGGI DI E.R.P., RELATIVE PERTINENZE ED AREE CORTILIZIE, COMPRESO: SOSTITUZIONE INFISSI; RIFACIMENTO IMPIANTI ELETTRICI;    RIPRISTINO E SOSTITUZIONE ELEMENTI DI FINITURA INTERNI ED ESTERNI</t>
  </si>
  <si>
    <t>ER-ERSA-000047</t>
  </si>
  <si>
    <t>ER-ERSA-000048</t>
  </si>
  <si>
    <t>MANUTENZIONE STRAORDINARIA PARTI COMUNI DI AUTORIMESSA, CANTINE, CENTRALE TERMICA, VANI SCALA E FACCIATE, COMPRESO: SOSTITUZIONE INFISSI; RIFACIMENTO IMPIANTI ELETTRICI; SOSTITUZIONI COMPONENTI IMPIANTI MECCANICI; RIPRISTINO E SOSTITUZIONE ELEMENTI DI FINITURA INTERNI ED ESTERNI</t>
  </si>
  <si>
    <t>ER-ERSA-000049</t>
  </si>
  <si>
    <t>MANUTENZIONE STRAORDINARIA DELLE PERTINENZE DEGLI ALLOGGI DI E.R.P.,    COMPRESO: RIFACIMENTO DELLE TRAMEZZATURE; RIFACIMENTO DEGLI IMPIANTI ELETTRICI; RIPRISTINO E SOSTITUZIONE DEGLI ELEMENTI DI FINITURA</t>
  </si>
  <si>
    <t>ER-ERSA-000050</t>
  </si>
  <si>
    <t>ER-ERSA-000051</t>
  </si>
  <si>
    <t>ER-ERSA-000052</t>
  </si>
  <si>
    <t>MANUTENZIONE STRAORDINARIA PARTI COMUNI DEL SEMINTERRATO E DELLE FACCIATE, COMPRESA: SOSTITUZIONE INFISSI, RIFACIMENTO IMPIANTI ELETTRICI, SOSTITUZIONI COMPONENTI IMPIANTI MECCANICI, RIPRISTINO E SOSTITUZIONE ELEMENTI DI FINITURA INTERNI ED ESTERNI</t>
  </si>
  <si>
    <t>ER-ERSA-000053</t>
  </si>
  <si>
    <t>MANUTENZIONE STRAORDINARIA DELLE PERTINENZE DEGLI ALLOGGI DI E.R.P., COMPRESO: RIFACIMENTO DEGLI IMPIANTI ELETTRICI; RIPRISTINO E SOSTITUZIONE DEGLI ELEMENTI DI FINITURA</t>
  </si>
  <si>
    <t>ER-ERSA-000054</t>
  </si>
  <si>
    <t>MANUTENZIONE STRAORDINARIA PARTI COMUNI E PIANO INTERRATO, CON: SPOSTAMENTO    E SOSTITUZIONE COMPONENTI IMPIANTI ELETTRICI E MECCANICI; RIFACIMENTO PARZIALE DELLE TRAMEZZATURE; FORMAZIONE DI PROTEZIONI ATTIVE E PASSIVE DALLE    ESONDAZIONI E DALL'INNALZAMENTO DEL LIVELLO DI FALDA; RIPRISTINO E SOSTITUZIONE  DEGLI ELEMENTI DI FINITURA</t>
  </si>
  <si>
    <t>ER-ERSA-000055</t>
  </si>
  <si>
    <t>MANUTENZIONE STRAORDINARIA PARTI COMUNI E PIANO INTERRATO, CON: SPOSTAMENTO    E SOSTITUZIONE COMPONENTI IMPIANTI ELETTRICI E MECCANICI; RIFACIMENTO PARZIALE DELLE TRAMEZZATURE; RIPARAZIONE E RIFACIMENTO FOGNATURE ORIZZONTALI;    FORMAZIONE DI PROTEZIONI ATTIVE E PASSIVE DALLE ESONDAZIONI E   DALL'INNALZAMENTO DEL LIVELLO DI FALDA; SOSTITUZIONE INFISSI; RIPRISTINO E SOSTITUZIONE DEGLI ELEMENTI DI FINITURA</t>
  </si>
  <si>
    <t>ER-ERSA-000056</t>
  </si>
  <si>
    <t>MANUTENZIONE STRAORDINARIA PARTI COMUNI DEL SEMINTERRATO E DELLE FACCIATE, COMPRESA: SOSTITUZIONE INFISSI; RIFACIMENTO IMPIANTI ELETTRICI; SOSTITUZIONI COMPONENTI IMPIANTI MECCANICI; RIFACIMENTO PARZIALE DELLE TRAMEZZATURE; RIPRISTINO E SOSTITUZIONE ELEMENTI DI FINITURA INTERNI ED ESTERNI</t>
  </si>
  <si>
    <t>ER-ERSA-000057</t>
  </si>
  <si>
    <t>MANUTENZIONE STRAORDINARIA PARTI COMUNI E PIANO SEMINTERRATO, CON: SPOSTAMENTO E SOSTITUZIONE COMPONENTI IMPIANTI ELETTRICI E MECCANICI; RIFACIMENTO PARZIALE DELLE TRAMEZZATURE; RIPARAZIONE E RIFACIMENTO FOGNATURE ORIZZONTALI; FORMAZIONE DI PROTEZIONI ATTIVE E PASSIVE DALLE ESONDAZIONI E DALL'INNALZAMENTO DEL LIVELLO DI FALDA; SOSTITUZIONE INFISSI; RIPRISTINO E SOSTITUZIONE DEGLI ELEMENTI DI FINITURA</t>
  </si>
  <si>
    <t>ER-ERSA-000058</t>
  </si>
  <si>
    <t>MANUTENZIONE STRAORDINARIA DI ALLOGGI DI E.R.P., RELATIVE PERTINENZE E PARTI COMUNI, COMPRESO: SOSTITUZIONE INFISSI; RIFACIMENTO IMPIANTI ELETTRICI; RIPRISTINO     E SOSTITUZIONE ELEMENTI DI FINITURA INTERNI ED ESTERNI</t>
  </si>
  <si>
    <t>ER-ERSA-000059</t>
  </si>
  <si>
    <t>ER-ERSA-000060</t>
  </si>
  <si>
    <t>ER-ERSA-000061</t>
  </si>
  <si>
    <t>ER-ERSA-000062</t>
  </si>
  <si>
    <t>MANUTENZIONE STRAORDINARIA PARTI COMUNI E PIANO SEMINTERRATO, CON: SPOSTAMENTO E SOSTITUZIONE COMPONENTI IMPIANTI ELETTRICI E MECCANICI; RIPARAZIONE E RIFACIMENTO FOGNATURE ORIZZONTALI; FORMAZIONE DI PROTEZIONI ATTIVE    E PASSIVE DALLE ESONDAZIONI E DALL'INNALZAMENTO DEL LIVELLO DI FALDA;    SOSTITUZIONE INFISSI; RIPRISTINO E SOSTITUZIONE DEGLI ELEMENTI DI FINITURA</t>
  </si>
  <si>
    <t>ER-ERSA-000063</t>
  </si>
  <si>
    <t>MANUTENZIONE STRAORDINARIA PER: RIFACIMENTO MANTO DI COPERTURA, COMPRESE LATTONERIE E LINEA VITA; SPOSTAMENTO E SOSTITUZIONE COMPONENTI IMPIANTI ELETTRICI E MECCANICI; FORMAZIONE DI PROTEZIONI ATTIVE E PASSIVE DALLE ESONDAZIONI E DALL'INNALZAMENTO DEL LIVELLO DI FALDA; SOSTITUZIONE INFISSI; RIPRISTINO E SOSTITUZIONE ELEMENTI DI FINITURA INTERNI ED ESTERNI;</t>
  </si>
  <si>
    <t>ER-ERSA-000064</t>
  </si>
  <si>
    <t>ER-ERSA-000065</t>
  </si>
  <si>
    <t>MANUTENZIONE STRAORDINARIA PARTI COMUNI E PIANO SEMINTERRATO, CON: SPOSTAMENTO E SOSTITUZIONE COMPONENTI IMPIANTI ELETTRICI E MECCANICI; RIFACIMENTO PARZIALE DELLE TRAMEZZATURE; FORMAZIONE DI PROTEZIONI ATTIVE E PASSIVE DALLE ESONDAZIONI E DALL'INNALZAMENTO DEL LIVELLO DI FALDA; SOSTITUZIONE INFISSI; RIPRISTINO E SOSTITUZIONE DEGLI ELEMENTI DI FINITURA</t>
  </si>
  <si>
    <t>ER-ERSA-000066</t>
  </si>
  <si>
    <t>ER-ERSA-000067</t>
  </si>
  <si>
    <t>ER-ERSA-000068</t>
  </si>
  <si>
    <t>ER-ERSA-000069</t>
  </si>
  <si>
    <t>ER-ERSA-000070</t>
  </si>
  <si>
    <t>ER-ERSA-000071</t>
  </si>
  <si>
    <t>ER-ERSA-000072</t>
  </si>
  <si>
    <t>ER-ERSA-000073</t>
  </si>
  <si>
    <t>MANUTENZIONE STRAORDINARIA DELLE PERTINENZE DEGLI ALLOGGI DI E.R.P. E DELLE PARTI COMUNI, COMPRESO: RIFACIMENTO DEGLI IMPIANTI ELETTRICI; SOSTITUZIONE INFISSI; RIPRISTINO E SOSTITUZIONE DEGLI ELEMENTI DI FINITURA</t>
  </si>
  <si>
    <t>ER-ERSA-000074</t>
  </si>
  <si>
    <t>ER-ERSA-000075</t>
  </si>
  <si>
    <t>ER-ERSA-000076</t>
  </si>
  <si>
    <t>ER-ERSA-000077</t>
  </si>
  <si>
    <t>MANUTENZIONE STRAORDINARIA PIANO SEMINTERRATO A SERVIZIO DEGLI ALLOGGI DI
E.R.P. E  AUTORIMESSA SEPARATA, COMPRESO: SPOSTAMENTO E SOSTITUZIONE COMPONENTI IMPIANTI ELETTRICI E MECCANICI; RIFACIMENTO PARZIALE DELLE
TRAMEZZATURE; FORMAZIONE DI PROTEZIONI ATTIVE E PASSIVE DALLE ESONDAZIONI E DALL'INNALZAMENTO DEL LIVELLO DI FALDA; RIPRISTINO E SOSTITUZIONE DEGLI ELEMENTI DI FINITURA</t>
  </si>
  <si>
    <t>ER-ERSA-000078</t>
  </si>
  <si>
    <t>ERP-EA - ALLAGAMENTO DELL'EDIFICIO ERP 3901 - VIA ANGELINI, 2-4 (10 ALLOGGI ERP E EDILIZIA AGEVOLATA DI PROPRIETÀ COMUNALE) CHE HA COINVOLTO L'INTERO PIANO TERRATO DESTINATO AD AUTORIMESSA, CANTINE, LOCALI COMUNI E TECNICI A SEGUITO DELL'ESONDAZIONE DEL FIUME MONTONE. DANNI AL PIANO TERRA CON NECESSARI RIPRISTINI EDILI E IMPIANTISTICI NEI GARAGE, CANTINE E NEI LOCALI COMUNI DEL PIANO TERRA, ALLE AREE ESTERNE E ALL'IMPIANTO         ASCENSORE</t>
  </si>
  <si>
    <t>MANUTENZIONE STRAORDINARIA PER RIQUALIFICAZIONE ALLOGGI DI E.R.P., RELATIVE PERTINENZE E PARTI COMUNI, COMPRESO: RIFACIMENTO IMPIANTI ELETTRICI; RIPRISTINO E SOSTITUZIONE ELEMENTI DI FINITURA INTERNI, ESTERNI E DELLE AREE CORTILIZIE COMUNI</t>
  </si>
  <si>
    <t>ER-ERSA-000079</t>
  </si>
  <si>
    <t>ER-ERSA-000080</t>
  </si>
  <si>
    <t>ACER RAVENNA</t>
  </si>
  <si>
    <t>VIA PISACANE, 50</t>
  </si>
  <si>
    <t>44.44558342297775,
11.826148796966923</t>
  </si>
  <si>
    <t>ERP - RIFACIMENTO COPERTURA</t>
  </si>
  <si>
    <t>COPERTURA</t>
  </si>
  <si>
    <t>ER-ERSA-000081</t>
  </si>
  <si>
    <t>VIA GRAMSCI 6</t>
  </si>
  <si>
    <t>44.2770118455652,
11.727288398486177</t>
  </si>
  <si>
    <t>ER-ERSA-000082</t>
  </si>
  <si>
    <t>VIA MATTEOTTI 14-18-20-27</t>
  </si>
  <si>
    <t>44.3193980915338,
11.79553509709254</t>
  </si>
  <si>
    <t>ERP - DANNI EDIFICO + IMPIANTI</t>
  </si>
  <si>
    <t>RIPRISTINO EDIFICO E IMPIANTI</t>
  </si>
  <si>
    <t>ER-ERSA-000083</t>
  </si>
  <si>
    <t>VIA GIOVANNI XXIII N.351</t>
  </si>
  <si>
    <t>44.314697743965034,
11.795781454763725</t>
  </si>
  <si>
    <t>ER-ERSA-000084</t>
  </si>
  <si>
    <t>VIA GIOVANNI XXIII N.378</t>
  </si>
  <si>
    <t>44.31453671763409,
11.795993352913783</t>
  </si>
  <si>
    <t>ER-ERSA-000085</t>
  </si>
  <si>
    <t>VIA PERTINI 1-3</t>
  </si>
  <si>
    <t>44.5087018490546,
11.822742897100477</t>
  </si>
  <si>
    <t>ER-ERSA-000086</t>
  </si>
  <si>
    <t>VIA BENATI DAL 2 AL 14</t>
  </si>
  <si>
    <t>44.50869334908046,
11.822378568264773</t>
  </si>
  <si>
    <t>ER-ERSA-000087</t>
  </si>
  <si>
    <t>VIA AMENDOLA DAL 1 AL 5</t>
  </si>
  <si>
    <t>44.51195889162631,
11.836698539429229</t>
  </si>
  <si>
    <t>ER-ERSA-000088</t>
  </si>
  <si>
    <t>VIA CESARE PAVESE 42-48 (LOC.TA BARBIANO)</t>
  </si>
  <si>
    <t>44.39113250353474,
11.883450310588408</t>
  </si>
  <si>
    <t>ER-ERSA-000089</t>
  </si>
  <si>
    <t>VIA PESCANTINI 3-5</t>
  </si>
  <si>
    <t>44.424319467580055,
11.912897997096966</t>
  </si>
  <si>
    <t>ER-ERSA-000090</t>
  </si>
  <si>
    <t>VIA PASSAMONTI, 13</t>
  </si>
  <si>
    <t>44.415529472812935,
11.90528832575491</t>
  </si>
  <si>
    <t>ER-ERSA-000091</t>
  </si>
  <si>
    <t>VIA CENTO, 44</t>
  </si>
  <si>
    <t>44.41582522785022,
11.905425496919275</t>
  </si>
  <si>
    <t>ER-ERSA-000092</t>
  </si>
  <si>
    <t>VIA MAZZINI 3 + P.ZA ERCOLE I DUCA D'ESTE,7 EX UMBERTO I</t>
  </si>
  <si>
    <t>44.44192717058034,
11.861548481754804</t>
  </si>
  <si>
    <t>ER-ERSA-000093</t>
  </si>
  <si>
    <t>VIA ALLENDE 4</t>
  </si>
  <si>
    <t>44.44347543108753,
11.862647081584779</t>
  </si>
  <si>
    <t>ER-ERSA-000094</t>
  </si>
  <si>
    <t>VIA BERLINGUER 3</t>
  </si>
  <si>
    <t>44.441479271754815,
11.854988497097697</t>
  </si>
  <si>
    <t>ER-ERSA-000095</t>
  </si>
  <si>
    <t>VIA CIMATTI 14-16-18-20-22-24-26-28</t>
  </si>
  <si>
    <t>44.27921462764816,
11.886394437569427</t>
  </si>
  <si>
    <t>ER-ERSA-000096</t>
  </si>
  <si>
    <t>VIA S. IPPOLITO 15 + 15A</t>
  </si>
  <si>
    <t>44.28633578203833,
11.88811476804455</t>
  </si>
  <si>
    <t>ER-ERSA-000097</t>
  </si>
  <si>
    <t>VIA S. GIANGRANDI 1</t>
  </si>
  <si>
    <t>44.28542275791059,
11.88736526437755</t>
  </si>
  <si>
    <t>ER-ERSA-000098</t>
  </si>
  <si>
    <t>VIA PONTE ROMANO 20-21, 23, 24,
25, 26, 27, 28</t>
  </si>
  <si>
    <t>44.28705821825841,
11.889106752912618</t>
  </si>
  <si>
    <t>ER-ERSA-000099</t>
  </si>
  <si>
    <t>VIA MANFREDI 15</t>
  </si>
  <si>
    <t>44.28442008607542,
11.884814241269577</t>
  </si>
  <si>
    <t>ER-ERSA-000100</t>
  </si>
  <si>
    <t>VIA GAIANO CASANOLA 89</t>
  </si>
  <si>
    <t>44.34155458728411,
11.840294968257721</t>
  </si>
  <si>
    <t>ER-ERSA-000101</t>
  </si>
  <si>
    <t>VIA MONTALE 1 F, G, H, I,L, M</t>
  </si>
  <si>
    <t>44.36187420578623,
11.844062841081536</t>
  </si>
  <si>
    <t>ER-ERSA-000102</t>
  </si>
  <si>
    <t>VIA PAPA GIOVANNI PAOLO II 1-3-5-7</t>
  </si>
  <si>
    <t>44.36267094863431,
11.843398898944372</t>
  </si>
  <si>
    <t>ER-ERSA-000103</t>
  </si>
  <si>
    <t>VIA PRIMO MAGGIO 1</t>
  </si>
  <si>
    <t>44.358178290028505,
11.847079308737037</t>
  </si>
  <si>
    <t>ER-ERSA-000104</t>
  </si>
  <si>
    <t>VIA COSTA 4, 9, 13</t>
  </si>
  <si>
    <t>44.35822030250296,
11.847466337380462</t>
  </si>
  <si>
    <t>ER-ERSA-000105</t>
  </si>
  <si>
    <t>VIA MONTALE 17-A/B/C/D</t>
  </si>
  <si>
    <t>44.363109547428486,
11.846230681751518</t>
  </si>
  <si>
    <t>ER-ERSA-000106</t>
  </si>
  <si>
    <t>VIA TOSCANA 2-6 (EX 6-A  6-B)</t>
  </si>
  <si>
    <t>44.41993696536602,
11.932011570111039</t>
  </si>
  <si>
    <t>J72H19000030005</t>
  </si>
  <si>
    <t>ER-ERSA-000107</t>
  </si>
  <si>
    <t>P.LE TIZIANO 21-41</t>
  </si>
  <si>
    <t>44.42410160721709,
11.916785168130792</t>
  </si>
  <si>
    <t>ER-ERSA-000108</t>
  </si>
  <si>
    <t>ER-ERSA-000109</t>
  </si>
  <si>
    <t>ER-ERSA-000110</t>
  </si>
  <si>
    <t>VIA LACCHINI 65-67,69-71,</t>
  </si>
  <si>
    <t>44.27713525740042,
11.86380470873365</t>
  </si>
  <si>
    <t>ER-ERSA-000111</t>
  </si>
  <si>
    <t>VIA LACCHINI 85, 87, 89</t>
  </si>
  <si>
    <t>44.2766602298114,
11.86407675476208</t>
  </si>
  <si>
    <t>ER-ERSA-000112</t>
  </si>
  <si>
    <t>VIA MENTANA 48-50-52-54</t>
  </si>
  <si>
    <t>44.424241455475645,
11.913290510414685</t>
  </si>
  <si>
    <t>ER-ERSA-000113</t>
  </si>
  <si>
    <t>ER-ERSA-000114</t>
  </si>
  <si>
    <t>ER-ERSA-000115</t>
  </si>
  <si>
    <t>ER-ERSA-000116</t>
  </si>
  <si>
    <t>VIA MATTEOTTI 18</t>
  </si>
  <si>
    <t>ER-ERSA-000117</t>
  </si>
  <si>
    <t>VIA AMENDOLA, 1-3-5-7</t>
  </si>
  <si>
    <t>ER-ERSA-000118</t>
  </si>
  <si>
    <t>VIA BENATI 2/14</t>
  </si>
  <si>
    <t>ER-ERSA-000119</t>
  </si>
  <si>
    <t>VIA GARIBALDI 6</t>
  </si>
  <si>
    <t>44.512580185193016,
11.828463783607802</t>
  </si>
  <si>
    <t>ER-ERSA-000120</t>
  </si>
  <si>
    <t>ER-ERSA-000121</t>
  </si>
  <si>
    <t>ER-ERSA-000122</t>
  </si>
  <si>
    <t>ER-ERSA-000123</t>
  </si>
  <si>
    <t>ER-ERSA-000124</t>
  </si>
  <si>
    <t>ER-ERSA-000125</t>
  </si>
  <si>
    <t>VIA NULLO BALDINI N. 12</t>
  </si>
  <si>
    <t>44.355610650894235,
11.846714437379783</t>
  </si>
  <si>
    <t>ER-ERSA-000126</t>
  </si>
  <si>
    <t>VIA RESISTENZA 9-11-13</t>
  </si>
  <si>
    <t>44.360980994465756,
11.847260624080034</t>
  </si>
  <si>
    <t>ER-ERSA-000127</t>
  </si>
  <si>
    <t>ER-ERSA-000128</t>
  </si>
  <si>
    <t>ER-ERSA-000129</t>
  </si>
  <si>
    <t>ER-ERSA-000130</t>
  </si>
  <si>
    <t>VIA REALE 116</t>
  </si>
  <si>
    <t>44.50861736978951,
12.040978152768675</t>
  </si>
  <si>
    <t>ERP - RIPRISTINO PERTINNEZE/PARTI COMUNI</t>
  </si>
  <si>
    <t>RIPRISTINO PERTINNEZE/PARTI COMUNI</t>
  </si>
  <si>
    <t>ER-ERSA-000131</t>
  </si>
  <si>
    <t>VIA ROMA 97 E 97/A</t>
  </si>
  <si>
    <t>44.494704592249796,
12.047894383450242</t>
  </si>
  <si>
    <t>ER-ERSA-000132</t>
  </si>
  <si>
    <t>VIA CENTO 39 + 41</t>
  </si>
  <si>
    <t>44.41614740153094,
11.905197324082364</t>
  </si>
  <si>
    <t>ER-ERSA-000133</t>
  </si>
  <si>
    <t>VIA RICCI CURBASTRO 13+17+19+21</t>
  </si>
  <si>
    <t>44.41822480653889,
11.914186725932396</t>
  </si>
  <si>
    <t>ER-ERSA-000134</t>
  </si>
  <si>
    <t>VIA MENTANA 121</t>
  </si>
  <si>
    <t>44.42600003991957,
11.915055454768465</t>
  </si>
  <si>
    <t>ER-ERSA-000135</t>
  </si>
  <si>
    <t>VIA S. GIORGIO 10 + 12+ 14</t>
  </si>
  <si>
    <t>44.40935166321709,
11.903224097096297</t>
  </si>
  <si>
    <t>ER-ERSA-000136</t>
  </si>
  <si>
    <t>VIA CANALETTO 61 + 63+65</t>
  </si>
  <si>
    <t>44.421068537114756,
11.896216296920896</t>
  </si>
  <si>
    <t>ER-ERSA-000137</t>
  </si>
  <si>
    <t>VIA CENTO 44</t>
  </si>
  <si>
    <t>ER-ERSA-000138</t>
  </si>
  <si>
    <t>VIA TELLARINI 79-1-2-3</t>
  </si>
  <si>
    <t>44.417753307651296,
11.916772625932374</t>
  </si>
  <si>
    <t>ER-ERSA-000139</t>
  </si>
  <si>
    <t>VIA PASSAMONTI 13</t>
  </si>
  <si>
    <t>ER-ERSA-000140</t>
  </si>
  <si>
    <t>VIA UMBRIA 3A/3B</t>
  </si>
  <si>
    <t>44.41932432983905,
11.93126142593245</t>
  </si>
  <si>
    <t>ER-ERSA-000141</t>
  </si>
  <si>
    <t>VIA TOSCANA 2 E 6</t>
  </si>
  <si>
    <t>ER-ERSA-000142</t>
  </si>
  <si>
    <t>VIA MENTANA DAL 48 AL 54</t>
  </si>
  <si>
    <t>ER-ERSA-000143</t>
  </si>
  <si>
    <t>VIA G.RENI 65</t>
  </si>
  <si>
    <t>44.42350651970964,
11.919893583604008</t>
  </si>
  <si>
    <t>ER-ERSA-000144</t>
  </si>
  <si>
    <t>VIA G.RENI 67</t>
  </si>
  <si>
    <t>44.42393072949793,
11.920042266411182</t>
  </si>
  <si>
    <t>ER-ERSA-000145</t>
  </si>
  <si>
    <t>VIA G.RENI 69</t>
  </si>
  <si>
    <t>44.42398155401878,
11.920203083604106</t>
  </si>
  <si>
    <t>ER-ERSA-000146</t>
  </si>
  <si>
    <t>VIA G.RENI 22</t>
  </si>
  <si>
    <t>44.422501871960435,
11.91962571243971</t>
  </si>
  <si>
    <t>ER-ERSA-000147</t>
  </si>
  <si>
    <t>ER-ERSA-000148</t>
  </si>
  <si>
    <t>VIA CORRIERA 11 (LOC.TA BARBIANO)</t>
  </si>
  <si>
    <t>44.38784607068922,
11.887250425746567</t>
  </si>
  <si>
    <t>ER-ERSA-000149</t>
  </si>
  <si>
    <t>VIA FIRENZE 79</t>
  </si>
  <si>
    <t>44.26556446777984,
11.677986027775956</t>
  </si>
  <si>
    <t>ER-ERSA-000150</t>
  </si>
  <si>
    <t>VIA RESISTENZA 9</t>
  </si>
  <si>
    <t>44.36111025292539,
11.847151141272846</t>
  </si>
  <si>
    <t>ER-ERSA-000151</t>
  </si>
  <si>
    <t>VIA RESISTENZA 11-13</t>
  </si>
  <si>
    <t>ER-ERSA-000152</t>
  </si>
  <si>
    <t>VIA NULLO BALDINI 12</t>
  </si>
  <si>
    <t>ER-ERSA-000153</t>
  </si>
  <si>
    <t>VIA G.CASANOLA 11</t>
  </si>
  <si>
    <t>44.317203328418074,
11.807787170815716</t>
  </si>
  <si>
    <t>ER-ERSA-000154</t>
  </si>
  <si>
    <t>VIA PASCOLI 40</t>
  </si>
  <si>
    <t>44.35831571872961,
11.848801454765482</t>
  </si>
  <si>
    <t>ER-ERSA-000155</t>
  </si>
  <si>
    <t>VIA ARNO 1</t>
  </si>
  <si>
    <t>44.36109065297935,
11.84766418360141</t>
  </si>
  <si>
    <t>ER-ERSA-000156</t>
  </si>
  <si>
    <t>VIA MONTALE 1 F/G/H/I/L/M</t>
  </si>
  <si>
    <t>ER-ERSA-000157</t>
  </si>
  <si>
    <t>ER-ERSA-000158</t>
  </si>
  <si>
    <t>VIA I MAGGIO, 1</t>
  </si>
  <si>
    <t>ER-ERSA-000159</t>
  </si>
  <si>
    <t>VIA MARTIRI DELLA LIBERTA' 125</t>
  </si>
  <si>
    <t>44.45228080205583,
11.807700770112382</t>
  </si>
  <si>
    <t>ER-ERSA-000160</t>
  </si>
  <si>
    <t>ER-ERSA-000161</t>
  </si>
  <si>
    <t>ER-ERSA-000162</t>
  </si>
  <si>
    <t>ER-ERSA-000163</t>
  </si>
  <si>
    <t>VIA ROMA</t>
  </si>
  <si>
    <t>44.389736565517396,
11.826642868075774</t>
  </si>
  <si>
    <t>ER-ERSA-000164</t>
  </si>
  <si>
    <t>VIA G.DONATI 1-3</t>
  </si>
  <si>
    <t>44.41368355356684,
11.986072510589427</t>
  </si>
  <si>
    <t>ER-ERSA-000165</t>
  </si>
  <si>
    <t>VIA G.DONATI 2</t>
  </si>
  <si>
    <t>44.41339069049715,
11.986187410589347</t>
  </si>
  <si>
    <t>ER-ERSA-000166</t>
  </si>
  <si>
    <t>VIA G.DONATI 5-7</t>
  </si>
  <si>
    <t>44.41430857019847,
11.986454370110827</t>
  </si>
  <si>
    <t>ER-ERSA-000167</t>
  </si>
  <si>
    <t>VIA DELEDDA 9 (VILLANOVA DI BAGNACAVALLO)</t>
  </si>
  <si>
    <t>44.44771035541453,
12.04755035476935</t>
  </si>
  <si>
    <t>ER-ERSA-000168</t>
  </si>
  <si>
    <t>II TRAVERSA VIA BOLOGNA NUOVA 2- 6 (VILLANOVA DI BAGNACAVALLO)</t>
  </si>
  <si>
    <t>44.44432174496066,
12.049740897097806</t>
  </si>
  <si>
    <t>ER-ERSA-000169</t>
  </si>
  <si>
    <t>VIA BOLOGNA NUOVA 10 (VILLANOVA DI BAGNACAVALLO)</t>
  </si>
  <si>
    <t>44.44451906202216,
12.049806173812014</t>
  </si>
  <si>
    <t>ER-ERSA-000170</t>
  </si>
  <si>
    <t>VIA BOLOGNA NUOVA 9 (VILLANOVA DI BAGNACAVALLO)</t>
  </si>
  <si>
    <t>44.444621023148514,
12.049218852919163</t>
  </si>
  <si>
    <t>ER-ERSA-000171</t>
  </si>
  <si>
    <t>VIA BOLOGNA NUOVA 11 (VILLANOVA DI BAGNACAVALLO)</t>
  </si>
  <si>
    <t>44.44463550384874,
12.049113641276374</t>
  </si>
  <si>
    <t>ER-ERSA-000172</t>
  </si>
  <si>
    <t>VIA BOLOGNA NUOVA 13 (VILLANOVA DI BAGNACAVALLO)</t>
  </si>
  <si>
    <t>44.444743801665254,
12.04895853942637</t>
  </si>
  <si>
    <t>ER-ERSA-000173</t>
  </si>
  <si>
    <t>VIA BOLOGNA NUOVA 15 (VILLANOVA DI BAGNACAVALLO)</t>
  </si>
  <si>
    <t>44.44469550369936,
12.048999997097766</t>
  </si>
  <si>
    <t>ER-ERSA-000174</t>
  </si>
  <si>
    <t>VIA BOLOGNA NUOVA 12 (VILLANOVA DI BAGNACAVALLO)</t>
  </si>
  <si>
    <t>44.44464590197343,
12.049274797097846</t>
  </si>
  <si>
    <t>ER-ERSA-000175</t>
  </si>
  <si>
    <t>ER-ERSA-000176</t>
  </si>
  <si>
    <t>ER-ERSA-000177</t>
  </si>
  <si>
    <t>ER-ERSA-000178</t>
  </si>
  <si>
    <t>VIA SELICE 190</t>
  </si>
  <si>
    <t>44.51368385943993,
11.831223510441681</t>
  </si>
  <si>
    <t>ER-ERSA-000179</t>
  </si>
  <si>
    <t>VIA SELICE 192</t>
  </si>
  <si>
    <t>44.51386613236413,
11.831369197100658</t>
  </si>
  <si>
    <t>ER-ERSA-000180</t>
  </si>
  <si>
    <t>ER-ERSA-000181</t>
  </si>
  <si>
    <t>VIA MATTEOTTI 14</t>
  </si>
  <si>
    <t>44.31988567152689,
11.795793037368973</t>
  </si>
  <si>
    <t>ER-ERSA-000182</t>
  </si>
  <si>
    <t>ER-ERSA-000183</t>
  </si>
  <si>
    <t>VIA MATTEOTTI 20</t>
  </si>
  <si>
    <t>44.31921433990335,
11.795422954763902</t>
  </si>
  <si>
    <t>ER-ERSA-000184</t>
  </si>
  <si>
    <t>VIA MATTEOTTI 27</t>
  </si>
  <si>
    <t>44.31954166717242,
11.795937381749651</t>
  </si>
  <si>
    <t>ER-ERSA-000185</t>
  </si>
  <si>
    <t>VIA GINNASI 4-6</t>
  </si>
  <si>
    <t>44.31926209609923,
11.798650856613895</t>
  </si>
  <si>
    <t>ER-ERSA-000186</t>
  </si>
  <si>
    <t>ER-ERSA-000187</t>
  </si>
  <si>
    <t>ER-ERSA-000188</t>
  </si>
  <si>
    <t>VIA CIMATTI 14</t>
  </si>
  <si>
    <t>44.2797933072963,
11.886423425926548</t>
  </si>
  <si>
    <t>ER-ERSA-000189</t>
  </si>
  <si>
    <t>VIA CIMATTI 16</t>
  </si>
  <si>
    <t>44.27957111446519,
11.886432797090828</t>
  </si>
  <si>
    <t>ER-ERSA-000190</t>
  </si>
  <si>
    <t>VIA CIMATTI 18</t>
  </si>
  <si>
    <t>44.279401914885426,
11.886188052912296</t>
  </si>
  <si>
    <t>ER-ERSA-000191</t>
  </si>
  <si>
    <t>VIA CIMATTI 20</t>
  </si>
  <si>
    <t>ER-ERSA-000192</t>
  </si>
  <si>
    <t>VIA CIMATTI 22</t>
  </si>
  <si>
    <t>44.27918274641794,
11.886342470105076</t>
  </si>
  <si>
    <t>ER-ERSA-000193</t>
  </si>
  <si>
    <t>VIA CIMATTI 24</t>
  </si>
  <si>
    <t>44.27921895276946,
11.886267868255093</t>
  </si>
  <si>
    <t>ER-ERSA-000194</t>
  </si>
  <si>
    <t>VIA CIMATTI 26</t>
  </si>
  <si>
    <t>44.27928524029341,
11.886347293390841</t>
  </si>
  <si>
    <t>ER-ERSA-000195</t>
  </si>
  <si>
    <t>VIA CIMATTI 28</t>
  </si>
  <si>
    <t>44.27920499090309,
11.886619527776503</t>
  </si>
  <si>
    <t>ER-ERSA-000196</t>
  </si>
  <si>
    <t>ER-ERSA-000197</t>
  </si>
  <si>
    <t>ER-ERSA-000198</t>
  </si>
  <si>
    <t>VIA PONTE ROMANO 20-21, 23, 24,
25, 26 ,27 ,28</t>
  </si>
  <si>
    <t>44.28697373553346,
11.889096024076906</t>
  </si>
  <si>
    <t>ER-ERSA-000199</t>
  </si>
  <si>
    <t>CORSO GARIBALDI, 79</t>
  </si>
  <si>
    <t>44.29085609963749,
11.88766815784404</t>
  </si>
  <si>
    <t>ER-ERSA-000200</t>
  </si>
  <si>
    <t>VIA CHIARINI, 40</t>
  </si>
  <si>
    <t>44.291556867673116,
11.892080868125067</t>
  </si>
  <si>
    <t>ER-ERSA-000201</t>
  </si>
  <si>
    <t>VIA LACCHINI 65</t>
  </si>
  <si>
    <t>44.27737591991765,
11.863831454762078</t>
  </si>
  <si>
    <t>ER-ERSA-000202</t>
  </si>
  <si>
    <t>VIA LACCHINI 67</t>
  </si>
  <si>
    <t>44.277482008752,
11.863860725926434</t>
  </si>
  <si>
    <t>ER-ERSA-000203</t>
  </si>
  <si>
    <t>VIA LACCHINI 69</t>
  </si>
  <si>
    <t>ER-ERSA-000204</t>
  </si>
  <si>
    <t>VIA LACCHINI 71</t>
  </si>
  <si>
    <t>44.27737642756441,
11.863950966405024</t>
  </si>
  <si>
    <t>ER-ERSA-000205</t>
  </si>
  <si>
    <t>VIA LACCHINI 85</t>
  </si>
  <si>
    <t>44.276356840789234,
11.864371395240676</t>
  </si>
  <si>
    <t>ER-ERSA-000206</t>
  </si>
  <si>
    <t>VIA LACCHINI 87</t>
  </si>
  <si>
    <t>ER-ERSA-000207</t>
  </si>
  <si>
    <t>VIA LACCHINI 89</t>
  </si>
  <si>
    <t>44.27659029330263,
11.864641612433552</t>
  </si>
  <si>
    <t>ER-ERSA-000208</t>
  </si>
  <si>
    <t>VIA ORTO S.AGNESE 5</t>
  </si>
  <si>
    <t>44.28363739837938,
11.878067552700866</t>
  </si>
  <si>
    <t>ER-ERSA-000209</t>
  </si>
  <si>
    <t>VIA LUGO 91 (S. PIER LAGUNA)</t>
  </si>
  <si>
    <t>44.320590295459596,
11.853781112435467</t>
  </si>
  <si>
    <t>ER-ERSA-000210</t>
  </si>
  <si>
    <t>ER-ERSA-000211</t>
  </si>
  <si>
    <t>ACER RIMINI</t>
  </si>
  <si>
    <t>43.865713, 12.207945</t>
  </si>
  <si>
    <t>ERP - INFILTRAZIONI IN COPERTURA</t>
  </si>
  <si>
    <t>FPO NUOVO MANTO DI COPERTURA E DI MEMBRANA BITUME-POLIMERO ELASTOMERICA</t>
  </si>
  <si>
    <t>F32D23000100001</t>
  </si>
  <si>
    <t>ER-ERSA-000212</t>
  </si>
  <si>
    <t>ERP - MURO DI SOSTEGNO</t>
  </si>
  <si>
    <t>FORMAZIONE PALIFICAZIONE SICUREZZA E CONSOLIDAMENTO/RIPRISTINO MURO ESISTENTE</t>
  </si>
  <si>
    <t>F32D23000110001</t>
  </si>
  <si>
    <t>ER-ERSA-000213</t>
  </si>
  <si>
    <t>CARPI (OSPEDALE DI CARPI)</t>
  </si>
  <si>
    <t>44.78664705965129, 10.879058376318074</t>
  </si>
  <si>
    <t xml:space="preserve">                                                                                                                                                                                                                                                                                                                                                                                                                                                                                                                     </t>
  </si>
  <si>
    <t>INFILTRAZIONI TETTO LABORATORIO UFA- INFILTRAZIONI REPARTO GINECOLOGIA/OSTETRICIA - C.S.M. -STERILIZZAZIONE - POLIAMBULATORI ; GLI STRAORDINARI EVENTI METEOROLOGICI HANNO CAUSATO, IN ALCUNI PUNTI, IL DISTACCO DELLE GUAINE ARDESIATE SUL TETTO, PROVOCANDO DELLE INFILTRAZIONI DI ACQUA NEGLI AMBIENTI SOTTOSTANTI -  SPOSTAMENTO DELLE "MARSIGLIESI" DEL MANTO DI COPERTURA</t>
  </si>
  <si>
    <t>INTERVENTO EMERGENZA SUL COPERTO: POSA TELI IN PLASTICA PER LIMITARE LE INFILTRAZIONI DAL TETTO. A SEGUITO DEI PRIMI INTERVENTI DI MESSA IN SICUREZZA, NONCHÉ DEGLI APPROFONDIMENTI LEGATI A VERIFICHE TECNICHE SUCCESSIVE E PREVENTIVAZIONI CONSEGUENTI, È EMERSA LA NECESSITÀ DI DOVER INTERVENIRE SU TUTTA LA SUPERFICIE DEI COPERTI, NON RIUSCENDO, CON I SOLI INTERVENTI PUNTUALI AD ELIMINARE LE INFILTRAZIONI CAUSATE DAGLI STRAORDINARI EVENTI METEORICI DEL MAGGIO 2023. INOLTRE, PER EFFETTUARE L'INTERVENTO È NECESSARIO PREVEDERE LA RIMOZIONE E SUCCESSIVO RIPOSIZIONAMENTO DEGLI IMPIANTI (PREVALENTEMENTE AERAULICI), INSISTENTI SULLE COPERTURE.</t>
  </si>
  <si>
    <t>J92C23000070001</t>
  </si>
  <si>
    <t>ER-ERSA-000214</t>
  </si>
  <si>
    <t>44.78664705965129,
10.879058376318074</t>
  </si>
  <si>
    <t>REPARTO GINECOLOGIA PIANO 1 -GLI STRAORDINARI EVENTI METEOROLOGICI HANNO CAUSATO, IN ALCUNI PUNTI, IL DISTACCO DELLE GUAINE ARDESIATE SUL TETTO, PROVOCANDO DELLE INFILTRAZIONI DI ACQUA NEGLI AMBIENTI SOTTOSTANTI</t>
  </si>
  <si>
    <t>INTERVENTO EMERGENZA SUL COPERTO CON LA SISTEMAZIONE DI TELI DI PLASTICA ED INTERVENTI INTERNI PER LA RIMOZIONE DI PANNELLI DI CONTROSOFFITTO IN FIBRE MINERALI    E RACCOLTA ACQUE DA INFILTRAZIONE</t>
  </si>
  <si>
    <t>ER-ERSA-000215</t>
  </si>
  <si>
    <t>LAVANDERIA E LUNGODEGENZA -GLI STRAORDINARI EVENTI METEOROLOGICI HANNO CAUSATO, IN ALCUNI PUNTI, IL DISTACCO DELLE GUAINE ARDESIATE SUL TETTO, PROVOCANDO DELLE INFILTRAZIONI DI ACQUA NEGLI AMBIENTI SOTTOSTANTI</t>
  </si>
  <si>
    <t>INTERVENTO EMERGENZA SUL COPERTO  ED INTERVENTI INTERNI PER LA RIMOZIONE DI PANNELLI DI CONTROSOFFITTO IN FIBRE MINERALI E RACCOLTA ACQUE DA INFILTRAZIONE.  A SEGUITO DEI PRIMI INTERVENTI DI MESSA IN SICUREZZA, NONCHÉ DEGLI APPROFONDIMENTI LEGATI A VERIFICHE TECNICHE SUCCESSIVE E PREVENTIVAZIONI CONSEGUENTI, È EMERSA LA NECESSITÀ DI DOVER INTERVENIRE SU TUTTA LA SUPERFICIE DEL COPERTO, NON RIUSCENDO, CON I SOLI INTERVENTI PUNTUALI AD ELIMINARE LE INFILTRAZIONI CAUSATE DAGLI STRAORDINARI EVENTI METEORICI DEL MAGGIO 2023. INOLTRE, PER EFFETTUARE L'INTERVENTO È NECESSARIO PREVEDERE LA RIMOZIONE E SUCCESSIVO RIPOSIZIONAMENTO DEGLI IMPIANTI (PREVALENTEMENTE AERAULICI), INSISTENTI SULLE COPERTURE.</t>
  </si>
  <si>
    <t>ER-ERSA-000216</t>
  </si>
  <si>
    <t>COMPARTO OPERATORIO B - GLI STRAORDINARI EVENTI METEOROLOGICI HANNO CAUSATO, IN ALCUNI PUNTI, IL DISTACCO DELLE GUAINE ARDESIATE SUL TETTO, PROVOCANDO DELLE INFILTRAZIONI DI ACQUA NEGLI AMBIENTI SOTTOSTANTI</t>
  </si>
  <si>
    <t>INTERVENTO SUL TERRAZZO AL FINE DI LIMITARE LE INFILRTAZIONI RIPRISTINANDO LE FUNZIONI DEL MANTO IMPERMEABILE.  A SEGUITO DEI PRIMI INTERVENTI DI MESSA IN SICUREZZA, NONCHÉ DEGLI APPROFONDIMENTI LEGATI A VERIFICHE TECNICHE SUCCESSIVE E PREVENTIVAZIONI CONSEGUENTI, È EMERSA LA NECESSITÀ DI DOVER INTERVENIRE SU TUTTA LA SUPERFICIE DEI COPERTI, NON RIUSCENDO, CON I SOLI INTERVENTI PUNTUALI AD ELIMINARE LE INFILTRAZIONI CAUSATE DAGLI STRAORDINARI EVENTI METEORICI DEL MAGGIO 2023. INOLTRE, PER EFFETTUARE L'INTERVENTO È NECESSARIO PREVEDERE LA RIMOZIONE E SUCCESSIVO RIPOSIZIONAMENTO DEGLI IMPIANTI (PREVALENTEMENTE AERAULICI), INSISTENTI SULLE COPERTURE.</t>
  </si>
  <si>
    <t>ER-ERSA-000217</t>
  </si>
  <si>
    <t>MIRANDOLA</t>
  </si>
  <si>
    <t>MIRANDOLA (OSPEDALE DI MIRANDOLA)</t>
  </si>
  <si>
    <t>44.883411278374346, 11.064780712380738</t>
  </si>
  <si>
    <t xml:space="preserve">LUNGODEGENZA E LABORATORIO ANALISI -GLI STRAORDINARI EVENTI METEOROLOGICI HANNO CAUSATO, IN ALCUNI PUNTI, IL DISTACCO DELLE GUAINE ARDESIATE SUL TETTO, PROVOCANDO DELLE INFILTRAZIONI DI ACQUA NEGLI AMBIENTI SOTTOSTANTI </t>
  </si>
  <si>
    <t>INTERVENTO SUL TERRAZZO AL FINE DI LIMITARE LE INFILRTAZIONI RIPRISTINANDO LE FUNZIONI DEL MANTO IMPERMEABILE. A SEGUITO DEI PRIMI INTERVENTI DI MESSA IN SICUREZZA, NONCHÉ DEGLI APPROFONDIMENTI LEGATI A VERIFICHE TECNICHE SUCCESSIVE E PREVENTIVAZIONI CONSEGUENTI, È EMERSA LA NECESSITÀ DI DOVER INTERVENIRE SU TUTTA LA SUPERFICIE DEI COPERTI, NON RIUSCENDO, CON I SOLI INTERVENTI PUNTUALI AD ELIMINARE LE INFILTRAZIONI CAUSATE DAGLI STRAORDINARI EVENTI METEORICI DEL MAGGIO 2023. INOLTRE, PER EFFETTUARE L'INTERVENTO È NECESSARIO PREVEDERE LA RIMOZIONE E SUCCESSIVO RIPOSIZIONAMENTO DEGLI IMPIANTI (PREVALENTEMENTE AERAULICI), INSISTENTI SULLE COPERTURE.</t>
  </si>
  <si>
    <t>ER-ERSA-000218</t>
  </si>
  <si>
    <t xml:space="preserve">PNEUMOLGIA - GLI EVENTI METEOROLOGICI HANNO PROVOCATO LO SPOSTAMENTO DI ALCUNE PARTI DEL MANTO DI COPERTURA. </t>
  </si>
  <si>
    <t>INTERVENTO EMERGENZA SUL COPERTO  ED INTERVENTI INTERNI PER LA RIMOZIONE DI PANNELLI DI CONTROSOFFITTO IN FIBRE MINERALI E RACCOLTA ACQUE DA INFILTRAZIONE. A SEGUITO DEI PRIMI INTERVENTI DI MESSA IN SICUREZZA, NONCHÉ DEGLI APPROFONDIMENTI LEGATI A VERIFICHE TECNICHE SUCCESSIVE E PREVENTIVAZIONI CONSEGUENTI, È EMERSA LA NECESSITÀ DI DOVER INTERVENIRE SU TUTTA LA SUPERFICIE DEI COPERTI, NON RIUSCENDO, CON I SOLI INTERVENTI PUNTUALI AD ELIMINARE LE INFILTRAZIONI CAUSATE DAGLI STRAORDINARI EVENTI METEORICI DEL MAGGIO 2023. INOLTRE, PER EFFETTUARE L'INTERVENTO È NECESSARIO PREVEDERE LA RIMOZIONE E SUCCESSIVO RIPOSIZIONAMENTO DEGLI IMPIANTI (PREVALENTEMENTE AERAULICI), INSISTENTI SULLE COPERTURE.</t>
  </si>
  <si>
    <t>ER-ERSA-000219</t>
  </si>
  <si>
    <t>FINALE EMILIA (C.S. FINALE EMILIA)</t>
  </si>
  <si>
    <t>44.83317664739325,
11.297909963946074</t>
  </si>
  <si>
    <t>AMBULATORI - GLI STRAORDINARI EVENTI METEOROLOGICI HANNO CAUSATO, IN ALCUNI PUNTI, IL DISTACCO DELLE GUAINE ARDESIATE SUL TETTO, PROVOCANDO DELLE INFILTRAZIONI DI ACQUA NEGLI AMBIENTI SOTTOSTANTI</t>
  </si>
  <si>
    <t>INTERVENTO EMERGENZA SUL COPERTO  ED INTERVENTI INTERNI PER LA RIMOZIONE DI PANNELLI DI CONTROSOFFITTO IN FIBRE MINERALI E RACCOLTA ACQUE DA INFILTRAZIONE</t>
  </si>
  <si>
    <t>ER-ERSA-000220</t>
  </si>
  <si>
    <t>SAN FELICE SUL PANARO</t>
  </si>
  <si>
    <t>SAN FELICE SUL PANARO (AMBULATORI SAN FELICE)</t>
  </si>
  <si>
    <t>44.82873511184179,
11.148118217087001</t>
  </si>
  <si>
    <t>ER-ERSA-000221</t>
  </si>
  <si>
    <t>VIGNOLA</t>
  </si>
  <si>
    <t>VIGNOLA (OSPEDALE DI VIGNOLA)</t>
  </si>
  <si>
    <t>44.48335056179249,
11.011094290916803</t>
  </si>
  <si>
    <t>DEGENZA -GLI STRAORDINARI EVENTI METEOROLOGICI HANNO CAUSATO, IN ALCUNI PUNTI, IL DISTACCO DELLE GUAINE ARDESIATE SUL TETTO, PROVOCANDO DELLE INFILTRAZIONI DI ACQUA NEGLI AMBIENTI SOTTOSTANTI; DIVERSE LE AREE INTERESSATE.</t>
  </si>
  <si>
    <t>ER-ERSA-000222</t>
  </si>
  <si>
    <t>PAVULLO (OSPEDALE DI PAVULLO)</t>
  </si>
  <si>
    <t>44.33453328137602,
10.836128436010164</t>
  </si>
  <si>
    <t>PARCHEGGIO - GLI EVENTI METEOROLOGICI HANNO PROVOCATO UN MODESTO SMOTTAMENTO DI TERRENO SU UN'AREA MOLTO LIMITATA DEL PARCHEGGIO DEGLI UTENTI. IN QUESTO MOMENTO IL FENOMENO È RISULTA STABILIZZATO  E SI STA     PROVVEDENDO PER LA REALIZZAZIONE DI UN MURO DI CONTENIMENTO.</t>
  </si>
  <si>
    <t>INTERVENTO IN EMERGENZA PER RALLENTARE LO SMOTTAMENTO E PULIZIA DELLE AREE   DAL TERRENO DERIVANTE DAL MODESTO SMOTTAMENTO STESSO. LIMITAZIONE AL TRAFFICO  IN CORRISPONDENZA DELL'AREA DI PARCHEGGIO INTERESSATA</t>
  </si>
  <si>
    <t>ER-ERSA-000223</t>
  </si>
  <si>
    <t>MODENA (CSM - PAUL HARRIS)</t>
  </si>
  <si>
    <t>44.63538572398563,
10.967430121607261</t>
  </si>
  <si>
    <t>INTERVENTO IN EMERGENZA SULLA COPERTURA PER RIPRISTINO DELLA IMPERMABILIZZAZIONE, ESECUZIONE DI NUMEROSI FORI NELLA SOLETTA DI INTRADOSSO DELLE PREDALLES IN ALCUNI AMBIENTI AL FINE DI PERMETTERE LA FUORIUSCITA   IMMEDIATA DELLE ACQUE METEORICHE ACCUMULATA AL DI SOPRA DI QUESTA.</t>
  </si>
  <si>
    <t>ER-ERSA-000224</t>
  </si>
  <si>
    <t>IRCCS AZIENDA OSPEDALIERO UNIVERSITARIA DI BOLOGNA POLICLINICO SANT'ORSOLA</t>
  </si>
  <si>
    <t>VIA ALBERTONI,15</t>
  </si>
  <si>
    <t>44.49175, 11.36156</t>
  </si>
  <si>
    <t>RIPRISTINO PARTI DI COPERTURA/INFILTRAZIONI PRESALA ED IN ALCUNI LOCALI A SERVIZIO DEL BO/DUE SALE DEL BO CHIUSE TEMPORANEAMENTE/PAD. 4 GINECOLOGIA, OSTETRICIA E P.S. OSTETRICO</t>
  </si>
  <si>
    <t>RIPRISTINO COPERTURA</t>
  </si>
  <si>
    <t>F39H08000260001</t>
  </si>
  <si>
    <t>ER-ERSA-000225</t>
  </si>
  <si>
    <t>IRCCS ISTITUTO ORTOPEDICO RIZZOLI</t>
  </si>
  <si>
    <t>Ospedale : 44.48096, 11.34216;
Centro Ricerche: 44.47590,
11.34043</t>
  </si>
  <si>
    <t>DISTACCHI INTONACO, TINTEGGIATURE, CONTROSOFFITTI - IMPIANTI O PARTI DI IMPIANTO DANNEGGIATI DAGLI ALLAGAMENTI/INFILTRAZIONI ACQUA O IMPROVVISE INTERRUZIONI ENERGIA ELETTRICA</t>
  </si>
  <si>
    <t>RIPRISTINI DISTACCHI INTONACO, TINTEGGIATURE, CONTROSOFFITTI - SOSTITUZIONI IMPIANTI     O PARTI DI IMPIANTO DANNEGGIATI DAGLI ALLAGAMENTI/INFILTRAZIONI ACQUA O  IMPROVVISE INTERRUZIONI ENERGIA ELETTRICA</t>
  </si>
  <si>
    <t>D32C23000170001</t>
  </si>
  <si>
    <t>ER-ERSA-000226</t>
  </si>
  <si>
    <t>AZIENDA USL DI FERRARA</t>
  </si>
  <si>
    <t>44.724108680067864,
11.290354204045506</t>
  </si>
  <si>
    <t>DANNEGGIAMENTO DELLE FINITURE INTERNE ED IMPIANTI PRESSO L'OSPEDALE DI CENTO</t>
  </si>
  <si>
    <t>OSPEDALE DI CENTO - RIPRISTINO COMPONENTI EDILIZIE ED IMPIANTISTICHE</t>
  </si>
  <si>
    <t>E32C23000320002</t>
  </si>
  <si>
    <t>ER-ERSA-000227</t>
  </si>
  <si>
    <t>44.83283922484424,
11.631441025975196</t>
  </si>
  <si>
    <t>DANNEGGIAMENTO DELLE FINITURE INTERNE ED IMPIANTI PRESSO LA CASA DELLA COMUNITÀ DI FERRARA</t>
  </si>
  <si>
    <t>CASA DELLA COMUNITÀ CITTADELLA SAN ROCCO - RIPRISTINO COMPONENTI EDILIZIE ED IMPIANTISTICHE</t>
  </si>
  <si>
    <t>E72C23000180002</t>
  </si>
  <si>
    <t>ER-ERSA-000228</t>
  </si>
  <si>
    <t>44.6122399358633,
11.834688240144843</t>
  </si>
  <si>
    <t>DANNEGGIAMENTO DELLE FINITURE INTERNE E DEL MURO DI CONTENIMENTO DI UN TERRAPIENO, PRESSO L'OSPEDALE DI ARGENTA</t>
  </si>
  <si>
    <t>OSPEDALE DI ARGENTA - RIPRISTINO COMPONENTI EDILIZIE</t>
  </si>
  <si>
    <t>E92C23000100002</t>
  </si>
  <si>
    <t>ER-ERSA-000229</t>
  </si>
  <si>
    <t>CODIGORO</t>
  </si>
  <si>
    <t>44.83767328962001,
12.111674839469934</t>
  </si>
  <si>
    <t>DANNEGGIAMENTO DELLE FINITURE INTERNE PRESSO LA STRUTTURA RIABILITATIVA "IL FARO"</t>
  </si>
  <si>
    <t>STRUTTURA RIABILITATIVA "IL FARO" - RIPRISTINO COMPONENTI EDILIZIE</t>
  </si>
  <si>
    <t>E42C23000240002</t>
  </si>
  <si>
    <t>ER-ERSA-000230</t>
  </si>
  <si>
    <t>44.81432220289046,
11.646489725889582</t>
  </si>
  <si>
    <t>DANNEGGIAMENTO DELLE FINITURE INTERNE ED IMPIANTI PRESSO LA STRUTTURA DSM SAN BARTOLO</t>
  </si>
  <si>
    <t>STRUTTURA DSM SAN BARTOLO - RIPRISTINO COMPONENTI EDILIZIE ED IMPIANTISTICHE</t>
  </si>
  <si>
    <t>E72C23000190002</t>
  </si>
  <si>
    <t>ER-ERSA-000231</t>
  </si>
  <si>
    <t>44.70025134370984,
11.810657456651123</t>
  </si>
  <si>
    <t>DANNEGGIAMENTO DELLE FINITURE INTERNE ED IMPIANTI PRESSO LA CASA DELLA COMUNITÀ DI PORTOMAGGIORE</t>
  </si>
  <si>
    <t>CASA DELLA COMUNITÀ PORTOMAGGIORE - RIPRISTINO COMPONENTI EDILIZIE ED IMPIANTISTICHE</t>
  </si>
  <si>
    <t>E92C23000110002</t>
  </si>
  <si>
    <t>ER-ERSA-000232</t>
  </si>
  <si>
    <t>AZIENDA OSPEDALIERO UNIVERSITARIA DI FERRARA</t>
  </si>
  <si>
    <t>FERRARA (CONA)</t>
  </si>
  <si>
    <t>44.79962127445039,
11.695953121709493</t>
  </si>
  <si>
    <t>DANNEGGIAMENTO DELLE FINITURE INTERNE ED IMPIANTI ELEVATORI, PRESSO L'OSPEDALE DI CONA</t>
  </si>
  <si>
    <t>OSPEDALE DI CONA - RIPRISTINO COMPONENTI FINITURE INTERNE ED IMPIANTI ELEVATORI</t>
  </si>
  <si>
    <t>B19G0400009005</t>
  </si>
  <si>
    <t>ER-ERSA-000233</t>
  </si>
  <si>
    <t>44.4437439,11.8299029</t>
  </si>
  <si>
    <t>CASA DELLA COMUNITÀ DI MASSA LOMBARDA_MANUTENZIONE STRAORDINARIA EDILE E DELLA RETE RACCOLTA ACQUE METEORICHE.</t>
  </si>
  <si>
    <t>L'INTERVENTO RIGUARDA IL RIPRISTINO MEDIANTE OPERE DI MANUTENZIONE  STRAORDINARIA DELLE PARTI MURARIE E DELLE PAVIMENTAZIONI ESTERNE DELLE RAMPE E SCALE DI ACCESSO ALLA STRUTTURA, DANNEGGIATESI A CAUSA DEGLI EVENTI METEOROLOGICI. IL RIPRISTINO RIGUARDERÀ ALTRESÌ LA RIPRESA DEI MANTI DI IMPERMEABILIZZAZIONE DELLA COPERTURA PIANA DELL'EDIFICIO PRINCIPALE, ED IN PARTICOLARE DELLA PENSILINA MURARIA POSTA SOPRA ALL'INGRESSO, CHE PRESENTANO DIFFUSE INFILTRAZIONI CHE HANNO PRODOTTO DANNEGGIAMENTI NEI SOFFITTI INTERNI DELL'EDIFICIO. E' PREVISTA ANCHE LA VERIFICA DELLE RETE SCOLANTE ESETRNA PER LA REGIMENTAZIONE DELLE ACQUE METEORICHE.</t>
  </si>
  <si>
    <t>G52C23000180003</t>
  </si>
  <si>
    <t>ER-ERSA-000234</t>
  </si>
  <si>
    <t>44.25315942589132,
12.004288142959497</t>
  </si>
  <si>
    <t>CENTRO PSICHIATRICO DI FORLÌ VIA ZIGNOLA N.20_ LAVORI EDILI ED IMPIANTISTICI DI RIPRISTINO</t>
  </si>
  <si>
    <t>LA RESIDENZA PSICHIATRICA DI VIA ZIGNOLA, TROVANDOSI IN UNA ZONA DI FORLÌ FORTEMENTE ALLUVIONATA, È STATA INVASA DALL’ACQUA PER OLTRE UN METRO DI    ALTEZZA, PER CUI È STATO NECESSARIA L’EVACUAZIONE DELLA STESSA. I DANNI RISCONTRATI HANNO INTERESSATO GLI IMPIANTI ELETTRICI, L’IMPIANTO DI RISCALDAMENTO, L’IMPIANTO ELEVATORE, INFISSI INTERNI ED ESTERNI E ARREDI.
SONO STATI ESEGUITI ALCUNI LAVORI DI RIPRISTINO IN URGENZA MA PER IL COMPLETAMENTO DEI LAVORI NECESSARI AL NORMALE SVOLGIMENTO DELLE ATTIVITÀ SANITARIE SONO IN CORSO DI PROGETTAZIONE GLI INTERVENTI DI RIFACIMENTO DELL'IMPIANTO DI CONDIZIONAMENTO, SOSTITUZIONE INFISSI ESTERNI IN LEGNO E MANUTENZIONE STRAORDINARIA DELLA COPERTURA DI CIRCA 550 MQ.</t>
  </si>
  <si>
    <t>G62C23000220003</t>
  </si>
  <si>
    <t>ER-ERSA-000235</t>
  </si>
  <si>
    <t>44.26033363313787,
12.346736463753302</t>
  </si>
  <si>
    <t>CASA DELLA COMUNITÀ E OSPEDALE DI COMUNITÀ DI CERVIA_POTENZIAMENTO RETE RACCOLTA ACQUE METEORICHE E RIPRISTINO AREE ESTERNE</t>
  </si>
  <si>
    <t>L'INTERVENTO RIGUARDA IL RIPRISTINO DELLA VIABILITÀ ESTERNA ED IL POTENZIAMENTO DELLA RETE DI RACCOLTA DELLE ACQUE METEORICHE E DEI CANALI DI SCOLO , PRESENTI NELL'AREA ESTERNA DELLA CDC E ODC DI CERVIA, A RIDOSSO DELLA CAMERA MORTUARIA.</t>
  </si>
  <si>
    <t>G82C23000280003</t>
  </si>
  <si>
    <t>ER-ERSA-000236</t>
  </si>
  <si>
    <t>44.1441173817897,
12.236623904764961</t>
  </si>
  <si>
    <t>EDIFICIO P.SCIASCIA -ARCHIVIO A E B E LOCALE IMPIANTI-CED-CENTRO STELLA_LAVORI DI RIPRISTINO EDILI  ED IMPIANTISTICI</t>
  </si>
  <si>
    <t>ALLAGAMENTO DEL PIANO SEMINTERRATO DOVE ERA SITUATO L’ARCHIVIO AZIENDALE AMMINISTRATIVO (RIMASTO ALLAGATO PER CIRCA 3 SETTIMANE FINO ALL’ARRIVO DELLA PROTEZIONE CIVILE CHE HA PROCEDUTO ALLA SVUOTAMENTO DELL’ACQUA) E DEL PIANO TERRA PARI A CIRCA 80 CM DOVE È PRESENTE IL LOCALE TECNICO CON QUADRO ELETTRICO   DI DISTRIBUZIONE E ARMADIO RACK.
CON L’ALLAGAMENTO SONO RIMASTI DANNEGGIATI E DI CONSEGUENZA ANDRANNO SOSTITUITI I SEGUENTI IMPIANTI:
- IMPIANTO ELETTRICO FM + ILLUMINAZIONE; - IMPIANTO RETE DATI; - IMPIANTO ANTINTRUSIONE; - IMPIANTO RILEVAZIONE INCENDI; - IMPIANTO SPEGNIMENTO AUTOMATICO AD ARGON; - IMPIANTO TRATTAMENTO ARIA.
OCCORRE PROCEDERE ANCHE AD UNA BONIFICA DEI LOCALI INTERESSATI CON UNA PULIZIA APPROFONDITA.
INOLTRE L’ALLAGAMENTO HA PROVOCATO LA ROTTURA DELLE PORTE REI CHE DOVRANNO ESSERE SOSTITUITE, AMMALORAMENTO DEI MURI E DEI PAVIMENTI E DEL SOFFITTO.</t>
  </si>
  <si>
    <t>G12C23000150003</t>
  </si>
  <si>
    <t>ER-ERSA-000237</t>
  </si>
  <si>
    <t>EDIFICIO P.SCIASCIA -LOCALE CABINA MT/BT E IMPIANTI CONDOMINIALI_LAVORI DI RIPRISTINO EDILE ED IMPIANTISTICO</t>
  </si>
  <si>
    <t>ALLAGAMENTO DEL PIANO INTERRATO PARI A CIRCA 2,5 M (INTERO PIANO) DOVE È PRESENTE LA CABINA MT/BT E IL QUADRO GENERALE DI DISTRIBUZIONE PER I SERVIZI CONDOMINIALI, E IL LOCALE TECNICO DOVE SONO ALLOGGIATE LE POMPE DI DISTRIBUZIONE DEI FLUIDI CALDO E FREDDO.
IMPIANTI CONDOMINIALI AMMALORATI:
- IMPIANTO DI RISCALDAMENTO + SUPERVISIONE + CABLAGGIO IMPIANTO ; - IMPIANTO DI RAFFRESCAMENTO + SUPERVISIONE + CABLAGGIO IMPIANTO; - IMPIANTO    TRATTAMENTO ACQUA; - IMPIANTI ASCENSORI;
- IMPIANTO ELETTRICI SCALE DI ACCESSO AI PIANI SUPERIORI; - IMPIANTO FM, ILLUMINAZIONE E ILLUMINAZIONE DI EMERGENZA PIANO SEMINTERRATO E TERRA; - IMPIANTO RILEVAZIONE INCENDIO DEL PIANO SEMINTERRATO, TERRA, PRIMO E SECONDO;
- IMPIANTO IDRICO ANTINCENDIO DEL PIANO SEMINTERRATO, TERRA, PRIMO E SECONDO; - IMPIANTO CONTROLLO ACCESSI;
LA QUOTA CONDOMINIALE DELL’AUSL ROMAGNA È PARI A CIRCA AL 20 %</t>
  </si>
  <si>
    <t>G12C23000160003</t>
  </si>
  <si>
    <t>ER-ERSA-000238</t>
  </si>
  <si>
    <t>44.5071317098712,
12.04310092376374</t>
  </si>
  <si>
    <t>CASA DELLA COMUNITÀ DI ALFONSINE_MANUTENZIONE STRAORDINARIA COPERTURE.</t>
  </si>
  <si>
    <t>L'INTERVENTO RIGUARDA IL RIPRISTINO DEI MANTI DI COPERTURA RIMASTI DANNEGGIATI DAGLI EVENTI ATMOSFERICI. LA MANUTENZIONE STRAORDINARIA INTERESSERÀ PIÙ PARTI      DI COPERTURA DI DIVERSI PADIGLIONI, IN PARTICOLARE DEL PADIGLIONE A, CHE  ATTUALMENTE RISULTANO SOGGETTI A DIFFUSE INFILTRAZIONI DELLA CASA DI COMUNITÀ  DI ALFONSINE</t>
  </si>
  <si>
    <t>G22C23000220003</t>
  </si>
  <si>
    <t>ER-ERSA-000239</t>
  </si>
  <si>
    <t>44.4172749,11.9218408</t>
  </si>
  <si>
    <t>SERT DI LUGO, VIA BOSI_MANUTENZIONE STRAORDINARIA COPERTURE E RETE RACCOLTA ACQUE METEORICHE.</t>
  </si>
  <si>
    <t>L'INTERVENTO  RIGUARDA IL RIPRISTINO DEI MANTI DI COPERTURA RIMASTI DANNEGGIATI DAGLI EVENTI ATMOSFERICI. LA MANUTENZIONE STRAORDINARIA INTERESSERÀ DIVERSE PARTI DI COPERTURA DELL'INTERO FABBRICATO SITO IN VIALE BOSI A LUGO, CHE ATTUALMENTE PRESENTA PROBLEMATICHE DOVUTE A COPIOSE INFILTRAZIONI DALLA COPERTURA. L'INTERVENTO RIGUARDERÀ ANCHE IL RIPRISTINO DELLA RETE SCOLANTE  ATTORNO AL FABBRICATO.</t>
  </si>
  <si>
    <t>G42C23000240003</t>
  </si>
  <si>
    <t>ER-ERSA-000240</t>
  </si>
  <si>
    <t>44.4191343634132,
11.975691910918323</t>
  </si>
  <si>
    <t>CASA DELLA COMUNUITÀ DI BAGNACAVALLO_ MANUTENZIONE STRAORDINARIA COPERTURE.</t>
  </si>
  <si>
    <t>L'INTERVENTO RIGUARDA LA MANUTENZIONE STRAORDINARIA DEI MANTI DI COPERTURA PIANA DEI TERRAZZI DELLA CASA DELLA COMUNITÀ DI BAGNACAVALLO. L'OPERA   PREVEDE L'ELIMINAZIONE DELLE INFILTRAZIONI DI ACQUA PIOVANA MANIFESTATASI SULLA COPERTURA A SEGUITO DEGLI EVENTI METEOROLOGICI DEL MAGGIO 2023.</t>
  </si>
  <si>
    <t>G32C23000310003</t>
  </si>
  <si>
    <t>ER-ERSA-000241</t>
  </si>
  <si>
    <t>44.132725,12.2702059</t>
  </si>
  <si>
    <t>DIPARTIMENTO DI SANITÀ PUBBLICA DI CESENA VIA M.MORETTI_ LAVORI DI RIPRISTINO COPERTURA E SISTEMAZIONI VARIE</t>
  </si>
  <si>
    <t>LA COPERTURA PIANA CON MANTO IN GUAINA RICOPERTA DA LASTRE IN GHIAIA LAVATA IN UNA PORZIONE E DA GHIAINO ALTROVE, NON HA GARANTITO LA TENUTA E CI SONO STATE INFILTRAZIONI ALL'INTERNO DEI LOCALI AL PIANO SECONDO, CON CRITICITÀ PER IL  CONTROSOFFITTO. INOLTRE AL PIANO SEMINTERRATO L'ACQUA ABBONDANTE CHE NON   RIUSCIVA A DEFLUIRE AL PIANO TERRA ATTRAVERSO LE CADITOIE, SI È INFILTRATA ATTRAVERSO    LE BOCCHE DI LUPO E HA PERCOLATO IN LOCALI ADIBITI A SPOGLIATOI E DEPOSITI.
GLI INTERVENTI PROGETTATI RIGUARDANO I RIPRISTINI E LE RIPARAZIONI DEL MANTO DI COPERTURA, PER RIPRISTINARE LA TENUTA DEL SOLAIO DI COPERTURA.</t>
  </si>
  <si>
    <t>G11B23000590003</t>
  </si>
  <si>
    <t>ER-ERSA-000242</t>
  </si>
  <si>
    <t>43.952599148367916,
12.735979347483251</t>
  </si>
  <si>
    <t>INFILTRAZIONI DI ACQUA DALLA COPERTURA RIVESTIMENTO IN MATTONCINI DANNEGGIATO</t>
  </si>
  <si>
    <t>RIFACIMENTO GUAINE E TORRINI DEGENZE ULTIMO PIANO, PENSILINA INGRESSO PAVIMENTAZIONI E IMPERMEABILIZZAZIONI OSPEDALE DI CATTOLICA</t>
  </si>
  <si>
    <t>G62C23000400001</t>
  </si>
  <si>
    <t>ER-ERSA-000243</t>
  </si>
  <si>
    <t>43.995630650894284,
12.650036691710353</t>
  </si>
  <si>
    <t>CENTRALE DI PRESURIZZAZIONE ANTINCENDIO FUORI USO, NOLEGGIO GRUPPO ELETTROGENO + RIPARAZIONE E REVISIONE GRUPPO ESISTENTE (INGRESSO ACQUA ANCHE IN CISTERNA) DANNI A IMPIANTO ELETTRICO, ASCENSORI E QUADRI, INFILTRAZIONI DI ACQUA DALLA COPERTURA OSPEDALE DI RICCIONE</t>
  </si>
  <si>
    <t>LAVORI EDILI IMPIANTISTICI DI RIPRISTINO, RIFACIMENTO IMPIANTO ELETTRICO QUADRI  ELETTRICI OPERE EDILI, RIFACIMENTO GUAINE, LINEE DI SCOLO, MANUTENZIONE INFISSI, NOLEGGIO GRUPPO ELETTROGENO + RIPARAZIONE E REVISIONE GRUPPO ESISTENTE (INGRESSO ACQUA ANCHE IN CISTERNA) - LOCALI TECNICI, DEA, 118, CAMERA CALDA PS, MORTUARIO E AMBULATORI OSPEDALE DI RICCIONE . RIFACIMENTO  CENTRALE ANTINCENDIO E GE IN POSIZIONE SOPRAELEVATA -LAVORI EDILI IMPIANTISTICI PER ELIMINARE IMPIANTI CRITICI DA ZONE SOTTO IL LIVELLO DELLA STRADA</t>
  </si>
  <si>
    <t>G82C23000490001</t>
  </si>
  <si>
    <t>ER-ERSA-000244</t>
  </si>
  <si>
    <t>43.99868293639097,
12.630149611734538</t>
  </si>
  <si>
    <t>ALLAGAMENTO PIANO SEMINTERRATO. NECESSITÀ DI SVUOTARE L'INTERRATO ,  OPERE DI CONTENIMENTO.CENTRO DIURNO CSM RICCIONE - VIA VENETO</t>
  </si>
  <si>
    <t>RIFARE IMPIANTO E RIPARARE L'ASCENSORE (CABINA AL PIANO INTERRATO AL MOMENTO DELL'ALLUVIONE) E RIFARE LA CENTRALE TERMICA (SOMMERSA)  RIPRISTINO FINITURE E ATTREZZATURE PALESTRA,POSSIBILE SOSTITUZIONE ASCENSORE.</t>
  </si>
  <si>
    <t>G82C23000500001</t>
  </si>
  <si>
    <t>ER-ERSA-000245</t>
  </si>
  <si>
    <t>43.99631293884833,
12.647904489528226</t>
  </si>
  <si>
    <t>PIANO SEMINTERRATO ALLAGATO (ARCHIVI) E NECESSITÀ DI RIMETTERE IN FUNZIONE GLI ASCENSORI AMBULATORI - DISTRETTO RICCIONE - PERLA VERDE -DISTRETTO</t>
  </si>
  <si>
    <t>LAVORI DI RIPRISTINO (SEDE IN AFFITTO LAVORI DI NS COMPETENZA)</t>
  </si>
  <si>
    <t>G82C23000510001</t>
  </si>
  <si>
    <t>ER-ERSA-000246</t>
  </si>
  <si>
    <t>43.99129124101866,
12.65519568408925</t>
  </si>
  <si>
    <t>INFILTRAZIONI DI ACQUA DALLA COPERTURA - DISTRETTO RICCIONE - VIA SARDEGNA</t>
  </si>
  <si>
    <t>RIPRISTINO IMPIANTO ELETTRICO, LAVORI EDILI   (SEDE IN AFFITTO LAVORI DI NS COMPETENZA)</t>
  </si>
  <si>
    <t>G82C23000520001</t>
  </si>
  <si>
    <t>ER-ERSA-000247</t>
  </si>
  <si>
    <t>RIMIMI</t>
  </si>
  <si>
    <t>44.04606626435427,
12.588463870421789</t>
  </si>
  <si>
    <t>VARIE INFILTRAZIONI.INGRESSO ACQUA DAI TORRINI/BOCCHE DI VENTILAZIONE - PROTEZIONE PROVVISORIA CON TELI, LOCALI TECNICI VARI, CORRIDOI E ATRI RAMPA FABBRICATO PIASTRA EX PS OSPEDALE DI RIMINI</t>
  </si>
  <si>
    <t>VARI LAVORI EDILI E IMPIANTISTICI,  RIPRISTINO CONTROSOFFITTI DANNEGGIATI</t>
  </si>
  <si>
    <t>G92C23000570001</t>
  </si>
  <si>
    <t>ER-ERSA-000248</t>
  </si>
  <si>
    <t>SANTARCAMGELO</t>
  </si>
  <si>
    <t>44.06274937513701,
12.449539562029388</t>
  </si>
  <si>
    <t>INFILTRAZIONE DALLA COPERTURA.SALE OPERATORIE (LAVAGGIO) - CORRIDOI CHIRURGIA - PRONTO INTERVENTO INFILTRAZIONE DALLA COPERTURA, TEGOLE NON PIÙ A TENUTA DA SOSTITUIRE MORTUARIO OSPEDALE DI SANTARCANGELO</t>
  </si>
  <si>
    <t>LAVORI EDILI E IMPIANTISTICI E SOSTITUZIONE QUADROTTI DEL CONTROSOFFITTO E RIPRESA DELLA IMPERMEABILIZZAZIONE IN COPERTURA.</t>
  </si>
  <si>
    <t>G42C23000590001</t>
  </si>
  <si>
    <t>ER-ERSA-000249</t>
  </si>
  <si>
    <t>43.91860383973749,
12.539532102062507</t>
  </si>
  <si>
    <t>COPIOSE INFILTRAZIONI DAL COPERTO E INFILTRAZIONI DEGENZE - PARTI COMUNI. AREE COMUNI , LOCALI TECNICI E DEGENZE MONTESCUDO- CASA PROTETTA "FANTINI"</t>
  </si>
  <si>
    <t>SIGNIFICATIVI RIPRISTINI E RIFACIMENTI  IN COPERTURA, VERIFICA DELLA STABILITÀ DI ALCUNE STRUTTURE</t>
  </si>
  <si>
    <t>G62C23000410001</t>
  </si>
  <si>
    <t>ER-ERSA-000250</t>
  </si>
  <si>
    <t>44.25390071917488,
12.333027945225261</t>
  </si>
  <si>
    <t>SVERSAMENTO DI SOSTANZE INQUINANTI NELLO STABILIMENTO SALINA DI CERVIA</t>
  </si>
  <si>
    <t>BONIFICA DA SVERSAMENTO DI SOSTANZE INQUINANTI NELL'AREA DI PERTINENZA DELLO STABILIMENTO SALINA DI CERVIA</t>
  </si>
  <si>
    <t>E84J23000620001</t>
  </si>
  <si>
    <t>ER-ERSA-000251</t>
  </si>
  <si>
    <t>ALLAGAMENTO STABILIMENTO SALINA DI CERVIA</t>
  </si>
  <si>
    <t>RIPRISTINO FABBRICATI DELLO STABILIMENTO SALINA DI CERVIA COMPRENSIVO DEGLI IMPIANTI ELETTRICI E TERMO-IDRICO- SANITARIO</t>
  </si>
  <si>
    <t>E82H23003470001</t>
  </si>
  <si>
    <t>ER-ERSA-000252</t>
  </si>
  <si>
    <t>ALLAGAMENTO PIAZZALE DELLO STABILIMENTO SALINA DI CERVIA</t>
  </si>
  <si>
    <t>RIPRISTINO PIAZZALE DI LAVORO DELLO STABILIMENTO SALINA DI CERVIA E RELATIVA RETE SCOLANTE</t>
  </si>
  <si>
    <t>E81E23000140001</t>
  </si>
  <si>
    <t>ER-ERSA-000253</t>
  </si>
  <si>
    <t>DANNEGGIAMENTO IMPIANTI ELETTRICI INDUSTRIALI E RELATIVE CABINE DELLO STABILIMENTO SALINA DI CERVIA</t>
  </si>
  <si>
    <t>RIPRISTINO IMPIANTI ELETTRICI INDUSTRIALI E RELATIVE CABINE DELLO STABILIMENTO SALINA DI CERVIA</t>
  </si>
  <si>
    <t>E89C23000140001</t>
  </si>
  <si>
    <t>ER-ERSA-000254</t>
  </si>
  <si>
    <t>44.24394280611426,
12.332630052096128</t>
  </si>
  <si>
    <t>DANNEGGIAMENTO ARGINELLI DI CONTENIMENTO DEI COMPARTI DELLE SALINE DI CERVIA</t>
  </si>
  <si>
    <t>RIPRISTINO ARGINELLI DI CONTENIMENTO DEI COMPARTI DELLE SALINE DI CERVIA</t>
  </si>
  <si>
    <t>E88G23000030001</t>
  </si>
  <si>
    <t>ER-ERSA-000255</t>
  </si>
  <si>
    <t>SALINE DI CERVIA</t>
  </si>
  <si>
    <t>44.24394280611426, 12.332630052096128</t>
  </si>
  <si>
    <t>DANNEGGIAMENTO IMPIANTI E MACCHINARI PER IL MANTENIMENTO DELL'ECOSISTEMA SALINE DI CERVIA E PER LA PRODUZIONE DEL SALE</t>
  </si>
  <si>
    <t>RIPRISTINO IMPIANTI E MACCHINARI PER IL MANTENIMENTO DELL'ECOSISTEMA SALINE DI CERVIA E PER LA PRODUZIONE DEL SALE</t>
  </si>
  <si>
    <t xml:space="preserve">E88B23001920001 </t>
  </si>
  <si>
    <t>ER-SPSC-000321</t>
  </si>
  <si>
    <t>Str. Scolastiche/Sportive</t>
  </si>
  <si>
    <t>Nota prot. 1510 del 13/12/2023</t>
  </si>
  <si>
    <t>PIAZZA TRISI, 19</t>
  </si>
  <si>
    <t>44.420216, 11.909177</t>
  </si>
  <si>
    <t>BIBLIOTECA COMUNALE</t>
  </si>
  <si>
    <t>ALLAGAMENTO DEL PIANO TERRA CON PRESENZA D’ACQUA FINO A 40–60 CM, CON DANNI DIFFUSI A LOCALI, IMPIANTI ELETTRICI E DI CLIMATIZZAZIONE, SERVIZI IGIENICI, ASCENSORE, ARREDI E ATTREZZATURE. COINVOLGIMENTO DEL PATRIMONIO LIBRARIO MODERNO E CONTEMPORANEO PER CIRCA 200 METRI LINEARI.</t>
  </si>
  <si>
    <t>BIBLIOTECA COMUNALE FABRIZIO TRISI*PIAZZA TRISI 19*INTERVENTI DI RIPRISTINO DANNI A SEGUITO DELL’ALLUVIONE 2023.</t>
  </si>
  <si>
    <t>B42F23000840007</t>
  </si>
  <si>
    <t>ER-GEMA-000001</t>
  </si>
  <si>
    <t>GESTIONE MATERIALI</t>
  </si>
  <si>
    <t>Ord. CS n. 17 / 2024</t>
  </si>
  <si>
    <t>VIA RIO DELLA BUSCA -
SAN CARLO DI CESENA</t>
  </si>
  <si>
    <t>44.084289090466314,
12.15620345472929</t>
  </si>
  <si>
    <t>LA STRADA ESTERNA AL SITO, PER ARRIVARE AL COMPLESSO IMPIANTISTO DISCARICA E COMPOSTAGGIO È STATA INTERESSATA DA DIVERSE FRANE.
CEDIMENTO DEL FONDO STRADALE DI UNA PORZIONE DELLA STRADA CON RESTRINGIMENTO DELLA CARREGGIATA E CIRCOLAZIONE CON SENSO UNICO ALTERNATO. IN CORSO DI VALUTAZIONE IL DISSESTO.</t>
  </si>
  <si>
    <t>DANNI DIRETTI AGLI IMPIANTI E INFRASTRUTTURE DI SERVIZIO - LA STRADA ESTERNA AL SITO, PER ARRIVARE AL COMPLESSO IMPIANTISTO DISCARICA E COMPOSTAGGIO È STATA INTERESSATA DA DIVERSE FRANE. CEDIMENTO DEL FONDO STRADALE DI UNA PORZIONE DELLA STRADA CON RESTRINGIMENTO DELLA CARREGGIATA E CIRCOLAZIONE CON SENSO UNICO ALTERNATO. IN CORSO DI VALUTAZIONE IL DISSESTO. - SITO DI TRATTAMENTO RIFIUTI DI VIA RIO DELLA BUSCA - CESENA</t>
  </si>
  <si>
    <t>J18C23000490001</t>
  </si>
  <si>
    <t>ER-GEMA-000002</t>
  </si>
  <si>
    <t>VIA DEL PARCO (CASTELLO
DI SERRAVALLE)</t>
  </si>
  <si>
    <t>44.5049310086281, 11.08295975578348</t>
  </si>
  <si>
    <t>EROSIONE DELLA SPONDA DEL TORRENTE GHIAIETTA DI MONTE
OMBRARO CHE HA CAUSATO IL DISTACCO DELLA CONDOTTA FOGNARIA DN250</t>
  </si>
  <si>
    <t>RIPRISTINO RETE FOGNARIA CON MODIFICA TRACCIATO</t>
  </si>
  <si>
    <t>ER-GEMA-000003</t>
  </si>
  <si>
    <t>VIA ZENA</t>
  </si>
  <si>
    <t>44.398066888263855,
11.392879206994007</t>
  </si>
  <si>
    <t>EROSIONE SPONDA ARGINALE TORRENTE ZENA CON SCOPRIMENTO TUBAZIONE</t>
  </si>
  <si>
    <t>RIPRISTINO RETE IDRICA CON MODIFICA TRACCIATO</t>
  </si>
  <si>
    <t>ER-GEMA-000004</t>
  </si>
  <si>
    <t>PONTE DELLA MOTTA</t>
  </si>
  <si>
    <t>44.620563563324566,
11.670505667097096</t>
  </si>
  <si>
    <t>TUBO DE160 -DN150 STRAPPATO A CAUSA DEL PONTE CADUTO</t>
  </si>
  <si>
    <t>ER-GEMA-000005</t>
  </si>
  <si>
    <t>VIA MONTEFUNE CASTEL DEL RIO</t>
  </si>
  <si>
    <t>44.20939317505799,
11.484041997116226</t>
  </si>
  <si>
    <t>FRANA IN STRADA PER INFILTRAZIONI D'ACQUA; IMPOSSIBILE ARRIVARE ALLA SORGENTE MALTONA</t>
  </si>
  <si>
    <t>ER-GEMA-000006</t>
  </si>
  <si>
    <t>DEPURATORE CASTEL DEL RIO</t>
  </si>
  <si>
    <t>44.21551692470885,
11.505360075652472</t>
  </si>
  <si>
    <t>AUMENTO EROSIONE DELLA SCARPATA ESTERNA ALLA RECINZIONE DELL'IMPIANTO.</t>
  </si>
  <si>
    <t>CONSOLIDAMENTO VERSANTE</t>
  </si>
  <si>
    <t>ER-GEMA-000007</t>
  </si>
  <si>
    <t>DEPURATORE FORMELLINO</t>
  </si>
  <si>
    <t>44.291392579076565,
11.901852183892274</t>
  </si>
  <si>
    <t>RIPRISTINO DEFINITIVO DELL'IMPIANTO CON SOSTITUZIONE IMPIANTISTICA ED APPARECCHIATURE MOMENTANEAMENTE RIPRISTINATE O NOLEGGIATE, CABINA MT, RIFACIMENTO COMPLETO IMPIANTO ELETTRICO, ADEGUAMENTO FABBRICATI E SOLLEVAMENTI PER RIPRISTINO DEFINITIVO IMPIANTO DI DEPURAZIONE.</t>
  </si>
  <si>
    <t>ER-GEMA-000008</t>
  </si>
  <si>
    <t>IN LOCALITÀ LEVIZZANO (BAISO), SI È VERIFICATA LA ROTTURA DI TUBAZIONE IDRICA DN 63 SU FRANA IN MOVIMENTO CAUSATA DAGLI EVENTI METEREOLOGICI DI MAGGIO 2023. AL FINE DI BYPASSARE LA FRANA SI RENDE NECESSARIO POSARE TRATTO DI TUBAZIONE DI LUNGHHEZZA CIRCA 1800 M DN 63. AD OGGI POSATA TUBAZIONE PROVVISORIA DI BYPASS</t>
  </si>
  <si>
    <t>ER-GEMA-000009</t>
  </si>
  <si>
    <t>CASTELLARANO (RE)</t>
  </si>
  <si>
    <t>VIA RADICI</t>
  </si>
  <si>
    <t>44,504582, 10,729905</t>
  </si>
  <si>
    <t>CONSOLIDAMENTO DEL MURO DI SOSTEGNO DELLE VASCHE DI SEDIMENTAZIONE DELL’ACQUEDOTTO USO PLURIMO IN COMUNE DI CASTELLARANO</t>
  </si>
  <si>
    <t>ER-GEMA-000010</t>
  </si>
  <si>
    <t>43.976992884983055,
11.777334532991393</t>
  </si>
  <si>
    <t>CONDOTTA FRANATA</t>
  </si>
  <si>
    <t>RIPRISTINI RETI FOGNARIE EROSE IN ALVEO FLUVIALE</t>
  </si>
  <si>
    <t>ER-GEMA-000011</t>
  </si>
  <si>
    <t>LINARO (MERCATO
SARACENO)</t>
  </si>
  <si>
    <t>43.99562882538048,
12.107612438001702</t>
  </si>
  <si>
    <t>ER-GEMA-000012</t>
  </si>
  <si>
    <t>LOC. PODERE
BELLARIA 14
(CASTAGNOLO) -
CIVITELLA DI
ROMAGNA</t>
  </si>
  <si>
    <t>44.02242573965703,
11.954901641712993</t>
  </si>
  <si>
    <t>DISSESTO SERBATOIO</t>
  </si>
  <si>
    <t>SOSTITUZIONE IMPIANTO ACQUEDOTTO</t>
  </si>
  <si>
    <t>ER-GEMA-000013</t>
  </si>
  <si>
    <t>ER-GEMA-000014</t>
  </si>
  <si>
    <t>DANNEGGIAMENTO DELLA RETE DI SCARICO DELLE ACQUE REFLUE PER SOVRACCARICO DELLA RETE PRESSO IL GIARDINO DELLA SCUOLA DELL'INFANZIA</t>
  </si>
  <si>
    <t>RIFACIMENTO RETE FOGNARIA E MESSA IN SICUREZZA DELL'AREA VERDE</t>
  </si>
  <si>
    <t>ER-GEMA-000015</t>
  </si>
  <si>
    <t>INOFFICIOSITÀ IDRAULICA DEL SISTEMA DI DRENAGGIO URBANO</t>
  </si>
  <si>
    <t>ADEGUAMENTO OFFICIOSITÀ IDRAULICA DELLA DORSALE FOGNARIA VIA BERTINI</t>
  </si>
  <si>
    <t>C66I23003580002</t>
  </si>
  <si>
    <t>ER-GEMA-000016</t>
  </si>
  <si>
    <t>ADEGUAMENTO OFFICIOSITÀ IDRAULICA DELLA DORSALE FOGNARIA VIA FORLANINI</t>
  </si>
  <si>
    <t>C66I23003590002</t>
  </si>
  <si>
    <t>ER-GEMA-000017</t>
  </si>
  <si>
    <t>RETE FOGNARIA NON PROTETTA DALLE PIENE FLUVIALI</t>
  </si>
  <si>
    <t>FPO E/O SOSTITUZIONE CLAPET DIVELTI DALL’EVENTO ALLUVIONALE IN TERMINALI DI SCARICO RETI FOGNATURA BIANCA RECAPITANTE A FIUME</t>
  </si>
  <si>
    <t>C66I23003600002</t>
  </si>
  <si>
    <t>ER-GEMA-000018</t>
  </si>
  <si>
    <t>ER-GEMA-000019</t>
  </si>
  <si>
    <t>SANT'AGATA SUL SANTERNO (RA)</t>
  </si>
  <si>
    <t>CIMITERO COMUNALE</t>
  </si>
  <si>
    <t>Cimitero comunale</t>
  </si>
  <si>
    <t>ALLAGAMENTO DEL CIMITERO, COMPROMISSIONE SALA MORTUARIA, DANNEGGIAMENTO CAPPELLE E STRADE INTERNE</t>
  </si>
  <si>
    <t>RIPRISTINO DELLA FUNZIONALITÀ DEL CIMITERO, SVUOTAMENTO LOCULI E CAPPELLE, ATTIVITÀ DI SANIFICAZIONE, RIPRISTINO DEI VIALI INTERNI</t>
  </si>
  <si>
    <t>ER-GEMA-000020</t>
  </si>
  <si>
    <t>ATERSIR</t>
  </si>
  <si>
    <t xml:space="preserve">ACCUMULI STRAORDINARI DI MATERIALI E RIFIUTI DERIVANTI DAGLI EVENTI ALLUVIONALI E UBICATI PRESSO I SITI DI PRIMO RAGGRUPPAMENTO O COMUNQUE NEI LUOGHI ALLO SCOPO INDIVI-DUATI DA COMUNI </t>
  </si>
  <si>
    <t>CARATTERIZZAZIONE</t>
  </si>
  <si>
    <t>D41G24000060001</t>
  </si>
  <si>
    <t>ER-GEMA-000021</t>
  </si>
  <si>
    <t>varie</t>
  </si>
  <si>
    <t>GESTIONE MATERIALI E RIFIUTI DERIVANTI DALL'ALLUVIONE</t>
  </si>
  <si>
    <t>ACCUMULI STRAORDINARI DI MATERIALI E RIFIUTI DERIVANTI DAGLI EVENTI ALLUVIONALI E UBICATI PRESSO I SITI DI PRIMO RAGGRUPPAMENTO O COMUNQUE NEI LUOGHI ALLO SCOPO INDIVI-DUATI DA COMUNI</t>
  </si>
  <si>
    <t>ATTIVITÀ VARIE PER LA DESTINAZIONE FINALE DEI MATERIALI</t>
  </si>
  <si>
    <t>ER-GEMA-000022</t>
  </si>
  <si>
    <t>GESTORI DEL SERVIZIO</t>
  </si>
  <si>
    <t>ATTIVITÀ VARIE PER LA DESTINAZIONE FINALE DEI RIFIUTI</t>
  </si>
  <si>
    <t>ER-SOUR-002526</t>
  </si>
  <si>
    <t>Ord. CS n. 19 / 2024 - All. A</t>
  </si>
  <si>
    <t>COSTI PER RIPRISTINO  PRESIDI RESIDUI FANGOSI</t>
  </si>
  <si>
    <t>ER-SOUR-002527</t>
  </si>
  <si>
    <t>ATR SOCIETÀ CONSORTILE A R.L.</t>
  </si>
  <si>
    <t>44.138097803944085, 12.235405883440718</t>
  </si>
  <si>
    <t>L'ESONDAZIONE DEL FIUME SAVIO HA ALLAGATO COMPLETAMENTE TUTTI I VANI TECNICI DEL PARCHEGGIO IV NOVEMBRE RIEMPIENDO DI FANGO ANCHE TUTTE LE POLIFERE E I SOTTOSERVIZI, NON RENDENDO PIÙ AGIBILE E FRUIBILE TUTTO LO STABILE, COMPRESO I LPARCHEGGIO PUBBLICO.</t>
  </si>
  <si>
    <t>RIPRISTINO IMPIANTI CONDOMINALI (ANTINCENDIO, QUADRI ELETTRICI, SISTEMI DI EMERGENZA, ECC) E NECESSARI LAVORI DI PULIZIA DEI LOCALI E DELLA RETE FOGNARIA</t>
  </si>
  <si>
    <t>ER-SOUR-002528</t>
  </si>
  <si>
    <t>RISPRISTINO IMPIANTO FONIA DI SUPPORTO AGLI UTENTI PER DISPOSITIVO SOMMERSI DALL'ACQUA</t>
  </si>
  <si>
    <t>ER-SOUR-002529</t>
  </si>
  <si>
    <t>RISPRISTINO IMPIANTO DI VIDEOSORVEGLIANZA PER DVR SOMMERSO DALL'ACQUA</t>
  </si>
  <si>
    <t>ER-SOUR-002530</t>
  </si>
  <si>
    <t>RIPRISTINO SISTEMA APRIPORTE</t>
  </si>
  <si>
    <t>ER-SOUR-002531</t>
  </si>
  <si>
    <t>RIPRISTINO CABLAGGI E QUADRI ELETTRICI LATO PARCHEGGIO</t>
  </si>
  <si>
    <t>ER-SOUR-002532</t>
  </si>
  <si>
    <t>RIPRISTINO INTERO IMPIANTO DI CONTROLLO ACCESSI (COLONNINE INGRESSO-USCITA, SBARRE, CASSE AUTOMATICHE, ALTRI DISPOSITIVI DI PAGAMENTO CARD-IN/OUT, SENSORI, SERVER CENTRALE, SISTEMA RADIOFONICO, UPS) SOMMERSO DALL'ACQUA</t>
  </si>
  <si>
    <t>ER-SOUR-002533</t>
  </si>
  <si>
    <t>SPOSTAMENTO MATERIALE DI RISULTA (CASSE AUTOMATICHE ALLUVIONATE)</t>
  </si>
  <si>
    <t>ER-SOUR-002534</t>
  </si>
  <si>
    <t>PULIZIA FANGO DOPO RITIRO ACQUE DEI VANI TECNICI (DOVE ERANO ALLOGGIATI TUTTI I DISPOSITIVI) E IMPIANTO FOGNARIO LATO CONDOMINIO</t>
  </si>
  <si>
    <t>ER-SOUR-002535</t>
  </si>
  <si>
    <t>PULIZIA FANGO DOPO RITIRO ACQUE DEI VANI TECNICI (DOVE ERANO ALLOGGIATI TUTTI I DISPOSITIVI) E IMPIANTO FOGNARIO LATO PARCHEGGIO</t>
  </si>
  <si>
    <t>ER-SOUR-002536</t>
  </si>
  <si>
    <t>LAVORI DI MURATURA PER RIPRISTINO IMPIANTO CONTROLLO ACCESSI</t>
  </si>
  <si>
    <t>ER-SOUR-002537</t>
  </si>
  <si>
    <t>LAVORI DI RIFACIMENTO SEGNALETICA STRADALE ED INFORMATIVA UTENTI</t>
  </si>
  <si>
    <t>ER-SOUR-002538</t>
  </si>
  <si>
    <t>PULIZIA PARCHEGGIO</t>
  </si>
  <si>
    <t>ER-SOUR-002539</t>
  </si>
  <si>
    <t>EX ZUCCHERIFICIO</t>
  </si>
  <si>
    <t>44.14479763858626, 12.235431860151744</t>
  </si>
  <si>
    <t>L'ESONDAZIONE DEL FIUME SAVIO HA ALLAGATO COMPLETAMENTE TUTTO IL PARCHEGGIO MACHIAVELLI, COMPRESO I LOCALI ADIBITI AD ARCHIVIO E MAGAZZINO</t>
  </si>
  <si>
    <t>PULIZIA IMPIANTO FOGNARIO</t>
  </si>
  <si>
    <t>ER-SOUR-002540</t>
  </si>
  <si>
    <t>PULIZIA FANGO DOPO RITIRO ACQUE DI TUTTO IL PARCHEGGIO E DEI VANI TECNICI MAGAZZINO E ARCHIVIO</t>
  </si>
  <si>
    <t>ER-SOUR-002541</t>
  </si>
  <si>
    <t>SOSTITUZIONE DI DUE UPS PER IL SISTEMA DI VIDEOSORVEGLIANZA E ANTINCENDIO SOMMERSI DALL'ACQUA E DAL FANGO</t>
  </si>
  <si>
    <t>ER-SOUR-002542</t>
  </si>
  <si>
    <t>SOSTITUZIONE MOTORI E SENSORI CANCELLI INGRESSO/USCITA SOMMERSO DALL'ACQUA E DAL FANGO</t>
  </si>
  <si>
    <t>ER-SOUR-002543</t>
  </si>
  <si>
    <t>SOSTITUZIONE PORTA USCITA PEDONALE LATERALE DEL PARCHEGGIO, DEFORMATA DALL'ACQUA (GIA' AMMALORATA)</t>
  </si>
  <si>
    <t>ER-SOUR-002544</t>
  </si>
  <si>
    <t>SISTEMA CONTROLLO ACCESSI FAAC (COLONNINE INGRESSO-USCITA, CASSA AUTOMATICA, SBARRE) PER PARCHEGGIO GATTEO MARE SOMMERSA DALL'ACQUA</t>
  </si>
  <si>
    <t>ER-SOUR-002545</t>
  </si>
  <si>
    <t>ALLAGAMENTO MAGAZZINO PEZZI DI RICAMBIO PARCOMETRI E CONSUMABILI (174 ROTOLI CARTA PK STELIO, 40 ROTOLI CARTA PK DG4, 9 BATTERIE PK STELIO E 1 SIEMENS, 2 PILE PK DG4, 4 CASSETTI PER CASSAFORTE PK STELIO)</t>
  </si>
  <si>
    <t>ER-SOUR-002546</t>
  </si>
  <si>
    <t>EX-DISCARICA - LOC. RIO EREMO</t>
  </si>
  <si>
    <t>44.094808, 12.232042</t>
  </si>
  <si>
    <t>SMOTTAMENTO VIABILITÀ IN DESTRA IDRAULICA DEL RIO CESUOLA, CHE HA INTERESSATO PARTE DELLA PISTA DI VALLE A SERVIZIO DELLA EX DISCARICA DI RIFIUTI NON PERICOLOSI DI RIO EREMO NEL COMUNE DI CESENA (FC), E SOTTOSTANTE CONDOTTA DEFLUSSO PERCOLATO.</t>
  </si>
  <si>
    <t>INTERVENTO DI SPOSTAMENTO VERSO MONTE DELLA CARRAIA E CONTESTUALE SPOSTAMENTO DEL TUBO DEL PERCOLATO.</t>
  </si>
  <si>
    <t>ER-SOUR-002547</t>
  </si>
  <si>
    <t>PREDAPPIO
 CIVITELLA DI ROMAGNA 
GALEATA
MELDOLA
SANTA SOFIA
 MODIGLIANA 
TREDOZIO
 DOVADOLA
 ROCCA SAN CASCIANO
PREDAPPIO
GALEATA
PREMILCUORE
PORTICO</t>
  </si>
  <si>
    <t>44.05286, 11.77322
43.952705  12.275290 - 43.939604  12.146134  -  44.059734  12.292867</t>
  </si>
  <si>
    <t xml:space="preserve">VARIE SS.PP. SEPPUR RIAPERTE PARZIALMENTE AL TRAFFICO PRESENTANO TUTT'ORA SITUAZIONI DI INSTABILITÀ E POTENZIALE PERICOLO NECESSITANDO DI CONSOLIDAMENTI DEL CORPO STRADALE E DEI VERSANTI DI MONTE IN VISTA DELLA STAGIONE INVERNALE. </t>
  </si>
  <si>
    <t xml:space="preserve">INTERVENTI IN SOMMA URGENZA DI COMPLETAMENTO DELLA MESSA IN SICUREZZA DI ALCUNI TRATTI DI STRADA PROVINCIALE AREA FORLIVESE </t>
  </si>
  <si>
    <t>G17H23001370001</t>
  </si>
  <si>
    <t>ER-SOUR-002548</t>
  </si>
  <si>
    <t>RONCOFREDDO 
SOGLIANO
 SARSINA
 MERCATO SARACENO 
BAGNO DI ROMAGNA
 CESENA</t>
  </si>
  <si>
    <t xml:space="preserve">44.135838  11.980082  -  43.985657  11.785716  -  43.995320  11.667442  -  43.982567  11.904652 </t>
  </si>
  <si>
    <t>G27H23001320001</t>
  </si>
  <si>
    <t>ER-SOUR-002549</t>
  </si>
  <si>
    <t>44.071404  12.234367 -  44.061818  12.218377</t>
  </si>
  <si>
    <t xml:space="preserve">LA SP75 MONTELEONE ATTAULMENTE CHIUSA AL TRANSITO PRESENTA SITUAZIONI DI POTENZIALE COLLASSO DEL VERSANTE DI MONTE IN LOCALITÀ SORRIVOLI E CEDIMENT DEL CORPO STRADALE CHE RIDUCONO PERICOLOSAMENTE LA PIATTAFORMA CON REALE RISCHIO DI CROLLO IN VISTA DELLA STAGIONE AUTUNNALE </t>
  </si>
  <si>
    <t>SP 75 MONTELEONE - INTERVENTO DI SOMMA URGENZA PER LA MESSA IN SICUREZZA E RIMOZIONE SITUAZIONI DI PERICOLO PER LA PUBBLICA INCOLUMITA’ PROVOCATO DAI DISSESTI PROVOCATI DAGLI EVENTI DEL 16-17-18 MAGGIO 2023</t>
  </si>
  <si>
    <t>G47H23001290001</t>
  </si>
  <si>
    <t>ER-SOUR-002550</t>
  </si>
  <si>
    <t>44.300594, 11.819344</t>
  </si>
  <si>
    <t>INTERVENTI DI SOMMA URGENZA PER RIPRISTINO CORPO DI CONSOLIDAMENTO LATERALE STRADALE LUNGO LA S.P. N. 66 (KM 9+000) A SEGUITO DI FRANE E SMOTTAMENTI LEGATI AGLI EVENTI CALAMITOSI DEL 2-3 MAGGIO 2023 E 16-17 MAGGIO 2023 RIGUARDANTI IL TERRITORIO DELLA PROVINCIA DI RAVENNA</t>
  </si>
  <si>
    <t>J77H23001550003</t>
  </si>
  <si>
    <t>ER-SOUR-002551</t>
  </si>
  <si>
    <t>LOCALITA' DIVERSE</t>
  </si>
  <si>
    <t>INTERVENTI DI SOMMA URGENZA PER SGOMBERO MATERIE, APERTURA VARCHI E SISTEMAZIONE PROVVISORIA DELLA CARREGGIATA A SEGUITO DI FRANE RIGUARDANTI IL PIANO STRADALE LUNGO LA S.P. N. 70 “PRUGNO”, LA S.P. N.  306R “CASOLANA-RIOLESE”, LA S.P. N. 63 “VALLETTA-ZATTAGLIA”, LA S.P. N. 65 “TORANELLO” , LA S.P. N. 110 “MAZZOLANO” A SEGUITO DEGLI EVENTI CALAMITOSI DEL 2-3 MAGGIO 2023 E DEL 16-17 MAGGIO 2023 RIGUARDANTI IL TERRITORIO DELLA PROVINCIA DI RAVENNA</t>
  </si>
  <si>
    <t>J47H23001250003</t>
  </si>
  <si>
    <t>ER-SOUR-002552</t>
  </si>
  <si>
    <t>INTERVENTO DI SOMMA URGENZA PER PULIZIA FONDO FOSSI E RISEZIONAMENTO SCARPATE
LUNGO ALCUNI TRATTI DELLE SS.PP N. 253 R, N. 88 E N. 75 A SEGUITO DEGLI EVENTI
ALLUVIONALI DEL 2 E 3 MAGGIO 2023 E DEL 16 E 17 MAGGIO 2023, NEL COMUNE DI
BAGNACAVALLO</t>
  </si>
  <si>
    <t>J37H23001330003</t>
  </si>
  <si>
    <t>ER-SOUR-002553</t>
  </si>
  <si>
    <t>INTERVENTO DI SOMMA URGENZA PER RISEZIONAMENTO DELLA SCARPATA STRADALE FRANATA
E PULIZIA DEL FONDO DEL FOSSO LUNGO LA S.P. N. 8 CANALE NAVIGLIO (2° TRATTO) A SEGUITO
DEGLI EVENTI ALLUVIONALI DEL 16 E 17 MAGGIO 2023, FUORI DAL CENTRO ABITATO NEL
COMUNE DI BAGNACAVALLO</t>
  </si>
  <si>
    <t>J37H23001340003</t>
  </si>
  <si>
    <t>ER-SOUR-002554</t>
  </si>
  <si>
    <t>INTERVENTI DI SOMMA URGENZA PER MESSA IN SICUREZZA E RIPRISTINO DI BARRIERE BORDO PONTE SU S.P. N. 16 “MARZENO” PK 12+300 E S.P. N. 302R “BRISIGHELLESE-RAVENNATE” PK 77+000 E PK 77+480 IN CONSEGUENZA DEGLI EVENTI CALAMITOSI DEL 2-3 MAGGIO 2023 E DEL 16-17 MAGGIO 2023 RIGUARDANTI IL TERRITORIO DELLA PROVINCIA DI RAVENNA</t>
  </si>
  <si>
    <t>J57H23001290003</t>
  </si>
  <si>
    <t>ER-SOUR-002555</t>
  </si>
  <si>
    <t>INTERVENTI DI SOMMA URGENZA PER INSTALLAZIONE BOX CANTIERE PER RESTRINGIMENTI, SENSI UNICI ALTERNATI E CHIUSURE SU TRATTI DI STRADA FRANATI E/O RESI INAGIBILI LUNGO LE SS.PP. AREA MONTANA A SEGUITO DEGLI EVENTI CALAMITOSI DEL 2-3 MAGGIO 2023 E DEL 16-17 MAGGIO 2023 RIGUARDANTI IL TERRITORIO DELLA PROVINCIA DI RAVENNA
APPENDICE VERBALE PG 15467</t>
  </si>
  <si>
    <t>J17H23001110003</t>
  </si>
  <si>
    <t>ER-SOUR-002556</t>
  </si>
  <si>
    <t>INTERVENTO DI SOMMA URGENZA FINALIZZATO AL RIPRISTINO E LA MESSA IN SICUREZZA DEI
TRATTI STRADALI RIGUARDANTI LE SEGUENTI FRANE:
- S.P.N. 306 R P.K. 12+500 (LOC.ISOLA) ;
- S.P.N. 306 R P.K. 14+000 (LOC. BORGO RIVOLA);
- S.P.N. 306 R P.K. 21+300 (CASOLA VALSENIO);
- S.P.N. 66: P.K. 6+100 DX  SERVIZIO DI ESECUZIONE DI INDAGINI E PROVE GEOLOGICHE , GEOTECNICHE E SISMICHE</t>
  </si>
  <si>
    <t>J65F23000280003</t>
  </si>
  <si>
    <t>ER-SOUR-002557</t>
  </si>
  <si>
    <t>INTERVENTO DI SOMMA URGENZA FINALIZZATO AL RIPRISTINO E LA MESSA IN SICUREZZA DEI TRATTI STRADALI RIGUARDANTI LE SEGUENTI FRANE:
- S.P.N. 23 P.K. 3+120 ; - S.P.N. 23 P.K. 4+200 ; - S.P.N. 23 P.K. 4+800; - S.P.N. 306 R
P.K. 16+500 (S.C. VIA LAMA) ; - S.P.N. 70 P.K. 1+300; SERVIZIO DI INDAGINI GEOLOGICHE, GEOTECNICHE E SISMICHE</t>
  </si>
  <si>
    <t>J95F23000380003</t>
  </si>
  <si>
    <t>ER-SOUR-002558</t>
  </si>
  <si>
    <t>INTERVENTO DI SOMMA URGENZA FINALIZZATO AL RIPRISTINO E LA MESSA IN SICUREZZA DEI TRATTI STRADALI RIGUARDANTI LE SEGUENTI FRANE: S.P.N. 23
P.K. 3+120; S.P.N. 23 P.K. 4+200; S.P.N. 23 P.K. 4+800; S.P.N. 66 P.K. 6+100 DX;
S.P.N. 70 P.K. 1+300; S.P.N. 306 R P.K. 16+500 (S.C. VIA LAMA) ; S.P.N. 306 R P.K. 12+500 (LOC.ISOLA); S.P.N. 306 R P.K. 14+000 (LOC. BORGO RIVOLA) SERVIZIO DI
PROGETTAZIONE ESECUTIVA</t>
  </si>
  <si>
    <t>J45F23000220003</t>
  </si>
  <si>
    <t>ER-SOUR-002559</t>
  </si>
  <si>
    <t>INTERVENTO DI SOMMA URGENZA PER RIPRISTINI DEI PIANI VIABILI DI ALCUNI TRATTI STRADALI DELLE SS.PP. N° 91 GUGLIELMA - CORONELLA - RAMPINA, N° 107 GAGLIAZZONA, N° 610R SELICE E N° 302R BRISIGHELLESE RAVENNATE A SEGUITO DEGLI EVENTI ALLUVIONALI DEL 2 MAGGIO E DEL 16 / 17 MAGGIO 2023, IN COMUNE DI CONSELICE E COMUNE DI RUSSI</t>
  </si>
  <si>
    <t>J87H23002910003</t>
  </si>
  <si>
    <t>ER-SOUR-002560</t>
  </si>
  <si>
    <t>INTERVENTI DI SOMMA URGENZA PER MESSA IN SICUREZZA PIANO VIABILE LUNGO LA SP302R KM 108+000 (PONTE CASTELLINA  - INTERSEZIONI CON SC VIA FABBRERIE E VIA FOSSOLO) E PER INTERVENTI VOLTI ALLA MESSA IN SICUREZZA DI PONTI LUNGO I TORRENTI INTERESSATI DALLE PIENE IN SEGUITO ALLE CONSEGUENZE RISCONTRATE DOPO GLI EVENTI CALAMITOSI DEL 2-3 MAGGIO 2023 E 16-17 MAGGIO 2023 RIGUARDANTI IL TERRITORIO DELLA PROVINCIA DI RAVENNA</t>
  </si>
  <si>
    <t>J77H23001560003</t>
  </si>
  <si>
    <t>ER-SOUR-002561</t>
  </si>
  <si>
    <t>RIPRISTINO INFRASTRUTTURE</t>
  </si>
  <si>
    <t>ER-SOUR-002562</t>
  </si>
  <si>
    <t>PULIZIA E APERTURA STRADE</t>
  </si>
  <si>
    <t>ER-SOUR-002563</t>
  </si>
  <si>
    <t>ER-SOUR-002564</t>
  </si>
  <si>
    <t>FORNITURA POMPA ACQUE BIANCHE</t>
  </si>
  <si>
    <t>ER-SOUR-002565</t>
  </si>
  <si>
    <t>LAVORI EDILI E MOVIMENTO TERRA</t>
  </si>
  <si>
    <t>ER-SOUR-002566</t>
  </si>
  <si>
    <t>ER-SOUR-002567</t>
  </si>
  <si>
    <t>GUADO SUL SANTERNO SOMMERSO E FRAN SUL PERCORSO ALTERNATIVO</t>
  </si>
  <si>
    <t>REALIZZAZIONE DEL PERCORSO ALTERNATIVO EPR RAGGIUNGERE LA VIA MACERATO</t>
  </si>
  <si>
    <t>ER-SOUR-002568</t>
  </si>
  <si>
    <t>VIA MACERATO E VIA MADDALENA</t>
  </si>
  <si>
    <t>VIA MACERATO 44.241898421848916, 11.518468854045269 - VIA MADDALENA
44.241288272161334, 11.490900300666464</t>
  </si>
  <si>
    <t>PULIZIA DI VEGETAZIONE PREPODEUTICA AD INTERVENTI DI RISPRISTINO DELLA VIABILITA' ALTERNATIVA</t>
  </si>
  <si>
    <t>PULIZIA DI VEGETAZIONE PREPODEUTICA E RISPRISTINO DI VECCHIA STRADA QUALE VIABILITA' ALTERNATIVA</t>
  </si>
  <si>
    <t>ER-SOUR-002569</t>
  </si>
  <si>
    <t>FRANE E COLATURE DI FANGO VARIE</t>
  </si>
  <si>
    <t>RIMOZIONE FRANE DALLA VIA MADDALENA E RIFACIMENTO FOSSI STRADALI</t>
  </si>
  <si>
    <t>ER-SOUR-002570</t>
  </si>
  <si>
    <t>VIA CROARA, VIA GESSO, VIA VALSELLUSTRA E ALTRE STRADE DEL COMUNE</t>
  </si>
  <si>
    <t>VIA CROARA 44.30527637272258, 11.597212725212874 - VIA VALSELLUSTRA
44.32750329900996, 11.577410265503717 - VIA DELLA VILLA 44.32367012941109, 11.56695862521394 - VIA MERCATI
44.32894294134252, 11.562882725214251 -
VIA FIAGNANO 44.341696306294416, 11.56122226754323 - VIA BECCARA
44.337852496006406, 11.546710296378876</t>
  </si>
  <si>
    <t>FRANE VARIE NELLE STRADE COMUNALI, RIMOZIONE FRANE E RISPISTINO DELLA VIABILITA'</t>
  </si>
  <si>
    <t>RIMOZIONE FRANE E RIPRISTINO DELLA VIABILITA'</t>
  </si>
  <si>
    <t>ER-SOUR-002571</t>
  </si>
  <si>
    <t>VIA CROARA "CALANCHETTI"</t>
  </si>
  <si>
    <t>FRANA SOPRA STRADA CON INTERESSAMENTO DEL PIANO VIABILE</t>
  </si>
  <si>
    <t>RIMOZIONE STARDA E RIPRISTINO PROVVISORIO PERTINENZE STRADALI</t>
  </si>
  <si>
    <t>ER-SOUR-002572</t>
  </si>
  <si>
    <t>44.281062          12.105634</t>
  </si>
  <si>
    <t>MOVIMENTAZIONE E SCARICO SEDIMENTI FANGOSI</t>
  </si>
  <si>
    <t>SERVIZIO DI GESTIONE AREA DI DEPOSITO SEDIMENTI FANGOSI DERIVANTI DA ESEONDAZIONE DEI FIUMI MONTONE, RABBI, RONCO DEL 16 E 17 MAGGIO 2023 SITA IN FORLÌ LOCALITÀ DURAZZANINO – DITTA ALEA AMBIENTE SPA</t>
  </si>
  <si>
    <t>C61J23000080002</t>
  </si>
  <si>
    <t>ER-SOUR-002573</t>
  </si>
  <si>
    <t>SMONTAGGIO RECINZIONI DIVELTE PER PUBBLICA INCOLUMITÀ</t>
  </si>
  <si>
    <t>LAVORI DI SMONTAGGIO RECINZIONI DIVELTE E MONTAGGIO RETI DA CANTIERE PER DELIMITAZIONI AREE NEI PARCHI ALLUVIONATI DA ESONDAZIONE DEL FIUME MONTONE DEL 16 MAGGIO 2023</t>
  </si>
  <si>
    <t>C69D23000540002</t>
  </si>
  <si>
    <t>ER-SOUR-002574</t>
  </si>
  <si>
    <t>INTERVENTI PER LA PREVENZIONE E IL CONTROLLO DELLE CONDIZIONI DI IGIENICITÀ</t>
  </si>
  <si>
    <t>SERVIZIO DI DERATTIZZAZIONE E CONTROLLO MOSCHE ED ALTRI INSETTI NEI CUMOLI DI RIFIUTI PER LA PREVENZIONE E IL CONTROLLO DELLE CONDIZIONI DI IGIENITÀ DEI LUOGHI E DELLE ZONE LIMITROFE A SEGUITO DELL’ALLUVIONE</t>
  </si>
  <si>
    <t>C69I23000720002</t>
  </si>
  <si>
    <t>ER-SOUR-002575</t>
  </si>
  <si>
    <t>SERVIZIO STRAORDINARIO DI TRATTAMENTI ANTILARVALI</t>
  </si>
  <si>
    <t>SERVIZIO STRAORDINARIO DI TRATTAMENTI ANTILARVALI ACQUE SUPERFICIALI (FOSSI, RISTAGNI DI ACQUE, ECC) E ADULTICIDI CON ZANZARE ED INSETTI VOLANTI</t>
  </si>
  <si>
    <t>ER-SOUR-002576</t>
  </si>
  <si>
    <t>discarica di Ladino 44.192978, 11.978414</t>
  </si>
  <si>
    <t>RIPRISTINO E MESSA IN SICUREZZA ARGINE FIUME MONTONE IN PROSSIMITÀ DELLA DISCARICA DI LADINO PER FRANA</t>
  </si>
  <si>
    <t>INTERVENTO DI MESSA IN SICUREZZA E RIPRISTINO DEL DISSESTO</t>
  </si>
  <si>
    <t>C68E23000210001</t>
  </si>
  <si>
    <t>ER-SOUR-002577</t>
  </si>
  <si>
    <t>OZZANO DELL'EMILIA, BUDRIO, MEDICINA E ALTRI</t>
  </si>
  <si>
    <t>SAN VITALE, SP3 E ALTRE</t>
  </si>
  <si>
    <t>44.478000, 11.629083</t>
  </si>
  <si>
    <t>FRANE E ALTRI IMPEDIMENTI AL DEFLUSSO IDRAULICO A SEGUITO DEGLI EVENTI DI MAGGIO 2023</t>
  </si>
  <si>
    <t>INTERVENTI DI SOMMA URGENZA PER LA SISTEMAZIONE ARGINALE ED IL RIPRISTINO DELLA FUNZIONALITÀ MINIMA NECESSARIA SUGLI SCOLI CONSORTILI IN DX IDICE  IN COMUNE DI OZZANO DELL'EMILIA, BUDRIO, MEDICINA E ALTRI. (01670/PS)</t>
  </si>
  <si>
    <t>B18H23000860001</t>
  </si>
  <si>
    <t>ER-SOUR-002578</t>
  </si>
  <si>
    <t>GRANAROLO DELL'EMILIA, MALALBERGO, MINERBIO E ALTRI</t>
  </si>
  <si>
    <t>MASSUMATICO E ALTRE</t>
  </si>
  <si>
    <t>44.709876,  11.405106</t>
  </si>
  <si>
    <t>INTERVENTI DI SOMMA URGENZA PER LA SISTEMAZIONE ARGINALE ED IL RIPRISTINO DELLA FUNZIONALITÀ MINIMA NECESSARIA SUGLI SCOLI CONSORTILI IN SX IDICE IN COMUNE DI GRANAROLO DELL'EMILIA, MALALBERGO, MINERBIO E ALTRI. (01671/PS)</t>
  </si>
  <si>
    <t>B48H23000770001</t>
  </si>
  <si>
    <t>ER-SOUR-002579</t>
  </si>
  <si>
    <t>CALDERARA DI RENO, SALA BOLOGNESE E ALTRI</t>
  </si>
  <si>
    <t>BARGELLINO E ALTRE</t>
  </si>
  <si>
    <t>44.568575, 11.254591</t>
  </si>
  <si>
    <t>INTERVENTI DI SOMMA URGENZA PER LA SISTEMAZIONE ARGINALE ED IL RIPRISTINO DELLA FUNZIONALITÀ MINIMA NECESSARIA SUGLI SCOLI IN SINISTRA RENO IN COMUNE DI CALDERARA DI RENO, SALA BOLOGNESE E ALTRI. (01672/PS)</t>
  </si>
  <si>
    <t>B88H23000810001</t>
  </si>
  <si>
    <t>ER-SOUR-002580</t>
  </si>
  <si>
    <t>44.449000, 11.735772</t>
  </si>
  <si>
    <t>FRANE E APPORTO DI MATERIALE PROVENIENTE DALLA ROTTURA DELL’ARGINE DESTRO DEL
TORRENTE SILLARO</t>
  </si>
  <si>
    <t>INTERVENTI DI SOMMA URGENZA PER LA SISTEMAZIONE ARGINALE ED IL RIPRISTINO DELLA FUNZIONALITÀ MINIMA NECESSARIA SUGLI SCOLI CORRECCHIO, LADELLO E ALTRI IN COMUNE DI IMOLA  (01673/PS )</t>
  </si>
  <si>
    <t>B28H23001090001</t>
  </si>
  <si>
    <t>ER-SOUR-002581</t>
  </si>
  <si>
    <t>BUDRIO, MOLINELLA, MEDICINA, ARGENTA</t>
  </si>
  <si>
    <t>PONTE CUCCO E ALTRE</t>
  </si>
  <si>
    <t>44.569849, 11.671581</t>
  </si>
  <si>
    <t>INTERVENTI DI SOMMA URGENZA PER LA SISTEMAZIONE ARGINALE ED IL RIPRISTINO DELLA FUNZIONALITÀ MINIMA NECESSARIA SUGLI SCOLI FOSSA NUOVA, SESTO ALTO E SESTO BASSO, A SEGUITO DELLA ROTTURA ARGINE DESTRO DEL T. IDICE, IN COMUNE DI BUDRIO, MOLINELLA, MEDICINA, ARGENTA. (01674/PS)</t>
  </si>
  <si>
    <t>B38H23001380001</t>
  </si>
  <si>
    <t>ER-SOUR-002582</t>
  </si>
  <si>
    <t>BARABANA</t>
  </si>
  <si>
    <t>44.561696, 11.680634</t>
  </si>
  <si>
    <t>INTERVENTO DI SOMMA URGENZA PER LA REALIZZAZIONE E L'INSTALLAZIONE DI PARATOIE DI SEZIONAMENTO DEGLI SCOLI SCOLI SESTO ALTO E SESTO BASSO IN CORRISPONDENZA DELLA BOTTE SOTTOPASSANTE IL T. QUADERNA, IN COMUNE DI MOLINELLA. (P 1636/PS)</t>
  </si>
  <si>
    <t>B98H23000910001</t>
  </si>
  <si>
    <t>ER-SOUR-002583</t>
  </si>
  <si>
    <t>44.935935-11413602</t>
  </si>
  <si>
    <t>DRAGAGGIO DEL CANALE PILASTRESI. IL MANCATO INTERVENTO POTREBBE CAUSARE UN MALFUNZIONAMENTO DELL'IMPIANTO PILASTRESI E INTERROMPERE IL NATURALE DEFLUSSO   DELLE ACQUE VERSO IL FIUME PO, SI PRECISA CHE IL POLO IDRAULICO DELLE PILASTRESI È IL PRINCIPALE PUNTO DI SCARICO A PO DI TUTTO IL BACINO DELLE ACQUE BASSE DEL TERRITORIO COMPRESO TRA IL FIUME SECCHIA E IL FIUME PANARO</t>
  </si>
  <si>
    <t>INTERVENTI DI SOMMA URGENZA PER IL DRAGAGGIO DEL CANALE PILASTRESI, ATTO A RIPRISTINARE LE QUOTE DI ESERCIZIO PREVISTE PER IL GIUSTO DEFLUSSO DELLE ACQUE (1159)</t>
  </si>
  <si>
    <t>E28H23000380005</t>
  </si>
  <si>
    <t>ER-SOUR-002584</t>
  </si>
  <si>
    <t>Inizio: 44.654666, 11.126571
Fine: 44.662367, 11.131400</t>
  </si>
  <si>
    <t>A CAUSA DEI LIVELLI IDROMETRICI RAGGIUNTI E LA DURATA DELLA PIENA LE STRUTTURE CHE SEPARANO L'ALVEO DEL CANALE CON LE ABITAZIONI HANNO PRESENTATO FRATTURE E INFILTRAZIONI RILEVANTI. È NECESSARIO METTERE IN SICUREZZA L'ALVEO AL FINE DI TUTELARE GLI EDIFICI ABITATIVI PROSPICIENTI IL CANALE.</t>
  </si>
  <si>
    <t>INTERVENTO DI SOMMA URGENZA PER LA MESSA IN SICUREZZA E RIPRISTINO DEL TRATTO URBANO A CIELO
APERTO DEL CANAL CHIARO IN COMUNE DI SANT’AGATA BOLOGNESE (BO) (1171)</t>
  </si>
  <si>
    <t>E88H23000420005</t>
  </si>
  <si>
    <t>ER-SOUR-002585</t>
  </si>
  <si>
    <t>MADONNA DEL PINO</t>
  </si>
  <si>
    <t>44.265502, 12.352984</t>
  </si>
  <si>
    <t>REALIZZAZIONE DI IMPIANTO IDROVORO ALLA FOCE DEL CANALE DI SCARICO MADONNA DEL PINO IN COMUNE DI CERVIA</t>
  </si>
  <si>
    <t>OPERE DI SOMMA URGENZA PER LA REALIZZAZIONE DI IMPIANTO IDROVORO ALLA FOCE DEL CANALE DI SCARICO MADONNA DEL PINO IN COMUNE DI CERVIA</t>
  </si>
  <si>
    <t>I88H23000260002</t>
  </si>
  <si>
    <t>ER-SOUR-002586</t>
  </si>
  <si>
    <t>SAN PIETRO AI PRATI</t>
  </si>
  <si>
    <t>44.170626, 12.141137</t>
  </si>
  <si>
    <t>OPERE DI ADEGUAMENTO IDRAULICO DEGLI SCOLI PONARA E AUSETTA, NEI TRATTI CONFLUENZA NEL TORRENTE BEVANO, IN COMUNE DI FORLIMPOPOLI</t>
  </si>
  <si>
    <t>INTERVENTI DI SOMMA URGENZA PER OPERE DI ADEGUAMENTO IDRAULICO DEGLI SCOLI PONARA E AUSETTA, NEI TRATTI CONFLUENZA NEL TORRENTE BEVANO, IN COMUNE DI FORLIMPOPOLI</t>
  </si>
  <si>
    <t>I72B23000680002</t>
  </si>
  <si>
    <t>ER-SOUR-002587</t>
  </si>
  <si>
    <t>44.348145 12.078466</t>
  </si>
  <si>
    <t>RIDIMENSIONAMENTO SCOLO LAMA SUPERIORE PER RECUPERO VOLUMI DI INVASO NEL TRATTO DA PARTOIA FILETTO A SBOCCO FIUME RONCO</t>
  </si>
  <si>
    <t>OPERERE DI SOMMA URGENZA FINALIZZATE AL POTENZIAMENTO DELLE PORTATE DELLO SCOLO LAMA SUPERIORE NEL TRATTO DA PARTOIA FILETTO A SBOCCO FIUME RONCO</t>
  </si>
  <si>
    <t>I66F23000080002</t>
  </si>
  <si>
    <t>ER-SOUR-002588</t>
  </si>
  <si>
    <t>S. ANDREA</t>
  </si>
  <si>
    <t>44.224959,
12.323079</t>
  </si>
  <si>
    <t>REALIZZAZIONE IMPIANTO IDROVORO E NUOVA PARATOIA NEL CANALE SAN ANDREA ALL'IMMISSIONE NEL CANALE ALLACCIAMENTO</t>
  </si>
  <si>
    <t>OPERE DI SOMMA SOMMA URGENZA PER LA REALIZZAZIONE DI NUOVO IMPIANTO IDROVORO E COSTRUZIONE DI NUOVA PARATOIA ALL'IMMISSIONE DEL CANALE S. ANDREA NEL CANALE ALLACCIAMENTO</t>
  </si>
  <si>
    <t>I88H23000270002</t>
  </si>
  <si>
    <t>ER-SOUR-002589</t>
  </si>
  <si>
    <t>FORLÌ ZONA ROMITI</t>
  </si>
  <si>
    <t>44.232079,
12.024975</t>
  </si>
  <si>
    <t>RIFACIMENTO EX-NOVO IMPIANTO IDROVORO "FONTANA 2"</t>
  </si>
  <si>
    <t>OPERE DI SOMMA URGENZA PER REALIZZAZIONE EX-NOVO DI IMPIANTO IDROVORO FONTANA 2 E RELATIVA PARATOIA ALLA CONFLUENZA DELLO SCOLO FONTANA II RAMO ED IL FIUME MONTONE, COMPLETAMENTE DIVELTO DALLA PIENA DEL FIUME MONTONE DURANTE L'EVENTO ALLUVIONALE DEL 16 MAGGIO E GIORNI SUCCESSIVI</t>
  </si>
  <si>
    <t>I68H23000430002</t>
  </si>
  <si>
    <t>ER-SOUR-002590</t>
  </si>
  <si>
    <t>44.370282,     12.16892</t>
  </si>
  <si>
    <t>OPERE DI RIALZO, CONSOLIDAMENTO E POTENZIAMENTO ARGINALE DEL CANALE VIA CUPA A PROTEZIONE DEGLI ABITATI DI VILLANOVA (RA) E NEL TRATTO ADIACENTE ALLA PERIFERIA OVEST DI RAVENNA</t>
  </si>
  <si>
    <t>OPERE DI SOMMA URGENZA FINALIZZATE AL RIALZO E RINFORZO ARGINALE CANALE VIA CUPA A MONTE DI S.P. VIAZZA FINO A S.P. GODO IN LOCALITÀ VILLANOVA (RA)</t>
  </si>
  <si>
    <t>I66F23000090002</t>
  </si>
  <si>
    <t>ER-SOUR-002591</t>
  </si>
  <si>
    <t>44.459584,      12.220246</t>
  </si>
  <si>
    <t>REALIZZAZIONE DI CANALE SCOLMATORE E MANUFATTI ANNESSI A SERVIZIO DEGL'IMPIANTO IDROVORO CANALA VERSO  IMPIANTO IDROVORO  VIA CERBA PER LA GESTIONE CONGIUNTA DELLE PORTATE DI PIENA. IL TAGLIO È STATO ESEGUITO DURANTE L'EMERGENZA E HA PERMESSO DI SALVARE IL CENTRO STORICO DI RAVENNA SI TRATTA DI  REALIZZARE LE OPERE PER MANTENERE IL COLLEGAMENTO</t>
  </si>
  <si>
    <t xml:space="preserve">OPERE DI SOMMA URGENZA PER IL COLLEGAMENTO IDRAULICO TRA BACINO CANALA E BACINO VIA CERBA </t>
  </si>
  <si>
    <t>I62B23000690002</t>
  </si>
  <si>
    <t>ER-SOUR-002592</t>
  </si>
  <si>
    <t>44.351523,                  12.115228</t>
  </si>
  <si>
    <t>INTERVENTO DI ALLEGGERIMENTO DI NODO IDAULICO ESTREMAMENTE CRITICO CON DEVIAZIONE PORTATE DA SCOLO FOSSONE VERSO LAMA INFERIORE ATTRAVERSO SCOLO MONALDINA E MANUFATTI ANNESSI A SGRAVIO SOTTOPASSO ESISTENTE A DIFISA ABITATO RONCALCECI E ABITATI LIMITROFI</t>
  </si>
  <si>
    <t>OPERE DI SOMMA URGENZA PER LA DEVIAZIONE DI PORTATA SCOLO FOSSONE VERSO SCOLO LAMA INFERIORE A RONCALCECI</t>
  </si>
  <si>
    <t>I62B23000700002</t>
  </si>
  <si>
    <t>ER-SOUR-002593</t>
  </si>
  <si>
    <t>44.38891633718302, 12.168663707971586</t>
  </si>
  <si>
    <t>INSTALLAZIONE DI DUE NUOVE ELETTROPOMPE A SERVIZO DELL'IMPIANTO LAMA S.MARCO NECESSARIE ALLO SCARICO DELLE PORTATE DI PIENA NEL FIUME MONTONE A SGRAVIO TERRITORIO BACINO  LAMA INFERIORE  A DIFESA ABITATO RONCALCECI E ABITATI LIMITROFI</t>
  </si>
  <si>
    <t>OPERE DI SOMMA URGENZA FINALIZZATE AL POTENZIAMENTO DELL'IMPIANTO IDROVORO LAMA S.MARCO TRAMITE L'INSTALLAZIONE DI DUE  ELETTROPOMPE</t>
  </si>
  <si>
    <t>I62B23000680002</t>
  </si>
  <si>
    <t>ER-SOUR-002594</t>
  </si>
  <si>
    <t>44.348202           12.077833</t>
  </si>
  <si>
    <t>INSTALLAZIONE DI UNA NUOVA ELETTROPOMPA A SERVIZO DELL'IMPIANTO LAMA FILETTO NECESSARIE ALLO SCARICO DELLE PORTATE DI PIENA NEL FIUME MONTONE A SGRAVIO TERRITORIO BACINO LAMA SUPERIORE  A DIFESA ABITATO RONCALCECI E ABITATI LIMITROFI</t>
  </si>
  <si>
    <t>OPERE DI SOMMA URGENZA FINALIZZATE AL POTENZIAMENTO DELLA CAPACITÀ DI SMALTIMENTO DELL'IMPIANTO IDROVORO LAMA FILETTO CON UNA NUOVA ELETTROPOMPA</t>
  </si>
  <si>
    <t>I64E18000410002</t>
  </si>
  <si>
    <t>ER-SOUR-002595</t>
  </si>
  <si>
    <t>CALVILLANO - CAPRAIA</t>
  </si>
  <si>
    <t>43.82324823173691, 12.353384353090407</t>
  </si>
  <si>
    <t xml:space="preserve">DISSESTI E DEFORMAZIONI STRADA COMUNALE DI COLLEGAMENTO TRA LE LOC. CALVILLANO E LOC. CAPRAIA DOVUTA AL RUSCELLAMENTO DELLE ACQUE METEORICHE NON REGIMENTATE. LA SITUAZIONE SI È ULTERIORMENTE AGGRAVATA DURANTE L'ESTATE E LE PRIME PIOGGE AUTUNNALI HANNO RESO LA SUDDETTA STRADA IMPRATICABILE METTENDO A RISCHIO LA PUBBLICA INCOLUMITÀ DI CHI VI TRANSITA </t>
  </si>
  <si>
    <t>REGIMAZIONE ACQUE METEORICHE E RICARICHE PIANO VIABILE STRADA COMUNALE DI COLLEGAMENTO TRA LA LOC. CALVILLANO E LOC. CAPRAIA</t>
  </si>
  <si>
    <t>F77H23003350005</t>
  </si>
  <si>
    <t>ER-SOUR-002596</t>
  </si>
  <si>
    <t>MONTESCUDO CAPOLUOGO</t>
  </si>
  <si>
    <t>AGGRAVAMENTO DELLA SITUAZIONE IN PROSSIMITÀ DELLA FRANA IN VIA LE BANCE GIÀ OGGETTO DI INTERVENTO DI MESSA IN SICUREZZA</t>
  </si>
  <si>
    <t>FRANA CHE HA INTERESSATO LA SEDE STRADALE DI VIA LE BANCE E LA FONDAZIONE SOTTOSTANTE LE PERTINENZE DEGLI EDIFICI SOVRASTANTI PER 80 M E 700 MQ, CAUSANDO ROTTURA SOTTOSERVIZI E L'EVACUAZIONE DI 5 FAMIGLIE TUTTORA SFOLLATE COME DA ORDINANZA SINDACO N. 12 DEL 18/05/2023 OPERE DI BONIFICA E CONTENIMENTO DEL DISSESTO, CON RIFACIMENTO DELLA VIABILITÀ NON PIÙ ESISTENTE E RIPRISTINO DELLE INFRASTRUTTURE DI RETE</t>
  </si>
  <si>
    <t>ER-SOUR-002597</t>
  </si>
  <si>
    <t>STRADA FANANTE</t>
  </si>
  <si>
    <t>43.89502990841292, 12.170419543669063</t>
  </si>
  <si>
    <t>FRANA E PIENA</t>
  </si>
  <si>
    <t>SMOTTAMENTO E FRANA SU STRADA E FONDAZIONI DEI PILASTRI DEL PONTE SUL FIUME FANANTE SCALZATI DALLA PIENA</t>
  </si>
  <si>
    <t>CREAZIONE DI UN PERCORSO ALTERNATIVO CHE PORTI ALLE ABITAZIONI AL DI LÀ DEL FIUME FANANTE E RIPRISTINO DI UNA CORSIA DELLA CARREGGIATA CON ELIMINAZIONE DELLO SMOTTAMENTO</t>
  </si>
  <si>
    <t>B37H23003570001</t>
  </si>
  <si>
    <t>ER-SOUR-002598</t>
  </si>
  <si>
    <t>OCCLUSIONE DEL RIO DEMANIALE E DELL'ATTRAVERSAMENTO STRADALE, FORMAZIONE DI UN AMPIO RISTAGNO D’ACQUA A RIDOSSO DELL’ABITATO CHE METTE A RISCHIO SIA IL MANUFATTO CHE LA CONNESSIONE ALLA VIABILITÀ DI DIVERSI</t>
  </si>
  <si>
    <t>RIMOZIONE DEI DETRITI PER IL RIPRISTINO DEL TIRAGGIO
DELL’ATTRAVERSAMENTO DEL RIO DEMANIALE, CONSOLIDAMENTO E SISTEMAZIONE DELLE SPONDE PER UN TRATTO DI CIRCA 50/100 ML, PER CONSENTIRE IL CORRETTO DEFLUSSO DELLE ACQUE DEL RETICOLO IDROGRAFICO</t>
  </si>
  <si>
    <t>ER-SOUR-002599</t>
  </si>
  <si>
    <t>ER-SOUR-002600</t>
  </si>
  <si>
    <t>44.321945, 11.404302</t>
  </si>
  <si>
    <t>STRADA DISSESTATA PER ACCESSO AL GUADO</t>
  </si>
  <si>
    <t>RIPRISTINO STRADA</t>
  </si>
  <si>
    <t>ER-SOUR-002601</t>
  </si>
  <si>
    <t>CAMPEGGIO</t>
  </si>
  <si>
    <t>44.22501852271658, 11.35306099931407</t>
  </si>
  <si>
    <t>DEMERGENZA METEO SP81 SP7</t>
  </si>
  <si>
    <t>DSERVIZIO DI PULIZIA URGENTE DI FOSSI E PERTINENZE STRADALI IN VARIE TRATTE DELLA SP 81 E SP 7</t>
  </si>
  <si>
    <t>ER-SOUR-002602</t>
  </si>
  <si>
    <t>44.43598257578986, 11.406905390209412</t>
  </si>
  <si>
    <t>EMERGENZA METEO PONTI ZENA</t>
  </si>
  <si>
    <t>DPULZIA FLUITAZIONI PONTI TORRENTE ZENA SP36 IN COMUNE DI SAN LAZZARO DI SAVENA</t>
  </si>
  <si>
    <t>ER-SOUR-002603</t>
  </si>
  <si>
    <t>EMERGENZA METEO FORNITURE PER RILEVATI</t>
  </si>
  <si>
    <t>ER-SOUR-002604</t>
  </si>
  <si>
    <t>ZENA</t>
  </si>
  <si>
    <t>44.34533631182913, 11.37168292019725</t>
  </si>
  <si>
    <t>EMERGENZA METEO TAGLIO RAMAGLIE</t>
  </si>
  <si>
    <t>EMERGENZA METEO TAGLIO RAMAGLIE DA SMOTTAMENTI INCOMBENTI SULLA VIABILITÀ PROVINCIALE - IN PARTICOLARE SP36 VAL DI ZENA E MONTAGNA ORINETALE</t>
  </si>
  <si>
    <t>ER-SOUR-002605</t>
  </si>
  <si>
    <t>SASSO</t>
  </si>
  <si>
    <t>44.38998847793388, 11.327586813929901</t>
  </si>
  <si>
    <t>EMERGENZA METEO PANNELLI SOLARI</t>
  </si>
  <si>
    <t>EMERGENZA METEO FORNITURA DI UN SISTEMA A PANNELLI SOLARI PER L'ALIMENTAZIONE DEI SEMAFORI TEMPORANEI A PROTEZIONE DELLA FRANE NON ANCORA RISOLTE ED IN AREE DI DIFFICILE ACCESSO</t>
  </si>
  <si>
    <t>ER-SOUR-002606</t>
  </si>
  <si>
    <t>D
EMERGENZA METEO SEMAFORI CON PANNELLI SOLARI</t>
  </si>
  <si>
    <t>EMERGENZA METEO FORNITURA DI SEMAFORI TEMPORANEI DA ALIMENTARE TRAMITE PANNELLI SOLARI  A PROTEZIONE DELLA FRANE NON ANCORA RISOLTE ED IN AREE DI DIFFICILE ACCESSO</t>
  </si>
  <si>
    <t>ER-SOUR-002607</t>
  </si>
  <si>
    <t>EMERGENZA METEO ASF FREDDO</t>
  </si>
  <si>
    <t>EMERGENZA METEO FORNITURA DI ASFALTO FREDDO PER LA PRIMA SISTEMAZIONE DEI DISSESTI AD OPERA DEL PERSONALE CANTONIERE</t>
  </si>
  <si>
    <t>ER-SOUR-002608</t>
  </si>
  <si>
    <t>DEMERGENZA METEO PULIZIA PONTI ZENA</t>
  </si>
  <si>
    <t>DPULZIA FLUITAZIONI PONTI TORRENTE ZENA SP36 IN COMUNE DI PIANORO</t>
  </si>
  <si>
    <t>ER-SOUR-002609</t>
  </si>
  <si>
    <t>EMERGENZA METEO SPOST JERSEY</t>
  </si>
  <si>
    <t>POSA IN OPERA DI BARRIERE TEMPORANEE IN CEMENTO A PROTEZIONE DELLE FRANE DI VALLE NON ANCORA RISOLTE NELLA SP36 IN COMUNE DI PIANORO</t>
  </si>
  <si>
    <t>ER-SOUR-002610</t>
  </si>
  <si>
    <t>DEMERGENZA METEO RAMAGLIE VARIE</t>
  </si>
  <si>
    <t>EMERGENZA METEO TAGLIO RAMAGLIE DA SMOTTAMENTI INCOMBENTI SULLA VIABILITÀ PROVINCIALE - IN PARTICOLARE MONTAGNA OCCIDENTALE</t>
  </si>
  <si>
    <t>ER-SOUR-002611</t>
  </si>
  <si>
    <t>S. ANTONIO</t>
  </si>
  <si>
    <t>44.55388752413859, 11.733191788054102</t>
  </si>
  <si>
    <t>EMERGENZA METEO SP50 KM 1+200</t>
  </si>
  <si>
    <t>RIPRISTINO TEMPORANEO DELLA CARREGGIATA DANNEGGIATA DAL CROLLO DEL SOTTOSTANTE VOLTINO A SUA VOLTA STRESSATO E SCALZATO DALL'AZIONE DELLE IDROVORE SULLO SCOLO PASSANTE</t>
  </si>
  <si>
    <t>ER-SOUR-002612</t>
  </si>
  <si>
    <t>LOCALITÀ FIUMANA</t>
  </si>
  <si>
    <t>44.149194, 11.99860</t>
  </si>
  <si>
    <t>DANNEGGIAMENTO PONTE SUL FIUME RABBI</t>
  </si>
  <si>
    <t>REALIZZAZIONE DI GUADO A RASO</t>
  </si>
  <si>
    <t>ER-SOUR-002613</t>
  </si>
  <si>
    <t>STRADE COMUNALI DEL TERRITORIO</t>
  </si>
  <si>
    <t>43.91875597319393, 12.1413899296955</t>
  </si>
  <si>
    <t>INTERVENTI INDIFFERIBILI ED URGENTI SULLA VIABILITÀ COMUNALE PER MOVIMENTI FRANOSI, E DISSESTI DEL PIANO VIABILE NEL COMUNE DI SARSINA IN CONSEGUENZA DELLE AVVERSE CONDIZIONI METEOROLOGICHE CHE, A PARTIRE DAL GIORNO 1° MAGGIO 2023, HANNO COLPITO IL TERRITORIO COMUNALE</t>
  </si>
  <si>
    <t>PRIMI INTERVENTI DI MESSA IN SICUREZZA DEL PIANO VIABILE CON OPERE ANCHE TEMPORANEE</t>
  </si>
  <si>
    <t>RIPRISTINO RETE VIARIA, REGIMAZIONE ACQUE METEORICHE, MESSA IN SICUREZZA E REGOLAMENTAZIONE DELLA CIRCOLAZIONE</t>
  </si>
  <si>
    <t>G27H23002310001</t>
  </si>
  <si>
    <t>ER-SOUR-002614</t>
  </si>
  <si>
    <t>VIA ROCCHIGIANA - LOCALITÀ LE RIVE</t>
  </si>
  <si>
    <t>44.079183, 11.745370</t>
  </si>
  <si>
    <t>SI TRATTA DI UNA VIA COMUNALE CON RELATIVI RESIDENTI, PODERI E CASE RURALI. LA STRADA COLLEGA IL COMUNE DI TREDOZIO AL COMUNE DI ROCCA SAN CASCIANO. LA FRANA È INTERVENUTA NEI PRESSI DEL COMUNE DI TREDOZIO</t>
  </si>
  <si>
    <t>MESSA IN SICUREZZA DELLE AREE INTERESSATE DAI MOVIMENTI FRANOSI;  SGOMBERO DEL MATERIALE FRANATO O PERICOLANTE ADIACENTE LA SEDE STRADALE;  TAGLIO VEGETAZIONE E/O PIANTE ALTO FUSTO;  RIPROFILATURA SCARPATE;  OPERE DI SMALTIMENTO ACQUE PIOVANE;  COLLOCAZIONE RETI E FUNI</t>
  </si>
  <si>
    <t>B77H23002120001</t>
  </si>
  <si>
    <t>ER-SOUR-002615</t>
  </si>
  <si>
    <t>SATRADA VICINALE SAN GIACOMO PIALANSA</t>
  </si>
  <si>
    <t>43.969881, 11.941251</t>
  </si>
  <si>
    <t>COLLEGAMWENTI VIARI</t>
  </si>
  <si>
    <t>STRADA VICINALE DI USO PUBBLICO PER ACCESSO ALLA LOCALITÀ TORRE DI POGGIO GALMINO</t>
  </si>
  <si>
    <t>E' NECESSARIO METTERE IN SICUREZZA LA SCARPATA DI MONTE SU TRE MOVUIMENTI FRANOSI COLLEGATI L'UNO ALLÌALTRO ED INOLTRE VA RIFATTA INTERAMNETE LA FOSSETTA DI SCOLO DELLE ACQUE METEORICHE  CON IL RIPRISTINO DI UNA TOMBINATURA STRADALE</t>
  </si>
  <si>
    <t>G87H23002220004</t>
  </si>
  <si>
    <t>ER-SOUR-002616</t>
  </si>
  <si>
    <t>VIA SAN GIACOMO E STRADA VICINALE SAN GIACOMO PIALNSA</t>
  </si>
  <si>
    <t>43.959037 , 11.916258</t>
  </si>
  <si>
    <t>SI TRATAT DI UNA VIA COMUNALE CON RELATIVI RESIDENTI E DI UNA STRADA VICINALE DI USO PUBBLICO PER ACCEDERE A SVARATTI PODERI E EDIFICI RURALI</t>
  </si>
  <si>
    <t>L'INTERVENTO CONSISTE NELLA PULIZIA DELLE FOSSETET STRADALI DI SCOLO DELLE ACQUE METEORICHE COMPLETAMENTE INTASATE DAI MOVIMENTI FRANOSI E DELLA RIPROFILATURA DI ALCUNE SCARPATE DANNEGGIATE DALLE FRANE</t>
  </si>
  <si>
    <t>G87H23002200004</t>
  </si>
  <si>
    <t>ER-SOUR-002617</t>
  </si>
  <si>
    <t>VIA BUGGIANA</t>
  </si>
  <si>
    <t>43.996156 , 11.9333909</t>
  </si>
  <si>
    <t>SI TRATTA DI UNA VIA COMUNALE CON RELATIVI RESIDENTI, PODERI E CASE RURALI</t>
  </si>
  <si>
    <t>G87H230021900004</t>
  </si>
  <si>
    <t>ER-SOUR-002618</t>
  </si>
  <si>
    <t>VIA PANTANO - CERRETE - MONTEGROSSO</t>
  </si>
  <si>
    <t>44.007681 , 11.916459</t>
  </si>
  <si>
    <t>G87H23002210004</t>
  </si>
  <si>
    <t>ER-SOUR-002619</t>
  </si>
  <si>
    <t>RIPRISTINO FUNZIONALITÀ AREE ALLAGATE</t>
  </si>
  <si>
    <t>PULIZIA E RIPRISTINO STRADE</t>
  </si>
  <si>
    <t>ER-SOUR-002620</t>
  </si>
  <si>
    <t>ER-SOUR-002621</t>
  </si>
  <si>
    <t>GEOLOGO BRISIGHELLA</t>
  </si>
  <si>
    <t>ER-SOUR-002622</t>
  </si>
  <si>
    <t>RIPRISTINO FUNZIONALITÀ LOCALI ALLAGATI</t>
  </si>
  <si>
    <t>LAVAGGIO PARETI E PAVIMENTI, VERIFICA E MESSA IN SICUREZZA IMPIANTI</t>
  </si>
  <si>
    <t>ER-SOUR-002623</t>
  </si>
  <si>
    <t>RIPRISTINO ASCENSORI</t>
  </si>
  <si>
    <t>ER-SOUR-002624</t>
  </si>
  <si>
    <t>RIPRISTINO ELEMENTI IN LEGNO</t>
  </si>
  <si>
    <t>ER-SOUR-002625</t>
  </si>
  <si>
    <t>RECINZIONI PER MESSA IN SICUREZZA</t>
  </si>
  <si>
    <t>ER-SOUR-002626</t>
  </si>
  <si>
    <t>REALIZZAZIONE QUADRI ELETTRICI DA CANTIERE</t>
  </si>
  <si>
    <t>ER-SOUR-002627</t>
  </si>
  <si>
    <t>FORNITURA MATERIALI PER RIPRISTINO AREE VERDI</t>
  </si>
  <si>
    <t>ER-SOUR-002628</t>
  </si>
  <si>
    <t>VERIFICA E RIPRISTINO IMPIANTI ELETTRICI</t>
  </si>
  <si>
    <t>ER-SOUR-002629</t>
  </si>
  <si>
    <t xml:space="preserve">RIPRISTINO FUNZIONALITÀ LOCALI ALLAGATI </t>
  </si>
  <si>
    <t>MESSA IN SICUREZZA ASCENSORE</t>
  </si>
  <si>
    <t>ER-SOUR-002630</t>
  </si>
  <si>
    <t>ER-SOUR-002631</t>
  </si>
  <si>
    <t>ER-SOUR-002632</t>
  </si>
  <si>
    <t>ER-SOUR-002633</t>
  </si>
  <si>
    <t>RIPRISTINO AREE VERDI SCOLASTICHE</t>
  </si>
  <si>
    <t>ER-SOUR-002634</t>
  </si>
  <si>
    <t>RIPRISTINO IMPIANTO TERMICO</t>
  </si>
  <si>
    <t>ER-SOUR-002635</t>
  </si>
  <si>
    <t>PULIZIA E RIPRISTINO STABILITÀ PAVIMENTO</t>
  </si>
  <si>
    <t>ER-SOUR-002636</t>
  </si>
  <si>
    <t>CARICAMENTO, TRASPORTO E STOCCAGGIO RIFIUTI INGOMBRANTI</t>
  </si>
  <si>
    <t>ER-SOUR-002637</t>
  </si>
  <si>
    <t>44.283397, 11.888052</t>
  </si>
  <si>
    <t>RIPRISTINO COLLEGAMENTO VIARIO</t>
  </si>
  <si>
    <t>SERVIZIO DI
INGEGNERIA E ARCHITETTURA PER LA PROGETTAZIONE E DI SUPPORTO IN FASE DI ESECUZIONE DEI LAVORI (DIREZIONE OPERATIVA, CONTABILITÀ)</t>
  </si>
  <si>
    <t>ER-SOUR-002638</t>
  </si>
  <si>
    <t>SERVIZIO DI INGEGNERIA E
ARCHITETTURA PER IL COORDINAMENTO DELLA SICUREZZA IN FASE DI PROGETTAZIONE E DI ESECUZIONE DEI LAVORI</t>
  </si>
  <si>
    <t>ER-SOUR-002639</t>
  </si>
  <si>
    <t>IL
SERVIZIO RIGUARDANTE LO SVOLGIMENTO DELL’ATTIVITÀ DI BONIFICA DA ORDINI BELLICI, PROPEDEUTICA ALLA
POSA IN OPERA</t>
  </si>
  <si>
    <t>ER-SOUR-002640</t>
  </si>
  <si>
    <t>SERVIZIO DI FORNITURA E POSA IN OPERA DI PONTE PREFABBRICATO</t>
  </si>
  <si>
    <t>ER-SOUR-002641</t>
  </si>
  <si>
    <t xml:space="preserve">44.283397, 11.888052 </t>
  </si>
  <si>
    <t>LAVORI STRADALI E DELLE OPERE STRUTTURALI DI CORREDO ALLA POSA DEL PONTE BAILEY</t>
  </si>
  <si>
    <t>F24E23000200001</t>
  </si>
  <si>
    <t>ER-SOUR-002642</t>
  </si>
  <si>
    <t>SERVIZI CONNESSI ALLA REALIZZAZIONE DEL PONTE PREFABBRICATO DEL TIPO JENSON     BRIDGING: RILIEVI TOPOGRAFICI, TRACCIAMENTI ECC.- DITTA  MONITOR THE PLANET S.R.L.</t>
  </si>
  <si>
    <t>ER-SOUR-002643</t>
  </si>
  <si>
    <t>SERVIZI CONNESSI ALLA REALIZZAZIONE DEL PONTE PREFABBRICATO DEL TIPO JENSON BRIDGING: INDAGINI GEOGNOSTICHE - SOGEO S.R.L.</t>
  </si>
  <si>
    <t>ER-SOUR-002644</t>
  </si>
  <si>
    <t>SERVIZI CONNESSI ALLA REALIZZAZIONE DEL PONTE PREFABBRICATO DEL TIPO JENSON BRIDGING: COLLAUDATORE STATICO -  ING. PAOLA CAMPANA</t>
  </si>
  <si>
    <t>ER-SOUR-002645</t>
  </si>
  <si>
    <t>CAMPO CROSS - MONTE CORALLI</t>
  </si>
  <si>
    <t>44.293930846320904, 11.800935341087287</t>
  </si>
  <si>
    <t xml:space="preserve"> CAMPO CROSS MONTE CORALLI - RIMOZIONE FRANA E CONSOLIDAMENTO SCARPATA</t>
  </si>
  <si>
    <t>RIMOZIONE DI TERRENO FRANATO E CONSOLIDAMENTO SCARPATA PROSPICENTE AREA DESTINATA A CENTRO SPORTIVO</t>
  </si>
  <si>
    <t>ER-SOUR-002646</t>
  </si>
  <si>
    <t>4 PONTI NELLE STRADE COMUNALI DI BRISIGHELLA</t>
  </si>
  <si>
    <t>44.22399861236528, 11.772770056376155</t>
  </si>
  <si>
    <t>RIMOZIONE RAMAGLIE IN CORRISPONDENZA DI N. 4 PONTI INSISTENTI SU VIABILITÀ COMUNALE</t>
  </si>
  <si>
    <t>OSTRUZIONE DEL REGOLARE DEFLUSSO DEL CORSO D'ACQUA</t>
  </si>
  <si>
    <t>RIMOZIONE E SMALTIMENTO DI RAMAGLIE CON MACCHINE OPERATRICI</t>
  </si>
  <si>
    <t>ER-SOUR-002647</t>
  </si>
  <si>
    <t>PIAZZA BERNARDI, 1</t>
  </si>
  <si>
    <t>44.31904278851332, 11.798974687784353</t>
  </si>
  <si>
    <t>RIPRISTINO FUNZIONALITÀ ASCENSORE SEDE MUNICIPALE</t>
  </si>
  <si>
    <t>ALLAGAMENTO COLONNA ASCENSORE E  CABINA</t>
  </si>
  <si>
    <t>SOSTITUZIONE, REVISIONE E CONTROLLO COMPONENTI  ELETTRICI E MECCANICI DELL'ASCENSORE DELLA RESIDENZA MUNICIPALE</t>
  </si>
  <si>
    <t>ER-SOUR-002648</t>
  </si>
  <si>
    <t>Viale Bologna, 64 44.228459, 12.024293</t>
  </si>
  <si>
    <t>INTERVENTI URGENTI DI MESSA IN SICUREZZA DELLA PERCORRIBILITÀ DELLA VIABILITÀ PUBBLICA, DEL SISTEMA DI DRENAGGIO URBANO  IN VIALE BOLOGNA ALTEZZA CIVICO 64</t>
  </si>
  <si>
    <t>ER-SOUR-002649</t>
  </si>
  <si>
    <t>Scuola Materna Gobetti – Via Piave, 21
44.23021299239435, 12.03347350738527</t>
  </si>
  <si>
    <t>-OPERE DI SOSTEGNO DEL TERRENO CHE HA SGROTTATO NEL PERIMETRO DELLA SCUOLA E RISISTEMAZIONE DEL TERRENO.
-ASPIRAZIONE DELL’ACQUA INFILTRATA NEGLI SCAVI E NEL VESPAIO DELLA SCUOLA, PULIZIA
MANUALE DEL FANGO
DEL VESPAIO E RIPRISTINO E PULIZIA DELLE ARMATURE.</t>
  </si>
  <si>
    <t>LAVORI DI RIPRISTINO E MESSA IN SICUREZZA DANNI DA ESONDAZIONE DEL FIUME MONTONE DEL 16 E 17 MAGGIO 2023 CANTIERE SCUOLA MATERNA COMUNALE
GOBETTI IN VIA PIAVE 21 – DITTA HERA SERVIZI ENERGIA SPA</t>
  </si>
  <si>
    <t>ER-SOUR-002650</t>
  </si>
  <si>
    <t>Edificio archivio Via Asiago 44.23216,12.01886</t>
  </si>
  <si>
    <t>ART. 7 CO. 1 L. C) - ARCHIVI, MUSEI E BIBLIOTECHE</t>
  </si>
  <si>
    <t>-RACCOLTA E SMALTIMENTO DEI RIFIUTI RINVENUTI, IVI COMPRESI QUELLI DERIVANTI DAGLI SGOMBERI DEI FABBRICATI INONDATI;
-RIPRISTINO E MESSA IN SICUREZZA DI QUANTO DANNEGGIATO NELLE AREE E NEGLI EDIFICI PUBBLICI, IVI COMPRESI I LAVORI PER ASSICURARE IL RICOVERO DEI BENI ARCHIVISTICI DANNEGGIATI E DA CONSERVARE;</t>
  </si>
  <si>
    <t>LAVORI PER RIPRISTINO DELLA SICUREZZA DEL PATRIMONIO COMUNALE E RIMOZIONE / MOVIMENTAZIONE DI RESIDUI CONSEGUENTI ALL’ESONDAZIONE DEL FIUME MONTONE DEL 16 E 17 MAGGIO 2023 – DITTA CROCIANI COSTRUZIONI S.R.L.</t>
  </si>
  <si>
    <t>ER-SOUR-002651</t>
  </si>
  <si>
    <t>MESSA IN SICUREZZA DEGLI IMPIANTI ELETTRICI PRESENTI NEL NUOVO ARCHIVIO PROVVISORIO, INSTALLAZIONE DI CORPI ILLUMINANTI E PRESE ELETTRICHE, REVISIONE DEI QUADRI E DEI COMPONENTI ELETTRICI ED ELETTRONICI, IL TUTTO PER GARANTIRE L’UTILIZZO IMMEDIATO DELL’IMMOBILE ED ATTUARE QUANTO PRIMA IL TRASFERIMENTO DEI BENI ESTRATTI DALL’EDIFICIO ALLUVIONATO</t>
  </si>
  <si>
    <t>LAVORI PER RIPRISTINO DELLA SICUREZZA DEL PATRIMONIO COMUNALE CONSEGUENTI ALL’ESONDAZIONE DEL FIUME MONTONE DEL 16 E 17 MAGGIO 2023 – DITTA E.R. LUX S.R.L</t>
  </si>
  <si>
    <t>ER-SOUR-002652</t>
  </si>
  <si>
    <t>EDIFICIO ARCHIVIO E VARI IMMOBILI SCOLASTICI 44.221866,12.052732</t>
  </si>
  <si>
    <t>MESSA IN SICUREZZA DEGLI IMPIANTI DI SOLLEVAMENTO ACQUE PRESENTI NEL NUOVO ARCHIVIO PROVVISORIO, INSTALLAZIONE DI NUOVE POMPE E RIPRISTINO CONDUTTURE DI SCARICO, REVISIONE DEI QUADRI DI COMANDO, IL TUTTO PER GARANTIRE L’UTILIZZO IMMEDIATO
DELL’IMMOBILE ED ATTUARE QUANTO PRIMA IL TRASFERIMENTO DEI BENI ESTRATTI DALL’EDIFICIO
ALLUVIONATO</t>
  </si>
  <si>
    <t>LAVORI PER RIPRISTINO DELLA SICUREZZA DEL PATRIMONIO
COMUNALE CONSEGUENTI ALL’ESONDAZIONE DEL FIUME MONTONE DEL
16 E 17 MAGGIO 2023 – DITTA TERMOIGIENICA DI NARDI ALBERTO E POGGI</t>
  </si>
  <si>
    <t>ER-SOUR-002653</t>
  </si>
  <si>
    <t>VIA BIANCO DA DURAZZO 44.22888748885891, 12.10510045659235</t>
  </si>
  <si>
    <t>NECESSARIO ESEGUIRE VALUTAZIONI TECNICHE URGENTI PRESSO IL SITO MESSO A DISPOSIZIONE DEL COMUNE DI FORLÌ DA PARTE DELLA REGIONE
EMILIA ROMAGNA PER IL CONFERIMENTO DI FANGHI PROVENIENTI DALLE ZONE ESONDATE NEL CORSO
DELL’ALLUVIONE, CHE PRESENTA IN PROSSIMITÀ ALCUNI MANUFATTI APPARENTEMENTE
COPERTI DA LASTRE IN CEMENTO-AMIANTO</t>
  </si>
  <si>
    <t>SERVIZIO PER REDAZIONE VALUTAZIONE TECNICA SPECIALISTICA RISCHIO AMIANTO RELATIVA A SITO INTERESSATO DA CONFERIMENTO URGENTE DI FANGHI CONSEGUENTI ALL’ESONDAZIONE DEL FIUME MONTONE DEL 16 E 17 MAGGIO 2023 – DITTA TONELLI ECOLOGY S.R.L.</t>
  </si>
  <si>
    <t>ER-SOUR-002654</t>
  </si>
  <si>
    <t>EDIFICI VARI</t>
  </si>
  <si>
    <t>PERIZIA TECNICA</t>
  </si>
  <si>
    <t>SERVIZIO DI CONSULENZA TECNICA PER VALUTAZIONI URGENTI DELLA SICUREZZA PUBBLICA E PRIVATA CONSEGUENTI ALL’ESONDAZIONE DEL FIUME MONTONE DEL 16 E 17 MAGGIO 2023 – SOCIETA’ DI INGEGNERIA ENSER S.R.L.</t>
  </si>
  <si>
    <t>ER-SOUR-002655</t>
  </si>
  <si>
    <t>archivio di via asiago, 12 44.23216,12.01886</t>
  </si>
  <si>
    <t>ARCHIVIO COMUNALE</t>
  </si>
  <si>
    <t>DANNEGGIAMENTO DI CIRCA IL 90% DEL PATRIMONIO ARCHIVISTICO</t>
  </si>
  <si>
    <t>MESSA IN SICUREZZA DEI BENI ARCHIVISTICI COMUNALI AMMALORATI – ARCHIVIO COMUNALE DI FORLÌ –
VIA ASIAGO 12</t>
  </si>
  <si>
    <t>ER-SOUR-002656</t>
  </si>
  <si>
    <t>TRASPORTO DI BENI NON AMMALORATI DALL'ARCHIVIO COMUNALE ALLUVIONATO DI FORLÌ VIA ASIAGO 12 ALL’ARCHIVIO PROVVISORIO SITO IN VIA
VASSURA, 38 - FORLÌ PER LA MESSA IN SICUREZZA</t>
  </si>
  <si>
    <t>ER-SOUR-002657</t>
  </si>
  <si>
    <t>MESSA IN SICUREZZA DEI BENI ARCHIVISTICI COMUNALI - ARCHIVIO COMUNALE DI FORLÌ VIA ASIAGO, 12- AFFIDAMENTO SERVIZIO DI TRASPORTO PRESSO IL MAGAZZINO DELLA DITTA OROGEL DI CESENA E ATTIVITÀ COLLATERALI NECESSARIE ALLA MESSA IN SICUREZZA DEI BENI ARCHIVISTICI COMUNALI</t>
  </si>
  <si>
    <t>ER-SOUR-002658</t>
  </si>
  <si>
    <t>MESSA IN SICUREZZA DEI BENI ARCHIVISTICI COMUNALI AMMALORATI – RACCOLTA DEL MATERIALE DETERIORATO E SUO COLLOCAMENTO NEGLI SCARRABILI  – ARCHIVIO COMUNALE DI FORLÌ – VIA ASIAGO 12</t>
  </si>
  <si>
    <t>C69I23002150001</t>
  </si>
  <si>
    <t>ER-SOUR-002659</t>
  </si>
  <si>
    <t>MESSA IN SICUREZZA DEI BENI BIBLIOTECARI E ARCHIVISTICI COMUNALI DI FORLÌ, VIA ASIAGO. AFFIDAMENTO IN VIA DI SOMMA URGENZA DEL SERVIZIO DI CONGELAMENTO DEL MATERIALE BIBLIOTECARIO
E ARCHIVISTICO AMMALORATO PER DUE ANNI</t>
  </si>
  <si>
    <t>ER-SOUR-002660</t>
  </si>
  <si>
    <t>Deposito comunale Via Asiago 12
44° 13' 53,3” N 12° 01' 09.3E</t>
  </si>
  <si>
    <t>ALLAGAMENTO DEPOSITO COMUNALE VIA ASIAGO</t>
  </si>
  <si>
    <t>FORNITURA E ALLESTIMENTO DI STRUTTURE NECESSARIE PER I LAVORI DI MESSA IN SICUREZZA DEL PATRIMONIO CULTURALE PRESSO IL DEPOSITO COMUNALE DI FORLÌ IN VIA ASIAGO 12-14 COINVOLTO DALL’ESONDAZIONE DEL FIUME MONTONE</t>
  </si>
  <si>
    <t>ER-SOUR-002661</t>
  </si>
  <si>
    <t>ASSISTENZA E MONITORAGGIO PER LA MESSA IN SICUREZZA D’EMERGENZA DEL PATRIMONIO STORICO- ARTISTICO MUSEALE (GIPSOTECA) CONSERVATO PRESSO IL DEPOSITO COMUNALE DI FORLÌ VIA ASIAGO 12- 14.</t>
  </si>
  <si>
    <t>ER-SOUR-002662</t>
  </si>
  <si>
    <t>Deposito comunale Via Asiago 12 44.23216,12.01886</t>
  </si>
  <si>
    <t>LAVORI DI MESSA IN SICUREZZA D’EMERGENZA DEL PATRIMONIO STORICO-ARTISTICO MUSEALE (CIMELI DEL MUSEO DEL RISORGIMENTO E MANUFATTI DEMO-ETNOGRAFICI) CONSERVATO PRESSO IL DEPOSITO COMUNALE DI FORLÌ VIA ASIAGO 12</t>
  </si>
  <si>
    <t>ER-SOUR-002663</t>
  </si>
  <si>
    <t>LAVORI DI MESSA IN SICUREZZA D’EMERGENZA DEL PATRIMONIO STORICO-ARTISTICO MUSEALE
(GIPSOTECA) CONSERVATO PRESSO IL DEPOSITO COMUNALE DI FORLÌ VIA ASIAGO 12-14</t>
  </si>
  <si>
    <t>ER-SOUR-002664</t>
  </si>
  <si>
    <t>SERVIZIO DI MOVIMENTAZIONE E TRASPORTO PER MESSA IN SICUREZZA D’EMERGENZA DEL PATRIMONIO
STORICO-ARTISTICO MUSEALE  CONSERVATO PRESSO IL DEPOSITO COMUNALE DI FORLÌ VIA ASIAGO 12</t>
  </si>
  <si>
    <t>ER-SOUR-002665</t>
  </si>
  <si>
    <t>ER-SOUR-002666</t>
  </si>
  <si>
    <t>SERVIZI DI SUPPORTO ALLA  MESSA IN SICUREZZA E PRONTO INTERVENTO D’EMERGENZA DEL PATRIMONIO
LIBRARIO CONSERVATO PRESSO IL DEPOSITO COMUNALE DI FORLÌ VIA ASIAGO</t>
  </si>
  <si>
    <t>ER-SOUR-002667</t>
  </si>
  <si>
    <t>LAVORI DI MANUTENZIONE STRAORDINARIA DI MATERIALE BIBLIOGRAFICO E GRAFICO CONSERVATO PRESSO IL DEPOSITO COMUNALE DI FORLÌ VIA ASIAGO</t>
  </si>
  <si>
    <t>ER-SOUR-002668</t>
  </si>
  <si>
    <t>SERVIZIO DI RIMOZIONE E MOVIMENTAZIONE DEI RESIDUI ACCUMULATISI NEGLI AMBIENTI DEI DEPOSITI DEI MUSEI CIVICI E DELLA BIBLIOTECA PRESSO IL COMPLESSO DI VIA ASIAGO</t>
  </si>
  <si>
    <t>ER-SOUR-002669</t>
  </si>
  <si>
    <t>SERVIZIO DI GESTIONE ACCOGLIENZA DONAZIONI IN FIERA</t>
  </si>
  <si>
    <t>ER-SOUR-002670</t>
  </si>
  <si>
    <t>Inizio: 44.748367, 11.217626
Fine: 44.762156, 11.226551</t>
  </si>
  <si>
    <t>INTERVENTO DI SOMMA URGENZA PER LA MESSA IN SICUREZZA E RIPRISTINO DEL VETTORE DI SCOLO COLLETTORE BASSO DESTRO IN COMUNE DI CREVALCORE (MO)</t>
  </si>
  <si>
    <t>E38H23000740001</t>
  </si>
  <si>
    <t>ER-SOUR-002671</t>
  </si>
  <si>
    <t>NONANTOLA E CASTELFRANCO</t>
  </si>
  <si>
    <t>Inizio: 44.539079, 11.047485
Fine: 44.682871, 11.064639</t>
  </si>
  <si>
    <t>A CAUSA DEI LIVELLI IDROMETRICI RAGGIUNTI E LA DURATA DELLA PIENA SI RAPPRESENTANO FRANE DIFFUSE E UNA NOTEVOLE SEDIMENTAZIONE A SEGUITO DEGLI EVENTI DI MAGGIO   CHE CAUSANO L'OCCLUSIONE DELL'ALVEO CANALE METTENDO A RISCHIO LA FUNZIONALITÀ IDRAULICA DEL CANAL TORBIDO, UNO DEI PRINCIPALI VETTORI IDRICI DEL SISTEMA DI SCOLO DEL TERRITORI COMPRESI TRA FIUME PANARO E TORRENTE SAMOGGIA. L'INTERVENTO PREVEDE AL RIPROFILATURA E LA RICOSTRUZIONE STABILE DELL'ALVEO.</t>
  </si>
  <si>
    <t>INTERVENTO DI SOMMA URGENZA PER LA MESSA IN SICUREZZA E RIPRISTINO DEL TRATTO URBANO A CIELO APERTO DEL CANAL TORBIDO IN COMUNE DI NONANTOLA E CASTELFRANCO (MO)</t>
  </si>
  <si>
    <t>E18H23000750001</t>
  </si>
  <si>
    <t>ER-SOUR-002672</t>
  </si>
  <si>
    <t>SAN FELICE S/P E FINALE EMILIA</t>
  </si>
  <si>
    <t>Inizio:44.820648, 11.193706
Fine: 44.840681, 11.238552</t>
  </si>
  <si>
    <t>CEDIMENTI DIFFUSI DEGLI ARGINI DEL CAVO VALLICELLA. E NEL CAVO CANALAZZO IL MANCATO INTERVENTO POTREBBE COMPORTARE UN CEDIMETNO ARGINALE COMPROMETTENDO LA FUNZIONALITÀ IDRUALICA DI UNO DEI PRINCIPALI CANALI DI SCOLO DI TUTTO IL BACINO DELLE "ACQUE ALTE" DEL COMPRENSORIZO DI PIANURA OLTRE ALLA STABILITÀ DELL'INFRASTRTUTTURA VIARIA COMUNALE LIMITROFA</t>
  </si>
  <si>
    <t>INTERVENTO DI SOMMA URGENZA PERIL RIPRISTINO DELL'OFFFICIOSITÀ IDRAULICA DEL CAVO VALLICELLA E DEL CAVO CANALAZZO SOTTOPASSANTE IL DIVERSIVO DI BURANA</t>
  </si>
  <si>
    <t>E78H23000710001</t>
  </si>
  <si>
    <t>ER-SOUR-002673</t>
  </si>
  <si>
    <t>CERVIA RAVENNA RUSSI</t>
  </si>
  <si>
    <t>44.28030784814187, 12.10361040427858;
44.3966798179225, 12.199388791766944</t>
  </si>
  <si>
    <t>INTERVENTI DI SOMMA URGENZA SU IMPIANTI, PERTINENZE, OPERE E CONDOTTE NEI DISTRETTI IRRIGUI DEL COMPRENSORIO CONSORTILE - AREALE RAVENNATE</t>
  </si>
  <si>
    <t>ER-SOUR-002674</t>
  </si>
  <si>
    <t>BORGHI - SANTARCANGELO DI ROMAGNA</t>
  </si>
  <si>
    <t>STRADONE</t>
  </si>
  <si>
    <t>44.03408389, 12.38713985D</t>
  </si>
  <si>
    <t>REALIZZAZIONE DI VASCA DI LAMINAZIONE SUL CANALE CONSORZIALE RIO GESSI NEI COMUNI DI SANTARCANGELO DI ROMAGNA (RN) E DI BORGHI (FC)</t>
  </si>
  <si>
    <t>OPERE DI SOMMA URGENZA PER LA REALIZZAZIONE DI VASCA DI LAMINAZIONE DELLE PIENE DEL RIO GESSI IN LOCALITÀ STRADONE  PER LA PROTEZIONE DELL'ABITATO</t>
  </si>
  <si>
    <t>I28H23000430002</t>
  </si>
  <si>
    <t>ER-SOUR-002675</t>
  </si>
  <si>
    <t>CASE FINALI</t>
  </si>
  <si>
    <t>44.12546111, 12.27001407</t>
  </si>
  <si>
    <t>REALIZZAZIONE DI VASCA DI LAMINAZIONE DELLE PIENE DEL RIO MARANO CON RECAPITO DELLA PORTATA LAMINATA NEL RIO DONEGAGLIA</t>
  </si>
  <si>
    <t>OPERE DI SOMMA URGENZA PER LA REALIZZAZIONE DI VASCA DI LAMINAZIONE DELLE PIENE DEL RIO MARANO A MONTE DELLA V. EMILIA  PER LA PROTEZIONE DELL'ABITATO DI CASE FINALI NEL COMUNE DI CESENA</t>
  </si>
  <si>
    <t>I18H23000450002</t>
  </si>
  <si>
    <t>ER-SOUR-002676</t>
  </si>
  <si>
    <t>CHIESA VECCHIA (RICCIONE) - VILLAGGIO ARGENTINA (MISANO A.)</t>
  </si>
  <si>
    <t>43.97973895, 12.67523479</t>
  </si>
  <si>
    <t>REALIZZAZIONE DI DIVERSIVO IDRAULICO DEL RIO COSTA IN LOCALITÀ CHIESA VECCHIA DEL COMUNE DI RICCIONE CON RECAPITO DELLE PORTATE NEL RIO ALBERELLO IN COMUNE DI MISANO ADRIATICO (RN)</t>
  </si>
  <si>
    <t>OPERE DI SOMMA URGENZA PER LA REALIZZAZIONE DI SCOLMATORE DELLE PORTATE DI PIENA DEL RIO COSTA PER LA PROTEZIONE DEGLI INSEDIAMENTI ABITATI DI RICCIONE E MISANO ADRIATICO A MONTE E VALLE DELLA S.S.15</t>
  </si>
  <si>
    <t>I98H23000460002</t>
  </si>
  <si>
    <t>ER-SOUR-002677</t>
  </si>
  <si>
    <t>SELBAGNONE</t>
  </si>
  <si>
    <t>44.17239339, 12.11543283D</t>
  </si>
  <si>
    <t>REALIZZAZIONE DI VASCA DI LAMINAZIONE DELLE PIENE DEL CANALE AUSA NUOVA A PROTEZIONE DELL'ABITATO DI SELBAGNONE, IN COMUNE DI  FORLIMPOPOLI (FC)</t>
  </si>
  <si>
    <t>OPERE DI SOMMA URGENZA PER LA REALIZZAZIONE DI VASCA DI LAMINAZIONE DELLE PIENE DEL CANALE AUSA NUOVA  PER LA PROTEZIONE DELL'ABITATO DI SELBAGNONE</t>
  </si>
  <si>
    <t>I78H23000420002</t>
  </si>
  <si>
    <t>ER-SOUR-002678</t>
  </si>
  <si>
    <t>44.27177215,  12.34173993</t>
  </si>
  <si>
    <t>ADEGUAMENTO E POTENZIAMENTO DELLE ARGINATURE DEL CANALE DI SCARICO DELL'IMPIANTO IDROVORO MADONNA DEL PINO IN COMUNE DI CERVIA (RA)</t>
  </si>
  <si>
    <t>OPERE DI SOMMA URGENZA PER IL CONTENIMENTO DEI LIVELLI DI  PIENA DEL CANALE DI SCARICO DELL'IMPIANTO IDROVORO MADONNA DEL PINO, CON RECAPITO NEL PORTO CANALE DI CERVIA, PER LA PROTEZIONE DELL'ABITATO A RIDOSSO DELLA PINETA IN ZONA MARE</t>
  </si>
  <si>
    <t>I88H23000340002</t>
  </si>
  <si>
    <t>ER-SOUR-002679</t>
  </si>
  <si>
    <t>44.0709 - 12.2111</t>
  </si>
  <si>
    <t>ARGINATURE DA ADEGUARE ALTIMETRICAMENTE PER CONTENERE I LIVELLI DI PIENA</t>
  </si>
  <si>
    <t>OPERE DI SOMMA URGENZA PER L'ADEGUAMENTO DELLE ARGINATURE DEL CANALE RIGOSSA IN COMUE DI GAMBETTOLA NEL TRATTO COMPRESO TRA VIA KENNEDY ED IL CONFINE DEL TERRITORIO COMUNALE</t>
  </si>
  <si>
    <t>I96F23000080002</t>
  </si>
  <si>
    <t>ER-SOUR-002680</t>
  </si>
  <si>
    <t>FOSSO GHIAIA</t>
  </si>
  <si>
    <t>44.3562259 - 12.2586796</t>
  </si>
  <si>
    <t>RIDUZIONE DELLE PORTATE DI PIENA DEL CANALE FOSSO GHIAIA TRAMITE COSTRUZIONE DI MANUFATTO SCOLMATORE PER IL DEFLUSSO DELLE ACQUE ALL'INTERNO DEL LAGO DEL BACINO DI CANOTTAGGIO STANDIANA - LOCALITÀ FOSSO GHIAIA IN COMUNE DI RAVENNA (RA)</t>
  </si>
  <si>
    <t>OPERE DI SOMMA URGENZA PER LA RIDUZIONE DELLE PORTATE DI PIENA DEL CANALE FOSSO GHIAIA TRAMITE COSTRUZIONE DI MANUFATTO SCOLMATORE PER IL DEFLUSSO DELLE ACQUE ALL'INTERNO DEL LAGO DEL BACINO DI CANOTTAGGIO STANDIANA - LOCALITÀ FOSSO GHIAIA IN COMUNE DI RAVENNA (RA)</t>
  </si>
  <si>
    <t>I68H23000540002</t>
  </si>
  <si>
    <t>ER-SOUR-002681</t>
  </si>
  <si>
    <t>43.9784 - 12.6390</t>
  </si>
  <si>
    <t>PROLUNGAMENTO DEL CANALE SCOLMATORE</t>
  </si>
  <si>
    <t>OPERE DI SOMMA URGENZA PER IL COMPLETAMENTO DEL CANALE SCOLMATORE DEL CANALE RAIBANO IN COMUNE DI CORIANO</t>
  </si>
  <si>
    <t>I78H23000430002</t>
  </si>
  <si>
    <t>ER-SOUR-002682</t>
  </si>
  <si>
    <t>PULIZIE FANGO</t>
  </si>
  <si>
    <t>ER-SOUR-002683</t>
  </si>
  <si>
    <t>PULIZIE FANGO CON AUTOCARRO E IDROPULITRICE</t>
  </si>
  <si>
    <t>ER-SOUR-002684</t>
  </si>
  <si>
    <t>RIPRISTINO FUNZIONALITÀ CANCELLI AUTOMATICI</t>
  </si>
  <si>
    <t>EVITARE L'INGRESSO DI PERSONE IN LUOGHI NON SICURI A CAUSA DELLE CONDIZIONI IGIENICO-SANITARIE NON IDONEE</t>
  </si>
  <si>
    <t>ER-SOUR-002685</t>
  </si>
  <si>
    <t>NOLEGGIO DEUMIDIFICATORI</t>
  </si>
  <si>
    <t>ER-SOUR-002686</t>
  </si>
  <si>
    <t>FORNITURA E POSA DI COMPRESSORE ESSICATORE PER FORNO CREMATORIIO</t>
  </si>
  <si>
    <t>ER-SOUR-002687</t>
  </si>
  <si>
    <t>SISTEMAZIONE AREE VERDI</t>
  </si>
  <si>
    <t>ER-SOUR-002688</t>
  </si>
  <si>
    <t>PULIZIA E RIMOZIONE FANGO BADIA II PIANO INTERRATO E PIANO TERRA, BADIA III CON ESCAVATORE A RISUCCHIO;  RIMOZIONE FANGO CON PALA ALA BADIA VI</t>
  </si>
  <si>
    <t>ER-SOUR-002689</t>
  </si>
  <si>
    <t>NOLEGGIO A CALDO BOB CAT</t>
  </si>
  <si>
    <t>ER-SOUR-002690</t>
  </si>
  <si>
    <t>FORNITURA E POSA IN OPERA DI CARRELLO DI TRASFERIMENTO FERETRI PER FORNO CREMATORIO</t>
  </si>
  <si>
    <t>ER-SOUR-002691</t>
  </si>
  <si>
    <t>RIPRISTINO FUNZIONALITÀ DEGLI IMPIANTI ELETTRICI</t>
  </si>
  <si>
    <t>ER-SOUR-002692</t>
  </si>
  <si>
    <t>PULIZIA FANGO A MANO E CON MEZZI MECCANICI</t>
  </si>
  <si>
    <t>ER-SOUR-002693</t>
  </si>
  <si>
    <t>RIPRISTINO FUNZIONALITÀ FORNO CREMATORIO</t>
  </si>
  <si>
    <t>ER-SOUR-002694</t>
  </si>
  <si>
    <t>FORNITURA E POSA IN OPERA DI POLVERIZZATORE PER FORNO CREMATORIO</t>
  </si>
  <si>
    <t>ER-SOUR-002695</t>
  </si>
  <si>
    <t>SOLLEVAMENTO ACQUA POZZI IPOGEI</t>
  </si>
  <si>
    <t>ER-SOUR-002696</t>
  </si>
  <si>
    <t>VETRO PORTA SALA PARENTI INGRESSO FORNO</t>
  </si>
  <si>
    <t>ER-SOUR-002697</t>
  </si>
  <si>
    <t>INTERVENTI PER IL RIFACIMENTO DELLA BARRIERA DI SICUREZZA TEMPORANEA IN SOSTITUZIONE E A CHIUSURA DEL MURO DI CINTA CROLLATO (LATO CENTRO MARCONI E ZONA TOMBA DE GIOVANNI) DI CIRCA 100 MT</t>
  </si>
  <si>
    <t>ER-SOUR-002698</t>
  </si>
  <si>
    <t>PULIZIE FANGO DA EFFETTUARE DA PARTE DI DIVERSE DITTE</t>
  </si>
  <si>
    <t>ER-SOUR-002699</t>
  </si>
  <si>
    <t>FORNITURA DI ASPIRAPOLVERE PROFESSIONALE</t>
  </si>
  <si>
    <t>ER-SOUR-002700</t>
  </si>
  <si>
    <t>INTERVENTI PER RIPRISTINO DI AREE APERTE PER VORAGINI</t>
  </si>
  <si>
    <t>ER-SOUR-002701</t>
  </si>
  <si>
    <t>RIPRISTINO CALDAIA PER UFFICI</t>
  </si>
  <si>
    <t>ER-SOUR-002702</t>
  </si>
  <si>
    <t>SOSTITUZIONE DI FOTOCOPIATRICE/STAMPANTE ALLUVIONATA</t>
  </si>
  <si>
    <t>ER-SOUR-002703</t>
  </si>
  <si>
    <t>PULIZIA FANGO A MANO, CON IDROPULITRICE E CAMION</t>
  </si>
  <si>
    <t>ER-SOUR-002704</t>
  </si>
  <si>
    <t>PORTE ANTINCENDIO FORNO CREMATORIO</t>
  </si>
  <si>
    <t>ER-SOUR-002705</t>
  </si>
  <si>
    <t>CARICA BATTERIE TRANSPALLETS PER FERETRI</t>
  </si>
  <si>
    <t>ER-SOUR-002706</t>
  </si>
  <si>
    <t>RIPRISTINO GRUETTA + CARICABATTERIE</t>
  </si>
  <si>
    <t>ER-SOUR-002707</t>
  </si>
  <si>
    <t>SVUOTAMENTO DI CIRCA 150 TOMBE COMUNALI IPOGEE</t>
  </si>
  <si>
    <t>ER-SOUR-002708</t>
  </si>
  <si>
    <t>RIPRISTINO FUNZIONALITÀ DEGLI IMPIANTI ELETTRICI RELATIVI ALLE LUCE VOTIVE IN ALCUNE ZONE</t>
  </si>
  <si>
    <t>ER-SOUR-002709</t>
  </si>
  <si>
    <t>OPERE SVOLTE DA UN FABBRO SOSTITUZIONE PARAPETTI E  PER RIPARAZIONE PORTONE BADIA III</t>
  </si>
  <si>
    <t>ER-SOUR-002710</t>
  </si>
  <si>
    <t>OPERE IDRAULICHE</t>
  </si>
  <si>
    <t>ER-SOUR-002711</t>
  </si>
  <si>
    <t>SVUOTAMENTO DI CIRCA 600 TOMBE PRIVATE IPOGEE</t>
  </si>
  <si>
    <t>ER-SOUR-002712</t>
  </si>
  <si>
    <t>SVUOTAMENTO DI RESTANTI 90 POZZI IPOGEI ALL'INTERNO DELLE ARCATE DELLA PARTE MONUMENTALE</t>
  </si>
  <si>
    <t>ER-SOUR-002713</t>
  </si>
  <si>
    <t>NOLEGGIO RECINZIONI MOBILI DA CANTIERE PER COMPARTIMENTAZIONE DEL CIMITERO AL FINE DI IMPEDIRE AI VISITATORI L'ACCESSO AD AREE INTERDETTE E NOLEGGIO DI CIRCA 60 TRANSENNE PER 1 ANNO</t>
  </si>
  <si>
    <t>ER-SOUR-002714</t>
  </si>
  <si>
    <t>VERIFICHE STATICHE</t>
  </si>
  <si>
    <t>ER-SOUR-002715</t>
  </si>
  <si>
    <t>RIMOZIONE FANGO, LAVAGGIO, RIPOSIZIONAMENTO FERETRI, RIPRISTINO POMPA DI SOLLEVAMENTO E CHIUSURA LOCUI BADIA III PIANO INTERRATO</t>
  </si>
  <si>
    <t>ER-SOUR-002716</t>
  </si>
  <si>
    <t>COMPLETAMENTO SISTEMAZIONE AREE VERDI</t>
  </si>
  <si>
    <t>ER-SOUR-002717</t>
  </si>
  <si>
    <t>OPERE EDILI PER IL RIPRISTINO DI ELEMENTI MURALI, PARETI IN CARTONGESSO FORNO CREMATORIO, PORTE BAGNO PUBBLICO CHIOSTRO VECCHIO, PORTA A VETRI FORNO CREMATORIO, PORTONE METALLICO DEL BUNKER BADIA III, TINTEGGIATURA, RIPRISTINO ASFALTI E SOSTITUZIONE DI ARREDI E INFISSI</t>
  </si>
  <si>
    <t>ER-SOUR-002718</t>
  </si>
  <si>
    <t>UTENZA ELETTRICA - RIPRISTINO CONTATORE DA CABINA</t>
  </si>
  <si>
    <t>ER-SOUR-002719</t>
  </si>
  <si>
    <t>MAGAZZINO COMUNALE DANNI AL COPERTO</t>
  </si>
  <si>
    <t>DANNI AL COPERTO E AGLI INFISSI DI ALCUNE FINESTRE</t>
  </si>
  <si>
    <t>PIAZZAMENTO ED UTILIZZO PIATTAFORMA AEREA AUTOCARRATA PER ESEUXIONE DEI LAVORI ED ACCESSO ALLA COPRTURA COMPRESO SCALA. SICUREZZA PROVVISIONALE CON FUNI E PALI PER ESECUZIONE DEI LAVORI IN QUOTA CON IMBRAGATURA ANTICADUTA. PULIZIA CANALI DI GRONDA E TRASPORTO A RIFIUTO MATERIALE DI RISULTA. MONTAGGIO DI 2 CONVERSE IN PIOMBO PER RACCORDO CANNE CON IL MANTO DI COPERTURA. SOLLEVAMENTO LASTRE E IMBOTTITUTRA CON SCHIUMA POLIURETANICA DEI SORMONTI DI  TESTA SULLA ZONA DI COPERTURA OGGETTO DI INFILTRAZIONI ACQUA.</t>
  </si>
  <si>
    <t>E87B23000060004</t>
  </si>
  <si>
    <t>ER-SOUR-002720</t>
  </si>
  <si>
    <t>MAGAZZINO COMUNALE DANNI AGLI INFISSI</t>
  </si>
  <si>
    <t>DANNI INFISSI E DAVANZALE VETRATA A NORD</t>
  </si>
  <si>
    <t>PIAZZAMENTO ED UTILIZZO PIATTAFORMA AEREA AUTOCARRATA PER ESEUZIONE LAVORI. SILICONATURA INFISSI E DAVANZALE VETRATA A NORD</t>
  </si>
  <si>
    <t>ER-SOUR-002721</t>
  </si>
  <si>
    <t>DANNI AL COPERTO E AI MURI PERIMETRALI</t>
  </si>
  <si>
    <t>PIAZZAMENTO ED UTILIZZO PIATTAFORMA AEREA AUTOCARRATA PER ESECUZIONE DEI LAVORI. MONTAGGIO, SMONTAGGIO E NOLEGGIO PONTEGGIO A NORMAPER ACCESSO ALLA COPERTURA.
MONTAGGIO, SMONTAGGIO E NOLEGGIO PARAPETTO ANTICADUTA PERIMETRALE ALLA COPERTURA IN OPERA PER ML 35. RIMOZIONE STRATO DI GHIAIA, TELO E COIBENTAZIONE  SOTTOSTANTE, ACCATASTAMENTO SU COPERTO, PULIZIA DEL PIANO DI POSA E RIPOSIZIONAMENTO DEL TUTTO A FINE LAVORI COMPRESO MONTAGGIO NUOVO TELO IN TNT E CONSIDERANDO IL RIUTILIZZO DELLA COIBENTAZIONE. RIMOZIONE E RIPOSIZIONAMENTO ML 35 DI COPRIMURO IN RAME PER RISVOLTO NUOVA GUAINA SU PARTE PIANA DEL MURO PERIMETRALE. FORNITURA E POSA NUOVA GUAINA BITUMINOSA SPESSORE 4 MM. FLESSIBILITÀ A FREDDO - 15° CALDATA A FIAMMA SULLA ESISTENTE IN PIANO PER MQ. 62 CIRCA E PER IL RIVESTIMENTO MURO PERIMETRALE PER MQ. 30 CIRCA COMPRESO PARTE PIANA DEL MURO. MONTAGGIO N. 4 NUOVI BOCHETTONI DI SCARICO,</t>
  </si>
  <si>
    <t>ER-SOUR-002722</t>
  </si>
  <si>
    <t>FACTORY</t>
  </si>
  <si>
    <t>DANNI AL COPERTO E MURI PERIMETRALI</t>
  </si>
  <si>
    <t>PIAZZAMENTO E FISSAGGIO SCALA PER ACCESSO ALLA COPERTURA COMPRESO DELIMITAZIONE AREA DI ACCESSO ALLA COPERTURA. PIAZZAMENTO ED UTILIZZO PIATTAFORMA AEREA AUTOCARRATA PER ESEZUZIONE DEI LAVORI. SICUREZZA PROVVISIONALE CON PALI PROVVISIONALI ANCORATI ALLA COPERTURA PER ESEZUZIONE DEI LAVORI IN QUOTA CON IMBRAFATURA ANTICADUTA E FUNI. PULIZIA DI TUTTI I CANALI DI GRONDA COMPRESO TRASPORTO A RIFIUTO MATERIALE DI RISULTA. RIPARAZIONE COLMO DI COPERTURA CON LATTONERIA IN LAMIERA PREVERNICIATA CINORESA DU 1 CONVERSA PER PALO ANTENNA TV. N. 1 CONVERSA SU CANNE FUMARIE. CONTROLLO E RIFAMENTO GIUTE. RIPARAZIONE DI N. 2 VETRATE IN POLICARBONATO SU LUCERNAI COMPRESO DI MONTAGGIO DI N. 2 LASTRE IN MONTAGGIO LATTONERIAANGOLARE DI FISSAGGIO IN LAMIERA PREVERNICIATA PER ML 12.</t>
  </si>
  <si>
    <t>ER-SOUR-002723</t>
  </si>
  <si>
    <t>CENTRO SPORTIVO PIANORELLO</t>
  </si>
  <si>
    <t>DANNI COPERTO E MURI PERIMETRALI</t>
  </si>
  <si>
    <t>PIAZZAMENTO ED UTILIZZO PIATTAFORMA AEREA AUTOCARRATA PER ESECUZIONE DEI LAVORI. DELIMITAZIONE AL SUOLO CON NASTRO BBICOLORE DELLA POTENZIALE AREA DI CADUTA MATERILI. PIAZZAMENTI E FISSAGGIO SCALA PER ACCESSO ALLE COPERTURE COMPRESO LIMITAZIONE AREA DI ACCESSO ALLA COPERTUA. MONTAGGIO/SMONTAGGIO E NOLEGGIO PALO ANTICADUTA ZAVORRATO IN VARIE POSIZIONI (PESO 400 KG. SU UNA BASE DI 1 METRO QUADRATO) COMPLETO DI TAVOLATO PER RIPARTIRE  IL PESO SU UNA SUPERFICIE DI 2 ME. CIRCA. IL PALO INSTALLATO SENZA FORATURA DEL SOLAIO SPOSTATO NELLE VAIE POSIZIONI PER ESEGUIRE I LAVORI E UTILIZZO COME PUNTO DI ANCORAGGIO DELLE IMBRATURE ANTICADUTA. RIPARAZIONE COPERTURA SOTTO FOTOVOLTAICO COMPRESO DI PULIZIA COPERTURA E TRASPORTO A RIFIUTO MATERIALE DI RISULTA CONTROLLO E RIPARAZIONE GIUNTE GUAINA, IMPERMEABILIZZAZIONE N. 40 STAFFE DI SOSTEGNO PANNELLI FOTOVOLTAICI. RIFACIMENTO DI N. 2 PORZIONI DI COPERTUA SU CENTRALE TERMICA E BAGNO PER MQ. 57 + 60= 117 MQ. COMPRESO.
TAGLI SFIAMMATURA E SISTEMAZIOONE DEI RIGONFIAMENTI SULLA GUAINA ESISTENTE. FORNITURA E POSA NUOVA GUAINA BITUMINOSA ARMATA AL POLIESTERE SPESS. 4 MM.  SALDATA A FIAMMA SULLA ESISTENTE PER UN TOTALE DI MQ. 117 CIRCA. RIMOZIONE E RIPOSIZIONAMENTO COPRIMURO PER ESEGUIRE I LAVORI.</t>
  </si>
  <si>
    <t>ER-SOUR-002724</t>
  </si>
  <si>
    <t>RIPRISTINI PUNTUALI DI IMPERMEABILIZZAZIONI IN CORRISPONDENZA DELLE INFILTRAZIONI ESEGUITA MEDIANTE L'APPLICAZIONE DI NUOVA GUAINA BITUMINOSA E  O GUANINA LIQUIDA.</t>
  </si>
  <si>
    <t>ER-SOUR-002725</t>
  </si>
  <si>
    <t>DORMITORIO PIAN DI MACINA</t>
  </si>
  <si>
    <t>PULIZIA COPERTO E SGMBERTO GRONDAIE</t>
  </si>
  <si>
    <t>PIAZZAMENTO E FISSAGGIO SCALA PER ACCESSO ALLA COPERTURA COMPRESO DELIMITAZIONE AREA DI ACCESSO ALLA COPERTURA. SICUREZZA PROVVISIONALE CON FUNI E GANCI PER ESECUZIONE DEI LAVORI IN QUOTA CON IMBRAGATURA ANTICADUTA. PULIZIA COPERTURE E IMBOCCATURE DI SCARICO COMPRESO TRASPORTO A RIFIUTO MATERIALE DI RISULTA.</t>
  </si>
  <si>
    <t>ER-SOUR-002726</t>
  </si>
  <si>
    <t>MAGAZZINO COMUNALE PIANORO NUOVO</t>
  </si>
  <si>
    <t>SANIFICAZIONE LOCALI CON RIPRISTINO CONTROSOFFITTO</t>
  </si>
  <si>
    <t>RIPRISTINO DI CONTROSOFFETTO, ESEGUITO MEDIANTE LA SOSTITUZIONE DI ELEMENTI MODULARI AMMALORATI COMPRESO IL TAGLIO A MISURA DEGLI ELEMENTI OLTRE AL CARICO E TRASPORTO A RIFIUTO DEL MATERIALE DI RISULTA. RIPRISTINO DI SUPERFICI INTONACATE ESEGUITO MEDIANTE LA RASCHIATURA DELLE PORZIONE IN FASE DI DISTACCON, LA RASATURA/STUCCATURA DELLE SUPERFICI AMMALORATE, LA SUCCESSIVA APPLICAZIONE DI PITTURA RISANANTE DATA IN UNA O DUE MANI A COPRIRE, OLTRE ALLA TINTEGGIATURA FINALE CON VERNICE A TEMPERA IN RACCORDO CON LE PARETI/SOFFTTI D'AMBITO.</t>
  </si>
  <si>
    <t>ER-SOUR-002727</t>
  </si>
  <si>
    <t>LAVORI SU COPERTO</t>
  </si>
  <si>
    <t>PIAZZAMENTO ED UTILIZZO PIATTAFORMA AEREA AUTOCARRATA PER ESECUZIONE DEI LAVORI. SCALA PER ACCESSO ALLA COPERTURA ATTRAVERSO FINESTRA VELUX SALA LETTURA/UFFICIO. SICUREZZA PROVVISIONALE CON FUNI E GANCI EPR ESECUZIONE DEI LAVORI IN QUOTA CON IMBRAGATURA ANTICADUTA. RIMOZIONE COPPI ATTORNO FINESTRE VELUX, PULIZIA LATTONERIA DI RACCOLTA ACQUA, RIPOSIZIONAMENTO E  FISSAGGIO COPPI. SOSTITUZIONE DI N. 20 COPPI FALDA ZONA DI LAVORO. MONTAGGIO DI 1 NUOVA CONVERSA PER PALO ANTENNA TV.</t>
  </si>
  <si>
    <t>ER-SOUR-002728</t>
  </si>
  <si>
    <t>ER-SOUR-002729</t>
  </si>
  <si>
    <t xml:space="preserve">H87H23001560001 </t>
  </si>
  <si>
    <t>ER-SOUR-002730</t>
  </si>
  <si>
    <t>ER-SOUR-002731</t>
  </si>
  <si>
    <t>VIA TRO` MELDOLA 2389</t>
  </si>
  <si>
    <t>44.14601, 12.10109</t>
  </si>
  <si>
    <t>EMERGENZA MAGGIO 2023  - PIOGGE</t>
  </si>
  <si>
    <t>0400030351 / [FOEE80402C] -
GINO MATTARELLI / EDIFICIO ATTIVO</t>
  </si>
  <si>
    <t>INFILTRAZIONE IMPORTANTE IN AULA</t>
  </si>
  <si>
    <t>STESURA DI GUAINA LIQUIDA SUL TETTO PIANO</t>
  </si>
  <si>
    <t>ER-SOUR-002732</t>
  </si>
  <si>
    <t>VIA COLOMBARONE 325</t>
  </si>
  <si>
    <t>44.15212, 12.14164</t>
  </si>
  <si>
    <t>0400030827 / [FOMM80401A] - AMADUCCI -/- [FOIC804009] - IC
BERTINORO / EDIFICIO ATTIVO</t>
  </si>
  <si>
    <t>CROLLO DEL CONTROSOFFITTO DEGLI SPOGLIATOI CAUSA INFILTRAZIONI</t>
  </si>
  <si>
    <t>RIMOZIONE DEL CONTROSOFFITTO SIA QUELLO CROLLATO CHE INSTABILE</t>
  </si>
  <si>
    <t>ER-SOUR-002733</t>
  </si>
  <si>
    <t>VIA SAFFI 3</t>
  </si>
  <si>
    <t>44.14904, 12.13562</t>
  </si>
  <si>
    <t>0400030331 / [FOEE80403D] -
BERTINORO ROSSI / EDIFICIO ATTIVO</t>
  </si>
  <si>
    <t>INFILTRAZIONI DA PLUVIALE INCASSATO NEL MURO</t>
  </si>
  <si>
    <t>DEVIAZIONE DELLO SCARICO DEL PLUVIALE</t>
  </si>
  <si>
    <t>ER-SOUR-002734</t>
  </si>
  <si>
    <t>VIA DEL GIACINTO 39</t>
  </si>
  <si>
    <t>44.511862, 11.303719</t>
  </si>
  <si>
    <t>0370060164 / [BOMM812012] - ZANOTTI - 2 BOLOGNA -/- [BOEE812035] - DE VIGRI / EDIFICIO
ATTIVO</t>
  </si>
  <si>
    <t>MANCANZA DI CORRENTE NEL PLESSO CAUSA CABINA ENEL ALLAGATA + INFILTRAZIONI VARIE</t>
  </si>
  <si>
    <t>VERIFICA IMPIANTO ELETTRICO A SEGUITO INTERVENTO ENEL</t>
  </si>
  <si>
    <t>F32F23000330004</t>
  </si>
  <si>
    <t>ER-SOUR-002735</t>
  </si>
  <si>
    <t>VIA DELLO SPORT 25</t>
  </si>
  <si>
    <t>44.491941165502354, 11.307631692307542</t>
  </si>
  <si>
    <t>NON CENSITO / [BO1A077006] INFANZIA CANTALAMESSA / ASILO NIDO DOREMI</t>
  </si>
  <si>
    <t>MANCANZA CORRENTE ELETTRICA CAUSA CABINA ENEL ALLAGATA</t>
  </si>
  <si>
    <t>ER-SOUR-002736</t>
  </si>
  <si>
    <t>VIALE DRUSIANI 2</t>
  </si>
  <si>
    <t>44.482174333123865, 11.351918858970965</t>
  </si>
  <si>
    <t>NON CENSITO / [BO1A05400D]
INFANZIA DEGLI ESPOSITI</t>
  </si>
  <si>
    <t>INTERRATO ALLAGATO</t>
  </si>
  <si>
    <t>ER-SOUR-002737</t>
  </si>
  <si>
    <t>VIA DOMENICO BIANCOLELLI 38</t>
  </si>
  <si>
    <t>44.522791, 11.267729</t>
  </si>
  <si>
    <t>0370060160 / [BOIC85800A] - I.C.
N.14 BOLOGNA -/- [BOMM85801B] - ALESSANDRO VOLTA - 14
BOLOGNA -/- [BOEE85801C] - MAZZINI - I.C. N. 14 BOLOGNA /
EDIFICIO ATTIVO</t>
  </si>
  <si>
    <t>OCCLUSIONE TRATTO DI FOGNATURA</t>
  </si>
  <si>
    <t>RIPRISTINO FUNZIONALITÀ FOGNATURA</t>
  </si>
  <si>
    <t>ER-SOUR-002738</t>
  </si>
  <si>
    <t>VIA CA SELVATICA 11</t>
  </si>
  <si>
    <t>44.492734, 11.333186</t>
  </si>
  <si>
    <t>0370060003 / [BOIC85100G] - I.C.
N.8 BOLOGNA CA' SELVATICA -/- [BOMM85101L] - GUINIZELLI - 8 BOLOGNA -/- [BO1A12500A] -
INFANZIA COMUNALE - ANNA SERRA PLESSO 1 E 2 / EDIFICIO ATTIVO</t>
  </si>
  <si>
    <t>ALLAGAMENTO/INAGIBILITÀ LOCALI ULTIMO PIANO CAUSA TRACIMAZIONE SISTEMA DI SMALTIMENTO ACQUE</t>
  </si>
  <si>
    <t>PIATTAFORMA IN URGENZA PER INTERVENTO SU GRONDAIE</t>
  </si>
  <si>
    <t>ER-SOUR-002739</t>
  </si>
  <si>
    <t>VIA SARAGOZZA 238</t>
  </si>
  <si>
    <t>44.488672, 11.311938</t>
  </si>
  <si>
    <t>0370060118 / [BOEE85102P] -
ARMANDI AVOGLI / EDIFICIO ATTIVO</t>
  </si>
  <si>
    <t>PADIGLIONE CENTRALE ALLAGATO</t>
  </si>
  <si>
    <t>ASPIRAZIONE ACQUA E SPURGO FOGNATURA</t>
  </si>
  <si>
    <t>ER-SOUR-002740</t>
  </si>
  <si>
    <t>VIA BARTOLINI 2</t>
  </si>
  <si>
    <t>44.482154, 11.382437</t>
  </si>
  <si>
    <t>0370060147 / [BOAA85502R] - INFANZIA ASSUNTA VISCARDI -/- [BOEE855011] - A. VISCARDI I.C.
N. 12 BOLOGNA -/- [BOIC85500V] -
I.C. N. 12 BOLOGNA V. BARTOLINI
/ EDIFICIO ATTIVO</t>
  </si>
  <si>
    <t>ALLAGAMENTO PIAZZALE ESTERNO</t>
  </si>
  <si>
    <t>VERIFICA/PUNTUALE RISPRISTINO SISTEMA DI SCARICO ACQUE PIOVANE</t>
  </si>
  <si>
    <t>ER-SOUR-002741</t>
  </si>
  <si>
    <t>VIA FILIPPO BEROALDO 34</t>
  </si>
  <si>
    <t>44.500397, 11.372459</t>
  </si>
  <si>
    <t>0370060150 / [BOEE854037] - GIUSEPPE GARIBALDI -/- [BOIC854003] - I.C. N.11 BOLOGNA VIA BEROALDO -/- [BOAA854021] - GIUSEPPE GARIBALDI (INFANZIA)
/ EDIFICIO ATTIVO</t>
  </si>
  <si>
    <t>ALLAGAMENTO TETTOIA DI COLLEGAMENTO PALESTRA/SCUOLA</t>
  </si>
  <si>
    <t>MESSA IN SICUREZZA INTONACI E RIPRISTINO FUNZIONALITÀ SISTEMA DI SCARICO</t>
  </si>
  <si>
    <t>ER-SOUR-002742</t>
  </si>
  <si>
    <t>VIA GALEAZZA 57</t>
  </si>
  <si>
    <t>44.506729, 11.277332</t>
  </si>
  <si>
    <t>0370060144 / [BOEE85803E] - 2 AGOSTO -/- [BOMM85801B] - ALESSANDRO VOLTA - 14
BOLOGNA / EDIFICIO ATTIVO</t>
  </si>
  <si>
    <t>ALLAGAMENTO TERRAZZO</t>
  </si>
  <si>
    <t>VERIFICA/RIPRISTINO DELL'IMPERMEABILIZZAZIONE DEL TERRAZZO IN OGGETTO</t>
  </si>
  <si>
    <t>ER-SOUR-002743</t>
  </si>
  <si>
    <t>VIA ERBOSA 20/22</t>
  </si>
  <si>
    <t>44.52073592820913, 11.339672605490874</t>
  </si>
  <si>
    <t>NON CENSITO / [BO1A05200T] INFANZIA GROSSO</t>
  </si>
  <si>
    <t>INFILTRAZIONI VARIE</t>
  </si>
  <si>
    <t>NECESSITA INTERVENTO IN EMERGENZA TETTO</t>
  </si>
  <si>
    <t>ER-SOUR-002744</t>
  </si>
  <si>
    <t>VIA COLOMBAROLA 38/6</t>
  </si>
  <si>
    <t>44.54505299695611, 11.358657555188419</t>
  </si>
  <si>
    <t>NON CENSITO / [BO1A08300D] - MARSILI / [BO1A085005] - ATTILIA NERI</t>
  </si>
  <si>
    <t>PIANO INTERRATO ALLAGATO</t>
  </si>
  <si>
    <t>INTERVENTO IN EMERGENZA</t>
  </si>
  <si>
    <t>ER-SOUR-002745</t>
  </si>
  <si>
    <t>VIA DEI TESSITORI 4</t>
  </si>
  <si>
    <t>44.48964684468904, 11.336032519805421</t>
  </si>
  <si>
    <t>NON CENSITO / ASILO NIDO AQUILONE</t>
  </si>
  <si>
    <t>NECESSITA INTERVENTO DI MESSA IN SICUREZZA N. 2 STANZE+BAGNO SOTTO IL TERRAZZO</t>
  </si>
  <si>
    <t>ER-SOUR-002746</t>
  </si>
  <si>
    <t>VIA GIUSEPPE CESARE ABBA 5</t>
  </si>
  <si>
    <t>44.464885, 11.378263</t>
  </si>
  <si>
    <t>0370060159 / [BOEE85201D] - R. SANZIO - I.C.N. 9 BOLOGNA -/- [BOAA852018] - RAFFAELLO
SANZIO / EDIFICIO ATTIVO</t>
  </si>
  <si>
    <t>ER-SOUR-002747</t>
  </si>
  <si>
    <t>VIA LORENZETTI 8</t>
  </si>
  <si>
    <t>44.49138304808562, 11.292975522401273</t>
  </si>
  <si>
    <t>NON CENSITO / [BO1A13800C] INFANZIA FANTINI L. / ASILO NIDO FANTINI</t>
  </si>
  <si>
    <t>NECESSITANO LAVORI URGENTI SULLA COPERTURA</t>
  </si>
  <si>
    <t>ER-SOUR-002748</t>
  </si>
  <si>
    <t>VIA DELL'ARCOBALENO 17</t>
  </si>
  <si>
    <t>44.4874754726093, 11.375056119170798</t>
  </si>
  <si>
    <t>NON CENSITO / [BO1A18800D] INFANZIA ARCOBALENO / ASILO ARCOBALENO</t>
  </si>
  <si>
    <t>ER-SOUR-002749</t>
  </si>
  <si>
    <t>VIA BENINI 1</t>
  </si>
  <si>
    <t>44.504139390254316, 11.374659313865658</t>
  </si>
  <si>
    <t>NON CENSITO / ASILO NIDO LAURA ALPI</t>
  </si>
  <si>
    <t>INFILTRAZIONI PIANO INTERRATO</t>
  </si>
  <si>
    <t>NECESSITA INTERVENTO IN EMERGENZA SUL SOLAIO D'INGRESSO</t>
  </si>
  <si>
    <t>ER-SOUR-002750</t>
  </si>
  <si>
    <t>VIA CALCINA 11</t>
  </si>
  <si>
    <t>44.353861 , 11.559942</t>
  </si>
  <si>
    <t>0370120887 / [BOAA07205P] - SAN
MARTINO IN PEDRIOLO / EDIFICIO ATTIVO</t>
  </si>
  <si>
    <t>GROSSE INFILTRAZIONI D'ACQUA NELLA SCUOLA</t>
  </si>
  <si>
    <t>MANUTENZIONE URGENTE DEL MANTO DI COPERTURA</t>
  </si>
  <si>
    <t>G98G23000010001</t>
  </si>
  <si>
    <t>ER-SOUR-002751</t>
  </si>
  <si>
    <t>VIA ANDREA COSTA 27</t>
  </si>
  <si>
    <t>44.298050 , 11.619000</t>
  </si>
  <si>
    <t>0370120342 / [BOMM809049] - S.BARTOLOMEO APOSTOLO
CASALFIUM / EDIFICIO ATTIVO</t>
  </si>
  <si>
    <t>GROSSE INFILTRAZIONI D'ACQUA IN PORZIONE DI TETTO ( PALESTRA UTILIZZATA PER SFOLLATI)</t>
  </si>
  <si>
    <t>ER-SOUR-002752</t>
  </si>
  <si>
    <t>0370120342 / [BOMM809049] - S.BARTOLOMEO APOSTOLO
CASALFIUMANESE / EDIFICIO ATTIVO</t>
  </si>
  <si>
    <t>A SEGUITO DELLE PIOGGE DI MAGGIO LA STRUTTURA AVEVA SUBITO DELLE INFILTRAZIONE DAL SOLARIO DI COPERTURA DI MODESTA ENTITÀ, A SEGUITO DEL VENTO DI QUESTI GIORNI LA SITUAZIONE SI È NOTEVOLMENTE AGGRAVATA. SI È RESO NECESSARIO PROCEDERE CON UN VERBALE DI SOMMA URGENZA PER INTERVENIRE IN MANIERA IMMEDIATA IN COPERTURA DELLE LESIONI DEL FABBRICATO</t>
  </si>
  <si>
    <t>RIPRISTO ALLO STATO DI FATTO DEL MANTO DI COPERTURA E RISITEMAZIONE DEGLI INTERNI DANNEGIATI</t>
  </si>
  <si>
    <t>G99I23000870001</t>
  </si>
  <si>
    <t>ER-SOUR-002753</t>
  </si>
  <si>
    <t>VIALE ROMA 14</t>
  </si>
  <si>
    <t>44.31737, 11.79897</t>
  </si>
  <si>
    <t>0390060105 / [RAEE81801V] -
"BASSI C." / EDIFICIO ATTIVO</t>
  </si>
  <si>
    <t>SCUOLA A 3 PIANI (SEMINTERRATO, RIALZATO, PRIMO) COMPLETAMENTE ALLAGATA FINO AL SOFFITTO DEL PIANO SEMINTERRATO
DANNI AL PIANO SEMINTERRATO: PAVIMENTO E SUO SOTTOFONDO, BATTISCOPA, TRAMEZZI, INFISSI INTERNI ED ESTERNI, ARREDI, RETE INTERNET, IMPIANTO ELETTRICO ANTINCENDIO, IMPIANTO IDRO-TERMO-SANITARIO, ASCENSORE
DANNI AL PIANO RIALZATO: IMPIANTO ELETTRICO E ANTINCENDIO, ASCENSORE</t>
  </si>
  <si>
    <t>RIPRISTINO DELLA FUNZIONALITÀ DELL'ASCENSORE</t>
  </si>
  <si>
    <t>ER-SOUR-002754</t>
  </si>
  <si>
    <t>VIA GIOVANNI XXIII 86</t>
  </si>
  <si>
    <t>44.317005 , 11.797125</t>
  </si>
  <si>
    <t>SCUOLA MEDIA "G.PASCOLI"</t>
  </si>
  <si>
    <t>SCUOLA A 3 PIANI (SEMINTERRATO, RIALZATO, PRIMO) COMPLETAMENTE ALLAGATA FINO AL SOFFITTO DEL PIANO SEMINTERRATO
 DANNI AL PIANO SEMINTERRATO: PAVIMENTO E SUO SOTTOFONDO, BATTISCOPA, INFISSI INTERNI ED ESTERNI, IMPIANTO ELETTRICO E CENTRALE TERMICA
 DANNI AL PIANO RIALZATO: IMPIANTO ELETTRICO E ANTINCENDIO</t>
  </si>
  <si>
    <t>PIANO SEMINTERRATO: ASCIUGATURA DEI MURI, DEI SOFFITTI, DEI PAVIMENTI E DEI TRAMEZZI, TINTEGGIATURA DI TUTTE LE PARETI E DEI SOFFITTI, SOSTITUZIONE DI TUTTE LE PORTE INTERNE, SOSTITUZIONE DI PARTE DEGLI INFISSI ESTERNI, RIFACIMENTO TOTALE DEGLI IMPIANTI ELETTRICO, ANTINCENDIO E IDRO-TERMO-SANITARIO
 PIANO RIALZATO: RIFACIMENTO PARZIALE DEL QUADRO DELL'IMPIANTO ELETTRICO E ANTINCENDIO</t>
  </si>
  <si>
    <t>ER-SOUR-002755</t>
  </si>
  <si>
    <t>44.31737 , 11.79897</t>
  </si>
  <si>
    <t>PIANO SEMINTERRATO: RIMOZIONE PARZIALE DEL PAVIMENTO ESISTENTE, ASCIUGATURA DEI MURI, DEI
SOFFITTI, DEI PAVIMENTI E DEI TRAMEZZI, RIFACIMENTO DEI MASSETTI E DEL PAVIMENTO AMMALORATO, TINTEGGIATURA DI TUTTE LE PARETI E DEI SOFFITTI, SOSTITUZIONE DI TUTTE LE PORTE INTERNE, COMPRESE QUELLE TAGLIAFUOCO, ACQUISTO NUOVI ARREDI, SOSTITUZIONE DI PARTE DEGLI INFISSI ESTERNI, RIPRISTINO DELL'ASCENSORE, RIFACIMENTO TOTALE DEGLI IMPIANTI ELETTRICO, ANTINCENDIO E IDRO-TERMO-SANITARIO PIANO RIALZATO: SOSTITUZIONE CANCELLO D'INGRESSO, RIFACIMENTO PARZIALE DELL'IMPIANTO ELETTRICO,</t>
  </si>
  <si>
    <t>ER-SOUR-002756</t>
  </si>
  <si>
    <t>VIALE G.MARCONI 115</t>
  </si>
  <si>
    <t>44.178861 , 11.952620</t>
  </si>
  <si>
    <t>0400050291 / [FOEE80801P] - CASTROCARO DOTT. S. SERRI
PINI / EDIFICIO ATTIVO</t>
  </si>
  <si>
    <t>ALLAGAMENTO LOCALI SEMINTERRATI DESTINATI A REFETTORIO, SALA POLIVALENTE E SERVIZI</t>
  </si>
  <si>
    <t>RIMOZIONE DELL'AREA ESTERNA DAL FANGO, DEI LOCALI INTERNI, DEMOLIZIONE E RIPRESA INTONACO E TINTEGGIATURA, SOSTITUZIONE DEL BATTISCOPA, SOSTITUZIONE DELLE PORTE INTERNE IN LEGNO CON NUOVE IN PVC</t>
  </si>
  <si>
    <t>B82B23000710001</t>
  </si>
  <si>
    <t>ER-SOUR-002757</t>
  </si>
  <si>
    <t>VIA RAVENNATE 2439</t>
  </si>
  <si>
    <t>44.169131, 12.24234</t>
  </si>
  <si>
    <t>0400070187 / [FOEE02303X] -
CESENA 7 MARTORANO / EDIFICIO ATTIVO</t>
  </si>
  <si>
    <t>INFILTRAZIONI E/O ALLAGAMENTO INTERNO.</t>
  </si>
  <si>
    <t>D12F23000570004</t>
  </si>
  <si>
    <t>ER-SOUR-002758</t>
  </si>
  <si>
    <t>VIA RASI SPINELLI 91</t>
  </si>
  <si>
    <t>44.142586 , 12.240376</t>
  </si>
  <si>
    <t>0400070867 / [FO1A049009] -
INFANZIA COMUNALE - MULINI / EDIFICIO ATTIVO</t>
  </si>
  <si>
    <t>ALLAGAMENTO AREA ESTERNA CORTILIZIA.</t>
  </si>
  <si>
    <t>SISTEMAZIONE E PULIZIA AREA ESTERNA DAL FANGO DELLE PIOGGE.</t>
  </si>
  <si>
    <t>ER-SOUR-002759</t>
  </si>
  <si>
    <t>VIA S.VITTORE 1410</t>
  </si>
  <si>
    <t>44.107558 , 12.197856</t>
  </si>
  <si>
    <t>0400070193 / [FOEE01811T] -
CESENA 2 G.PASCOLI / EDIFICIO ATTIVO</t>
  </si>
  <si>
    <t>ALLAGAMENTO CENTRALE TERMICA .</t>
  </si>
  <si>
    <t>RIPRISTINO Q.E. CENTRALE TERMICA.</t>
  </si>
  <si>
    <t>ER-SOUR-002760</t>
  </si>
  <si>
    <t>VIA SAN MINIATO 70</t>
  </si>
  <si>
    <t>44.135011, 12.223153</t>
  </si>
  <si>
    <t>0400070869 / [FO1A045002] -
INFANZIA COMUNALE - SAN MAURO / EDIFICIO ATTIVO</t>
  </si>
  <si>
    <t>ER-SOUR-002761</t>
  </si>
  <si>
    <t>VIA CAPRANICA 233</t>
  </si>
  <si>
    <t>44.102641, 12.303049</t>
  </si>
  <si>
    <t>0400070033 / [FOEE02011T] - CESENA 4 FRANCO GAMBINI /
EDIFICIO ATTIVO</t>
  </si>
  <si>
    <t>ER-SOUR-002762</t>
  </si>
  <si>
    <t>VIA BRUNO GIORGI 41</t>
  </si>
  <si>
    <t>44.122681, 12.243462</t>
  </si>
  <si>
    <t>0400070183 / [FOAA019055] - CESENA 3 PONTE ABBADESSE -/- [FOEE01909E] - CESENA 3 DON
CARLO BARONIO / EDIFICIO ATTIVO</t>
  </si>
  <si>
    <t>ER-SOUR-002763</t>
  </si>
  <si>
    <t>VIA ZARA 2</t>
  </si>
  <si>
    <t>44.139148, 12.248794</t>
  </si>
  <si>
    <t>0400070027 / [FOAA019033] - CESENA 3 GIOSUE' CARDUCCI /
EDIFICIO ATTIVO</t>
  </si>
  <si>
    <t>SMONTAGGIO E SOSTITUZIONE GENERATORE DI CALORE.</t>
  </si>
  <si>
    <t>ER-SOUR-002764</t>
  </si>
  <si>
    <t>VIA POZZUOLI 194</t>
  </si>
  <si>
    <t>44.087115, 12.192319</t>
  </si>
  <si>
    <t>0400070848 / [FOMM02800V] - SMS VIALE DELLA RESISTENZA -/-
[FOEE01810R] - CESENA 2 "G.MONTALTI" S.CARLO / EDIFICIO
ATTIVO</t>
  </si>
  <si>
    <t>ER-SOUR-002765</t>
  </si>
  <si>
    <t>VIA RAVENNATE 5366</t>
  </si>
  <si>
    <t>44.193977, 12.242999</t>
  </si>
  <si>
    <t>0400070188 / [FOEE023052] - CESENA 7 RONTA ANNALENA
TONELLI / EDIFICIO ATTIVO</t>
  </si>
  <si>
    <t>ER-SOUR-002766</t>
  </si>
  <si>
    <t>VIA FIUME IN BORELLO 345</t>
  </si>
  <si>
    <t>44.052532 , 12.18035</t>
  </si>
  <si>
    <t>ER-SOUR-002767</t>
  </si>
  <si>
    <t>VIA ADONE ZOLI 35</t>
  </si>
  <si>
    <t>44.148735, 12.247186</t>
  </si>
  <si>
    <t>ER-SOUR-002768</t>
  </si>
  <si>
    <t>ER-SOUR-002769</t>
  </si>
  <si>
    <t>VIA NELLO CASALI 70</t>
  </si>
  <si>
    <t>44.150204 , 12.251037</t>
  </si>
  <si>
    <t>0400070871 / [FO1A05400R] -
INFANZIA COMUNALE - IL PARCO / EDIFICIO ATTIVO</t>
  </si>
  <si>
    <t>ER-SOUR-002770</t>
  </si>
  <si>
    <t>VIA CERTALDO 345</t>
  </si>
  <si>
    <t>44.130582 , 12.220287</t>
  </si>
  <si>
    <t>0400070038 / [FOAA018059] -
CESENA 2 INF. MARINO MORETTI
-/- [FOEE01812V] - CESENA 2 MARINO MORETTI -/- [FOMM02800V] - SMS VIALE
DELLA RESISTENZA / EDIFICIO</t>
  </si>
  <si>
    <t>INFILTRAZIONI INTERNE</t>
  </si>
  <si>
    <t>RIPRISTINO DELLE COPERTURE DELLE PENSILINE D'INGRESSO IN GUAINA ARDESIATA DEL FABBRICATO PRINCIPALE. RIPRISTINO DELLE COPERTURA IN GUAINA ARDESIATA NELLA PORZIONE DI FABBRICATO ADIBITA A SCULA DELL'INFANZIA.
VERIFICA E RIPRISTINO DEL SISTEMA "ANTISFONDELLAMENTO" A SOFFITTO, SOSTITUZIONE PANNELLI IN FIBRA MINERALE DEL CONTROSOFFITTO AMMALORATI.
RIPRISTINO DEGLI INTONACI E DELLE TINTEGGIATURE INTERNE ED ESTERNE.</t>
  </si>
  <si>
    <t>ER-SOUR-002771</t>
  </si>
  <si>
    <t>VIA PADRE DAVID MARIA TUROLDO 120</t>
  </si>
  <si>
    <t>44.133294 , 12.263406</t>
  </si>
  <si>
    <t>0400070177 / [FOEE02008N] - CESENA 4 SALVO D'ACQUISTO /
EDIFICIO ATTIVO</t>
  </si>
  <si>
    <t>CEDIMENTO DEL TERRENO AREA CORTILIZIA ESTERNA, SLITTAMENTO DELLA RECINZIONE ESTERNA A SEGUITO DELLE CALAMITÀ ATMOSFERICHE.</t>
  </si>
  <si>
    <t>MESSA IN SICUREZZA DELL'AREA ESTERNA, PREVIA PULIZIA DEL FANGO, MOVIMENTI TERRA PER CONSOLIDARE LA SCARPATA A SOSTEGNO DELL’AREA CORTILIZIA, REALIZZAZIONE DI PALIFICATA IN LEGNAME, RIPRISTINO DELLE RECINZIONI ESTERNE  POSA IN OPERA DI DRENAGGI A SERVIZIO DEL NUOVO TERRAPIENO.</t>
  </si>
  <si>
    <t>ER-SOUR-002772</t>
  </si>
  <si>
    <t>VIA TOLOSANO 76</t>
  </si>
  <si>
    <t>44.290558 , 11.877259</t>
  </si>
  <si>
    <t>0390100131 / [RAEE82201E] - "TOLOSANO A." -/- [RAAA82202A] -
"IL GIRASOLE" / EDIFICIO ATTIVO</t>
  </si>
  <si>
    <t>NESSUN DANNO PER EVENTI ALLUVIONALI , MA QUI DELOCALIZZATA  L'ATTIVITÀ DELLLA SCUOLA DELL'INFANZIA "IL GIRASOLE" (FABBRICATO CODICE EDIFICIO 390100033 DA DEMOLIRE E RICOSTRUIRE)</t>
  </si>
  <si>
    <t>ADEGUAMENTO DEI SERVIZI IGIENICI (NUMERO E TIPOLOGIA DEI SANITARI) E RIORGANIZZAZIONE SPAZI DELLE SCUOLA PRIMARIA (PICCOLE MODIFICHE E INTEGRAZIONI SPECIALMENTE AD IMPIANTO ELETTRICO)</t>
  </si>
  <si>
    <t>ER-SOUR-002773</t>
  </si>
  <si>
    <t>VIA FOSCOLO 10/12</t>
  </si>
  <si>
    <t>44.329247, 10.841842</t>
  </si>
  <si>
    <t>0360300055 / [MOAA045014] - MARIELE VENTRE -/- [MOEE04514X] - "UGO FOSCOLO"
BUDRIA / EDIFICIO ATTIVO</t>
  </si>
  <si>
    <t>DANNI DIFFUSI A CONNESSIONI PERIMETRALI E COPERTURA; INFILTRAZIONI DIFFUSE DALLE PARETI E DALLA COPERTURA.</t>
  </si>
  <si>
    <t>ER-SOUR-002774</t>
  </si>
  <si>
    <t>VIALE MARCONI 17</t>
  </si>
  <si>
    <t>44.337380, 10.830567</t>
  </si>
  <si>
    <t>0360300306 / [MOMM10600D] - MONTECUCCOLI -/- [MOCT708004]
- C.T.P. PAVULLO
S.M.MONTECUCCOLI / EDIFICIO ATTIVO</t>
  </si>
  <si>
    <t>ER-SOUR-002775</t>
  </si>
  <si>
    <t>VIA PASTENELLA 2</t>
  </si>
  <si>
    <t>44.302334, 10.808149</t>
  </si>
  <si>
    <t>0360301965 / [MOAA045047] -
RENNO / EDIFICIO ATTIVO</t>
  </si>
  <si>
    <t>ER-SOUR-002776</t>
  </si>
  <si>
    <t>VIA GRILLINI 9</t>
  </si>
  <si>
    <t>44.383944, 11.343064</t>
  </si>
  <si>
    <t>0370470078 / [BOAA83001B] -
PIANORO NUOVO / EDIFICIO ATTIVO</t>
  </si>
  <si>
    <t>DETERMINA 480</t>
  </si>
  <si>
    <t>RIPRISTINI GUAINE INFILTRAZIONI</t>
  </si>
  <si>
    <t>ER-SOUR-002777</t>
  </si>
  <si>
    <t>VIA MARZABOTTO 35</t>
  </si>
  <si>
    <t>44.441290, 11.356714</t>
  </si>
  <si>
    <t>0370470373 / [BOIC82900A] - I.C. DI RASTIGNANO -/- [BOEE82901C] -
R.L. MONTALCINI I.C.
RASTIGNANO / EDIFICIO ATTIVO</t>
  </si>
  <si>
    <t>DETERMINE 415 E 416</t>
  </si>
  <si>
    <t>RIPRISTINI PUNTUALI ALLAGAMENTI</t>
  </si>
  <si>
    <t>E87B23000050004 - E87B23000060004</t>
  </si>
  <si>
    <t>ER-SOUR-002778</t>
  </si>
  <si>
    <t>VIA VALLEVERDE 12</t>
  </si>
  <si>
    <t>44.441997, 11.359686</t>
  </si>
  <si>
    <t>0370470080 / [BOAA829017] -
DADA ANTONELLA / EDIFICIO ATTIVO</t>
  </si>
  <si>
    <t>DETERMINA 415</t>
  </si>
  <si>
    <t>ER-SOUR-002779</t>
  </si>
  <si>
    <t>VIA NAZIONALE 196</t>
  </si>
  <si>
    <t>44.372422, 11.341050</t>
  </si>
  <si>
    <t>0370470270 / [BOEE83002N] -
PIANORO VECCHIO / EDIFICIO ATTIVO</t>
  </si>
  <si>
    <t>DETERMINA 415 E 416</t>
  </si>
  <si>
    <t>ALLAGAMENTO E PULIZIA FANGHI. SVUOTAMENTO MANUFATTI DA FANGO</t>
  </si>
  <si>
    <t>ER-SOUR-002780</t>
  </si>
  <si>
    <t>VIA CASELLO 3</t>
  </si>
  <si>
    <t>44.44260, 11.35555</t>
  </si>
  <si>
    <t>0370470371 / [BOMM82901B] -
MARGHERITA HACK / EDIFICIO ATTIVO</t>
  </si>
  <si>
    <t>IMPERMEABILLIZZAZIONE COPERTURA</t>
  </si>
  <si>
    <t>ER-SOUR-002781</t>
  </si>
  <si>
    <t>VIA VITRUVIO 2-4</t>
  </si>
  <si>
    <t>44.400850180554514, 12.190226370279262</t>
  </si>
  <si>
    <t>0390149024 / [RA1A020007] -
INFANZIA COMUNALE - POLO LAMA SUD -
/- [RA1N014016] - NIDO COMUNALE - POLO LAMA SUD / EDIFICIO ATTIVO</t>
  </si>
  <si>
    <t>ALBERATURE DIVENUTE PERICOLASE PER INCLINAZIONE DOVUTA ALLO SMOTTAMENTO DEL TERRENO PER LE ABBONDANTI PIOGGE E RAMI PERICOLANTI</t>
  </si>
  <si>
    <t>ABBATTIMENTO ALBERI IN CONSEGUENZA ALLA FORTE INCLINAZIONE DOVUTA ALLO SMOTTAMENTO DEL TERRENO PER LE ABBONDANTI PIOGGE E POTATURE PER RAMI PERICOLANTI</t>
  </si>
  <si>
    <t>C61J23000140004</t>
  </si>
  <si>
    <t>ER-SOUR-002782</t>
  </si>
  <si>
    <t>VIA MARIA BARTOLOTTI 18</t>
  </si>
  <si>
    <t>44.48450298002383, 12.272562862755182</t>
  </si>
  <si>
    <t>0390149014 / [RA1N014009] - NIDO
COMUNALE - MARINA DI RAVENNA / EDIFICIO ATTIVO</t>
  </si>
  <si>
    <t>ER-SOUR-002783</t>
  </si>
  <si>
    <t>VIA LEONARDO DA VINCI 10</t>
  </si>
  <si>
    <t>44.296144, 12.147871</t>
  </si>
  <si>
    <t>0390140008 / [RAAA802014] - "IL PICCOLO PRINCIPE" -/-
[RA1N014006] - NIDO COMUNALE - IL RICCIO / EDIFICIO ATTIVO</t>
  </si>
  <si>
    <t>ER-SOUR-002784</t>
  </si>
  <si>
    <t>VIA RESISTENZA 2</t>
  </si>
  <si>
    <t>44.360381, 11.847211</t>
  </si>
  <si>
    <t>0390180019 / [RAAA81802P] - VIA RESISTENZA - SOLAROLO /
EDIFICIO ATTIVO</t>
  </si>
  <si>
    <t>DANNI DA ALLUVIONE</t>
  </si>
  <si>
    <t>SI ELENCANO SOMMARIAMENTE I LAVORI PIÙ URGENTI E NECESSARI AL RIPRISTINO DELL'ATTIVITÀ SCOLASTICA: RIFACIMENTO PAVIMENTI IN LINEOLEUM E PVC, RIFACIMENTO PARETI DIVISORIE, TINTEGGIATURE, RIPRISTINO IMPIANTO ELETTRICO E DI RISCALDAMENTO (CALDAIA UNICA CON LA SCUOLA PRIMARIA) SOSTITUZIONE BATTISCOPA, RIMOZIONE FANGHI E RIPRISTINO AREA ESTERNA DI PERTINENZA, SOSTITUZIONE ARREDI E GIOCHI.</t>
  </si>
  <si>
    <t>G12B23008860001</t>
  </si>
  <si>
    <t>ER-SOUR-002785</t>
  </si>
  <si>
    <t>SI ELENCANO SOMMARIAMENTE LE FORNITURE PIÙ URGENTI E NECESSARIE AL RIPRISTINO DELL'ATTIVITÀ SCOLASTICA: SOSTITUZIONE ATTREZZATURE DELLE CUCINE SCOLASTICHE DANNEGGIATE (CARELLO INOX, LAVASTOVIGLIE A CAPPOTTINA, CONGELATORE A POZZETTO, ARMADIO TUTTO PIANI)</t>
  </si>
  <si>
    <t>ER-SOUR-002786</t>
  </si>
  <si>
    <t>VIALE GUGLIELMO OBERDAN 21</t>
  </si>
  <si>
    <t>44.27849, 11.724257</t>
  </si>
  <si>
    <t>0390150223 / [RARH020004] - IST. PROF.LE ALBERGHIERO "P.
ARTUSI" / EDIFICIO ATTIVO</t>
  </si>
  <si>
    <t>DANNI IMPIANTO ELETTRICO CUCINE</t>
  </si>
  <si>
    <t>ER-SOUR-002787</t>
  </si>
  <si>
    <t>VIA FRANCESCO BARACCA 62</t>
  </si>
  <si>
    <t>44.418007, 11.910225</t>
  </si>
  <si>
    <t>0390120203 / [RARC003016] - POLO PROFESSIONALE DI LUGO -
/- [RARC00351G] - E.STOPPA -
CORSO SERALE / EDIFICIO ATTIVO</t>
  </si>
  <si>
    <t>DANNI PAVIMENTAZIONE</t>
  </si>
  <si>
    <t>ER-SOUR-002788</t>
  </si>
  <si>
    <t>VIA DOMENICO ANTONIO LUMAGNI 26</t>
  </si>
  <si>
    <t>44.414887, 11.90878</t>
  </si>
  <si>
    <t>0390120240 / [RATD00301D] -
POLO TECNICO DI LUGO / EDIFICIO ATTIVO</t>
  </si>
  <si>
    <t>DANNI IMPIANTO SOLLEVAMENTO</t>
  </si>
  <si>
    <t>ER-SOUR-002789</t>
  </si>
  <si>
    <t>VIA DOMENICO ANTONIO LUMAGNI 24</t>
  </si>
  <si>
    <t>44.415138, 11.908326</t>
  </si>
  <si>
    <t>0390120241 / [RARC003016] - POLO PROFESSIONALE DI LUGO
/ EDIFICIO ATTIVO</t>
  </si>
  <si>
    <t>ER-SOUR-002790</t>
  </si>
  <si>
    <t>VIALE ORSINI (CORPO A_PARTE VECCHIA) 6</t>
  </si>
  <si>
    <t>44.41477, 11.911821</t>
  </si>
  <si>
    <t>0390120208 / [RAPS030001] - LICEO LUGO "G. RICCI
CURBASTRO" / EDIFICIO ATTIVO</t>
  </si>
  <si>
    <t>NECESSARIO SMALTIMENTO OGGETTI DANNEGGIATI</t>
  </si>
  <si>
    <t>SERVIZIO FACCHINAGGIO</t>
  </si>
  <si>
    <t>ER-SOUR-002791</t>
  </si>
  <si>
    <t>SOSTITUZIONE POMPA SOMMERSA IMPIANTO ANTINCENDIO</t>
  </si>
  <si>
    <t>SOSTITUZIONE</t>
  </si>
  <si>
    <t>ER-SOUR-002792</t>
  </si>
  <si>
    <t>PROBLEMI IMPIANTO SOLLEVAMENTO</t>
  </si>
  <si>
    <t>ER-SOUR-002793</t>
  </si>
  <si>
    <t>ALLAGAMENTO LOCALI</t>
  </si>
  <si>
    <t>SVUOTAMENTO ACQUA</t>
  </si>
  <si>
    <t>ER-SOUR-002794</t>
  </si>
  <si>
    <t>CORSO MATTEOTTI 55</t>
  </si>
  <si>
    <t>44.418827, 11.915115</t>
  </si>
  <si>
    <t>0390120227 / [RAIS003007] - POLO TECNICO PROFESSIONALE DI LUGO -/- [RAMM059004] - CPIA 1 RAVENNA -/- [RARC003016] - POLO PROFESSIONALE DI LUGO
/ EDIFICIO ATTIVO</t>
  </si>
  <si>
    <t>DANNI IMPIANTO ELETTRICO ZONA CPIA</t>
  </si>
  <si>
    <t>ER-SOUR-002795</t>
  </si>
  <si>
    <t>DANNI IMPIANTO ELETTRICO</t>
  </si>
  <si>
    <t>ER-SOUR-002796</t>
  </si>
  <si>
    <t>VIA UMAGO 18</t>
  </si>
  <si>
    <t>44.415896, 12.218651</t>
  </si>
  <si>
    <t>0390140230 / [RARC07000X] -
I.P.S. "A.OLIVETTI - C. CALLEGARI" -/- [RARC070509] - CORSO SERALE MANUT. E ASS.
TEC.CALLEGARI / EDIFICIO ATTIVO</t>
  </si>
  <si>
    <t>INFILTRAZIONI DA COPERTURE</t>
  </si>
  <si>
    <t>ER-SOUR-002797</t>
  </si>
  <si>
    <t>VIA CESARE BATTISTI 2</t>
  </si>
  <si>
    <t>44.416477, 12.19367</t>
  </si>
  <si>
    <t>0390140206 / [RAPS01000Q] - LICEO SCIENTIFICO A. ORIANI /
EDIFICIO ATTIVO</t>
  </si>
  <si>
    <t>ER-SOUR-002798</t>
  </si>
  <si>
    <t>VIA DELL`AGRICOLTURA 5</t>
  </si>
  <si>
    <t>44.434737, 12.197396</t>
  </si>
  <si>
    <t>0390140238 / [RATL02000L] - ITG "C. MORIGIA" - ITAS "L. PERDISA" /
EDIFICIO ATTIVO</t>
  </si>
  <si>
    <t>ER-SOUR-002799</t>
  </si>
  <si>
    <t>VIA TELLARINI 34/36</t>
  </si>
  <si>
    <t>DANNI IMPIANTO ELETTRICO ZONA MANFREDI</t>
  </si>
  <si>
    <t>ER-SOUR-002800</t>
  </si>
  <si>
    <t>DANNI PORTE IN LEGNO</t>
  </si>
  <si>
    <t>ER-SOUR-002801</t>
  </si>
  <si>
    <t>ER-SOUR-002802</t>
  </si>
  <si>
    <t>PIAZZA ANITA GARIBALDI 2</t>
  </si>
  <si>
    <t>44.418149, 12.204397</t>
  </si>
  <si>
    <t>0390140157 / [RAPC01000L] -
DANTE ALIGHIERI / EDIFICIO ATTIVO</t>
  </si>
  <si>
    <t>ER-SOUR-002803</t>
  </si>
  <si>
    <t>VIA GUGLIELMO
MARCONI (PETTINE) 2</t>
  </si>
  <si>
    <t>44.406569, 12.192252</t>
  </si>
  <si>
    <t>0390140245 / [RATF01000T] -
NULLO BALDINI / EDIFICIO ATTIVO</t>
  </si>
  <si>
    <t>ER-SOUR-002804</t>
  </si>
  <si>
    <t>CADUTA ALBERI</t>
  </si>
  <si>
    <t>ABBATTIMENTI</t>
  </si>
  <si>
    <t>ER-SOUR-002805</t>
  </si>
  <si>
    <t>VIA GIOSUÈ CARDUCCI 11</t>
  </si>
  <si>
    <t>44.417766, 12.205499</t>
  </si>
  <si>
    <t>0390140241 / [RATD03000R] - G.GINANNI -/- [RATD030506] - G.GINANNI - CORSO SERALE - -/- [RACT70000C] - C.T.P. / EDIFICIO
ATTIVO</t>
  </si>
  <si>
    <t>ER-SOUR-002806</t>
  </si>
  <si>
    <t>44.418007 , 11.910225</t>
  </si>
  <si>
    <t>DANNI CANCELLO ELETTRICO</t>
  </si>
  <si>
    <t>ER-SOUR-002807</t>
  </si>
  <si>
    <t>DANNI PORTE IN LEGNO CPIA</t>
  </si>
  <si>
    <t>ER-SOUR-002808</t>
  </si>
  <si>
    <t>VIA ENRICO CAMANGI 19</t>
  </si>
  <si>
    <t>44.289404, 11.8884</t>
  </si>
  <si>
    <t>0390100246 / [RATF007013] -
I.T.I.P. L. BUCCI - SEZIONE
TECNICA / EDIFICIO ATTIVO</t>
  </si>
  <si>
    <t>DANNI CANCELLO MOTORIZZATO</t>
  </si>
  <si>
    <t>ER-SOUR-002809</t>
  </si>
  <si>
    <t>DANNI IMPIANTO RISCALDAMENTO</t>
  </si>
  <si>
    <t>ER-SOUR-002810</t>
  </si>
  <si>
    <t>ER-SOUR-002811</t>
  </si>
  <si>
    <t>ER-SOUR-002812</t>
  </si>
  <si>
    <t>DANNI PORTE IN METALLO</t>
  </si>
  <si>
    <t>ER-SOUR-002813</t>
  </si>
  <si>
    <t>ER-SOUR-002814</t>
  </si>
  <si>
    <t>PROBLEMI MURARI E PAVIMENTAZIONI</t>
  </si>
  <si>
    <t>ER-SOUR-002815</t>
  </si>
  <si>
    <t>ER-SOUR-002816</t>
  </si>
  <si>
    <t>44.289404 , 11.8884</t>
  </si>
  <si>
    <t>DANNI IMPIANTO ANTINCENDIO</t>
  </si>
  <si>
    <t>ER-SOUR-002817</t>
  </si>
  <si>
    <t>VIA LUMAGNI 34</t>
  </si>
  <si>
    <t>44.4142, 11.9101</t>
  </si>
  <si>
    <t>0390120250 / [RAPS030001] - LICEO LUGO "G. RICCI CURBASTRO" / PALA
LUMAGNI_EDIFICIO ATTIVO</t>
  </si>
  <si>
    <t>ER-SOUR-002818</t>
  </si>
  <si>
    <t>PROBLEMI IMPIANTO RISCALDAMENTO - ANOMALIE DI DIVERSA NATURA</t>
  </si>
  <si>
    <t>ER-SOUR-002819</t>
  </si>
  <si>
    <t>ER-SOUR-002820</t>
  </si>
  <si>
    <t>VIALE CERAMICHE 18</t>
  </si>
  <si>
    <t>44.2889, 11.8877</t>
  </si>
  <si>
    <t>ER-SOUR-002821</t>
  </si>
  <si>
    <t>VIALE CERAMICHE 21 (EX CONVENTO)</t>
  </si>
  <si>
    <t>44.2888, 11.8869</t>
  </si>
  <si>
    <t>[RAPC04000C] - LICEO TORRICELLI BALLARDINI FAENZA
/ EDIFICIO ATTIVO</t>
  </si>
  <si>
    <t>ER-SOUR-002822</t>
  </si>
  <si>
    <t>SAN PROSPERO, ZELLO  CENTRO ABITATO</t>
  </si>
  <si>
    <t>44,362117 - 11,777731
44.345355, 11.717462</t>
  </si>
  <si>
    <t>INTERVENTO DI  SOMMA URGNZA PER IL RIPRISTINO  DELL'OFFICIOSITÀ  DELL'ALVEO E DELLE SPONDE DANNEGGIATE DURANTE L'EVENTO NEL TORRENTE SANTERNO IN TRATTI SALTUARI</t>
  </si>
  <si>
    <t>ACCUMULI DI LEGNA TRASPORTATI  DALLA PIENA, EROSIONE SPONDALE E CONSEGUENTI ALLAGAMENTI  DIFFUSI  DELLE AREE GOLENALI CON INTERESSAMENTO  DI  NUCLEI ABITATI E INFRASTRUTTURE</t>
  </si>
  <si>
    <t>RIMOZIONE TAPPI DI LEGNA E RIPRESA DI FRANE SPONDALI RICOSTRUZIONE GOLENE E RINFORZO  SISTEMI DI PRESIDIO DI  CONTENIMENTO  DELLE PIENE ORDINARIE</t>
  </si>
  <si>
    <t>ER-SOUR-002823</t>
  </si>
  <si>
    <t>44274973 - 11708526</t>
  </si>
  <si>
    <t>INTERVENTO DI SOMMA URGENZA PER RIPRISTINO OFFICIOSITÀ DELL'ALVEO E CONTINUITÀ  DELLE SPONDE  ARGINALI DEL TORRENTE SENIO</t>
  </si>
  <si>
    <t>ACCUMULI  DI  LEGNA  TRASPORTATI DALLA PIENA, EROSIONE SPONDALE E COSEGUENTI ALLAGAMENTI DIFFUSI DELLE AREE GOLENALI CON INTERESSAMENTI  DEI  NUCLEI ABITATI  E INFRASTRUTTURE  COINVOLTE</t>
  </si>
  <si>
    <t>ER-SOUR-002824</t>
  </si>
  <si>
    <t>CASTEL BOLOGNESE- SOLAROLO</t>
  </si>
  <si>
    <t>44317213 - 11832148</t>
  </si>
  <si>
    <t>INTERVENTO  DI  SOMMA URGENZA PER IL RIPRISTINO  DELL'OFFICIOSITÀ IDRAULICA DEL TRATTO ARGINATO  DEL  TORRENTE SENIO DA PONTE CASTELLO  A PONTE A14</t>
  </si>
  <si>
    <t>ACCUMULI IMPORTANTI  DI  LEGNA TRASPORTATI DALLA PIENA, ESONDAZIONI  NELLE AREE GOLENALI INTERESSATE DA ABITAZIONI , FRANE GOLENALI E ARGINI DI SECONDO CATEGORIA IN FROLDO</t>
  </si>
  <si>
    <t>RIMOZIONE TAPPI DI  LEGNA, RICOSTRUZIONE GOLENE FRANATE, RINFORZO SISTEMA ARGINALE E RIPRISTINO OFFICIOSITÀ IDRAULICA DELL'ALVEO</t>
  </si>
  <si>
    <t>ER-SOUR-002825</t>
  </si>
  <si>
    <t>NEI PRESSI DI  VIA CIMATTI</t>
  </si>
  <si>
    <t>44.276560161138555, 11.887500533299127</t>
  </si>
  <si>
    <t>ASPORTAZIONE DI TERRA E FANGO</t>
  </si>
  <si>
    <t>DANNI CAUSATI DALLA PRESENZA DI ARGINE COSTRUITO A TUTELA DI UN QUARTIERE RESIDENZIALE - ZONA VIA CIMATTI</t>
  </si>
  <si>
    <t>RIMOZIONE DI FANGO E RECUPERO DI TERRENO "PULITO" PER RIPRISTINO LIVELLI.</t>
  </si>
  <si>
    <t>ER-SOUR-002826</t>
  </si>
  <si>
    <t>ZONA TERME DI RIOLO</t>
  </si>
  <si>
    <t>44.272206, 11.719993</t>
  </si>
  <si>
    <t>RIMOZIONE FANGO</t>
  </si>
  <si>
    <t>ABITAZIONI ALLAGATE</t>
  </si>
  <si>
    <t>RIMOZIONE FANGO DELLA ABITAZIONI</t>
  </si>
  <si>
    <t>ER-SOUR-002827</t>
  </si>
  <si>
    <t>44.271244, 11.717490</t>
  </si>
  <si>
    <t>ER-SOUR-002828</t>
  </si>
  <si>
    <t>VIA CADUTI DEI CRIVELLARI</t>
  </si>
  <si>
    <t>44.266042, 11.687785</t>
  </si>
  <si>
    <t>RIMOZIONE FANGO VIA CADUTI DEI CRIVELLARI</t>
  </si>
  <si>
    <t>RIPRISTINO FOSSI E PULIZIA SCOLI STRADA ALTERNATIVA VIA CADUTI DEI CRIVELLARI</t>
  </si>
  <si>
    <t>ER-SOUR-002829</t>
  </si>
  <si>
    <t>ACQUISTO MATERIALE EDILE PER RIPRISTINO DANNI CAUSATI DALL'ALLUVIONE</t>
  </si>
  <si>
    <t>AREE PUBBLICHE ALLAGATE</t>
  </si>
  <si>
    <t>ACQUISTO MATERALE EDILE</t>
  </si>
  <si>
    <t>ER-SOUR-002830</t>
  </si>
  <si>
    <t>44.270964, 11.717544</t>
  </si>
  <si>
    <t>RIMOZIONE FANGHI</t>
  </si>
  <si>
    <t>LAVAGGIO STRADE, SPURGO CONDOTTE DI SCARICO E RIMOZIONE FANGO DALLE ABITAZIONI</t>
  </si>
  <si>
    <t>ER-SOUR-002831</t>
  </si>
  <si>
    <t>44.249612 11.658175</t>
  </si>
  <si>
    <t>RIMOZIONE TRONCHI</t>
  </si>
  <si>
    <t>TRONCHI SULLA RIVA DEL FIUME DA RIMUOVERE</t>
  </si>
  <si>
    <t>RIMOZIONE TRONCHI DALLA RIVA DEL FIUME</t>
  </si>
  <si>
    <t>ER-SOUR-002832</t>
  </si>
  <si>
    <t>VIA DELLA CESTINA</t>
  </si>
  <si>
    <t>44.189757 11.590957</t>
  </si>
  <si>
    <t>RIMOZIONE TERRA</t>
  </si>
  <si>
    <t>CEDIMENTO MANTO STRADALE</t>
  </si>
  <si>
    <t>RIMOZIONE TERRA E SASSI</t>
  </si>
  <si>
    <t>ER-SOUR-002833</t>
  </si>
  <si>
    <t>VIA DEI MOLINI</t>
  </si>
  <si>
    <t>44.226828 11.632153</t>
  </si>
  <si>
    <t>RIPRISTIMO MANTO STRADALE</t>
  </si>
  <si>
    <t>IL FIUME HA CORROSO PARTE DELLA STRADA</t>
  </si>
  <si>
    <t>ER-SOUR-002834</t>
  </si>
  <si>
    <t>44.209337 11.620063</t>
  </si>
  <si>
    <t>VARI DILAVAMENTI</t>
  </si>
  <si>
    <t>RIMOZIOLNE TERRA</t>
  </si>
  <si>
    <t>ER-SOUR-002835</t>
  </si>
  <si>
    <t>VIA SETTE FONTI</t>
  </si>
  <si>
    <t>44.222833 11.640218</t>
  </si>
  <si>
    <t>ER-SOUR-002836</t>
  </si>
  <si>
    <t>44.442294, 11.861585</t>
  </si>
  <si>
    <t>NECESSITÀ DI RIPRISTINARE I SERVIZI COMUNALI NELLA NUOVA SEDE</t>
  </si>
  <si>
    <t>ACQUISTO DI MATERIALE ELETTRICO</t>
  </si>
  <si>
    <t>ER-SOUR-002837</t>
  </si>
  <si>
    <t>44.441570, 11.860225</t>
  </si>
  <si>
    <t>NECESSITÀ DI RIPRISTINARE IMPIANTO ELETTRICO SCUOLA G. PASCOLI</t>
  </si>
  <si>
    <t>ER-SOUR-002838</t>
  </si>
  <si>
    <t>44.439544, 11.858925</t>
  </si>
  <si>
    <t>ALBERI PERICOLOSI</t>
  </si>
  <si>
    <t>ABBATTIMENTO DI 4 ALBERATURE DICHIARATE PERICOLOSE DAI VIGILI DEL FUOCO</t>
  </si>
  <si>
    <t>ER-SOUR-002839</t>
  </si>
  <si>
    <t>44.51293318079832, 11.828969002130771</t>
  </si>
  <si>
    <t>RETE FOSSI SCOLMATORI, RETE VIARIA, PROTEZIONE EDIFICI</t>
  </si>
  <si>
    <t>LA ROTTURA DEGLI ARGINI DEL FIUME SILLARO E DEL FIUME SANTERNO HANNO COMPORTATO L’ALLAGAMENTO DI UNA BUONA PARTE DEL TERRITORIO COMUNALE COMPRENSIVO DEL CENTRO ABITATO DEL CAPOLUOGO CONSELICE, ALLAGAMENTO CHE HA INTERESSATO EDIFICI, RETE VIARIA, RETI ELETTRICHE ECC</t>
  </si>
  <si>
    <t>PULIZIA FOSSI, INSACCHETTAMENTO, TRASPORTI, PULIZIE LOCALI, INTERVENTI URGENTI VARI CON MEZZI SPECIALI</t>
  </si>
  <si>
    <t>ER-SOUR-002840</t>
  </si>
  <si>
    <t>RETE FOSSI</t>
  </si>
  <si>
    <t>I98B23000110004</t>
  </si>
  <si>
    <t>ER-SOUR-002841</t>
  </si>
  <si>
    <t>RETE VIARIA</t>
  </si>
  <si>
    <t>FORNITURA ATTREZZATURE PER MANUTENZIONE E CHIUSURA STRADE</t>
  </si>
  <si>
    <t>ER-SOUR-002842</t>
  </si>
  <si>
    <t>PUBBLICA ILLUMINAZIONE</t>
  </si>
  <si>
    <t>INTERVENTI RETE ELETTRICA</t>
  </si>
  <si>
    <t>ER-SOUR-002843</t>
  </si>
  <si>
    <t>MOVIMENTAZIONE TERRA E DETRITI</t>
  </si>
  <si>
    <t>NOLEGGIO MEZZI</t>
  </si>
  <si>
    <t>ER-SOUR-002844</t>
  </si>
  <si>
    <t>ER-SOUR-002845</t>
  </si>
  <si>
    <t>44.51533034904851, 11.831416537795523</t>
  </si>
  <si>
    <t>LOCALI INTERNI ED ESTERNI SCUOLA MATERNA</t>
  </si>
  <si>
    <t>RIPRISTINO SCUOLA MATERNA</t>
  </si>
  <si>
    <t>I92B23000780004</t>
  </si>
  <si>
    <t>ER-SOUR-002846</t>
  </si>
  <si>
    <t>UTILIZZO BOBCAT</t>
  </si>
  <si>
    <t>ER-SOUR-002847</t>
  </si>
  <si>
    <t>MOVIMENTAZIONE AIUTI</t>
  </si>
  <si>
    <t>NOLEGGIO TRATTORI</t>
  </si>
  <si>
    <t>ER-SOUR-002848</t>
  </si>
  <si>
    <t>RETE ACQUEDOTTO</t>
  </si>
  <si>
    <t>INTERVENTI IDRAULICI SU IMMOBILI COMUNALI</t>
  </si>
  <si>
    <t>ER-SOUR-002849</t>
  </si>
  <si>
    <t>MATERIALI DA LAVORO E DI PROTEZIONE</t>
  </si>
  <si>
    <t>ER-SOUR-002850</t>
  </si>
  <si>
    <t>MATERIAI E ATTREZZATURE VARIE</t>
  </si>
  <si>
    <t>ER-SOUR-002851</t>
  </si>
  <si>
    <t>FORNITURA DI MATERIALE ED ATTREZZATURE VARIE</t>
  </si>
  <si>
    <t>ER-SOUR-002852</t>
  </si>
  <si>
    <t>FORNITURA DI MATERIALE VARIO</t>
  </si>
  <si>
    <t>ER-SOUR-002853</t>
  </si>
  <si>
    <t>VIA FIRENZE</t>
  </si>
  <si>
    <t>44.271640, 11.717549</t>
  </si>
  <si>
    <t>ARGINE E SISTEMAZIONE FOSSO CANALE SERRAVALLE</t>
  </si>
  <si>
    <t>RIMOZIONE FANGO DAL CANALE E MESSA SICUREZZA ABITATO CON ARGINE PROVVISORIO</t>
  </si>
  <si>
    <t>ER-SOUR-002854</t>
  </si>
  <si>
    <t>CA' FORNI DI SOPRA - SAN PROSPERO</t>
  </si>
  <si>
    <t>44°21'15.02"N; 11°45'50.52"E
44°21'19.20"N; 11°46'4.81"E</t>
  </si>
  <si>
    <t>CROLLO DI UN TRATTO DI 100 METRI DI TERRAPIENO CHE COSTEGGIA IL FIUME SANTERNO SU CUI INSISTE UN TRATTO DI CICLOVIA DEL SANTERNO IN SEGUITO A PIENA DEL 16 MAGGIO E CROLLO DI UN TRATTO DI 45 METRI PER FRANA. IL MANCATO RIPRISTINO DEI DUE TRATTI DI TERRAPIENO CHE HANNO CEDUTO COMPORTANO, IN CASO DI INNALZAMENTO DEL LIVELLO DEL FIUME, UN ELEVATO RISCHIO DI ALLAGAMENTO PER DIVERSE ABITAZIONI ADIACENTI ALLA ROTTURA E PER TUTTA LA FRAZIONE DI SAN PROSPERO UBICATA A  200 METRI DALLA ROTTURA. LA POPOLAZIONE DELLA FRAZIONE DI SAN PROSPERO INTERESSATA DAL RISCHIO DI UN NUOVO ALLAGAMENTO A CAUSA DEL CROLLO DEI DUE TRATTI SPONDALI E' DI 600 ABITANTI</t>
  </si>
  <si>
    <t>IL LAVORO CONSISTE NEL RIPRISTINO DELLA CONTINUITÀ DEL TERRAPIENO AL FINE DI PROTEGGERE IL NUCLEO ABITATO DA ULTERIORI FENOMENI DI ALLAGAMENTO IN UNA LOGICA DI RIPRISTINO DELLO STATO DI FATTO. I LAVORI PREVEDONO DISGAGGIO E RIMOZIONE DEL PRIMO STRATO DI TERRENO FORTEMENTE COMPROMESSO E RIPRISTINO DEL RILEVATO E SCARPATE IN ALVEO CON COSTITUTIZIONE DI SCOGLIERA AL PIEDE DEL TERRAPIENO.
I LAVORI HANNO CARATTERE DI URGENZA. L'INNALZAMENTO DEL LIVELLO DEL FIUME ANCHE DI MODESTE DIMENSIONI, CAUSATO DA NUOVE PRECIPITAZIONI DI PIOGGIA, RISCHIA DI CAUSARE ALLAGAMENTI SULLA FRAZIONE DI SAN PRSPERO DI IMOLA. I LAVORI DURERERANNO UN MESE E VERRANNO REALIZZATI FRA SETTEBRE E OTTOBRE.</t>
  </si>
  <si>
    <t>ER-SOUR-002855</t>
  </si>
  <si>
    <t>I48I23000100004</t>
  </si>
  <si>
    <t>ER-SOUR-002856</t>
  </si>
  <si>
    <t>ULTERIORE NECESSITÀ DI MATERIALI INERTI E STABILIZZATO PER RIPRISTINI NELLE STRADE COMUNALI A SEGUITO DEGLI EVENTI CALAMITOSI</t>
  </si>
  <si>
    <t>I48I23000110004</t>
  </si>
  <si>
    <t>ER-SOUR-002857</t>
  </si>
  <si>
    <t>CEDIMENTO DELLA RIPA DI MONTE CON INVASIONE DELLA SEDE STRADALE CON DETRITI, MASSI DI NOTEVOLE DIMENSIONE E ALBERI. DISTACCHI DI MASSI CHE HANNO COLPITO LA BARRIERA ESISTENTE NON PIÙ EFFICACE. PRESENZA A MONTE DI GRANDI MASSI DISTACCATI DAL VERSANTE CHE POTREBBERO CADERE SULLA STRADA, LA FERROVIA E L'ABITATO.</t>
  </si>
  <si>
    <t>LAVORI DI MESSA IN SICUREZZA URGENTI IN LOC. CASA CARDELLA TRAMITE TAGLIO ESSENZE ARBOREE E ARBUSTIVE, PROFILZIONE DEL VERSANTE E POSIZIONAMENTO DI BLOCCHI IN CLS A PROTEZIONE DELLA STRADA;</t>
  </si>
  <si>
    <t>ER-SOUR-002858</t>
  </si>
  <si>
    <t>VIA G. MATTEOTTI 3</t>
  </si>
  <si>
    <t>44.359958, 11.847194</t>
  </si>
  <si>
    <t>0390180107 / [RAEE818031] -
"PEZZANI RENZO" / EDIFICIO ATTIVO</t>
  </si>
  <si>
    <t>SI ELENCANO SOMMRIAMENTE I LAVORI PIÙ URGENTI, IN PARTICOLARE, RIPRISTINO IMPIANTO ELETTRICO, RIFACIMENTO CENTRALE TERMICA, TINTEGGIATURE, RIMOZIONE FANGHI, RIMESSA IN FUNZIONE TEMPORANEA ASCENSORE</t>
  </si>
  <si>
    <t>ER-SOUR-002859</t>
  </si>
  <si>
    <t>VIA ROCCHIGIANA – LOCALITA' LE RIVE</t>
  </si>
  <si>
    <t>44.08093533889226, 11.746558130765942</t>
  </si>
  <si>
    <t xml:space="preserve">MOVIMENTO FRANOSO DI ROCCE INCOMBENTE SU VIABILITÀ COMUANLE DI COLLEGAMENTO TRA DUE COMUNI E SOSTITUTIVA DELLA STRADA PROVINCIALE ALTAMENTE COMPROMESSA “BUSCA” CON DISTRUZIONE DEGLI INTERVENTI PRECEDENTEMENTE ESEGUITI </t>
  </si>
  <si>
    <t>MESSA IN SICUREZZA PARETE ROCCIOSO IN LOCALITA' LE RIVE-DISGAGGIO ROCCE PERICOLANTI, APPOSIZIONE RETI E TIRANTI NELLA PARETE ROCCIOSA (STRALCIO DI INTERVENTO GIÀ REALIZZATO IN AGOSTO/SETTEMBRE CON SOMMA URGENZA)</t>
  </si>
  <si>
    <t xml:space="preserve">B77H23002160001 </t>
  </si>
  <si>
    <t>ER-SOUR-002860</t>
  </si>
  <si>
    <t>44.260631291877104, 11.673290164706298</t>
  </si>
  <si>
    <t>CANTIERE PER LA REALIZZAZIONE DI UNA PASSERELLA CICLO-PEDONALE SUL FIUME SENIO DANNEGGIATO DALL'EVENTO DI PIENA CON COINVOLGIMENTO DELLA VIABILITÀ DEL CANTIERE E DELLE STRUTTURE ASSEMBLATE IN SITO E PRONTE PER ESSERE INSTALLATE</t>
  </si>
  <si>
    <t>LAVORI DI RICOSTRUZIONE DELLA PASSERELLA CICLO-PEDONALE IN LOCALITÀ BORGO RIVOLA, IN COMUNE DI RIOLO TERME (RA)</t>
  </si>
  <si>
    <t>ER-SOUR-002861</t>
  </si>
  <si>
    <t>44.23909126125191  10.727632669632184</t>
  </si>
  <si>
    <t>MOVIMENTO FRANOSO DI UN TRATTO DI VIA PIASTRE, STRADA DI COLLEGAMENTO CON IL MONTE CERVAROLA E CON GLI IMPIANTI DI RISALITA</t>
  </si>
  <si>
    <t>RIMOZIONE DELLA PORZIONE DI VIABILITÀ INTERESSATA DALLA FRANA, REALIZZAZIONE DI PALANCOLE DI SOSTEGNO, RIPRISTINO DELLA FONDAZIONE STRADALE E DELLA PAVIMENTAZIONE IN MATERIALE GHIAIOSO. TRATTO INTERESSATO COMPLESSIVO CIRCA 150 MT SU PIÙ PUNTI. CON GLI EVENTI DEL 16/05 LA FRANA HA SUBITO UN ULTERIORE PEGGIORAMENTO CON PARZIALE SMOTTAMENTO DELLA STRADA E IMPOSSIBILITÀ AL TRANSITO CARRABILE</t>
  </si>
  <si>
    <t>ER-SOUR-002862</t>
  </si>
  <si>
    <t>FORNIONE</t>
  </si>
  <si>
    <t>44.234, 11.5438</t>
  </si>
  <si>
    <t>FRANA INCOMBENTE SU STRUTTURE SANITARIE DI PROPRIETÀ PUBBLICA</t>
  </si>
  <si>
    <t>ININTERVENTO RESOSI SOMMAMENTE URGENTE PER MOVIMENTO FRANA INCOMBENTE DALLA STRADA SULLA STRUTTURA IL SORRISO DI PROPRIETÀ DEL COMUNE DI IMOLA NEL TERRITORIO DEL COMUNE DI FONTANELICE</t>
  </si>
  <si>
    <t>ER-SOUR-002863</t>
  </si>
  <si>
    <t>AFFIDAMENTO TRAMITE ODA MEPA ALLA DITTA SUPERBETON S.P.A. DELLA FORNITURA URGENTE DI  CONGLOMERATO A FREDDO IN SACCHI DA 25 KG  DA UTILIZZARE IN AMMINISTRAZIONE DIRETTA DA PARTE DEL PERSONALE CANTONIERE SULLE STRADE PROVINCIALI AREA B E C SULLE STRADE PROVINCIALI INTERESSATE DAGLI EVENTI CALAMITOSI CONSEGUENTI  ALLE AVVERSE CONDIZIONI METEOROLOGICHE CHE, A PARTIRE DAL GIORNO 1° MAGGIO 2023, HANNO COLPITO IL TERRITORIO DELLA CITTA' METROPOLITANA DI BOLOGNA</t>
  </si>
  <si>
    <t>ER-SOUR-002864</t>
  </si>
  <si>
    <t>ALLUVIONE MAGGIO 2023 - AFFIDAMENTO ALLA DITTA  HYDROGEO S.R.L. DELLA FORNITURA DI GEOTESSILE PER LA REALIZZAZIONE DI NUOVI RILEVATI STRADALI SULLE STRADE PROVINCIALI DELL'AREA B DI MONTAGNA INTERESSATE DAGLI EVENTI CALAMITOSI CONSEGUENTI  ALLE AVVERSE CONDIZIONI METEOROLOGICHE CHE, A PARTIRE DAL 1° MAGGIO 2023, HANNO COLPITO IL TERRITORIO DELLA CITTA' METROPOLITANA DI BOLOGNA.</t>
  </si>
  <si>
    <t>ER-SOUR-002865</t>
  </si>
  <si>
    <t>44.250478, 11.557759</t>
  </si>
  <si>
    <t>CROLLO DELLA SP33 IN DIVERSI PUNTI, NON RISOLTO IN UNA PRIMA FASE PERCHÉ NON ISOLAVA RESIDENZE</t>
  </si>
  <si>
    <t>REALIZZAZIONE DI RIPRISTINI E BYPASS AL FINE DI CONSENTIRE IL TRANSITO DEGLI AUTOMEZZI PESANTI DELLE ATTIVITÀ COMMERCIALI ED AGRICOLE IN VISTA DELLA STAGIONE INVERNALE</t>
  </si>
  <si>
    <t>ER-SOUR-002866</t>
  </si>
  <si>
    <t>INTERVENTI DI RIMOZIONE DETRITI, MOVIMENTO TERRA E RIPRISTINI DELLE SEDI STRADALI, NECESSARI A CAUSA DEI DANNI DA ECCEZIONALE METEO MAGGIO-GIUGNO 2023, DIFFUSI IN TUTTO IL TERRITORIO DELL'AREA A</t>
  </si>
  <si>
    <t>EDILSALOMONI - FORNITURE EDILI PER PERSONALE INTERNO</t>
  </si>
  <si>
    <t>ER-SOUR-002867</t>
  </si>
  <si>
    <t>SISAS - FORNITURE SEGNALETICA VERTICALE E LUMINOSA POSTA IN OPERA DAL PERSONALE INTERNO</t>
  </si>
  <si>
    <t>ER-SOUR-002868</t>
  </si>
  <si>
    <t>44.27608190743526, 11.513316895996404</t>
  </si>
  <si>
    <t>NUMEROSE FRANE INTERESSANTI INTERI VERSANTI CHE INTERROMPONO LA VIABILITÀ (SP34 - GESSO)</t>
  </si>
  <si>
    <t>ULTERIORI INTERVENTI DI RIPRISTINO E CONSOLIDAMENTO DELLA VIABILITÀ D'EMERGENZA REALIZZATA DA EI E VVF IN VISTA DELLA STAGIONE AUTUNNALE</t>
  </si>
  <si>
    <t>ER-SOUR-002869</t>
  </si>
  <si>
    <t>NUMEROSE FRANE INTERESSANTI VIABILITÀ STRATEGICA PER IL COLLEGAMENTO INTERVALLIVO (SP58)</t>
  </si>
  <si>
    <t>PRIMI LAVORI DI CONSOLIDAMENTO E SEGNALETICA TEMPORANEA</t>
  </si>
  <si>
    <t>ER-SOUR-002870</t>
  </si>
  <si>
    <t>NUMEROSE FRANE DI MONTE ED EROSIONI SPONDALI INTERESSANTI CON PERICOLO IMMEDIATO PER LA CIRCOLAZIONE ANCHE DEI RESIDENTI (SP36)</t>
  </si>
  <si>
    <t>ER-SOUR-002871</t>
  </si>
  <si>
    <t>ZV SERVIZI - FORNITURE SEGNALETICA VERTICALE E LUMINOSA POSTA IN OPERA DAL PERSONALE INTERNO PER SP7 ED SP81</t>
  </si>
  <si>
    <t>ER-SOUR-002872</t>
  </si>
  <si>
    <t>IN CONSEGUENZA DELLE AVVERSE CONDIZIONI METEOROLOGICHE E DELLE   COPIOSE PRECIPITAZIONI CHE, A PARTIRE DAL GIORNO 02/05/2023, FINO AD UN EVENTO DI PORTATA ECCEZIONALE IN DATA 17/05/2023, HANNO COLPITO IL TERRITORIO DELLA PROVINCIA
DI
BOLOGNA PER PIÙ GIORNI, SI SONO VERIFICATI GRAVI DISSESTI CHE HANNO COINVOLTO IL PENDIO A MONTE E A VALLE DELLE CARREGGIATE STRADALI CHE IN PIÙ PUNTI SONO STATE INTERROTTE A CAUSA DI IMPORTANTI SMOTTAMENTI, CADUTA DI TERRA, FANGO, ALBERI E RAMAGLIE, NONCHÉ DI DIFFUSI FENOMENI DI ALLAGAMENTO A SEGUITO DELL’ESONDAZIONE DEI CORSI D’ACQUA. SI SONO INOLTRE RESI NECESSARI INTERVENTI SU ALBERATURE CADUTE O PARZIALMENTE TOCCATE DALLE INTEMPERIE PER GARANTIRE LA SICUREZZA DEI LUOGHI</t>
  </si>
  <si>
    <t>VIA DI RAVONE.
INTERVENTI A SALVAGUARDIA DELLA PUBBLICA INCOLUMITÀ
MEDIANTE L’ATTIVAZIONE DI UN PRONTO INTERVENTO PER LAVORI DI: ELIMINAZIONE TRONCHI E ALBERI PERICOLANTI PER LA PUBBLICA INCOLUMITÀ; PULIZIA E SGOMBERO TERRA E FANGO; RIMOZIONE DI DETRITI CADUTI SULLA PUBBLICA VIA; MESSA IN SICUREZZA DEI VERSANTI PROSPICIENTI LA VIABILITÀ; CONSOLIDAMENTI PUNTUALI DI FRANE E SMOTTAMENTI PER ARGINARE IL RISCHIO DI CROLLO;</t>
  </si>
  <si>
    <t>ER-SOUR-002873</t>
  </si>
  <si>
    <t>ILLUMINAZIONE PUBBLICA</t>
  </si>
  <si>
    <t>IL TERRITORIO COMUNALE È STATO INTERESSATO DA AVVERSE CONDIZIONI METEOROLOGICHE A PARTIRE DAL 1° MAGGIO, FINO AD UN EVENTO DI PORTATA ECCEZIONALE IN DATA 16-17 MAGGIO SCORSO, CON CONSEGUENTE PROGRESSIVO AGGRAVAMENTO DELLE CRITICITÀ CHE VIA VIA SI ANDAVANO RISCONTRANDO.
I FENOMENI METEOROLOGICI SONO STATI CARATTERIZZATI FORTI E PERSISTENTI PRECIPITAZIONI CHE HANNO PROVOCATO  L’ESONDAZIONE DI CORSI D’ACQUA, LO SMOTTAMENTO DI VERSANTI, ALLAGAMENTI, MOVIMENTI FRANOSI, NONCHÉ GRAVI DANNEGGIAMENTI ALLE INFRASTRUTTURE VIARIE, AD EDIFICI PUBBLICI E PRIVATI, ALLE OPERE DI DIFESA IDRAULICA ED ALLA RETE DEI SERVIZI ESSENZIALI, DETERMINATO IN MOLTEPLICI CASI GRAVI SITUAZIONI DI PERICOLO PER L’INCOLUMITÀ DI COSE E PERSONE.
L'ECCEZIONALITÀ DEGLI EVENTI ATMOSFERICI HA CAUSATO IMPORTANTI DANNI AGLI IMPIANTI DI PUBBLICA ILLUMINAZIONE E SEMAFORICI.</t>
  </si>
  <si>
    <t>AL FINE DI GARANTIRE IL CORRETTO FUNZIONAMENTO DEGLI IMPIANTI SONO STATI NECESSARI INTERVENTI URGENTI AI FINI DELLA TUTELA DELLA PUBBLICA E PRIVATA INCOLUMITÀ MEDIANTE SEZIONAMENTI E MESSA IN SICUREZZA DEGLI IMPIANTI CON SMONTAGGIO DEI COMPONENTI DANNEGGIATI E RIPRISTINO DELLE CONDIZIONI DI SICUREZZA ELETTRICA PREVIA VERIFICA ANCHE STRUMENTALE DEI CIRCUITI DI  ALIMENTAZIONE NONCHÈ IL RIPRISTINO DEI DANNI SUBITI  SIA CON SOSTITUZIONI PUNTUALI DI   COMPONENTI O CON IL RIFACIMENTO EX NOVO DI INTERI TRATTI DI IMPIANTI</t>
  </si>
  <si>
    <t>ER-SOUR-002874</t>
  </si>
  <si>
    <t>SERVIZIO PER RILIEVI PLANI-ALTIMETRICI CON STRUMENTAZIONE CELERIMETRICA DEI CAPOSALDI DI PROSSIMA COLLOCAZIONE NEL PONTE SUL TORRENTE SILLARO IN LOCALITÀ SAN MARTINO IN PEDRIOLO E CASALFIUMANESE</t>
  </si>
  <si>
    <t>RILIEVI PLANI-ALTIMETRICI  DEI CAPISALDI DA COLLOCARE NEL PONTE SUL TORRENTE SILLARO IN LOCALITÀ SAN MARTINO IN PEDRIOLONECESSARIO PER GARANTIRE L’INCOLUMITÀ DELLA VIABILITÀ A SEGUITO DELL'EMERGENZA ALLUVIONALE DEL 2-3 E 16-17 MAGGIO</t>
  </si>
  <si>
    <t>ER-SOUR-002875</t>
  </si>
  <si>
    <t>NOLEGGIO DI SOLLEVATORE PER POMPAGGIO E SVUOTAMENTO ACQUA</t>
  </si>
  <si>
    <t>ER-SOUR-002876</t>
  </si>
  <si>
    <t>VARIE STRADE COMUNALI: IN PARTICOLARE, VIA SAN FRANCESCO, VIA PORZIA, VIA NUOVA, VIA BAZZINO, VIA BUTTACECE</t>
  </si>
  <si>
    <t>44.40271015801467, 11.80770157610675
44.40234817449308, 11.801240113550467
44.41265099181879, 11.803131319206834
44.418332676480894, 11.80771625041485
44.40511846713185, 11.806016096605646</t>
  </si>
  <si>
    <t>POSIZIONAMENTO E RIFACIMENTO SEGNALETICA STRADALE</t>
  </si>
  <si>
    <t>LAVORI DI RIFACIMENTO SEGNALETICA STRADALE</t>
  </si>
  <si>
    <t>ER-SOUR-002877</t>
  </si>
  <si>
    <t>VIA RASIGLIO</t>
  </si>
  <si>
    <t>Da 44.387302, 11.166579 a 44.381069,
11.159649</t>
  </si>
  <si>
    <t>RIPRISTINO DEL TRATTO DI STRADA COMUNALE STERRATA PER CONSENTIRE ALLE PERSONE CHE VIVONO NELLA ZONA DI NON RIMANERE ISOLATE DURANTE IL PERIODO INVERNALE</t>
  </si>
  <si>
    <t>CONSOLIDAMENTO IN ALCUNI PUNTI DELLA BANCHINA DELLA STRADA E RIPRISTINO DEL PIANO CARRABILE IN STERRATO</t>
  </si>
  <si>
    <t>ER-SOUR-002878</t>
  </si>
  <si>
    <t>VIA CASTELLO</t>
  </si>
  <si>
    <t>44.396250, 11.241142</t>
  </si>
  <si>
    <t>RIPRISTINO DEL CORSO DEL FOSSO CHE RACCOGLIE LE ACQUE METEORICHE DELLA COLLINA E
PASSA ATTRAVERSO IL CAPOLUOGO PER EVITARE L’ALLAGAMENTO NEL PERIODO INVERNALE</t>
  </si>
  <si>
    <t>MOVIMENTI TERRA PER IL RIPRISTINO DEL CORSO DEL FOSSO CHE RACCOGLIE LE ACQUE METEORICHE DELLA COLLINA NEL CANALE CHE ATTRAVERSA IL CAPOLUOGO DI SASSO MARCONI</t>
  </si>
  <si>
    <t>ER-SOUR-002879</t>
  </si>
  <si>
    <t>FORNITURA E POSA SEGNALETICA PER CHIUSURA, DELIMITAZIONE E INTERDIZIONE DI STRADE ED AREE INTERESSATE DA FRANE E ALLAGAMENTI</t>
  </si>
  <si>
    <t>ER-SOUR-002880</t>
  </si>
  <si>
    <t>ER-SOUR-002881</t>
  </si>
  <si>
    <t>VIA RONDANINA</t>
  </si>
  <si>
    <t>44.44891403508857, 11.77039793926598</t>
  </si>
  <si>
    <t>STRADA ALLAGATA</t>
  </si>
  <si>
    <t>ER-SOUR-002882</t>
  </si>
  <si>
    <t>ER-SOUR-002883</t>
  </si>
  <si>
    <t>SMOTTAMENTO SOTTOPASSO</t>
  </si>
  <si>
    <t>ER-SOUR-002884</t>
  </si>
  <si>
    <t>FRANAMENTO</t>
  </si>
  <si>
    <t>ER-SOUR-002885</t>
  </si>
  <si>
    <t>ER-SOUR-002886</t>
  </si>
  <si>
    <t>44.33071206079912, 11.595929919041062</t>
  </si>
  <si>
    <t>FRANA MONTACCIO E LATO PIEVE</t>
  </si>
  <si>
    <t>ER-SOUR-002887</t>
  </si>
  <si>
    <t>VIE RONDANINA,  VESPIGNANA, RAGGI, LADELLO, CORRECCHIO</t>
  </si>
  <si>
    <t>44.44891403508857, 11.77039793926598;
44.41676637593334, 11.681822515135524;
44.490147119279776, 11.751444231510753;
44.43577968292465, 11.729764230707044;
44.431654611283676, 11.739319327172755</t>
  </si>
  <si>
    <t>ER-SOUR-002888</t>
  </si>
  <si>
    <t>OSTRUZIONE STRADA CON NECESSITÀ DI SENSO UNICO ALTERNATO</t>
  </si>
  <si>
    <t>ER-SOUR-002889</t>
  </si>
  <si>
    <t>ER-SOUR-002890</t>
  </si>
  <si>
    <t>ER-SOUR-002891</t>
  </si>
  <si>
    <t>ER-SOUR-002892</t>
  </si>
  <si>
    <t>ER-SOUR-002893</t>
  </si>
  <si>
    <t>SPAZZATE SASSATELLI, SESTO IMOLESE, SAN PROSPERO, SASSO MORELLI</t>
  </si>
  <si>
    <t>STRADE ALLAGATE E/O CON PRESENZA DI SMOTTAMENTI</t>
  </si>
  <si>
    <t>ER-SOUR-002894</t>
  </si>
  <si>
    <t>ER-SOUR-002895</t>
  </si>
  <si>
    <t>ER-SOUR-002896</t>
  </si>
  <si>
    <t>ER-SOUR-002897</t>
  </si>
  <si>
    <t>44.398699329504865, 11.813804556764962</t>
  </si>
  <si>
    <t>RIPRISTINO IMPIANTI ELETTRICI</t>
  </si>
  <si>
    <t>FORNITURA DEL MATERIALE ELETTRICO NECESSARIO AL RIPRISTINO DEGLI IMPIANTI DANNEGGIATI</t>
  </si>
  <si>
    <t>ER-SOUR-002898</t>
  </si>
  <si>
    <t>FORNITURA DI SABBIA ANTIALLAGAMENTO</t>
  </si>
  <si>
    <t>FORNITURA DI SACCHI DI SABBIA E SACCHI DI GRANULARE</t>
  </si>
  <si>
    <t>ER-SOUR-002899</t>
  </si>
  <si>
    <t>PROLUNGAMENTO DEL SERVIZIO DI TRASPORTO PUBBLICO URBANO FAENZA "ZONA NORD" (C.D. LINEA 3 – A SERVIZIO DI CASA DELLA SALUTE E ZONA INDUSTRIALE/ARTIGIANALE), IN VIA GRATUITA PER GLI UTENTI, PER IL PERIODO DAL 8/6/2023 AL 31/8/2023</t>
  </si>
  <si>
    <t>ER-SOUR-002900</t>
  </si>
  <si>
    <t>SEGNALAZIONE DI PERICOLO E CRITICITA' NON VISIBILI</t>
  </si>
  <si>
    <t>ACQUISTO DI SEGNALETICA</t>
  </si>
  <si>
    <t>ER-SOUR-002901</t>
  </si>
  <si>
    <t>BIBLIOTECA CAPOLUOGO</t>
  </si>
  <si>
    <t>44.390129, 11.345453</t>
  </si>
  <si>
    <t>PULIZIA CON MEZZI AUTOSPURGO E RIRPRISTINO DELL'AGIBILITÀ</t>
  </si>
  <si>
    <t>ER-SOUR-002902</t>
  </si>
  <si>
    <t>LOCALITÀ SANTA MARINA SCANOIA</t>
  </si>
  <si>
    <t>44.04978620501909, 11.914024795715928</t>
  </si>
  <si>
    <t>RIPRISTINO SPALLA SX DANNEGGIATA</t>
  </si>
  <si>
    <t>ER-SOUR-002903</t>
  </si>
  <si>
    <t>LOCALITÀ SAN SAVINO SAMBUCO</t>
  </si>
  <si>
    <t>44.06655486700139, 11.96866294848066</t>
  </si>
  <si>
    <t>RIPRISTINO FUNZIONALITÀ GUADO</t>
  </si>
  <si>
    <t>ER-SOUR-002904</t>
  </si>
  <si>
    <t>LOCALITÀ SANTA MARINA PODERI SPADALTA SPADARANO</t>
  </si>
  <si>
    <t>44.04202205709817, 11.90416233797438</t>
  </si>
  <si>
    <t>CROLLO GUADO A RASO ESISTENTE</t>
  </si>
  <si>
    <t>H87H23001520001</t>
  </si>
  <si>
    <t>ER-SOUR-002905</t>
  </si>
  <si>
    <t>SERVIZIO COORDINAMENTO SICUREZZA ALVEO FIUME MONTONE</t>
  </si>
  <si>
    <t>ER-SOUR-002906</t>
  </si>
  <si>
    <t>PULIZIA STRADE E RIPRISTINO FRANE</t>
  </si>
  <si>
    <t>ER-SOUR-002907</t>
  </si>
  <si>
    <t>ER-SOUR-002908</t>
  </si>
  <si>
    <t>ER-SOUR-002909</t>
  </si>
  <si>
    <t>quartiere Barisano 44.279749, 12.061381</t>
  </si>
  <si>
    <t>INTERVENTI URGENTI DI MESSA IN SICUREZZA DEL SISTEMA DI DRENAGGIO URBANO AFFERENTE AL CENTRO
STORICO – RIPRISTINO OFFICIOSITÀ IDRAULICA DEL CANALE DI RAVALDINO – BARISANO</t>
  </si>
  <si>
    <t>ER-SOUR-002910</t>
  </si>
  <si>
    <t>quartiere Roncadello 44.256744, 12.042141</t>
  </si>
  <si>
    <t>INTERVENTI URGENTI DI MESSA IN SICUREZZA DEL SISTEMA DI DRENAGGIO URBANO AFFERENTE AL CENTRO
STORICO – RIPRISTINO OFFICIOSITÀ IDRAULICA DEL CANALE DI RAVALDINO – RONCADELLO</t>
  </si>
  <si>
    <t>ER-SOUR-002911</t>
  </si>
  <si>
    <t>INTERVENTI URGENTI DI MANUTENZIONE STRAORDINARIA VEGETAZIONE ARBOREA SPONTANEA –
RONCADELLO</t>
  </si>
  <si>
    <t>ER-SOUR-002912</t>
  </si>
  <si>
    <t>FPO E/O SOSTITUZIONE CLAPET DIVELTI DALL’EVENTO ALLUVIONALE IN TERMINALI DI SCARICO RETI FOGNATURA
BIANCA RECAPITANTE A FIUME E MESSA IN PRISTINO DEI MANUFATTI DI SCARICO</t>
  </si>
  <si>
    <t>ER-SOUR-002913</t>
  </si>
  <si>
    <t>PIAZZA AYRTON SENNA, 1</t>
  </si>
  <si>
    <t>44.34551520756806, 11.721202485170233</t>
  </si>
  <si>
    <t>AUTODROMO INTERNAZIONALE "ENZO E DINO FERRARI"</t>
  </si>
  <si>
    <t>SOSTITUZIONE INTEGRALE DELLA PARTE DI MURO MAGGIORMENTE DANNEGGATA ED ESPOSTA AL CROLLO IN RAGIONE DEGLI EVENTI ALLUVIONALI (CAPO A, TAB.3, VERBALE SOMMA URGENZA DEL 26.02.2024).</t>
  </si>
  <si>
    <t>ER-SOUR-002914</t>
  </si>
  <si>
    <t>BORA BASSA, VIA ROMAGNA</t>
  </si>
  <si>
    <t>44.038032, 12.182582</t>
  </si>
  <si>
    <t>DANNEGGIAMENTO SPALLE DEL PONTE CAUSATE DALLA PIENA DEL FOSSO MANALDINO</t>
  </si>
  <si>
    <t>LAVORI DI SOMMA URGENZA PER RIPROFILATURA DELLE SCARPATE VICINO AL PONTE E NUOVO PIANO DI
SCORRIMENTO DELL’ALVEO FLUVIALE DEL FOSSO MANALDINO</t>
  </si>
  <si>
    <t>G57H23001600001</t>
  </si>
  <si>
    <t>ER-SOUR-002915</t>
  </si>
  <si>
    <t>MONTE IOTTONE, VIA CA RÈ</t>
  </si>
  <si>
    <t>43.993415, 12.185481</t>
  </si>
  <si>
    <t>MOVIMENTO FRANOSO LUNGO IL TRATTO STRADALE CON SCIVOLAMENTO DELLA SCARPATA DI MONTE, CEDIMENTO DELLA SCARPATA DI VALLE E DISSESTO DELLA SEDE STRADALE. TALE MOVIMENTO HA CREATO INOLTRE ALCUNI LAGHETTI D’ACQUA PERICOLOSI PER LA PUBBLICA INCOLUMITÀ CON INTERRUZIONE DEL CORRETTO FLUSSO DELLE ACQUE DEL TORRENTE POSTO A VALLE DEL MOVIMENTO</t>
  </si>
  <si>
    <t>LAVORI DI SOMMA URGENZA PER RIPROFILATURA PROVVISORIA DELLA SEDE STRADALE E OPERE DI REGIMAZIONE DELLE ACQUE VOLTE AL SUPERAMENTO DELLA STAGIONE INVERNALE. (INTERVENTI DI CONSOLIDAMENTO IDROGEOLOGICO DELLA VIABILITÀ)</t>
  </si>
  <si>
    <t>G57H23001590001</t>
  </si>
  <si>
    <t>ER-SOUR-002916</t>
  </si>
  <si>
    <t>MONTE IOTTONE, VIA VILLE CASELLE</t>
  </si>
  <si>
    <t>43.995375, 12.161854</t>
  </si>
  <si>
    <t>MOVIMENTI FRANOSI LUNGO TUTTO IL TRATTO STRADALE CON SCIVOLAMENTO DELLA SCARPATA DI MONTE, CEDIMENTO DELLA SCARPATA DI VALLE E DISSESTO DELLA SEDE STRADALE.</t>
  </si>
  <si>
    <t>LAVORI DI SOMMA URGENZA PER RIPROFILATURA PROVVISORIA DELLA SEDE STRADALE VOLTE AL SUPERAMENTO DELLA STAGIONE INVERNALE. (INTERVENTI DI CONSOLIDAMENTO IDROGEOLOGICO DELLA VIABILITÀ)</t>
  </si>
  <si>
    <t>ER-SOUR-002917</t>
  </si>
  <si>
    <t>PIAVOLA, VIA CANTONE MONTE OLIVO</t>
  </si>
  <si>
    <t>44.021114, 12.124305</t>
  </si>
  <si>
    <t>MOVIMENTO FRANOSO LUNGO TUTTO IL TRATTO STRADALE CON SCIVOLAMENTO DELLA SCARPATA DI MONTE, CEDIMENTO DELLA SCARPATA DI VALLE E DISSESTO DELLA SEDE STRADALE.</t>
  </si>
  <si>
    <t>ER-SOUR-002918</t>
  </si>
  <si>
    <t>ULTERIORI CRITICITA' FOSSI SCOLMATORI</t>
  </si>
  <si>
    <t>ULTERIORE INTERVENTO DI SEZIONAMENTO E PULIZIA FOSSI SCOLMATORI</t>
  </si>
  <si>
    <t>I98B23000230004</t>
  </si>
  <si>
    <t>ER-SOUR-002919</t>
  </si>
  <si>
    <t>FRANE E DILAVAMENTI DELLE SCARPATE CON INGOMBRO DELLA SEDE STRADALE  (SP23)</t>
  </si>
  <si>
    <t>MESSA IN SICUREZZA DI PARTI FRANATE, MEDIANTE LA POSA DI CORDOLI E PULIZIA SCARPATA DI MONTE SP23</t>
  </si>
  <si>
    <t>ER-SOUR-002920</t>
  </si>
  <si>
    <t>FRANE E DILAVAMENTI DELLE SCARPATE CON INGOMBRO DELLA SEDE STRADALE</t>
  </si>
  <si>
    <t>INTERVENTI URGENTI DI RIPRISTINO SEDI SS.PP. E PERTINENZE A SEGUITO DI EVENTI NATURALI E CALAMITOSI NELL'AREA C MONTAGNA OVEST:</t>
  </si>
  <si>
    <t>ER-SOUR-002921</t>
  </si>
  <si>
    <t>VIA ISOLA</t>
  </si>
  <si>
    <t>44.267183, 11.697263</t>
  </si>
  <si>
    <t>RIPRISTINO PONTE BAILEY</t>
  </si>
  <si>
    <t>PONTE BAILEY DANNEGIATO DALLA PIENA</t>
  </si>
  <si>
    <t>RIPRISTINO E/O SOSTITUZIONE DI PARTI STRUTTURALI DEL PONTE</t>
  </si>
  <si>
    <t>ER-SOUR-002922</t>
  </si>
  <si>
    <t>44.16169,  11.43029</t>
  </si>
  <si>
    <t>REALIZZAZIONE OPERA DI DIFESA IDRAULICA</t>
  </si>
  <si>
    <t>ALLAGAMENTO ZONA RESIDENZIALE DI VIA FIRENZE</t>
  </si>
  <si>
    <t>REALIZZAZIONE DI OPERA DI DIFESA IDRAULICA DI FABBRICATI RESIDENZIALI A TUTELA DELL'INCOLUMITÀ DEI RESIDENTI VIA FIRENZE RIOLO TERME</t>
  </si>
  <si>
    <t>ER-SOUR-002923</t>
  </si>
  <si>
    <t>ER-SOUR-002924</t>
  </si>
  <si>
    <t>DANNI DERIVANTI DA FRANA CHE DETERMINANO PERICOLO INCOMBENTE SULLE ABITAZIONI DI VIA VALGIMIGLI E SUL PERCORSO DI COLLEGAMENTO CASONE-CAMPO SPORTIVO</t>
  </si>
  <si>
    <t>LAVORI DI MESSA IN SICUREZZA SCARPATE CON ELEVATA PENDENZA, MEDIANTE DISGAGGIO MATERIALE, REGIMAZIONE DELLE ACQUE DI VERSANTE E RIPRISTINO COLLEGAMENTO PEDONALE.</t>
  </si>
  <si>
    <t>ER-SOUR-002925</t>
  </si>
  <si>
    <t>ALLAGAMENTO
E/O COMPROMISSIONE STRADE</t>
  </si>
  <si>
    <t>RIPRISTINO FUNZIONALITÀ STRADE ED AREE PUBBLICHE - VIE BARABANA E BOSCOSA TRAMITE LA SOCIETÀ PATRIMONIALE MOLINELLA FUTURA SRL</t>
  </si>
  <si>
    <t>ER-SOUR-002926</t>
  </si>
  <si>
    <t>ER-SOUR-002927</t>
  </si>
  <si>
    <t>TPER S.P.A.</t>
  </si>
  <si>
    <t>n.r.</t>
  </si>
  <si>
    <t>DEVIAZIONE SERVIZI  (MONTAGNA PROVINCIA BOLOGNA)</t>
  </si>
  <si>
    <t>ER-SOUR-002928</t>
  </si>
  <si>
    <t>DEVIAZIONE SERVIZI  (PIANURA PROVINCIA BOLOGNA)</t>
  </si>
  <si>
    <t>ER-SOUR-002929</t>
  </si>
  <si>
    <t>SERVIZI AGGIUNTIVI (ZONA VALLE DELL'IDICE)</t>
  </si>
  <si>
    <t>ER-SOUR-002930</t>
  </si>
  <si>
    <t>UTILIZZO CONDUCENTI E MEZZI A SERVIZIO DELLE OPERAZIONI DI SGOMBERO DELLA POPOLAZIONE (UTILIZZO IN AREA RAVENNA)</t>
  </si>
  <si>
    <t>UTILIZZO DI CONDUCENTI E MEZZI PER L’INVIO, SU RICHIESTA DELLA PROTEZIONE CIVILE, DI ALCUNI BUS A
SUPPORTO DELLE OPERAZIONI DI SGOMBERO DELLA POPOLAZIONE (ZONE URBANE RAVENNA)</t>
  </si>
  <si>
    <t>ER-SOUR-002931</t>
  </si>
  <si>
    <t>UTILIZZO CONDUCENTI E MEZZI A SERVIZIO DELLE OPERAZIONI DI SGOMBERO DELLA POPOLAZIONE: NUCLEO DI CONDUCENTI DA UTILILZZARE IN CASO DI RICHIESTA DA PARTE DI PROT. CIV. E/O EE.LL.</t>
  </si>
  <si>
    <t>UTILIZZO DI CONDUCENTI E MEZZI A SERVIZIO DELLE OPERAZIONI DI SGOMBERO DELLA POPOLAZIONE: NUCLEO DI CONDUCENTI DA UTILILZZARE IN CASO DI RICHIESTA DA PARTE DI PROT. CIV. E/O EE.LL. PER LE AZIONI DI SOCCORSO ALLA POPOLAZIONE</t>
  </si>
  <si>
    <t>ER-SOUR-002932</t>
  </si>
  <si>
    <t>SOPRALLUOGHI PERSONALE DI GESTIONE PER PERCORRIBILITÀ STRADE; ALLESTIMENTO SERVIZI IN REGIME STRAORDINARIO</t>
  </si>
  <si>
    <t>SOPRALLUOGHI PERSONALE DI GESTIONE PER IL MONITORAGGIO DELLA PERCORRIBILITÀ DELLE STRADE, FINALIZZATA ALLA CONOSCENZA DELLA RETE STRADALE DISPONIBILE PER L’EFFETTUAZIONE DEI SERVIZI DI TPL RICHIESTI DA VARI COMUNI CON URGENZA; ALLESTIMENTO SERVIZI IN REGIME STRAORDINARIO</t>
  </si>
  <si>
    <t>ER-SOUR-002933</t>
  </si>
  <si>
    <t>44.52563445376896, 11.78098552227058</t>
  </si>
  <si>
    <t>PULIZIA DELLA SEDE STRADALE SP80 ALLAGATA DA ROTTURA ARGINI, IN CENTRO ABITATO</t>
  </si>
  <si>
    <t>ER-SOUR-002934</t>
  </si>
  <si>
    <t>SAN SALVATORE</t>
  </si>
  <si>
    <t>43.98856163952176, 12.581880369207203</t>
  </si>
  <si>
    <t>ALLAGAMENTO CANILE DI RIMINI, STEFANO CERNI VIA SAN SALVATORE 32 TRASFERIMENTO TEMPORANEO ANIMALI E PULIZIA E RIMOZIONE FANGO</t>
  </si>
  <si>
    <t>TRASFERIMENTO TEMPORANEO ANIMALI PER ALLAGAMENTO</t>
  </si>
  <si>
    <t>ER-SOUR-002935</t>
  </si>
  <si>
    <t>INFILTRAZIONI TETTO LABORATORIO UFA- INFILTRAZIONI REPARTO GINECOLOGIA/OSTETRICIA -
C.S.M. -STERILIZZAZIONE - POLIAMBULATORI ; GLI STRAORDINARI EVENTI METEOROLOGICI HANNO CAUSATO, IN ALCUNI PUNTI, IL DISTACCO DELLE GUAINE ARDESIATE SUL TETTO,
PROVOCANDO DELLE INFILTRAZIONI DI ACQUA NEGLI AMBIENTI SOTTOSTANTI -  SPOSTAMENTO DELLE "MARSIGLIESI" DEL MANTO DI COPERTURA</t>
  </si>
  <si>
    <t>INTERVENTO EMERGENZA SUL COPERTO: POSA TELI IN PLASTICA PER LIMITARE LE INFILTRAZIONI DAL TETTO.</t>
  </si>
  <si>
    <t>ER-SOUR-002936</t>
  </si>
  <si>
    <t>INTERVENTO EMERGENZA SUL COPERTO CON LA SISTEMAZIONE DI TELI DI PLASTICA ED INTERVENTI INTERNI PER LA RIMOZIONE DI PANNELLI DI CONTROSOFFITTO IN FIBRE MINERALI E RACCOLTA ACQUE DA INFILTRAZIONE</t>
  </si>
  <si>
    <t>ER-SOUR-002937</t>
  </si>
  <si>
    <t>ER-SOUR-002938</t>
  </si>
  <si>
    <t>PNEUMOLGIA - GLI EVENTI METEOROLOGICI HANNO PROVOCATO LO SPOSTAMENTO DI ALCUNE PARTI DEL MANTO DI COPERTURA.</t>
  </si>
  <si>
    <t>ER-SOUR-002939</t>
  </si>
  <si>
    <t>FINALE EMILIA (CASA DELLA SALUTE)</t>
  </si>
  <si>
    <t>44.83317664739325, 11.297909963946074</t>
  </si>
  <si>
    <t>ER-SOUR-002940</t>
  </si>
  <si>
    <t>44.48335056179249, 11.011094290916803</t>
  </si>
  <si>
    <t>ER-SOUR-002941</t>
  </si>
  <si>
    <t>44.33453328137602, 10.836128436010164</t>
  </si>
  <si>
    <t>PARCHEGGIO - GLI EVENTI METEOROLOGICI HANNO PROVOCATO UN MODESTO SMOTTAMENTO DI TERRENO SU UN'AREA MOLTO LIMITATA DEL PARCHEGGIO DEGLI UTENTI. IN QUESTO MOMENTO IL FENOMENO È RISULTA STABILIZZATO  E SI STA PROVVEDENDO PER LA REALIZZAZIONE DI UN MURO DI CONTENIMENTO.</t>
  </si>
  <si>
    <t>INTERVENTO IN EMERGENZA PER RALLENTARE LO SMOTTAMENTO E PULIZIA DELLE AREE DAL TERRENO DERIVANTE DAL MODESTO SMOTTAMENTO STESSO. LIMITAZIONE AL TRAFFICO IN CORRISPONDENZA DELL'AREA DI PARCHEGGIO INTERESSATA</t>
  </si>
  <si>
    <t>ER-SOUR-002942</t>
  </si>
  <si>
    <t>CONFINE PROPRIETÀ - TRATTASI DI SCOLINA OSTRUITA DA STERPAGLIE TRASCINATE DALLE ACQUE METEORICHE DEFLUENTI SUPERFICIALMENTE.  SI È PROCEDUTO CON LA PULIZIA DEL FOSSO, RIPRISTINANDO IL NORMALE DEFLUSSO DELLE ACQUE.</t>
  </si>
  <si>
    <t>INTERVENTI IN EMERGENZA PER RIPRISTINARE LA NORMALE FUNZIONE DEL FOSSO SCOLATORE.</t>
  </si>
  <si>
    <t>ER-SOUR-002943</t>
  </si>
  <si>
    <t>44.490728, 11.359177</t>
  </si>
  <si>
    <t>RIPRISTINI/INFILTRAZIONE ACQUA/PAD. 18 ANATOMIA E ISTOLOGIA PATOLOGICA</t>
  </si>
  <si>
    <t>RIPRISTINI</t>
  </si>
  <si>
    <t>ER-SOUR-002944</t>
  </si>
  <si>
    <t>RIPRISTINI/INFILTRAZIONE ACQUA/ PAD. 18 ANATOMIA E ISTOLOGIA PATOLOGICA</t>
  </si>
  <si>
    <t>ER-SOUR-002945</t>
  </si>
  <si>
    <t>44.49106, 11.36096</t>
  </si>
  <si>
    <t>PULIZIA PLUVIALI/ALLAGAMENTO TERRAZZA PIANO 2°/PAD. 11 CLINICA MEDICA</t>
  </si>
  <si>
    <t>PULIZIA PLUVIALI</t>
  </si>
  <si>
    <t>ER-SOUR-002946</t>
  </si>
  <si>
    <t>44.49077 , 11.36012</t>
  </si>
  <si>
    <t>PULIZIA GRIGLIE ESTERNE/AREA ESTERNA</t>
  </si>
  <si>
    <t>PULIZIA GRIGLIE ESTERNE</t>
  </si>
  <si>
    <t>ER-SOUR-002947</t>
  </si>
  <si>
    <t>44.48878, 11.36717</t>
  </si>
  <si>
    <t>ACQUA PIOVANA DAL SOFFITTO ATRIO SALA ATTESA PRONTO SOCCORSO OCULISTICO/PAD. 1 PALAGI</t>
  </si>
  <si>
    <t>ER-SOUR-002948</t>
  </si>
  <si>
    <t>44.49205, 11,35771</t>
  </si>
  <si>
    <t>RIPRISTINI/INFILTRAZIONE ACQUA/PAD. 26 ONCOLOGICO ADDARII</t>
  </si>
  <si>
    <t>ER-SOUR-002949</t>
  </si>
  <si>
    <t>44.49130, 11.36289</t>
  </si>
  <si>
    <t>PULIZIA TOMBINI/FUORIUSCITA ACQUA DAI TOMBINI/PAD. 4 GINECOLOGIA, OSTETRICIA E P.S. OSTETRICO</t>
  </si>
  <si>
    <t>PULIZIA TOMBINI</t>
  </si>
  <si>
    <t>ER-SOUR-002950</t>
  </si>
  <si>
    <t>RIPRISTINI COPERTURA/ PERDITA ACQUA DAL SOFFITTO/PAD. 18 ANATOMIA E ISTOLOGIA PATOLOGICA</t>
  </si>
  <si>
    <t>RIPRISTINI COPERTURA</t>
  </si>
  <si>
    <t>ER-SOUR-002951</t>
  </si>
  <si>
    <t>44.49008, 11.36492</t>
  </si>
  <si>
    <t>ALLAGAMENTO SPOGLIATOI CON COSPICUA INFILTRAZIONE AI MURI/PAD. 2 ALBERTONI</t>
  </si>
  <si>
    <t>ER-SOUR-002952</t>
  </si>
  <si>
    <t>44.49198, 11.36252</t>
  </si>
  <si>
    <t>RIPRISTINI/INFILTRAZIONE ACQUA/PAD. 6 MALATTIE INFETTIVE</t>
  </si>
  <si>
    <t>ER-SOUR-002953</t>
  </si>
  <si>
    <t>44.49193, 11.35924</t>
  </si>
  <si>
    <t>SMUNITURA POZZETTI/AREA ESTERNA</t>
  </si>
  <si>
    <t>SMUNITURA POZZETTI</t>
  </si>
  <si>
    <t>ER-SOUR-002954</t>
  </si>
  <si>
    <t>RIPRISTINO OBLÒ A SOFFITTO/ INFILTRAZIONE ACQUA/PAD. 1 PALAGI</t>
  </si>
  <si>
    <t>ER-SOUR-002955</t>
  </si>
  <si>
    <t>44.49042 , 11.35996</t>
  </si>
  <si>
    <t>RIPRISTINI/INFILTRAZIONE ACQUA STUDI MEDICI/PAD. 15 PNEUMONEFROLOGIA</t>
  </si>
  <si>
    <t>ER-SOUR-002956</t>
  </si>
  <si>
    <t>MESSA IN SICUREZZA E RIPRISTINI/ INFILTRAZIONE DI ACQUA CHE BAGNA CAVI ELETTRICI/PAD. 8 EMATOLOGIA</t>
  </si>
  <si>
    <t>ER-SOUR-002957</t>
  </si>
  <si>
    <t>RIPRISTINI/PERDITA DI ACQUA NELLA PARETE ALL' INGRESSO DEL REPARTO/PAD. 4 GINECOLOGIA, OSTETRICIA E P.S. OSTETRICO</t>
  </si>
  <si>
    <t>ER-SOUR-002958</t>
  </si>
  <si>
    <t>PULIZIA PLUVIALI/ALLAGAMENTO DA OSTRUZIONE PLUVIALI/TUNNEL</t>
  </si>
  <si>
    <t>ER-SOUR-002959</t>
  </si>
  <si>
    <t>ER-SOUR-002960</t>
  </si>
  <si>
    <t>MESSA IN SICUREZZA E RIPRISTINI/ INFILTRAZIONE ACQUA ACCANTO ALLA LAMPADA DELLA LUCE IN AMBIENTE REFRIGERATO CON CAMPIONI BIOLOGICI/ PAD. 26 ONCOLOGICO ADDARII</t>
  </si>
  <si>
    <t>ER-SOUR-002961</t>
  </si>
  <si>
    <t>RIPRISTINI/INFILTRAZIONI LOCALI SUPPORTO BLOCCO OPERATORIO/PAD.4 GINECOLOGIA, OSTETRICIA E P.S. OSTETRICO</t>
  </si>
  <si>
    <t>ER-SOUR-002962</t>
  </si>
  <si>
    <t>MESSA IN SICUREZZA E RIPRISTINI/PIOVE IN AMBULATORIO MEDICO SOPRA UN ECOGRAFO/ PAD. 2 ALBERTONI</t>
  </si>
  <si>
    <t>ER-SOUR-002963</t>
  </si>
  <si>
    <t>44.49239, 11.36051</t>
  </si>
  <si>
    <t>RIPARAZIONE SOFFITTO DI FRONTE AL TRIAGE/ PERDITA ACQUA /PAD. 13 PEDIATRIA</t>
  </si>
  <si>
    <t>ER-SOUR-002964</t>
  </si>
  <si>
    <t>RIPRISTINI/PERDITA ACQUA DAL SOFFITTO/PAD. 13 PEDIATRIA</t>
  </si>
  <si>
    <t>ER-SOUR-002965</t>
  </si>
  <si>
    <t>RIPRISTINI/NELLO SPOGLIATOIO DEGLI SPECIALIZZANDI DI UROLOGIA DEL 5 PIANO PIOVE/PAD. 1 PALAGI</t>
  </si>
  <si>
    <t>ER-SOUR-002966</t>
  </si>
  <si>
    <t>PERDITA ACQUA DAL CONTROSOFFITTO DAVANTI ALLA PORTA DELLA MACCHINA DI TERAPIA/PAD. 11 CLINICA MEDICA</t>
  </si>
  <si>
    <t>ER-SOUR-002967</t>
  </si>
  <si>
    <t>MESSA IN SICUREZZA E RIPRISTINI/ CROLLATO UNA PARTE DEL SOFFITTO CHE ORA RESTA SCOPERTO PRESSO IL CORRIDOIO DEL CENTRO MAMMOGRAFICO DEL PADIGLIONE 1 PIANO TERRA/PAD. 1 PALAGI</t>
  </si>
  <si>
    <t>ER-SOUR-002968</t>
  </si>
  <si>
    <t>CONTROLLO URGENTE SOFFITTO STANZA ARCHIVIO VETRINI PER PERDITA ACQUA/PAD. 18 ANATOMIA E ISTOLOGIA PATOLOGICA</t>
  </si>
  <si>
    <t>ER-SOUR-002969</t>
  </si>
  <si>
    <t>MESSA IN SICUREZZA E RIPRISTINI/ALLAGAMENTO STUDIO MEDICO, PIOVE ACQUA DAL SOFFITTO CON PERICOLO PER IL NEON/PAD. 11 CLINICA MEDICA</t>
  </si>
  <si>
    <t>ER-SOUR-002970</t>
  </si>
  <si>
    <t>44.49161, 11.35849</t>
  </si>
  <si>
    <t>RIPRISTINI/ PERDITA ACQUA DAL SOFFITTO/PAD. 23 CTV -CARDIOTORACOVASCOLARE</t>
  </si>
  <si>
    <t>ER-SOUR-002971</t>
  </si>
  <si>
    <t>MESSA IN SICUREZZA E RIPRISTINI/ACCUMULO DI ACQUA NEL SOFFITTO DELLA STANZA N.008-1A 007 DEL LABORATORIO DI EMOLINFOPATOLOGIA/PAD.8 EMATOLOGIA</t>
  </si>
  <si>
    <t>ER-SOUR-002972</t>
  </si>
  <si>
    <t>MESSA IN SICUREZZA/CROLLO CONTROSOFFITTO/PAD. 11 CLINICA MEDICA</t>
  </si>
  <si>
    <t>ER-SOUR-002973</t>
  </si>
  <si>
    <t>RIPRISTINI/ALLAGAMENTO SOTTERRANEO/TUNNEL</t>
  </si>
  <si>
    <t>ER-SOUR-002974</t>
  </si>
  <si>
    <t>MESSA IN SICUREZZA E RIPRISTINI/ SOFFITTO CORRIDOIO PER PRESENZA DI INFILTRAZIONE DI ACQUA/AREA ESTERNA</t>
  </si>
  <si>
    <t>ER-SOUR-002975</t>
  </si>
  <si>
    <t>RIPRISTINI/PERDITA DAL SOFFITTO/PAD. 8 EMATOLOGIA</t>
  </si>
  <si>
    <t>ER-SOUR-002976</t>
  </si>
  <si>
    <t>RIPRISTINI/INFILTRAZIONE ACQUA NEL TETTO IN VARIE STANZE/PAD. 11 CLINICA MEDICA</t>
  </si>
  <si>
    <t>ER-SOUR-002977</t>
  </si>
  <si>
    <t>RIPRISTINI/DALLA TETTOIA ESTERNA DI DX C'È UN INFILTRAZIONE CHE PERDE ACQUA/PAD. 1 PALAGI</t>
  </si>
  <si>
    <t>ER-SOUR-002978</t>
  </si>
  <si>
    <t>RIPRISTINI/INFILTRAZIONI DAL TETTO DI ACQUA/PAD. 15 PNEUMONEFROLOGIA</t>
  </si>
  <si>
    <t>ER-SOUR-002979</t>
  </si>
  <si>
    <t>44.49032, 11.36262</t>
  </si>
  <si>
    <t>RIPRISTINI/INFILTRAZIONI SPOGLIATOIO FEMMINILE PIANO -1/PAD. 5 NUOVE PATOLOGIE E POLO CHIRURGICO</t>
  </si>
  <si>
    <t>ER-SOUR-002980</t>
  </si>
  <si>
    <t>44.493526, 11.358759</t>
  </si>
  <si>
    <t>RIPRISTINI/INTONACO CADUTO NELLO STUDIO MEDICO PER VIA DI INFILTRAZIONI DI ACQUA DOVUTE ALLE PIOGGIE</t>
  </si>
  <si>
    <t>ER-SOUR-002981</t>
  </si>
  <si>
    <t>RIPRISTINI/PERDITA DI ACQUA DAL CONTROSOFFITTO NEL BAGNO/PAD. 29 DERMATOLOGIA</t>
  </si>
  <si>
    <t>ER-SOUR-002982</t>
  </si>
  <si>
    <t>MESSA IN SICUREZZA E RIPRISTINI/  CROLLATI PANNELLI DI CONTROSOFFITTO/PAD. 1 PALAGI</t>
  </si>
  <si>
    <t>ER-SOUR-002983</t>
  </si>
  <si>
    <t>RIPRISTINI/ PERDITA COPIOSO DI ACQUA DAL SOFFITTO SALA REFERTAZIONE MEDICI/PAD. 23 CTV -CARDIOTORACOVASCOLARE</t>
  </si>
  <si>
    <t>ER-SOUR-002984</t>
  </si>
  <si>
    <t>RIPRISTINI/INTERVENTO DI RIPARAZIONE PER INFILTRAZIONE ACQUA DAL SOFFITTO/PAD. 8 EMATOLOGIA</t>
  </si>
  <si>
    <t>ER-SOUR-002985</t>
  </si>
  <si>
    <t>RIPRISTINI/PERDITA ACQUA STUDIO MEDICO/PAD. 29 DERMATOLOGIA</t>
  </si>
  <si>
    <t>ER-SOUR-002986</t>
  </si>
  <si>
    <t>RIPRISTINI/PERDITA D'ACQUA DAL SOFFITTO IN PIU' PUNTI LOCALI SUPPORTO BLOCCO OPERATORIO/PAD. 4 GINECOLOGIA, OSTETRICIA E P.S. OSTETRICO</t>
  </si>
  <si>
    <t>ER-SOUR-002987</t>
  </si>
  <si>
    <t>SMUNITURA DI TRE POZZETTI ESTERNI/AREA ESTERNA</t>
  </si>
  <si>
    <t>ER-SOUR-002988</t>
  </si>
  <si>
    <t>MESSA IN SICUREZZA E RIPRISTINI/PERDITA DI ACQUA DAL SOFFITTO IN CORRISPONDENZA DEL MONITOR E DELLE PRESE ELETTRICHE/PAD. 2 ALBERTONI</t>
  </si>
  <si>
    <t>ER-SOUR-002989</t>
  </si>
  <si>
    <t>44.49081, 11.36117</t>
  </si>
  <si>
    <t>MESSA IN SICUREZZA E RIPRISTINI/GOCCIOLA ACQUA VICINO AD UNA PRESA ELETTRICA IN USO/PAD. 9</t>
  </si>
  <si>
    <t>ER-SOUR-002990</t>
  </si>
  <si>
    <t>RIPRISTINI/INFILTRAZIONI CONTROSOFFITTO PIASTRA A/ PAD. 5 NUOVE PATOLOGIE E POLO CHIRURGICO</t>
  </si>
  <si>
    <t>ER-SOUR-002991</t>
  </si>
  <si>
    <t>VERIFICA INFILTRAZIONE PULIZIA E MESSA IN SICUREZZA ZONA DISTACCO INTONACO/PAD. 5 NUOVE PATOLOGIE E POLO CHIRURGICO</t>
  </si>
  <si>
    <t>ER-SOUR-002992</t>
  </si>
  <si>
    <t>44.4924419, 11.360725</t>
  </si>
  <si>
    <t>PULIZIA SCARICHI DELL'INVASO SOPRASTANTE LA RAMPA D'ACCESSO ALL'INGRESSO PRINCIPALE IN PEDIATRIA/PAD. 13 PEDIATRIA_ AREA ESTERNA</t>
  </si>
  <si>
    <t>PULIZIA SCARICHI</t>
  </si>
  <si>
    <t>ER-SOUR-002993</t>
  </si>
  <si>
    <t>44.49293, 11.35855</t>
  </si>
  <si>
    <t>MESSA IN SICUREZZA E RIPRISTINI /INFILTRAZIONE D'ACQUA DAL TETTO SOFFITTO BAGNATO E INTONACO CADUTO NEL CORRIDOIO
PAD. 28/PAD. 25/27/28 CHIRURGIE</t>
  </si>
  <si>
    <t>ER-SOUR-002994</t>
  </si>
  <si>
    <t>RIPRISTINI/INFILTRAZIONE ACQUA CON PERDITA DAL SOFFITTO SALA DONAZIONI/PAD. 29 DERMATOLOGIA</t>
  </si>
  <si>
    <t>ER-SOUR-002995</t>
  </si>
  <si>
    <t>RIPRISTINI/CONTROLLO SUL PAVIMENTO DEL BOX GIALLO 3 E 4 DEL PS GENERALE CHE SI STA RIALZANDOINFILTRAZIONE DI ACQUA/PAD. 5 NUOVE PATOLOGIE E POLO CHIRURGICO</t>
  </si>
  <si>
    <t>ER-SOUR-002996</t>
  </si>
  <si>
    <t>RIPRISTINI/ INFILTRAZIONE DI ACQUA DAL SOFFITTO NELLA STANZA DA BAGNO/PAD. 26 ONCOLOGICO ADDARII</t>
  </si>
  <si>
    <t>ER-SOUR-002997</t>
  </si>
  <si>
    <t>MESSA IN SICUREZZA E RIPRISTINI/BIBLIOTECA AULA CORRADO IN QUANTO E' CROLLATO SOFFITTO CAUSA ACQUA INFILTRATA/PAD. 1
PALAGI</t>
  </si>
  <si>
    <t>ER-SOUR-002998</t>
  </si>
  <si>
    <t>PULIZIA SCOLO/LA TETTOIA DELL'INGRESSO AL PAD.13  COLMA D'ACQUA/PAD. 13 PEDIATRIA</t>
  </si>
  <si>
    <t>PULIZIA CANALE DI SCOLO</t>
  </si>
  <si>
    <t>ER-SOUR-002999</t>
  </si>
  <si>
    <t>RIPRISTINI/ INFILTRAZIONE DI ACQUA DAL SOFFITTO NELLA STANZA DA BAGNO AL 2/PAD. 26 ONCOLOGICO ADDARII</t>
  </si>
  <si>
    <t>ER-SOUR-003000</t>
  </si>
  <si>
    <t>RIPRISTINO/PERDITA ACQUA DAI PANNELLI DEL SOFFITTO/PAD. 1 PALAGI</t>
  </si>
  <si>
    <t>ER-SOUR-003001</t>
  </si>
  <si>
    <t>RIPRISTINI E PULIZIA SCARICHI/PIOVE DA TETTO PROBABILE INFILTRAZIONE DAL TERRAZZO/PAD. 11 CLINICA MEDICA</t>
  </si>
  <si>
    <t>ER-SOUR-003002</t>
  </si>
  <si>
    <t>RIPRISTINI/ INFILTRAZIONI DI ACQUA STUDI/PAD. 13 PEDIATRIA</t>
  </si>
  <si>
    <t>ER-SOUR-003003</t>
  </si>
  <si>
    <t>PULIZIA E RIPRISTINI/GRATA DI SCOLO ACQUE PIOVANE DI FRONTE ALL'ENTRATA LABORATORI PAD.26 OTTURATA/PAD. 26 ONCOLOGICO ADDARII</t>
  </si>
  <si>
    <t>ER-SOUR-003004</t>
  </si>
  <si>
    <t>RIPRISTINI/INFILTRAZIONE ACQUA TUNNEL  TRA PAD 1 E PAD 2 /TUNNEL</t>
  </si>
  <si>
    <t>ER-SOUR-003005</t>
  </si>
  <si>
    <t>RIPRISTINI/INFILTRAZIONE ACQUA DAL SOFFITTO CON CONSEGUENTE ACQUA IN LABORATORIO/PAD. 11 CLINICA MEDICA</t>
  </si>
  <si>
    <t>ER-SOUR-003006</t>
  </si>
  <si>
    <t>PULIZIA SCARICHI/ALLAGAMENTO TERRAZZO FIVET/PAD. 4 GINECOLOGIA, OSTETRICIA E P.S. OSTETRICO</t>
  </si>
  <si>
    <t>ER-SOUR-003007</t>
  </si>
  <si>
    <t>RIPRISTINI/ PERDITA D'ACQUA DAL SOFFITTO NEL MAGAZZINO AMB. /PAD. 13 PEDIATRIA</t>
  </si>
  <si>
    <t>ER-SOUR-003008</t>
  </si>
  <si>
    <t>RIPRISTINI/INFILTRAZIONI ACQUA NELLE PARETI INTERNE DELLE STANZE/PAD. 2 ALBERTONI</t>
  </si>
  <si>
    <t>ER-SOUR-003009</t>
  </si>
  <si>
    <t>RIPRISTINI/INFILTRAZIONE D'ACQUA DAL SOFFITTO/PAD. 1 PALAGI</t>
  </si>
  <si>
    <t>ER-SOUR-003010</t>
  </si>
  <si>
    <t>MESSA IN SICUREZZA E RIPRISTINI/CADUTA PARTE DI CONTROSOFFITTO CAUSA PIOGGIA/PAD. 2 ALBERTONI</t>
  </si>
  <si>
    <t>ER-SOUR-003011</t>
  </si>
  <si>
    <t>INFILTRAZIONE DI ACQUA DAL SOFFITTO STANZA DA BAGNO STUDIO MEDICO/PAD. 26 ONCOLOGICO ADDARII</t>
  </si>
  <si>
    <t>ER-SOUR-003012</t>
  </si>
  <si>
    <t>RIPRISTINI/SOFFITTO INFILTRAZIONE DI ACQUA/PAD. 4 GINECOLOGIA, OSTETRICIA E P.S. OSTETRICO</t>
  </si>
  <si>
    <t>ER-SOUR-003013</t>
  </si>
  <si>
    <t>MESSA IN SICUREZZA E RIPRISTINI /IN SALA PARTO UN PANNELLO DEL CONTROSOFFITTO SI È IMPREGNATO DI ACQUA ED È CADUTO/PAD. 4 GINECOLOGIA, OSTETRICIA E
P.S. OSTETRICO</t>
  </si>
  <si>
    <t>ER-SOUR-003014</t>
  </si>
  <si>
    <t>RIPRISTINI/ABBONDANTE PERDITA DI ACQUA DAL SOFFITTO/PAD. 5 NUOVE PATOLOGIE E POLO CHIRURGICO</t>
  </si>
  <si>
    <t>ER-SOUR-003015</t>
  </si>
  <si>
    <t>RIPRISTINI/ INFILTRAZIONE D'ACQUA CORRIDOIO FRONTE TRIAGE PRONTO SOCCORSO PEDIATRICO/PAD. 13 PEDIATRIA</t>
  </si>
  <si>
    <t>ER-SOUR-003016</t>
  </si>
  <si>
    <t>RIPRISTINI/PERDITA ABBONDANTE DI ACQUA DA UN GRATA AL PAD 11 SEMINTERRATO TRA L 'ALA D E LA CARDIOLOGIA/PAD.11 CLINICA MEDICA</t>
  </si>
  <si>
    <t>ER-SOUR-003017</t>
  </si>
  <si>
    <t>44.49082, 11.36064</t>
  </si>
  <si>
    <t>RIPRISTINI/ACCETTAZIONE ALLAGATA PER PERDITA DI ACQUA DAL SOFFITTO/PAD. 14 AMBULATORI CARDIOLOGIA</t>
  </si>
  <si>
    <t>ER-SOUR-003018</t>
  </si>
  <si>
    <t>RIPRISTINI/ STUDIO MEDICO SITO AL SECONDO PIANO CON ALLAGAMENTO DAL SOFFITTO/PAD. 26 ONCOLOGICO ADDARII</t>
  </si>
  <si>
    <t>ER-SOUR-003019</t>
  </si>
  <si>
    <t>RIPRISTINI/INFILTRAZIONE D' ACQUA CORRIDOIO FRONTE TRIAGE PRONTO SOCCORSO PEDIATRICO/PAD. 13 PEDIATRIA</t>
  </si>
  <si>
    <t>ER-SOUR-003020</t>
  </si>
  <si>
    <t>RIPRISTINI/ALLAGAMENTO STANZA DELLE SPERIMENTAZIONI CLINICHE/PAD. 15 PNEUMONEFROLOGIA</t>
  </si>
  <si>
    <t>ER-SOUR-003021</t>
  </si>
  <si>
    <t>MESSA IN SICUREZZA E RIPRISTINI/INTRISA UNA PARETE E SI STA STACCANDO L'INTONACO/PAD. 11 CLINICA MEDICA</t>
  </si>
  <si>
    <t>ER-SOUR-003022</t>
  </si>
  <si>
    <t>MESSA IN SICUREZZA E RIPRISTINI/ ALLAGAMENTO IN PROSSIMITÀ DEL QUADRO ELETTRICO E DELLA CONSOLLE IN RMN/PAD. 2 ALBERTONI</t>
  </si>
  <si>
    <t>ER-SOUR-003023</t>
  </si>
  <si>
    <t>RIPRISTINI/SOFFITTO SOPRA LO SPOGLIATOIO DELLA TAC GOCCIOLA ACQUA/PAD. 11 CLINICA MEDICA</t>
  </si>
  <si>
    <t>ER-SOUR-003024</t>
  </si>
  <si>
    <t>RIPRISTINI/PERDITA DI ACQUA DAL SOFFITTO DELLA SALA DI ATTESA DEL PADIGLIONE 23 PIANO TERRA/PAD. 23 CTV -CARDIOTORACOVASCOLARE</t>
  </si>
  <si>
    <t>ER-SOUR-003025</t>
  </si>
  <si>
    <t>RIPRISTINI/ INFILTRAZIONE D'ACQUA DAL SOFFITTO/PAD. 26 ONCOLOGICO ADDARII</t>
  </si>
  <si>
    <t>ER-SOUR-003026</t>
  </si>
  <si>
    <t>RIPRISTINI/ CONTROLLO INFILTRAZIONE DI ACQUA/PAD. 2 ALBERTONI</t>
  </si>
  <si>
    <t>ER-SOUR-003027</t>
  </si>
  <si>
    <t>RIPRISTINI/INSEGNA POLIAMBULATORIO CADUTA A TERRA A SEGUITO DI INFILTRAZIONE D'ACQUA DAL CONTROSOFFITTO/PAD. 2 ALBERTONI</t>
  </si>
  <si>
    <t>ER-SOUR-003028</t>
  </si>
  <si>
    <t>RIPRISTINI/ INTERVENTO PER INFILTRAZIONE DAL SOFFITTO DELLA CHIESA SAN FRANCESCO + SACRESTIA E BAGNO/PAD. 5
NUOVE PATOLOGIE E POLO CHIRURGICO</t>
  </si>
  <si>
    <t>ER-SOUR-003029</t>
  </si>
  <si>
    <t>RIPRISTINO CONTROSOFFITTI/INTERVENTO PER INFILTRAZIONI ACQUA/PAD. 5 NUOVE PATOLOGIE E POLO CHIRURGICO</t>
  </si>
  <si>
    <t>ER-SOUR-003030</t>
  </si>
  <si>
    <t>RIPRISTINI/INFILTRAZIONI SOFFITTO/PAD. 15 PNEUMONEFROLOGIA</t>
  </si>
  <si>
    <t>ER-SOUR-003031</t>
  </si>
  <si>
    <t>MESSA IN SICUREZZA E RIPRISTINI/CADUTO PANNELLO CONTROSOFFITTO/PAD. 13 PEDIATRIA</t>
  </si>
  <si>
    <t>ER-SOUR-003032</t>
  </si>
  <si>
    <t>MESSA IN SICUREZZA/ALLAGAMENTO ZONA PENSILINA ESTERNA/PAD.1 PALAGI</t>
  </si>
  <si>
    <t>ER-SOUR-003033</t>
  </si>
  <si>
    <t>RIPRISTINI/INFILTRAZIONE DALLA COPERTURA/PAD. 2 ALBERTONI</t>
  </si>
  <si>
    <t>ER-SOUR-003034</t>
  </si>
  <si>
    <t>RIPRISTINI/INFILTRAZIONE ACQUA /PAD. 11 CLINICA MEDICA</t>
  </si>
  <si>
    <t>ER-SOUR-003035</t>
  </si>
  <si>
    <t>RIPRISTINI/INFILTRAZIONE DALLA COPERTURA</t>
  </si>
  <si>
    <t>ER-SOUR-003036</t>
  </si>
  <si>
    <t>RIPRISTINI/ PRESENZA DI VAPORE CAUSATO TRA SCAMBIO DI CALORE TRA ACQUA PIOVANA E LA LINEA VAPORE/RALLENTATO IL PERCORSO DEI TRATTORINI NEL TUNNEL PER CIRCA UN'ORA
/TUNNEL</t>
  </si>
  <si>
    <t>ER-SOUR-003037</t>
  </si>
  <si>
    <t>44.49351, 11.35872</t>
  </si>
  <si>
    <t>RIPRISTINI/GRUPPI FRIGO IN BLOCCO A SEGUITO SBALZI DI TENSIONE/</t>
  </si>
  <si>
    <t>ER-SOUR-003038</t>
  </si>
  <si>
    <t>RIPRISTINI/INFILTRAZIONI SOFFITTO/PAD. 11 CLINICA MEDICA</t>
  </si>
  <si>
    <t>ER-SOUR-003039</t>
  </si>
  <si>
    <t>44.490745, 11.364301</t>
  </si>
  <si>
    <t>RIPRISTINI/INFILTRAZIONE SOFFITTI SCALA/PAD. 3 SEDE AMMINISTRATIVA</t>
  </si>
  <si>
    <t>ER-SOUR-003040</t>
  </si>
  <si>
    <t>RIPRISTINI/PERDITA ACQUA DAL SOFFITTO NELL'AREA DELLA SALA D'ATTESA AL PIANO TERRA DIFRONTE L'UFFICIO INFORMAZIONI DEL PAD.23/PAD. 23 CTV - CARDIOTORACOVASCOLARE</t>
  </si>
  <si>
    <t>ER-SOUR-003041</t>
  </si>
  <si>
    <t>RIPRISTINI/INFILTRAZIONI NELLO SPOGLIATOIO PAZIENTI DELLA TC/PAD. 11 CLINICA MEDICA</t>
  </si>
  <si>
    <t>ER-SOUR-003042</t>
  </si>
  <si>
    <t>PRESENZA DI ACQUA NEL PAVIMENTO DEL BOX GIALLO/PAD. 5 NUOVE PATOLOGIE E POLO CHIRURGICO</t>
  </si>
  <si>
    <t>ER-SOUR-003043</t>
  </si>
  <si>
    <t>RIPRISTINI/INFILTRAZIONE DAL TETTO/PAD. 5 NUOVE PATOLOGIE E POLO CHIRURGICO</t>
  </si>
  <si>
    <t>ER-SOUR-003044</t>
  </si>
  <si>
    <t>44.49018, 11.36113</t>
  </si>
  <si>
    <t>RIPRISTINI/PERDITA SOFFITTO AREA DOCE SPOGLIATOI/PAD.30</t>
  </si>
  <si>
    <t>ER-SOUR-003045</t>
  </si>
  <si>
    <t>44.492500, 11.359322</t>
  </si>
  <si>
    <t>RIPRISTINIINFILTRAZIONE DI ACQUA DAL TETTO NEL PANNELLO DEL LABORATORIO UBICATO AL 6  PIANO DEL PAD. 21/PAD. 21 CARDIOLOGIA</t>
  </si>
  <si>
    <t>ER-SOUR-003046</t>
  </si>
  <si>
    <t>RIPRISTINI INFILTRAZIONE DALLA COPERTURA/PAD. 2 ALBERTONI</t>
  </si>
  <si>
    <t>ER-SOUR-003047</t>
  </si>
  <si>
    <t>RIPRISTINI/MACCHIA DI ACQUA NEL SOFFITTO CHE SI STA SCROSTANDO/PAD. 29 DERMATOLOGIA</t>
  </si>
  <si>
    <t>ER-SOUR-003048</t>
  </si>
  <si>
    <t>VIA FROSINONE</t>
  </si>
  <si>
    <t>CENTRALE DI PRESURIZZAZIONE ANTINCENDIO FUORI USO, NOLEGGIO GRUPPO ELETTROGENO + RIPARAZIONE E REVISIONE GRUPPO ESISTENTE (INGRESSO ACQUA ANCHE IN CISTERNA)</t>
  </si>
  <si>
    <t>NOLEGGIO GRUPPO ELETTROGENO + RIPARAZIONE E REVISIONE GRUPPO ESISTENTE (INGRESSO ACQUA ANCHE IN CISTERNA)</t>
  </si>
  <si>
    <t>G84E23000130001</t>
  </si>
  <si>
    <t>ER-SOUR-003049</t>
  </si>
  <si>
    <t>VIA VOLTA</t>
  </si>
  <si>
    <t>44.140957, 12.062576</t>
  </si>
  <si>
    <t>ALLAGAMENTO PORZIONE AREA PRODUTTIVA</t>
  </si>
  <si>
    <t>RIFACIMENTO TRATTO FOGNARIO ACQUE BIANCHE</t>
  </si>
  <si>
    <t>ER-SOUR-003050</t>
  </si>
  <si>
    <t>VIA CAVOUR</t>
  </si>
  <si>
    <t>44.121072, 12.060036</t>
  </si>
  <si>
    <t>ALLAGAMENTO PORZIONE CENTRO STORICO</t>
  </si>
  <si>
    <t>ER-SOUR-003051</t>
  </si>
  <si>
    <t>RECUPERO AL TRAINO BUS MATR. 3213</t>
  </si>
  <si>
    <t>RECUPERO AL TRAINO BUS MATR. 3213 PER EVITARE CHE GLI AUTOBUS COINVOLTI NELL'ALLUVIONE ANDASSERO DISTRUTTI ED ESSERE IMPIEGATI NON APPENA POSSIBILE NEL TRASPORTO DELLE PERSONE DURANTE L’EMERGENZA</t>
  </si>
  <si>
    <t>ER-SOUR-003052</t>
  </si>
  <si>
    <t>RECUPERO NUMERO 3 BUS MARCIANTI MATRICOLE 1380, 1381 E 1443 + TRAINO BUS MATRICOLA 3213, NON MARCIANTE, IN ZONA LIBERA DALLE ACQUE, PER EVITARE CHE GLI AUTOBUS COINVOLTI NELL'ALLUVIONE ANDASSERO DISTRUTTI ED ESSERE IMPIEGATI NON APPENA POSSIBILE NEL TRASPORTO DELLE PERSONE DURANTE L’EMERGENZA</t>
  </si>
  <si>
    <t>N.R.</t>
  </si>
  <si>
    <t>ER-SOUR-003053</t>
  </si>
  <si>
    <t>PULIZIA RADICALE INTERNO/ESTERNO NR 3 BUS MATRICOLE 1380, 1381 E 1443, PER
ESSERE IMPIEGATI NEL TRASPORTO DELLE PERSONE DURANTE L’EMERGENZA</t>
  </si>
  <si>
    <t>ER-SOUR-003054</t>
  </si>
  <si>
    <t>PULIZIA RADICALE INTERNO/ESTERNO  BUS MATRICOLA 3213 PER ESSERE IMPIEGATO NEL
TRASPORTO DELLE PERSONE DURANTE L’EMERGENZA</t>
  </si>
  <si>
    <t>ER-SOUR-003055</t>
  </si>
  <si>
    <t>RIPARAZIONE BUS MATR. 3213 PER ESSERE IMPIEGATO NEL TRASPORTO DELLE PERSONE
DURANTE L’EMERGENZA</t>
  </si>
  <si>
    <t>ER-SOUR-003056</t>
  </si>
  <si>
    <t>44°19'23.27"N 11°25'19.91"E.</t>
  </si>
  <si>
    <t>IN SEGUITO ALLA EMANAZIONE DELL’ORDINANZA SINDACALE 66/2023 CHE CHIUDE AL TRAFFICO VIA MONTERENZIO CHIESA, CON GRAVI RIPERCUSSIONI SULLA MOBILITÀ DELLE PERSONE IVI RESIDENTI, SI È RESO NECESSARIO REALIZZARE GLI INTERVENTI DI MESSA IN SICUREZZA DI VIA DELLA ROCCA AL FINE DI CONSENTIRE AI RESIDENTI DI RAGGIUNGERE IN SICUREZZA LA VIA IDICE, E QUINDI IL COLLEGAMENTO CON BOLOGNA.</t>
  </si>
  <si>
    <t>LA SISTEMAZIONE DEL TRATTO DI STRADA BIANCA DI VIA DELLA ROCCA – DI CIRCA 2.300 ML DI LUNGHEZZA E DI LARGHEZZA MEDIA DI 3 ML - DOVRÀ PREVEDERE, OLTRE ALLA MESSA IN SICUREZZA DEI TRATTI PERICOLOSI, ANCHE L’ASFALTATURA DELLA SEDE STRADALE, IN QUANTO LE PENDENZE SIGNIFICATIVE E LE FITTE PIOGGE GENERANO L’EROSIONE DELLA SEDE STRADALE E L’AFFIORAMENTO DI PIETRISCO DI GROSSA PEZZATURA, RENDENDO INSICURA LA CIRCOLAZIONE</t>
  </si>
  <si>
    <t>ER-SOUR-003057</t>
  </si>
  <si>
    <t>CA' DI BAZZONE</t>
  </si>
  <si>
    <t>44°20'39.67"N 11°26'53.97"E</t>
  </si>
  <si>
    <t>IN  SEGUITO  ALLA  EMANAZIONE  DELL’ORDINANZA  SINDACALE  66/2023  CHE  CHIUDE  AL TRAFFICO VIA DELLA LAMMA,  CON GRAVI RIPERCUSSIONI SULLA MOBILITÀ DELLE PERSONE  IVI RESIDENTI, SI È RESO NECESSARIO REALIZZARE GLI INTERVENTI DI MESSA IN SICUREZZA DEL TRATTO TERMINALE DI VIA COLLINA AL FINE DI CONSENTIRE AI RESIDENTI DI RAGGIUNGERE IN SICUREZZA LA VIA CASTELLETTI, E QUINDI IL COLLEGAMENTO CON BOLOGNA.</t>
  </si>
  <si>
    <t>SISTEMAZIONE DEL TRATTO FINALE DI STRADA BIANCA DI VIA COLLINA, PER UN TRATTO CIRCA 1,5 KM, PER UNA LARGHEZZA DI 3 ML</t>
  </si>
  <si>
    <t>ER-SOUR-003058</t>
  </si>
  <si>
    <t>44°19'18.30"N  11°24'13.83"E</t>
  </si>
  <si>
    <t>RIPRISTINO ALVEO TORRENTE</t>
  </si>
  <si>
    <t>PRESENZA DI UN GUADO IN CA PER IL PASSAGGIO DEI MEZZI, COSTRUITO IN SEGUITO ALLA INTERRUZIONE  DELLA  VIABILITÀ  SULLA  STRADA  PROVINCIALE  7  -  VIA  IDICE  -  CHE  POTREBBE METTERE A RISCHIO LA SICUREZZA DELL'AREA SCOLASTICA IN FASE DI PIENA DEL TORRENTE. DEMOLIZIONE    RICHIESTA    DAL    SETTORE    SICUREZZA    TERRITORIALE    E PROTEZIONE CIVILE DISTRETTO RENO DELLA REGIONE EMILIA ROMAGNA</t>
  </si>
  <si>
    <t>DEMOLIZIONE DEL GUADO E RIPRISTINO OROGRAFIA ALVEO</t>
  </si>
  <si>
    <t>MA-SOUR-000026</t>
  </si>
  <si>
    <t>COMUNE DI PETRITOLI</t>
  </si>
  <si>
    <t>PETRITOLI</t>
  </si>
  <si>
    <t>43.06696, 13.65632</t>
  </si>
  <si>
    <t>FRANE E SMOTTAMENTI SCARPATE STRADALI, AFFOSSAMENTI E BUCHE SEDE STRADALE, ABBATTIMENTO ALBERI E RAMI, ALLAGAMENTI SEDE STRADALE IN SEGUITO ALL'OSTRUZIONE DEI TOMBINI</t>
  </si>
  <si>
    <t>RIMOZIONE FRANE, DISOSTRUZIONE TOMBINI, POTATURA E RIMOZIONE RAMI E/O ALBERI, RIPRISTINO PAVIMENTAZIONI STRADALI</t>
  </si>
  <si>
    <t>MA-SOUR-000027</t>
  </si>
  <si>
    <t>COMUNE DI PONZANO DI FERMO</t>
  </si>
  <si>
    <t>PONZANO DI FERMO</t>
  </si>
  <si>
    <t>43,060562, 13,392952</t>
  </si>
  <si>
    <t>INTENSE PRECIPITAZIONI</t>
  </si>
  <si>
    <t>VIABILITA' COMUNALE</t>
  </si>
  <si>
    <t>LE CONTINUE E PERSISTENTI PRECIPITAZIONI HANNO PROVOCATO LA SATURAZIONE DEI VERSANTI E DI CONSEGUENZA HANNO DATO LUOGO A SIGNIFICATIVE SITUAZIONI DI DISSESTO IDROGEOLOGICO REGISTRANDO UNA SERIE DI EVENTI FRANOSI CHE HANNO INTERESSATO PORZIONI DI SCARPATE E ALBERATURE AD ALTO FUSTO CON IMPEDIMENTO ALLA CIRCOLAZIONE STRADALE</t>
  </si>
  <si>
    <t>RIMOZIONE FRANE E MESSA IN SICUREZZA DEI VERSANTI DELLE STRADE COMUNALI; MESSA IN SICUREZZA DELLA VEGETAZIONE COINVOLTA; LAVORI PER RIPRESTINO DEI SISTEMI DI GESTIONE DELLE ACQUE METEORICHE (POZZETTI E COLLETTORI) OSTRUITI DA DETRITI E MATERIALE FANGOSO; ATTIVAZIONE DI PROPRIO PERSONALE PER RICOGNIZIONE E MONITORAGGIO</t>
  </si>
  <si>
    <t>MA-SOUR-000028</t>
  </si>
  <si>
    <t>LOCALITÀ CAPPARUCCIA</t>
  </si>
  <si>
    <t>INFILTRAZIONI</t>
  </si>
  <si>
    <t>L'ACQUA METEORICA SI È INFILTRATA AL DI SOTTO DEI PANNELLI DI COPERTURA E DELLA SOTTOSTANTE GUAINA IMPERMEABILIZZANTE, CAUSANDO L'INGRESSO DELL'ACQUA ALL'INTERNO DEL LOCALE DI INGRESSO ED ALL'INTERNO DELLA CUCINA ADIACENTE</t>
  </si>
  <si>
    <t>RIPRISTINO DELLE CONDIZIONI DI IMPERMEABILIZZANTE DEL MANTO DI COPERTURA DELLA SCUOLA DELL'INFANZIA</t>
  </si>
  <si>
    <t>MA-SOUR-000029</t>
  </si>
  <si>
    <t>VIA LORETO</t>
  </si>
  <si>
    <t>DA VIA LORETO VERSO LA S.P. SONO SCESE A VALLE N.3 FRANE CHE HANNO OCCUPATO LA CARREGGIATA E CHE, COME CONCORDATO PER LE VIE BREVI CON LA PROVINCIA DI FERMO, ENTE PROPRIETARIO DELLA STRADA, SONO STATE PARZIALMENTE RIMOSSE IN MODO DA RIPRISTINARE IL PASSAGGIO POSSIBILE SOLO A SENSO UNICO ALTERNATO.</t>
  </si>
  <si>
    <t>RIMOZIONE FRANE E RIPRISTINO VIABILITÀ
TTRASFERIMENTO DI PARTE DELLA POPOLAZIONE RESIDENTE IN VIA LORETO</t>
  </si>
  <si>
    <t>ER-SPSC-000322</t>
  </si>
  <si>
    <t>Nota prot. 1107 del 03/04/2024</t>
  </si>
  <si>
    <t>VIA KENNEDY, 10</t>
  </si>
  <si>
    <t>44.356465, 11.845323</t>
  </si>
  <si>
    <t>0390180179 / [RAMM81802V] - UNGARETTI / Edificio Attivo</t>
  </si>
  <si>
    <t>SCUOLA SECONDARIA DI I° GRADO G. UNGARETTI - SOLAROLO - VIA KENNEDY, 10 - INTERVENTI DI MESSA IN SICUREZZA - EMERGENZA ALLUVIONE MAGGIO 2023 IN COMUNE DI SOLAROLO - MANUTENZIONE STRAORDINARIA E RIPRISTINO DANNI POST ALLUVIONE</t>
  </si>
  <si>
    <t>G12B23008890001</t>
  </si>
  <si>
    <t>ER-SPSC-000001</t>
  </si>
  <si>
    <t>STR. SCOLASTICHE/SPORTIVE</t>
  </si>
  <si>
    <t>Ord. CS n. 24 / 2024</t>
  </si>
  <si>
    <t>COMUNE DI BENTIVOGLIO</t>
  </si>
  <si>
    <t>44° 38' 10.018" N     11° 25' 11.899" E</t>
  </si>
  <si>
    <t>CAMPO DA CALCIO</t>
  </si>
  <si>
    <t>SEMINARE CONCIMARE A SEGUITO DI ALLAGAMENTO</t>
  </si>
  <si>
    <t>NUOVA SEMINA CAMPO DA GIOCO</t>
  </si>
  <si>
    <t>J22F23000360002</t>
  </si>
  <si>
    <t>ER-SPSC-000002</t>
  </si>
  <si>
    <t>VIA VENZIA 7, CASALECCHIO DI RENO</t>
  </si>
  <si>
    <t>44.4695454287192, 11.280619809390243</t>
  </si>
  <si>
    <t>CENTRO REMIERO GASTONE PICCININI - CANOA CLUB</t>
  </si>
  <si>
    <t xml:space="preserve">ALLAGAMENTO SALA INTERRATA E SOTTOSCALA CON DANNI ALLE PARETI </t>
  </si>
  <si>
    <t>INTERVENTO DI MANUTENZIONE STRAORDINARIA PER RIPRISTINO DELLE MURATURE INTERVNE ED ESTERNE AL CENTRO REMIERO</t>
  </si>
  <si>
    <t>F82H23000450004</t>
  </si>
  <si>
    <t>ER-SPSC-000003</t>
  </si>
  <si>
    <t>VIA SALVADOR ALLENDE N. 5 CASALECCHIO DI RENO</t>
  </si>
  <si>
    <t>44.462660357477354, 11.281572074295212</t>
  </si>
  <si>
    <t>IMPIANTO SPORTIVO VIA ALLENDE 5 - RIQUALIFICAZIONE AREA ESTERNA</t>
  </si>
  <si>
    <t>ALLEGAMENTO DELL'AREA DEL CENTRO SPORTIVO CON CONSEGUENTE ALLAGAMENTO DELLA PALESTRA GIMI SPORT CLUB, DEL PALAZZETTO CABRAL, DEL CENTRO TENNIS ED AREE LIMITROFE</t>
  </si>
  <si>
    <t>ANALISI E RISOLUZIONE DELLE CRITICITA' LEGATE ALLA RETE DI RACCOLTA ACQUA ED AL CONFINAMENTO DEL FIUME RENO E ADIACENTE RIO BOLSENDA:
RIFACIMENTO SISTEMA DI SCARICO NEL CENTRO SPORTIVO DI VIA ALLENDE, SISTEMAZIONI RIO E RAZIONALIZZAZIONE DELLE RACCOLTE ACQUE</t>
  </si>
  <si>
    <t>ER-SPSC-000004</t>
  </si>
  <si>
    <t>ANALISI E RISOLUZIONE DELLE CRITICITA' LEGATE ALLA RETE DI RACCOLTA ACQUA ED AL CONFINAMENTO DEL FIUME RENO E ADIACENTE RIO BOLSENDA:
REALIZZAZIONE DI VASCA DI ACCUMULO E SISTEMA DI RILANCIO PER RIDURRE IL PERICOLO DI ALLAGAMENTO PRESSO IL CENTRO SPORTIVI DI VIA ALLENDE</t>
  </si>
  <si>
    <t>ER-SPSC-000005</t>
  </si>
  <si>
    <t>VIA VIARA</t>
  </si>
  <si>
    <t>FRAZIONE S. MARTINO IN PEDRIOLO</t>
  </si>
  <si>
    <t>PRECLUSA STRADA D'ACCESSO - MATERIALE DANNEGGIATO</t>
  </si>
  <si>
    <t>ER-SPSC-000006</t>
  </si>
  <si>
    <t>CHIOSCO DI PROPRIETÀ CON ANNESSI CAMPI SPORTIVI IN SINTETICO</t>
  </si>
  <si>
    <t>ALLAGAMENTO DELLA STRUTTURA</t>
  </si>
  <si>
    <t>ER-SPSC-000007</t>
  </si>
  <si>
    <t>SAN MARTINO IN PEDRIOLO</t>
  </si>
  <si>
    <t>44.355614, 11.569467</t>
  </si>
  <si>
    <t>CAMPO DA GOLF</t>
  </si>
  <si>
    <t>SUL TORRENTE SILLARO È PRESENTE UNA BRIGLIA CHE CONSENTE IL PRELIEVO DELL'ACQUA DAL TORRENTE ATTRAVERSO UN'OPERA   DI PRESA PER IL RIEMPIMENTO DEI LAGHETTI DI SAN MARTINO, IN LOCALITÀ "CIVICHELLA". L'ACQUA ACCUMULATA NEI LAGHETTI  È NECESSARIA ALL'IRRIGAZIONE DEI TAPPETI ERBOSI DEL CAMPO DA GOLF DI PROPRIETÀ COMUNALE, NEL PERIODO MARZO- OTTOBRE. LA SOMMITÀ  DELLA BRIGLIA È STATA DISTRUTTA DA  ALCUNI TRONCHI TRASCINATI DALLA CORRENTE DURANTE GLI EVENTI  DI PIENA DI MAGGIO SCORSO, ABBASSANDO IL CORONAMENTO DI 50/60 CM. A SEGUITO DI TALE EVENTO L'OPERA DI PRESA PER IL PRELIEVO DELL'ACQUA, SI TROVA AD UNA QUOTA NON COMPATIBILE CON IL LIVELLO ATTUALE A MONTE DELLA BRIGLIA, NON CONSENTENDO  IL RIEMPIMENTO DEI LAGHETTI SUDDETTI. PERTANTO ALLO STATO ATTUALE IL MANTENIMENTO IRRIGUO DEL    CAMPO VERREBBE MENO CON CONSEGUENTE COMPLETA DISTRUZIONE DEL MANTO ERBOSO CHE SI ESTENDE PER CIRCA 60 HA. E RELATIVA IMPRATICABILITÀ SPORTIVA DI TUTTO L'IMPIANTO GOLFISTICO.TALE DANNO QUINDI RENDEREBBE TUTTA LA   STRUTTURA DI PROPRIETÀ COMUNALE COMPLETAMENTE INUTILIZZABILE,  QUALORA L'INTERVENTO DI CUI TRATTASI NONVENGA REALIZZATO ENTRO IL MESE DI GENNAIO 2024. INOLTRE ,IN TALE IPOTESI VERREBBERO ANNULATI TUTTI GLI EVENTI NAZIONALI ED INTERNAZIONALI GIÀ CALENDARIZZATI CON LA FEDERAZIONE ITALIANA GOLF, IL C.O.N.I., ALPSTOUR, ECC.</t>
  </si>
  <si>
    <t>RIPRISTINO DEL PROFILO DI CORONAMENTO DELLA BRIGLIA ALLA QUOTA ALTIMETRICA ORIGINARIA,  AL FINE DI CONSENTIRE IL PRELIEVO DELL'ACQUA DAL TORRENTE SILLAROFINALIZZATO ALL'IRRIGAZIONE DEI CIRCA 60 HA. DI TAPPETO ERBOSO DELL'IMPIANTO GOLFISTICO COMUNALE NEL PERIODO MARZO-OTTOBRE.</t>
  </si>
  <si>
    <t>ER-SPSC-000008</t>
  </si>
  <si>
    <t>44.371470, 11.582947</t>
  </si>
  <si>
    <t>NEL TRATTO DEL TORRENTE SILLARO ADIACENTE LA PARTE TERMINALE DELLA BUCA 4 DEL CAMPO DA GOLF, LA SPONDA A   SINISTRA IDRAULICA DEL TORRENTE  ( GIÀ OGGETTO IN PASSATO DI INTERVENTI MANUTENTIVI IN QUANTO IL FIUME HA INVASO   PER CIRCA 20 METRI LA CITATA BUCA 4) ,L'EVENTO CALAMITOSO DEL MAGGIO 2023 HA GENERATO LA COMPLETA   ASPORTAZIONE DEL MANTO GHIAIOSO A PROTEZIONE DELL'ARGINE COMUNALE. TALE SITUAZIONE HA CAUSATO LA  ELIMINAZIONE DELLE CONDIZIONI DI PROTEZIONE DEL CAMPO DA GOLF PONENDOLO NELLE CONDIZIONI DI SUBIRE ULTERIORI DANNI SIGNIFICATIVI QUALORA FOSSE NUOVAMENTE INTERESSATO DA ESONDAZIONI CHE COMPROMETTEREBBERO L'EFFICIENZA  E LA PRATICABILITÀ DEL CAMPO CAUSANDO L'EROSIONE DEL PERCORSO</t>
  </si>
  <si>
    <t>RIPISTINO DELLA SPONDA FLUVIALE CON EVENTUALE SOPRAELEVAZIONE DELLA BARRIERA IN MASSI CICLOPICI ESISTENTE.</t>
  </si>
  <si>
    <t>ER-SPSC-000009</t>
  </si>
  <si>
    <t>PIAZZA SAVONAROLA; VIA DON KOLBE; VIA VOLTA, 13-19; VIA TIRO A SEGNO, 1; VIA SAN VITALE, 57; VIA PIRANDELLO, 12</t>
  </si>
  <si>
    <t>44.35628, 11.71396; 44.35466, 11.694622;
44.35953, 11.70549; 44.34875, 11.70892; 44.45799,
11.73073; 44.34856, 11.69952</t>
  </si>
  <si>
    <t>PALESTRE</t>
  </si>
  <si>
    <t>PALESTRE CON COPIOSE INFILTRAZIONI, PIFFERI, VETERANI DELLO SPORT (EX FONTANELLE), RUSCELLO, RODARI, LUCA TESTA, BRUSA C/O SANTE ZENNARO</t>
  </si>
  <si>
    <t>LE COPIOSE PIOGGE HANNO CAUSATO INFILTRAZIONI INDIVIDUATE E SISTEMATE CON LA RIPASSATURA DEL MANTO DI COPERTURA</t>
  </si>
  <si>
    <t>J22H23002020001</t>
  </si>
  <si>
    <t>ER-SPSC-000010</t>
  </si>
  <si>
    <t>IMPIANTO SPORTIVO VADO</t>
  </si>
  <si>
    <t>È STATO NECESSARIO UTILIZZARE IL PARCGHEGGIO PER STOCCAGGIO DEL MATERIALE FRANATO: RIMOZIONE DETRITI + PIANO STRADALE +RIPAVIMENTAZIONE</t>
  </si>
  <si>
    <t>LAVORI DI SGOMBERO DEL MATERIALE PRESENTE E RIPRISTINO DELLA PAVIMENTAZIONE STRADALE COMPRENSIVO DELLE PERTINENZE QUALI MARCIAPIEDI ECC.</t>
  </si>
  <si>
    <t>H52H24000730001</t>
  </si>
  <si>
    <t>ER-SPSC-000011</t>
  </si>
  <si>
    <t>44.313567, 11.255580</t>
  </si>
  <si>
    <t>LAVORI DI RIPRISTINO DELLA PAVIMENTAZIONE STRADALE COMPRENSIVO DELLE PERTINENZE QUALI MARCIAPIEDI ECC.</t>
  </si>
  <si>
    <t>H52H23000650005</t>
  </si>
  <si>
    <t>ER-SPSC-000012</t>
  </si>
  <si>
    <t>IMPIANTO SPORTIVO COMUNALE DI FRATTA TERME - CALCIO</t>
  </si>
  <si>
    <t>CAMPO DA ALLENAMENTO: COMPLETAMENTE COPERTO DA FANGO ATTUALMENTE SOLIDIFICATO E INUTILIZZABILE;
CAMPO DA ALLENAMENTO: RETE DI RECINZIONE PERIMETRALE A PROTEZIONE DEL CONFINE LATO FIUME, COMPLETAMENTE DIVELTA;
CAMPO SINTETICO: COMPLETAMENTE COPERTO DA FANGO, SOLIDIFICATO E INUTILIZZABILE CON INGENTI DANNI AL TAPPETO IN ERBA SINTETICA;
ROBOT TOSAERBA: COMPLETAMENTE SOMMERSO DALL’ACQUA E NON RIPRISTINABILE, INUTILIZZABILE PER I DANNI SUBITI ALL’IMPIANTO ELETTRICO ED ELETTRONICO;
LOCALI ADIBITI A SPOGLIATOI: SOMMERSI CON CIRCA 50 CM DI ACQUA, CON DANNI ALLE STRUTTURE CHE, ATTUALMENTE, LAMENTANO EVIDENTI ALONI DI UMIDITÀ SUI MURI;
LOCALE ADIBITO A CALDAIA: SOMMERSO CON CIRCA 50 CM DI ACQUA CHE HA COMPORTATO LA ROTTURA COMPLETA DELLA CALDAIA CON NECESSARIA SOSTITUZIONE DELLA STESSA;
CAMPO DA CALCIO IN ERBA NATURALE: SOMMERSO DA FANGO PER IL 90% DEL TERRENO DI GIOCO.
ATTUALMENTE UTILIZZABILE, MA CON ZONE INTERAMENTE COPERTE DA FANGO SOLIDIFICATO E STRATIFICAZIONI DI LIMO. CAMPO DA CALCIO IN ERBA NATURALE: RETE DI RECINZIONE PERIMETRALE LATO CAMPO DA ALLENAMENTO, DIVELTA NELLA PARTE INFERIORE
LOCALI ADIBITI A BAR E CUCINA: SOMMERSI CON CIRCA 50 CM DI ACQUA, CON DANNI ALLE STRUTTURE CHE, ATTUALMENTE, LAMENTANO EVIDENTI ALONI DI UMIDITÀ SUI MURI, E MOBILIO ED ELETTRODOMESTICI INTERAMENTE DA SOSTITUIRE</t>
  </si>
  <si>
    <t>CAMPO DA ALLENAMENTO: COMPLETAMENTE COPERTO DA FANGO ATTUALMENTE SOLIDIFICATO E INUTILIZZABILE: SPARSA SABBIA DURANTE I LAVORI DEL CAMPO DA CALCIO IN ERBA NATURALE, PREVENTIVO PER SISTEMAZIONE AREA IMPORTO COMPLESSIVO € 6.954,00 IVA INCLUSA.
CAMPO DA ALLENAMENTO: RETE DI RECINZIONE PERIMETRALE A PROTEZIONE DEL CONFINE LATO FIUME, COMPLETAMENTE DIVELTA: SISTEMAZIONE RETE PERIMETRALE AFFIDATA CON DETERMINA  N. 440 DEL 11/09/2023 E COMPLETATA
CAMPO SINTETICO: COMPLETAMENTE COPERTO DA FANGO, SOLIDIFICATO E INUTILIZZABILE CON INGENTI DANNI AL TAPPETO IN ERBA SINTETICA: SI IPOTIZZA LA TRASFORMAZIONE DEL MANTO DA SINTETICO A ERBOSO NATURALE CON STIMA DEI COSTI PARI AD € 31.812,00 INCLUSA.
ROBOT TOSAERBA: COMPLETAMENTE SOMMERSO DALL’ACQUA E NON RIPRISTINABILE, INUTILIZZABILE PER I DANNI SUBITI ALL’IMPIANTO ELETTRICO ED ELETTRONICO: INSERITO ERRONEAMENTE NELLA RICOGNIZIONE, A
CARICO DEL GESTORE
LOCALI ADIBITI A SPOGLIATOI: SOMMERSI CON CIRCA 50 CM DI ACQUA, CON DANNI ALLE STRUTTURE CHE, ATTUALMENTE, LAMENTANO EVIDENTI ALONI DI UMIDITÀ SUI MURI: SI PROCEDERÀ AD UNA TINTEGGIATURA CON STIMA DEI COSTI PARI AD €5.000,00 IVA INCLUSA.
LOCALE ADIBITO A CALDAIA: SOMMERSO CON CIRCA 50 CM DI ACQUA CHE HA COMPORTATO LA ROTTURA COMPLETA DELLA CALDAIA CON NECESSARIA SOSTITUZIONE DELLA STESSA: INTERVENTO DI SOSTITUZIONE DELLA CALDAIA EFFETTUATO DAL GESTORE CHE PROVVEDERÀ A RICHIEDERE IL RIMBORSO.
CAMPO DA CALCIO IN ERBA NATURALE: LAVORI DI RIPRISTINO AFFIDATI CON DETERMINAZIONE N. 440 DEL 11/09/2023 E COMPLETATI. PER UN MAGGIORE DETTAGLIO SI RIMANDA A QUANTO RIPORTATO SOTTO*** LOCALI ADIBITI A BAR E CUCINA: SOMMERSI CON CIRCA 50 CM DI ACQUA, CON DANNI ALLE STRUTTURE  CHE, ATTUALMENTE, LAMENTANO EVIDENTI ALONI DI UMIDITÀ SUI MURI, E MOBILIO ED ELETTRODOMESTICI INTERAMENTE DA SOSTITUIRE: MOBILIO A CARICO DEL GESTORE CHE PROVVEDERÀ A RICHIEDERE RIMBORSO, PER QUANTO CONCERNE IL RIPRISTINO DELLE STRUTTURE SI IPOTIZZA UN COSTO DI € 5.000,00 IVA INCLUSA.</t>
  </si>
  <si>
    <t>H62H23000170004</t>
  </si>
  <si>
    <t>ER-SPSC-000013</t>
  </si>
  <si>
    <t>IMPIANTO SPORTIVO COMUNALE DI CAPOCOLLE</t>
  </si>
  <si>
    <t>LOCALI INVASI DA CIRCA 40/50 CM DI ACQUA, CON DANNI ALLE STRUTTURE (EVIDENTI ALONI DI UMIDITÀ) PARTE ELETTRICA COMPROMESSA DA VERIFICARE E ATTREZZATURE (IN PARTICOLARE POMPA CALORE) CAMPO SPORTIVO IN ERBA NATURALE: SOMMERSO DA FANGO PER IL 90% DEL TERRENO DI GIOCO.
ATTUALMENTE UTILIZZABILE, MA CON ZONE INTERAMENTE COPERTE DA FANGO SOLIDIFICATO E STRATIFICAZIONI DI LIMO.</t>
  </si>
  <si>
    <t>INTERVENTI DI MANUTENZIONE STRAORDINARIA: GLI INTERVENTI DI RIPRISTINO DEI LOCALI INTERNI SONO STATI EFFETTUATI A CARICO DEL GESTORE CHE PROVVEDERÀ A RICHIEDERE IL RIMBORSO.
PER QUANTO CONCERNE IL CAMPO DA CALCIO IN ERBA NATURALE: CONTINUANO AD ESSERCI PROBLEMI DI IMPERMEABILIZZAZIONE DOVUTI A FANGO TRASPORTATO DALL’ALLUVIONE, SI PROVVEDERÀ AD INTERVENIRE SU DI ESSO PER RIPRISTINARE IL NORMALE UTILIZZO DELLO STESSO.</t>
  </si>
  <si>
    <t>H62H23000500004</t>
  </si>
  <si>
    <t>ER-SPSC-000014</t>
  </si>
  <si>
    <t>IMPIANTO SPORTIVO COMUNALE DI PANIGHINA</t>
  </si>
  <si>
    <t>CAMPO DA CALCIO IN ERBA NATURALE SOMMERSO DA ACQUA, PER IL QUALE SI È AVVIATO IMMEDIATAMENTE POMPE PER IL DRENAGGIO E OPERA DI RIPRISTINO FOSSI E PULIZIA TOMBINI. SARÀ INDISPENSABILE
EFFETTUARE LAVORI DI MANUTENZIONE DEL TERRENO DEL CAMPO DA CALCIO IN PREVISIONE DELLA NUOVA STAGIONE SPORTIVA (FINE AGOSTO-SETTEMBRE).</t>
  </si>
  <si>
    <t>EFFETTUATA A CARICO DEL GESTORE LA PULIZIA DEL CAMPO IN ERBA, DELLE FOGNE E DELL’IMPIANTO DI DRENAGGIO. NECESSARIO INTERVENIRE SUL CAMPO DA CALCIO A 11 IN ERBA PER RIPRISTINARNE L’USO CORRETTO TRAMITE SABBIATURA E RIZOLLATURA. STIMA DI SPESA € 10.000</t>
  </si>
  <si>
    <t>H62H23000490004</t>
  </si>
  <si>
    <t>ER-SPSC-000015</t>
  </si>
  <si>
    <t>VIA AMBROSINI, 99</t>
  </si>
  <si>
    <t>CARISPORT 2° STRALCIO</t>
  </si>
  <si>
    <t>DANNI NON RECUPERABILI A PARQUET E SOTTOPARQUET, SEGNATURE CAMPI, IMPIANTI ELETTRICI, SOLETTE IN CLS, INFISSI INTERNI, MURATURE, GUAINA IN COPERTURA,</t>
  </si>
  <si>
    <t>POSA DI PAVIMENTAZIONI AL PIANO TERRA, MESSA A NORMA DEGLI IMPIANTI, POSA DELLE ATTREZZATURE (CANESTRI R RETI), RIMOZIONE SMALTIMENTO E POSA DI NUOVA PAVIMENTAZIONE AL PIANO PRIMO (BALLATOIO), RIPASSO GUAINE IN COPERTURA, SISTEMAZIONE ZONE RISTORO, NUOVA TRIBUNA SCORREVOLE, TINTEGGIATURE INTERNE, PORTE AL PIANO TERRA</t>
  </si>
  <si>
    <t>ER-SPSC-000016</t>
  </si>
  <si>
    <t>C.S. BORELLO 2° STRALCIO</t>
  </si>
  <si>
    <t>DANNI A CAMPI TENNIS, RETE CAMPI CALCIO, RECINZIONI VARIE, PAVIMENTAZIONE CAMPO CALCIO A 5, FANGO SU TUTTA L'AREA, RAMAGLIE, ALBERI PERICOLANTI.</t>
  </si>
  <si>
    <t>CAMPO PRINCIPALE E STRUTTURE: RIFACIMENTO RECINZIONI DI GIOCO, RIFACIMENTO CAMPO, RIFACIMENTO SISTEMA DI IRRIGAZIONE, RIFACIMENTO MURI DI CONFINE CENTRO SPORTIVO, RIFACIMENTO CAMPO SINTETICO CALCIO A 5</t>
  </si>
  <si>
    <t>D12H23000940001</t>
  </si>
  <si>
    <t>ER-SPSC-000017</t>
  </si>
  <si>
    <t>PALESTRA BORELLO</t>
  </si>
  <si>
    <t>DANNI ALLA CENTRALE TERMICAPIANO INTERRATO ALLAGATO E FANGO</t>
  </si>
  <si>
    <t>IL RIPRISTINO DELLA CENTRALE TERMICA COMPORTA LO SMONTAGGIO E SMALTIMENTO DI GENERATORE DI CALORE DA 100 KW E BOILER ACQUA CALDA SANITARIA, FORNITURA DI NUOVO GENERATORE DI CALORE DI POTENZA EQUIVALENTE E BOILER ACQUA CALDA SANITARIA, POSA DEL NUOVO GENERATORE, INCLUSI COLLEGAMENTI IDRAULICI, ELETTRICI, FUMI, COLLAUDO E MESSA IN SERVIZIO</t>
  </si>
  <si>
    <t>ER-SPSC-000018</t>
  </si>
  <si>
    <t>SKATEPARK</t>
  </si>
  <si>
    <t>DANNI A LINEA ELETTRICA, SUPERFICI PISTA DA VERIFICARE</t>
  </si>
  <si>
    <t>DANNEGGIAMENTO DELLE PAVIMENTAZIONI DELLO SKATEPARK, E DANNEGGIAMENTO DEI COMPONENTI DELLA CABINA ELETTRICA A SERVIZIO DELL’ILLUMINAZIONE DEL PARCO IPPODROMO E DELLA PISTA</t>
  </si>
  <si>
    <t>ER-SPSC-000019</t>
  </si>
  <si>
    <t>PALESTRINA PRIMARIA MARTORANO</t>
  </si>
  <si>
    <t>PIANO INTERRATO ALLAGATO E FANGO, PAVIMENTO PALESTRINA E ARREDI DANNEGGIATI, RIFARE PAVIMENTAZIONE</t>
  </si>
  <si>
    <t>L’AREA CORTILIZIA DI PERTINENZA E IL PIANO SEMINTERRATO DEL FABBRICATO SCOLASTICO SONO STATE LE
PARTI PIÙ COLPITE DAI FENOMENI ATMOSFERICI.
IL PROGETTO PREVEDE IL RIPRISTINO DEI LOCALI CON IL COMPLETAMENTO DELLE OPERE IN PARTE INIZIATE CON LA PROCEDURA DI SOMMA URGENZA, NELLO SPECIFICO:
-  PULIZIA DEI POZZETTI A CADITOIA DI RACCOLTA DELLE ACQUE BIANCHE  PRESENTI NELL’AREA ESTERNA DI USO ESCLUSIVO OGGETTO DI ALLAGAMENTO.
-  PREPARAZIONE DEL MASSETTO PREVIA LEVIGATURA, APPLICAZIONE DI PRIMER ACRILICO E REGOLARIZZAZIONE DEL SUPPORTO MEDIANTE STESURA DI MALTA AUTOLIVELLANTE.
- RIFACIMENTO DELLA PAVIMENTAZIONE E RELATIVO BATTISCOPA PER LE ATTIVITÀ MOTORIE, CON LA POSA DI IDONEO MANTO SPORTIVO IN SINTETICO DI SPESSORE COMPLESSIVO, CONFORME ALLA NORMATIVA EN 14904, FACILMENTE LAVABILE E TRATTATO CON SPECIALE PRODOTTO ANTIBATTERICO.
-  TINTEGGIATURE DEI LOCALI DEL PIANO SEMINTERRATO COLPITI DALL’ALLAGAMENTO CON IDROPITTURA TRASPIRANTE IDROREPELLENTE ANTIMUFFA, PREVIA APPLICAZIONE DI FONDO, CON PRODOTTO  ALTAMENTE TRASPIRANTE E CARATTERIZZATA DA UN BASSO CONTENUTO DI COMPOSTI ORGANICI VOLATILI. MARCHIO EUROPEO DI QUALITÀ ECOLOGICA PER LE VERNICI (NORMA N° 1999/10/CE DEL 18/12/98 – V.C.O. UNI
EN ISO 11890-1</t>
  </si>
  <si>
    <t>ER-SPSC-000020</t>
  </si>
  <si>
    <t>PALESTRA SECONDARIA PLAUTO</t>
  </si>
  <si>
    <t>SIA NELLA SCUOLA CHE NELLA PALESTRA DANNI AL CLS PENSILINE INGRESSI</t>
  </si>
  <si>
    <t>IL PROGETTO PREVEDE IL RIPRISTINO DELLE COPERTURE PIANE DELLE PENSILINE E  NELLO SPECIFICO:- PULIZIA E SPURGO DELLE CONVERSE, CANALI DI GRONDA, PLUVIALI A SERVIZIO DELLE DELLE PENSILE DI PROTEZIONE DEGLI INGESSI DELLA PALESTRA E DEL COMPLESSO SCOLASTICO.
-  REALIZZAZIONE DI NUOVA MEMBRANA BITUMINOSA APPLICATA A FIAMMA E SUCCESSIVA APPLICAZIONE DI PROTEZIONEMETALLIZZANTE AL SOLVENTE DI COLORE ARGENTO.
- RASCHIATURA DELLE VECCHIE TINTE, PREPARAZIONE DEL FONDO E SUCCESSIVA TINTEGGIATURE DEI PLAFONI DELLE PENSILINE CON IDROPITTURA A BASE DI RESINE SILOSSANICHE.
-  INTERVENTI PUNTUALI DI RIPRISTINO/SIGILLATURE DELLE LATTONERIE IN ACCIAIO INOX.</t>
  </si>
  <si>
    <t>ER-SPSC-000021</t>
  </si>
  <si>
    <t>C.S. RONTA</t>
  </si>
  <si>
    <t>DANNI RETE CAMPI DA CALCIO
FANGO SU AREA CAMPO DA CALCIO, ATTREZZATURE E DISTRUTTO MAGAZZINO RICOVERO ATTREZZATURE</t>
  </si>
  <si>
    <t>IL CENTRO SPORTIVO È STATO COLPITO DA ALLUVIONE CON IL DANNEGGIAMENTO DEL CAMPO DA GIOCO CON INONDAZIONE DI FANGO E ACQUA DA ALLEGAMENTO, A SEGUITO DELL’ALLUVIONE SI SONO DANNEGGIATE   LE ATTREZZATURE PER LA MANUTENZIONE (DECESPUGLIATORI  E TRATTORE TAGLIAERBA)</t>
  </si>
  <si>
    <t>D12H23000960002</t>
  </si>
  <si>
    <t>ER-SPSC-000022</t>
  </si>
  <si>
    <t>POLISPORTIVO CIMATTI – VIA PASQUALINI 4</t>
  </si>
  <si>
    <t>44.26917898481637, 12.046239446342593</t>
  </si>
  <si>
    <t>RONCADELLO POLISPORTIVO CIMATTI</t>
  </si>
  <si>
    <t>CAMPI DA TENNIS E BASKET SCOPERTI: CIRCA 1/2 CM DI E33FANGO DA RIMUOVERE; FABBRICATO SPOGLIATOI: NON DANNEGGIATO;</t>
  </si>
  <si>
    <t>BONIFICA FANGO</t>
  </si>
  <si>
    <t>ER-SPSC-000023</t>
  </si>
  <si>
    <t>BORGO SISA – VIA SISA 31 CAMPO DA CALCIO</t>
  </si>
  <si>
    <t>44.26471188896432, 12.101937453000778</t>
  </si>
  <si>
    <t>BORGO SISA CAMPO DA CALCIO</t>
  </si>
  <si>
    <t>FABBRICATO SPOGLIATOI: CENTRALE TERMICA NON FUNZIONANTE, FINITURE DA RIPRISTINARE; AREA ESTERNA E CAMPO DA CALCIO: CIRCA 5 CM DA FANGO DA RIMUOVERE;   FOGNATURE POTENZIALMENTE DANNEGGIATE;</t>
  </si>
  <si>
    <t>RIPRISTINO CENTRALE TERMINA E FOGNATURE</t>
  </si>
  <si>
    <t>ER-SPSC-000024</t>
  </si>
  <si>
    <t>CAVA – VIA SILLARO 45 POLISPORTIVO MONTI</t>
  </si>
  <si>
    <t>44.229850405461455, 12.01023767886458</t>
  </si>
  <si>
    <t>CAVA POLISPORTIVO MONTI</t>
  </si>
  <si>
    <t>EDIFICIO BAR – SPOGLIATOI TENNIS: ARREDI E ATTREZZATURECDA SOSTITUIRE, CENTRALE TERMICA DA RIPRISTINARE, FINITURECDA RIPRISTINARE;
CAMPI DA TENNIS (N.4) E CAMPO DA BEACH: SUPERFICICDA RIPRISTINARE, CIRCA 5 CM DI FANGO; AREE ESTERNE DA RIPULIRE;
PALESTRA, CALCIO, CALCETTO: NON DANNEGGIATI;</t>
  </si>
  <si>
    <t>RIPRISTINO CENTRALE TERMICA; SOSTITUZIONE ARREDI E ATTREZZATURE; AREE ESTERNE E CAMPI DA TENNIS DA RIPULIRE</t>
  </si>
  <si>
    <t>ER-SPSC-000025</t>
  </si>
  <si>
    <t>VIA ISONZO 54 –
PALESTRA MERCURIALI</t>
  </si>
  <si>
    <t>44.23121090919725, 12.032030778861776</t>
  </si>
  <si>
    <t>PALESTRA MERCURIALI GINNASTICA ARTISTICA</t>
  </si>
  <si>
    <t>CENTRALE TERMICA: COMPLETAMENTE DA RIFARE, SIA PARTE TERMICA CHE ELETTRICA;
PALESTRA: PANNELLI INTERNI PERIMETRALI DA SOSTITUIRE, FINITURE DA RIPRISTINARE, IMPIANTO ELETTRICO DA RIPRISTINARE; FOGNATURE DA RIPRISTINARE;
ATTREZZATURE SPORTIVE E ARREDI: QUASI TOTALMENTE NON RECUPERABILI;</t>
  </si>
  <si>
    <t>SOSTITUZIONE PANNELLI PERIMETRALI, CENTRALE TERMICA, ARREDI E ATTREZZATURE SPORTIVE. RIPRISTINO IMPIANTO ELETTRICO E FOGNARIO</t>
  </si>
  <si>
    <t>C62H23000720004</t>
  </si>
  <si>
    <t>ER-SPSC-000026</t>
  </si>
  <si>
    <t>VIA LIDO 2 –
POLISPORTIVO SANSAVINI RONCO LIDO</t>
  </si>
  <si>
    <t>44.20335847702422, 12.08467660327985</t>
  </si>
  <si>
    <t>POLISPORTIVO SANSAVINI RONCO LIDO</t>
  </si>
  <si>
    <t>AREA ESTERNA PARCHEGGIO E STRADA: FANGO DA RIMUOVERE;
1) AREA CALCIO
EDIFICIO SPOGLIATOI (COMPLETAMENTE SOMMERSO): IMPIANTI DA RIFARE COMPLETAMENTE, FINITURE E INFISSI DA RIPRISTINARE, STRUTTURA PORTANTE E COPERTURA DA VERIFICARE;
CAMPI DA CALCIO (N.2) E ZONA TRIBUNA: CIRCA 15.000 M2 CON OLTRE 30 CM DI FANGO DA RIMUOVERE; CAMPI DA GIOCO COMPLETAMENTE DA RIFARE, INCLUSO IMPIANTO ILLUMINAZIONE ED IRRIGAZIONE;
FOGNATURE DA RIFARE;
2) AREA VERDE ATTREZZATA:
BONIFICA DA FANGO, RIPRISTINO ILLUMINAZIONE PUBBLICA, SERVIZI IGIENICI E ATTREZZATURE SPORTIVE ALL'APERTO;</t>
  </si>
  <si>
    <t>SOSTITUZIONE IMPIANTI, FINITURE E INFISSI; RIPRISTINO ILLUMINAZIONE ESTERNA, SERVIZI IGIENICI, ATTREZZATURE SPORTIVE. STRUTTURA PORTANTE DA VERIFICARE; BONIFICA FANGO</t>
  </si>
  <si>
    <t>ER-SPSC-000027</t>
  </si>
  <si>
    <t>VIA DEL TULIPANO</t>
  </si>
  <si>
    <t>44.185005, 12.100521</t>
  </si>
  <si>
    <t>CAMPO DA TENNIS</t>
  </si>
  <si>
    <t>ALLAGAMENTO DEL CAMPO DA GIOCO, DA RIFARE</t>
  </si>
  <si>
    <t>SOSTITUZIONE DELL'INTERA COPERTURA DELL'IMPIANTO SPORTIVO, DANNEGGIATA IN PIÙ PUNTI DURANTE L'ALLUVIONE E COMPOSTA DA UNA TENSOSTRUTTURA IDONEA A PROTEGGERE LA PAVIMENTAZIONE SOTTOSTANTE</t>
  </si>
  <si>
    <t>ER-SPSC-000028</t>
  </si>
  <si>
    <t>VIA GIARDINO</t>
  </si>
  <si>
    <t>44.186280, 12.116430</t>
  </si>
  <si>
    <t>CAMPO DA CALCIO COLLI</t>
  </si>
  <si>
    <t>ALLAGAMENTO DEL CAMPO DA GIOCO, DA RIFARE, E DELL'AREA ESTERNA AGLI SPOGLIATOI. SOSTITUZIONE DELLA CALDAIA</t>
  </si>
  <si>
    <t>RIPRISTINO CENTRALE TERMICA CON SOSTITUZIONE CALDAIE</t>
  </si>
  <si>
    <t>ER-SPSC-000029</t>
  </si>
  <si>
    <t>PIAZZALE DELLA LIBERTÀ</t>
  </si>
  <si>
    <t>44.127447, 12.072471</t>
  </si>
  <si>
    <t>CENTRO SPORTIVO, IL RIFACIMENTO DEL LOCALE POMPE PISCINA ED RIPRISTINO DANNI ALL’IMPIANTO ELETTRICO</t>
  </si>
  <si>
    <t>IL FIUME È ESONDATO INVADENDO TUTTE LE AREE IN CORRISPONDENZA DEL CAMPO DA CALCIO IN ERBA SINTETICA ED IL CAMPO IN ERBA NATURALE, ABBATTENDO RECINZIONI, ALLAGANDO TUTTI I CAMPI DA TENNIS (SCOPERTI E COPERTI), GLI SPOGLIATOI, I BAGNI, I LOCALI TECNICI, PORTANDO FANGO IN GRANDE QUANTITÀ.
SONO STATI GRAVEMENTE DANNEGGIATI I FONDI E SOTTOFONDI DEI CAMPI DA CALCIO E DA TENNIS, MURI, INFISSI, FINITURE, IMPIANTI TECNICI E TUTTI GLI ARREDI PRESENTI NELLE COSTRUZIONI (SPOGLIATOI, ECC).
NEL LOCALE POMPE DELLA PISCINA L’ACQUA ED IL FANGO SONO PENETRATI RISALENDO DAL SOTTOSUOLO ATTRAVERSO UN POZZETTO AL CENTRO DEL LOCALE STESSO, DANNEGGIANDO IRRIMEDIABILMENTE LE POMPE E L’IMPIANTO ELETTRICO. IL PALAZZETTO COMUNALE, PUR NON RAGGIUNTO DAL FANGO, SI È RITROVATO ALLAGATO ATTRAVERSO DIVERSI PUNTI DELLA
COPERTURA PER LE INTENSISSIME PIOGGE.</t>
  </si>
  <si>
    <t>RIFACIMENTO DEL LOCALE POMPE PISCINA ED RIPRISTINO DANNI ALL’IMPIANTO ELETTRICO</t>
  </si>
  <si>
    <t>ER-SPSC-000030</t>
  </si>
  <si>
    <t>VIA IV NOVERMBRE</t>
  </si>
  <si>
    <t>44.127985, 12.074525</t>
  </si>
  <si>
    <t>CENTRO SPORTIVO, RIPRISTINO CAMPO DA CALCIO 2, SPOGLIATOI E LOCALI TECNICI ANNESSI</t>
  </si>
  <si>
    <t>IL FIUME È ESONDATO INVADENDO TUTTE LE AREE IN CORRISPONDENZA DEL CAMPO DA CALCIO IN ERBA SINTETICA ED IL CAMPO IN ERBA NATURALE, ABBATTENDO RECINZIONI, ALLAGANDO TUTTI I CAMPI DA TENNIS (SCOPERTI E COPERTI), GLI SPOGLIATOI, I BAGNI, I LOCALI TECNICI, PORTANDO FANGO IN GRANDE QUANTITÀ.
SONO STATI GRAVEMENTE DANNEGGIATI I FONDI E SOTTOFONDI DEI CAMPI DA CALCIO E DA TENNIS, MURI, INFISSI, FINITURE, IMPIANTI TECNICI E TUTTI GLI ARREDI PRESENTI NELLE COSTRUZIONI (SPOGLIATOI, ECC).
NEL LOCALE POMPE DELLA PISCINA L’ACQUA ED IL FANGO SONO PENETRATI RISALENDO DAL SOTTOSUOLO ATTRAVERSO UN POZZETTO AL CENTRO DEL LOCALE STESSO, DANNEGGIANDO IRRIMEDIABILMENTE LE POMPE E L’IMPIANTO ELETTRICO. IL PALAZZETTO COMUNALE, PUR NON RAGGIUNTO DAL FANGO, SI È RITROVATO ALLAGATO ATTRAVERSO DIVERSI PUNTI DELLA COPERTURA PER LE INTENSISSIME PIOGGE.</t>
  </si>
  <si>
    <t>LAVORI DI RIPRISTINO DELLA FUNZIONALITÀ DEL CAMPO DA CALCIO 2 IN ERBA ARTIFICIALE, RIPRISTINO DANNI AGLI SPOGLIATOI E LOCALI TECNICI ANNESSI</t>
  </si>
  <si>
    <t>ER-SPSC-000031</t>
  </si>
  <si>
    <t>44.127563, 12.074428</t>
  </si>
  <si>
    <t>CENTRO SPORTIVO, IL RIPRISTINO DEI CAMPI DA TENNIS</t>
  </si>
  <si>
    <t>LAVORI DI RIPRISTINO DELLA FUNZIONALITÀ DEI CAMPI DA TENNIS</t>
  </si>
  <si>
    <t>ER-SPSC-000032</t>
  </si>
  <si>
    <t>44.127943, 12.073031</t>
  </si>
  <si>
    <t>CENTRO SPORTIVO, IL RIPRISTINO DANNI AL PALAZZETTO DELLO SPORT (COPERTURA ED INTERNI)</t>
  </si>
  <si>
    <t>RIPRISTINO DANNI AL PALAZZETTO DELLO SPORT (COPERTURA ED INTERNI)</t>
  </si>
  <si>
    <t>ER-SPSC-000033</t>
  </si>
  <si>
    <t>VIA PIETRO NENNI, PIAVOLA</t>
  </si>
  <si>
    <t>44.020964, 12.125292</t>
  </si>
  <si>
    <t>CAMPO CALCIO PIAVOLA</t>
  </si>
  <si>
    <t>COMPROMESSO DALLA PIENA DEL TORRENTE BORELLO: CEDIMENTO TERRENO E INONDAZIONE TERRENO DI GIOCO.</t>
  </si>
  <si>
    <t>RICOSTRUZIONE DEL CAMPO DI GIOCO, REALIZZAZIONE DI BRIGLIA A DIFESA DEL CAMPO STESSO DAL TORRENTE.</t>
  </si>
  <si>
    <t>G52H23000610001</t>
  </si>
  <si>
    <t>ER-SPSC-000034</t>
  </si>
  <si>
    <t>VIA SANDRO PERTINI, MERCATO SARACENO</t>
  </si>
  <si>
    <t>43.964013, 12.200073</t>
  </si>
  <si>
    <t>CENTRO SPORTIVO COMUNALE – CAMPO POLIVALENTE</t>
  </si>
  <si>
    <t>FRANA A MARGINE DI CAMPO POLIVALENTE.</t>
  </si>
  <si>
    <t>REALIZZAZIONE DI OPERE DI CONSOLIDAMENTO DEL VERSANTE MEDIANTE LA REALIZZAZIONE DI UNA PALIFICATA IN C.A. E STACCIONATA IN LEGNO.</t>
  </si>
  <si>
    <t>G52H23000620001</t>
  </si>
  <si>
    <t>ER-SPSC-000035</t>
  </si>
  <si>
    <t>44.05425 – 11.84246</t>
  </si>
  <si>
    <t>CENTRO SPORTIVO COMUNALE LEONI</t>
  </si>
  <si>
    <t>IL CAMPO DI CALCIO È STATO INTERESSATO DA UN DISSESTO FRANOSO DI SCARPATA CHE HA OCCUPATO L'AREA DELLE TRIBUNE DANNEGGIANDOLA E DISTRUTTO LA RECINZIONE CON INTERESSAMENTO DI PARTE DEL CAMPO</t>
  </si>
  <si>
    <t>SISTEMAZIONE DEL MOVIMENTO FRANOSO CHE HA INVESTITO LE TRIBUNE, RIMESSA IN PRISTINO DELLE TRIBUNE, REINSERIMENTO DELLA RECINZIONE E RIFACIMENTO DI PARTE DEL MANTO ERBOSO COMPROMESSO DALLA FRANA</t>
  </si>
  <si>
    <t>E32H23003880003</t>
  </si>
  <si>
    <t>ER-SPSC-000036</t>
  </si>
  <si>
    <t>VIA VINCENZO MONTI N. 1</t>
  </si>
  <si>
    <t>44.111069358228654, 12.419250602076646</t>
  </si>
  <si>
    <t>CAMPO SPORTIVO COMUNALE “STADIO MACRELLI”</t>
  </si>
  <si>
    <t>SMOTTAMENTO DEL TERRENO CON CONSEGUENTE CROLLO DELLA RECINZIONE PERIMETRALE</t>
  </si>
  <si>
    <t>SISTEMAZIONE RECINZIONE PERIMETRALE MEDIANTE LA SOSTITUZIONE DEI PALI DI RECINZIONE E DELLA RETE</t>
  </si>
  <si>
    <t>G82H23000430004</t>
  </si>
  <si>
    <t>ER-SPSC-000037</t>
  </si>
  <si>
    <t>S.P. 129 S.N.C.</t>
  </si>
  <si>
    <t>43,915566, 12,144027</t>
  </si>
  <si>
    <t>CAMPETTO LUNGO FIUME SARSINA</t>
  </si>
  <si>
    <t>FRANA SUL VERSANTE DI MONTE DEL CAMPO - DANNI ALLA RECINZIONE</t>
  </si>
  <si>
    <t>RIMOZIONE MOVIMENTO FRANOSO E SISTEMAZIONE VERSANTE</t>
  </si>
  <si>
    <t>G22H23000590001</t>
  </si>
  <si>
    <t>ER-SPSC-000038</t>
  </si>
  <si>
    <t>QUARTO VIA LAGHETTI 11</t>
  </si>
  <si>
    <t>43.895329, 12.088589</t>
  </si>
  <si>
    <t>CAMPO DA CALCIO QUARTO</t>
  </si>
  <si>
    <t>CADUTA DI FRANE SUL VERSANTE DI MONTE DEL CAMPO DA CALCIO - PARZIALE ALLAGAMENTO DEL CAMPO -DANNI ALLA RECINZIONE PERIMETRALE E CANCELLI DI INGRESSO</t>
  </si>
  <si>
    <t>G22H23000610003</t>
  </si>
  <si>
    <t>ER-SPSC-000039</t>
  </si>
  <si>
    <t>RANCHIO VIA BADIA 5</t>
  </si>
  <si>
    <t>43.969544, 12.079828</t>
  </si>
  <si>
    <t>CAMPO POLIVALENTE RANCHIO</t>
  </si>
  <si>
    <t>ALLAGATO PER LA CHIUSURA DELL'IMPIANTO FOGNARIO DEL CENTRO ABITATO - DANNI AL MANTO IN ERBA SINTENTICA, RECINZIONI CON PRESENZA DI FANGO SU TUTTO IL CAMPO</t>
  </si>
  <si>
    <t>RIMOZIONE DEL FANGO, PULIZIA SPOGLIATOI, SPAZZOLATURA DEL MANTO ERBOSO IN ERBA SINTETICA , RIPORISTINO RECINZIONI DANNEGGIATE</t>
  </si>
  <si>
    <t>G22H23000620001</t>
  </si>
  <si>
    <t>ER-SPSC-000040</t>
  </si>
  <si>
    <t>VIA VALLAURI 44</t>
  </si>
  <si>
    <t>43.922437, 12.144816</t>
  </si>
  <si>
    <t>CENTRO SPORTIVO VERSARI PISCINA SARSINA</t>
  </si>
  <si>
    <t>DANNI AGLI SPOGLIATOI INFILTRAZIONI DALLE MURATURE LATERALI E GUAINA DI COPERTURA DA RIFARE, INTONACO DA RIPRISTINARE , ALBERI PERICOLANTI SUL PERIMETRO</t>
  </si>
  <si>
    <t>PULIZIA E RIPRISTINO MURATURE LATERALI, MESSA IN SICUREZZA COPERTURA</t>
  </si>
  <si>
    <t>G22H23000630003</t>
  </si>
  <si>
    <t>ER-SPSC-000041</t>
  </si>
  <si>
    <t>VIA VICOLO DEI GIARDINI 2</t>
  </si>
  <si>
    <t>43.969931, 12.078521</t>
  </si>
  <si>
    <t>PALESTRA SCUOLA RANCHIO</t>
  </si>
  <si>
    <t>DANNI ALLA CENTRALE TERMICA PIANO INTERRATO ALLAGATO E FANGO - PARZIALE ALLAGAMENTO DEL PERIMETRO ESTERNO E DANNI AL CALCESTRUZZO PERIMETRALE DELLA PALESTRA</t>
  </si>
  <si>
    <t>RIRPISTINO DELLA PAVIMENTAZIONE DEL CORTILE E RIPRISTINO SALUBRITA' DEI MURI PERIMETRALI</t>
  </si>
  <si>
    <t>G22H23000640003</t>
  </si>
  <si>
    <t>ER-SPSC-000042</t>
  </si>
  <si>
    <t>VIA AMBROLA 10</t>
  </si>
  <si>
    <t>43.917088, 12.143653</t>
  </si>
  <si>
    <t>STADIO COMUNALE ADRIANO BRASCHI</t>
  </si>
  <si>
    <t>DANNI ALLA COPERTURA DEL FABBRICATO ADIBITO A SERVIZI, INFILTRAZIONI</t>
  </si>
  <si>
    <t>RIPRISTINO E MESSA IN SICUREZZA DANNI AL FABBRICATO ADIBITO A SERVIZI</t>
  </si>
  <si>
    <t>G22H23000650003</t>
  </si>
  <si>
    <t>ER-SPSC-000043</t>
  </si>
  <si>
    <t>COMUNE DI FINALE EMILIA</t>
  </si>
  <si>
    <t>MASSA FINALESE - VIA MASCAGNI</t>
  </si>
  <si>
    <t>44.853566 , 11.215025</t>
  </si>
  <si>
    <t>PALAZZETTO SPORT MASSA FINALESE</t>
  </si>
  <si>
    <t>INFILTRAZIONI IN COPERTURA</t>
  </si>
  <si>
    <t>RIFACIMENTO STRATO IMPERMEABILIZZANTE SPOGLIATOI + INTERVENTI COPERTURA CAMPO GIOCO</t>
  </si>
  <si>
    <t>ER-SPSC-000044</t>
  </si>
  <si>
    <t>PASSO DEL LUPO</t>
  </si>
  <si>
    <t>44.205042 - 10.713869</t>
  </si>
  <si>
    <t>ART. 7 CO. 1 L. A) -
INFRASTRUTTURE
SPORTIVE PISTA DA SCI PASSO DEL LUPO</t>
  </si>
  <si>
    <t>MOVIMENTO FRANOSO CHE HA INTERESSATO LA PISTA DA SCI DENOMINATA LAMACCIONI IN LOCALITÀ PASSO DEL LUPO, CHE HA PROVOCATO IL DISTACCO DI CIRCA 600 MC DI TERRENO DALLA SCARPATA DI VALLE DELLA PISTA CON INTERESSAMENTO DEL PIANO SCIABILE</t>
  </si>
  <si>
    <t>RISAGOMETURA DELLA SCARPATA MEDIANTE REALIZZAZIONE DI GRADONI IN TERRE ARMATE, REALIZZAZIONE DI DRENAGGI PROFONDI E APPLICAZIONE DI BIOSTUOIE PER INERBIMENTO E SEMINA ESSENZE ARBOREE</t>
  </si>
  <si>
    <t>E22H23003270004</t>
  </si>
  <si>
    <t>ER-SPSC-000045</t>
  </si>
  <si>
    <t>44.230662 - 10.763373</t>
  </si>
  <si>
    <t>MOVIMENTO FRANOSO CHE HA INTERESSATO IL MURO DI SOSTEGNO DELL'AREA DI ACCESSO ALL'IMPIANTO SPORTIVO DEL TENNIS COMUNALE. IL MOVIMENTO HA PROVOCATO IL DANNEGGIAMENTO DEL MURO DI SOSTEGNO DELL'AREA, CHE RISULTA IL PARTE CROLLATO E SPANCIATO, PER UNA LUNGHEZZA DI CIRCA 20 MT. E UNA ALTEZZA DI 3 MT</t>
  </si>
  <si>
    <t>OPERE DI REGIMAZIONE DELLE ACQUE SOTTERRANE E REALIZZAZIONE DI MURO DI SOSTEGNO IN CEMENTO ARMATO RIVESTITO, TRAMITE INSTALLAZIONE DI MICROPALI TRIVELLATI</t>
  </si>
  <si>
    <t>E22H23003620001</t>
  </si>
  <si>
    <t>ER-SPSC-000046</t>
  </si>
  <si>
    <t>44.231778 - 10.768133</t>
  </si>
  <si>
    <t>INSTALLATA LA CENTRALE TERMICA A SERVIZIO DELLA PALESTRA MULTISPORT (DENOMINATA EX BOCCIODROMO). LE  VIOLENTISSIME PIOGGE HANNO INTASATO LA RETE FOGNARIA E L'ACQUA HA INVASO IL LOCALE DELLA CENTRALE PROVOCANDO UN COTOCIRCUITO ELETTRICO ALLA CALDAIA CHE L'HA DANNEGGIATA</t>
  </si>
  <si>
    <t>SOSTITUZIONE DELLA CALDAIA E DEI QUADRI ELETTRICI</t>
  </si>
  <si>
    <t>E23I23000080001</t>
  </si>
  <si>
    <t>ER-SPSC-000047</t>
  </si>
  <si>
    <t>44.232418 - 10.765977</t>
  </si>
  <si>
    <t>MOVIMENTO FRANOSO CHE HA INTERESSATO IL CAMPO DA CALCIO UTILIZZATO PER ALLENAMENTI A SERVIZIO DEL CAMPO DA GIOCO PRINCIPALE OMOLOGATO. IL MOVIMENTO FRANOSO HA PROVOCATO L'ABBASSAMENTO DEL PIANO DI GIOCO VERSO LA SCARPATA DI VALLE E HA INTERESSATO UNA SUPERFICIE PARI A 400 MQ, CON UNO SVILUPPO IN LUNGHEZZA DI 40 MT. E IN LARGHEZZA DI 10 MT.</t>
  </si>
  <si>
    <t>OPERE DI REGIMAZIONE DELLE ACQUE SOTTERRANE E REALIZZAZIONE DI MURO DI SOSTEGNO IN CEMENTO ARMATO TRAMITE INSTALLAZIONE DI PALI TRIVELLATI</t>
  </si>
  <si>
    <t>E22H23003630001</t>
  </si>
  <si>
    <t>ER-SPSC-000048</t>
  </si>
  <si>
    <t>ALLAGAMENTO DEL LOCALE TECNICO DOVE È INSTALLATA LA CENTRALE TERMICA A SERVIZIO DEGLI SPOGLIATOI DEL CAMPO DA CALCIO. LE VIOLENTISSIME PIOGGE HANNO INTASATO LA RETE FOGNARIA E L'ACQUA HA INVASO IL LOCALE DELLA CENTRALE PROVOCANDO UN COTOCIRCUITO ELETTRICO ALLA CALDAIA CHE L'HA DANNEGGIATA IRRIMEDIABILMENTE.</t>
  </si>
  <si>
    <t>E23I23000090001</t>
  </si>
  <si>
    <t>ER-SPSC-000049</t>
  </si>
  <si>
    <t>44.210314 - 10.717879</t>
  </si>
  <si>
    <t>MOVIMENTO FRANOSO CHE HA INTERESSATO LA PISTA DA SCI DENOMINATA BECCADELLA SUD IN LOCALITÀ PASSO DEL LUPO, CHE HA PROVOCATO IL DISTACCO DI CIRCA 1000 MC DI TERRENO DALLA SCARPATA DI VALLE DELLA PISTA CON INTERESSAMENTO DEL PIANO SCIABILE</t>
  </si>
  <si>
    <t>E22H23003640001</t>
  </si>
  <si>
    <t>ER-SPSC-000050</t>
  </si>
  <si>
    <t>TENNIS CLUB BAGNACAVALLO</t>
  </si>
  <si>
    <t>SI SONO VERIFICATI DANNI AL FONDO DI N. 3 CAMPI DA TENNIS DI BAGNACAVALLO</t>
  </si>
  <si>
    <t>RIPRISTINO FONDO CAMPO DA TENNIS</t>
  </si>
  <si>
    <t>ER-SPSC-000051</t>
  </si>
  <si>
    <t>44.317555986709806, 11.799767075139204</t>
  </si>
  <si>
    <t>EMERGENZA ALLUVIONE MAGGIO 2023. SCUOLA ELEMENTARE "C. BASSI" - RIPRISTINO IMPIANTI POSTI AL PIANO SEMINTERRATO A SERVIZIO DELLA PALESTRA</t>
  </si>
  <si>
    <t>PALESTRA (EDIFICIO DISTACCATO RISPETTO ALLA SCUOLA PRIMARIA BASSI E CONNESSO ALLA SCUOLA TRAMITE TUNNEL SOTTERRANEO)
DANNI AL PIANO SEMINTERRATO (UTILIZZATO PER CENTRALE TERMICA E DEPOSITO): PAVIMENTO E SUO SOTTOFONDO, BATTISCOPA, INFISSI INTERNI ED ESTERNI, IMPIANTO ELETTRICO E CENTRALE TERMICA</t>
  </si>
  <si>
    <t>PIANO SEMINTERRATO: ASCIUGATURA DEI MURI, DEI SOFFITTI, DEI PAVIMENTI E DEI TRAMEZZI, TINTEGGIATURA DI TUTTE LE PARETI E DEI SOFFITTI, SOSTITUZIONE DI PARTE DEGLI INFISSI ESTERNI, RIFACIMENTO DELLA CENTRALE TERMICA, DEGLI IMPIANTI ELETTRICO, ANTINCENDIO E IDRO-TERMO-SANITARIO</t>
  </si>
  <si>
    <t>ER-SPSC-000052</t>
  </si>
  <si>
    <t>44.50841, 11.827308</t>
  </si>
  <si>
    <t>CIRCOLO TENNIS</t>
  </si>
  <si>
    <t>DANNI A FABBRICATI, PERCORSI PEDONALI</t>
  </si>
  <si>
    <t>INTERVENTO DI RIPRISTINO MURATURA INTERNA DEL FABBRICATO MEDIANTE RIFACIMENTO INTONACO INTERNO E TINTEGGIATURA E RIFACIMENTO PAVIMENTAZIONE ESTERNA IN LASTRE DI GHIAIA LAVATA</t>
  </si>
  <si>
    <t>I92H23000910004</t>
  </si>
  <si>
    <t>ER-SPSC-000053</t>
  </si>
  <si>
    <t>44.388258, 11.945318</t>
  </si>
  <si>
    <t>IMPIANTO DI TIRO CON L'ARCO</t>
  </si>
  <si>
    <t>L’AREA  È  TUTTORA  INACCESSIBILE A CAUSA DEI LAVORI CHE STA ESEGUENTO  L'AGENZIA REGIONALE PER LA SICUREZZA TERRITORIALE DEGLI ARGINI DEL FIUME SENIO . A CARICO DEL COMUNE RESTERANNO A FINE CANTIERE PICCOLE OPERE DI RIPRISTINO IL TUTTO  PER RICONSEGNARE L’AREA ALLA ASSOCIAZIONE SPORTIVA DI TIRO CON ARCO</t>
  </si>
  <si>
    <t>ALLA CHIUSURA DEL CANTIERE DELL’ AGENZIA REGIONALE, A CARICO DEL COMUNE RESTERANNO PICCOLE OPERE DI RIPRISTINO  IL TUTTO  PER RICONSEGNARE L’AREA ALLA ASSOCIAZIONE SPORTIVA DI TIRO CON ARCO</t>
  </si>
  <si>
    <t>I14J23000560002</t>
  </si>
  <si>
    <t>ER-SPSC-000054</t>
  </si>
  <si>
    <t>PIAZZA FRATTI, 13</t>
  </si>
  <si>
    <t>44.282718427942314, 11.877439821469864</t>
  </si>
  <si>
    <t>SFERISTERIO “O. MACRELLI” CAMPO DA BASKET</t>
  </si>
  <si>
    <t>AREA SOMMERSA. ATTUALMENTE L’AREA È RICOPERTA DI UNO STRATO DI FANGO. LA SEDE È DEVASTATA CON PERDITA DELL’ATTREZZATURA E GLI IMPIANTI ELETTRICO/IDRICO/RISCALDAMENTO SONO INUTILIZZABILI. LE STRUTTURE DEL CIRCOLO E DEGLI SPOGLIATOI HANNO SUBITO GRAVI DANNI.</t>
  </si>
  <si>
    <t>RIPRISTINO LOCALI DEL CIRCOLO E DEGLI SPOGLIATOI</t>
  </si>
  <si>
    <t>ER-SPSC-000055</t>
  </si>
  <si>
    <t>VIA ALDO LESI</t>
  </si>
  <si>
    <t>44.28664222564094, 11.8946399145019</t>
  </si>
  <si>
    <t>“PARCO AZZURRO” CAMPO BASKET</t>
  </si>
  <si>
    <t>AREA DEL PARCO E PIASTRA DA BASKET COMPLETAMENTE ALLAGATA E COPERTA DI FANGO. IN VERIFICA</t>
  </si>
  <si>
    <t>RIPRISTINO DEL CAMPO DA BASKET</t>
  </si>
  <si>
    <t>ER-SPSC-000056</t>
  </si>
  <si>
    <t>44.28789482527965, 11.896849603457662</t>
  </si>
  <si>
    <t>PARCO VERDE-CIRCUITO "V. ORTELLI"</t>
  </si>
  <si>
    <t>AREA DEL PARCO E DELLA PISTA COMPLETAMENTE ALLAGATA E RISULTAVA COPERTA DI FANGO E RIFIUTI. ATTUALMENTE AL   CENTRO DELLA PISTA IL GESTORE HA ACCUMULATO TUTTO IL MATERIALE RACCOLTO. GLI SPAZI ADIBITI AD UFFICI/MAGAZZINI RISULTANO FORTEMENTE DANNEGGIATI: MANCA ACQUA E CORRENTE ELETTRICA POICHÉ I MODULI CONTAINER SI SONO SPOSTATI DI CIRCA UN METRO DALLA SEDE. PERDUTI ANCHE TUTTI GLI ARREDAMENTI. GARAGE PER L’ATTREZZATURA SOMMERSO CON DANNI GRAVI AL PULMINO DELL’ASSOCIAZIONE, AL TRATTORE CHE SONO DA DEMOLIRE. INUTILIZZABILA LA FALCIATRICE E 25 BICICLETTE DA CORSA.</t>
  </si>
  <si>
    <t>RIPRISTINO DELLA SEDE DELLA SOCIETÀ SPORTIVA</t>
  </si>
  <si>
    <t>ER-SPSC-000057</t>
  </si>
  <si>
    <t>VIA RAVEGNANA, 75</t>
  </si>
  <si>
    <t>44.299232680299234, 11.892240937000654</t>
  </si>
  <si>
    <t>CENTRO SPORTIVO SAN ROCCO</t>
  </si>
  <si>
    <t>ALLAGAMENTI DELLE STRUTTURE E DANNI ALLE PAVIMENTAZIONI</t>
  </si>
  <si>
    <t>RIPRISTINO DEL CAMPO SPORTIVO ERBA SINTETICA</t>
  </si>
  <si>
    <t>ER-SPSC-000058</t>
  </si>
  <si>
    <t>POLO TECNICO PROFESSIONALE - SEDE STOPPA  DI LUGO</t>
  </si>
  <si>
    <t>RIPRISTINO PAVIMENTAZIONE PALESTRA</t>
  </si>
  <si>
    <t>ER-SPSC-000059</t>
  </si>
  <si>
    <t>PISTA DI ATLETICA</t>
  </si>
  <si>
    <t>ACCENTUAZIONE DEL FENOMENO DI SUBSIDENZA DEL TERRENO GIÀ IN ATTO SOTTO ALLA PISTA CHE HA PORTATO AD UN PEGGIORAMENTO DELLE CONDIZIONI DEL MANTO IN TARTAN IN CUI SI SONO APERTE O ALLARGATE DELLE FESSURE</t>
  </si>
  <si>
    <t>INTERVENTI DI MANUTENZIONE STRAORDINARIA PER IL COMPLETO RIFACIMENTO DEL MANTO IN TARTAN A MEZZO DI RIMOZIONE DELL’ESISTENTE E POSA DEL NUOVO MANTO</t>
  </si>
  <si>
    <t>ER-SPSC-000060</t>
  </si>
  <si>
    <t>DANNEGGIAMENTO RECINZIONE PER PASSAGGIO MANICHETTA CISTERNA DISTRIBUZIONE ACQUA ALLA POPOLAZIONE</t>
  </si>
  <si>
    <t>INTERVENTI DI MANUTENZIONE STRAORDINARIA CON ASPORTAZIONE DELLA RETE A MAGLIA SCIOLTA, RIMESSA A PIOMBO DEI PALI INTERESSATI E POSA DI NUOVO TRATTO DI RETE A MAGLIE SCIOLTE.</t>
  </si>
  <si>
    <t>ER-SPSC-000061</t>
  </si>
  <si>
    <t>SPOGLIATOIO STADIO COMUNALE</t>
  </si>
  <si>
    <t>INFILTRAZIONI SPOGLIATOIO STADIO</t>
  </si>
  <si>
    <t>INTERVENTI DI MANUTENZIONE STRAORDINARIA  PER INDIVIDUAZIONE DELLE ZONE INFILTRATE  PROBABILMENTE LIMITATA ALLA ZONA SUD-EST DELL’EDIFICIO CON SOSTITUZIONE/RIPARAZIONE DELL’ATTACCO AL CORNICIONE/CANALE DI GRONDA LIMITATAMENTE ALLA ZONA INDIVIDUATA.</t>
  </si>
  <si>
    <t>ER-SPSC-000062</t>
  </si>
  <si>
    <t>VIA SAURO BABINI 113</t>
  </si>
  <si>
    <t>44.350225, 12.119852</t>
  </si>
  <si>
    <t>PALESTRA E SPOGLIATOI DI RONCALCECI</t>
  </si>
  <si>
    <t>A CAUSA DELL'ALLAGAMENTO , DETERIORAMENTO DEL MASSETTO E DELLA PAVIMENTAZIONE SPORTIVA DELLA PALESTRA E DANNAGGIAMENTO DELLE PARETI IN PANNELLI SANDWICH. DANNAGGIAMENTO ALLE ATTREZZATURE SPORTIVE. SPOGLIATOI E SERVIZI IGIENICI DETERIORATI PER DEGRADO MURATURE E RELATIVI IMPIANTI</t>
  </si>
  <si>
    <t>RIPRISTINO DEL MASSETTO E DELLA PAVIMENTAZIONESPORTIVA DELLA PALESTRA, DELLE PARETI E DELLE ATTREZZATURE SPORTIVE. INTERVENTI DI MANUTENZIONE STRAORDINARIA SU MURATURE E IMPIANTI DI SPOGLIATOI E SERVIZI IGIENICI DANNEGGIATI DALL'ALLAGAMENTO</t>
  </si>
  <si>
    <t>C62H23000790007</t>
  </si>
  <si>
    <t>ER-SPSC-000063</t>
  </si>
  <si>
    <t>LA STRUTTURA METALLICA CHE SOSTIENE LA COPERTURA DELLA PALESTRA E' STATA SOMMERSA DETERMINANDO UN PEGGIORAMENTO DELLO STATO CORROSIVO CHE NE HA DIMINUITO LA VITA UTILE</t>
  </si>
  <si>
    <t>RIFACIMENTO DELLA STRUTTURA METALLICA CHE SOSTIENE LA COPERTURA</t>
  </si>
  <si>
    <t>C63I24000000002</t>
  </si>
  <si>
    <t>ER-SPSC-000064</t>
  </si>
  <si>
    <t>VIA LAGO DI GARDA</t>
  </si>
  <si>
    <t>44.4352522, 12.205615</t>
  </si>
  <si>
    <t>CAMPO TENNIS VIA LAGO DI GARDA</t>
  </si>
  <si>
    <t>ELIMINAZIONE E PULIZIA RAMI SPEZZATI A SEGUITO EVENTO CLIMATIVO CAMPI TENNIS VIA LAGO DI GARDA</t>
  </si>
  <si>
    <t>ER-SPSC-000066</t>
  </si>
  <si>
    <t>VIA SANT'ALBERTO 257</t>
  </si>
  <si>
    <t>44.44944118183418, 12.199159016419884</t>
  </si>
  <si>
    <t>CROSSODROMO "TRE PONTI"</t>
  </si>
  <si>
    <t>L'INTERO IMPIANTO E' RIMASTO ALLAGATO PER 6 GIORNI DI CUI CIRCA 3 CON L'ACQUA COSTANTE A 45CM. NEI GIORNI SUCCESSIVI SI E' POMPATA L'ACQUA VERSO IL CANALE AL FINE DI LIBERARE LE STRUTTURE E PROCEDERE ALLA STIMA DEI DANNI E AD ALCUNI INTERVENTI DI RIPRISTINO URGENTI AL FINE DI RIAPRIRE PARZIALMENTE L'ATTIVITA'.
NEL COMPLESSO SI SONO VERIFICATI DANNI DI VARIA NATURA:
- DANNEGGIAMENTO A TINTEGGIATURE E INTONACI DELLA PALAZZINA GIUDICI DI GARA E DEL LOCALE DI INGRESSO PRINCIPALE;
- DANNEGGIAMENTI ALLE STRUTTURE PREFABBRICATE DEI SERVIZI A SUPPORTO DELL'IMPIANTO A CAUSA DELLO SCALZAMENTO DEL FONDO;
- DANNI AD ALCUNI ARREDI E GRANDI ELETTRODOMESTICI;
- DANNI AL GENERATORE;
- DANNI ALLA POMPA DI ALLONTAMENTO DELLE ACQUE DI RACCOLTA;
- DANNI ALL'IMPIANTO ELETTRICO, IN PARTICOLARE ALCUNE TORRETTE ELETTRICHE A SERVIZIO DEI PADDOCK;
- IMPREGNATURA DELLE BALLE DI PAGLIA DELLA PISTA DA FLAT TRACK;
- IMPREGATURA DI PANNELLI DI LANA DI ROCCIA PRESENTI IN LOCO PER LAVORI DI MANUTENZIONE AUTORIZZATI.</t>
  </si>
  <si>
    <t>RIPRISTINO DELL'IMPIANTO (PALAZZINA GIUDICI DI GARA, STRUTTURE PREFABBRICATE, IMPIANTI, ECC., COME INDICATO NELLA DESCRIZIONE DEL DANNO) PER RIPORTARLO ALLA PIENA FUNZIONALITÀ</t>
  </si>
  <si>
    <t>C62H24000000002</t>
  </si>
  <si>
    <t>ER-SPSC-000067</t>
  </si>
  <si>
    <t>VIA MARTIRI DI MARZABOTTO</t>
  </si>
  <si>
    <t>44.2784018, 11.728007</t>
  </si>
  <si>
    <t>PALAZZETTO POLIVALENTE</t>
  </si>
  <si>
    <t>INFILTRAZIONI IN PIÙ PUNTI NEL COPERTO. LA PALESTRA INOLTRE È STATA UTILIZZATA COME CENTRO ACCOGLIENZA DELLA POPOLAZIONE E LE BRANDINE  HANNO ROVINATO LA PAVIMENTAZIONE SPORTIVA OLTRE A QUALCHE PROBLEMA NEGLI IMPIANTI IDRO-TERMO-SANITARI PER IL MAGGIOR UTILIZZO DA PARTE DEGLI SFOLLATI.</t>
  </si>
  <si>
    <t>RIPRISTINO COPERTURA CON SIGILLATURA DELLE FESSURE, PULIZIA DELLA PAVIMENTAZIONE E MANUTENZIONE AI SERVIZI IGIENICI</t>
  </si>
  <si>
    <t>G72H23000510001</t>
  </si>
  <si>
    <t>ER-SPSC-000068</t>
  </si>
  <si>
    <t>44.38335538540809, 12.068821095216004</t>
  </si>
  <si>
    <t>CAMPO DA BASEBALL DI GODO</t>
  </si>
  <si>
    <t>RIPRISTINO DANNI DERIVANTI DALL'ALLAGAMENTO E DELLO SCORRIMENTO DELL'ACQUA IN FIUMANE</t>
  </si>
  <si>
    <t>SISTEMAZIONE CAMPO DA GIOCO CON RIPORTO DI TERRA ROSSA E LAVORI DI MOVIMENTAZIONE TERRENO. LAVORI VARI DI SISTEMAZIONE DEGLI IMPIANTI ELETTRICI</t>
  </si>
  <si>
    <t>B82H23010890001</t>
  </si>
  <si>
    <t>ER-SPSC-000069</t>
  </si>
  <si>
    <t>44.38173724830859, 12.068607228126869</t>
  </si>
  <si>
    <t>CAMPO DA CALCIO DI GODO</t>
  </si>
  <si>
    <t>LAVORI VARI DI SISTEMAZIONE DEGLI IMPIANTI ELETTRICI</t>
  </si>
  <si>
    <t>B82H23010900001</t>
  </si>
  <si>
    <t>ER-SPSC-000070</t>
  </si>
  <si>
    <t>44.37095800082688, 12.042969678090016</t>
  </si>
  <si>
    <t>CENTRO SPORTIVO DI RUSSI (PALAZZETTO, TENSOSTRUTTURA E AREA TENNIS),</t>
  </si>
  <si>
    <t>B82H23010920001</t>
  </si>
  <si>
    <t>ER-SPSC-000071</t>
  </si>
  <si>
    <t>LAVORI DI RISPRISTINO DEL PALAZZETTO DELLO SPORT "G. GADONI" A
SEGUITO DEGLI EVENTI ALLUVIONALI DI MAGGIO 2023</t>
  </si>
  <si>
    <t>I92H24000250001</t>
  </si>
  <si>
    <t>ER-SPSC-000072</t>
  </si>
  <si>
    <t>LAVORI DI RISPRISTINO DELLO STADIO COMUNALE "LUIGI E SILVANO
DALLE VACCHE" A SEGUITO DEGLI EVENTI ALLUVIONALI DI MAGGIO 2023</t>
  </si>
  <si>
    <t>I92H24000260001</t>
  </si>
  <si>
    <t>ER-SPSC-000073</t>
  </si>
  <si>
    <t>PIAZZA GIUBILEO 2000</t>
  </si>
  <si>
    <t>44.44074    11.86410</t>
  </si>
  <si>
    <t>PARCO VATRENUS</t>
  </si>
  <si>
    <t>DANNO ALLUVIONALE , AREE SICUREZZA GIOCHI DA RIVEDERE E SISTEMAZIONE AREE VERDI</t>
  </si>
  <si>
    <t>RACCOLTA FANGO,VERIFICHE SU PIANTE, BAGNI, PAVIMENTAZIONI ANTITRAUMA</t>
  </si>
  <si>
    <t>ER-SPSC-000074</t>
  </si>
  <si>
    <t>VIA CANALE DEI MULINI 1</t>
  </si>
  <si>
    <t>44.356699, 11.842755</t>
  </si>
  <si>
    <t>STADIO COMUNALE C. ARBOSCELLI</t>
  </si>
  <si>
    <t>SI PREVEDE DI DEMOLIRE E RICOSTRUIRE IL DEPOSITO E SPOGLIATOIO SECONDARIO, LA SOSTITUZIONE DEGLI INFISSI INTERNEI ED ESTENI AMMALORATI, LA TINTEGGIATURA DI TUTTI I LOCALI, PREVIO BONIFICA DEGLI INTONACI, SOSTITUZIONE CENTRALE TERMICA.</t>
  </si>
  <si>
    <t>G12H24000000001</t>
  </si>
  <si>
    <t>ER-SPSC-000075</t>
  </si>
  <si>
    <t>GIARDINIERA</t>
  </si>
  <si>
    <t>43.790145, 12.161421</t>
  </si>
  <si>
    <t>CAMPO SPORTIVO IN LOCALITÀ GIARDINIERA, MOVIMENTI FRANOSI TERRENO CHE HANNO COMPORTATO DANNI DEL TERRENO CAMPO DA GIOCO (MOVIMENTI E CREAZIONE DISLIVELLI), DANNI ALLE RECINZIONI, LE PIOGGE HANNO PORTATO DANNI DI IMBIBIZIONE DELL’ACQUA PIOVANA DEL SOFFITTO E PARETI DEGLI SPOGLIATOI CREANO EVIDENTI MACCHIE DI UMIDITÀ NEGLI INTONACI E MUFFE; CAMPO TENNIS, ADIACENTE AL CAMPO SPORTIVO, A SEGUITO DELLE COPIOSE PIOGGE VI È STATO MOVIMENTO TERRENO CHE HA DANNEGGIATO IL CAMPO (MOVIMENTI DELLA PAVIMENTAZIONE/FONDO DI GIOCO), DANNI ALLA RECINZIONE ESTERNA E PALI;</t>
  </si>
  <si>
    <t>RECUPERO DEL CAMPO SPORTIVO E DEL CAPO DA TENNIS E RISTRUTTURAZIONE DEGLI SPOGLIATOI</t>
  </si>
  <si>
    <t>C77D23000140001</t>
  </si>
  <si>
    <t>ER-SPSC-000076</t>
  </si>
  <si>
    <t>PALAZZETTO DELLO SPORT</t>
  </si>
  <si>
    <t>ALLAGAMENTO EX CENTRALE TERMICA, DANNI AL QUADRO ELETTRICO  POMPA DI SENTINA, SOSTITUZIONE COMPONENTI QUADRO E IMPIANTO ELETTRICO</t>
  </si>
  <si>
    <t>INTERVENTI DI MANUTENZIONE STRAORDINARIA, INSTALLAZIONE DI UNA NUOVA POMPA DI SENTINA PER LA RIMOZIONE DI ACQUE DI PIOGGIA DAL LOCALE SEMI INTERRATO E RIPRISTINO QUADRO ELETTRICO DI FUNZIONAMENTO.</t>
  </si>
  <si>
    <t>ER-SPSC-000077</t>
  </si>
  <si>
    <t>CÀ TAGLIONE</t>
  </si>
  <si>
    <t>43.816125, 12.282928</t>
  </si>
  <si>
    <t>CAMPO SPORTIVO LOCALITÀ CÀ TAGLIONE</t>
  </si>
  <si>
    <t>MOVIMENTI FRANOSI TERRENO CHE HANNO COMPORTATO DANNI DEL TERRENO CAMPO DA GIOCO (MOVIMENTI E CREAZIONE DISLIVELLI), DANNI ALLE RECINZIONI, LE PIOGGE HANNO PORTATO DANNI DI IMBIBIZIONE DELL’ACQUA PIOVANA DEL SOFFITTO E PARETI DEGLI SPOGLIATOI CREANO EVIDENTI MACCHIE DI UMIDITÀ NEGLI INTONACI E MUFFE</t>
  </si>
  <si>
    <t>RIPRISTINO DEL TERRENO DEL CAMPO DA GIOCO E REALIZZAZIONE DEL NUOVO MANTO. REALIZZAZIONE DELLA RECINZIONE E RISTRUTTURAZIONE DEGLI SPOGLIATOI.</t>
  </si>
  <si>
    <t>C12H23001210005</t>
  </si>
  <si>
    <t>ER-SPSC-000078</t>
  </si>
  <si>
    <t>44.00000351272088,
12.628824286924747</t>
  </si>
  <si>
    <t>PALESTRA VIA BERGAMO</t>
  </si>
  <si>
    <t>ALLAGAMENTI DELLE STRUTTURE</t>
  </si>
  <si>
    <t>PULIZIA DELLA STRUTTURA, RIPRISTINO PUNTUALE DELLA IMPERMEABILIZZAZIONE DELLE STRUTTURE</t>
  </si>
  <si>
    <t>E82H23003620003</t>
  </si>
  <si>
    <t>ER-SPSC-000079</t>
  </si>
  <si>
    <t>43.98918294446865,
12.666093537745532</t>
  </si>
  <si>
    <t>PALESTRA NUOVA VIA TRE BACI ZONA FONTANELLE</t>
  </si>
  <si>
    <t>DANNI ALLE STRUTTURE IN LEGNO</t>
  </si>
  <si>
    <t>RIPRISTINO DELLA PAVIMENTAZIONE IN LEGNO</t>
  </si>
  <si>
    <t>ER-SPSC-000080</t>
  </si>
  <si>
    <t>44.00277879727132,
12.638245473797951</t>
  </si>
  <si>
    <t>PALESTRA STADIO ITALO NICOLETTI</t>
  </si>
  <si>
    <t>DANNI ALLE ATTREZZATURE BOXE E PULIZIE</t>
  </si>
  <si>
    <t>PULIZIA DELLA STRUTTURA E RIPRISTINO DELLA PAVIMENTAZIONE BOXE</t>
  </si>
  <si>
    <t>ER-SPSC-000081</t>
  </si>
  <si>
    <t>44.003851115288086,
12.636242275646294</t>
  </si>
  <si>
    <t>STRUTTURA GEODETICA POLIVALENTE</t>
  </si>
  <si>
    <t>COPERTURA TELONATA, PRESENTA ORA ANCHE NUMEROSE LACERAZIONI ED ACQUA E FANGO CHE SONO ENTRATI ALL'INTERNO L'HANNO RESA SEMPRE MENO AGIBILE, NON HA SENSO LA SOLA SOSTITUZIONE DELLA COPERTURA (CHE COMUNQUE SAREBBE MOLTO ONEROSA) MA RIFACIMENTO COMPLETO DELLA STRUTTURA</t>
  </si>
  <si>
    <t>RIFACIMENTO COMPLETO DELLA STRUTTURA</t>
  </si>
  <si>
    <t>ER-SPSC-000082</t>
  </si>
  <si>
    <t>43.98852211926596,
12.667044329558426</t>
  </si>
  <si>
    <t>PIASTRA POLIVALENTE VIALE IONIO</t>
  </si>
  <si>
    <t>RIFACIMENTO DELLA SUPERFICIE IN ASFALTO E TRATTAMENTO CON RESINA E REALIZZAZIONE DI INTERVENTI SUL SISTEMA DI RACCOLTA DELLE ACQUE PIOVANE</t>
  </si>
  <si>
    <t>ER-SPSC-000083</t>
  </si>
  <si>
    <t>ALTRO (INFILTRAZIONI PER PIOGGE STRAORDINARIE)</t>
  </si>
  <si>
    <t>DANNO ALLA PAVIMENTAZIONE IN LEGNO DELLA PALESTRA CAUSA INFILTRAZIONI DALLA COPERTURA – CROLLO DEL CONTROSOFFITTO DEGLI SPOGLIATOI CAUSA INFILTRAZIONI</t>
  </si>
  <si>
    <t>ELIMINAZIONE INFILTRAZIONE E SOSTITUZIONE DELLA PAVIMENTAZIONE - RIMOZIONE DEL CONTROSOFFITTO SIA QUELLO CROLLATO CHE INSTABILE</t>
  </si>
  <si>
    <t>H62H2300018004</t>
  </si>
  <si>
    <t>ER-SPSC-000084</t>
  </si>
  <si>
    <t>PLUVIALI GRAVEMENTE AMMALORATI - INFILTRAZIONE DA PLUVIALI INCASSATI NEL MURO</t>
  </si>
  <si>
    <t>RIPRISTINO DEI PLUVIALI AMMALORATI  - DEVIAZIONE SCARICO DEL PLUVIALE</t>
  </si>
  <si>
    <t>H62HB23003620005</t>
  </si>
  <si>
    <t>ER-SPSC-000085</t>
  </si>
  <si>
    <t>VIALE ANDREA COSTA 15</t>
  </si>
  <si>
    <t>44.298291 , 11.621434</t>
  </si>
  <si>
    <t>0370120208 / [BOAA809023] - SCUOLA INFANZIA CASALFIUMANESE -/-
[BOEE80905B] - CARLO COLLODI /
EDIFICIO ATTIVO</t>
  </si>
  <si>
    <t>A SEGUITO DELL'INTERVENTO SOPRA RIPORTATO DI COLATE DI FANGO SI RENDE NECESSARIO RIPRISTINARE E RIMBIANCARE CARTONGESSI E CORRIDOI, CON  PARTICOLARE ATTENZIONE ALLA MUFFA CREATA, IN PARTICOLARE RISISTEMAZIONI DI STANZA IN CUI È ENTRATO FANGO.</t>
  </si>
  <si>
    <t>SISTEMAZIONE AULE, TINTEGGIATURA, PULIZIA , RIMOZIONE MUFFA E RIPRISTINO STATO DI FATTO</t>
  </si>
  <si>
    <t>ER-SPSC-000086</t>
  </si>
  <si>
    <t>EMERGENZA ALLUVIONE MAGGIO 2023. SCUOLA PRIMARIA "C. BASSI".  RIPRISTINO DELLA FUNZIONALITÀ DELL'EDIFICIO. OPERE EDILI</t>
  </si>
  <si>
    <t>SCUOLA A 3 PIANI (SEMINTERRATO, RIALZATO, PRIMO) COMPLETAMENTE ALLAGATA FINO AL SOFFITTO DEL PIANO SEMINTERRATO DANNI AL PIANO SEMINTERRATO: PAVIMENTO E SUO SOTTOFONDO, BATTISCOPA, TRAMEZZI, INFISSI INTERNI ED ESTERNI, ARREDI, RETE INTERNET, IMPIANTO ELETTRICO ANTINCENDIO, IMPIANTO IDRO-TERMO-SANITARIO, ASCENSORE
DANNI AL PIANO RIALZATO: IMPIANTO ELETTRICO E ANTINCENDIO, ASCENSORE</t>
  </si>
  <si>
    <t>PIANO SEMINTERRATO: RIMOZIONE PARZIALE DEL PAVIMENTO ESISTENTE, ASCIUGATURA DEI MURI, DEI SOFFITTI, DEI PAVIMENTI E DEI TRAMEZZI, RIFACIMENTO DEI MASSETTI E DEL PAVIMENTO AMMALORATO, TINTEGGIATURA DI TUTTE LE PARETI E DEI SOFFITTI, SOSTITUZIONE DI TUTTE LE PORTE INTERNE, COMPRESE QUELLE TAGLIAFUOCO, ACQUISTO NUOVI ARREDI, SOSTITUZIONE DI PARTE DEGLI INFISSI ESTERNI</t>
  </si>
  <si>
    <t>I77G2300025000</t>
  </si>
  <si>
    <t>ER-SPSC-000087</t>
  </si>
  <si>
    <t>VIA ANTONIO GRAMSCI 30</t>
  </si>
  <si>
    <t>44.317146272991799, 11.796532191075556</t>
  </si>
  <si>
    <t>EMERGENZA ALLUVIONE MAGGIO 2023. SCUOLA DELL'INFANZIA "CAMERINI - TASSINARI".
RIPRISTINO DELLA FUNZIONALITÀ DELL'EDIFICIO</t>
  </si>
  <si>
    <t>SCUOLA A UN PIANO COMPLETAMENTE ALLAGATA FINO A CIRCA 30 CM DI ALTEZZA
DANNI AL PIANO TERRA: PAVIMENTO E SUO SOTTOFONDO, BATTISCOPA, INFISSI INTERNI ED ESTERNI, IMPIANTO ELETTRICO E CENTRALE TERMICA, IMPIANTO IDRO-TERMO-SANITARIO
DANNI ALLA COPERTURA: INFILTRAZIONI DAL TETTO</t>
  </si>
  <si>
    <t>ASCIUGATURA DEI MURI, DEI SOFFITTI, DEI PAVIMENTI E DEI TRAMEZZI, TINTEGGIATURA DI TUTTE LE PARETI E DEI SOFFITTI, SOSTITUZIONE DI TUTTE LE PORTE INTERNE, SOSTITUZIONE DI PARTE DEGLI INFISSI ESTERNI, RIFACIMENTO TOTALE DEGLI IMPIANTI: ELETTRICO E IDRO-TERMO-SANITARIO
RIPRISTINO DELL'IMPERMEABILIZZAZIONE DELLA COPERTURA</t>
  </si>
  <si>
    <t>I73C23000400008 - I73C25000160001</t>
  </si>
  <si>
    <t>ER-SPSC-000088</t>
  </si>
  <si>
    <t>VIA GIOVANNI XXIII 180</t>
  </si>
  <si>
    <t>44.31633276936413, 11.796588306048402</t>
  </si>
  <si>
    <t>EMERGENZA ALLUVIONE MAGGIO 2023. ASILO NIDO "ARCOBALENO" - RIPRISTINO DANNI DEL PIANO SEMINTERRATO E OPERE NECESSARIE PER LO SPOSTAMENTO TEMPORANEO DEL PERSONALE E DEI BAMBINI IN ALTRA SEDE</t>
  </si>
  <si>
    <t>ASILO NIDO A 2 PIANI (SEMINTERRATO, RIALZATO) COMPLETAMENTE ALLAGATO FINO AL SOFFITTO DEL PIANO SEMINTERRATO. DANNI AL PIANO SEMINTERRATO: STRUTTURE, TAMPONAMENTI, TRAMEZZI, PAVIMENTI, INFISSI, RETE INTERNET, CENTRALE TERMICA, IMPIANTI ANTINCENDIO, ANTINTRUSIONE, TELEFONICI, ELETTRICI E IDRO-TERMO-SANITARI, ARREDI, ELETTRODOMESTICI, ATTREZZATURE INFORMATICHE, MONTAVIVANDE.</t>
  </si>
  <si>
    <t>PIANO SEMINTERRATO: DEMOLIZIONE DEI TRAMEZZI IN CARTONGESSO INZUPPATI D'ACQUA, ASCIUGATURA DEI MURI, DEI SOFFITTI E DEI PAVIMENTI, TINTEGGIATURA DI TUTTE LE PARETI E DEI SOFFITTI, SOSTITUZIONE DI TUTTE LE PORTE INTERNE, SOSTITUZIONE DI PARTE DEGLI INFISSI ESTERNI, RIFACIMENTO DELLA CENTRALE TERMICA, DELLA RETE INTERNET, DEGLI IMPIANTI ELETTRICO, ANTINCENDIO E IDRO-TERMO-SANITARIO,  ACQUISTO DI NUOVI ELETTRODOMESTICI, ARREDI, ATTREZZATURE INFORMATICHE E MONTAVIVANDE</t>
  </si>
  <si>
    <t>I77G23000220001</t>
  </si>
  <si>
    <t>ER-SPSC-000089</t>
  </si>
  <si>
    <t>EMERGENZA ALLUVIONE MAGGIO 2023. SCUOLA PRIMARIA "C. BASSI".  RIPRISTINO DELLA
FUNZIONALITÀ DELL'EDIFICIO. OPERE IMPIANTISTICHE</t>
  </si>
  <si>
    <t>PIANO SEMINTERRATO: RIFACIMENTO TOTALE DEGLI IMPIANTI ELETTRICO, ANTINCENDIO E IDRO-TERMO- SANITARIO
PIANO RIALZATO: SOSTITUZIONE CANCELLO D'INGRESSO, RIFACIMENTO PARZIALE DELL'IMPIANTO ELETTRICO, ANTINCENDIO</t>
  </si>
  <si>
    <t>I77G23000240001</t>
  </si>
  <si>
    <t>ER-SPSC-000090</t>
  </si>
  <si>
    <t>EMERGENZA ALLUVIONE MAGGIO 2023. SCUOLA PRIMARIA "C. BASSI".  RIPRISTINO DELLA FUNZIONALITÀ DELL'ASCENSORE</t>
  </si>
  <si>
    <t>ER-SPSC-000091</t>
  </si>
  <si>
    <t>EMERGENZA ALLUVIONE MAGGIO 2023. SCUOLA MEDIA "G. PASCOLI". RIPRISTINO DELLA FUNZIONALITÀ DELL'EDIFICIO</t>
  </si>
  <si>
    <t>SCUOLA A 3 PIANI (SEMINTERRATO, RIALZATO, PRIMO) COMPLETAMENTE ALLAGATA FINO AL SOFFITTO DEL PIANO SEMINTERRATO DANNI AL PIANO SEMINTERRATO: PAVIMENTO E SUO SOTTOFONDO, BATTISCOPA, INFISSI INTERNI ED ESTERNI, IMPIANTO ELETTRICO E CENTRALE TERMICA
DANNI AL PIANO RIALZATO: IMPIANTO ELETTRICO E ANTINCENDIO</t>
  </si>
  <si>
    <t>PIANO SEMINTERRATO: ASCIUGATURA DEI MURI, DEI SOFFITTI, DEI PAVIMENTI E DEI TRAMEZZI, TINTEGGIATURA DI TUTTE LE PARETI E DEI SOFFITTI, SOSTITUZIONE DI TUTTE LE PORTE INTERNE, SOSTITUZIONE DI PARTE DEGLI INFISSI ESTERNI, RIFACIMENTO TOTALE DEGLI IMPIANTI ELETTRICO, ANTINCENDIO E IDRO-TERMO- SANITARIO
PIANO RIALZATO: RIFACIMENTO PARZIALE DEL QUADRO DELL'IMPIANTO ELETTRICO E ANTINCENDIO</t>
  </si>
  <si>
    <t>I77G23000230001</t>
  </si>
  <si>
    <t>ER-SPSC-000092</t>
  </si>
  <si>
    <t>VIA ANNA FRANK 185</t>
  </si>
  <si>
    <t>44.15303 , 12.265937</t>
  </si>
  <si>
    <t>0400070030 / [FOEE021038] - CESENA 5 BRUNO MUNARI S. EGIDIO -/- [FOAA021033] - CESENA 5 IL GIARDINO S.EGIDIO -/- [FOEE021005] - CD CESENA 5 /
EDIFICIO ATTIVO</t>
  </si>
  <si>
    <t>RIPRISTINO DEL MANTO DI COPERTURA IN LAMIERA E DELLE LATTONERIE.
SOSTITUZIONE DEI CONTROSOFFITTI RIPRISTINO DEGLI INTONACI E DELLE TINTEGGIATURE INTERNE.</t>
  </si>
  <si>
    <t>ER-SPSC-000093</t>
  </si>
  <si>
    <t>44.102641 , 12.303049</t>
  </si>
  <si>
    <t>ALLAGAMENTO DEL PIANO SEMINTERRATO E DELLA CENTRALE TERMICA A SEGUITO DELLE CALAMITÀ ATMOSFERICHE.</t>
  </si>
  <si>
    <t>RIPRISTINO DEGLI INTONACI E DELLE TINTEGGIATURE INTERNE.</t>
  </si>
  <si>
    <t>ER-SPSC-000094</t>
  </si>
  <si>
    <t>VIA TAORMINA (BORELLO) 175</t>
  </si>
  <si>
    <t>44.055396 , 12.178705</t>
  </si>
  <si>
    <t>0400070846 / [FOMM02800V] - SMS VIALE DELLA RESISTENZA / EDIFICIO
ATTIVO</t>
  </si>
  <si>
    <t>INFILTRAZIONI INTERNE.
CEDIMENTO DEL TERRENO ESTERNO CON INCLINAZIONE DEL PALO D'ELETTRICITÀ.</t>
  </si>
  <si>
    <t>RIPASSATURA DEL MANTO DI COPERTURA IN LAMIERA E DELLE LATTONERIE.
RIPRISTINO DEI CONTROSOFFITTI INTERNI.</t>
  </si>
  <si>
    <t>ER-SPSC-000095</t>
  </si>
  <si>
    <t>VIA COMUNALE SAN GIORGIO 3062</t>
  </si>
  <si>
    <t>44.196386 , 12.278246</t>
  </si>
  <si>
    <t>0400070838 / [FOEE021016] - CESENA 5 S. GIORGIO -/- [FOMM09400T] - VIA A.FRANK /
EDIFICIO ATTIVO</t>
  </si>
  <si>
    <t>ALLAGAMENTO PIANO SEMINTERRATO.</t>
  </si>
  <si>
    <t>RIPRISTINO DEGLI INTONACI E DELLE TINTEGGIATURE.</t>
  </si>
  <si>
    <t>ER-SPSC-000096</t>
  </si>
  <si>
    <t>VIA SAN COLOMBANO 235</t>
  </si>
  <si>
    <t>44.144901 , 12.225795</t>
  </si>
  <si>
    <t>0400070169 / [FOEE02315D] - CESENA 7 DON LORENZO MILANI /
EDIFICIO ATTIVO</t>
  </si>
  <si>
    <t>INFILTRAZIONI INTERNE.
ALLAGAMENTO DELLA CABINA ELETTRICA.</t>
  </si>
  <si>
    <t>RIPRISTINO DEL MANTO DI COPERTURA E DELLE LATTONERIE.
SOSTITUZIONE DEI CONTROSOFFITTI RIPRISTINO DEGLI INTONACI E DELLE TINTEGGIATURE INTERNE.</t>
  </si>
  <si>
    <t>ER-SPSC-000097</t>
  </si>
  <si>
    <t>44.148735 , 12.247186</t>
  </si>
  <si>
    <t>0400070186 / [FOEE02300R] - CD CESENA 7 -/- [FOEE02302V] - CESENA 7 R.LEVI MONTALCINI /
EDIFICIO ATTIVO</t>
  </si>
  <si>
    <t>INFILTRAZIONI INTERNE.
ALLAGAMENTO DEL PIANO SEMINTERRATO.</t>
  </si>
  <si>
    <t>RIPASSATURA DEL MANTO DI COPERTURA IN COPPI E VERIFICA DELLE RELATIVE LATTONERIE.
RIPRISTINO DEGLI INTONACI E DELLE TINTEGGIATURE INTERNE.
SOSTITUZIONE DELLE PORTE INTERNE AMMALORATE.</t>
  </si>
  <si>
    <t>ER-SPSC-000098</t>
  </si>
  <si>
    <t>VIA SORRIVOLI 5000</t>
  </si>
  <si>
    <t>44.092681 , 12.248995</t>
  </si>
  <si>
    <t>0400070872 / [FOEE01908D] -
CESENA 3 SAIANO / EDIFICIO ATTIVO</t>
  </si>
  <si>
    <t>CEDIMENTO DEL TERRENO AREA CORTILIZIA ESTERNA.</t>
  </si>
  <si>
    <t>MESSA IN SICUREZZA DELL'AREA ESTERNA CON OPERE DI CONSOLIDAMENTO DEL TERRENO CORTILE ESTERNO CON INTERVENTI DI INGEGNERIA NATURALISTICA.</t>
  </si>
  <si>
    <t>ER-SPSC-000099</t>
  </si>
  <si>
    <t>PIAZZA INDIPENDENZA 30</t>
  </si>
  <si>
    <t>44.052462 , 12.175818</t>
  </si>
  <si>
    <t>0400070166 / [FOEE01802B] -
CESENA 2 BORELLO / EDIFICIO ATTIVO</t>
  </si>
  <si>
    <t>RIPRISTINO DEL MANTO DI COPERTURA E DELLE LATTONERIE.
RIFACIMENTO DELLA PAVIMENTAZIONE IN LINOLEUM DELLA PALESTRA .
SOSTITUZIONE DEI CONTROSOFFITTI RIPRISTINO DEGLI INTONACI E DELLE TINTEGGIATURE INTERNE.</t>
  </si>
  <si>
    <t>ER-SPSC-000100</t>
  </si>
  <si>
    <t>PIAZZA SAN DOMENICO 30</t>
  </si>
  <si>
    <t>44.137057 , 12.238277</t>
  </si>
  <si>
    <t>0400070184 / [FOEE01910L] - CESENA 3 SAFFI -/- [FOMM03100P] -
S.S. I GRADO VIA PASCOLI
CESENA / EDIFICIO ATTIVO</t>
  </si>
  <si>
    <t>RIPASSATURA DEL MANTO DI COPERTURA IN COPPI E VERIFICA DELLE RELATIVE LATTONERIE.
RIFACIMENTO E/O RIPRISTINO DEI CONTROSOFFITTI INTERNI A CAMERA A CANNE.</t>
  </si>
  <si>
    <t>ER-SPSC-000101</t>
  </si>
  <si>
    <t>VIA DISMANO 4758</t>
  </si>
  <si>
    <t>44.187602 , 12.218608</t>
  </si>
  <si>
    <t>0400070190 / [FOEE02312A] - CESENA 7 PIEVESESTINA
S.CRISTOF / EDIFICIO ATTIVO</t>
  </si>
  <si>
    <t>RIPRISTINO DEL MANTO DI COPERTURA IN GUAINA BITUMINOSA CON SMONTAGGIO DELL'IMPIANTO FOTOVOLTAICO A FILM SOTTILE.
SOSTITUZIONE DEI PANNELLI IN FIBRA MINERALE DEI CONTROSOFFITTI.
RIPRISTINO DEGLI INTONACI E DELLE TINTEGGIATURE.</t>
  </si>
  <si>
    <t>ER-SPSC-000102</t>
  </si>
  <si>
    <t>44.087115 , 12.192319</t>
  </si>
  <si>
    <t>0400070848 / [FOMM02800V] - SMS VIALE DELLA RESISTENZA -/- [FOEE01810R] - CESENA 2 "G.MONTALTI" S.CARLO / EDIFICIO
ATTIVO</t>
  </si>
  <si>
    <t>INFILTRAZIONI INTERNE AL PIANO SEMINTERRATO E ALL'INTERNO DELLA PALESTRA.</t>
  </si>
  <si>
    <t>RIPRISTINO DEL MANTO DI COPERTURA IN GUAINA ARDESIATA DELLA PORZIONE DI FABBRICATO ADIBITO A PALESTRA CON MODIFICA DEGLI INFISSI.
RIFACIMENTO DELLA PAVIMENTAZIONE IN LINOLEUM DELLA PALESTRA .
RIPRISTINO DEGLI INTONACI, DELLE TINTEGGIATURE E INFISSI INTERNI DEL PIANO SEMINTERRATO.</t>
  </si>
  <si>
    <t>ER-SPSC-000103</t>
  </si>
  <si>
    <t>44.133294, 12.263406</t>
  </si>
  <si>
    <t>CEDIMENTO PIAZZALE CARRABILE INTERNO</t>
  </si>
  <si>
    <t>OPERE DI CONSOLIDAMENTO CON MICRO PALI E RIPRISTINO QUOTE, INNALZAMENTO MURETTI IN C.A. LATO MONTE A CONTRASTO DEL DILAVAMENTO</t>
  </si>
  <si>
    <t>ER-SPSC-000104</t>
  </si>
  <si>
    <t>VIA CALAMELLI 5</t>
  </si>
  <si>
    <t>44.279872 , 11.882914</t>
  </si>
  <si>
    <t>0390100033 / - / ALTRO</t>
  </si>
  <si>
    <t>FABBRICATO AD UN SOLO PIANO COMPLETAMENTE SOMMERSO DALL'ACQUA (ACQUA E FANGO)</t>
  </si>
  <si>
    <t>DEMOLIZIONE CON RICOSTRUZIONE, COMPRESO DOTAZIONE DI ARREDI ED ATTREZZATURE</t>
  </si>
  <si>
    <t>ER-SPSC-000105</t>
  </si>
  <si>
    <t>VIALE ROMA 223</t>
  </si>
  <si>
    <t>44.211021091557676, 12.079847660312407</t>
  </si>
  <si>
    <t>0400120001 / [FOAA826013] - IL
GIARDINO DEI SOGNI / EDIFICIO ATTIVO</t>
  </si>
  <si>
    <t>RIPRISTINO OPERE EDILI E FINITURE. PULIZIA AREE ESTERNE</t>
  </si>
  <si>
    <t>-OPERE EDILI E FINITURE DA RIPRISTINARE. NECESSARIA PULIZIA COMPLETA E RIPRISTINO GIARDINO A SERVIZIO DELLE ATTIVITÀ DIDATTICHE</t>
  </si>
  <si>
    <t>ER-SPSC-000106</t>
  </si>
  <si>
    <t>VIA PIAVE 21</t>
  </si>
  <si>
    <t>44.22967291262543, 12.033071185995704</t>
  </si>
  <si>
    <t>NON CENSITO / ASILO NIDO IL MAPPAMONDO</t>
  </si>
  <si>
    <t>-IMPIANTO ELETTRICO E FOGNATURE DA RIPRISTINARE;
-RIPRISTINO FINITURE;
-NECESSARIA PULIZIA COMPLETA E RIPRISTINO GIARDINO A SERVIZIO DELLE ATTIVITÀ DIDATTICHE</t>
  </si>
  <si>
    <t>-IMPIANTO ELETTRICO, TERMO-IDRAULICO E FOGNARIO DA RIPRISTINARE;
-PAVIMENTAZIONE E FINITURE INTERNE DA RIPRISTINARE;
-PULIZIA COMPLETA E RIPRISTINO GIARDINO A SERVIZIO DELLE ATTIVITÀ DIDATTICHE</t>
  </si>
  <si>
    <t>ER-SPSC-000107</t>
  </si>
  <si>
    <t>VIA PASINI 7</t>
  </si>
  <si>
    <t>44.233520691087385, 12.009697519198504</t>
  </si>
  <si>
    <t>RIPRISTINO IMPIANTO ELETTRICO E FOGNATURE; RIPRISTINO FINITURE. PULIZIA AREE ESTERNE</t>
  </si>
  <si>
    <t>-IMPIANTO ELETTRICO E FOGNATURE DA RIPRISTINARE;
-RIPRISTINO FINITURE;
-NECESSARIA PULIZIA COMPLETA GIARDINO</t>
  </si>
  <si>
    <t>ER-SPSC-000108</t>
  </si>
  <si>
    <t>VIA PETERBOROUGH 14 VIA XIII NOVEMBRE 129</t>
  </si>
  <si>
    <t>44.29368383295979, 12.020389141355228</t>
  </si>
  <si>
    <t>0400120855 / [FOMM820018] - GLAUCO FIORINI -/- [FOEE82002A] -
PEPPINO VALLICELLI / EDIFICIO ATTIVO</t>
  </si>
  <si>
    <t>RIPRISTINO IMPIANTO ELETTRICO, TERMO-IDRAULICO E FOGNARIO; RIPRISTINO FINITURE E PAVIMENTAZIONE; SOSTITUZIONE ARREDI E ATTREZZATURE; PULIZIA AREE ESTERNE</t>
  </si>
  <si>
    <t>-IMPIANTO ELETTRICO, TERMO-IDRAULICO E FOGNARIO DA RIPRISTINARE, COSÌ COME LA PAVIMENTAZIONE E LE FINITURE INTERNE;
-DA SOSTITUIRE ARREDI E ATTREZZATURE;
-PULIZIA COMPLETA E RIPRISTINO GIARDINO A SERVIZIO DELLE ATTIVITÀ DIDATTICHE</t>
  </si>
  <si>
    <t>ER-SPSC-000109</t>
  </si>
  <si>
    <t>VIA TEVERE 86</t>
  </si>
  <si>
    <t>44.2333094220264, 12.008400370188182</t>
  </si>
  <si>
    <t>0400120140 / [FOEE819026] - I.C. 5 -
TEMPESTA / EDIFICIO ATTIVO</t>
  </si>
  <si>
    <t>SOSTITUZIONE IMPIANTO ELETTRICO, PAVIMENTAZIONE, ATTREZZATURE E ARREDI; RIPRISTINO FINITURE E FOGNATURE; PULIZIA AREE ESTERNE</t>
  </si>
  <si>
    <t>-IMPIANTO ELETTRICO, PAVIMENTAZIONE, ATTREZZATURE E ARREDI DA SOSTITUIRE;
-DA RIPRISTINARE FOGNATURE E FINITURE. -NECESSARIA PULIZIA COMPLETA E RIPRISTINO GIARDINO A SERVIZIO DELLE ATTIVITÀ DIDATTICHE</t>
  </si>
  <si>
    <t>ER-SPSC-000110</t>
  </si>
  <si>
    <t>VIALE APPENNINO 496</t>
  </si>
  <si>
    <t>44.18619934601627, 12.034449584658681</t>
  </si>
  <si>
    <t>0400120152 / [FOAA82303N] - LE ALI S.MARTINO IN STRADA -/- [FOEE82301R] - ANGIOLETTO FOCACCIA -/- [FOIC82300P] - IC N. 8 CAMELIA MATATIA FORLI' -/- [FOMM82301Q] - SAN MARTINO IN
STRADA / EDIFICIO ATTIVO</t>
  </si>
  <si>
    <t>-IMPIANTO ELETTRICO, TERMO-IDRAULICO E FOGNARIO DA RIPRISTINARE;
-PAVIMENTAZIONE E FINITURE INTERNE DA RIPRISTINARE;
-INFISSI, ATTREZZATURE E ARREDI DA SOSTITUIRE;
-PULIZIA COMPLETA E RIPRISTINO GIARDINO A SERVIZIO DELLE ATTIVITÀ DIDATTICHE</t>
  </si>
  <si>
    <t>ER-SPSC-000111</t>
  </si>
  <si>
    <t>VIA MERCATORE 3</t>
  </si>
  <si>
    <t>44.26613667323845, 12.046146539506811</t>
  </si>
  <si>
    <t>0400120151 / [FOEE820019] - DECIO
RAGGI / EDIFICIO ATTIVO</t>
  </si>
  <si>
    <t>RIPRISTINO IMPIANTO ELETTRICO, FOGNATURE, PAVIMENTAZIONE E FINITURE; SOSTITUZIONE INFISSI, ARREDI E ATTREZZATURE. PULIZIA AREE ESTERNE</t>
  </si>
  <si>
    <t>-IMPIANTO ELETTRICO, FOGNATURE, PAVIMENTAZIONE E FINITURE DA RIPRISTINARE; INFISSI;
-ATTREZZATURE E ARREDI DA SOSTITUIRE;
-PULIZIA COMPLETA E RIPRISTINO GIARDINO A SERVIZIO ATTIVITÀ DIDATTICHE</t>
  </si>
  <si>
    <t>ER-SPSC-000112</t>
  </si>
  <si>
    <t>VIA BERTI 32</t>
  </si>
  <si>
    <t>44.20464667626885, 12.073834138552513</t>
  </si>
  <si>
    <t>0400120233 / [FOEE826029] -
ANELLO RIVALTI / EDIFICIO ATTIVO</t>
  </si>
  <si>
    <t>RIPRISTINO IMPIANTO ELETTRICO, FOGNATURE, PAVIMENTAZIONE E FINITURE; SOSTITUZIONE IMPIANTO TERMO-IDRAULICO, INFISSI, ARREDI E ATTREZZATURE. PULIZIA AREE ESTERNE</t>
  </si>
  <si>
    <t>-IMPIANTO ELETTRICO, FOGNATURE, PAVIMENTAZIONE E FINITURE DA RIPRISTINARE;
-IMPIANTO TERMO-IDRAULICO, ATTREZZATURE E ARREDI, INFISSI DA SOSTITUIRE;
-PULIZIA COMPLETA E RIPRISTINO GIARDINO A SERVIZIO DELLE ATTIVITÀ DIDATTICHE</t>
  </si>
  <si>
    <t>ER-SPSC-000113</t>
  </si>
  <si>
    <t>VIA VALERIA 14</t>
  </si>
  <si>
    <t>44.224037894131634, 12.024479910669882</t>
  </si>
  <si>
    <t>0400120146 / [FOEE819015] -
SQUADRANI / EDIFICIO ATTIVO</t>
  </si>
  <si>
    <t>SOSTITUZIONE IMPIANTO ELETTRICO, TERMO-IDRAULICO, PAVIMENTAZIONE E ARREDI; RIPRISTINO FINITURE E FOGNATURE; PULIZIA AREE ESTERNE</t>
  </si>
  <si>
    <t>-IMPIANTO ELETTRICO E TERMO- IDRAULICO  DA SOSTITUIRE;
-FOGNATURE E FINITURE DA RIPRISTINARE; -PAVIMENTAZIONE E ARREDI DA SOSTITUIRE; È INOLTRE NECESSARIA PULIZIA COMPLETA E RIPRISTINO DEL GIARDINO A SERVIZIO DELLE ATTIVITÀ DIDATTICHE</t>
  </si>
  <si>
    <t>ER-SPSC-000114</t>
  </si>
  <si>
    <t>VIA DEL CANALE 32</t>
  </si>
  <si>
    <t>44.26055425036991, 12.043358581835948</t>
  </si>
  <si>
    <t>NON CENSITO / ISTITUTO AGRARIO RUFFILLI</t>
  </si>
  <si>
    <t>RIPRISTINO IMPIANTO ELETTRICO E FOGNATURE; RIPRISTINO PAVIMENTAZIONE E FINITURE. SOSTITUZIONE ARREDI E ATTREZZATURE. PULIZIA AREE ESTERNE</t>
  </si>
  <si>
    <t>-IMPIANTO ELETTRICO E FOGNARIO DA RIPRISTINARE;
-PAVIMENTAZIONE E FINITURE INTERNE DA RIPRISTINARE;
-ATTREZZATURE E ARREDI DA SOSTITUIRE. -PULIZIA COMPLETA E RIPRISTINO DEL GIARDINO A SERVIZIO DELLE ATTIVITÀ DIDATTICHE</t>
  </si>
  <si>
    <t>ER-SPSC-000115</t>
  </si>
  <si>
    <t>0370470373 / [BOIC82900A] - I.C. DI RASTIGNANO -/- [BOEE82901C] -
R.L. MONTALCINI I.C. RASTIGNANO
/ EDIFICIO ATTIVO</t>
  </si>
  <si>
    <t>A SEGUITO DI ALLAGAMENTO ESEGUITO INTERVENTI MINIMI. IN FASE DI RIACCENSIONE DELLA STAGIONE TERMICA CI SI È RESI CONTO DELLA NECESSITÀ DI RIFACIMENTO COMPLETO</t>
  </si>
  <si>
    <t>RIFACIMENTO CENTRALE TERMICA E PARZIALE DISTRIBUZIONE</t>
  </si>
  <si>
    <t>ER-SPSC-000116</t>
  </si>
  <si>
    <t>0390140090 / [RAEE80203B] - "MARTIRI DEL MONTONE" / EDIFICIO
ATTIVO</t>
  </si>
  <si>
    <t>FORTE UMIDITÀ DI RISALITA, DOVUTA AD ALLAGAMENTO CHE HA DETERMINATO IL DISTACCO DEGLI INTONACI E DEI BATTISCOPA.</t>
  </si>
  <si>
    <t>RIMOZIONE INTONACI AMMOLARATI, BATTISCOPA E RASCHIATURA DELLA TINTEGGIATURA. RIPRESA INTONACI, TINTEGGIATURA INTERNA ED ESTERNA DOVE NECESSARIO. POSA IN OPERA NUOVO BATTISCOPA.</t>
  </si>
  <si>
    <t>C62B23000820004</t>
  </si>
  <si>
    <t>ER-SPSC-000117</t>
  </si>
  <si>
    <t>VIA ROMA, 6</t>
  </si>
  <si>
    <t>44.44182 11.86006</t>
  </si>
  <si>
    <t>PLESSO SCOLASTICO PASCOLI</t>
  </si>
  <si>
    <t>SCUOLA SECONDARIA: DANNI CONTENUT INFISSI INTERNI ED ESTERNI, INTONACI, IMPIANT (ELETTRICO, IDROSANITARIO, ANTNCENDIO, DAT, ASCENSORE), PAVIMENTAZIONE. SCUOLA
PRIMARIA: DANNI AL PIANO TERRA E INTERRATO SU INFISSI INTERNI ED ESTERNI, INTONACI, IMPIANT (ELETTRICO,   IDROSANITARIO, ANTNCENDIO, DAT, ASCENSORE), PAVIMENTAZIONE; ESTERNO: DANNI ALLE RECINZIONI E AI CANCELLI CON APERTURA ELETTRICA; CORTLE E GIARDINO. DA RIPRISTNARE.</t>
  </si>
  <si>
    <t>SCUOLA SECONDARIA: SOSTITUZIONE INFISSI INTERNI IN LEGNO; RIFACIMENTO PARTI DI INTONACO E
TINTEGGIATURE; VERIFICA IMPIANTI ELETTRICO E ANTINCENDIO; VERIFICA IMPIANTO TERMICO E PULIZIA, ALLOCAZIONE CED DEL COMUNE AL PIANO TERRA, RIFACIMENTO PAVIMENTAZIONE, PULIZIA E SPURGHI. SCUOLA PRIMARIA: INFISSI ESTERNI ED INTERNI, RISANAMENTO DELL’INTERRATO (UMIDITÀ, INTONACI, SOSTITUZIONE POMPA SOMMERSA); RIPRISTINO INTONACI E TINTEGGIATURE; RIFACIMENTO DEL PAVIMENTO DEL PIANO TERRA IN QUASI TUTTE LE AULE; VERIFICA IMPIANTO ELETTRICO, ANTINCENDIO E IDRICO (POMPE DA SOSTITUIRE) ESTERNO: SOSTITUZIONE RECINZIONI, INCLUSI TRATTI DI MURETTO; SISTEMAZIONE DEL GIARDINO CON RIPORTO TERRENO; RIPARAZIONE CANCELLI ELETTRICI.</t>
  </si>
  <si>
    <t>ER-SPSC-000118</t>
  </si>
  <si>
    <t>0390180019 / [RAAA81802P] - VIA RESISTENZA - SOLAROLO / EDIFICIO
ATTIVO</t>
  </si>
  <si>
    <t>SISTEMAZIONE RECINZIONI, FACCIATE ED AREE ESTERNE, COMPLETAMENTO TINTEGGIATURE E SOSTITUZIONE PORTE INTERNE.</t>
  </si>
  <si>
    <t>G12B23008870001</t>
  </si>
  <si>
    <t>ER-SPSC-000119</t>
  </si>
  <si>
    <t>COMPLETA SOSTITUZIONE ASCENSORE, RIPARAZIONE RECINZIONI ED AREE ESTERNE, OPERE EDILI VARIE DI RIPARAZIONE, VERNICIATURA ELEMENTI IN FERRO ESPOSTE ALL'ACQUA IMPIANTO ELETTRICO, ECC...</t>
  </si>
  <si>
    <t>G12B23008880001</t>
  </si>
  <si>
    <t>ER-SPSC-000120</t>
  </si>
  <si>
    <t>VIA KENNEDY 10</t>
  </si>
  <si>
    <t>0390180179 / [RAMM81802V] -
UNGARETTI / EDIFICIO ATTIVO</t>
  </si>
  <si>
    <t>SI ELENCANO SOMMARIAMENTE I LAVORI DI RIRPISTINO DELLA SCUOLA SECONDARIA DI PRIMO GRADO G. UNGARETTI DI SOLAROLO A SEGUITO DI DANNI CAUSATI ALL'EDIFICIO. IN PARTICOLARE I LAVORI RIGUARDANO IL RIFACIMENTO DEL PAVIMENTO PALESTRA, DEI RIVETIMENTI BAGNI E SPOGLIATOI DANNEGGIATI, VERIFICA E SOSTITUZIONE INFISSI INTERNI ED ESTERNI, RIRPISTINO DELL'IMPIANTO DI RISCALDAMENTO MEDIANTE SOSTITUZIONE CALDAIA, BOILER ED APPARATI DANNEGGIATI, RIPRISTINO IMPERMEABILIZZAZIONE TETTO PALESTRA SOGGETTO AD INFILTRAZIONI, RIRPISTINTO IMPIANTO ELETTRICO, ANTINCEDIO, CONNESSIONE DATI, RIPARAZIONE ASCENSORE, TINTEGGIATURE INTERNE ECC...</t>
  </si>
  <si>
    <t>ER-SPSC-000121</t>
  </si>
  <si>
    <t>VIA KENNEDY 4</t>
  </si>
  <si>
    <t>44.35685672279743, 11.84401331897023</t>
  </si>
  <si>
    <t>NON CENSITO / ASILO NIDO LO SCARABOCCHIO</t>
  </si>
  <si>
    <t>L'ALLUVIONE HA DANNEGGIATO GRAN PARTE DEI PAVIMENTI E RIVESTIMENTI INTERNI, INTONACI, TINTEGGIATURE, CONTROSOFFITTI, PARTE DEGLI INFISSI INTERNI ED ESTERNI E ARREDI INTERNI. INOLTRE RISULTANO PESANTEMENTE COMPROMESSI L'IMPIANTO ELETTRICO, L'IMPIANTO TERMICO E L'IMPIANTO DI RAFFREDDAMENTO. INFINE RISULTA DANNEGGIATO IL PARCO ESTERNO, INCLUSI I GIOCHI.</t>
  </si>
  <si>
    <t>G12B23008900001</t>
  </si>
  <si>
    <t>ER-SPSC-000122</t>
  </si>
  <si>
    <t>VIA SPADOLINI 111</t>
  </si>
  <si>
    <t>44.140247 , 12.260211</t>
  </si>
  <si>
    <t>0400070442 / [FORF03000N] - I.P.S. "VERSARI/MACRELLI" -/- [FORF030503] - I.P.S. "VERSARI/MACRELLI" SERALE /
EDIFICIO ATTIVO</t>
  </si>
  <si>
    <t>ALLAGAMENTO PARZIALE LOCALE ASCENSORE CON CONSEGUENTE INTERRUZIONE DEL FUNZIONAMENTO</t>
  </si>
  <si>
    <t>RIPRISTINO ASCENSORI (INTERVENTO GIÀ EFFETTUATO)</t>
  </si>
  <si>
    <t>ER-SPSC-000123</t>
  </si>
  <si>
    <t>PIAZZA SANGUINETTI 50</t>
  </si>
  <si>
    <t>44.144299 , 12.249862</t>
  </si>
  <si>
    <t>0400070420 / [FOPC030008] - L.CLASSICO "MONTI" -/- [FOPM05000N] - LICEO
LINGUISTICO "ILARIA ALPI" / EDIFICIO
ATTIVO</t>
  </si>
  <si>
    <t>INFILTRAZIONI NEI LOCALI INTERRATI CON INTERRUZIONE CORRENTE ELETTRICA</t>
  </si>
  <si>
    <t>RIPRSTINO IMPIANTO ELETTRICO E UPS (INTERVENTI GIÀ EFFETTUATI)</t>
  </si>
  <si>
    <t>ER-SPSC-000124</t>
  </si>
  <si>
    <t>VIA MONTASPRO 94</t>
  </si>
  <si>
    <t>44.201427 , 12.062508</t>
  </si>
  <si>
    <t>0400120465 / [FOIS00900L] - "BARACCA" -/- [FOTB00901X] - I.T.AER. "BARACCA" -/-
[FOTB009519] - I.T.AER. "BARACCA"
SERALE / EDIFICIO ATTIVO</t>
  </si>
  <si>
    <t>ER-SPSC-000125</t>
  </si>
  <si>
    <t>PIAZZA ALDO MORO 25</t>
  </si>
  <si>
    <t>44.144441 , 12.247644</t>
  </si>
  <si>
    <t>0400070424 / [FOPM05000N] - LICEO LINGUISTICO "ILARIA ALPI" -/- [FOPS010006] - L.SCIENTIFICO
"RIGHI" / EDIFICIO ATTIVO</t>
  </si>
  <si>
    <t>ALLAGAMENTO PARZIALE LOCALI INTERRATI</t>
  </si>
  <si>
    <t>RIPRISTINO INTONACI E TINTEGGIATURE RIPRISTINO PAVIMENTAZIONI</t>
  </si>
  <si>
    <t>ER-SPSC-000126</t>
  </si>
  <si>
    <t>44.144441, 12.247644</t>
  </si>
  <si>
    <t>RIPRISTINO INTONACI E TINTEGGIATURE RIPRISTINO PAVIMENTAZIONI E SISTEMAZIONE GUAINE</t>
  </si>
  <si>
    <t>ER-SPSC-000127</t>
  </si>
  <si>
    <t>VIA SAVIO 2400</t>
  </si>
  <si>
    <t>44.127875 , 12.214694</t>
  </si>
  <si>
    <t>0400070462 / [FOTA03000R] - I.T. "GARIBALDI/DA VINCI" -/- [FOVC01000A] - G. GARIBALDI /
EDIFICIO ATTIVO</t>
  </si>
  <si>
    <t>ALLAGAMENTO PARZIALE LOCALI SEMINTERRATI; DISTACCHI DIFFUSI DI INTONACO</t>
  </si>
  <si>
    <t>ER-SPSC-000128</t>
  </si>
  <si>
    <t>VIA TITO MACCIO PLAUTO 67</t>
  </si>
  <si>
    <t>44.142314 , 12.252301</t>
  </si>
  <si>
    <t>0400070469 / [FOTD02000L] - I.T.C. "SERRA" -/- [FOTD020502] - I.T.C. "SERRA" SERALE -/- [FOTA03000R]
I.T. "GARIBALDI/DA VINCI" -/- [FORF03000N] - I.P.S.
"VERSARI/MACRELLI" / EDIFICIO
ATTIVO</t>
  </si>
  <si>
    <t>ALLAGAMENTO LOCALI INTERRATI; LOCALE MACCHINE; ASSENZA DI CORRENTE ELETTRICA; DANNI ALL'ASCENSORE</t>
  </si>
  <si>
    <t>RIPRSTINO IMPIANTO ELETTRICO (INTERVENTI GIÀ EFFETTUATI) RIPRISTINO INTONACI E TINTEGGIATURE
RIPRISTINO PAVIMENTAZIONI E SISTEMAZIONE GUAINE RISPRISTINO ASCENSORE E GRUPPI DI POMPAGGIO</t>
  </si>
  <si>
    <t>ER-SPSC-000129</t>
  </si>
  <si>
    <t>PIAZZALE CINO MACRELLI 100</t>
  </si>
  <si>
    <t>44.143171 , 12.253412</t>
  </si>
  <si>
    <t>0400070477 / [FOIS01100L] - "PASCAL-COMANDINI" -/- [FOTF011015] - I.T.I. "BLAISE
PASCAL" -/- [FOTF01151E] - I.T.I. "BLAISE PASCAL" - SERALE /
EDIFICIO ATTIVO</t>
  </si>
  <si>
    <t>ALLAGAMENTO PARZIALE LOCALI SEMINTERRATI</t>
  </si>
  <si>
    <t>ER-SPSC-000130</t>
  </si>
  <si>
    <t>VIA FILIPPO TURATI 5</t>
  </si>
  <si>
    <t>44.211885 , 12.039321</t>
  </si>
  <si>
    <t>0400120458 / [FOTE020004] - I.T.
"SAFFI/ALBERTI" / EDIFICIO ATTIVO</t>
  </si>
  <si>
    <t>INFILTRAZIONI NEI LOCALI A TERRA E INTERRATI</t>
  </si>
  <si>
    <t>RIPRISTINO INTONACI, TINTEGGIATURE E PAVIMENTAZIONI</t>
  </si>
  <si>
    <t>ER-SPSC-000131</t>
  </si>
  <si>
    <t>VIALE SALINATORE 17</t>
  </si>
  <si>
    <t>44.218324 , 12.033858</t>
  </si>
  <si>
    <t>0400120457 / [FOSD02050L] -
L.ARTISTICO E MUSICALE SERALE
A. CANOVA -/- [FOSD020007] - LICEO ARTISTICO E MUSICALE A.
CANOVA / EDIFICIO ATTIVO</t>
  </si>
  <si>
    <t>PARZIALE ALLAGAMENTO LOCALI SEMINTERRATI INTERRUZIONE CORRENTE ELETTRICA</t>
  </si>
  <si>
    <t>RIPRSTINO IMPIANTO ELETTRICO (INTERVENTI GIÀ EFFETTUATI) RIPRISTINO INTONACI, TINTEGGIATURE E PAVIMENTAZIONI E GUAINE</t>
  </si>
  <si>
    <t>ER-SPSC-000132</t>
  </si>
  <si>
    <t>VIA ALDO MORO 13</t>
  </si>
  <si>
    <t>44.209549 , 12.040597</t>
  </si>
  <si>
    <t>0400120460 / [FOPS040002] - L. SCIENTIFICO "FULCIERI" / EDIFICIO
ATTIVO</t>
  </si>
  <si>
    <t>PARZIALE ALLAGAMENTO DEI LOCALI SEMINTERRATI</t>
  </si>
  <si>
    <t>RIPRISTINO INTONACI, TINTEGGIATURE E PAVIMENTAZIONI E GRUPPI DI POMPAGGIO</t>
  </si>
  <si>
    <t>ER-SPSC-000133</t>
  </si>
  <si>
    <t>VIALE G.MATTEOTTI 54</t>
  </si>
  <si>
    <t>44.183355 , 12.132782</t>
  </si>
  <si>
    <t>0400130451 / [FOIS00200T] - PELLEGRINO ARTUSI
FORLIMPOPOL -/- [FORH00250A] - I.P.ALB. "ARTUSI" SERALE / EDIFICIO
ATTIVO</t>
  </si>
  <si>
    <t>PARZIALE ALLAGAMENTO LOCALI INTERRATI</t>
  </si>
  <si>
    <t>ER-SPSC-000134</t>
  </si>
  <si>
    <t>VIALE DELLA LIBERTA` 14</t>
  </si>
  <si>
    <t>44.220235 , 12.052295</t>
  </si>
  <si>
    <t>0400120487 / [FOTF03000D] - I.T.I.
"MARCONI" / EDIFICIO ATTIVO</t>
  </si>
  <si>
    <t>ER-SPSC-000135</t>
  </si>
  <si>
    <t>VIA FILIPPO TURATI 9</t>
  </si>
  <si>
    <t>44.210971 , 12.038386</t>
  </si>
  <si>
    <t>0400120459 / [FOTD010002] - I.T.C. "MATTEUCCI" -/- [FOTD01050B] -
I.T.C. "MATTEUCCI" SERALE /
EDIFICIO ATTIVO</t>
  </si>
  <si>
    <t>INFILTRAZIONI NEI LOCALI INTERRATI</t>
  </si>
  <si>
    <t>ER-SPSC-000136</t>
  </si>
  <si>
    <t>0390100246 / [RATF007013] - I.T.I.P.
L. BUCCI - SEZIONE TECNICA /
EDIFICIO ATTIVO</t>
  </si>
  <si>
    <t>DANNEGGIAMENTO PARETI PER DISTACCAMENTO INTONACO - TINTEGGIATURA</t>
  </si>
  <si>
    <t>ER-SPSC-000137</t>
  </si>
  <si>
    <t>VIA UMBERTO BRUNELLI (OFFICINE) 1/2</t>
  </si>
  <si>
    <t>44.416975 , 11.917524</t>
  </si>
  <si>
    <t>0390120228 / [RARC003016] - POLO PROFESSIONALE DI LUGO / EDIFICIO
ATTIVO</t>
  </si>
  <si>
    <t>DANNO ALBERATURE</t>
  </si>
  <si>
    <t>ER-SPSC-000138</t>
  </si>
  <si>
    <t>VIA GUGLIELMO MARCONI
(PETTINE) 2</t>
  </si>
  <si>
    <t>0390140245 / [RATF01000T] - NULLO
BALDINI / EDIFICIO ATTIVO</t>
  </si>
  <si>
    <t>DANNEGGIAMENTO CONTROSOFFITTI</t>
  </si>
  <si>
    <t>ER-SPSC-000139</t>
  </si>
  <si>
    <t>ER-SPSC-000140</t>
  </si>
  <si>
    <t>0390120203 / [RARC003016] - POLO PROFESSIONALE DI LUGO -/- [RARC00351G] - E.STOPPA -
CORSO SERALE / EDIFICIO ATTIVO</t>
  </si>
  <si>
    <t>DANNI AD EDIFICIO CON CANTIERE IN CORSO, A CARICO DELL'AMMINISTRAZIONE PROVINCIALE</t>
  </si>
  <si>
    <t>ER-SPSC-000141</t>
  </si>
  <si>
    <t>0390120227 / [RAIS003007] - POLO TECNICO PROFESSIONALE DI LUGO -/- [RAMM059004] - CPIA 1 RAVENNA -/- [RARC003016] - POLO PROFESSIONALE DI LUGO / EDIFICIO
ATTIVO</t>
  </si>
  <si>
    <t>ER-SPSC-000142</t>
  </si>
  <si>
    <t>0390140206 / [RAPS01000Q] - LICEO SCIENTIFICO A. ORIANI / EDIFICIO
ATTIVO</t>
  </si>
  <si>
    <t>ER-SPSC-000143</t>
  </si>
  <si>
    <t>ER-SPSC-000144</t>
  </si>
  <si>
    <t>ER-SPSC-000145</t>
  </si>
  <si>
    <t>ER-SPSC-000146</t>
  </si>
  <si>
    <t>0390140230 / [RARC07000X] - I.P.S. "A.OLIVETTI - C. CALLEGARI" -/- [RARC070509] - CORSO SERALE MANUT. E ASS. TEC.CALLEGARI /
EDIFICIO ATTIVO</t>
  </si>
  <si>
    <t>ER-SPSC-000147</t>
  </si>
  <si>
    <t>ER-SPSC-000148</t>
  </si>
  <si>
    <t>0390120240 / [RATD00301D] - POLO
TECNICO DI LUGO / EDIFICIO ATTIVO</t>
  </si>
  <si>
    <t>ER-SPSC-000149</t>
  </si>
  <si>
    <t>ER-SPSC-000150</t>
  </si>
  <si>
    <t>DANNI CENTRALE TERMICA_ELETTRICO</t>
  </si>
  <si>
    <t>ER-SPSC-000151</t>
  </si>
  <si>
    <t>VIA DELLE CERAMICHE 18</t>
  </si>
  <si>
    <t>ER-SPSC-000152</t>
  </si>
  <si>
    <t>ER-SPSC-000153</t>
  </si>
  <si>
    <t>VIA CASTIGLIONE  38</t>
  </si>
  <si>
    <t>44.489321 , 11.348233</t>
  </si>
  <si>
    <t>0370060945 / [BOPC02000A] - LICEO
LUIGI GALVANI / EDIFICIO ATTIVO</t>
  </si>
  <si>
    <t>INFILTRAZIONI NELLA COPERTURA PALESTRA E RALATIVI BAGNI.</t>
  </si>
  <si>
    <t>RIPRISTINO COPPI E GUAINE CON L'AUSILIO DI CESTELLI E PONTEGGI. OLTRE RASATURA INTONACI E PITTURE</t>
  </si>
  <si>
    <t>ER-SPSC-000154</t>
  </si>
  <si>
    <t>VIA DELLA VOLTA 4</t>
  </si>
  <si>
    <t>44.514609 , 11.310979</t>
  </si>
  <si>
    <t>0370060455 / [BOTD06000Q] - ITC
ROSA LUXEMBURG / EDIFICIO ATTIVO</t>
  </si>
  <si>
    <t>INFILTRAZIONI IN ALCUNE AULE, PROVENIENTI DALLA COPERTURA,</t>
  </si>
  <si>
    <t>RIPASSO  DEL COPERTO, VERIFICA BOCCACCI, SCARICHI, CONDIZIONI DELLA GUAINA. RIPRISTINO INTONACI MURATURE INTERNE E TINTEGGIATURE.</t>
  </si>
  <si>
    <t>ER-SPSC-000155</t>
  </si>
  <si>
    <t>VIA DON MINZONI 17</t>
  </si>
  <si>
    <t>44.503151 , 11.336197</t>
  </si>
  <si>
    <t>0370060437 / [BOPC02000A] - LICEO
LUIGI GALVANI / EDIFICIO ATTIVO</t>
  </si>
  <si>
    <t>INFILTRAZIONE DALLA COPERTURA E AI SEMINTERRATI.</t>
  </si>
  <si>
    <t>RIPRISTINO COPPI E GUAINE. RASATURE E PITTURE DI INTONACI AMMALORATI. RIPRISTINO PARETI NEL SEMINTERRATO</t>
  </si>
  <si>
    <t>ER-SPSC-000156</t>
  </si>
  <si>
    <t>VIA G.D.CASSINI 3</t>
  </si>
  <si>
    <t>44.489596 , 11.285078</t>
  </si>
  <si>
    <t>0370060462 / [BOTF023014] - ITI ODONE BELLUZZI -/- [BOIS02300G] - IIS BELLUZZI-FIORAVANTI / EDIFICIO
ATTIVO</t>
  </si>
  <si>
    <t>INFILTRAZIONE DAL COPERTO E DAGLI INFISSI ESTERNI BLOCCHI B1 E B2, SGRETOLAMENTO MURO DI RECINZIONE ESTERNO; ROTTURA TUBI E POZZETTI DELLA RETE DI SCARICO PIOVANA ATTRAVERSANTE I CORRIDOI DEI DUE BLOCCHI, DOVE PER IL SOLLEVAMENTO DEI COPERCHI DEI POZZETTI SI SONO SOLLEVATI I PAVIMENTI INTERNI</t>
  </si>
  <si>
    <t>SISTEMAZIONE GUAINA DISTACCATA, SILICONATURA INFISSI, RIPRISTINO DI INTONACI E TINTEGGIATURA, RIPRISTINO MURO DI RECINZIONE ESTERNO; RIFACIMENTO DELLE RETI DI SCARICO DEI DUE BLOCCHI B1 E B2, COMPRESE LE PAVIMENTAZIONI INTERNE NEI CORRIDOI</t>
  </si>
  <si>
    <t>ER-SPSC-000157</t>
  </si>
  <si>
    <t>VIA GARAVAGLIA 11</t>
  </si>
  <si>
    <t>44.505688 , 11.366395</t>
  </si>
  <si>
    <t>0370060404 / [BOPS030004] - LICEO
NICCOLO' COPERNICO / EDIFICIO ATTIVO</t>
  </si>
  <si>
    <t>DANNI A ELEMENTI EDILIZI ORIZZONTALI E VERTICALI DERIVANTI DA INFILTRAZIONI VARIE IN COPERTURA, E DAI SOLAIO SOTTO AIUOLE</t>
  </si>
  <si>
    <t>SOSTITUZIONE PORZIONI DI GUAINA DANNEGGIATE, , VERIFICA BOCCACCI, SCARICHI, RIPRISTINO INTONACI MURATURE INTERNE E TINTEGGIATURE, COMPRESE OPERE PROPEDEUTICHE E DI SICUREZZA.</t>
  </si>
  <si>
    <t>ER-SPSC-000158</t>
  </si>
  <si>
    <t>VIA MARCHETTI 22</t>
  </si>
  <si>
    <t>44.476252 , 11.363119</t>
  </si>
  <si>
    <t>0370060450 / [BOSL02000A] - LICEO
F. ARCANGELI -/- [BOSL02050Q] - FRANCESCO ARCANGELI - SEZ.
SERALE / EDIFICIO ATTIVO</t>
  </si>
  <si>
    <t>ALLAGAMENTO POZZO LUCE FRONTE CENTRALE TERMICA E CORTILE INTERNO</t>
  </si>
  <si>
    <t>RIFACIMENTO TRATTO LINEA FOGNARIA INTASATO NEL CORTILE INTERNO A FIANCO DELLA PALESTRA GIALLA</t>
  </si>
  <si>
    <t>ER-SPSC-000159</t>
  </si>
  <si>
    <t>INFILTRAZIONI DAL COPERTO NELLA ZONA DELLA CENTRALE TERMICA, SGRETOLAMENTO INTONACI E MACCHIE NEL SOFFITTO</t>
  </si>
  <si>
    <t>RIFACIMENTO COPERTURE E TINTEGGIATURE</t>
  </si>
  <si>
    <t>ER-SPSC-000160</t>
  </si>
  <si>
    <t>VIA MARCO POLO 20</t>
  </si>
  <si>
    <t>44.518179 , 11.328001</t>
  </si>
  <si>
    <t>0370060432 / [BORI024013] - IST.PROF.LE "MALPIGHI" -
ODONTOTECNICO / EDIFICIO ATTIVO</t>
  </si>
  <si>
    <t>INFILTRAZIONI NEL COPERTO NELLE DUE TORRETTE LATERALI</t>
  </si>
  <si>
    <t>POSIZIONAMENTO IMPERMEABILIZZAZIONE SOTTO TEGOLA E RIPASSO MANTO DI COPERTURA, TINTE INTERNE</t>
  </si>
  <si>
    <t>ER-SPSC-000161</t>
  </si>
  <si>
    <t>ALLAGAMENTO PARCHEGGIO LATO INGRESSO PER OCCLUSIONE LINEA FOGNARIA</t>
  </si>
  <si>
    <t>RIFACIMENTO LINEA FOGNARIA TRATTO DA USCITA IN STRADA A PALESTRA E RIFACIMENTO ASFALTO</t>
  </si>
  <si>
    <t>ER-SPSC-000162</t>
  </si>
  <si>
    <t>VIA MAZZINI 172/2</t>
  </si>
  <si>
    <t>44.484811 , 11.37269</t>
  </si>
  <si>
    <t>0370060400 / [BOPS02000D] - LICEO
ENRICO FERMI / EDIFICIO ATTIVO</t>
  </si>
  <si>
    <t>INFILTRAZIONI VARIE IN COPERTURA, DANNI A GUIAINE ESTERNE (SCANNAFOSSI) CRITICITÀ ALLE VIE DI FUGA DELL'ACQUA</t>
  </si>
  <si>
    <t>RIPRISTINO GUAINE, RIPRISTINO INTONACI E TINTEGGIATURA. RIPRISTINO GUAINE SCANNAFOSSI, PULIZIE DETRITI E</t>
  </si>
  <si>
    <t>ER-SPSC-000163</t>
  </si>
  <si>
    <t>VIA MURATORI 1</t>
  </si>
  <si>
    <t>44.496402 , 11.327130</t>
  </si>
  <si>
    <t>0370060431 / [BORC03000L] - IPSAS ALDROVANDI - RUBBIANI / EDIFICIO
ATTIVO</t>
  </si>
  <si>
    <t>INFILTRAZIONI VARIE DALLA COPERTURA E DANNI ALLA SCALA ESTERNA</t>
  </si>
  <si>
    <t>SOSTITUZIONI PORZIONI DI GUAINA DANNEGGIATA PREVIO SMONTAGGIO DEI COPPI E RIMESSA IN PRISTINO.
RIPRISTINO E TINTEGGIATURA INTONACI E PORZIONE DI SCALA ESTERNA</t>
  </si>
  <si>
    <t>ER-SPSC-000164</t>
  </si>
  <si>
    <t>VIA SANT`ISAIA 16</t>
  </si>
  <si>
    <t>44.494143 , 11.332085</t>
  </si>
  <si>
    <t>0370060396 / [BOPM030005] - LICEO
LAURA BASSI / EDIFICIO ATTIVO</t>
  </si>
  <si>
    <t>INFILTRAZIONI DI ACQUE PIOVANE PROVENIETI DAL TETTO HANNO DANNEGGIATO IL SOLAIO DEL CORRIDOIO DEL PIANO SECONDO</t>
  </si>
  <si>
    <t>INTERVENTO CON CESTELLO AUTOCARRATO PER INTERVENTO TETTO DALL’ESTERNO, RIPRISTINO INTONACI E TINTEGGIATURE</t>
  </si>
  <si>
    <t>ER-SPSC-000165</t>
  </si>
  <si>
    <t>VIA SARIO BASSANELLI 9/11</t>
  </si>
  <si>
    <t>44.522326 , 11.346205</t>
  </si>
  <si>
    <t>0370061000 / [BOIS01900X] - I.I.S. ALDINI VALERIANI -/- [BORI01901G]
I.P.I.A. ALDINI VALERIANI -/- [BOTF01901C] - I.T. INDUSTRIALE ALDINI VALERIANI -/- [BOTF01951T]
I.T. INDUSTRIALE ALDINI
VALERIANI SERALE / EDIFICIO ATTIVO</t>
  </si>
  <si>
    <t>DANNI A ELEMENTI EDILIZI ORIZZONTALI E VERTICALI DERIVANTI DA INFILTRAZIONI VARIE IN COPERTURA</t>
  </si>
  <si>
    <t>SOSTITUZIONE PORZIONI DI GUAINA DANNEGGIATE, , VERIFICA BOCCACCI, SCARICHI, RIPRISTINO INTONACI MURATURE INTERNE E TINTEGGIATURE.</t>
  </si>
  <si>
    <t>ER-SPSC-000166</t>
  </si>
  <si>
    <t>VIALE CARLO PEPOLI 3</t>
  </si>
  <si>
    <t>44.491565, 11.329929</t>
  </si>
  <si>
    <t>0370060399 / [BOPS01000V] - LICEO
AUGUSTO RIGHI / EDIFICIO ATTIVO</t>
  </si>
  <si>
    <t>INFILTRAZIONI DAL COPERTO PIANO DELLE PALESTRE E DA INFISSI ESTERNI, SGRETOLAMENTO INTONACI E MACCHIE SOFFITTI</t>
  </si>
  <si>
    <t>RIMOZIONE E RIFACIMENTO COMPLETO DELLA COPERTURA, RIPRESE DI INTONACO PARAPETTI PERIMETRALI E SILICONATURA INFISSI IN FERRO.</t>
  </si>
  <si>
    <t>ER-SPSC-000167</t>
  </si>
  <si>
    <t>VIALE FELSINA 40</t>
  </si>
  <si>
    <t>44.490249, 11.385596</t>
  </si>
  <si>
    <t>0370060944 / [BOIS01600C] - I.I.S MANFREDI - TANARI -/- [BORC01601B] - MANFREDI -/- [BORC01651R] - MANFREDI -
TANARI SERALE -/- [BOTD01601P] - LUIGI TANARI -/- [BOTD016503] -
I.T.C. "TANARI" BOLOGNA CORSO
SERALE / EDIFICIO ATTIVO</t>
  </si>
  <si>
    <t>INFILTRAZIONI DAL COPERTO DELLA PALESTRA, IMBIBIZIONE SOFFITO IN LEGNO, MACCHIE NEL SOFFITTO</t>
  </si>
  <si>
    <t>RIFACIMENTO COPERTURA CON NUOVA GUAINA PREVIO , TRATTAMENTO LEGNO AMMALORATO</t>
  </si>
  <si>
    <t>ER-SPSC-000168</t>
  </si>
  <si>
    <t>44.490249 , 11.385596</t>
  </si>
  <si>
    <t>ALLAGAMENTO BAGNI DA FOGNATURA ESTERNA, INFILTRAZIONI DALLA COPERTURA, DANNEGGIAMENTI A PARETI, SOFFITTI, ARREDI</t>
  </si>
  <si>
    <t>MODIFICA AD UN TRATTO DI FOGNATURA, SOSTITUZIONE COPERTURA, RIPRISTINO SPAZI DIDATTICI</t>
  </si>
  <si>
    <t>ER-SPSC-000169</t>
  </si>
  <si>
    <t>VIALE VICINI 19-21</t>
  </si>
  <si>
    <t>44.498311 , 11.327604</t>
  </si>
  <si>
    <t>0370060428 / [BOMM36300D] - CPIA
2 - EDUARD C. LINDEMAN -/- [BORC03000L] - IPSAS ALDROVANDI - RUBBIANI / EDIFICIO
ATTIVO</t>
  </si>
  <si>
    <t>INGENTI INFIRLTRAZIONI AI SEMINTERRATI, DANNEGGEGGIAMENTO AGLI INTONACI  DI ELEMENTI VERTICALI ED ORIZZONTALI.</t>
  </si>
  <si>
    <t>RIPRISTINO PORZIONI DI COPERTURA, RIPRISTINO E TINTEGGIATURA INTONACI INTERNO ED ESTERNI, RIPRISTINO CAVEDI DANNEGGIATI E SIGILLATURA INFISSI.</t>
  </si>
  <si>
    <t>ER-SPSC-000170</t>
  </si>
  <si>
    <t>VIA CAVOUR 6</t>
  </si>
  <si>
    <t>44.479158 , 11.276618</t>
  </si>
  <si>
    <t>0370110415 / [BOPS080005] - LICEO
LEONARDO DA VINCI / EDIFICIO ATTIVO</t>
  </si>
  <si>
    <t>INFILTRAZIONI DAL COPERTO, PANNELLI CONTROSOFFITTO ROVINATI, SGRETOLAMENTO INTONACI E MACCHIE SUL SOFFITTO</t>
  </si>
  <si>
    <t>RIPASSO  DEL COPERTO IN TEGOLE, SOSTITUZIONE PANNELLI ROVINATI CONTROSSOFFITTO, RIPRISTINO INTONACI MURATURE INTERNE E TINTEGGIATURE.</t>
  </si>
  <si>
    <t>ER-SPSC-000171</t>
  </si>
  <si>
    <t>VIA CIMABUE 2</t>
  </si>
  <si>
    <t>44.466462 , 11.269944</t>
  </si>
  <si>
    <t>0370110786 / [BORH050003] - IPSAR LUIGI VERONELLI -/- [BORH05050C] LUIGI VERONELLI - SERALE /
EDIFICIO ATTIVO</t>
  </si>
  <si>
    <t>INFILTRAZIONE DAL COPERTO E DAGLI INFISSI ESTERNI</t>
  </si>
  <si>
    <t>SISTEMAZIONE IMPIANTO ELETTRICO, VERIFICA COPERTURE, SILICONATURA INFISSI. TINTE</t>
  </si>
  <si>
    <t>ER-SPSC-000172</t>
  </si>
  <si>
    <t>VIA PANFILI 17/3</t>
  </si>
  <si>
    <t>44.488306 , 11.285400</t>
  </si>
  <si>
    <t>0370110852 / [BOPS080005] - LICEO
LEONARDO DA VINCI / EDIFICIO ATTIVO</t>
  </si>
  <si>
    <t>INFILTRAZIONE DAL SOLAIO DI ACQUA</t>
  </si>
  <si>
    <t>INTERVENTI RELATIVI ALLA SISTEMAZIONE DEGLI IMPIANTI ILLUMINAZIONE</t>
  </si>
  <si>
    <t>ER-SPSC-000173</t>
  </si>
  <si>
    <t>VIA PERTINI 8</t>
  </si>
  <si>
    <t>44.482128 , 11.268153</t>
  </si>
  <si>
    <t>0370110846 / [BOTD080001] - ITC GAETANO SALVEMINI -/- [BOTD08050A] - I.T.C. "G. SALVEMINI" SEZIONE SERALE /
EDIFICIO ATTIVO</t>
  </si>
  <si>
    <t>INFILTRAZIONI COPERTO PAVIMENTATO PALESTRE, SGRETOLAMENTO INTONACI E MACCHIE SUL SOFFITTO</t>
  </si>
  <si>
    <t>SISTEMAZIONE GUAINA E RIPRISTINO PAVIMENTAZIONE, RIPRISTINI INTONACI E TENTEGGIATURE.</t>
  </si>
  <si>
    <t>ER-SPSC-000174</t>
  </si>
  <si>
    <t>VIA BONDANELLO 30</t>
  </si>
  <si>
    <t>44.57766 , 11.359284</t>
  </si>
  <si>
    <t>0370190407 / [BOIS00800D] - I.I.S.
J.M. KEYNES -/- [BOPS00801X] - ISTITUTO CASTEL MAGGIORE-
LIC.SCIENTIFICO -/- [BOTD00801Q] - ISTITUTO DI CASTEL MAGGIORE - ITCG -/- [BOTD008526] - I.T.G. "KEYNES" CASTEL MAGGIORE -
SERALE / EDIFICIO ATTIVO</t>
  </si>
  <si>
    <t>INFILTRAZIONI CON STILLICIDIO IN SPAZI CHIUSI</t>
  </si>
  <si>
    <t>ER-SPSC-000175</t>
  </si>
  <si>
    <t>VIA PERSICETANA 45</t>
  </si>
  <si>
    <t>44.7192993 , 11.148771</t>
  </si>
  <si>
    <t>0370240439 / [BOIS02400B] - IIS MALPIGHI -/- [BORI024024] - IP MARCELLO MALPIGHI -/- [BOTF02401X] - I.T. MARCELLO MALPIGHI -/- [BOTF024508] - IT MALPIGHI - SERALE -/- [BORI02450B] - I.P.I.A. "MARCELLO"
SERALE / EDIFICIO ATTIVO</t>
  </si>
  <si>
    <t>COPIOSE INFILTRAZIONI DAL TETTO NEL CORRIDOIO DI COLLEGAMENTO TRA I DUE EDIFICI E  ALL’INTERNO DELL’AULA MAGNA CON AMMALORAMENTO DELLE TINTEGGIATURE E DEGLI INTONACI</t>
  </si>
  <si>
    <t>RIFACIMENTO IMPERMEABILIZZAZIONE COPERTURA E RIPRESA INTONACI E  TINTEGGIATURE</t>
  </si>
  <si>
    <t>ER-SPSC-000176</t>
  </si>
  <si>
    <t>VIA ARIOSTO (SUCCURSALE) 1</t>
  </si>
  <si>
    <t>44.351047 , 11.712011</t>
  </si>
  <si>
    <t>0370320418 / [BORC012014] - CASSIANO DA IMOLA -/- [BORC01252E] - IPC CASSIANO DA
IMOLA - SERALE / EDIFICIO ATTIVO</t>
  </si>
  <si>
    <t>INFILTRAZIONI DAGLI INFISSI; INTASAMENTO FOGNATURE ESISTENTI (DIVERSI TRATTI); PARZIALE ALLAGAMENTO PIANO SEMINTERRATO</t>
  </si>
  <si>
    <t>SOSTITUZIONE DI ALCUNI INFISSI DANNEGGIATI DALLE PIOGGE ABBONDANTI BATTENTI SULLE FACCIATE; RIFACIMENTO DI ALCUNI TRATTI DELLE FOGNATURE DANNEGGIATI DALLE ABBONDANTI QUANTITÀ DI ACQUA SCARICATE; RIFACIMENTO PARZIALE DI PAVIMENTAZIONE ED INTONACO BAGNATO AL PIANO SEMINTERRATO DURANTE L'ALLUVIONE</t>
  </si>
  <si>
    <t>ER-SPSC-000177</t>
  </si>
  <si>
    <t>VIA ASCARI 15</t>
  </si>
  <si>
    <t>44.337263 , 11.719899</t>
  </si>
  <si>
    <t>0370320444 / [BOTA03000D] - TECNICO AGR. E CHIM
G.SCARABELLI-L.GHINI / EDIFICIO
ATTIVO</t>
  </si>
  <si>
    <t>LOCALI INFILTRAZIONI DAL COPERTO (ZONA PALESTRA E AULE 1° PIANO); INTASAMENTO FOGNATURE ESISTENTI (DIVERSI TRATTI: ZONA PALAZZINA UNIBO, ZONA AMPLIAMENTO CT) E COLONNE SCARICHI CON SVASAMENTO LIQUAMI NEI CORPI BAGNI</t>
  </si>
  <si>
    <t>RIPARAZIONE DI ALCUNE ZONE DEL COPERTO DOVE L'ACQUA ABBONDANTE SI È INFILTRATA SOTTO L'IMPERMEABILIZZAZIONE; RIFACIMENTO DI ALCUNI TRATTI DELLA FOGNATURA DANNEGGIATA PER LE ABBONDANTI QUANTITÀ DI ACQUA SCARICATE IN PRESSIONE DURANTE L'ALLUVIONE; RIFACIMENTO DI TRATTI DELLE COLONNE DI SCARICO DANNEGGIATE NELLA ZONA BASSA DI COLLEGAMENTO CON LA FOGNATURA, PER  IL REFLUSSO DALLA FOGNATURA INTASATA DAI DETRITTI PORTATI DALLE PIOGGE ABBONDANTI</t>
  </si>
  <si>
    <t>ER-SPSC-000178</t>
  </si>
  <si>
    <t>VIA GARIBALDI 57/ 59V</t>
  </si>
  <si>
    <t>44.354066 , 11.708949</t>
  </si>
  <si>
    <t>0370320847 / [BOPS17000B] - LICEO RAMBALDI - VALERIANI - A. DA
IMOLA / EDIFICIO ATTIVO</t>
  </si>
  <si>
    <t>COPIOSE INFILTRAZIONI DAL TETTO NELLA PALESTRA E NELLE AULE DEL 2° PIANO; SOSTITUZIONE COPERTURA IN LAMIERA; RIPRISTINO/SOSTITUZIONE/INTEGRAZIONE LATTONERIA E PARZIALE COPERTURA SCALA EMERGENZA; VERIFICA STATO INTONACO DEGRADATO E COLLABENTE CAUSA INFILTRAZIONI IN FACCIATA</t>
  </si>
  <si>
    <t>RIPARAZIONE DI ALCUNE ZONE DELLA COPERTURA DOVE È STATO DANNEGGIATO LO STRATO DI IMPERMEABILIZZAZIONEDOVUTO AL RISTAGNO DI GRANDE QUANTITÀ DI ACQUA PIOVANA; RIFACIMENTO DI LATTONERIA DANNEGGIATA DALLE GRANDI QUANTITÀ DI ACQUA SCARICATE RACCOLTE DALLA COPERTURA DELLA SCALA DI EMERGENZA; BATTITURA DELL'INTONACO PER IL DISTACCAMENTO DELLE PARTI AMMALORATE SULLE FACCIATE BAGNATE DALLE ABBONDANTI PIOGGE BATTENTI E RELATIVO RIFACIMENTO E TINTEGGIATURA DELL'INTONACO</t>
  </si>
  <si>
    <t>ER-SPSC-000179</t>
  </si>
  <si>
    <t>VIA GUICCIARDINI 2</t>
  </si>
  <si>
    <t>44.34753 , 11.718415</t>
  </si>
  <si>
    <t>0370320449 / [BOIS012005] - I.I.S. PAOLINI - CASSIANO DA IMOLA -/- [BOTD01201B] - L. PAOLINI / EDIFICIO
ATTIVO</t>
  </si>
  <si>
    <t>COPIOSE INFILTRAZIONI DAL TETTO DEL COLLEGAMENTO EDIFICI (ZONA INGRESSO) CON RIBALTAMENTO PARAPETTO DI CONFINAMENTO (MANUFATTO SICUREZZA) E DISTACCO DI PORZIONI DI INTONACO; INFILTRAZIONI DAGLI INFISSI; INTASAMENTO FOGNATURE ESISTENTI (PARZIALE)</t>
  </si>
  <si>
    <t>RIFACIMENTO MANTO DI IMPERMEABILIZZAZIONE E RIFACIMENTO MURETTO DI SICUREZZA LUNGO IL PERIMETRO DEL COPERTO DELL'EDIFICIO DI COLLEGAMENTO (CORRISPONDENTE ALLA ZONA INGRESSO)  BAGNATO DALLE ABBONDANTI PIOGGE  E SUCCESSIVO RIPOSIZIONAMENTO DEL PARAPETTO SUL MURETTO    DI SICUREZZA;  BATTITURA DELL'INTONACO PER IL DISTACCAMENTO DELLE PARTI AMMALORATE SULLE FACCIATE DELLO STESSO MURETTO DI SICUREZZA LUNGO IL COPERTO, BAGNATO DALLE ABBONDANTI PIOGGE BATTENTI; SOSTITUZIONE DI ALCUNI INFISSI DAI QUALI SI SONO INFILTRATE LE ACQUE DELLE ABBONDANTI PIOGGE; RIFACIMENTO DI PARTI DI FOGNATURA DANNEGGIATE DA ABBONDANTI SCARICHI DI ACQUA IN PRESSIONE</t>
  </si>
  <si>
    <t>ER-SPSC-000180</t>
  </si>
  <si>
    <t>VIA GUICCIARDINI 4</t>
  </si>
  <si>
    <t>44.347031 , 11.717906</t>
  </si>
  <si>
    <t>0370320411 / [BOPS17000B] - LICEO RAMBALDI - VALERIANI - A. DA IMOLA -/- [BOTD01201B] - L.
PAOLINI / EDIFICIO ATTIVO</t>
  </si>
  <si>
    <t>DANNEGGIAMENTO AREA SPORTIVA ESTERNA PER ROTTURA FOGNATURE E TRACIMAZIONE LIQUAMI, CON FESSURAZIONI IMPORTANTI DEL PAVIMENTO SPORTIVO DEL CAMPO ESTERNO (PALLACANESTRO, ATLETICA, SPORT VARI IN ESTERNO)</t>
  </si>
  <si>
    <t>RIFACIMENTO DI FOGNATURA ROTTA PASSANTE SOTTO L'AREA SPORTIVA, RIFACIMENTO DELLE PAVIMENTAZIONI DEI CAMPI SPORTIVI ESTERNI DANNEGGIATE DALLE TRACIMAZIONI DEI LIQUAMI FUORIUSCITI DALLA FOGNATURA, IN CORRISPONDENZA DEI CAMPI SPORTIVI ESTERNI, DEL CAMPO PALLACANESTRA E DEL CAMPO ATLETICA</t>
  </si>
  <si>
    <t>ER-SPSC-000181</t>
  </si>
  <si>
    <t>VIA GUICCIARDINI 4R</t>
  </si>
  <si>
    <t>44.347522 , 11.717410</t>
  </si>
  <si>
    <t>0370320410 / [BOPS17000B] - LICEO RAMBALDI - VALERIANI - A. DA
IMOLA / EDIFICIO ATTIVO</t>
  </si>
  <si>
    <t>COPIOSE INFILTRAZIONI DAL COPERTO (ZONA AULE E PALESTRA FEMMINILE); INFILTRAZIONI DAGLI INFISSI; INTASAMENTO FOGNATURE ESISTENTI (PARZIALE)</t>
  </si>
  <si>
    <t>RIFACIMENTO PARZIALE (IN CORRISPONDENZA ZONA AULE E PALESTRA FEMMINILE) DEL MANTO DI COPERTURA DANNEGGIATO DALLE INFILTRAZIONI DURANTE LE ABBONDANTI PIOGGE; SOSTITUZIONE DI ALCUNI DANNEGGIATI DALLE INFILTRAZIONI DELL'ACQUA DURANTE LE ABBONDANTI PIOGGE; RIFACIMENTO PARZIALE DI FOGNATURA INTASATA E ROTTA DAI DETRITI TRASPORTATI DURANTE LE PIOGGE ABBONDANTI</t>
  </si>
  <si>
    <t>ER-SPSC-000182</t>
  </si>
  <si>
    <t>VIA S. BENEDETTO 10</t>
  </si>
  <si>
    <t>44.353644 , 11.693648</t>
  </si>
  <si>
    <t>0370320924 / [BOTF014019] - ITI F. ALBERGHETTI - LICEO SCIENZE APPL. -/- [BOTF01450N] - ITI
ALBERGHETTI SERALE / EDIFICIO ATTIVO</t>
  </si>
  <si>
    <t>LOCALI MA IMPORTANTI INFILTRAZIONI DAL COPERTO (ZONA AULE 1° PIANO E LABORATORI); INTASAMENTO FOGNATURE ESISTENTI (DIVERSI TRATTI) CON ALLAGAMENTO PARCHEGGIO E PIANO INTERRATO</t>
  </si>
  <si>
    <t>RIFACIMENTO DEL MANTO DI COPERTURA IN CORRISPONDENZA DELLE AULE E DEI LABORATORI AL 1° PIANO; RIFACIMENTO PARZIALE DI FOGNATURA INTASATA E ROTTA DAI DETRITI TRASPORTATI DURANTE LE PIOGGE ABBONDANTI; RIPARAZIONE DELLA PAVIMENTAZIONE ESTERNA NELLA ZONA PARCHEGGIO E DELLA PAVIMENTAZIONE AL PIANO INTERRATO ALLAGATO</t>
  </si>
  <si>
    <t>ER-SPSC-000183</t>
  </si>
  <si>
    <t>VIALE DANTE (E ROVESCIA) 1</t>
  </si>
  <si>
    <t>44.349954 , 11.712112</t>
  </si>
  <si>
    <t>0370320417 / [BORI01402D] - IPIA F.ALBERGHETTI - SEZIONE
ASSOCIATA / EDIFICIO ATTIVO</t>
  </si>
  <si>
    <t>LOCALI INFILTRAZIONI DAL COPERTO PARTE STORICA/VINCOLATA (ZONA AULE 1° PIANO); INFILTRAZIONI DAGLI INFISSI; INTASAMENTO FOGNATURE ESISTENTI (DIVERSI TRATTI)</t>
  </si>
  <si>
    <t>RIFACIMENTO DEL MANTO DI COPERTURA IN CORRISPONDENZA DELLE AULE AL 1° PIANO DELL'EDIFICIO STORICO; SOSTITUZIONE DI ALCUNI INFISSI DANNEGGIATI DALLE INFILTRAZIONI DURANTE LE PIOGGE BATTENTI SULLE FACCIATE;  RIFACIMENTO PARZIALE DI FOGNATURA INTASATA E ROTTA DAI DETRITI TRASPORTATI DURANTE LE PIOGGE ABBONDANTI;</t>
  </si>
  <si>
    <t>ER-SPSC-000184</t>
  </si>
  <si>
    <t>VIA CADUTI DI CEFALONIA 57</t>
  </si>
  <si>
    <t>44.475234, 11.644939</t>
  </si>
  <si>
    <t>0370370424 / [BOPS00302T] - LICEO SCIENTIFICO "BRUNO" -/- [BORC003019] - M.M. CANEDI -
COORDINATA G. BRUNO / EDIFICIO ATTIVO</t>
  </si>
  <si>
    <t>ALLAGAMENTO COMPLETO  CENTRALE TERMICA INTERRATA</t>
  </si>
  <si>
    <t>INTERVENTI RELATIVI ALLA SISTEMAZIONE DEGLI IMPIANTI ELETTRICI E DELLA CT</t>
  </si>
  <si>
    <t>ER-SPSC-000185</t>
  </si>
  <si>
    <t>RIFACIMENTO CENTRALE TERMICA IN CABINATO INSONORIZZATO  POSTO SU BASAMENTO PREDISPOSTO NEL CORTILE IN PROSSIMITÀ DELLA CENTRALE ESISTENTE</t>
  </si>
  <si>
    <t>ER-SPSC-000186</t>
  </si>
  <si>
    <t>VIA CENTO 38/A</t>
  </si>
  <si>
    <t>44.645418, 11.189929</t>
  </si>
  <si>
    <t>0370530452 / [BOPS007014] - ARCHIMEDE - SEZ.SCIENTIFICA SEZ.LING.AN. -/- [BOTD00701X] - ARCHIMEDE - ITCG E ITI -/- [BOIS00700N] - I.I.S. ARCHIMEDE /
EDIFICIO ATTIVO</t>
  </si>
  <si>
    <t>INFILTRAZIONI DAL TERRAZZO A FIANCO PALESTRA GIALLA</t>
  </si>
  <si>
    <t>SISTEMAZIONE IMPIANTO ELETTRICO TINTE E CONTROSOFFITTI E PARETI IN CARTONGESSO</t>
  </si>
  <si>
    <t>ER-SPSC-000187</t>
  </si>
  <si>
    <t>INFILTRAZIONI DAL COPERTO NELLA ZONA INGRESSO, SISTEMAZIONE IMPIANTO ELETTRICO, DISTACCO TINTE E MACCHIE NEL SOFFITTO</t>
  </si>
  <si>
    <t>RIFACIMENTO COPERTURA CON NUOVA GUAINA</t>
  </si>
  <si>
    <t>ER-SPSC-000188</t>
  </si>
  <si>
    <t>INFILTRAZIONI DAL COPERTO NEGLI SPOSTAGLIOI DELLA PALESTRA VERDE, DISTACCO TINTE E MACCHIE NEL SOFFITTO</t>
  </si>
  <si>
    <t>RIFACIMENTO COPERTURA CON NUOVA GUAINA PREVIO SMONTAGGIO UTA E MONTAGGIO PARAPETTO AUTOPORTANTE</t>
  </si>
  <si>
    <t>ER-SPSC-000189</t>
  </si>
  <si>
    <t>ALLAGAMENTO PARCHEGGIO E MARCIAPIEDE ESTERNO LATO INGRESSO PER OCCLUSIONE LINEA FOGNARIA</t>
  </si>
  <si>
    <t>RIFACIMENTO LINEA FOGNARIA PARCHEGGIO E TRATTO DA INGRESSO A PALESTRA VERDE</t>
  </si>
  <si>
    <t>ER-SPSC-000190</t>
  </si>
  <si>
    <t>ALLAGAMENTO PIAZZALE CON DANNI ALLA PISTA ATLETICA</t>
  </si>
  <si>
    <t>RIFACIMENTO DELLA PISTA DI ATLETICA PER DETERIORAMENTO FONDO E PAVIMENTAZIONE.</t>
  </si>
  <si>
    <t>ER-SPSC-000191</t>
  </si>
  <si>
    <t>VIA DELLE RIMEMBRANZE 26</t>
  </si>
  <si>
    <t>44.468876, 11.404168</t>
  </si>
  <si>
    <t>0370540460 / [BOIS017008] - I.I.S. ENRICO MATTEI -/- [BOTD01701E] - ENRICO MATTEI -/- [BOPS01701P] - L.SC.SEZ.ASS."MATTEI" / EDIFICIO
ATTIVO</t>
  </si>
  <si>
    <t>ER-SPSC-000192</t>
  </si>
  <si>
    <t>VIA MANFREDI, 1</t>
  </si>
  <si>
    <t>44.356536, 11.712187</t>
  </si>
  <si>
    <t>0370320048/ [BOPS17000B] -LICEO RAMBALDI - VALERIANI - A. DA
IMOLA - EDIFICIO ATTIVO</t>
  </si>
  <si>
    <t>COPIOSE INFILTRAZIONI DAL TETTO NELLE AULE AL 2° PIANO</t>
  </si>
  <si>
    <t>ER-SPSC-000193</t>
  </si>
  <si>
    <t>VIA GIACOMO LEOPARDI 2</t>
  </si>
  <si>
    <t>44.663954, 11.648104</t>
  </si>
  <si>
    <t>0380010041 / [FEMM82201B] - SCUOLA MEDIA S.M. CODIFIUME -/- [FEEE82201C] - VIA LEOPARDI-
S.MARIA CODIFIUME / EDIFICIO ATTIVO</t>
  </si>
  <si>
    <t>INFILTRAZIONI COPIOSE DALLA COPERTURA DI ALCUNE PORZIONI DEL FABBRICATO SCOLASTICO DI SANTA MARIA CODIFIUME (SERVIZI IGIENICI E DISIMPEGNI TRA I BLOCCHI AULE DEL PRIMO PIANO E CORRISPONDENTE PIANO TERRA)</t>
  </si>
  <si>
    <t>RIPRISTINO DELL’IMPERMEABILIZZAZIONE DEI COPERTI OGGETTO DI INFILTRAZIONE. INTERVENTO DI RIPRISTINO DELLA SUPERFICIE MURARIA E DI SOFFITTO DEI LOCALI SOTTOSTANTI LE AREE DI INFILTRAZIONE.</t>
  </si>
  <si>
    <t>ER-SPSC-000194</t>
  </si>
  <si>
    <t>VIA OCA PISANA 2/A</t>
  </si>
  <si>
    <t>44.588634, 11.930315</t>
  </si>
  <si>
    <t>0380010002 / [FEEE823029] - 'GUERRIERO SOFFIATTI' - FILO -/- [FEAA823024] - VIA OCA PISANA-
FILO / EDIFICIO ATTIVO</t>
  </si>
  <si>
    <t>INFILTRAZIONI COPIOSE DALLA COPERTURA PIANA DI ALCUNE PORZIONI DEL FABBRICATO DELLA SCUOLA D’INFANZIA DI FILO (LOCALE DORMITORIO DELLA SCUOLA D’INFANZIA AL PIANO TERRA)</t>
  </si>
  <si>
    <t>RIPRISTINO DELL’IMPERMEABILIZZAZIONE DEL COPERTO OGGETTO DI INFILTRAZIONE. INTERVENTO DI RIPRISTINO DELLA SUPERFICIE MURARIA E DI SOFFITTO DEL LOCALE SOTTOSTANTE LE AREE DI INFILTRAZIONE.</t>
  </si>
  <si>
    <t>ER-SPSC-000195</t>
  </si>
  <si>
    <t>VIA XI APRILE 1945 8/A</t>
  </si>
  <si>
    <t>44.58947, 12.00833</t>
  </si>
  <si>
    <t>0380010003 / [FEAA823013] - GIOTTO DI BONDONE -
LONGASTRINO / EDIFICIO ATTIVO</t>
  </si>
  <si>
    <t>INFILTRAZIONI COPIOSE DALLA COPERTURA DI ALCUNE PORZIONI DEL FABBRICATO DELLA SCUOLA D’INFANZIA E ASILO NIDO DI LONGASTRINO</t>
  </si>
  <si>
    <t>C92F23000330004</t>
  </si>
  <si>
    <t>ER-SPSC-000196</t>
  </si>
  <si>
    <t>VIA XVIII APRILE 1945 2/A</t>
  </si>
  <si>
    <t>44.614958, 11.834177</t>
  </si>
  <si>
    <t>0380010001 / [FEAA822017] - 'BRUNO MUNARI' - ARGENTA -/- [FEEE823018] - VIA XVIII APRILE-
ARGENTA / EDIFICIO ATTIVO</t>
  </si>
  <si>
    <t>ALLAGAMENTO DEI SEGUENTI LOCALI COLLOCATI AL PIANO SEMINTERRATO DELLA SCUOLA PRIMARIA DI ARGENTA: CENTRALE TERMICA, LOCALE POMPE (IMPIANTI COMUNI ANCHE ALLA SCUOLA SECONDARIA DI I GRADO), LOCALI PER LO SMISTAMENTO PASTI</t>
  </si>
  <si>
    <t>LAVORI DI RIPRISTINO MURARIO DEI LOCALI , SOSTITUZIONE COMPONENTI IMPIANTISTICHE DI CT QUALI BRUCIATORI CON VERIFICA E RICOLLAUDO FUNZIONALE FINALE DELLA CENTRALE TERMICA, SOSTITUZIONE COMPONENTI DANNEGGIATI DEL MONTACARICHI</t>
  </si>
  <si>
    <t>C92B23004000004</t>
  </si>
  <si>
    <t>ER-SPSC-000197</t>
  </si>
  <si>
    <t>VIA CAVOUR 3</t>
  </si>
  <si>
    <t>44.415378, 11.981117</t>
  </si>
  <si>
    <t>SCUOLA SECONDARIA DI 1° GRADO “L.GRAZIANI”</t>
  </si>
  <si>
    <t>ALLAGAMENTO DELL’INTERRATO/CON PROBLEMI UMIDITÀ PARETI DEL PLESSO B DELLA SCUOLA</t>
  </si>
  <si>
    <t>RIPRISTINO DELLE PARETI CON PROBLEMI DI UMIDITÀ</t>
  </si>
  <si>
    <t>ER-SPSC-000198</t>
  </si>
  <si>
    <t>ALLAGAMENTO DELLA FOSSA TECNICA DELL’IMPIANTO ASCENSORE</t>
  </si>
  <si>
    <t>RIPRISTINO IMPIANTO ASCENSORE</t>
  </si>
  <si>
    <t>ER-SPSC-000199</t>
  </si>
  <si>
    <t>VIA CAVOUR 5</t>
  </si>
  <si>
    <t>44.414863, 11.981947</t>
  </si>
  <si>
    <t>0390020500 / [RAEE804011] - BERTI
F. -/- [RAIC80400V] - I.C. "BERTI F." -
BAGNACAVALLO / EDIFICIO ATTIVO</t>
  </si>
  <si>
    <t>ALLAGAMENTO DELL’INTERRATO DELLA SCUOLA PRIMARIA “F.BERTI”</t>
  </si>
  <si>
    <t>RIPRISTINO DELLE PARETE CON PROBLEMI DI UMIDITÀ</t>
  </si>
  <si>
    <t>ER-SPSC-000200</t>
  </si>
  <si>
    <t>VIALE DANTE 16</t>
  </si>
  <si>
    <t>44.449331, 12.048690</t>
  </si>
  <si>
    <t>0390020099 / [RAEE804022] - VILLANOVA -/- [RAMM80401X] -
L.GRAZIANI / EDIFICIO ATTIVO</t>
  </si>
  <si>
    <t>ALLAGAMENTO DELLA CENTRALE TERMICA (RISCALDAMENTO E ACS) CON CONSEGUENTE DANNEGGIAMENTO DELLE CALDAIE, BOILER E QUADRO ELETTRICO.</t>
  </si>
  <si>
    <t>SOSTITUZIONE DELLE DUE CALDAIE, BOILER ED QUADRO ELETTRICO.</t>
  </si>
  <si>
    <t>C34D23000690004</t>
  </si>
  <si>
    <t>ER-SPSC-000201</t>
  </si>
  <si>
    <t>ALLAGAMENTO DELLA CENTRALE TERMICA (RISCALDAMENTO E ACS) CON CONSEGUENTE DANNEGGIAMENTO DELLE POMPE DI RICIRCOLO</t>
  </si>
  <si>
    <t>RIPRISTINO DELLE POMPE DI RICIRCOLO SCUOLE VILLANOVA</t>
  </si>
  <si>
    <t>ER-SPSC-000202</t>
  </si>
  <si>
    <t>ALLAGAMENTO DEL VESPAIO CON CONSEGUENTE DANNEGGIAMENTO DI TUTTE LE LINEE ELETTRICHE E GIUNZIONI COLLOCATE NEL VESPAIO</t>
  </si>
  <si>
    <t>RIDISTRIBUZIONE DELLE LINEE DELL’IMPIANTO ELETTRICO CON COLLOCAMENTO SUL SOLAIO.</t>
  </si>
  <si>
    <t>C32B23000250002</t>
  </si>
  <si>
    <t>ER-SPSC-000203</t>
  </si>
  <si>
    <t>44.387768, 11.825568</t>
  </si>
  <si>
    <t>0390030150 / [RAEE80603P] - S.FRANCESCO-BAGNARA DI
ROMAGNA / EDIFICIO ATTIVO</t>
  </si>
  <si>
    <t>ALLAGAMENTO LOCALE SEMINTERRATO E RIPRISTINO DI PARTE DELL’IMPIANTO ELETTRICO ESTERNO -REALIZZATO COLLEGAMENTO PROVVISORIO IN ATTESA DI INTERVENTO DEFINITIVO</t>
  </si>
  <si>
    <t>RIPRISTINO ALLACCIO AL CONTATORE E PULIZIA SEMINTERRATO</t>
  </si>
  <si>
    <t>ER-SPSC-000204</t>
  </si>
  <si>
    <t>VIA BASOLI 29</t>
  </si>
  <si>
    <t>44.434139 , 11.681044</t>
  </si>
  <si>
    <t>0370160228 / [BOAA84403B] - SCUOLA DELL'INFANZIA -CASTEL
G. -/- [BOEE84401E] - PAPA GIOVANNI PAOLO II-CASTE G. -/- [BOMM84402E] - PAPA GIOVANNI
PAOLO II-CASTEL G / EDIFICIO ATTIVO</t>
  </si>
  <si>
    <t>MURI CON PRESENZA DI MUFFA E/O DISTACCO DI INTONACO PER CIRCA 60 CM - PAVIMENTAZIONE IN RESINA CHE A CAUSA DELL'INNALZAMENTO DELLA QUOTA DI FALDA HA CREATO RIGONFIAMENTI E DISTACCO DELLA RESINA DAL SOTTOFONDO DEL PAVIMENTO</t>
  </si>
  <si>
    <t>RIMOZIONE INTONACO PER 60 CM SU TUTTE LE PARETI, RIFACIMENTO E TINTEGGIATIRA - LEVIGATURA DELLA PAVIMENTAZIONE IN RESINA E SUCCESSIVA POSA DI RESINA AUTOLIVELLANTE</t>
  </si>
  <si>
    <t>ER-SPSC-000205</t>
  </si>
  <si>
    <t>IMPIANTO ELETTRICO DANNEGGIATO DALL'ACQUA E DAL FANGO</t>
  </si>
  <si>
    <t>INTERVENTO DI RIPRISTINO E RIMESSA IN FUNZIONE DELL’IMPIANTO ELETTRICO CONSISTENTE NELL’APERTURA DI TUTTE LE SCATOLE DI DERIVAZIONE LIBERANDO I CORRUGATI/TUBI CONTENENTI I CONDUTTORI ELETTRICI DAL FANGO. SOSTITUZIONE DELLE APPARECCHIATURE ELETTRICHE ENERGIA (PRESE, INTERRUTTORI MORSETTIERE, QUADRI, ECC.) CHE SONO STATE SOMMERSE DALL’ACQUA E/O DAL FANGO E PERTANTO DANNEGGIATE.</t>
  </si>
  <si>
    <t>ER-SPSC-000206</t>
  </si>
  <si>
    <t>TREBBO DI RENO</t>
  </si>
  <si>
    <t>44.556903783599815, 11.319057901616535</t>
  </si>
  <si>
    <t>SCUOLA ELEMENTARE ITALO CALVINO : CORRIDOIO CENTRALE INGRESSO</t>
  </si>
  <si>
    <t>INFILTRAZIONI DA LUCERNARI IN POLICARBONATO IN COPERTURA</t>
  </si>
  <si>
    <t>SMONTAGGIO VECCHI LUCERNARI , F.P.O. NUOVI LUCERNARI IN POLICARBONATO ALVEOLARE</t>
  </si>
  <si>
    <t>ER-SPSC-000207</t>
  </si>
  <si>
    <t>SCUOLA ELEMENTARE ITALO CALVINO : INFILTRAZIONI LOCALE MENSA E AULA MAGNA</t>
  </si>
  <si>
    <t>GUAINA IMPERMEABILIZZAZIONE - TETTO LOCALI SOTTOSTANTI</t>
  </si>
  <si>
    <t>RIMOZIONE GHIAIA - RIMOZIONE PANNELLO ISOLANTE - RIFACIMENTO GUIANA BITUMINOSA - RIPOSIZIONAMENTO PANNELLO ISOLANTE - POSA TNT - RIPOSIZIONAMENTO GHIAIA - SISTEMAZIONE LATTONERIA</t>
  </si>
  <si>
    <t>ER-SPSC-000208</t>
  </si>
  <si>
    <t>44.57216897833747, 11.360399775670201</t>
  </si>
  <si>
    <t>SCUOLA ELEMENTARE BERTOLINI :
INFILTRAZIONI LOCALI MENSA 3-4 E SCALETTE - USCITE EMERGENZA LOCALI MENSA 3-4 -
LOCALE ASCENSORE</t>
  </si>
  <si>
    <t>RIFACIMENTO GUIANA BITUMINOSA - SISTEMAZIONE LATTONERIA - ESECUZIONE TROPPO PIENO - RIFACIMENTO TINTEGGIATURA SOFFITTI E PARETI SCALE EMERGENZA MENSA 3-4</t>
  </si>
  <si>
    <t>ER-SPSC-000209</t>
  </si>
  <si>
    <t>44.58010784825566, 11.361786824919717</t>
  </si>
  <si>
    <t>ASILO NIDO ANATROCCOLO : INFILTRAZIONI DIFFUSE SEZIONE LATTANTI E ALTRE SEZIONI - LOCALE PORZIONAMENTO PASTI.</t>
  </si>
  <si>
    <t>RIMOZIONE LATTONERIA - RIMOZIONE GUAINA ESISTENTE -  RIFACIMENTO GUIANA BITUMINOSA - SISTEMAZIONE LATTONERIA</t>
  </si>
  <si>
    <t>ER-SPSC-000210</t>
  </si>
  <si>
    <t>44.57585294143323, 11.364852486700208</t>
  </si>
  <si>
    <t>SCUOLA ELEMENTARE F. BASSI : INFILTRAZIONI DIFFUSE AULE PIANO MANSARDA</t>
  </si>
  <si>
    <t>MANTO DI COPERTURA - SCOSSALINE CANALI DI GRONDA -</t>
  </si>
  <si>
    <t>NOLEGGIO CESTELLO - INSTALLAZIONE PARAPETTO - SISTEMAZIONE LATTONERIA - RIMESSAGGIO MANTO DI COPERTURA</t>
  </si>
  <si>
    <t>ER-SPSC-000211</t>
  </si>
  <si>
    <t>SCUOLA ELEMENTARE F. BASSI : INFILTRAZIONE SOFFITTO CENTRALE TERMICA</t>
  </si>
  <si>
    <t>RIFACIMENTO GUIANA BITUMINOSA - SISTEMAZIONE PLUVIALE</t>
  </si>
  <si>
    <t>ER-SPSC-000212</t>
  </si>
  <si>
    <t>VIA GRAMSCI</t>
  </si>
  <si>
    <t>44.51129164134808, 11.465035314386979</t>
  </si>
  <si>
    <t>NON CENSITO / ASILO NIDO PICCOLO BLU</t>
  </si>
  <si>
    <t>DANNI ALLA COPERTURA E INTERNI AL FABBRICATO</t>
  </si>
  <si>
    <t>RIPRISTINO COPERTURA E DANNI INTERNI AL FABBRICATO</t>
  </si>
  <si>
    <t>E98G23000010003</t>
  </si>
  <si>
    <t>ER-SPSC-000213</t>
  </si>
  <si>
    <t>VIA BOTTICELLI 2</t>
  </si>
  <si>
    <t>44.836035 , 11.294755</t>
  </si>
  <si>
    <t>0360121237 / [MOAA83501C] "G.RODARI" FINALE EM. CENTRO</t>
  </si>
  <si>
    <t>INFILTRAZIONI IN COPERTURA, DANNEGGIAMENTO CONTROSOFFITTI_NIDO E AREA MATERNA</t>
  </si>
  <si>
    <t>RIFACIMENTO STRATO IMPERMEABILIZZANTE, RIMOZIONE E RIFACIMENTO CONTRSOFFITTATURE _NIDO E MATERNA (PARTE)</t>
  </si>
  <si>
    <t>ER-SPSC-000214</t>
  </si>
  <si>
    <t>VIA CARROBIO 1/A</t>
  </si>
  <si>
    <t>44.851640 , 11.208763</t>
  </si>
  <si>
    <t>0360121234 / [MOAA83502D] "DON L.MILANI" MASSA FINALESE</t>
  </si>
  <si>
    <t>INFILTRAZIONI IN COPERTURA,</t>
  </si>
  <si>
    <t>RIMOZIONE E RIFACIMENTO STRATO IMPERMEABILIZZANTE, NIDO E MATERNA (PARTE)</t>
  </si>
  <si>
    <t>ER-SPSC-000215</t>
  </si>
  <si>
    <t>VIA MASCAGNI 37</t>
  </si>
  <si>
    <t>0360120826 / [MOEE83502P] "C.A. DALLA CHIESA" MASSA FIN.</t>
  </si>
  <si>
    <t>DANNI DIFFUSI IN COPERTURA, INFILTRAZIONI DIFFUSE DA PARETI E COPERTURA</t>
  </si>
  <si>
    <t>INTERVENTO DI RIMOZIONE COPERTURA DANNEGGIATA, RIMOZIONE ISOLANTE IMPREGNATO - REIMPERMEABILIZZAZIONE TEMPORANEA IN GUAINA BITUMINOSA E RIPARAZIONE TEMPORANEA SCOLI, RIPRESA INTONACI E TINTEGGI</t>
  </si>
  <si>
    <t>J72B23001010004</t>
  </si>
  <si>
    <t>ER-SPSC-000216</t>
  </si>
  <si>
    <t>COMUNE DI FIORANO MODENESE</t>
  </si>
  <si>
    <t>VIA GHIARELLA 213</t>
  </si>
  <si>
    <t>44.53003 , 10.838431</t>
  </si>
  <si>
    <t>0360130293 / [MOMM831019] - F.BURSI -/- [MOIC831008] - I.C.
FRANCESCA BURSI / EDIFICIO ATTIVO</t>
  </si>
  <si>
    <t>DANNEGGIAMENTO DELLA PAVIMENTAZIONE IN LEGNO DELLA PALESTRA DELLA SCUOLA SECONDARIA DI PRIMO GRADO “F. BURSI”, SITA IN VIA GHIARELLA A FIORANO
MODENESE</t>
  </si>
  <si>
    <t>SOSTITUZIONE DELLA PORZIONE DI PAVIMENTAZIONE DANNEGGIATA</t>
  </si>
  <si>
    <t>ER-SPSC-000217</t>
  </si>
  <si>
    <t>VIA CROCETTE 34</t>
  </si>
  <si>
    <t>44.186138 , 12.121442</t>
  </si>
  <si>
    <t>0400130215 / [FOEE805039] - FORLIMPOPOLI DON LORENZO MILANI -/- [FOAA805034] - FORLIMPOPOLI L'ACQUERELLO -/- [FOMM805016] - MANLIO MARINELLI
/ EDIFICIO ATTIVO</t>
  </si>
  <si>
    <t>ALLAGAMENTO DELL'INTERNO DELL'EDIFICIO E DELLA CENTRALE TERMICA A SEGUITO DI INFILTRAZIONI DAL TETTO DOVUTO ALLE PIOGGE ECCEZIONALI</t>
  </si>
  <si>
    <t>ER-SPSC-000218</t>
  </si>
  <si>
    <t>VIA DON CARLO GNOCCHI 8</t>
  </si>
  <si>
    <t>44.29463642605719 , 10.573119579974842</t>
  </si>
  <si>
    <t>0360160055 / [MOMM811025] - KENNEDY - FRASSINORO / EDIFICIO
ATTIVO</t>
  </si>
  <si>
    <t>DANNO GENERALIZZATO ALLA TERRAZZA ESTERNA DEL PIANO PRIMO, CON CONSEGUENTE INFILTRAZIONI D'ACQUA ALLE AULE SOTTOSTANTI</t>
  </si>
  <si>
    <t>RISULTA NECESSARIO ESEGUIRE UN INTERVENTO DI SMALTIMENTO DEL MATERIALE DI COPERTURA DELLA TERRAZZA, ESEGUIRE UN CORRETTO RISPRISTINO DELLE PARTI DANNEGGIATE, ED IMPERMEABILIZZARE ADEGUATAMENTE LA PORZIONE DI FABBRICATO, OLTRE CHE RIPRISTINARE LA LATTONERIA ESSITENTE MA DANNEGGIATA</t>
  </si>
  <si>
    <t>F22B23000980007</t>
  </si>
  <si>
    <t>ER-SPSC-000219</t>
  </si>
  <si>
    <t>VIA DON STURZO 5</t>
  </si>
  <si>
    <t>44.107444 , 12.336614</t>
  </si>
  <si>
    <t>0400150728 / [FOAA81501L] - GAMBETTOLA GILBERTO AMATI /
EDIFICIO ATTIVO</t>
  </si>
  <si>
    <t>ALLAGAMENTO AREA ESTERNA</t>
  </si>
  <si>
    <t>DA ESEGUIRE: RIPRISTINO PAVIMENTAZIONI ANTITRAUMA AREA ESTERNA E MANUTENZIONE GIOCHI IN LEGNO</t>
  </si>
  <si>
    <t>H92B23005180002</t>
  </si>
  <si>
    <t>ER-SPSC-000220</t>
  </si>
  <si>
    <t>VIA SOPRA RIGOSSA 528</t>
  </si>
  <si>
    <t>44.115777 , 12.345419</t>
  </si>
  <si>
    <t>0400150058 / [FOAA81502N] - GAMBETTOLA GIANNI RODARI /
EDIFICIO ATTIVO</t>
  </si>
  <si>
    <t>ALLAGAMENTO PIANO INTERRATO (ADIBITO A DEPOSITO), E AREA ESTERNA</t>
  </si>
  <si>
    <t>ESEGUITO INTERVENTO DI ASPIRAZIONE ACQUA-FANGO NEL PIANO INTERRATO CON PERSONALE COMUNALE E VOLONTARI PROTEZIONE CIVILE; PULIZIA LOCALI EFFETTUATA DA PERSONALE SCOLASTICO. DA ESEGUIRE: TINTEGGIATURA LOCALI INTERRATI, RIPRISTINO PAVIMENTAZIONI ANTITRAUMA AREA ESTERNA E MANUTENZIONE GIOCHI IN LEGNO</t>
  </si>
  <si>
    <t>H92B23005170002</t>
  </si>
  <si>
    <t>ER-SPSC-000221</t>
  </si>
  <si>
    <t>VIA CAVOUR 26</t>
  </si>
  <si>
    <t>44.35653 , 11.71218</t>
  </si>
  <si>
    <t>0370320048 / [BOAA84305N] - INFANZIA GIOSUE' CARDUCCI -/- [BOEE843082] - PRIMARIA CARDUCCI -/- [BOIC84300L] - I.C.
N.2 VIA CAVOUR - IMOLA -/- [BOMM84301N] - MEDIA INNOCENZO DA IMOLA -/-
[BOPS17000B] - LICEO RAMBALDI - VALERIANI - A. DA IMOLA / EDIFICIO
ATTIVO</t>
  </si>
  <si>
    <t>LE COPIESE PIOGGE HANNO CAUSATO INFILTRAZIONI DIFFICILMENTE INDIVIDUABILI VISTA L'ESTESA SUPERFICIE DEL COPERTO CHE NECESSITA DI UNA MANUTENZIONE STRAORDINARIA COMPLESSIVA</t>
  </si>
  <si>
    <t>J24D23001350001</t>
  </si>
  <si>
    <t>ER-SPSC-000222</t>
  </si>
  <si>
    <t>VIA MONTE SABOTINO 18</t>
  </si>
  <si>
    <t>44.311354 , 10.736757</t>
  </si>
  <si>
    <t>0360180177 / [MOIC803004] - I.C. G. DOSSETTI - LAMA MOCOGNO -/- [MOAA803011] - "COLLODI" LAMA MOCOGNO -/- [MOMM803015] -
PAPINI / EDIFICIO ATTIVO</t>
  </si>
  <si>
    <t>LE INTENSE PIOGGIE HANNO PROVOCATO IL DANNEGGIAMENTO DELLA COPERTURA DEL LOCALE MENSA E DEL MANTO DI COPERTURA DI CONGIUNZIONE FRA LA PALESTRA E LA SCUOLA MEDIA</t>
  </si>
  <si>
    <t>RIPARAZIONE DELLA COPERTURA DANNEGGIATA</t>
  </si>
  <si>
    <t>H42B23005880001</t>
  </si>
  <si>
    <t>ER-SPSC-000223</t>
  </si>
  <si>
    <t>VIA CIRCONVALLAZIONE 1102</t>
  </si>
  <si>
    <t>44.073525 , 12.328022</t>
  </si>
  <si>
    <t>0400180061 / [FOIC80700R] - IC LONGIANO -/- [FOMM80701T] - F.DA LONGIANO -/- [FOEE807031] - LONGIANO TITO BALESTRA -/- [FOAA80702P] - LONGIANO MARIA MONTESSORI / EDIFICIO ATTIVO</t>
  </si>
  <si>
    <t>DANNO AL TETTO PALESTRA</t>
  </si>
  <si>
    <t>INTERVENTO DI MANUTENZIONE STRAORDINARIA PER IL RIFACIMENTO DELLA IMPERMEABILIZZAZIONE DEL TETTO DELLA PALESTRA DEL COMPLESSO SCOLASTICO DI LONGIANO CAPOLUOGO</t>
  </si>
  <si>
    <t xml:space="preserve"> J32H23000910004</t>
  </si>
  <si>
    <t>ER-SPSC-000224</t>
  </si>
  <si>
    <t>VIA SAN GIACOMO 15</t>
  </si>
  <si>
    <t>44.451588, 11.803801</t>
  </si>
  <si>
    <t>0390130149 / [RAEE80602N] -
"TORCHI ANGIOLO" / EDIFICIO ATTIVO</t>
  </si>
  <si>
    <t>ALLAGAMENTO DEI LOCALI CON DANNEGGIAMENTO ALLA PAVIMENTAZIONE, INTONACI E IMPIANTISTICA</t>
  </si>
  <si>
    <t>DEMOLIZIONE E RIFACIMENTO PARTE DI INTONACO; TINTEGGIATURA PARETI; SOSTITUZIONE PORTE INTERNE; RIPRISTINO / RIPARAZIONE LOCALIZZATA DI PAVIMENTI (REALIZZATO)
SOSTITUZIONE INFISSI ESTERNI E RIFACIMENTO INTEGRALE DI PAVIMENTO</t>
  </si>
  <si>
    <t>ER-SPSC-000225</t>
  </si>
  <si>
    <t>VIA GRAMSCI 2/A</t>
  </si>
  <si>
    <t>44.475545, 11.642992</t>
  </si>
  <si>
    <t>0370370364 / [BOIC867005] - I.C. DI MEDICINA -/- [BOMM867016] - G.
SIMONI - MEDICINA / EDIFICIO ATTIVO</t>
  </si>
  <si>
    <t>DANNO ALLA COPERTURA CON ALLAGAMENTO AULE E DANNI AI SOLAI PRESSO LA SCUOLA MEDIA G. SIMONI</t>
  </si>
  <si>
    <t>RIPRISTINO DEL COPERTO DELLA SCUOLA MEDIA G. SIMONI E VERIFICHE STATICHE DEI SOLAI</t>
  </si>
  <si>
    <t>H79I23000250004</t>
  </si>
  <si>
    <t>ER-SPSC-000226</t>
  </si>
  <si>
    <t>VIA ANNA FRANK 1, BORA BASSA</t>
  </si>
  <si>
    <t>44.049887713981789, 12.176987232008013</t>
  </si>
  <si>
    <t>0400200221 / [FOAA80305E] - MERCATO SARACENO - BORA /
EDIFICIO ATTIVO</t>
  </si>
  <si>
    <t>NESSUN DANNO ALL'EDIFICIO SCOLASTICO, PARCO GIOCHI DELLA SCUOLA DANNEGGIATO DALLA PIENA DEL TORRENTE BORELLO.</t>
  </si>
  <si>
    <t>PULIZIA AREA GIARDINO CON RIMOZIONE MELMA E SOSTITUZIONE/RITINTEGGIATURA GIOCHI AMMALORATI.
RIMOZIONE MELMA DALL’INTERNO DEL PIANO SEMINTERRATO DELLA SCUOLA.</t>
  </si>
  <si>
    <t>G52B23004110001</t>
  </si>
  <si>
    <t>ER-SPSC-000227</t>
  </si>
  <si>
    <t>VIA MANZONI, 13</t>
  </si>
  <si>
    <t>44.161505580884146, 11.79281379167414</t>
  </si>
  <si>
    <t>0400220379 / [FOIC81400X] - IC MODIGLIANA - SILVESTRO LEGA -/- [FOMM814011] - S.LEGA / EDIFICIO
ATTIVO</t>
  </si>
  <si>
    <t>FRANA ED ALLAGAMENTO AREA ESTERNA</t>
  </si>
  <si>
    <t>RIPRISTINO PARCHEGGIO PERSONALE E RECINZIONI                           RIPRISTINO CORTILE DI INGRESSO</t>
  </si>
  <si>
    <t>B72B23001090001</t>
  </si>
  <si>
    <t>ER-SPSC-000228</t>
  </si>
  <si>
    <t>VIA MARCANTONIO SAVELLI, 5</t>
  </si>
  <si>
    <t>44.160829301625427, 11.793584012963723</t>
  </si>
  <si>
    <t>0400220225 / [FOEE814012] - PIETRO ALPI - MODIGLIANA /
EDIFICIO ATTIVO</t>
  </si>
  <si>
    <t>ALLAGAMENTO AREA ESTERNA CON CONSEGUENTE RISALITA UMIDITÀ PARETI PERIMETRALI ED IMPIANTO ELETTRICO, IDROTERMOSANITARIO ED SERVOSCALA DA RIPRISTINARE</t>
  </si>
  <si>
    <t>RIPRISTINO INTONACO MURATURE PERIMETRALI                                                                SOSTITUZIONE PORTONI DI ACCESSO                                                                                SOSTITUZIONE BOILER SERVIZI
IGIENICI E RIPRISTINO IMPIANTO IDROTERMOSANITARIO                 RIPRISTINO E SOSTITUZIONE PARZIALE SERVOSCALA</t>
  </si>
  <si>
    <t>B72B23001100001</t>
  </si>
  <si>
    <t>ER-SPSC-000229</t>
  </si>
  <si>
    <t>VIA MARCONI, 18</t>
  </si>
  <si>
    <t>44.155224632303181, 11.790137347038522</t>
  </si>
  <si>
    <t>0400220069 / [FOAA81403V] - MODIGLIANA ALDO MORO -/- [FOAA81401R] - MODIGLIANA
GIACOMO PUNTAROLI / EDIFICIO ATTIVO</t>
  </si>
  <si>
    <t>RIPRISTINO PERCORSO DI ACCESSO  RIPRISTINO AREA VERDE FRONTE SCUOLA</t>
  </si>
  <si>
    <t>B72B23001110001</t>
  </si>
  <si>
    <t>ER-SPSC-000230</t>
  </si>
  <si>
    <t>RIOVEGGIO</t>
  </si>
  <si>
    <t>44.273587, 11.199821</t>
  </si>
  <si>
    <t>ASILO COMUNALE DI RIOVEGGIO</t>
  </si>
  <si>
    <t>ALLAGAMENTO CON DANNEGGIAMENTO DELL'IMPERMEABILIZZAZIONE DEL COPERTO DELL'ALA MENSA</t>
  </si>
  <si>
    <t>RIFACIMENTO IMPERMEABILIZZAZIONE COPERTO</t>
  </si>
  <si>
    <t>ER-SPSC-000231</t>
  </si>
  <si>
    <t>44.316506, 11.256006</t>
  </si>
  <si>
    <t>SCUOLA MEDIA DI VADO</t>
  </si>
  <si>
    <t>ALLAGAMENTO CON DANNEGGIAMENTO DELL'IMPIANTO DI POMPAGGIO DEL SISTEMA FOGNIARIO</t>
  </si>
  <si>
    <t>RIPRISTINO IMPIANTO FOGNARIO</t>
  </si>
  <si>
    <t>ER-SPSC-000232</t>
  </si>
  <si>
    <t>VIA DELLA MATERNITÀ 46</t>
  </si>
  <si>
    <t>43.897924, 12.288241</t>
  </si>
  <si>
    <t>0990230295 / [RNIC811008] - IC NOVAFELTRIA "A. BATTELLI" -/- [RNMM811019] - A. BATTELLI (IC
NOVAFELTRIA) / EDIFICIO ATTIVO</t>
  </si>
  <si>
    <t>INFILTRAZIONI LABORATORI PIANO SEMINTERRATO, MURI PERIMETRALI</t>
  </si>
  <si>
    <t>REALIZZAZIONE DI DRENAGGIO ESTERNO, SISTEMA DI BLOCCAGGIO UMIDITÀ DI RISALITA, RIFACIMENTO MANTO DI COPERTURA,INTONACI E TINTEGGIATURE</t>
  </si>
  <si>
    <t>H92B23005240001</t>
  </si>
  <si>
    <t>ER-SPSC-000233</t>
  </si>
  <si>
    <t>VIA PROVINCIALE 17</t>
  </si>
  <si>
    <t>44.143825904860812, 11.98537357481108</t>
  </si>
  <si>
    <t>0400320237 / [FOEE813016] - PREDAPPIO FIUMANA "ANNA
FRANK" / EDIFICIO ATTIVO</t>
  </si>
  <si>
    <t>ALLAGAMENTI AL LOCALE CENTRALE TERMICA DANNI AL GENERATORE DI CALORE</t>
  </si>
  <si>
    <t>SOSTITUZIONE GENERATORE DI CALORE.</t>
  </si>
  <si>
    <t>H89J23001750001</t>
  </si>
  <si>
    <t>ER-SPSC-000234</t>
  </si>
  <si>
    <t>VIA NUOVA 3890</t>
  </si>
  <si>
    <t>44.479507943972187, 10.775776287898982</t>
  </si>
  <si>
    <t>0360335678 / [MOAA81506C] - SC. INFANZIA MONTEBARANZONE /
EDIFICIO ATTIVO</t>
  </si>
  <si>
    <t>ALLAGAMENTO DEL PIANO INTERRATO DELLA SCUOLA DI INFAZIA DELLA FRAZIONE DI MONTEBARANZONE CON DANNI DIFFUSI ALLE CONNESSIONI PERIMETRALI, PARETI, PAVIMENTO E SOFFITTO.</t>
  </si>
  <si>
    <t>REALIZZAZIONE DI OPERE PER PREVENIRE E CONTRASTARE IL PERICOLO DI ALLAGAMENTO DELLA SCUOLA D'INFANZIA. RIPARAZIONE E RISIGILLATURE STRUTTURE PERIMETRALI, RIPRISTINO INTONACI, TINTEGGI E PAVIMENTAZIONE.</t>
  </si>
  <si>
    <t>G12B23009740001</t>
  </si>
  <si>
    <t>ER-SPSC-000235</t>
  </si>
  <si>
    <t>COMUNE DI SAN CESARIO SUL PANARO</t>
  </si>
  <si>
    <t>CORSO LIBERTA` 25</t>
  </si>
  <si>
    <t>44.559285, 11.037336</t>
  </si>
  <si>
    <t>0360360587 / [MOAA810014] -
ANTONIO SIGHICELLI / EDIFICIO ATTIVO</t>
  </si>
  <si>
    <t>DANNEGGIAMENTO COPERTURA CON RELATIVE INFILTRAZIONI E CEDIMENTI DEL CONTROSOFFITTO</t>
  </si>
  <si>
    <t>RIFACIMENTO PORZIONE DI COPERTURA, SOSTITUZIONE TEGOLE, SOSTITUZIONE GUAINA IMPERMEABILIZZANRTE, SOSTITUZIONE PORZIONE DI CONTROSOFFITTO</t>
  </si>
  <si>
    <t>ER-SPSC-000236</t>
  </si>
  <si>
    <t>PIAZZA ALDO MORO 35</t>
  </si>
  <si>
    <t>44.560085, 11.037117</t>
  </si>
  <si>
    <t>0360360154 / [MOEE81002A] - "GIUSEPPE VERDI" S.CESARIO -/- [MOIC810007] - I.C. A. PACINOTTI - S.CESARIO -/- [MOMM810018] - A.
PACINOTTI / EDIFICIO ATTIVO</t>
  </si>
  <si>
    <t>POMPA DI SOLLEVAMENTO SEMINTERRATO DA SOSTITUIRE, SISTEMA DI GALLEGGIANTI DANNEGGIATO DALLA GARANDE QUANTITÀ DI ACQUE METEORICHE</t>
  </si>
  <si>
    <t>SOSTITUZIONE POMPA DI SOLLEVAMENTO</t>
  </si>
  <si>
    <t>ER-SPSC-000237</t>
  </si>
  <si>
    <t>VIA PIAZZALE BUSCARINI 5</t>
  </si>
  <si>
    <t>43.897236, 12.343864</t>
  </si>
  <si>
    <t>0990250215 / [RNAA811015] - SAN LEO CAP.GO (IC NOVAFELTRIA) -/- [RNEE81101A] - S.LEO CAP.GO(IC
NOVAFELTRIA) / EDIFICIO ATTIVO</t>
  </si>
  <si>
    <t>PROCESSI EROSIVI SCARPATA SOPRASTANTE LA SCUOLA IN SEGUITO AGLI EVENTI ATMOSFERICI DEL MESE DI MAGGIO 2023</t>
  </si>
  <si>
    <t>MESSA IN SICUREZZA DELLA SCARPATA SOPRASTANTE LA NUOVA SCUOLA DI SAN LEO AL FINE DI EVITARE GRAVI PERICOLI PER GLI STUDENTI E PERSONALE SCOLASTICO</t>
  </si>
  <si>
    <t>D24D23003110001</t>
  </si>
  <si>
    <t>ER-SPSC-000238</t>
  </si>
  <si>
    <t>VIA XXV APRILE 2</t>
  </si>
  <si>
    <t>43.953517, 12.368588</t>
  </si>
  <si>
    <t>0990250076 / [RNAA811026] - S.LEO PIETRACUTA(IC NOVAFELTRI) /
EDIFICIO ATTIVO</t>
  </si>
  <si>
    <t>INFILTRAZIONI DALLA COPERTURA</t>
  </si>
  <si>
    <t>SISTEMAZIONE/RIFACIMENTO IMPERMEABILIZZAZIONE</t>
  </si>
  <si>
    <t>D22B23001840001</t>
  </si>
  <si>
    <t>ER-SPSC-000239</t>
  </si>
  <si>
    <t>VIA XXV APRILE 4</t>
  </si>
  <si>
    <t>43.953737, 12.369052</t>
  </si>
  <si>
    <t>0990250217 / [RNMM81102A] - S.LEO PIETRACUTA (IC NOVAFELTR) -/- [RNEE81102B] - S.LEO PIETRACUTA(IC NOVAFELTR) /
EDIFICIO ATTIVO</t>
  </si>
  <si>
    <t>PROBLEMA ALLE FOGNATURE CON DANNO AI SERVIZI IGIENICI</t>
  </si>
  <si>
    <t>RIFACIMENTO SCARICO BAGNI E OPERE COMPLEMENTARI</t>
  </si>
  <si>
    <t>D22B23001850001</t>
  </si>
  <si>
    <t>ER-SPSC-000240</t>
  </si>
  <si>
    <t>43.969959065192796, 12.078546560231706</t>
  </si>
  <si>
    <t>0400440411 / [FOAA80306G] - SARSINA "PAPA GIOVANNI XXIII" -/- [FOEE80306R] - SARSINA "PAPA GIOVANNI XXIII" -/- [FOMM80302G] - SARSINA "T. M. PLAUTO" / EDIFICIO
ATTIVO</t>
  </si>
  <si>
    <t>ALLAGAMENTO CORTILE E MARCIAPIEDI PERIMETRALI</t>
  </si>
  <si>
    <t>PULIZIA DEL CORTILE E
RIPRITINO SALUBRITÀ MURATURE PERIMETRALI</t>
  </si>
  <si>
    <t>G29I23000850001</t>
  </si>
  <si>
    <t>ER-SPSC-000241</t>
  </si>
  <si>
    <t>43.969884, 12.078991</t>
  </si>
  <si>
    <t>0400440114 / [FOEE80306R] - SARSINA "PAPA GIOVANNI XXIII" -/-
[FOAA80306G] - SARSINA "PAPA
GIOVANNI XXIII" / EDIFICIO ATTIVO</t>
  </si>
  <si>
    <t>NOTA: ALLAGAMENTO CORTILE E CENTRALE TERMICA</t>
  </si>
  <si>
    <t>PULIZIA PIAZZALE E RIPRISTINO FUNZIONAMENTO CENTRALE TERMICA ALLAGATA</t>
  </si>
  <si>
    <t>G29I23000860001</t>
  </si>
  <si>
    <t>ER-SPSC-000242</t>
  </si>
  <si>
    <t>VIA DELLO SPORT 3</t>
  </si>
  <si>
    <t>44.786217 , 10.868444</t>
  </si>
  <si>
    <t>0360050360 / [MOTD00301E] - ANTONIO MEUCCI -/-   [MOTD00351X] - ANTONIO MEUCCI -
/- [MOIS003008] - ANTONIO MEUCCI
-/- [MORC003017] - CATTANEO /
EDIFICIO ATTIVO</t>
  </si>
  <si>
    <t>RIPARAZIONE COPERTURA E RISIGILLATURE STRUTTURE PERIMETRALI, RIPRISTINO INTONACI E TINTEGGI</t>
  </si>
  <si>
    <t>G99I23001140001</t>
  </si>
  <si>
    <t>ER-SPSC-000243</t>
  </si>
  <si>
    <t>VIALE BALDASSARE PERUZZI 13</t>
  </si>
  <si>
    <t>44.783917 , 10.870295</t>
  </si>
  <si>
    <t>0360050352 / [MORI030007] -
G.VALLAURI / EDIFICIO ATTIVO</t>
  </si>
  <si>
    <t>LE FORTI PIOGGE HANNO DANNEGGIATO LE COPERTURE DELLA PALESTRA E DELL'ISTITUTO</t>
  </si>
  <si>
    <t>RIPARAZIONE ESTESA IN COPERTURA E  RIPRISTINO INTONACI E TINTEGGI</t>
  </si>
  <si>
    <t>ER-SPSC-000244</t>
  </si>
  <si>
    <t>VIALE BALDASSARRE PERUZZI 7</t>
  </si>
  <si>
    <t>44.783280 , 10.872973</t>
  </si>
  <si>
    <t>0360050328 / [MOPS030002] -
MANFREDO FANTI / EDIFICIO ATTIVO</t>
  </si>
  <si>
    <t>INFILTRAZIONI SVARIATE AULE E TUTTA LA ZONA LABORATORI</t>
  </si>
  <si>
    <t>RIPARAZIONE COPERTURA IN VARI PUNTI E RIPRISTINO INTONACI E TINTEGGI</t>
  </si>
  <si>
    <t>ER-SPSC-000245</t>
  </si>
  <si>
    <t>VIA MAGENTA 10</t>
  </si>
  <si>
    <t>44.591470 , 11.056092</t>
  </si>
  <si>
    <t>0360060603 / [MOTA011013] - SPALLANZANI -/- [MORA011017] - LAZZARO SPALLANZANI / EDIFICIO
ATTIVO</t>
  </si>
  <si>
    <t>LE FORTI PIOGGE HANNO DANNEGGIATO LE COPERTURE  DELL'ISTITUTO</t>
  </si>
  <si>
    <t>LAVORI DI RIPRISTINO COPERTURE DANNEGGIATE IN SVARIATE PORZIONI DI SUPERFICIE</t>
  </si>
  <si>
    <t>G19I23001100001</t>
  </si>
  <si>
    <t>ER-SPSC-000246</t>
  </si>
  <si>
    <t>VIA SOLIMEI 21</t>
  </si>
  <si>
    <t>44.589688 , 11.054214</t>
  </si>
  <si>
    <t>0360060601 / [MOTA011013] - SPALLANZANI -/- [MORA011017] - LAZZARO SPALLANZANI</t>
  </si>
  <si>
    <t>LE FORTI PIOGGE HANNO DANNEGGIATO LE COPERTURE ALL'INTERNO DI AULE, LABORATORI  E CORRIDOI DELLA SCUOLA</t>
  </si>
  <si>
    <t>RIPARAZIONE COPERTURE DANNEGGIATE SULLE VARIE PALAZZINE COLPITE</t>
  </si>
  <si>
    <t>ER-SPSC-000247</t>
  </si>
  <si>
    <t>VIA SOLIMEI 23/D</t>
  </si>
  <si>
    <t>44.589839 11.053554</t>
  </si>
  <si>
    <t>0360061007 / [MORA011017] - LAZZARO SPALLANZANI -/- [MOTA011013] - SPALLANZANI -/- [MORA01151L] - SPALLANZANI -/- [MOIS011007] - LAZZARO
SPALLANZANI / EDIFICIO ATTIVO</t>
  </si>
  <si>
    <t xml:space="preserve">PAL. D CASEIFICIO </t>
  </si>
  <si>
    <t xml:space="preserve">RIPARAZIONE E CONSOLIDAMENTO COPERTURE DANNEGGIATE </t>
  </si>
  <si>
    <t>ER-SPSC-000248</t>
  </si>
  <si>
    <t>VIA SOLIMEI 23/A</t>
  </si>
  <si>
    <t>44.591137 , 11.054382</t>
  </si>
  <si>
    <t>0360060335 / [MORA011017] - LAZZARO SPALLANZANI -/- [MOTA011013] - SPALLANZANI -/- [MORA01151L] - SPALLANZANI -/- [MOIS011007] - LAZZARO SPALLANZANI</t>
  </si>
  <si>
    <t>ER-SPSC-000249</t>
  </si>
  <si>
    <t>VIA SOLIMEI 23/B</t>
  </si>
  <si>
    <t>44.590320 , 11.054018</t>
  </si>
  <si>
    <t>0360060468 / [MOTA011013] - SPALLANZANI -/- [MORA011017] - LAZZARO SPALLANZANI -/- [MORA01151L] - SPALLANZANI</t>
  </si>
  <si>
    <t>ER-SPSC-000250</t>
  </si>
  <si>
    <t>VIA DIGIONE 20</t>
  </si>
  <si>
    <t>44.839686 , 11.285123</t>
  </si>
  <si>
    <t>0360120358 / [MOTA03000B] - ISTITUTO TECNICO STATALE
IGNAZIO CALVI / EDIFICIO ATTIVO</t>
  </si>
  <si>
    <t>INFILTRAZIONI DIFFUSE NEI LABORATORI AZIENDA AGRICOLA</t>
  </si>
  <si>
    <t>REALIZZAZIONE DI NUOVA COPERTURA IN LAMIERA GRECATA DANNEGGIATA A SEGUITO DELLE FORTI PIOGGE E RIPRISTINO INTONACI E TINTEGGI</t>
  </si>
  <si>
    <t>G69I23001350001</t>
  </si>
  <si>
    <t>ER-SPSC-000251</t>
  </si>
  <si>
    <t>0360120358 / [MOTA03000B] - ISTITUTO TECNICO STATALE IGNAZIO CALVI</t>
  </si>
  <si>
    <t xml:space="preserve">DANNI DIFFUSI A CONNESSIONI PERIMETRALI E COPERTURA - PORZIONE FABBRICATO UFFICI DI SEGRETERIA </t>
  </si>
  <si>
    <t xml:space="preserve">RIPARAZIONE COPERTURA PORZIONE FABBRICATO UFFICI DI SEGRETERIA </t>
  </si>
  <si>
    <t>ER-SPSC-000252</t>
  </si>
  <si>
    <t>VIA DIGIONE 20/1</t>
  </si>
  <si>
    <t>44.839129 , 11.284942</t>
  </si>
  <si>
    <t>0360120332 / [MOPS04000L] - MORANDO MORANDI</t>
  </si>
  <si>
    <t>INFILTRAZIONI DIFFUSE DALLE PARETI E DALLA COPERTURA.</t>
  </si>
  <si>
    <t>RIPRISTINO INTONACI E TINTEGGI</t>
  </si>
  <si>
    <t>ER-SPSC-000253</t>
  </si>
  <si>
    <t>VIA BAROZZI [NUOVO] 4</t>
  </si>
  <si>
    <t>44.880972, 11.072166</t>
  </si>
  <si>
    <t>0360222906 / [MORI008013] - GALILEO GALILEI -/- [MOTF00801X] - GALILEO GALILEI -/- [MOIS00800B] - ISTITUTO SUPERIORE STATALE"G.
GALILEI" / EDIFICIO ATTIVO</t>
  </si>
  <si>
    <t>DANNEGGIAMENTO PANNELLI FOTOVOLTAICI</t>
  </si>
  <si>
    <t>SOSTITUZIONE DI PANNELLI FOTOVOLTAICI DANNEGGIATI DALLA GRANDINE</t>
  </si>
  <si>
    <t>ER-SPSC-000254</t>
  </si>
  <si>
    <t>INFILTRAZIONI AMPIE E DIFFUSE NELLE AULE SCOLASTICHE, INFILTRAZIONI NELL'AULA MAGNA E NEI CORRIDOI</t>
  </si>
  <si>
    <t>RIFACIMENTO COPERTURA E RISIGILLATURE , RIPRISTINO INTONACI E TINTEGGI</t>
  </si>
  <si>
    <t>ER-SPSC-000255</t>
  </si>
  <si>
    <t>VIA BAROZZI 4</t>
  </si>
  <si>
    <t>44.881614, 11.071864</t>
  </si>
  <si>
    <t>0360222907 / [MOTD006012] - GIUSEPPE LUOSI -/- [MOPC006013] GIOVANNI PICO -/- [MORC00601P] - CARLO CATTANEO -/- [MORI008013]
- GALILEO GALILEI / EDIFICIO ATTIVO</t>
  </si>
  <si>
    <t>INFILTRAZIONI DIFFUSE IN PALESTRA</t>
  </si>
  <si>
    <t>RIPARAZIONE COPERTURA, RIPRISTINO INTONACI E TINTEGGI</t>
  </si>
  <si>
    <t>G89I23001380001</t>
  </si>
  <si>
    <t>ER-SPSC-000256</t>
  </si>
  <si>
    <t>VIA 29 MAGGIO EST</t>
  </si>
  <si>
    <t>44.878000, 11.077603</t>
  </si>
  <si>
    <t>0360220710 / [MOTD006012] - GIUSEPPE LUOSI -/- [MOPC006013] GIOVANNI PICO -/- [MORC00601P] - CARLO CATTANEO -/- [MOIS00600Q] - GIUSEPPE LUOSI /
EDIFICIO ATTIVO</t>
  </si>
  <si>
    <t>DANNI ALLE TAPPARELLE E ALLA COPERTURA SEDE VIA 29 MAGGIO</t>
  </si>
  <si>
    <t>SOSTITUZIONE TAPPARELLE DANNEGGIATE E RIPARAZIONE COPERTURA</t>
  </si>
  <si>
    <t>ER-SPSC-000257</t>
  </si>
  <si>
    <t>VIA BAROZZI 8</t>
  </si>
  <si>
    <t>44.880815, 11.072145</t>
  </si>
  <si>
    <t>0360220363 / [MOTD006012] - GIUSEPPE LUOSI -/- [MOPC006013] GIOVANNI PICO -/- [MORC00601P] - CARLO CATTANEO -/- [MOIS00600Q] - GIUSEPPE LUOSI /
EDIFICIO ATTIVO</t>
  </si>
  <si>
    <t>INFILTRAZIONI AMPIE E DIFFUSE NELLE AULE SCOLASTICHE, CORRIDOI, LABORATORI</t>
  </si>
  <si>
    <t>ER-SPSC-000258</t>
  </si>
  <si>
    <t>LARGO ALDO MORO 25/E</t>
  </si>
  <si>
    <t>44.648548, 10.918289</t>
  </si>
  <si>
    <t>0360232509 / [MORI02000L] -  FERMO CORNI -/- [MORI020502] - F. CORNI -/- [MOTF01801E] - F.CORNI - SEZ TECNICA -/- [MOTF01851X] - F.CORNI CORSO SERALE / EDIFICIO
ATTIVO</t>
  </si>
  <si>
    <t>INFILTRAZIONI IN COPERTURA PALAZZINA E (OFFICINE)</t>
  </si>
  <si>
    <t>RIPARAZIONE COPERTURA RIPRISTINO INTONACI E TINTEGGI</t>
  </si>
  <si>
    <t>G99I23001150001</t>
  </si>
  <si>
    <t>ER-SPSC-000259</t>
  </si>
  <si>
    <t>VIA GANACETO 143</t>
  </si>
  <si>
    <t>44.652860, 10.927553</t>
  </si>
  <si>
    <t>0360231805 / [MORI022019] - I.I.S. "A. VENTURI" - CORSO PROF.LE /
EDIFICIO ATTIVO</t>
  </si>
  <si>
    <t>INFILTRAZIONI DALLA COPERTURA NELLA PALESTRA CAUSA DIMENSIONI RIDOTTE DEI PLUVIALI, NON ADEGUATE ALLE INTENSITA' DELL'ACQUA SCESA</t>
  </si>
  <si>
    <t>RIPARAZIONE PUNTUALE COPERTURA, RIPRISTINO INTONACI E TINTEGGI</t>
  </si>
  <si>
    <t>ER-SPSC-000260</t>
  </si>
  <si>
    <t>VIA LEONARDO DA VINCI 300/A</t>
  </si>
  <si>
    <t>44.647993, 10.890156</t>
  </si>
  <si>
    <t>0360230368 / [MOPS01801C] - F.CORNI SEZ. LICEALE -/- [MOTF01801E] - F.CORNI - SEZ
TECNICA / EDIFICIO ATTIVO</t>
  </si>
  <si>
    <t>DANNI ALLE TAPPARELLE</t>
  </si>
  <si>
    <t>SOSTITUZIONE TAPPARELLE DANNEGGIATE</t>
  </si>
  <si>
    <t>ER-SPSC-000261</t>
  </si>
  <si>
    <t>VIALE CORASSORI 95</t>
  </si>
  <si>
    <t>44.640836, 10.900536</t>
  </si>
  <si>
    <t>0360230369 / [MOTL023016] - G. GUARINI -/- [MOIS02300D] - G. GUARINI -/- [MORI023015] - GUARINI
PROFESSIONALE / EDIFICIO ATTIVO</t>
  </si>
  <si>
    <t>INFILTRAZIONI DALLA COPERTURA  EDIFICIO PORZIONE AULE E LABORATORI E NELLA PALESTRA</t>
  </si>
  <si>
    <t>RIFACIMENTO GUAINE PORZIONI DI COPERTURA EDIFICIO SCOLASTICO E PALESTRA</t>
  </si>
  <si>
    <t>ER-SPSC-000262</t>
  </si>
  <si>
    <t>VIA FERRARI 2</t>
  </si>
  <si>
    <t>44.530082, 10.864834</t>
  </si>
  <si>
    <t>0360190347 / [MOTF01701P] - A.FERRARI SEZ TECNICA -/- [MOIS017006] - A. FERRARI -/- [MORI017517] - A. FERRARI CORSO SERALE -/- [MORI01701T] - A. FERRARI SEZ. PROFESSIONALE /
EDIFICIO ATTIVO</t>
  </si>
  <si>
    <t>INFILTRAZIONI COPERTURA ZONA LABORATORI/OFFICINE</t>
  </si>
  <si>
    <t>RIFACIMENTO GUAINE IN PORZIONE DI COPERTURA ZONA OFFICINE E LABORATORI</t>
  </si>
  <si>
    <t>G49I23001140001</t>
  </si>
  <si>
    <t>ER-SPSC-000263</t>
  </si>
  <si>
    <t>PIAZZA FALCONE BORSELLINO 3</t>
  </si>
  <si>
    <t>44.527502, 10.770399</t>
  </si>
  <si>
    <t>0360400353 / [MORI01901D] - VOLTA" - SEZ. PROFESSIONALE -/- [MORI01951V] - DON MAGNANI /
EDIFICIO ATTIVO</t>
  </si>
  <si>
    <t>INFILTRAZIONI VARIE ALL'INTERNO DELLA SCUOLA</t>
  </si>
  <si>
    <t>RIPRISTINI VARI IN COPERTURA A SEGUITO DI FORTI INFILTRAZIONI</t>
  </si>
  <si>
    <t>ER-SPSC-000264</t>
  </si>
  <si>
    <t>PIAZZA FALCONE E BORSELLINO 5</t>
  </si>
  <si>
    <t>44.526800, 10.769784</t>
  </si>
  <si>
    <t>0360400729 / [MOTF01901A] - VOLTA -SEZIONE TECNICA -/- [MOPS019018] - A.VOLTA - SEZIONE LICEALE -/- [MOIS01900T]
A. VOLTA / EDIFICIO ATTIVO</t>
  </si>
  <si>
    <t>INFILTRAZIONI IN DIVERSI PUNTI A SEGUITO DELLE FORTI PRECIPITAZIONI NELLA AULA MAGNA E NELLE AULE DEL POLO SCOLASTICO DI SASSUOLO. COPERTURA IN ALLUMINIO DANNEGGIATA IN MODO IRREVERSIBILE</t>
  </si>
  <si>
    <t>RIFACIMENTO NUOVA COPERTURA IN ALLUMINIO  E RIPRISTINI VARI</t>
  </si>
  <si>
    <t>ER-SPSC-000265</t>
  </si>
  <si>
    <t>VIA MATTEOTTI 2 - 4</t>
  </si>
  <si>
    <t>44.336187, 10.830532</t>
  </si>
  <si>
    <t>0360300326 / [MOIS004004] - G. A.
CAVAZZI -/- [MOPS00401E] - A. SORBELLI -/- [MORC004013] - G. A. CAVAZZI -/- [MOTD00401A] - G. A. CAVAZZI -/- [MOIS009007] - I.I.S. "GUGLIELMO MARCONI" -/- [MORI00901V] - GUGLIELMO MARCONI -/- [MOTF00901Q] -</t>
  </si>
  <si>
    <t>ROTTURA DEI LUCERNAI E INFILTRAZIONI DA DANNEGGIAMENTI DELLE GUAINA IN SEGUITO ALLE FORTI PIOGGE</t>
  </si>
  <si>
    <t>SOSTITUZIONE LUCERNAI ROTTI E RIPRISTINI VARI PUNTI  IN COPERTURA (GUAINA E LATTONERIA)</t>
  </si>
  <si>
    <t>G49I23001130001</t>
  </si>
  <si>
    <t>ER-SPSC-000266</t>
  </si>
  <si>
    <t>VIA DELLA RESISTENZA 800</t>
  </si>
  <si>
    <t>44.483708, 10.997990</t>
  </si>
  <si>
    <t>0360460324 / [MOIS00200C] - PRIMO LEVI -/- [MOPS00201V] - PRIMO LEVI
-/- [MOTF002011] - PRIMO LEVI -/- [MORI002014] - PRIMO LEVI / EDIFICIO
ATTIVO</t>
  </si>
  <si>
    <t>INFILTRAZIONI DALLA COPERTURA LE ZONE COLPTINE SONO SERVIZI IGIENICI, AREE LABORATORI, CORRIDOIO DI COLLEGAMENTO SCUOLA/OFFICINA</t>
  </si>
  <si>
    <t>LAVORI DI RIPRISTINO VARI IN COPERTURA RIPRISTINO INTONACI E TINTEGGI</t>
  </si>
  <si>
    <t>ER-SPSC-000267</t>
  </si>
  <si>
    <t>VIA RESISTENZA 700</t>
  </si>
  <si>
    <t>44.483340 , 10.999247</t>
  </si>
  <si>
    <t>0360461966 / [MOTD00701T] - AGOSTINO PARADISI -/- [MOIS00700G] - AGOSTINO
PARADISI</t>
  </si>
  <si>
    <t>INFILTRAZIONI DALLA COPERTURA ALL'INTERNO DEI DUE EDIFICI</t>
  </si>
  <si>
    <t>ER-SPSC-000268</t>
  </si>
  <si>
    <t>VIA RESISTENZA 700/1</t>
  </si>
  <si>
    <t>44.482927 , 10.998946</t>
  </si>
  <si>
    <t>0360462705 / [MOPC00701V] - M.ALLEGRETTI</t>
  </si>
  <si>
    <t>ER-SPSC-000269</t>
  </si>
  <si>
    <t>VIALE REGGIO EMILIA 23</t>
  </si>
  <si>
    <t>44.002603, 12.645647</t>
  </si>
  <si>
    <t>0990130783 / [RNRH01000Q] - I.P.S.S.E.O.A. "S. SAVIOLI" -/- [RNPS060003] - LICEO "A. VOLTA -
F. FELLINI" / EDIFICIO ATTIVO</t>
  </si>
  <si>
    <t>CENTRALE TERMICA ALLAGATA</t>
  </si>
  <si>
    <t>SOSTITUZIONE DI UN GENERATORE DI CALORE E DI ALTRE APPARECCHIATURE ELETTROMECCANICHE E RIFACIMENTO DI UNA PARETE DIVISORIA, DANNEGGIATE A SEGUITO DI ALLAGAMENTO</t>
  </si>
  <si>
    <t>ER-SPSC-000270</t>
  </si>
  <si>
    <t>PIAZZETTA PIANORI 4</t>
  </si>
  <si>
    <t>44.22264553506512, 11.770010345421067</t>
  </si>
  <si>
    <t>EMERGENZA ALLUVIONE MAGGIO 2023. ISTITUTO COMPRENSIVO BRISIGHELLA - PLESSO "G.UGONIA" SCUOLA SECONDARIA DI PRIMO GRADO
RIPRISTINO DANNI PER INFILTRAZIONI DI ACQUA NEI
LOCALI DELLA PALESTRA</t>
  </si>
  <si>
    <t>INFILTRAZIONI DAL TETTO. ELIMINAZIONE INFILTRAZIONI E REALIZZAZIONE DRENAGGI</t>
  </si>
  <si>
    <t>VERIFICA E CONTROLLO FOGNATURA CHE COSTEGGIA IL FABBRICATO E RIFACIMENTO INTONACO DETERIORATO</t>
  </si>
  <si>
    <t>ER-SPSC-000271</t>
  </si>
  <si>
    <t>VIA CAVOUR, 6</t>
  </si>
  <si>
    <t>44,441951, 11863496</t>
  </si>
  <si>
    <t>ASILO NIDO "IL GIRASOLE"</t>
  </si>
  <si>
    <t>DANNO ALLUVIONALE, INTACCATE PAVIMENTAZIONI, MURATURE E RELATIVI INTONACI, SERRAMENTI, IMPIANTI, AREA ESTERNA CON RELATIVI GIOCHI, ARREDI INTERNI</t>
  </si>
  <si>
    <t>RIPRISTINO STRUTTURE, INTONACI E RIVESTIMENTI, PAVIMETAZIONE INSTALLLAZIONE NUOVI SERRAMENTI INTERNI ED ESTERNI, NUOVI IMPIANTI (ELETTRICO RISCALDAMENTO, RAFFRESCAMENTO, RETE FONIA E DATI).
SISTEMAZIONE RECINZIONE, CANCELLI, CORTILE E ILLUMINAZIONE</t>
  </si>
  <si>
    <t>ER-SPSC-000065</t>
  </si>
  <si>
    <t>VIA DEI CALZOLAI</t>
  </si>
  <si>
    <t>44.293703508784425, 12.107967259652996</t>
  </si>
  <si>
    <t>CENTRO SPORTIVO DI COCCOLIA</t>
  </si>
  <si>
    <t>L'IMPIANTO SPORTIVO E IL PARCO PUBBLICO CON VERDE ATTREZZATO FANNO PARTE DELLO STESSO LOTTO. TUTTA LA SUPERFICIE ERBOSA DEL PARCO E DEL CAMPO DA CALCIO NONCHE' L'ERBA SINTETICA DEL CAMPO DA CALCETTO SONO RICOPERTE DA CIRCA 5 CM DI
FANGO INTATTO DA RIMUOVERE</t>
  </si>
  <si>
    <t>RIMOZIONE DELLO STRATO DI FANGO CREATO DALL'ALLAGAMENTO E RIPRISTINO DEI MANTI ERBOSI NATURALI E SINTETICI PRESENTI</t>
  </si>
  <si>
    <t>C62H24000010002</t>
  </si>
  <si>
    <t>ER-SPSC-000280</t>
  </si>
  <si>
    <t>Det. CS n. 106/2024</t>
  </si>
  <si>
    <t>CAPOLUOGO E FRA. DI SAN MARINO</t>
  </si>
  <si>
    <t xml:space="preserve">palestra Bentivoglio: 44° 38' 13.812" N     11° 24' 57.222" E 
palestra san marino: 44° 36' 18.94" N     11° 25' 16.136" E </t>
  </si>
  <si>
    <t>PALESTRE DI BENTIVOGLIO E SAN MARINO</t>
  </si>
  <si>
    <t>INFILTRAZIONI DAL COPERTO DELLE PALESTRE
DANNEGGIAMENTO DI TAPPETI E ALTRI MATERIALI PER LA GINNASTICA ARTISTICA
REVISIONE E PARZIALE SOSTITUZIONE DEI PANNELLI IN ERACLIT DEL CONTROSOFFITTO DELLA PALESTRA DI BENTIVOGLIO
SCOLLAMENTO IN VARI PUNTI DELLA PAVIMENTAZIONE IN GOMMA DELLA PALESTRA DI SAN MARINO</t>
  </si>
  <si>
    <t>CONTROLLO, VERIFICA E MESSA IN SICUREZZA COPERTURA PALESTRA DI BENTIVOLIO E SAN MARINO.</t>
  </si>
  <si>
    <t>J22F23000370002</t>
  </si>
  <si>
    <t>INTERVENTO INCLUSO NEL "PIANO DISTRIBUTIVO DELLE DONAZIONI A DISPOSIZIONE DELLA STRUTTURA DEL COMMISSARIO STRAORDINARIO" DI CUI ALLA DETERMINA DEL COMMISSARIO STRAORDINARIO РСМ AKW67R5 DE12024 0000106 21-05-2024 - ALLEGATO A PIANO DISTRIBUTIVO DELLE DONAZIONI</t>
  </si>
  <si>
    <t>ER-SPSC-000281</t>
  </si>
  <si>
    <t>44.53867/11.54501</t>
  </si>
  <si>
    <t>CENTRO SPORTIVO TENNIS</t>
  </si>
  <si>
    <t>ALLAGAMENTO DI N. 2 CAMPI DA TENNIS CON DANNEGGIAMENTO DI PARTE DELLA SUPERFICIE, NON RIMEDIABILE CON INTERVENTO DI RIPRISTINO PARZIALE</t>
  </si>
  <si>
    <t>RIFACIMENTO COMPLETO SUPERFICIE DI N. 2 CAMPI DA GIOCO CON NUOVO RIVESTIMENTO</t>
  </si>
  <si>
    <t>J55B23000770003</t>
  </si>
  <si>
    <t>ER-SPSC-000282</t>
  </si>
  <si>
    <t>44.46259874914231, 11.281025384880962</t>
  </si>
  <si>
    <t>IMPIANTO SPORTIVO VIA ALLENDE 5 - GIMI SPORT CLUB</t>
  </si>
  <si>
    <t>ALLEGAMENTO DELLA STRUTTURA E DANNEGGIAMENTO DELLA STESSA</t>
  </si>
  <si>
    <t>INTERVENTI DI RIPRISTINO A SEGUITO DEI DANNI DA ALLUVIONE PRESSO LA PALESTRA GIMI SPORTCLUB: SOSTITUZIONE PAVIMENTAZIONI, RIPRISTINO INTONACI E TINTEGGIATURE, SOSTITUZIONE CALDAIA</t>
  </si>
  <si>
    <t>ER-SPSC-000283</t>
  </si>
  <si>
    <t>VIALE ANDREA COSTA 17</t>
  </si>
  <si>
    <t>SPOGLIATOI PALESTRA</t>
  </si>
  <si>
    <t>GROSSE INFILTRAZIONI DI ACQUA NEGLI SPOGLIATOI SITI IN VIA A. COSTA N. 17, ADIACENTI AL LOCALE PER L'OSPITALITA' DEGLI SFOLLATI.</t>
  </si>
  <si>
    <t>MANUTENZIONE MANTO DI COPERTURA.</t>
  </si>
  <si>
    <t>ER-SPSC-000284</t>
  </si>
  <si>
    <t>44.574324   11.356960</t>
  </si>
  <si>
    <t>STADIO: FABBRICATO SPOGLIATOI, SEDE SOCIALE, AMBULATORIO MAGAZZINO E FABBRICATO LAVANDERIA</t>
  </si>
  <si>
    <t>GUAINA IMPERMEABILIZZAZIONE, TETTO INTONACO LOCALI SOTTOSTANTI</t>
  </si>
  <si>
    <t>SMONTAGGIO IMPIANTO FOTOVOLTAICO; RIMOZIONE GUAINA E POSIZIONAMENTO NUOVA GUAINA; RIPOSIZIONAMENTO IMP FOTOVOLTAICO; SISTEMAZIONE AMMALORAMENTI INTERNI</t>
  </si>
  <si>
    <t>ER-SPSC-000285</t>
  </si>
  <si>
    <t>PALESIO</t>
  </si>
  <si>
    <t>44.404207, 11.500443</t>
  </si>
  <si>
    <t>DANNI ALLA VIABILITÀ DI ACCESSO ALL’IMPIANTO SPORTIVO TRAMITE IL GUADO SUL TORRENTE RIO SOGLIA</t>
  </si>
  <si>
    <t>DEMOLIZIONE DELLA PARTE DI SOLETTA DANNEGGIATA E RIPRISTINO DEL PASSAGGIO SUL TORRENTE RIO SOGLIA DANNEGGIATO CON REALIZZAZIONE DI UNA NUOVA SOLETTA IN CLS ARMATO.</t>
  </si>
  <si>
    <t>ER-SPSC-000286</t>
  </si>
  <si>
    <t>VIA MARCONI 8/2</t>
  </si>
  <si>
    <t>44.509222313134295, 11.47204739818446</t>
  </si>
  <si>
    <t>STADIO COMUNALE “G. NEGRINI”</t>
  </si>
  <si>
    <t>DANNEGGIAMENTO DEI DUE CAMPI IN MANTO SINTETICO (CAMPO DA CALCIO REGOLAMENTARE OLTRE CAMPO DA CALCETTO 5-5) OLTRE CHE DANNI ALLA PARTE IMPIANTISTICA.
ALCUNI INTERVENTI GIÀ ESEGUITI IN URGENZA PER EURO 19.000, ALTRI INTERVENTI SUCCESSIVI IN VIA DI VALUTAZIONE: SE SI RENDESSE NECESSARIO RIFARE ENTRAMBI I MANTI ERBOSI.</t>
  </si>
  <si>
    <t xml:space="preserve">RIPRISTINO TOTALE DEL CAMPO DA GIOCO A 5 E A 11, PER QUANTO ATTIENE IL CAMPO DA GIOCO A 11 È GIÀ STATO AVVIATO L'INTERVENTO AL FINE DI GARANTIRE LA RIPARTENZA DELLE ATTIVITÀ; I FONDI SONO STATI ANTICIPATI ATTUALMENTE DALL'AMMINISTRAZIONE A TITOLO DI ANTICIPAZIONE IN PREVISIONE DELLO STANZIAMENTO DI RISORSE DA PARTE DI STATO, REGIONE E STRUTTURA COMMISSARIALE </t>
  </si>
  <si>
    <t>E95B23000240004</t>
  </si>
  <si>
    <t>ER-SPSC-000287</t>
  </si>
  <si>
    <t>VIA ORIANI, 2 - 4</t>
  </si>
  <si>
    <t>44.34616, 11.71727</t>
  </si>
  <si>
    <t>IMPIANTO NATATORIO E COMPLESSO SPORTIVO "A. RUGGI"</t>
  </si>
  <si>
    <t>ALLUVIONATO</t>
  </si>
  <si>
    <t>PULIZIA ATTRAVERSO POMPAGGIO ACQUA E FANGO CON RIPRISTINO IMPIANTI, SALA MACCHINE E INSTALLAZIONE VALVOLE A CLAPET</t>
  </si>
  <si>
    <t>J22H23002030008</t>
  </si>
  <si>
    <t>ER-SPSC-000288</t>
  </si>
  <si>
    <t xml:space="preserve">44.468080, 11.197413 </t>
  </si>
  <si>
    <t>CENTRO SPORTIVO</t>
  </si>
  <si>
    <t>EROSIONE IN SPONDA DEL TORRENTE LANDA CHE HA INTERESSATO LA RECINZIONE DEL PERIMETRO DELL'AREA SPORTIVA NELLA PORZIONE DI ACCESSO AGLI SPOGLIATOI.</t>
  </si>
  <si>
    <t xml:space="preserve">L'INTERVENTO CONSISTE NEL RIPRISTINARE LA SPONDA DEL TORRENTE CON LA REALIZZAZIONE DI UNA SCOGLIERA DI 50 M ALTA 3.5 </t>
  </si>
  <si>
    <t>D39F23000090004</t>
  </si>
  <si>
    <t>ER-SPSC-000289</t>
  </si>
  <si>
    <t>IMPIANTO SPORTIVO RIOVEGGIO</t>
  </si>
  <si>
    <t>IL CEDIMENTO DELLA SPONDA STRADALE E RIVERSAMENTO DI MATERIALE (FANGO, TERRICCIO E DETRITI) SULLA VIABILITÀ INTERNA, SULLA RECINZIONE PERIMETRALE E SU ALCUNE STRUTTURE</t>
  </si>
  <si>
    <t>ER-SPSC-000290</t>
  </si>
  <si>
    <t>FRAZIONE DI MADONNA DEI FORNELLI</t>
  </si>
  <si>
    <t>44.20169184250812, 11.261065780854832</t>
  </si>
  <si>
    <t>CAMPO DA CALCIO MADONNA DEI FORNELLI</t>
  </si>
  <si>
    <t>DISSESTO AREA ESTERNA DEL CAMPO SPORTIVO E SPOGLIATOI</t>
  </si>
  <si>
    <t>SISTEMAZIONE CAMPO SPORTIVO E SPOGLIATOI INTERESSATI DA DISSESTO</t>
  </si>
  <si>
    <t>H32H23000520002</t>
  </si>
  <si>
    <t>ER-SPSC-000291</t>
  </si>
  <si>
    <t>IMPIANTO SPORTIVO COMUNALE DI FRATTA TERME - PISCINA</t>
  </si>
  <si>
    <t xml:space="preserve">LOCALI ADIBITI A SPOGLIATOI: SOMMERSI CON CIRCA 50 CM DI ACQUA, CON DANNI ALLE STRUTTURE CHE, ATTUALMENTE, LAMENTANO EVIDENTI ALONI DI UMIDITÀ SUI MURI;
LOCALI MACCHINE (POMPE, CALDAIA ECC.) COMPLETAMENTE SOMMERSI DALL'ACQUA </t>
  </si>
  <si>
    <t>INTERVENTI DI MANUTENZIONE STRAORDINARIA: INTERVENTO RIPRISTINO DEI LOCALI INTERNI NON ANCORA AVVIATI, IMPORTO COMPLESSIVO STIMATO IN € 40.000,00.</t>
  </si>
  <si>
    <t>H62H23000480004</t>
  </si>
  <si>
    <t>ER-SPSC-000292</t>
  </si>
  <si>
    <t>44.17576068679781, 11.955477607734881</t>
  </si>
  <si>
    <t>IMPIANTO SPORTIVO DI VIA BATTANINI</t>
  </si>
  <si>
    <t>L'INTERO IMPIANTO HA SUBITO NOTEVOLI DANNI DOVUTI ALL’ESONDAZIONE DEL FIUME MONTONE CHE HA COMPLETAMENTE DISTRUTTO IL PARCO FLUVIALE ED IL CAMPO DA CALCIO GRANDE, INCLUSE LE RECINZIONI, L’IMPIANTO DI ILLUMINAZIONE, IN MANTO ERBOSO, L’IMPIANTO DI IRRIGAZIONE CON RELATIVE OPERE DI ATTINGIMENTO DAL FIUME. GLI SPOGLIATOI CON SOPRASTANTE TRIBUNA SONO STATI INVASI DA FANGO ED ACQUA PER OLTRE ML. 1,60; IL FABBRICATO AD USO SPOGLIATOI CON ANNESSI SERVIZI È STATO INVASO CON FANGO ED ACQUA SINO AD UN’ALTEZZA DI ML. 1,20; IL SECONDO CAMPO DA CALCIO È STATO INVASO PER UNA METÀ DELLA SUPERFICIE CON FANGO PER ALMENO CM. 10; LE ATTREZZATURE SONO ANDATE IN GRAN PARTE DISTRUTTE. IL CAMPO DA BASKET E QUELLO POLIVALENTE SONO GIÀ STATI RIPULITI DA DETRITI E FANGO DA NUMEROSI CITTADINI VOLONTARI.</t>
  </si>
  <si>
    <t>L'INTERVENTO PREVEDE  LA RIMOZIONE DEL FANGO PALABILE ACCUMULATOSI IN TUTTA L'AREA DELL'IMPIANTO SPORTIVO, LA RIMOZIONE DELLE RECINZIONI DIVELTE, IL RIFACIMENTO DEL MANTO ERBOSO E RELATIVI DRENAGGI, DELL'IMPIANTO DI IRRIGAZIONE INCLUSI GLI IMPIANTI DI ACCUMULO E DISTRIBUZIONE DELL'ACQUA, DELLE NUOVE RECINZIONI, DELLE PORTE DI GIOCO, DEI PALI E RETI DI PROTEZIONE DIETRO LE PORTE. NEGLI SPOGLIATOI É PREVISTO IL RIFACIMENTO DELLA CENTRALE TERMICA E DELLA DISTRIBUZIONE DELL'ACQUA CALDA E RISCALDAMENTO, LA DEMOLIZIONE E RIFACIMENTO DELL'INTONACO E TINTEGGIATURE DEGLI SPOGLIATOI, LA SOSTITUZIONE DELLE PORTE DIVELTE, LA SOSTITUZIONE DELLE ATTREZZATURE DISTRUTTE</t>
  </si>
  <si>
    <t>B82H23014320001</t>
  </si>
  <si>
    <t>ER-SPSC-000293</t>
  </si>
  <si>
    <t>VIA FAUSTO COPPI</t>
  </si>
  <si>
    <t>PISTA ATLETICA</t>
  </si>
  <si>
    <t>IMPIANTO COMPLETAMENTE ALLAGATO, DANNI ALLE STRUTTURE, AGLI IMPIANTI ED ALLE ATTREZZATURE PRESENTI, RISCHIO TENUTA STRUTTURALE PALI ILLUMINAZIONE ED ALTRE STRUTTURE</t>
  </si>
  <si>
    <t>RIPRISTINO IMPIANTO ELETTRICO, SPOGLIATOI, UFFICI E SOTTOTRIBUNA, SOSTITUZIONE FARI PISTA, SOSTITUZIONE QUADRI ELETTRICI GENERALI E TORRI FARO, RIMOZIONE RIVESTIMENTI PARETI, RISANAMENTO C.A., RIFACIMENTO PARZIALE DELL'INTONACO, IMPERMEABILIZZAZIONE GRADINATE TRIBUNA E INTONACO DEUMIDIFICANTE, RIFACIMENTO BAGNI, SOSTITUZIONE IMPIANTI TERMICI SOTTOTRIBUNA, RIMOZIONE PAVIMENTO PISTA SOTTOTRIBUNA E RIFACIMENTO NUOVO MANTO</t>
  </si>
  <si>
    <t>D14J23000460007</t>
  </si>
  <si>
    <t>ER-SPSC-000294</t>
  </si>
  <si>
    <t>VIA G. GUERRA</t>
  </si>
  <si>
    <t>44.12191110673401, 11.88349224217223</t>
  </si>
  <si>
    <t>CAMPO SPORTIVO DI CALCIO</t>
  </si>
  <si>
    <t>LA STRADA DI ACCESSO È STATA INTERESSATA DA UNA FRANA A MONTE.
INOLTRE IL MANTO SINTETICO DEL CAMPO DI CALCIO È STATO DANNEGGIATO DALL'INONDAZIONE DEL FOSSO VICINO E ANCHE IL IL SISTEMA DI RACCOLTA ACQUA HA NECESSITÀ DI MANUTENZIONE STRAORDINARIA</t>
  </si>
  <si>
    <t>MESSA IN SICUREZZA SCARPATA STRADA DI ACCESSO E SOSTITUZIONE MANTO SINTETICO DEL CAMPO</t>
  </si>
  <si>
    <t>F52H23000570003</t>
  </si>
  <si>
    <t>ER-SPSC-000295</t>
  </si>
  <si>
    <t>44,185125, 12.119065</t>
  </si>
  <si>
    <t>PALAZZETTO DELLO SPORT PALA PICCI</t>
  </si>
  <si>
    <t>INFILTRAZIONI DI ACQUA DALLA COPERTURA CHE VANNO A RIVERSARSI SUL CAMPO DA GIOCO, DANNI ALLA COPERTURA E AL PARQUET</t>
  </si>
  <si>
    <t>RIFACIMENTO GUAINA IMPERMEABILIZZANTE PROVVISORIA</t>
  </si>
  <si>
    <t>ER-SPSC-000296</t>
  </si>
  <si>
    <t xml:space="preserve">44.128401, 12.073490 </t>
  </si>
  <si>
    <t>CENTRO SPORTIVO, RIPRISTINO CAMPO DA CALCIO 1, SPOGLIATOI E LOCALI TECNICI ANNESSI</t>
  </si>
  <si>
    <t>LAVORI DI RIPRISTINO DELLA FUNZIONALITÀ DEL CAMPO DA CALCIO DA CALCIO 1 MEDIANTE LA REALIZZAZIONE DI UN CAMPO IN ERBA ARTIFICIALE</t>
  </si>
  <si>
    <t>D45B23000450004</t>
  </si>
  <si>
    <t>ER-SPSC-000297</t>
  </si>
  <si>
    <t xml:space="preserve">VIA DELL’ORTO, BORA BASSA </t>
  </si>
  <si>
    <t xml:space="preserve">44.052292, 12.178773 </t>
  </si>
  <si>
    <t>CAMPO CALCETTO PARCO ORTI BORA BASSA</t>
  </si>
  <si>
    <t>COMPROMESSO DALLA PIENA DEL TORRENTE BORELLO: INONDAZIONE TERRENO DI GIOCO.</t>
  </si>
  <si>
    <t xml:space="preserve">PULIZIA DEL TERRENO DI GIOCO CON RIMOZIONE MELMA E REALIZZAZIONE DI NUOVO FONDO DI CALPESTIO </t>
  </si>
  <si>
    <t xml:space="preserve">G52H23000640001
</t>
  </si>
  <si>
    <t>ER-SPSC-000298</t>
  </si>
  <si>
    <t>VIA TORRICELLI, 1-4</t>
  </si>
  <si>
    <t xml:space="preserve">44.160726, 11.791089 </t>
  </si>
  <si>
    <t xml:space="preserve">CAMPO SPORTIVO </t>
  </si>
  <si>
    <t>INVASO DA UNA FRANA CHE LO HA RESO INAGIBILE. SI TRATTA DI UN IMPIANTO IN SINTETICO E DI UN IMPIANTO CON CAMPO IN ERBA.</t>
  </si>
  <si>
    <t>RIPRISTINO DEL CAMPO DI GIOCO IN ERBA E DEL CAMPO DI GIOCO IN SINTETICO CON RELATIVA IMPIANTISTICA E RECINZIONI</t>
  </si>
  <si>
    <t xml:space="preserve">B72H23014300001 </t>
  </si>
  <si>
    <t>ER-SPSC-000299</t>
  </si>
  <si>
    <t xml:space="preserve">VIA IV NOVEMBRE </t>
  </si>
  <si>
    <t>44.103368, 11.983480</t>
  </si>
  <si>
    <t xml:space="preserve">CAMPO DELLO STADIO COMUNALE, PISTA DI ATLETICA E CAMPO SINTETICO DA CALCETTO </t>
  </si>
  <si>
    <t>IMPIANTI ALLAGATI DALLA TRACIMAZIONE DEL RABBI. PARE CHE IL CAMPO DA CALCIO NON ABBIA SUBITO DANNI COME PURE LA PISTA DI ATLETICA CHE È STATA PULITA DAI VOLONTARI. IL CAMPO DA CALCETTO IN SINTETICO, NONOSTANTE IL TENTATIVO DI RIPRISTINO, È DECISAMENTE COMPROMESSO. LA POMPA DI ATTINGIMENTO DELL'ACQUA PER L'IRRIGAZIONE DEL CAMPO È DA BUTTARE, COME PURE I MATERASSI PER SALTO IN ALTO.</t>
  </si>
  <si>
    <t>RIFACIMENTO TAPPETO IN ERBA SINTETICA, IN QUANTO DANNEGGIATO DAL FANGO</t>
  </si>
  <si>
    <t xml:space="preserve">H82H23000410001 </t>
  </si>
  <si>
    <t>ER-SPSC-000300</t>
  </si>
  <si>
    <t>44.05319 – 11,84122</t>
  </si>
  <si>
    <t>CAMPETTO DA CALCIO</t>
  </si>
  <si>
    <t xml:space="preserve">DANNEGGIAMENTO DELLA PAVIMENTAZIONE PER ALLAGAMENTO </t>
  </si>
  <si>
    <t xml:space="preserve">RIMOZIONE DELLA PAVIMENTAZIONE DANNEGGIATA CON RIFACIMENTO DEL PIANO DI POSA DOVE NECESSITA E INSERIMENTO DI NUOVA PAVIMENTAZIONE </t>
  </si>
  <si>
    <t>E32H23003890003</t>
  </si>
  <si>
    <t>ER-SPSC-000301</t>
  </si>
  <si>
    <t>LOC.TÀ RANCHIO  MULINO S. LORENZO SNC</t>
  </si>
  <si>
    <t>43.963335, 12.068378</t>
  </si>
  <si>
    <t>CAMPO CALCIO RANCHIO</t>
  </si>
  <si>
    <t>ALLAGATO DALL'ESONDAZIONE DEL TORRENTE BORELLO- FRANA SUL
VERSANTE DI MONTE DEL CAMPO - DANNI AL MANTO ERBOSO, RECINZIONI,
PAVIMENTAZIONE E RIVESTIMENTO SPOGLIATOI, CENTRALE TERMICA,
IMPIANTI ELETTRICI E SCALE DI ACCESSO</t>
  </si>
  <si>
    <t>SISTEMAZIONE MOVIMENTO FRANOSO, LAVORAZIONE E RISEMINA DEL MANTO ERBOSO, RIFACIMENTO RECINZIONI LATERALI E SISTEMAZIONE SPOGLIATOI (CENTRALE TERMICA E IMPIANTI)</t>
  </si>
  <si>
    <t>G22H23000600003</t>
  </si>
  <si>
    <t>ER-SPSC-000302</t>
  </si>
  <si>
    <t xml:space="preserve">CENTRO TURISTICO SPORTIVO LE VOLTE </t>
  </si>
  <si>
    <t>CEDIMENTI NELLA PAVIMENTAZIONE ESTERNA DELLA PISCINA COMUNALE CHE SI È SOLLEVATA, OPPORTUNA UN'ATTIVITÀ DI RIPRESA NON SOLO SUPERFICIALE,  CHE RIESCA A CONFERIRE STABILITÀ AL FONDO. DANNI AI MURI  EFFETTUATI DALLE INFILTRAZIONI DI ACQUA. DANNI CAUSATI DALLE INFILTRAZIONI AL MANTO CARRABILE DI ACCESSO AL CENTRO ED ALLA PAVIMENTAZIONE DELLA PISCINA COMUNALE DEL CENTRO SPORTIVO LE VOLTE IN TREDOZIO.</t>
  </si>
  <si>
    <t>MESSA IN SICUREZZA PAVIMENTAZIONE PISCINA, RIPRISTINO DEI LOCALI SPOGLIATOI E RIPRISTINO DELL'IMPIANTO DI POMPAGGIO E FILTRAZIONE</t>
  </si>
  <si>
    <t>B72H23014160003</t>
  </si>
  <si>
    <t>ER-SPSC-000303</t>
  </si>
  <si>
    <t>CIRCOLO TENNIS VILLANOVA</t>
  </si>
  <si>
    <t xml:space="preserve">SI SONO VERIFICATI DANNI AL FONDO DEL CAMPO DA TENNIS DI VILLANOVA N. 2 E ALLE PEDANE IN LEGNO DEI LOCALI BAR/CUCINA/VERANDA </t>
  </si>
  <si>
    <t>RIPRISTINO FONDO CAMPO DA TENNIS E RIFACIMENTO PEDANE</t>
  </si>
  <si>
    <t>ER-SPSC-000304</t>
  </si>
  <si>
    <t>CAMPO SPORTIVO E CAMPO DI ALLENAMENTO SITI IN VIA GIULIANA          </t>
  </si>
  <si>
    <t>FORMAZIONE DI SACCHE DI RISTAGNO D'ACQUA</t>
  </si>
  <si>
    <t>INTERVENTI DI MANUTENZIONE STRAORDINARIA: RIPRISTINO DELLE CONDIZIONI DI SICUREZZA A SEGUITO ALLUVIONE, SISTEMAZIONE DEGLI AVVALLAMENTI E RIFACIMENTO MANTO ERBOSO</t>
  </si>
  <si>
    <t>ER-SPSC-000305</t>
  </si>
  <si>
    <t xml:space="preserve">VIA CANALETTA DI SARNA 7 </t>
  </si>
  <si>
    <t>44.22282259388969, 11.788219207916402</t>
  </si>
  <si>
    <t>EMERGENZA ALLUVIONE MAGGIO 2023.
CENTRO SPORTIVO G. MONTAGUTI
RIPRISTINO DELLE FUNZIONI DELLE AREE, DELLE STRUTTURE, DEGLI IMPIANTI  SPORTIVI DANNEGGIATI DALL’ALLUVIONE</t>
  </si>
  <si>
    <t>AREA ALLAGATA CON IMPORTANTE STRATO DI FANGO SUI CAMPI DA GIOCO.
MAGAZZINI CON ATTREZZATURE ED ARREDAMENTI DEVASTATI. IMPIANTO
ELETTRICO IN VERIFICA. STRUTTURA TRIBUNE DA VERIFICARE.
AREA SPORTIVA ALLAGATA CON IMPORTANTE STRATO DI FANGO SU TUTTI I
CAMPI DA GIOCO, CON GRAVI DANNI ALLE STRUTTURE.I CAMPI COPERTI
SONO STATI RIPULITI, CAMPI ALL’APERTO IN TERRA SONO STATI SVUOTATI DAL
FANGO. BEACH TENNIS ANCORA DA RIPULIRE. LE ATTREZZATURE ED
ARREDAMENTI SONO DANNEGGIATI GRAVEMENTE. AREA BAR E RELATIVI
ARREDAMENTI PARZIALMENTE DISTRUTTI. IMPIANTI ELETTRICI COME ANCHE
L’IMPIANTO DI RISCALDAMENTO CON DANNI LIEVI. POMPE DI RICIRCOLO
ARIA INUTILIZZABILI, COMPRESE TUTTE LE CONDUTTURE. ROTTA ANCHE LA
CONDUTTURA PER L’IRRIGAZIONE, CHE È GIÀ STATA RIPRISTINATA.
AREE ESTERNE DISTRUTTE.</t>
  </si>
  <si>
    <t>PRIMARIA LA PULIZIA DELLE AREE E DEI FABBRICATI DAL FANGO 
DI SEGUITO SI PREVEDONO I SEGUENTI INTERVENTI :
RIFACIMENTO RECINZIONI PERIMETRALI DI CONFINE E TRA LE STRUTTURE
REALIZZAZIONE ARGINI A PROTEZIONE FUTURI ALLAGAMENTI  
RIFACIMENTO RECINZIONE CAMPO DA CALCIO A 11
RIFACIMENTO FONDO E DRENAGGIO CAMPO DA CALCIO A 11 
RIFACIMENTO FONDO E DRENAGGI CAMPO DA ALLENAMENTO 
RIFACIMENTO DORSALE LINEA ILLUMINAZIONE PUBBLICA E ALIMENTAZIONE SPOGLIATOI E SERVIZI 
SOSTITUZIONE MEMBRANA DI COPERTURA CAMPI DA TENNIS COPERTI 
SOSTITUZIONE N. 2 CALDAIE PALAZZINA SPOGLIATOI TENNIS E CALCIO</t>
  </si>
  <si>
    <t>H52H23000490001 - H52H23000500002</t>
  </si>
  <si>
    <t>ER-SPSC-000306</t>
  </si>
  <si>
    <t>CASOLA VALSENIO (RA) VIA DEL CORSO SNC</t>
  </si>
  <si>
    <t>44.2276594186568, 11.630996919139353</t>
  </si>
  <si>
    <t xml:space="preserve">CAMPO SPORTIVO (STRADA DELLA LAVANDA) </t>
  </si>
  <si>
    <t>SOGGETTO A MOVIMENTI FRANOSI SOTTO IL MANTO DEL CAMPO DA GIOCO, ATTUALMENTE LA SITUAZIONE DEI LAVORI DI COMPLETAMENTO DELL'IMPIANTO SONO IN PAUSA PER POTER RISPRISTINARE TUTTE LE ALTRE SITUAZIONI DIFFICILI DEL TERRITORIO</t>
  </si>
  <si>
    <t>SOGGETTO  A  MOVIMENTI  FRANOSI  SOTTO  IL  MANTO  DEL  CAMPO  DA GIOCO,VERRANNO  REALIZZATI  LAVORI  DI  RIPRISTINO  DEL  MOVIMENTO FRANOSO</t>
  </si>
  <si>
    <t>G62H23000560001</t>
  </si>
  <si>
    <t>ER-SPSC-000307</t>
  </si>
  <si>
    <t>MALVA</t>
  </si>
  <si>
    <t>44°15'33.2"N 12°20'14.4"E</t>
  </si>
  <si>
    <t>CENTRO SPORTIVO MALVA POLISPORTIVA 2000</t>
  </si>
  <si>
    <t>L'IMPIANTO SPORTIVO HA SUBITO È RIMASTO SOMMERSO PER GIORNI CON DANNI ALLA STRUTTURA CON ALLAGAMENTO DEI CAMPI DA GIOCO</t>
  </si>
  <si>
    <t xml:space="preserve">RIPRISTINO ATTIVITÀ E RIFACMENTO 2 CAMPI </t>
  </si>
  <si>
    <t>ER-SPSC-000308</t>
  </si>
  <si>
    <t>44.281391810795775, 11.890788056958677</t>
  </si>
  <si>
    <t>CAMPO DA PALLACANESTRO - PELLICO</t>
  </si>
  <si>
    <t>L'IMPIANTO SPORTIVO HA SUBITO ENTRAMBE LE ALLUVIONI, LA PRIMA DEL 2 MAGGIO HA RICOPERTO TUTTO LO SPAZIO DI FANGO E HA DISTRUTTO GAZEBO E ALLAGATO I MAGAZZINI E RESO INUTILIZZABILE L’IMPIANTO ELETTRICO E DI ILLUMINAZIONE. CON LA SECONDA AL MOMENTO RISULTA ANCORA ACQUA E FANGO E L'IMPIANTO NON È UTILIZZABILE.</t>
  </si>
  <si>
    <t>RIPRISTINO LOCALI SPOGLIATOI E IMPIANTO DI ILLUMINAZIONE DEL CAMPO DA GIOCO</t>
  </si>
  <si>
    <t>ER-SPSC-000309</t>
  </si>
  <si>
    <t>VIA MONSIGNOR VINCENZO CIMATTI, 3</t>
  </si>
  <si>
    <t>44.28084848816521, 11.889140259571857</t>
  </si>
  <si>
    <t>PALESTRA LUCCHESI</t>
  </si>
  <si>
    <t>L'IMPIANTO SPORTIVO HA SUBITO GRAVI DANNI CON LA PRIMA ALLUVIONE ED È STATO DI NUOVO ALLAGATO CON QUELLA DEL 16-17 MAGGIO. L'IMPIANTO SPORTIVO È STATO COMPLETAMENTE ALLAGATO IN ENTRAMBE LE OCCASIONI, LA STRUTTURA PERTANTO HA SUBITO GRAVI DANNI:
COMPLETA PERDITA DELL’IMPIANTO ELETTRICO, DI RISCALDAMENTO E RAFFREDDAMENTO;PER QUANTO RIGUARDA LE ATTREZZATURE SPORTIVE SONO STATI RILEVATI IMPORTANTI DANNI: LE ATTREZZATURE ELETTRONICHE (EX. TAPIS ROULANT) RISULTANO INUTILIZZABILI, QUELLE MECCANICHE TUTTE DA RIVERIFICARE, ARREDAMENTI DI VARIO GENERE FORTEMENTE COMPROMESSI.</t>
  </si>
  <si>
    <t xml:space="preserve">RISTRUTTURAZIONE DELLA PALESTRA LUCCHESI </t>
  </si>
  <si>
    <t>ER-SPSC-000310</t>
  </si>
  <si>
    <t>PALALUMAGNI  DI LUGO</t>
  </si>
  <si>
    <t>RIPRISTINO PAVIMENTAZIONE</t>
  </si>
  <si>
    <t>ER-SPSC-000311</t>
  </si>
  <si>
    <t>PALAZZETTO COMUNALE</t>
  </si>
  <si>
    <t>INFILTRAZIONI ZONA PALESTRA </t>
  </si>
  <si>
    <t>INTERVENTI DI MANUTENZIONE STRAORDINARIA PER INDIVIDUAZIONE DELLE ZONE INFILTRATE PROBABILMENTE TRA GUAINA E VELETTA CON SOSTITUZIONE DELLA STESSA E VERIFIC/SOSTITUZIONE DEI CANALI DI GRONDA.</t>
  </si>
  <si>
    <t>ER-SPSC-000312</t>
  </si>
  <si>
    <t xml:space="preserve">DANNEGGIAMENTO DEI SERRAMENTI INTERNI DEGLI SPOGLIATOI A CAUSA DELL'ALLAGAMENTO </t>
  </si>
  <si>
    <t>RIPRISTINO DEI SERRAMENTI INTERNI DEGLI SPOGLIATOI</t>
  </si>
  <si>
    <t>C62H24000020002</t>
  </si>
  <si>
    <t>ER-SPSC-000313</t>
  </si>
  <si>
    <t>BORGO RIVOLAVIA CADUTI DEI CRIVELLARI</t>
  </si>
  <si>
    <t>44.262554, 11.677402</t>
  </si>
  <si>
    <t xml:space="preserve">CAMPO DA CALCIO </t>
  </si>
  <si>
    <t>IL FIUME SENIO HA ESONDATO, FACENDO CROLLARE IL PONTE CARRABILE DI COLLEGAMENTO TRA LE DUE SPONDE E PORTANDO LIMO IN TUTTA L’AREA DI GIOCO E NELL’AREA DEDICATA AGLI SPOGLIATOI; PARTE DELLA RECINZIONE È STATA DIVELTA; GLI IRRIGATORI NON SARANNO PIÙ FUNZIONANTI COME TUTTE LE MACCHINE CHE NE ATTIVANO L’UTILIZZO; GLI SCARICHI OTTURATI; GLI SPOGLIATORI SONO CROLLATI; GLI IMPIANTI ELETTRICI COMPLETAMENTE OTTURATI; E COMUNQUE UN’ANALISI PIÙ APPROFONDITA LA SI POTRÀ FARE SOLO NEL MOMENTO IN CUI RIUSCIREMO ANDARE SUL POSTO.</t>
  </si>
  <si>
    <t xml:space="preserve">RIMOZIONE DI TUTTO IL FANGO E DI TUTTI I RIFIUTI ACCUMOLATI. RIRPISTINO DEI LOCALI ADIBITI A SPOGLIATOIO CHE HANNO AVUTO INGENTI DANNI AI SERRAMENTI E ALLE PARETI DIVISORIE, RIPRISTINO DLEL'IMPIANTO DI IRRIGAZIONE, PULIZIA DEGLI SCARICHI FAOGJNARI E ACQUE PIOVANE </t>
  </si>
  <si>
    <t>G72H23000500001</t>
  </si>
  <si>
    <t>ER-SPSC-000314</t>
  </si>
  <si>
    <t>44.37106677969223, 12.041672696194528</t>
  </si>
  <si>
    <t>IMPIANTI SPORTIVI DEL SETTORE CALCIO DI VIA UNGARETTI, VIA DELLO SPORT E VIA PA</t>
  </si>
  <si>
    <t>PULIZIA DELLE AREE INTERESSATE DALL'ALLUVIONE CON LAVAGGIO, INTERVENTI VARI DI RIFACIMENTO DELLA PISTA DI ATLETICA IN ALCUNI PUNTI CON DISTACCHI</t>
  </si>
  <si>
    <t>B82H23010910001</t>
  </si>
  <si>
    <t>ER-SPSC-000315</t>
  </si>
  <si>
    <t>VIA KENNEDY 8</t>
  </si>
  <si>
    <t>44.356424, 11.844681</t>
  </si>
  <si>
    <t>COMPLESSO PISCINA COMUNALE E CAMPI BEACH</t>
  </si>
  <si>
    <t xml:space="preserve">SI ELENCANO SOMMARIAMENTE I LAVORI DI RIRPISTINO DEL COMPLESSO SPORTIVO PISCINA COMUNALE DI SOLAROLO DANNEGGIATO DAGLI EVENTI ALLUVIONALI. SOSTITUZIONE E RIPRISTINO IMPIANTI TECNOLOGICI DI TRATTAMENTO ACQUE, ECC..., RISANAMENTO LOCALI TECNICI INTERRATI, RIFACIMENTO FONDO E RIVESTIMENTI VASCHE. RIPRISTINO E RISTRUTTURAZIONE SPOGLIATOI, BAR ED AREA ESTERNA. RIFACIMENTO CAMPI DA BEACH TENNIS.  </t>
  </si>
  <si>
    <t>G12H23000630001</t>
  </si>
  <si>
    <t>ER-SPSC-000316</t>
  </si>
  <si>
    <t>PALESTRE DI VIA DEL PORTO</t>
  </si>
  <si>
    <t>COMPLETO ALLAGAMENTO CENTRALE TERMICA ,DANNI ALLE 2 CALDAIE, ACQUA SANITARIA E RISCALDAMENTO, E QUADRO DI ALIMENTAZIONE E GESTIONE IMPIANTO SOSTITUZIONE POMPE, SOSTITUZIONE BRUCIATORI E SCHEDE DI CONTROLLO, SOSTITUZIONE GENERATORE ACQUA CALDA E QUADRO ELETTRICO, RIPRISTINO DEI LOCALI, PARTI DI INTONACO E TINTEGGIATURE 
LOCALI SEMINTERRATI, ALLAGAMENTO LOCALI CON DANNI ALLE ATTREZZATURE, TAPPETI, INTONACHI MURATURE. DRENAGGIO ACQUA  E OPERAZIONI DI ASCIUGATURA E RIPRISTINO INTONACI E TINTEGGIATURE, SOSTITUZIONE DELLE ATTREZZATURE, TAPPETI ECC</t>
  </si>
  <si>
    <t>INTERVENTI DI MANUTENZIONE STRAORDINARIA, INSTALLAZIONE DI UNA NUOVA POMPA DI SENTINA PER LA RIMOZIONE DI ACQUE DI PIOGGIA DAL LOCALE SEMI INTERRATO E RIPRISTINO QUADRO ELETTRICO DI FUNZIONAMENTO; REALIZZAZIONE DI UNA NUOVA CADITOIA PER LA RACCOLTA DELLE ACQUE E RIDUZIONE ALLAGAMENTO CENTRALE TERMICA.</t>
  </si>
  <si>
    <t>G62H23000580001</t>
  </si>
  <si>
    <t>ER-SPSC-000317</t>
  </si>
  <si>
    <t xml:space="preserve">
PARCO BEGNI</t>
  </si>
  <si>
    <t>43.820353, 12.263937</t>
  </si>
  <si>
    <t>CAMPO TENNIS E CAMPO DA CALCETTO, SITI NELL’AREA PARCO BEGNI</t>
  </si>
  <si>
    <t>A SEGUITO DELLE COPIOSE PIOGGE VI È STATO MOVIMENTO TERRENO CHE HA DANNEGGIATO I CAMPI (MOVIMENTI DELLA PAVIMENTAZIONE/FONDO DI GIOCO), DANNI ALLA RECINZIONE ESTERNA E PALI</t>
  </si>
  <si>
    <t>RIPRISTINO DELLA PAVIMENTAZIONE DEI CAMPI DA GIOCO, DELLA RECINZIONE, DELL'ILLUMINAZIONE E DEGLI SPOGLIATOI.</t>
  </si>
  <si>
    <t>C12H23001200005</t>
  </si>
  <si>
    <t>ER-SPSC-000318</t>
  </si>
  <si>
    <t>43.99245016306493,
12.650812859086875</t>
  </si>
  <si>
    <t>IMPIANTO SCOLASTICO VIA ALGHERO</t>
  </si>
  <si>
    <t>PAVIMENTAZIONE DA RIFARE, PULIZIE E FOSSATO</t>
  </si>
  <si>
    <t>PULIZIA DELLA STRUTTURA, NUOVA PAVIMENTAZIONE IN GOMMA, REALIZZAZIONE DI INTERVENTI
SUL SISTEMA DI RACCOLTA DELLE ACQUE PIOVANE</t>
  </si>
  <si>
    <t>ER-SPSC-000319</t>
  </si>
  <si>
    <t>43.95582917003936, 12.374198548091547</t>
  </si>
  <si>
    <t>PISCINA COMUNALE</t>
  </si>
  <si>
    <t>DANNI ALL'IMPIANTO TRATTAMENTO ACQUA, ALLAGAMENTO VANO TECNICO E MESSA FUORI SERVIZIO DEI TRE MOTORI. NECESSARI RIMOZIONE VECCHI FILTRI E SOSTITUZIONE FILTRI PISCINA, VALVOLE SELETTRICI E POMPE, RIFACIMENTO IMPIANTO ELETTRICO.</t>
  </si>
  <si>
    <t>RIPRISTINO FUNZIONALITÀ</t>
  </si>
  <si>
    <t>D22H23000970001</t>
  </si>
  <si>
    <t>ER-SPSC-000320</t>
  </si>
  <si>
    <t>CAMPO DA TENNIS/CALCETTO</t>
  </si>
  <si>
    <t xml:space="preserve">MESI FA UNA FRANA HA INTERESSATO IL MURO DI CEMENTO ARMATO IN ADIACENZA AL CAMPO, LATO OVEST, PROVOCANDO UN PRIMO CROLLO. CON L'ALLUVIONE L'AREA DI FRANA SI È ALLARGATA ULTERIORMENTE. IL MURO SUL LATO NORD HA SUBITO UN PEGGIORAMENTO DELL'INCLINAZIONE. PIÙ IN DETTAGLIO:
- LA PORZIONE IN ELEVAZIONE DEL MURO DI CONTENIMENTO PRESENTE SUL LATO OVEST, DI LUNGHEZZA DI CIRCA 15 METRI E ALTEZZA VARIABILE DA 2,00 A 4,00 METRI, RISULTA COMPLETAMENTE CROLLATA ED ATTUALMENTE COLLASSATA SUL CAMPO DA GIOCO;
- IL MURO DI CONTENIMENTO PRESENTE SUL LATO NORD, DI LUNGHEZZA TOTALE DI CIRCA 39 METRI, PRESENTA UN IMPORTANTE DISTACCO VERTICALE, IN CORRISPONDENZA DI UN GIUNTO STRUTTURALE, CHE INTERESSA TUTTA LA SUA ALTEZZA E CHE SUDDIVIDE IL MURO STESSO IN DUE PORZIONI. UNA PRIMA PORZIONE, IDENTIFICABILE PERCORRENDO IL MURO DA EST IN DIREZIONE OVEST FINO AL DISTACCO SOPRA DESCRITTO, HA UNA LUNGHEZZA DI CIRCA 23 METRI ED UN’ALTEZZA VARIABILE DA 2,00 METRI A 4,00 METRI. TALE PORZIONE DI MURO SI PRESENTA IN BUONE CONDIZIONI DI STABILITÀ STATICA, RISULTANDO PRIVA DI LESIONI E PERFETTAMENTE ALLINEATA. PROSEGUENDO DAL DISTACCO IN DIREZIONE OVEST LA RESTANTE PORZIONE DI MURO SI ESTENDE PER UNA LUNGHEZZA DI CIRCA 15,80 METRI ED UN’ALTEZZA COSTANTE DI 4,00 METRI FINO A COLLEGARSI CON IL MURO DI CONTENIMENTO CROLLATO PRESENTE SUL LATO OVEST; TALE PORZIONE SI PRESENTA IN CONDIZIONI DI PRECARIA STABILITÀ, CON LA PORZIONE IN ELEVAZIONE CHE MOSTRA UNA ROTAZIONE VERSO VALLE CON CENTRO DI ROTAZIONE AL PIEDE DEL MURO STESSO. NE CONSEGUE UN MARCATO FUORI PIOMBO DELL’INTERA PARETE, RILEVATO STRUMENTALMENTE IN 7÷8 CM AL METRO, CHE INTEGRATO PER L’ALTEZZA DEL MURO (4,00 METRI) DETERMINA ALLA SOMMITÀ DELLO STESSO UNO SPOSTAMENTO VERSO VALLE SUPERIORE AI 30CM;
- PROSEGUENDO L’ANALISI DELLE RESTANTI PORZIONI DELL’AREA È EMERSO IL FORTE DEGRADO CHE INTERESSA LA SUPERFICE DEL CAMPO DA GIOCO, CHE SI PRESENTA COMPLETAMENTE IRREGOLARE ED INTERESSATA DA ACCUMULI DI DIVERSI CM DI SPESSORE DI MATERIALE VEGETALE E/O ARBUSTIVO; NE CONSEGUE CHE È VENUTA A PERDERSI L’ORIGINARIA PLANARITÀ NECESSARIA PER IL CORRETTO SVOLGIMENTO DELL’ATTIVITÀ SPORTIVA CUI L’AREA È DEDICATA;
- IL CORDOLO PERIMETRALE AL CAMPO DA TENNIS/CALCETTO SI PRESENTA IN CONDIZIONI DI MARCATO DEGRADO, E LA RECINZIONE SU ESSO ANCORATA, IN PALI D’ACCIAIO E RETE METALLICA, RISULTA TOTALMENTE DETERIORATA/ARRUGGINITA E PER LA GRAN PARTE PIEGATA. </t>
  </si>
  <si>
    <t xml:space="preserve">CAMPO DA TENNIS/CALCETTO NEL CAPOLUOGO- MESSA IN SICUREZZA MURO DI CONTENIMENTO LATO NORD E RIFACIMENTO MURO DI SOSTEGNO LATO OVEST. 
L'INTERVENTO DI PROGETTO SI È RESO NECESSARIO A SEGUITO DEI DISSESTI CHE SI SONO VERIFICATI SUI MURI DI CONTENIMENTO DEL TERRENO PRESENTI SUL LATO NORD E SUL LATO OVEST DEL CAMPO DA TENNIS/CALCETTO E CHE NE HANNO DETERMINATO LA TOTALE IMPRATICABILITÀ.
IL PROGETTO PERTANTO HA COME OBIETTIVO LA MESSA IN SICUREZZA ED IL RECUPERO DELL’AREA AL FINE DI RIPRISTINARNE L’ORIGINARIO UTILIZZO PER L’ATTIVITÀ SPORTIVA, OBIETTIVO CHE VERRÀ RAGGIUNTO MEDIANTE LE SEGUENTI FASI:
- DEMOLIZIONE E RICOSTRUZIONE DEL MURO DI CONTENIMENTO IN C.A. SUL LATO OVEST;
- CONSOLIDAMENTO DELLA PORZIONE DEL MURO DI CONTENIMENTO SUL LATO NORD IN PRECARIE CONDIZIONI DI STABILITÀ;
- RECUPERO DEL CORDOLO PERIMETRALE DEL CAMPO DA TENNIS/CALCETTO E POSA IN OPERA DI NUOVA RECINZIONE;
- RIPRISTINO DELLA SUPERFICIE DA GIOCO DEL CAMPO DA TENNIS/CALCETTO. </t>
  </si>
  <si>
    <t>G82H23000390003</t>
  </si>
  <si>
    <t>ER-URRE-000001</t>
  </si>
  <si>
    <t>RETI DISTRIBUZIONE</t>
  </si>
  <si>
    <t>Ord. CS n. 26 / 2024</t>
  </si>
  <si>
    <t>VARI COMUNI PROVINCIA DI BOLOGNA (INSTALLAZIONE GIUNTI DI MOVIMENTO E VALVOLE TELECOMANDATE IN AREA IN FRANA)</t>
  </si>
  <si>
    <t>44.49402805828123,
11.342429580459562</t>
  </si>
  <si>
    <t>DANNI A RETI DI DISTRIBUZIONE GAS</t>
  </si>
  <si>
    <t>RIPRISTINO RETI DI DISTRIBUZIONE GAS</t>
  </si>
  <si>
    <t>ER-URRE-000002</t>
  </si>
  <si>
    <t>44.64223128536439,
10.919843197286056</t>
  </si>
  <si>
    <t>ER-URRE-000003</t>
  </si>
  <si>
    <t>44.220499389928754,
12.044868798846894</t>
  </si>
  <si>
    <t>ER-URRE-000004</t>
  </si>
  <si>
    <t>VIA DI DOZZA 30 - VIA CANALE 37, IMOLA</t>
  </si>
  <si>
    <t>44.417560285409365,
11.675228425645981</t>
  </si>
  <si>
    <t>ALLAGAMEN TO</t>
  </si>
  <si>
    <t>DANNI A CABINE SECONDARIE DISTRIBUZIONE ENERGIA ELETTRICA</t>
  </si>
  <si>
    <t>RIPRISTINO/RIFACIMENTO A CABINE SECONDARIE DISTRIBUZIONE ENERGIA ELETTRICA</t>
  </si>
  <si>
    <t>ER-URRE-000005</t>
  </si>
  <si>
    <t>VIA BELFIORE 6 -  VIA SAN VITALE 88G - VIA BACHELET 19 VIA FORNACE 1E -  VIA MANZONI 21 - SANT'AGATA SUL SANTERNO</t>
  </si>
  <si>
    <t>44.44252114085453,
11.861539592410638</t>
  </si>
  <si>
    <t>ER-URRE-000006</t>
  </si>
  <si>
    <t>44.27619966105698,
11.725301660530288</t>
  </si>
  <si>
    <t>FRAZIONE ISOLA TUBAZIONE DN 150 4° SPECIE SI È DILAVATO IL TERRENO E ADESSO CIRCA 30 MT DI TUBAZIONE È SEMI SCOPERTA O COPERTA DA DETRITI, ESEGUITOP PRIMO INTERVENTO DI EMERGENZA</t>
  </si>
  <si>
    <t>ER-URRE-000007</t>
  </si>
  <si>
    <t>DANNI A SMART METER GAS</t>
  </si>
  <si>
    <t>SOSTITUZIONE SMART METER GAS</t>
  </si>
  <si>
    <t>ER-URRE-000008</t>
  </si>
  <si>
    <t>44.417569595365485,
12.199113547505855</t>
  </si>
  <si>
    <t>ER-URRE-000009</t>
  </si>
  <si>
    <t>ER-URRE-000010</t>
  </si>
  <si>
    <t>44,4092; 11,3919</t>
  </si>
  <si>
    <t>PARALLELISMO DI CIRCA 100 METRI CON TORRENTE ZENA DI CONDOTTA IN MP;  IL FIUME HA EROSO PARTE DELLA SPONDA , FRANA SUL LATO DI MONTE. PER IL RIPRISTINO   DEFINITIVO  DELLA RETE GAS È' NECESSARIA UNA CONSULENZA GEOLOGICA PER VALUTARE LE SOLUZIONI DA METTERE IN CAMPO- IPOTESI DI EFFETTUARE UNA TOC INFODERATA SOTTO IL FRONTE DI FRANA E INSERIRE UN RIDUTTORE IRI PER RIDURRE LA PRESSIONE DA 5 A 0,5 BAR.</t>
  </si>
  <si>
    <t>ER-URRE-000011</t>
  </si>
  <si>
    <t>44,3735; 11,2549</t>
  </si>
  <si>
    <t>AGGIORNAMENTO IMPORTO NELL'IPOTESI DI SPOSTAMENTO DELLA TUBAZIONE GAS UBICATA NELL'ALVEO DEL SETTA PER L'INTERO TRACCIATO DALLA CENTRALE DI POTABILIZZAZIONE SETTA FINO A LOC. CINQUE CERRI, PER UNA LUNGHEZZA DI PROGETTO DI CIRCA 3,5 KM</t>
  </si>
  <si>
    <t>ER-URRE-000012</t>
  </si>
  <si>
    <t>44,3461; 11,7246</t>
  </si>
  <si>
    <t>AGGIORNAMENTO IMPORTO  NELL'IPOTESI DI RIFACIMENTO ATTRAVERSAMENTO DEL FIUME SANTERNO CON TECNOLOGIA TOC</t>
  </si>
  <si>
    <t>ER-URRE-000013</t>
  </si>
  <si>
    <t>SERRAMAZZO NI</t>
  </si>
  <si>
    <t>44,4490; 10,7885</t>
  </si>
  <si>
    <t>ER-URRE-000014</t>
  </si>
  <si>
    <t>44,4199; 10,6817</t>
  </si>
  <si>
    <t>DELOCALIZZAZIONE FUORI FRANA. ESTENSIONE DELLA RETE GAS IN 4° SP FINALIZZATA ALL'INTERCONNESSIONE DELL' IMPIANTO GAS DI POLINAGO E DI PRIGNANO SULLA SECCHIA, FINALIZZATA ALL'ALIMENTAZIONE DELLE UTENZE GAS DEL COMUNE DI PRIGNANO IN SOSTITUZIONE DELL'ATTUALE RETE DI DISTRIBUZIONE DI IRETI PROVENIENTE DAL COMUNE DI BAISO (RE) LOC. LUGO. AGGIORNAMENTO
IMPORTO SULLA BASE DI UNA IPOTESI DI POSA DI CONDOTTA ACC DN150 4SP PER CIRCA 3 KM LUNGO STRADA PROVINCIALE</t>
  </si>
  <si>
    <t>ER-URRE-000015</t>
  </si>
  <si>
    <t>44,6692; 10,8990</t>
  </si>
  <si>
    <t>RIFACIMENTO CON DELOCALIZZAZIONE DELLA CONDOTTA GAS SU TRACCIATO ALTERNATIVO. AGGIORNAMENTO IMPORTO SULLA BASE DI IPOTESI DI TRACCIATO COMPRENSIVA DI UN ATTRAVERSAMENTO NO DIG DEL FIUME SECCHIA</t>
  </si>
  <si>
    <t>ER-URRE-000016</t>
  </si>
  <si>
    <t>CESENA (ZONA IPPODROMO)</t>
  </si>
  <si>
    <t>44.147510950838814,
12.228980459934844</t>
  </si>
  <si>
    <t>LA CENTRALE DI TELERISCALDAMENTO, A SERVIZIO DI EDIFICI CIVILI E TERZIARIO, DENOMINATA "IPPODROMO", È UBICATA AL PIANO INTERRATO, AD UNA DISTANZA INFERIORE A 1 KM DALLA RIVA DESTRA DEL FIUME SAVIO; NEL CORSO DELL'ESONDAZIONE DEL 16/5 SCORSO È STATA COMPLETAMENTE SOMMERSA, QUINDI RESA INAGIBILE.</t>
  </si>
  <si>
    <t>AL FINE DI PREVENIRE LE GRAVI CONSEGUENZE SULLA CITTADINANZA, CHE POTREBBE PROVOCARE UN EVENTO ANALOGO A QUELLO DEL 16/5 U.S., DERIVANTI DA UN'INTERRUZIONE PROLUNGATA DEI SERVIZI DI RISCALDAMENTO E PRODUZIONE ACQUA CALDA SANITARIA, SI PROPONE L'INTERCONNESSIONE DELLA RETE DI TELERISCALDAMENTO, DERIVANTE DALLA CENTRALE IPPODROMO, CON QUELLA GIÀ ALLACCIATA ALLA CENTRALE DI PRODUZIONE PRESSO L'OSPEDALE BUFALINI, UBICATA AD UNA QUOTA SICURA IN CASO DI NUOVE ESONDAZIONI. L'INTERVENTO COMPORTEREBBE LA POSA DI NUOVE CONDOTTE INTERRATE, PER IL COLLEGAMENTO DEI DUE SISTEMI, OLTRE ALL'ADEGUAMENTO DELLE APPARECCHIATURE PER LA PRODUZIONE DI ENERGIA TERMICA E POMPAGGIO DEL FLUIDO VETTORE.</t>
  </si>
  <si>
    <t>ER-URRE-000017</t>
  </si>
  <si>
    <t>IRETI GAS SPA</t>
  </si>
  <si>
    <t>44,4521
10,6516</t>
  </si>
  <si>
    <t>DELOCALIZZAZIONE FUORI FRANA. SPOSTAMENTO RETE GAS MP IN 4° SP FINALIZZATA ALLA MESSA IN SICUREZZA DELLA CONDOTTA PROVVISORIA VOLANTE (POSIZIONATA FUORI TERRA LUNGO LA STRADA PROVINCIALE). POSA DI CIRCA 200 M DI CONDOTTA IN ACCIAIO DN 200 LUNGO LA SP 486R</t>
  </si>
  <si>
    <t>ER-URRE-000018</t>
  </si>
  <si>
    <t>Tratto di linea compreso tra 44° 4'14.24"N  11°58'51.82"E
e
44° 1'16.46"N  11°54'55.52"E</t>
  </si>
  <si>
    <t>DANNEGGIAMENTO E DISALIMENTAZIONE LINEA ELETTRICA A 132 KV "ISOLA RIDRACOLI - PREDAPPIO"</t>
  </si>
  <si>
    <t>RIPRISTINO DELLA FUNZIONALITÀ DELLE INFRASTRUTTURE E DEGLI IMPIANTI NEI SETTORI DELL'ENERGIA DELLE CONDUTTURE IDRICHE  E FOGNARIE, DELLE TELCOMUNICAZIONI, DEI TRASPORTI, DELLA SANITÀ E DELL'ISTRUZIONE</t>
  </si>
  <si>
    <t>I89C23000150005</t>
  </si>
  <si>
    <t>ER-SOUR-003059</t>
  </si>
  <si>
    <t>Ord. CS n. 28 / 2024 - All. A</t>
  </si>
  <si>
    <t>SMOTTAMENTI A VALLE CHE HANNO CREATO CREPE IMPORTANTI SULLE SEDI VIARIE COMUNALI DELLE ZONE COLLINARI</t>
  </si>
  <si>
    <t>MESSA IN SICUREZZA DELLA VIABILITÀ E SOPRATTUTTO SEDE STRADALE STRESSA CON SIGILLATURA DELLE CREPE TRAMITE REALIZZAZIONE DI TRATTI DI TAPPETO</t>
  </si>
  <si>
    <t>ER-SOUR-003060</t>
  </si>
  <si>
    <t>44.193262,
12.227441</t>
  </si>
  <si>
    <t>ER-SOUR-003061</t>
  </si>
  <si>
    <t>44.193216,
12.227215</t>
  </si>
  <si>
    <t>ER-SOUR-003062</t>
  </si>
  <si>
    <t>ZONA COLLINARE E DI PIANURA</t>
  </si>
  <si>
    <t>44.159053100764
22,
12.238626698582
015</t>
  </si>
  <si>
    <t>RIMODELLAZIONE E RIMOZIONE PER STOCCAGGIO DEIFNITIVO DELLE TERRE ACCUMULATE DALLO SGOMBERO URGENTE POST ALLUVIONE, DERIVANTI  DAGLI INTERVENTI EFFETTUATTI IN AUTUNNO E TUTT'ORA IN CORSO</t>
  </si>
  <si>
    <t>GESTIONE DI TERRE E FANGHI DERIVANTI DALLA PROSECUZIONE DELLE ATTIVITÀ DI PULIZIA DI CUI AI PUNTI
PRECEDENTI E LA GESTIONE ALL’INTERNO DEI SITI DI STOCCAGGIO</t>
  </si>
  <si>
    <t>ER-SOUR-003063</t>
  </si>
  <si>
    <t>VIA CASOLANA, 61 CASAMENTO</t>
  </si>
  <si>
    <t>CIMITERO</t>
  </si>
  <si>
    <t>FRANE IN LOCALITÀ POSSEGGIO E LOCALITÀ FORNIONE</t>
  </si>
  <si>
    <t>SPOSTAMENTO SALMA</t>
  </si>
  <si>
    <t>ER-SOUR-003064</t>
  </si>
  <si>
    <t>STRADA COMUNALE VIA TORRE, LOCALITÀ TRAVERSA E MONTECUCCOLO</t>
  </si>
  <si>
    <t>STRADA</t>
  </si>
  <si>
    <t>CONSULENZA IN AMBITO GEOLOGICO</t>
  </si>
  <si>
    <t>ER-SOUR-003065</t>
  </si>
  <si>
    <t>ASP ROMAGNA FAENTINA</t>
  </si>
  <si>
    <t>AZIENDE/ISTITUTI SOCIO-SANITARI</t>
  </si>
  <si>
    <t>VIA SAN MAURO 4</t>
  </si>
  <si>
    <t>44.361542, 11.842884</t>
  </si>
  <si>
    <t>CASA DI RIPOSO BENNOLI- CASA DELLA SALUTE</t>
  </si>
  <si>
    <t>DANNI DERIVANTI DA ALLAGAMENTO CHE HA INTERESSATO GLI EDIFICI , GLI IMPIANTI E LE ATTREZZATURE OLTRE AI DEPOSITI</t>
  </si>
  <si>
    <t>BONIFICA DEI LOCALI COMPRESIVA DI DEUMIDIFICAZIONE. RIPRISTINO DEGLI INTONACI, TINTEGGIATURE E IMPIANTI (
ELEVATORI, ANTINCENDIO, ELETTRICO, ETC…)</t>
  </si>
  <si>
    <t>ER-SOUR-003066</t>
  </si>
  <si>
    <t>CASA DI RIPOSO BENNOLI</t>
  </si>
  <si>
    <t>SOSTITUZIONE DI E INFISSI PORTE AMMALORATI OLTRE ALLE PORTE ANTINCENDIO NON PIÙ CONFORMI.</t>
  </si>
  <si>
    <t>ER-SOUR-003067</t>
  </si>
  <si>
    <t>CASA DI RIPOSO BENNOLI- OBITORIO</t>
  </si>
  <si>
    <t>DANNI DERIVANTI DA ALLAGAMENTO CHE HA INTERESSATO  IL VANO DEL GRUPPO ELETTROGENO</t>
  </si>
  <si>
    <t>SOSTITUZIONE DEL GRUPPO ELETTROGENO</t>
  </si>
  <si>
    <t>ER-SOUR-003068</t>
  </si>
  <si>
    <t>44.361861, 11.843006</t>
  </si>
  <si>
    <t>ALLOGGI ASP</t>
  </si>
  <si>
    <t>DANNI DERIVANTI DA ALLAGAMENTO CHE HA INTERESSATO  DUE UNITÀ ABITATIVE</t>
  </si>
  <si>
    <t>RIPRISTINO ALLOGGI SOCIALI</t>
  </si>
  <si>
    <t>ER-SOUR-003069</t>
  </si>
  <si>
    <t>CASTELBOLOGNESE, VIA ROMA N.3</t>
  </si>
  <si>
    <t>44.31750432540631, 11.800545188323722</t>
  </si>
  <si>
    <t>CASA PROTETTA CAMERINI</t>
  </si>
  <si>
    <t>DANNI ALI GLI IMPIANTI ELETTRICI E SPECIALI E ALLE ATTREZZATURE</t>
  </si>
  <si>
    <t>ER-SOUR-003070</t>
  </si>
  <si>
    <t>DANNI DERIVANTI DA ALLAGAMENTO ED EVENTI ATMOSFERICI ECCEZZIONALI CHE HANNO INTERESSATO L' EDIFICIO</t>
  </si>
  <si>
    <t>RIPRITINO DELL'AREA ESTERNA( MARCIAPIEDI E TERRAZZI) OLTRE A DEUMIFIICAZIONE, RIPRISTINO DEGLI INTONACI E DELLE TINTEGGIATURE NELL' INTERRATO</t>
  </si>
  <si>
    <t>ER-SOUR-003071</t>
  </si>
  <si>
    <t>EVENTI ATMOSFERICI</t>
  </si>
  <si>
    <t>DANI DERIVANTI DA EVENTI ATMOSFERICI ECCEZIONALI</t>
  </si>
  <si>
    <t>RIPRISTINO DI PORZIONE DEL MANTO DI COPERTURA</t>
  </si>
  <si>
    <t>ER-SOUR-003072</t>
  </si>
  <si>
    <t>DANNI DERIVANTI DA ALLAGAMENTO CHE HA INTERESSATO L' EDIFICIO</t>
  </si>
  <si>
    <t>SOSTITUZIONE DELLE PORTE ANTINCENDIO NON PIÙ CONFORMI.</t>
  </si>
  <si>
    <t>ER-SOUR-003073</t>
  </si>
  <si>
    <t>CASTELBOLOGNESE, VIA GIOVANNI XXIII N. 351</t>
  </si>
  <si>
    <t>44.3145903607406, 11.79617705977898</t>
  </si>
  <si>
    <t>ALLOGGI SOCIALI ASP</t>
  </si>
  <si>
    <t>DANNI DERIVANTI DA ALLAGAMENTO CHE HA INTERESSATO GLI EDIFICI , GLI IMPIANTI E LE ATTREZZATURE OLTRE ALLE CANTINE</t>
  </si>
  <si>
    <t>BONIFICA DEI LOCALI COMPRESIVA DI DEUMIDIFICAZIONE. RIPRISTINO DEGLI INTONACI, TINTEGGIATURE E IMPIANTI</t>
  </si>
  <si>
    <t>ER-SOUR-003074</t>
  </si>
  <si>
    <t>CASTELBOLOGNESE VICOLO SAN PETRONIO</t>
  </si>
  <si>
    <t>44.31846637887702, 11.798980364221066</t>
  </si>
  <si>
    <t>DANNI DERIVANTI DA ALLAGAMENTO CHE HA INTERESSATOI I LOCALI, GLI IMPIANTI E LE ATTREZZATURE OLTRE ALLE CANTINE</t>
  </si>
  <si>
    <t>ER-SOUR-003075</t>
  </si>
  <si>
    <t>CASTELBOLOGNESE VIA GARAVINI</t>
  </si>
  <si>
    <t>LOCALI COMMERCIALI DI PROPRIETA' DI ASP IN LOCAZIONE</t>
  </si>
  <si>
    <t>DANNI DERIVANTI DA ALLAGAMENTO CHE HA INTERESSATOI, I LOCALI, GLI IMPIANTI E LE ATTREZZATURE</t>
  </si>
  <si>
    <t>ER-SOUR-003076</t>
  </si>
  <si>
    <t>CASTELBOLOGNESE VIA BALLARDINI 110- 130</t>
  </si>
  <si>
    <t>44.323040, 11.801727</t>
  </si>
  <si>
    <t>DANNI DERIVANTI DA ALLAGAMENTO CHE HA INTERESSATO IL PT ( CANTINE E GARAGE)</t>
  </si>
  <si>
    <t>SPURGO FOGNATURE</t>
  </si>
  <si>
    <t>ER-SOUR-003077</t>
  </si>
  <si>
    <t>VIALE STRADONE 7</t>
  </si>
  <si>
    <t>44.2870262183715, 11.87377487941717</t>
  </si>
  <si>
    <t>CRA IL FONTANONE</t>
  </si>
  <si>
    <t>DANNI DERIVANTI DA EVENTI ATMOSFERICI ECCEZIONALI</t>
  </si>
  <si>
    <t>RIPRISTINO MONTACARICHI ESTERNO</t>
  </si>
  <si>
    <t>ER-SOUR-003078</t>
  </si>
  <si>
    <t>RIPRISTINO TINTEGGIATURE INTERNE PER INFILTRAZIONI</t>
  </si>
  <si>
    <t>ER-SOUR-003079</t>
  </si>
  <si>
    <t>VIA CASTEL RANIERO 29</t>
  </si>
  <si>
    <t>44.2740159906025, 11.84094993257675</t>
  </si>
  <si>
    <t>HOSPICE VILLA AGNESINA</t>
  </si>
  <si>
    <t>MANUTENZIONE STRAORDIANRIA PER MESSA IN SICUREZZA STRUTTURALE E RIPRISTINO DELLA FACCIATA AMMALORATA E DEGLI INFISSI</t>
  </si>
  <si>
    <t>ER-SOUR-003080</t>
  </si>
  <si>
    <t>VIA FRATELLI CICOGNANI 90</t>
  </si>
  <si>
    <t>CRA LEGA ZAMBELLI</t>
  </si>
  <si>
    <t>DANNI DERIVANTI DA ALLAGAMENTO CHE HA INTERESSATOI, I LOCALI, GLI IMPIANTI, LE ATTREZZATURE  E GLI ARCHIVI</t>
  </si>
  <si>
    <t>ER-SOUR-003081</t>
  </si>
  <si>
    <t>VIA CORTE</t>
  </si>
  <si>
    <t>44.196736, 11.705583</t>
  </si>
  <si>
    <t>VIA CORTE, 19 (FONTANA)</t>
  </si>
  <si>
    <t>DANNI DERIVANTI DA FRANA</t>
  </si>
  <si>
    <t>RIPRISTINO DELLA VIABILITÀ</t>
  </si>
  <si>
    <t>ER-SOUR-003082</t>
  </si>
  <si>
    <t>44.195316, 11.710300</t>
  </si>
  <si>
    <t>VIA CORTE, 15 (MONCHETTA)</t>
  </si>
  <si>
    <t>RIPRISTINO DELL' ABITABILITÀ DI UNITÀ RESIDENZIALE SITA IN VIA CORTE 15</t>
  </si>
  <si>
    <t>ER-SOUR-003083</t>
  </si>
  <si>
    <t>VIA AURORA</t>
  </si>
  <si>
    <t>44.190880, 11.701462</t>
  </si>
  <si>
    <t>VIA AURORA,2</t>
  </si>
  <si>
    <t>ER-SOUR-003084</t>
  </si>
  <si>
    <t>ALLUVIONE MAGGIO 2023</t>
  </si>
  <si>
    <t>MATERIALE INERTE STESO IN BASE ALL’ORDINANZA 6 DA RIPRISTINARE PARZIALEMNTE</t>
  </si>
  <si>
    <t>NUOVI INTERVENTI PER RIPRISTINO RIPRISTINO DELLA FUNZIONALITÀ DELLE INFRASTRUTTURE E DEGLI IMPIANTI, CONDUTTURE IDRICHE
E FOGNARIE, TELECOMUNICAZIONI, TRASPORTI, SANITÀ E ISTRUZIONE</t>
  </si>
  <si>
    <t>ER-SOUR-003085</t>
  </si>
  <si>
    <t>VIA SENIO</t>
  </si>
  <si>
    <t>44.273616, 11.718171</t>
  </si>
  <si>
    <t>PASSERELLA PEDONALE VIA SENIO</t>
  </si>
  <si>
    <t>CRITICITÀ IDRAULICA IN CASO DI NUOVO EVENTO</t>
  </si>
  <si>
    <t>DEMOLIZIONE DELLA RESTANTE PARTE DELLA PASSERELLA E RIMOZIONE RAMAGLIE</t>
  </si>
  <si>
    <t>ER-SOUR-003086</t>
  </si>
  <si>
    <t>VIA CA'BIANCA</t>
  </si>
  <si>
    <t>RIPRISTINO DIFESA SPONDALE TORRENTE SETTA</t>
  </si>
  <si>
    <t>IL REGIME IDRAULICO DEL TORRENTE SETTA A SEGUITO DEGLI EVENTI METEO AVVERSI DEL 26-28 FEBBRAIO 2024 HA DATO LUOGO A FENOMENI EROSIVI CHE HANNO SCALZATO LA DIFESA SPONDALE DELLA STRADA COMUNALE DI VIA CA’ BIANCA, CHE ERA STATA FINANZIATA E REALIZZATA CON ORD.13/2023, ID INTERVENTO  ER-URVI-000369</t>
  </si>
  <si>
    <t>IL COMUNE HA AVVIATO UN INTERVENTO DI RIPRISTINO IMMEDIATO CON PROCEDURE DI SOMMA URGENZA</t>
  </si>
  <si>
    <t>ER-SOUR-003087</t>
  </si>
  <si>
    <t>PONTE RIVABELLA</t>
  </si>
  <si>
    <t>44.463363335467946, 11.175424391506093</t>
  </si>
  <si>
    <t>INTERVENTO URGENTE FINALIZZATO AL RIPRISTINO DEI SERVIZI PUBBLICI E DELLE INFRASTRUTTURE DI RETE STRATEGICHE</t>
  </si>
  <si>
    <t>LA VIA LANDA NEL TRATTO DI COMPETENZA DELLA CITTÀ METROPOLITANA AL KM 2 È STATA INTERESSATA DA MOVIMENTO FRANOSO SOTTOSTANTE CON RESTRINGIMENTO CARREGGIATA STRADALE, ATTUALMENTE A SENSO UNICO ALTERNATO.</t>
  </si>
  <si>
    <t>REALIZZAZIONE DI UNA PALIZZATA IN PALI DI LEGNAME INDICATO DEL DIAMETRO DI 20 CM, LUNGHEZZA 2 M INFISSI NEL TERRENO PER UNA PROFONDITÀ DI 1,3 M E POSTI ALLA DISTANZA DI 60 CM (INTERASSE 80 CM). SULLA PARTE SUPERIORE VERRANNO COLLOCATI N. 4 TRONCHI DI CASTAGNO DEL DIAMETRO DI 20 CM LEGATI COL FILO DI FERRO E COLLEGATI CON STAFFE AL FINE DI TRATTENERE IL MATERIALE A TERGO CHE SARÀ COSTITUITO DA PIETRAME E GHIAIA CON FUNZIONE DRENANTE E SUCCESSIVO RIPRISTINO DEL MANTO STRADALE</t>
  </si>
  <si>
    <t>ER-SOUR-003088</t>
  </si>
  <si>
    <t>Point (11.86293299999999995
43.9128029999999967)</t>
  </si>
  <si>
    <t>CROLLO DEL PONTE DEL 28/05/2024</t>
  </si>
  <si>
    <t>LAVORI PER RIPRISTINO URGENTE ACCESSIBILITA' AREA INTERCLUSA A SEGUITO DEL CROLLO</t>
  </si>
  <si>
    <t>ER-SOUR-003089</t>
  </si>
  <si>
    <t>VIA MOLINO A VENTO</t>
  </si>
  <si>
    <t>FRANA INCOMBENTE  SU CENTRO ABITATO E AREE PUBBLICHE</t>
  </si>
  <si>
    <t>MOVIMENTO FRANOSO CHE HA FATTO SCIVOLARE A VALLE LO STRATO VEGETALE E PARTE DEL SUBSTRATO ARENACEO SABBIOSO</t>
  </si>
  <si>
    <t>PULIZIA DELLA PARETE E SUCCESSIVO INTERVENTO DI RAFFORZAMENTO CORTICALE MEDIANTE COPERTURA DELLA SUPERFICIE DI FRANA CON GEOCOMPOSITO ANTIEROSIVO E RETI METALLICHE</t>
  </si>
  <si>
    <t>J48H24000480001</t>
  </si>
  <si>
    <t>ER-SOUR-003090</t>
  </si>
  <si>
    <t>SP26 DI SAMONE, KM. 5+600</t>
  </si>
  <si>
    <t xml:space="preserve">AGGRAVAMENTI DI SITUAZIONI PRECEDENTI DI DISSESTO IDROGEOLOGICO RICONDUCIBILI ALL'ALLUVIONE DI MAGGIO 2023, IN PARTICOLARE IN CONSEGUENZA DEGLI EVENTI METEOROLOGICI ECCEZIONALI DEI GIORNI 24-25 GIUGNO 2024 </t>
  </si>
  <si>
    <t>LAVORI DI SOMMA URGENZA PER IL RIPRISTINO DELLE CONDIZIONI MINIME DI SICUREZZA DELLA VIABILITÀ IN SEGUITO AGLI AGGRAVAMENTI DOVUTI AGLI EVENTI DEL 24-25 GIUGNO 2024 SULLA SP 26 DI SAMONE COINVOLTA DA MOVIMENTO FRANOSO AL KM 5+600 IN COMUNE DI PAVULLO NEL FRIGNANO.</t>
  </si>
  <si>
    <t>G77H24000820001</t>
  </si>
  <si>
    <t>ER-SOUR-003091</t>
  </si>
  <si>
    <t>44.33221816914455, 11.27016556561371</t>
  </si>
  <si>
    <t>SI VEDA RELAZIONE PROF. BERTI PUNTO A A SEGUITO DEL
SOPRALLUOGO TECNICO EFFETTUATO LUNGO LA SP325 IL GIORNO 21  GIUGNO 2024</t>
  </si>
  <si>
    <t>LAVORI DI RIPRISTINO DEFINITIVO DELLA SEDE STRADALE E DELLE SCARPATE DI MONTE E DI VALLE DELLA SP325 DI VAL DI SETTA E VAL DI BISENZIO
DAL KM 5+750 AL KM 7+950</t>
  </si>
  <si>
    <t>ER-SOUR-003092</t>
  </si>
  <si>
    <t>VADO SUD RIO BACCHIO</t>
  </si>
  <si>
    <t>44.31031944143163, 11.260736477680297
44.29744215343987, 11.24279044555623</t>
  </si>
  <si>
    <t>SI VEDA RELAZIONE PROF. BERTI PUNTO B A SEGUITO DEL
SOPRALLUOGO TECNICO EFFETTUATO LUNGO LA SP325 IL GIORNO 21  GIUGNO 2024 + ULTERIORE CROLLO DI FRANA ALLVIONE AVVENUTO IL 26/6/2024</t>
  </si>
  <si>
    <t>LAVORI DI RIPRISTINO DEFINITIVO DELLA SEDE STRADALE E DELLE SCARPATE DI MONTE E DI VALLE DELLA SP325 DI VAL DI SETTA E VAL DI BISENZIO
AL KM 10+190 E 12+600</t>
  </si>
  <si>
    <t>ER-SOUR-003093</t>
  </si>
  <si>
    <t>SI VEDA RELAZIONE PROF. BERTI A SEGUITO DEL
SOPRALLUOGO TECNICO EFFETTUATO LUNGO LA SP75 IL GIORNO 23 MAGGIO 2024</t>
  </si>
  <si>
    <t>LAVORI DI RIPRISTINO DEFINITIVO DELLA SEDE STRADALE E DELLE SCARPATE DI MONTE E DI VALLE DELLA SP75 MONTEMAGGIORE
KM 2+000</t>
  </si>
  <si>
    <t>ER-SOUR-003094</t>
  </si>
  <si>
    <t>CASTEL DEL RIO E IMOLA</t>
  </si>
  <si>
    <t>44.32264036444328, 11.681700554108605</t>
  </si>
  <si>
    <t>SI VEDA RELAZIONE PROF. BERTI A SEGUITO DEL
SOPRALLUOGO TECNICO EFFETTUATO LUNGO LA SP610 IL GIORNO 6 GIUGNO 2024</t>
  </si>
  <si>
    <t>LAVORI DI RIPRISTINO DEFINITIVO DELLA SEDE STRADALE E DELLE SCARPATE DI MONTE E DI VALLE DELLA
SP610 MONTANARA IMOLESE IN COMUNE DI CASTEL DEL RIO ED SP14 VALSANTERNO IN COMUNE DI IMOLA</t>
  </si>
  <si>
    <t>C27H24001080001</t>
  </si>
  <si>
    <t>ER-SOUR-003095</t>
  </si>
  <si>
    <t>BUCA DEI PIRATI</t>
  </si>
  <si>
    <t>44.18689663341701, 11.500099649356153</t>
  </si>
  <si>
    <t>SISTEMA DI ALERT E MONITORAGGIO FRANA KM 31 SP610</t>
  </si>
  <si>
    <t>ER-SOUR-003096</t>
  </si>
  <si>
    <t>INTERVENTI DI MANUTENZIONE ORDINARIA E STRAORDINARIA DELLE STRUTTURE TEMPORANEE
(SEMAFORI, VIABILITÀ PROVVISORIA …) DELLE VALLI DELL’IDICE, DEL SANTERNO E DEL SILLARO</t>
  </si>
  <si>
    <t>INTERVENTI DI MANUTENZIONE ORDINARIA E STRAORDINARIA DELLE STRUTTURE TEMPORANEE (SEMAFORI, VIABILITÀ
PROVVISORIA …) DELLE VALLI DELL’IDICE, DEL SANTERNO E DEL SILLARO</t>
  </si>
  <si>
    <t>ER-SOUR-003097</t>
  </si>
  <si>
    <t>ALBERINO</t>
  </si>
  <si>
    <t>44.659354929132135, 11.643820927856488</t>
  </si>
  <si>
    <t>OPERE PRELIMINARI AGLI INTERVENTI SUI PONTI DELLE SP49 ED SP34</t>
  </si>
  <si>
    <t>CDV PONTI SP49 ED SP34</t>
  </si>
  <si>
    <t>ER-SOUR-003098</t>
  </si>
  <si>
    <t>44.322815571240334, 11.405197315420905</t>
  </si>
  <si>
    <t>OPERE DI RIPRISTINO POST FENOMENI METEOROLOGICI INTENSI SUGLI SMOTTAMENTI DELLE ALLUVIONI DEL MAGGIO
2023 NON ANCORA RIPRISTINATI – SP7</t>
  </si>
  <si>
    <t>LORENZINI SP7</t>
  </si>
  <si>
    <t>ER-SOUR-003099</t>
  </si>
  <si>
    <t>44.339240254159414, 11.31733450834527</t>
  </si>
  <si>
    <t>OPERE DI RIPRISTINO POST FENOMENI METEOROLOGICI INTENSI SUGLI SMOTTAMENTI DELLE ALLUVIONI DEL MAGGIO
2023 NON ANCORA RIPRISTINATI – FONDOVALLE SAVENA</t>
  </si>
  <si>
    <t>SPANO' FVS</t>
  </si>
  <si>
    <t>ER-SOUR-003100</t>
  </si>
  <si>
    <t>RIMOZIONE DELLE FLUITAZIONI SU VARI PONTI</t>
  </si>
  <si>
    <t>ZUFFA FLUITAZIONI</t>
  </si>
  <si>
    <t>ER-SOUR-003101</t>
  </si>
  <si>
    <t>BELLARIA</t>
  </si>
  <si>
    <t>44.300446645457995, 11.245064915651582</t>
  </si>
  <si>
    <t>OPERE DI RIPRISTINO POST FENOMENI METEOROLOGICI INTENSI SUGLI SMOTTAMENTI DELLE ALLUVIONI DEL MAGGIO
2023 NON ANCORA RIPRISTINATI – SP325</t>
  </si>
  <si>
    <t>LORENZINI FLACER</t>
  </si>
  <si>
    <t>ER-SOUR-003102</t>
  </si>
  <si>
    <t>MULINO DELLA VALLE</t>
  </si>
  <si>
    <t>44.21678254206834, 11.274107832003715</t>
  </si>
  <si>
    <t>OPERE DI RIPRISTINO POST FENOMENI METEOROLOGICI INTENSI SUGLI SMOTTAMENTI DELLE ALLUVIONI DEL MAGGIO
2023 NON ANCORA RIPRISTINATI – SP79 INTERVENTO N.1 DI 2</t>
  </si>
  <si>
    <t>MOTEM SP79 C/O VIA MULINO DELLA VALLE</t>
  </si>
  <si>
    <t>ER-SOUR-003103</t>
  </si>
  <si>
    <t>VILLA DI CEDRECCHIA</t>
  </si>
  <si>
    <t>44.20641105066371, 11.264172337730297</t>
  </si>
  <si>
    <t>OPERE DI RIPRISTINO POST FENOMENI METEOROLOGICI INTENSI SUGLI SMOTTAMENTI DELLE ALLUVIONI DEL MAGGIO
2023 NON ANCORA RIPRISTINATI – SP79 INTERVENTO N.2 DI 2</t>
  </si>
  <si>
    <t>LA NOSTRA BOLOGNA SP79 C/O VILLA DI CEDRECCHIA</t>
  </si>
  <si>
    <t>ER-SOUR-003104</t>
  </si>
  <si>
    <t>SANT'APOLLINARE</t>
  </si>
  <si>
    <t>44.26797745692314, 11.50148570591457</t>
  </si>
  <si>
    <t>OPERE DI MANUTENZIONE STRAORDINARIA DELLA VIABILITÀ PROVVISORIA SP34 KM 10</t>
  </si>
  <si>
    <t>GIACOMELLI STRADA BIANCA SP34 MAGGIO 2024</t>
  </si>
  <si>
    <t>ER-SOUR-003105</t>
  </si>
  <si>
    <t>ATTIVITÀ EXTRACANONE PER LA GESTIONE DEI SEMAFORI TEMPORANEI NELLE AREE SERVITE DA ACCORDO QUADRO DI
MANUTENZIONE</t>
  </si>
  <si>
    <t>AQ SEMAFORI TEMPORANEI GESTIONE</t>
  </si>
  <si>
    <t>ER-SOUR-003106</t>
  </si>
  <si>
    <t>ATTIVITÀ EXTRACANONE PER LA GESTIONE DEI SEMAFORI TEMPORANEI NELLE AREE INTERNE DITTA MARCHESI</t>
  </si>
  <si>
    <t>MARCHESI SEMAFORI TEMPORANEI GESTIONE</t>
  </si>
  <si>
    <t>ER-URBE-000001</t>
  </si>
  <si>
    <t>BENI ECCLESIASTICI</t>
  </si>
  <si>
    <t>Ord. CS n. 32 / 2024</t>
  </si>
  <si>
    <t>DIOCESI DI BOLOGNA</t>
  </si>
  <si>
    <t>BIBULANO VIA BIBULANO 1</t>
  </si>
  <si>
    <t>CHIESA DI SANTA MARIA DI BIBULANO</t>
  </si>
  <si>
    <t>REPORT CEER 26/5: ULTERIORI CEDIMENTI NELLA PARTE ABSIDALE</t>
  </si>
  <si>
    <t>CONSOLIDAMENTI E RESTAURI</t>
  </si>
  <si>
    <t>ER-URBE-000002</t>
  </si>
  <si>
    <t>RONCASTALDO  VIA RONCASTALDO 54</t>
  </si>
  <si>
    <t>CHIESA DI SAN LORENZO DI RONCASTALDO</t>
  </si>
  <si>
    <t>REPORT CEER 26/5: ULTERIORI CEDIMENTI NELLA PARTE ABSIDALE E INCLINAZIONE DEL CAMPANILE</t>
  </si>
  <si>
    <t>ER-URBE-000003</t>
  </si>
  <si>
    <t>SAN MARTINO VIA QUINZANO LOIANO</t>
  </si>
  <si>
    <t>CHIESA DI SAN MARTINO_SCARPATA DI PERTINENZA LA CHIESA</t>
  </si>
  <si>
    <t>REPORT CEER 26/5: RIGONFIAMENTO PAVIMENTO E CEDIMENTI STRUTTURALE LATO DESTRO E SINISTRO</t>
  </si>
  <si>
    <t>ER-URBE-000004</t>
  </si>
  <si>
    <t>VIA BARBAROLO 14 LOIANO</t>
  </si>
  <si>
    <t>CHIESA DEI SANTI PIETRO E PAOLO DI BARBAROLO_SCARPATA DI PERTINENZA LA CHIESA</t>
  </si>
  <si>
    <t>REPORT CEER 26/5: CEDIMENTI FRANOSI DI TERRENO NELLA PARTE ABSIDALE DELLA CHIESA DEI SANTI PIETRO E PAOLO DI BARBAROLO</t>
  </si>
  <si>
    <t>ER-URBE-000005</t>
  </si>
  <si>
    <t>VIA SAN CRISTOFORO</t>
  </si>
  <si>
    <t>ORATORIO DI SAN CRISTOFORO_SCARPATA DI PERTINENZA LA CHIESA</t>
  </si>
  <si>
    <t>REPORT CEER 26/5: CEDIMENTI FRANOSI LUNGO TUTTO IL PERIMETRO DELLA CHIESA DI SAN CRISTOFORO</t>
  </si>
  <si>
    <t>ER-URBE-000006</t>
  </si>
  <si>
    <t>DIOCESI DI CESENA - SARSINA</t>
  </si>
  <si>
    <t>VIA DEL MONTE, 999 - CESENA</t>
  </si>
  <si>
    <t>PORZIONE DI MURA DI CINTA DELL'ABBAZIA DI SANTA MARIA DEL MONTE DI CESENA (BENEDETTINI)</t>
  </si>
  <si>
    <t>17/05/23  WAPP GIRATO AL DIR. AZZOLLINI: CROLLO SU STRADA DI TRATTO DEL MURO DI CINTA. RICOGNIZIONE SABAP-RA DEL 17/05/23 ORE 17,00: CROLLO GRAVE. SITUAZIONE CRITICA E
RISCHIO CROLLI. REPORT PROT. CIV. 19/5: L’ABBAZIA DI S. MARIA DEL MONTE SI È REGISTRATO UN GRAVE CROLLO  E LA SITUAZIONE DESTA MOLTA PREOCCUPAZIONE.  DA FOTO INOLTRATE DA
M. GUERRA E DALL'ABATE DON MAURO MACCARINELLI SI VEDE CHE IL CROLLO RIGUARDA UN TRATTO DELLA CINTA MURARIA DI CONTENIMENTO DEL TERRENO SU CUI SORGE L'ABBAZIA.  S05 - 19/05/2023 - RICOGNIZIONE CC NUCLEO TUTELA. CROLLO DI UNA PORZIONE DI CIRCA DIECI METRI SULLA STRADA CHE CONDUCE ALL’INGRESSO REPORT CEER 26/5: CROLLATO UN TRATTO SIGNIFICATIVO DELLE MURA ABBAZIALI</t>
  </si>
  <si>
    <t>ER-URBE-000007</t>
  </si>
  <si>
    <t>VIA DEL CASTELLO DI SORRIVOLI, 55 - 47020 ORIOLA</t>
  </si>
  <si>
    <t>PORZIONE DI MURA DEL CASTELLO-PARROCCHIA DI SORRIVOLI-SAIANO</t>
  </si>
  <si>
    <t>LA FRANA È ESTREMAMENTE VICINA ALLE MURA DEL CASTELLO E ALLA ZONA SU CUI INSISTEVANO LE FONDAZIONI DELL'ANTICA CHIESA DEMOLITA. DA VERIFICARE DANNI A QUESTI IMMOBILI. ESTENSIONE ESATTA DELLA FRANA DA VERIFICARE, MA MOLTO ESTESA. S02 - 19/05/2023 - RICOGNIZIONE CC NUCLEO TECNICO REPORT CEER 26/5: CROLLO DI UN TRATTO DELLA MURA DI CONTENIMENTO DEL CASTELLO-PARROCCHIA (CHIESA, CANONICA, TORRE)</t>
  </si>
  <si>
    <t>ER-URBE-000008</t>
  </si>
  <si>
    <t>DIOCESI DI FAENZA - MODIGLIANA</t>
  </si>
  <si>
    <t>VIA RASPONA ALFONSINE</t>
  </si>
  <si>
    <t>SANTUARIO MADONNA BOSCO E CANONICA</t>
  </si>
  <si>
    <t>SEGNALAZIONE DIOCESI FAENZA-MODIGLIANA 19/05/23. ANCORA NON STIMATI I DANNI A BENI MOBILI E ARCHIVI / AGGIORNAMENTO REPORT CEER 26/05: ALLAGAMENTO CANONICA E SACRESTIA</t>
  </si>
  <si>
    <t>ER-URBE-000009</t>
  </si>
  <si>
    <t>BRISIGHELLA - VIALE PASCOLI 49</t>
  </si>
  <si>
    <t>SANTUARIO DELLA BEATA VERGINE DEL MONTICINO</t>
  </si>
  <si>
    <t>REPORT CEER 26/05: IL SANTUARIO DELLA BEATA VERGINE DEL MONTICINO È UN COMPLESSO ARCHITETTONICO SITUATO SULLA SOMMITÀ DI UNO DEI TRE COLLI CHE CARATTERIZZANO L'ANTICO BORGO DI BRISIGHELLA. LE ULTIME DISASTROSE PRECIPITAZIONI HANNO AMPLIFICATO I CEDIMENTI DEL TERRENO SU CUI POGGIA IL COMPLESSO ARCHITETTONICO AGGRAVANDO I CEDIMENTI   DELLE FONDAZIONI CON CONSEGUENTI ULTERIORI GRAVI LESIONI A TUTTE LE STRUTTURE IN ELEVAZIONE.  PERTANTO ALLO STATO ATTUALE IL COMPLESSO ARCHITETTONICO È INAGIBILE.</t>
  </si>
  <si>
    <t>ER-URBE-000010</t>
  </si>
  <si>
    <t>PIAZZA XI FEBBRAIO 10</t>
  </si>
  <si>
    <t>EPISCOPIO</t>
  </si>
  <si>
    <t>S02 REPORT CEER 26/05: L'ACQUA HA ALLAGATO LA CANTINA DOVE È PRESENTE LA CALDAIA, AL PIANO TERRA HA RAGGIUNTO CIRCA 10 CM DI ALTEZZA. - PORZIONE VECCHI UFFICI:   L'ACQUA HA INONDATO IL PIANO TERRA FINO A CIRCA 10 CM, ED IN PARTICOLARE LA 'AULA DEI SANTI', RIBASSATA RISPETTO AL RESTO DEL COMPLESSO./ S03 AGGIORNAMENTO CEER 13/06, VECCHI UFFICI: L'ACQUA È ARRIVATA AL PIANO TERRA A CIRCA 40 CM, PER CUI L'IMPIANTO ELETTRICO A PIANO TERRA È STATO COMPROMESSO. ANCHE TUTTI GLI INFISSI IN LEGNO SONO DA BUTTARE, CIRCA 10 PORTE. ANCHE IL VICINO CORTILE AD USO PARCHEGGIO È STATO INVASO DAL FANGO CHE È STATO NECESSARIO RIMUOVERE CON RUSPA.</t>
  </si>
  <si>
    <t>ER-URBE-000011</t>
  </si>
  <si>
    <t>PIAZZA XI FEBBRAIO, 10</t>
  </si>
  <si>
    <t>VECCHI UFFICI DI CURIA</t>
  </si>
  <si>
    <t>ER-URBE-000012</t>
  </si>
  <si>
    <t>FAENZA - VIA DELLA CROCE, 16</t>
  </si>
  <si>
    <t>MONASTERO DELLE CLARISSE DI SANTA CHIARA DI FAENZA</t>
  </si>
  <si>
    <t>REPORT CEER 26/05: ALLAGAMENTO CON DANNEGGIAMENTO DI CHIESA/CORO MONASTICO/PORTONE DEL '700/DIVANI E ARREDI DEI PARLATORI/IMPIANTI DI RISCALDAMENTO E ILLUMINAZIONE. S04 AGGIORNAMENTO CEER 13/06: ANCHE L'ASCENSORE (MONTA LETTIGHE) NECESSITA DI PESANTI INTERVENTI DI MANUTENZIONE STRAORDINARIA</t>
  </si>
  <si>
    <t>ER-URBE-000013</t>
  </si>
  <si>
    <t>VIA GRANAROLO, 285 - FRAZIONE S. ANDREA COMUNE FAENZA</t>
  </si>
  <si>
    <t>CHIESA DI SANT'ANDREA IN PANIGALE</t>
  </si>
  <si>
    <t>REPORT CEER 26/05: PER LA FORTE PIOGGIA, UN'INFILTRAZIONE NEL TETTO</t>
  </si>
  <si>
    <t>ER-URBE-000014</t>
  </si>
  <si>
    <t>VIA RISORGIMENTO 5 GRANAROLO FAENTINO - FAENZA</t>
  </si>
  <si>
    <t>CHIESA SAN GIOVANNI EVANGELISTA</t>
  </si>
  <si>
    <t>SEGNALAZIONE DIOCESI FAENZA-MODIGLIANA 19/05/23. ANCORA NON STIMATI I DANNI A BENI MOBILI E ARCHIVI / REPORT CEER 26/05: VARIE INFILTRAZIONI NEL TETTO PER LA FORTE PIOGGIA (NEGLI ALTRI TEMPORALI NON ACCADEVA)</t>
  </si>
  <si>
    <t>ER-URBE-000015</t>
  </si>
  <si>
    <t>VIA ACCARISI 57 PIEVE CESATO - FAENZA</t>
  </si>
  <si>
    <t>CHIESA DI SAN GIOVANNI BATTISTA</t>
  </si>
  <si>
    <t>S01, SEGNALAZIONE DIOCESI FAENZA-MODIGLIANA 19/05/23. ANCORA NON STIMATI I DANNI A BENI MOBILI E ARCHIVI / S02, REPORT CEER 26/05: INFILTRAZIONE DAL TETTO A CAUSA DELLA FORTE E TANTA ACQUA BATTENTE</t>
  </si>
  <si>
    <t>ER-URBE-000016</t>
  </si>
  <si>
    <t>VIA BONDIOLO NN. 38 -36 -34</t>
  </si>
  <si>
    <t>MONASTERO S.UMILTÀ USO MONACHE</t>
  </si>
  <si>
    <t>S01 SEGNALAZIONE DIOCESI FAENZA-MODIGLIANA 19/05/23. ANCORA NON STIMATI I DANNI A BENI MOBILI E ARCHIVI / S02 REPORT CEER 26/05: PERDITA DI ELETTRODOMESTICI, DOCUMENTI E LIBRI, ALLAGAMENTI DI NUMEROSI AMBIENTI FRA CUI LA CHIESA DEL CARMINE (FEC), PERDITA DELLE LINEA TELEFONICA, CONNESSIONE INTERNET E UN RAMO DELL'IMPIANTO ELETTRICO - AREA SCUOLE: ALLAGAMENTO DI AULE, DEPOSITI DI MATERIALE SCOLASTICO E DEL PARCO GIARDINO INTERNO / S03 AGGIORNAMENTO CEER 13/06: ALLAGAMENTO CORTILETTO, BAGNI E INGRESSO. ALLAGATE CANTINE E SEMINTERRATO. IMPIANTO ELETTRICO NELLE CANTINE. DANNEGGIATO L’IMPIANTO INFORMATICO CON DANNI ANCHE IRREVERSIBILI, COSÌ COME L’IMPIANTO DI ALLARME, L’IMPIANTO DI VIDEO SORVEGLIANZA, I CANCELLI, ECC - AREA SCUOLE: ALLAGATE LE TAVERNETTE E AMPIA ZONA SEMINTERRATO. ROVINATI INFISSI, IMPIANTO  ELETTRICO, IL RIVESTIMENTO È DA TOGLIERE.</t>
  </si>
  <si>
    <t>ER-URBE-000017</t>
  </si>
  <si>
    <t>VIALE STRADONE, 30</t>
  </si>
  <si>
    <t>CHIESA DELLA RISURREZIONE</t>
  </si>
  <si>
    <t>S01 REPORT CEER 26/05: NELLA CHIESA SONO ENTRATI 10 CM D'ACQUA, SONO PRESENTI FORTI TRACCE DI UMIDITÀ NEI MURI. SUI MURI SONO PRESENTI GRAFFITI INVENTARIATI.  / S02 AGGIORNAMENTO CEER 13/06: NECESSARI INTERVENTI DI BONIFICA DELLE PARETI DANNEGGIATE CON SUCCESSIVO RESTAURO (CUCI SCUCI DEI MATTONI DETERIORATI, PILITURA, CONSILIDAMENTO, VELATURA). REALIZAZIONE DI INTONACO DEUMIDIFICANTE NELLE PORZIONI DANNEGGIATE. NECESSARIA PULIZIA DEL PAVIMENTO CON SOSTITUZIONE DELLE MATTONELLE DANNEGGIATE.</t>
  </si>
  <si>
    <t>ER-URBE-000018</t>
  </si>
  <si>
    <t>VIA SAN BERNARDO 6</t>
  </si>
  <si>
    <t>PALAZZO CERONI</t>
  </si>
  <si>
    <t>S01 REPORT CEER 26/05: L'ACQUA HA RIEMPITO IL PIANO INTERRATO, TRATTASI DI CANTINE STORICHE . HA RAGGIUNTO ANCHE IL PIANO TERRA, AD UN'ALTEZZA DI CIRCA 50 CM. NEI SOFFITTI DEL PIANO TERRA SONO PRESENTI AFFRESCHI. / S02 AGGIORNAMENTO CEER 13/06: UN PILASTRO DELLE CANTINE HA SUBITO DANNI, È NECESSARIO CONSOLIDARLO.</t>
  </si>
  <si>
    <t>ER-URBE-000019</t>
  </si>
  <si>
    <t>VIA S. IPPOLITO 27</t>
  </si>
  <si>
    <t>CHIESA DI S. IPPOLITO</t>
  </si>
  <si>
    <t>REPORT CEER 26/05: LA CHIESA È MOLTO SOPRELEVATA, PER CUI L'ACQUA HA INVASO SOLO LA NAVATA. SI SONO BAGNATE LE PANCHE E I CONFESSIONALI IN LEGNO. LE FORTI PIOGGE   PERÒ HANNO PROVOCATO INFILTRAZIONI NELLE COPERTURE, CON CONSEGUENTE DISTACCO DI INTONACO DAL SOFFITTO. L'ACQUA HA INVASO COMPLETAMENTE LA CRIPTA DEL XII SEC., SONO RIMASTI ALL'ASCIUTTO SOLO POCHI CM SOTTO AL SOFFITTO. TUTT'ORA LA CRIPTA È PIENA DI ACQUA, FANGO E SOPRATTUTTO GASOLIO, TRACIMATO LÌ DA UNA VICINA CISTERNA; NEI PROSSIMI GIORNI UNA DITTA SPECIALIZZATA VERRÀ A SVUOTARLA. CERTAMENTE L'IMPIANTO ELETTRICO È FUORI USO, MA AD OGGI NON C'È LA POSSIBILITÀ DI CAPIRE QUALI ALTRI DANNI CI SIANO. NON SI PUÒ ESCLUDERE CHE L'ACQUA ABBIA CAUSATO PROBLEMI STRUTTURALI. NEL COMPLESSO MONASTICO DI S. IPPOLITO L'ACQUA HA RAGGIUNTO CIRCA I 2 METRI DI ALTEZZA; TUTTO IL PIANO TERRA (DIVERSE CENTINAIA DI MQ) È STATO PERCIÒ ALLAGATO. GLI IMPIANTI SONO DA RIFARE COMPLETAMENTE; NON È RILEVABILE OGGI SE VI SIANO DANNI STRUTTURALI MA NON LO SI PUÒ ESCLUDERE, SOPRATTUTTO PER LA PARTE DELL'ANTICO CHIOSTRO CHE GIÀ MANIFESTAVA SEGNI DI DEBOLEZZA. ERANO PRESENTI QUI VARIE SEDI DI ASSOCIAZIONI, COMPRESI GRUPPI SCOUT,   CHE HANNO PERSO TUTTO L'ARREDO. L'ASSOCIAZIONE AMICI DI S. IPPOLITO AVEVA UN ARCHIVIO DI MATERIALE DELLA PARROCCHIA CHE È ANDATO PERDUTO. LE FORTI PIOGGE HANNO PROVOCATO ANCHE INFILTRAZIONI NELLE COPERTURE, CON CONSEGUENTE DISTACCO DI INTONACO DAL SOFFITTO. TUTTE LE PORTE, COMPRESE QUELLE ANTICHE, SONO FORTEMENTE   COMPROMESSE O IRRECUPERABILI. PIANO TERRA DEL COMPLESSO: RILEVATO ALTRO GASOLIO IN AMBIENTI A PIANO TERRA. IN GRAN PARTE DELLE MURATURE ESTERNE DEL CHIOSTRO CHE SONO STATE A CONTATTO CON L'ACQUA SI STA STACCANDO L'INTONACO.</t>
  </si>
  <si>
    <t>ER-URBE-000020</t>
  </si>
  <si>
    <t>CRIPTA DI S. IPPOLITO</t>
  </si>
  <si>
    <t>ER-URBE-000021</t>
  </si>
  <si>
    <t>COMPLESSO A PIANO TERRA DI S. IPPOLITO</t>
  </si>
  <si>
    <t>REPORT CEER 26/05: LA CHIESA È MOLTO SOPRELEVATA, PER CUI L'ACQUA HA INVASO SOLO LA NAVATA. SI SONO BAGNATE LE PANCHE E I CONFESSIONALI IN LEGNO. LE FORTI PIOGGE   PERÒ HANNO PROVOCATO INFILTRAZIONI NELLE COPERTURE, CON CONSEGUENTE DISTACCO DI INTONACO DAL SOFFITTO. L'ACQUA HA INVASO COMPLETAMENTE LA CRIPTA DEL XII SEC., SONO RIMASTI ALL'ASCIUTTO SOLO POCHI CM SOTTO AL SOFFITTO. TUTT'ORA LA CRIPTA È PIENA DI ACQUA, FANGO E SOPRATTUTTO GASOLIO, TRACIMATO LÌ DA UNA VICINA CISTERNA; NEI PROSSIMI GIORNI UNA DITTA SPECIALIZZATA VERRÀ A SVUOTARLA. CERTAMENTE L'IMPIANTO ELETTRICO È FUORI USO, MA AD OGGI NON C'È LA POSSIBILITÀ DI CAPIRE QUALI ALTRI DANNI CI SIANO. NON SI PUÒ ESCLUDERE CHE L'ACQUA ABBIA CAUSATO PROBLEMI STRUTTURALI. NEL COMPLESSO MONASTICO DI S. IPPOLITO L'ACQUA HA RAGGIUNTO CIRCA I 2 METRI DI ALTEZZA; TUTTO IL PIANO TERRA (DIVERSE CENTINAIA DI MQ) È STATO PERCIÒ ALLAGATO. GLI IMPIANTI SONO DA RIFARE COMPLETAMENTE; NON È RILEVABILE OGGI SE VI SIANO DANNI STRUTTURALI MA NON LO SI PUÒ ESCLUDERE, SOPRATTUTTO PER LA PARTE DELL'ANTICO CHIOSTRO CHE GIÀ MANIFESTAVA SEGNI DI DEBOLEZZA. ERANO PRESENTI QUI VARIE SEDI DI ASSOCIAZIONI, COMPRESI GRUPPI SCOUT,   CHE HANNO PERSO TUTTO L'ARREDO. L'ASSOCIAZIONE AMICI DI S. IPPOLITO AVEVA UN ARCHIVIO DI MATERIALE DELLA PARROCCHIA CHE È ANDATO PERDUTO. LE FORTI PIOGGE HANNO PROVOCATO ANCHE INFILTRAZIONI NELLE COPERTURE, CON CONSEGUENTE DISTACCO DI INTONACO DAL SOFFITTO. TUTTE LE PORTE, COMPRESE QUELLE ANTICHE, SONO FORTEMENTE   COMPROMESSE O IRRECUPERABILI. PIANO TERRA DEL COMPLESSO: RILEVATO ALTRO GASOLIO IN AMBIENTI A PIANO TERRA. IN GRAN PARTE DELLE MURATURE ESTERNE DEL CHIOSTRO CHE SONO
STATE A CONTATTO CON L'ACQUA SI STA STACCANDO L'INTONACO.</t>
  </si>
  <si>
    <t>ER-URBE-000022</t>
  </si>
  <si>
    <t>CORSO EUROPA N.73</t>
  </si>
  <si>
    <t>SALA POLIVALENTE "PASQUINA LIVERANI"</t>
  </si>
  <si>
    <t>REPORT CEER 26/05: LA SALA POLIVALENTE SI TROVA ALL'INTERNO DI UN'ANTICA CANTINA INTERRATA CON VOLTE IN LATERIZIO A VISTA. DURANTE L'ALLUVIONE DEL 16-17 MAGGIO HA SUBITO  UN ALLAGAMENTO CON ACQUA PROVENIENTE DALLE FOGNATURE E PERMEATA ANCHE DALLE PARETI E DAI PAVIMENTI. L’ALLAGAMENTO HA INTERESSATO TUTTO L'AMBIENTE (SALA INCONTRI- CUCINA-LOCALE TECNICO-WC-SALA MUSICA-SALA CINEMA) PER UN'ALTEZZA DI CIRCA 50/60CM. E' STATO COMPROMESSO L'IMPIANTO ELETTRICO E PARTE DELL'IMPIANTO DI  DEUMIDIFICAZIONE OLTRE ALLE POMPE DI RISALITA. NECESSARIA SOSTITUZIONE DELLE PORTE INTERNE IN LEGNO DANNEGGIATE DALL’ACQUA. NECESSARIO PERTANTO UN INTERVENTO DI DEUMIDIFICAZIONE E CONSEGUENTE RESTAURO DEL LATERIZIO. GRAN PARTE DELL'ARREDO (COMPRESA CUCINA E STRUMENTI MUSICALI) È DA SOSTITUIRE.</t>
  </si>
  <si>
    <t>ER-URBE-000023</t>
  </si>
  <si>
    <t>PIAZZA S.AGOSTINO N.3</t>
  </si>
  <si>
    <t>CANONICA DELLA CHIESA DI S.AGOSTINO</t>
  </si>
  <si>
    <t>S01 REPORT CEER 26/05, CANONICA: ALLAGAMENTO DI ACQUA MELMOSA DEL CORTILE E DEL PIANO TERRA PER UNA ALTEZZA INTERNA DI CIRCA 10 CM. ASSESTAMENTO DIFFERENZIALE DI DIVERSI TRATTI FONDAZIONE CON FORMAZIONE DI CREPE IN MURATURE PORTANTI E DIVISORI ESTESE IN TALUNI CASI FINO ALLE UNGHIATURE DELLE VOLTE AL PRIMO PIANO / S02 SEGNALAZIONE SABAP-RA 05/06 È ENTRATA ACQUA DAL RETRO, NESSUN DANNO AL PATRIMONIO MA PIUTTOSTO STRUTTURALE, DA VISIONARE CON ARCHITETTO. / S03 AGGIORNAMENTO CEER 13/06: LA CHIESA NON HA RIPORTATO DANNI, MENTRE SI SONO VERIFICATI DANNI STRUTTURALI SULL'ADIACENTE CASA CANONICA SACRESTIA E SALE PARROCCHIALI. DIVERSE MURATURE PORTANTI HANNO PRESENTATO CREPE; NON VI È PERICOLO DI CROLLO IMMEDIATO MA CERTAMENTE IL DANNO È STRUTTURALE E DIFFUSO.</t>
  </si>
  <si>
    <t>ER-URBE-000024</t>
  </si>
  <si>
    <t>VIA MINARDI N.2</t>
  </si>
  <si>
    <t>CHIESA DI S.MARGHERITA</t>
  </si>
  <si>
    <t>S01 SEGNALAZIONE DIOCESI FAENZA-MODIGLIANA 19/05/23. DANNI A BENI MOBILI E ARCHIVI / S02 SEGNALAZIONE DI RITA CAPITANI: CORSO MATTEOTTI ANGOLO, VIA TOMMASO MINARDI, ACQUA GIÀ TOLTA, REGISTRI DANNEGGIATI A PARTIRE DAL '600 (VACCHETTE DI MESSE, LEGATI, STATI D'ANIME DEL '900, ECC.) PROBABILMENTE ASCIUGABILI ALL'ARIA MA DA   SPOSTARE URGENTEMENTE A CAUSA DEL RISCHIO DI INAGIBILITÀ DERIVANTE DALLE CONDIZIONI DELLA CANTINA.  S03 REPORT CEER 26/05: ALLAGAMENTO CON ACQUA MELMOSA DELLA CHIESA E DEI LOCALI ATTIGUI PER UNA ALTEZZA DI CIRCA MT.1. IN UNA PORZIONE DELL'IMMOBILE L'ACQUA È ARRIVATA A 150 CM, PER CUI ANCHE L'IMPIANTO ELETTRICO È DANNEGGIATO. NELL'ALTRA PORZIONE È ARRIVATA A 50 CM, MA HA ALLAGATO ANCHE LE CANTINE. UNA SCALA È DIVENTATA INAGIBILE PER IL CROLLO DI UNA MURATURA IN MATTONI, ANCHE LA STABILITÀ DI UN SOLAIO NELLA ADIACENTE SACRESTIA (DI PROPRIETÀ DELLA PARROCCHIA DEI SS. AGOSTINO E MARGHERITA) È DA VERIFICARE. 20.06.2023: L'ARCHIVIO È STATO INTEGRALMENTE TRASFERITO ALL'ARCHIVIO DEL SEMINARIO DI FAENZA IN PIAZZA 11 FEBBRAIO, N. 4 A FAENZA CON AUTORIZZAZIONE SABERO PR. N. 2451/2023 (IN PARTE È STATO INTERFOGLIATO E LA SOSTITUZIONE   DEI FOGLI ASSORBENTI CONTINUERÀ NELLE PROSSIME SETTIMANE DA PARTE DELL'ARCHIVISTA DEL SEMINARIO MARCO MAZZOTTI)
IN DATA 27/06/2023 È STATO RILEVATA SOLO LA CHIESA DI SANTA MARGHERITA
S-04-SOPRINTENDENTE GONZATO - PROT. 4208/2023 - L’ACQUA È ENTRATA SOLO IN SAGRESTIA
MA POTREBBE ESSERE COINVOLTO MOBILIO STORICO E ARCHIVIO.</t>
  </si>
  <si>
    <t>ER-URBE-000025</t>
  </si>
  <si>
    <t>VIA PODESTÀ N.24</t>
  </si>
  <si>
    <t>ABITAZIONE E FABBRICATI RURALI PODERE</t>
  </si>
  <si>
    <t>REPORT CEER 26/05: ALLAGAMENTO DEI FABBRICATI FINO ALL'ALTEZZA DI CIRCA MT.2, VECCHIO FABBRICATO POSSIBILI CROLLI.</t>
  </si>
  <si>
    <t>ER-URBE-000026</t>
  </si>
  <si>
    <t>MERLASCHIO</t>
  </si>
  <si>
    <t>CANONICA DELLA CHIESA DI SANTA MARIA IN MERLASCHIO</t>
  </si>
  <si>
    <t>AGGIORNAMENTO CEER 13/06: L'ACQUA È ENTRATA NELL'ABITAZIONE FINO A CIRCA 40 CM DI ALTEZZA. DANNI.</t>
  </si>
  <si>
    <t>ER-URBE-000027</t>
  </si>
  <si>
    <t>ABSIDE DELLA CHIESA DI S. AGOSTINO</t>
  </si>
  <si>
    <t>ER-URBE-000028</t>
  </si>
  <si>
    <t>CORSO MATTEOTTI, 62</t>
  </si>
  <si>
    <t>COMPLESSO DI S. MARGHERITA</t>
  </si>
  <si>
    <t>S01 SEGNALAZIONE DIOCESI FAENZA-MODIGLIANA 19/05/23. ANCORA NON STIMATI I DANNI A BENI MOBILI E ARCHIVI / S02 SEGNALAZIONE DI RITA CAPITANI: REGISTRI DANNEGGIATI A PARTIRE DAL '600 (VACCHETTE DI MESSE, LEGATI, STATI D'ANIME DEL '900, ECC.) PROBABILMENTE ASCIUGABILI ALL'ARIA MA DA SPOSTARE URGENTEMENTE.  S03 REPORT CEER 26/05: ALLAGAMENTO CON ACQUA MELMOSA DELLA CHIESA E DEI LOCALI ATTIGUI PER UNA ALTEZZA DI CIRCA MT.1 IN UNA PORZIONE DELL'IMMOBILE L'ACQUA È ARRIVATA A 150 CM, PER CUI    ANCHE L'IMPIANTO ELETTRICO È DANNEGGIATO. NELL'ALTRA PORZIONE È ARRIVATA A 50 CM, MA HA ALLAGATO ANCHE LE CANTINE. UNA SCALA È DIVENTATA INAGIBILE PER IL CROLLO DI UNA MURATURA IN MATTONI, ANCHE LA STABILITÀ DI UN SOLAIO NELLA ADIACENTE SACRESTIA (DI PROPRIETÀ DELLA PARROCCHIA DEI SS. AGOSTINO E MARGHERITA) È DA VERIFICARE. / S04 SEGNALAZIONE SABAP-RA 05/06 L’ACQUA È ENTRATA SOLO IN SAGRESTIA MA POTREBBE ESSERE COINVOLTO MOBILIO STORICO E ARCHIVIO. / S05 AGGIORNAMENTO CEER 13/06: LA CORTE INTERNA UNA VOLTA DEFLUITA L'ACQUA È RIMASTA INVASA DAL FANGO, È STATO NECESSARIO L'INTERVENTO DI UNA RUSPA PER LA RIMOZIONE DELLO STESSO E LA STESA DI NUOVO   GHIAINO. MOLTE DELLE PORTE SONO DA SOSTITUIRE, COSÌ PURE PORZIONI DI MURATURA IN CARTONGESSO. PER LA SCALA INAGIBILE È STATA EMESSA UN'ORDINANZA SINDACALE, SARÀ NECESSARIA UNA PRATICA EDILIZIA DI RISTRUTTURAZIONE.1/3 DELL'ARCHIVIO È STATO ALLAGATO; SONO STATI FATTI SOPRALLUOGHI SIA DALLA SOPRINTENDENZA DEI BENI CULTURALI PER I BENI  MOBILI CHE DALLA SOPRINTENDENZA LIBRARIA. BAGNATI ANCHE PARAMENTI ED ARREDI LITURGICI, NON ANCORA POSSIBILE STABILIRE SE RECUPERABILI. IN DATA 20.06.2023 L'ARCHIVIO (IN
PARTE INTERFOGLIATO) È STATO TRASFERITO PRESSO L'ARCHIVIO DEL SEMINARIO IN PIAZZA 11 FEBBRAIO N. 4 CON AUTORIZZAZIONE SABERO PR. N. 2451/2023</t>
  </si>
  <si>
    <t>ER-URBE-000029</t>
  </si>
  <si>
    <t>PIAZZA MONSIGNOR E. RAMBELLI, 3, 48020 SANT'AGATA SUL SANTERNO RA</t>
  </si>
  <si>
    <t>CHIESA DELLA PARROCCHIA DI SANT'AGATA SUL SANTERNO E RELATIVE PERTINENZE</t>
  </si>
  <si>
    <t>S03 REPORT CEER 26/05: ALLAGAMENTO TOTALE DELLA CHIESA, DELLA SACRESTIA, DELLA CASA CANONICA, DEGLI UFFICI PARROCCHIALI DELL'ORATORIO DEL FABBRICATO ADIBITO A SALA DELLA COMUNITÀ CON ACQUA FINO AD 130 CM - CON DANNEGGIAMENTO DI TUTTO IL CONTENUTO DEI VARI AMBIENTI (MOBILI E ARREDI - ARMADI - CASSETTONI - BANCHI E PANCHE - TECHE - PARAMENTI LITURGICI - ADDOBBI E ORNAMENTI - TOVAGLIE ED ARREDI LITURGICI - CANDELABRI - TABERNACOLI - CALICI E PISSIDI - TESTI E LIBRI DOCUMENTALI - REGISTRI PARROCCHIALI ECC. (ELENCO NON CERTO ESAUSTIVO) - IMPIANTI ELETTRICI - IMPIANTI DI ALLARME E VIDEOSORVEGLIANZA - IMPIANTO DI RISCALDAMENTO - IMPIANTI ELETTRICI DI AUTOMATIZZAZIONE DEL SUONO DELLE CAMPANE - OLTRE AI DANNI AI PAVIMENTI E ALLE PARETI DELL'EDIFICIO E ALL'ORGANO ELETTRICO GRANDE CON PEDALIERA E UN QUADRO SETTECENTESCO, NONCHÉ TUTTE LE     ATTREZZATURE PER LE ATTIVITÀ CATECHISTICHE - CONVIVIALI  E DI SOCIALIZZAZIONE PARROCCHIALI. TANTE COSE SI SONO DANNEGGIATE ANCHE SE POSTE AD ALTEZZA SUPERIORE A QUELLA RAGGIUNTA DALL'ACQUA, IN QUANTO LA POTENZA ALLUVIONALE LE HA RIBALTATE. - DANNI SIMILI NELLA CANONICA E NELL'ORATORIO</t>
  </si>
  <si>
    <t>ER-URBE-000030</t>
  </si>
  <si>
    <t>PIAZZA MONS. E. RAMBELLI 2  - 48020 SANT'AGATA SUL SANTERNO (RA)</t>
  </si>
  <si>
    <t>CASA CANONICA ADIACENTE ALLA CHIESA PARROCCHIALE DI SANT'AGATA SUL SANTERNO</t>
  </si>
  <si>
    <t>ER-URBE-000031</t>
  </si>
  <si>
    <t>PIAZZA MONS. E. RAMBELLI 2 - 48020 SANT'AGATA SUL SANTERNO (RA)</t>
  </si>
  <si>
    <t>ORATORIO DELLA CHIESA PARROCCHIALE DI SANT'AGATA SUL SANTERNO</t>
  </si>
  <si>
    <t>ER-URBE-000032</t>
  </si>
  <si>
    <t>VIA OBERDAN, 10</t>
  </si>
  <si>
    <t>EDIFICIO DENOMINATO "CASA BASSETTI"</t>
  </si>
  <si>
    <t>REPORT CEER 26/5: AUMENTO DEI FENOMENI DI DEGRADO E DEI DISSESTI DELLE STRUTTURE DI COPERTURA CAUSATI DALLE INFILTRAZIONI D'ACQUA, IN PARTICOLARE IN PORZIONI DELL'EDIFICIO GIÀ FORTEMENTE COMPROMESSE -</t>
  </si>
  <si>
    <t>ER-URBE-000033</t>
  </si>
  <si>
    <t>MONTICINO - VIA COMUNALE MONTICINO, 601</t>
  </si>
  <si>
    <t>CHIESA E CANONICA DI SAN LEONARDO IN MONTICINO</t>
  </si>
  <si>
    <t>REPORT CEER 26/5: AUMENTO DEI FENOMENI DI DEGRADO E DEI DISSESTI DELLE STRUTTURE DI COPERTURA DELLA CHIESA E DELLA CANONICA CAUSATI DALLE INFILTRAZIONI D'ACQUA. CROLLO   DI UNA PORZIONE DI CONTROSOFFITTO NELLA CANONICA - INAGIBILE / SCHEDA RILIEVO: CROLLO PORZIONE DI COPERTURA CANONICA (2 MQ) E CANNICCIO</t>
  </si>
  <si>
    <t>ER-URBE-000034</t>
  </si>
  <si>
    <t>CASTAGNOLO - STRADA CASTAGNOLO</t>
  </si>
  <si>
    <t>EREMO DI GIACOBBE (CHIESA VECCHIA DI SANTA MARIA IN CASTAGNOLO)</t>
  </si>
  <si>
    <t>MOVIMENTO FRANOSO CHE HA INTERESSATO LA STRADA D'ACCESSO E L'AREA PERTINENZIALE CIRCOSTANTE LA CHIESA, A RIDOSSO DELL'ALVEO FLUVIALE, CON CREAZIONE DI UNO STRAPIOMBO SUL FIUME. A SEGUITO DI SOPRALLUOGO SONO EMERSE LESIONI SULLE STRUTTURE RICONDUCIBILI AL MOVIMENTO FRANOSO. PROPRIETÀ ECCLESIASTICA</t>
  </si>
  <si>
    <t>ER-URBE-000035</t>
  </si>
  <si>
    <t>VIA BENEDETTA BIANCHI PORRO, 6</t>
  </si>
  <si>
    <t>CAMPANILE DELLA CHIESA DI SANT'ANDREA IN BADIA</t>
  </si>
  <si>
    <t>INFILTRAZIONI DI ACQUA METEORICA ALL'INTERNO DEL CAMPANILE. DANNI ALL'IMPIANTO DI ELETTRIFICAZIONE DELLE CAMPANE, DA SOSTITUIRE. DA VERIFICARE EVENTUALI DANNI ALLE STRUTTURE    E FINITURE INTERNE ED ESTERNE. A SEGUITO DEL RILIEVO EFFETTUATO DA GIANNELLI GORETTI GUERRA È EMERSO CHE ERA GIÀ IN CORSO LA PROGETTAZIONE DEL RECUPERO DEL CAMPANILE E CHE L'IMPIANTO ELETTRICO PER IL FUNZIONAMENTO DELLE CAMPANE È GIÀ STATO RIPRISTINATO. PROPRIETÀ ECCLESIASTICA</t>
  </si>
  <si>
    <t>ER-URBE-000036</t>
  </si>
  <si>
    <t>VIA FIRENZE, 75</t>
  </si>
  <si>
    <t>CHIESA DI SANTA MARIA DEL VOTO ED EDIFICI PARROCCHIALI</t>
  </si>
  <si>
    <t>SEGNALAZIONE ARCH. PRATI: ALLAGAMENTO E DANNO ARREDI. REPORT CEER 26/5: ALLAGAMENTO DELLA CHIESA FINO AD UNA ALTEZZA DI C.CA 60 CM DA TERRA E DEI LOCALI      PARROCCHIALI CON ESCURSIONE DA 80 CM FINO A C.CA 3 M. NOTEVOLI DANNI, DA VERIFICARE, AGLI IMPIANTI (TERMICO ED ELETTRICO), AI SERRAMENTI INTERNI ED ESTERNI, ALLE FINITURE, AGLI ARREDI LIGNEI (MOBILI, TAVOLI, SEDIE, ...), AGLI ELETTRODOMESTICI ED ALLE ATTREZZATURE. DISSESTO STATICO DI UN SOLAIO. DANNI INOLTRE ALLE AREE ESTERNE PERTINENZIALI ED ALLE ATTREZZATURE (TENDO STRUTTURA, GIOCHI, DEPOSITI, ...) SOPRALLUOGO EFFETTUATO IL 29/5/2023: IL COMPLESSO È COSTITUITO DA CHIESA, CIMITERO E AREA ESTERNA-GIARDINO. IL CIMITERO PRESENTA ANCORA FANGO NELL'AREA CIMITERIALE, LA CAPPELLA È PARZIALMENTE ALLAGATA E PRESENTA UN ALTARE E UN INGINOCCHIATOIO IMMERSI NELL'ACQUA. L'AREA ESTERNA ALLA   CHIESA, ADIBITA A GIARDINO CON AREA GIOCHI È ALLAGATA. LA CHIESA PRESENTA MACCHIA DA INFILTRAZIONE SULLA VOLTA DEL PRESBITERIO, UMIDITÀ ED EFFLORESCENZE SULLE STRUTTURE VERTICALI. IL LOCARE SUL RETRO DELLA CHIESA, CHE CONDUCE ALLA SCALA VERSO LA CANONICA, PRESENTA CROLLO LOCALIZZATO DEL PAVIMENTO SOTTO AL QUALE È PRESENTE VANO VOLTATO INTERRATO. IN ADIACENZA ALLA CHIESA È PRESENTE LOCALE ADIBITO A TEATRO CHE DA QUANTO COMUNICATO DALLA DIOCESI PARREBBE ESSERE REALIZZATO NEL 1956 CIRCA (PERTANTO NON RILEVATO). ESSO PRESENTA EVIDENTE AVVALLAMENTO DEL TERRENO CHE POTREBBE ESSERE RICONDUCIBILE A DISSESTO CHE, QUALORA EVOLVESSE INTERESSANDO IL TERRENO E L'AREA VICINA POTREBBE POTENZIALMENTE COINVOLGERE PARTE DELLE STRUTTURE DELLA CHIESA. AGGIORNAMENTO CEER 13/6: DA SEGNALARE IL PROVVEDIMENTO DI INAGIBILITÀ DEL TEATRO     PARROCCHIALE DESTINATO ANCHE ALLE OPERE DI MINISTERO PASTORALE, A CAUSA DEL CEDIMENTO DEL SOLAIO CONTROTERRA. NECESSARIE INDAGINI PER ACCERTARE LE CAUSE DEL DISSESTO.</t>
  </si>
  <si>
    <t>ER-URBE-000037</t>
  </si>
  <si>
    <t>PIEVEACQUEDOTTO - VIA CA' MINGOZZI, 9</t>
  </si>
  <si>
    <t>CHIESA DI SANTA MARIA IN ACQUEDOTTO E LOCALI PARROCCHIALI</t>
  </si>
  <si>
    <t>REPORT CEER 26/5: ALLAGAMENTO DELLA CHIESA FINO AD UNA ALTEZZA DI C.CA 20 CM DA TERRA. ALLAGAMENTO ANCHE DI EDIFICIO PER LE OPERE PARROCCHIALI, ATTUALMENTE IN RISTRUTTURAZIONE.  AGGIORNAMENTO CEER 13/6: ACCERTATO DANNO ALL'IMPIANTISTICA AD ARIA PER IL RISCALDAMENTO INTERNO DELLA CHIESA. L'EDIFICIO PER LE OPERE DI MINISTERO PASTORALE, IN CORSO DI RISTRUTTURAZIONE, HA SUBITO DANNI IN PARTICOLARE AGLI IMPIANTI, ALLE FINITURE INTERNE ED ESTERNE ED A PARTE DEI SOTTOFONDI DELLE PAVIMENTAZIONI INTERNE. DANNI INOLTRE ALLE AREE PERTINENZIALI ESTERNE.</t>
  </si>
  <si>
    <t>ER-URBE-000038</t>
  </si>
  <si>
    <t>C.SO DELLA REPUBBLICA, 77</t>
  </si>
  <si>
    <t>CHIESA DI SANTA LUCIA</t>
  </si>
  <si>
    <t>REPORT CEER 26/5: DILAVAMENTO DELLE SUPERFICI MURARIE INTERNE DECORATE (NAVATA LATERALE DESTRA) A CAUSA DI NOTEVOLI INFILTRAZIONI DI ACQUA METEORICA DALLE COPERTURE DISSESTATE</t>
  </si>
  <si>
    <t>ER-URBE-000039</t>
  </si>
  <si>
    <t>CIMITERO PARROCCHIALE</t>
  </si>
  <si>
    <t>ALLAGAMENTO FINO AD UNA ALTEZZA DI C.CA 80-120 CM DA TERRA. DEPOSITI DI FANGO, ROTTURA DI SINGOLI ELEMENTI E COMPONENTI, POSSIBILI DANNI ALLE RETI IMPIANTISTICHE.  REPORT CEER 26/5: ALLAGAMENTO DELLA CHIESA FINO AD UNA ALTEZZA DI C.CA 60 CM DA TERRA E DEI LOCALI PARROCCHIALI CON ESCURSIONE DA 80 CM FINO A C.CA 3 M. NOTEVOLI DANNI, DA VERIFICARE, AGLI IMPIANTI (TERMICO ED ELETTRICO), AI SERRAMENTI INTERNI ED ESTERNI, ALLE FINITURE, AGLI ARREDI LIGNEI (MOBILI, TAVOLI, SEDIE, ...), AGLI ELETTRODOMESTICI ED ALLE ATTREZZATURE. DISSESTO STATICO DI UN SOLAIO. DANNI INOLTRE ALLE AREE ESTERNE PERTINENZIALI ED ALLE ATTREZZATURE (TENDO STRUTTURA, GIOCHI, DEPOSITI, ...) AGGIORNAMENTO CEER 13/6: RILEVATI DANNI ALLE STRUTTURE, ALLE PARETI DI LOCULI E ALLE CAPPELLE, OLTRE A QUANTO GIÀ SEGNALATO 2/8/2023 PER VALUTAZIONE DANNO FARE RIFERIMENTO ALLA STIMA   COMPLESSIVA SU CHIESA E CIMITERO</t>
  </si>
  <si>
    <t>ER-URBE-000040</t>
  </si>
  <si>
    <t>PIAZZA GALLA PLACIDIA, 1</t>
  </si>
  <si>
    <t>CANONICA DELLA CHIESA DI SANTA MARIA IN SCHIAVONIA</t>
  </si>
  <si>
    <t>REPORT CEER 30/05, CANONICA :ALLAGAMENTO DI LOCALI AL PIANO INTERRATO. EVENTUALI DANNI, DA VERIFICARE, AD ARREDI ED IMPIANTI</t>
  </si>
  <si>
    <t>ER-URBE-000041</t>
  </si>
  <si>
    <t>C.SO DIAZ, 105</t>
  </si>
  <si>
    <t>CHIESA DI SANT'ANTONIO ABATE IN RAVALDINO CITTÀ</t>
  </si>
  <si>
    <t>DA SCHEDA RILIEVO DANNI: INFILTRAZIONI PER CIRCA 100 MQ NEL MANTO DI COPERTURA</t>
  </si>
  <si>
    <t>ER-URBE-000042</t>
  </si>
  <si>
    <t>PREDAPPIO ALTA - PIAZZA CAVOUR</t>
  </si>
  <si>
    <t>CHIESA DI SANTA MARIA ASSUNTA</t>
  </si>
  <si>
    <t>REPORT CEER 26/5: AUMENTO DEI FENOMENI DI DEGRADO E DEI DISSESTI DELLE STRUTTURE DI COPERTURA DELLA CHIESA CAUSATI DALLE INFILTRAZIONI D'ACQUA</t>
  </si>
  <si>
    <t>ER-URBE-000043</t>
  </si>
  <si>
    <t>CHIESA DELLA B.V. DELLA MAESTÀ</t>
  </si>
  <si>
    <t>ER-URBE-000044</t>
  </si>
  <si>
    <t>BORGO SISA - VIA CELLETTA</t>
  </si>
  <si>
    <t>ORATORIO DI SAN BARTOLOMEO</t>
  </si>
  <si>
    <t>REPORT CEER 26/05: ALLAGAMENTO DELLA CHIESA FINO AD UNA ALTEZZA DI C.CA 60 CM DA TERRA. DANNI, DA VERIFICARE, AGLI IMPIANTI, AGLI ARREDI LIGNEI ED ALLE FINITURE INTERNE.</t>
  </si>
  <si>
    <t>ER-URBE-000045</t>
  </si>
  <si>
    <t>PEZZOLO - VIA CHIESUOLA, 63</t>
  </si>
  <si>
    <t>CHIESA DI SANTA MARIA ED EDIFICI PARROCCHIALI</t>
  </si>
  <si>
    <t>ALLAGAMENTO DELLA CHIESA FINO AD UNA ALTEZZA DI C.CA 10 CM DA TERRA, DELLA CANONICA E DEL CIRCOLO RICREATIVO PARROCCHIALE FINO A 30-40 CM DI ALTEZZA. DANNI, DA   VERIFICARE, AGLI IMPIANTI, AI SERRAMENTI INTERNI ED ESTERNI, ALLE FINITURE, AGLI ARREDI LIGNEI (MOBILI, TAVOLI, SEDIE, ...), AGLI ELETTRODOMESTICI ED ALLE ATTREZZATURE. DA RIPRISTINARE INTONACI GIÀ FORTEMENTE DEGRADATI. PROPRIETÀ ECCLESIASTICA</t>
  </si>
  <si>
    <t>ER-URBE-000046</t>
  </si>
  <si>
    <t>DIOCESI DI IMOLA</t>
  </si>
  <si>
    <t>CHIESA DI CAMPIUNO</t>
  </si>
  <si>
    <t>CHIESA DI SANT'ANDREA IN CAMPIUNO E COMPLESSO ADIACENTE</t>
  </si>
  <si>
    <t>S01 REPORT CEER 26/5: A RISCHIO FRANA E CON TANTISSIME INFILTRAZIONI / S02 AGGIORNAMENTO CEER 13/06: RAGGIUNTA A PIEDI, LA COLLINA STA COMPLETAMENTE FRANANDO, L'IMMOBILE È A RISCHIO FRANA. INFILTRAZIONI E CREPE IN OGNI PORZIONE DI CHIESA E CANONICA
S03-CARABINIERI PROT. N. 4838/2023</t>
  </si>
  <si>
    <t>ER-URBE-000047</t>
  </si>
  <si>
    <t>VIA VALDIRIO, 1/D</t>
  </si>
  <si>
    <t>SANT'APOLLINARE IN CASTELPAGANO</t>
  </si>
  <si>
    <t>SEGNALAZIONE CEER 26/05: IRRAGGIUNGIBILE PER FRANE. INFILTRAZIONI DAL TETTO - RIPRISTINO MANTO DI COPERTURA E RESTAURO DECORAZIONI PITTORICHE DELLA VOLTA. I DANNI PRINCIPALI SONO SULLA CHIESA E IN MINIMA PARTE SULLA CANONICA.</t>
  </si>
  <si>
    <t>ER-URBE-000048</t>
  </si>
  <si>
    <t>RIVACCIOLA VIA S. LORENZO</t>
  </si>
  <si>
    <t>CHIESA DI SAN LORENZO IN RIVACCIOLA</t>
  </si>
  <si>
    <t>S01 REPORT CEER 26/05: DANNI IMPORTANTI ALLA FACCIATA DELLA CHIESA E DANNI AL TETTO. / S02 AGGIORNAMENTO CEER 13/06: IL BENE DANNEGGIATO È LA CHIESA CON GROSSI PROBLEMI ALLA FACCIATA E LA CANONICA CON FORTI INFILTRAZIONI DI ACQUA</t>
  </si>
  <si>
    <t>ER-URBE-000049</t>
  </si>
  <si>
    <t>PRUGNO VIA DEL CORSO 8</t>
  </si>
  <si>
    <t>CHIESA DI SANTA MARGHERITA VERGINE E MARTIRE</t>
  </si>
  <si>
    <t>REPORT CEER 26/05: IRRAGGIUNGIBILE PER FRANE. DANNI</t>
  </si>
  <si>
    <t>ER-URBE-000050</t>
  </si>
  <si>
    <t>PAGNANO</t>
  </si>
  <si>
    <t>CHIESA DI SAN BARTOLOMEO IN PAGNANO</t>
  </si>
  <si>
    <t>DANNI DA ALLAGAMENTO ALL'INTERO COMPLESSO, DIFFICOLTÀ A RAGGIUNGERE IL LUOGO PER FRANE</t>
  </si>
  <si>
    <t>ER-URBE-000051</t>
  </si>
  <si>
    <t>VIA EMILIA INTERNA 56</t>
  </si>
  <si>
    <t>MONASTERO DOMENICANE</t>
  </si>
  <si>
    <t>S01 REPORT CEER 26/05: DANNI INGENTI DA BAGNAMENTO E ALLUVIONE - CORTILE - CHIESA - MONASTERO ALLAGATI / S02 AGGIORNAMENTO CEER 13/06: I BENI DANNEGGIATI SONO   LA CHIESA E AMPI SPAZI DEL MONASTERO</t>
  </si>
  <si>
    <t>ER-URBE-000052</t>
  </si>
  <si>
    <t>CASTEL BOLOGNESE VIA GARAVINI 19</t>
  </si>
  <si>
    <t>CHIESA DI SAN PETRONIO VESCOVO</t>
  </si>
  <si>
    <t>S01 RICOGNIZIONE SABAP-RA DEL 19/02/23. IMPORTANTE ALLAGAMENTO /  S02 REPORT CEER 26/05: DANNI DA ALLAGAMENTO CHIESA CANONICA E LOCALI PASTORALI / S03 AGGIORNAMENTO CEER 13/06: I BENI DANNEGGIATI SONO OLTRE ALLA CHIESA, ANCHE LA CANONICA, GLI SPAZI AD USO PASTORALE E LA SALA DI COMUNITÀ CINEMA/TEATRO.   S04 - SEGNALAZIONE GONZATO PROT. 4208/2023</t>
  </si>
  <si>
    <t>ER-URBE-000053</t>
  </si>
  <si>
    <t>CASTEL DEL RIO - P.ZZA REPUBBLICA 24</t>
  </si>
  <si>
    <t>CHIESA DI SANT'AMBROGIO VESCOVO</t>
  </si>
  <si>
    <t>S01 REPORT CEER 26/5: CROLLO PARZIALE MURO CONTENITIVO  / S02 AGGIORNAMENTO CEER 13/06: MURO PUNTELLATO</t>
  </si>
  <si>
    <t>ER-URBE-000054</t>
  </si>
  <si>
    <t>VALMAGGIORE, VIA VALMAGGIORE, 70</t>
  </si>
  <si>
    <t>CHIESA DI SANTA MARIA ASSUNTA IN VALMAGGIORE</t>
  </si>
  <si>
    <t>REPORT CEER 26/5: IRRAGGIUNGIBILE AGGIORNAMENTO CEER 13/6: ANCORA IRRAGGIUNGIBILE. AGGIORNAMENTO DALLA PROPRIETÀ DEL 10/07/2023: ANCORA IRRAGGIUNGIBILE</t>
  </si>
  <si>
    <t>ER-URBE-000055</t>
  </si>
  <si>
    <t>DOZZA - VIA XX SETTEMBRE 52</t>
  </si>
  <si>
    <t>CHIESA DELL'ASSUNZIONE DI MARIA VERGINE</t>
  </si>
  <si>
    <t>S01 REPORT CEER 26/5: DANNI DA BAGNAMENTO (INTERNO CHIESA E MUSEO) / S02 AGGIORNAMENTO CEER 13/06: UN PO' PEGGIORATO INTONACO</t>
  </si>
  <si>
    <t>ER-URBE-000056</t>
  </si>
  <si>
    <t>VIA POGGIACCIO</t>
  </si>
  <si>
    <t>CHIESA DI S. LORENZO IN PISCERANO E CANONICA E TERRENI CIRCOSTANTI</t>
  </si>
  <si>
    <t>REPORT CEER 26/5: ALCUNE CREPE IN CHIESA E CANONICA + MOVIMENTO FRANOSO BOSCO AGGIORNAMENTO CEER 13/6: FRANA ANCORA ATTIVA ESCE ACQUA DAL TERRENO</t>
  </si>
  <si>
    <t>ER-URBE-000057</t>
  </si>
  <si>
    <t>CHIESA DI SAN GIACOMO MAGGIORE APOSTOLO E ADIACENZE</t>
  </si>
  <si>
    <t>S01 REPORT CEER 26/5: IRRAGGIUNGIBILIE PER FRANE - INFILTRAZIONI CANTINE / S02 AGGIORNAMENTO CEER 13/06: SI CONFERMANO INFILTRAZIONI CANTINE</t>
  </si>
  <si>
    <t>ER-URBE-000058</t>
  </si>
  <si>
    <t>VIA TORRE 12 - FONTANELICE</t>
  </si>
  <si>
    <t>CHIESA DI SAN LORENZO MARTIRE, CANONICA E TERRENO ADIACENTE FRANATO</t>
  </si>
  <si>
    <t>REPORT CEER 26/5: IRRAGGIUNGIBILE PER FRANE AGGIORNAMENTO CEER 13/6: DANNI DA BAGNAMENTO, STRUTTURA FORTEMENTE A RISCHIO PER FRANA ANCORA ATTIVA, ATTUALMENTE RAGGIUNGIBILE SOLO DAI RESIDENTI</t>
  </si>
  <si>
    <t>ER-URBE-000059</t>
  </si>
  <si>
    <t>CHIESA DI SAN BIAGIO DI MONTECATONE</t>
  </si>
  <si>
    <t>REPORT CEER 26/5: BAGNAMENTO CHIESA E CANONICA</t>
  </si>
  <si>
    <t>ER-URBE-000060</t>
  </si>
  <si>
    <t>LUGO VIA FERMINI 37</t>
  </si>
  <si>
    <t>CHIESA DI SAN FRANCESCO DI PAOLA E COMPLESSO PARROCCHIALE</t>
  </si>
  <si>
    <t>S01 REPORT CEER 26/05: DANNI ALLAGAMENTO CANONICA, CIRCOLO, CASA DEL CATECHISMO, CINEMA / S02 AGGIORNAMENTO CEER 13/06: ULTERIORI DANNI NELLA BOMBA D'ACQUA DI SABATO 27 MAGGIO. I BENI DANNEGGIATI SONO LA CHIESA (SAGRESTIA SIA IMMOBILE CHE BENI MOBILI), UFFICIO PARROCCHIALE (SIA IMMOBILI CHE BENI MOBILI E ARREDI), CIRCOLO E SPAZI AD USO PASTORALE, SALA COMUNITÀ TEATRO/CINEMA (SIA IMMOBILE CHE BENI MOBILI)</t>
  </si>
  <si>
    <t>ER-URBE-000061</t>
  </si>
  <si>
    <t>LUGO VIA MAZZINI 48</t>
  </si>
  <si>
    <t>CHIESA DI S. GIACOMO APOSTOLO MAGGIORE E SPAZI PASTORALI</t>
  </si>
  <si>
    <t>S01 REPORT CEER 26/05: DANNI ALLAGAMENTO SPAZI PASTORALI / S02 AGGIORNAMENTO CEER 13/06: ATTENZIONE I BENI DANNEGGIATI SONO OLTRE ALLA CHIESA (CANTINE SOTTO LA CHIESA E SAGRESTIA), ANCHE IL CIRCOLO E SPAZI AD USO PASTORALE E PALAZZO MALUSARDI (CON DANNI DA BAGNAMENTO E DA ALLAGAMENTO)</t>
  </si>
  <si>
    <t>ER-URBE-000062</t>
  </si>
  <si>
    <t>CORSO GARIBALDI,  -  48022 LUGO RA</t>
  </si>
  <si>
    <t>CONVENTO CASA MADRE SACRO CUORE</t>
  </si>
  <si>
    <t>S01 REPORT CEER 26/05: L'ACQUA È ENTRATA IN CONVENTO AD UNA ALTEZZA DEL BATTISCOPA. MOLTA ACQUA È ENTRATA DA SOTTO IL PAVIMENTO. PER CUI È DANNEGGIATO IL     PAVIMENTO DEI DUE STUDI DELLE SUPERIORE IN QUANTO ERANO CON IL PARQUET. LA SITUAZIONE DEI MURI È PEGGIORATA NOTEVOLMENTE PER VIA DELL'UMIDITÀ. SI STA STACCANDO IL RIVESTIMENTO DELLA PARETE DEL REFETTORIO GRANDE. 4 MOBILI SI SONO ROVINATI. TOVAGLIATO, DIVERSE SEDIE. DOBBIAMO CHIEDERE L'INTERVENTO DELL'ELETTRICISTA PER RIPRISTINARE LA CORRENTE NELLA ZONA CALDAIA LAVANDERIA IN QUANTO DI QUALCHE GRADINO SOTTO IL LIVELLO DEL PAVIMENTO. ARCHIVIO DELLA SCUOLA DANNEGGIATO NEI RIPIANI PIÙ BASSI. / S02 AGGIORNAMENTO CEER 13/06: I DANNI IN PRECEDENZA RILEVATI SONO RIFERITI, OLTRE CHE ALLA CHIESA, ANCHE ALL'EDIFICIO ADIACENTE AD USO CANONICA E PER LE OPERE PARROCCHIALI. RILEVATI INOLTRE DANNI ANCHE ALLE AREE PERTINENZIALI ESTERNE</t>
  </si>
  <si>
    <t>ER-URBE-000063</t>
  </si>
  <si>
    <t>VIA COMUNETTA 8</t>
  </si>
  <si>
    <t>SANTUARIO DELL'IMMACOLATA ALL'ARGININO</t>
  </si>
  <si>
    <t>DANNI ALLA COPERTURA E PINNACOLI DA RIPRISTINARE. PROPRIETÀ ECCLESIASTICA</t>
  </si>
  <si>
    <t>ER-URBE-000064</t>
  </si>
  <si>
    <t>ISTITUTO SAN GIUSEPPE - VIA EMALDI, 17</t>
  </si>
  <si>
    <t>COMPLESSO CONVENTUALE FIGLIE DI SAN FRANCESCO DI SALES</t>
  </si>
  <si>
    <t>S01 REPORT CEER 26/05: CHIESA (PAVIMENTO E BANCHI); TEATRO (250 POLTRONE IN MATERIALE IGNIFUGO, PIANOFORTE, TAVOLI E GRANDI PEDANE PER I TAVOLI); GIARDINI CON GIOCHI; MOBILI ANTICHI DEI PARLATORI DELL'ISTITUTO; PIANOFORTI; LIBRI SULLA STORIA DELLA CONGREGAZIONE E DELLA SCUOLA / S02 AGGIORNAMENTO CEER 13/06: ATTENZIONE I BENI   DANNEGGIATI SONO TUTTO IL COMPLESSO DELLA CASA MADRE DELL'ISTITUTO NI VIA EMALDI 17 (CHIESA, SCUOLA, TEATRO, CONVENTO) SIA SU BENI IMMOBILI CHE SU BENI MOBILI (AUTOMOBILI, PULMINO INSIEME AGLI ARREDI)</t>
  </si>
  <si>
    <t>ER-URBE-000065</t>
  </si>
  <si>
    <t>VIALE DE' BROZZI 70/1</t>
  </si>
  <si>
    <t>SANTUARIO DELLA BEATA VERGINE DEL MOLINO</t>
  </si>
  <si>
    <t>REPORT CEER 26/05: ALLAGAMENTO DEI LOCALI SOTTO LA CHIESA</t>
  </si>
  <si>
    <t>ER-URBE-000066</t>
  </si>
  <si>
    <t>VIA CARDINALE MASSAIA 1</t>
  </si>
  <si>
    <t>CHIESA ED EX CONVENTO DI SAN GIOVANNI BATTISTA DEI CAPPUCCINI - CASA DELLA CARITÀ</t>
  </si>
  <si>
    <t>REPORT CEER 26/05: DANNI DA ALLAGAMENTO.</t>
  </si>
  <si>
    <t>ER-URBE-000067</t>
  </si>
  <si>
    <t>DIOCESI DI RAVENNA - CERVIA</t>
  </si>
  <si>
    <t>STRADA STATALE ADRIATICA</t>
  </si>
  <si>
    <t>SANTUARIO DELLA MADONNA DEL PINO</t>
  </si>
  <si>
    <t>REPORT CEER 26/05: ALLAGAMENTO CRIPTA E MURI PERIMETRALI SANTUARIO. AGGIORNAMENTO IACOBELLIS SOPRALLUOGO DEL 08-09-2023: DANNI PRODOTTI TANTO DALL'ALLUVIONE DI MAGGIO QUANTO DAL GRAVE EVENTO METEREOLOGICO DI LUGLIO AL SISTEMA DI COPERTURA, AGLI ELEMENTI PLASTICO DECORATIVI DI FACCIATA, LE INFILTRAZIONI AL COPERTO DELLA CAPPELLA, INONDAZIONE DELLA CRIPTA, LA PERDITA DI NUMEROSI PINI CARATTERIZZANTI L'AREA DI PERTINENZA DEL SANTUARIO, NECESSITÀ DI UN RIPRISTINO COMPLESSIVO DEL CAPANNO DI CANNE PALUSTRI</t>
  </si>
  <si>
    <t>ER-URBE-000068</t>
  </si>
  <si>
    <t>VIA MANDRIOLE, 182 - MANDRIOLE</t>
  </si>
  <si>
    <t>CASA CANONICA E CHIESA</t>
  </si>
  <si>
    <t>S01 REPORT CEER 26/05: INFILTRAZIONE DAL TETTO / S02 AGGIORNAMENTO CEER 13/06: INFILTRAZIONI DAL TETTO CON DANNEGGIAMENTO DEL SOFFITTO IN ARELLA E CROLLO DI  PARTE DI INTONACO.</t>
  </si>
  <si>
    <t>ER-URBE-000069</t>
  </si>
  <si>
    <t>VIA MAZZINI, 46</t>
  </si>
  <si>
    <t>BASILICA DI SANT'AGATA MAGGIORE</t>
  </si>
  <si>
    <t>S01 REPORT CEER 26/05: INFILTRAZIONE DAL TETTO / S02 AGGIORNAMENTO CEER 13/06: INFILTRAZIONI DAL TETTO CHE HANNO INTERESSATO LA STRUTTURA LIGNEA DELLA BASILICA</t>
  </si>
  <si>
    <t>ER-URBE-000070</t>
  </si>
  <si>
    <t>DIOCESI DI RIMINI</t>
  </si>
  <si>
    <t>PIAZZA BYRON, 15 MONTELEONE. RONCOFREDDO.</t>
  </si>
  <si>
    <t>SS. CRISTOFORO E CATERINA IN LOC. MONTELEONE</t>
  </si>
  <si>
    <t>REPORT CEER 26/5: PIOVE DAL TETTO</t>
  </si>
  <si>
    <t>ER-URBE-000071</t>
  </si>
  <si>
    <t>VIA CASTIGLIONE, RONCOFREDDO.</t>
  </si>
  <si>
    <t>S.BIAGIO IN LOC.CASTIGLIONE</t>
  </si>
  <si>
    <t>REPORT CEER 26/5: INTONACI ESTERNI DELLA CHIESA DANNEGGIATI</t>
  </si>
  <si>
    <t>ER-URBE-000072</t>
  </si>
  <si>
    <t>STRADA PROVINCIALE 40. CENTO</t>
  </si>
  <si>
    <t>CHIESA DI MARIA ASSUNTA IN LOC. CENTO</t>
  </si>
  <si>
    <t>REPORT CEER 26/5: PIOVE NELLA ZONA DELL'INGRESSO LATERALE</t>
  </si>
  <si>
    <t>ER-URBE-000073</t>
  </si>
  <si>
    <t>RONCOFREDDO. VIA GARIBALDI,30</t>
  </si>
  <si>
    <t>CHIESA S.BIAGIO VESCOVO RONCOFREDDO</t>
  </si>
  <si>
    <t>REPORT CEER 26/5: ALLAGAMENTO DELLA ZONA CALDAIA IN SEGUITO ALLE PIOGGE, E PIOGGIA DAL TETTO DEL CAMPANILE</t>
  </si>
  <si>
    <t>ER-URBE-000074</t>
  </si>
  <si>
    <t>VIA CAVOUR 28</t>
  </si>
  <si>
    <t>CHIESA DI SAN LORENZO MARTIRE</t>
  </si>
  <si>
    <t>REPORT CEER 26/5: INFILTRAZIONI ACQUE METEORICHE DALLA COPERTURA, UMIDITÀ DI RISALITA</t>
  </si>
  <si>
    <t>ER-URBE-000075</t>
  </si>
  <si>
    <t>MASSAMANENTE, VIA MASSAMANENTE 1</t>
  </si>
  <si>
    <t>CHIESA SAN PATERNIANO</t>
  </si>
  <si>
    <t>REPORT CEER 26/5: INFILTRAZIONI ACQUE METEORICHE DALLA COPERTURA</t>
  </si>
  <si>
    <t>ER-URBE-000076</t>
  </si>
  <si>
    <t>STRIGARA, VIA CASTELLO 1</t>
  </si>
  <si>
    <t>CHIESA SAN PIETRO</t>
  </si>
  <si>
    <t>REPORT CEER 26/5: INFILTRAZIONI ACQUE METEORICHE DALLA COPERTURA, CON CROLLI, E DALLE MURATURE</t>
  </si>
  <si>
    <t>ER-URBE-000077</t>
  </si>
  <si>
    <t>VIGNOLA, VIA VIGNOLA 1</t>
  </si>
  <si>
    <t>CHIESA SANTA MARIA</t>
  </si>
  <si>
    <t>ER-URBE-000078</t>
  </si>
  <si>
    <t>DIOCESI DI SAN MARINO - MONTEFELTRO</t>
  </si>
  <si>
    <t>VIA CASTELLO N. 7 - TORRICELLA</t>
  </si>
  <si>
    <t>COMPLESSO PARROCCHIALE DI SANTA MARIA ASSUNTA - MURO DI CONTENIMENTO DEL CORTILE INTERNO</t>
  </si>
  <si>
    <t>REPORT 26/5: DANNEGGIATO IL MURO DI CONTENIMENTO DEL CORTILE DI CANONICA E CHIESA PARROCCHIALE, CON GRAVE PEGGIORAMENTO DI UNA PREESISTENTE SITUAZIONE DI PERICOLO, AGGRAVATO DAL FATTO CHE IL MURO INSISTE SU PUBBLICA VIA. PROPRIETÀ ECCLESIASTICA</t>
  </si>
  <si>
    <t>ER-URBE-000079</t>
  </si>
  <si>
    <t>LOCALITÀ MAIANO</t>
  </si>
  <si>
    <t>CAMPANILE DELLA CHIESA DI SANTA MARIA ASSUNTA</t>
  </si>
  <si>
    <t>REPORT CEER 26/5: UN FULMINE HA COLPITO LA COPERTURA DEL CAMPANILE CON CADUTA DI UN COPPO E PROBABILI ULTERIORI DANNI NON VERIFICABILI DAL BASSO.</t>
  </si>
  <si>
    <t>ER-URBE-000080</t>
  </si>
  <si>
    <t>LOCALITÀ CASALECCHIO DI PETRELLA GUIDI</t>
  </si>
  <si>
    <t>REPORT CEER 26/5: INFILTRAZIONE DI ACQUA DA CORNICIONE E MURO ESTERNO, ATTRAVERSO I RUDERI DELLA CANONICA CHE PER QUANTO CROLLATA DA TEMPO, MANTIENE IN PIEDI ALCUNE MURATURE CHE CON LE FORTI PIOGGE E IL DILAVAMENTO PORTANO DANNO ALL'EDIFICIO DI CULTO E PERICOLO SULLA PUBBLICA VIA. NEL REPORT SI IPOTIZZA L'ABBATTIMENTO DELLA CANONICA.</t>
  </si>
  <si>
    <t>ER-UBIS-000001</t>
  </si>
  <si>
    <t>Ord. CS n. 33 / 2024 - All. A</t>
  </si>
  <si>
    <t>MELARA</t>
  </si>
  <si>
    <t>44°38'16.6"N 11°28'18.2"E</t>
  </si>
  <si>
    <t>MESSA IN SICUREZZA DELL’ ARGINE DESTRO DEL SAVENA ABBANDONATO A MONTE DELLA TRAVATA MELARA</t>
  </si>
  <si>
    <t>INTERVENTO URGENTE DI MESSA IN SICUREZZA DELL’ ARGINE DESTRO DEL SAVENA ABBANDONATO A MONTE DELLA TRAVATA MELARA</t>
  </si>
  <si>
    <t>B58H24001140001</t>
  </si>
  <si>
    <t>ER-UBIS-000002</t>
  </si>
  <si>
    <t>AUTODROMO</t>
  </si>
  <si>
    <t>RIPRISTINO MURO PERIMETRALE</t>
  </si>
  <si>
    <t>MESSA IN SICUREZZA DELLE AREE URBANE ADIACENTI AL FIUME SANTERNO DAL PONTE TOSA AL PONTE FERROVIA
(CAPO B, TAB.4, VERBALE SOMMA URGENZA DEL 26.02.2024). MURO FASE 2</t>
  </si>
  <si>
    <t>J29F24001060001</t>
  </si>
  <si>
    <t>ER-UBIS-000003</t>
  </si>
  <si>
    <t>INTERVENTO URGENTE DI RIPRISTINO DI FRANE CANALE NAVIGLIO-VIA PONTEGRADELLA
2° STRALCIO DELL'INTERVENTO AVENTE ID:
ER-URID-000032</t>
  </si>
  <si>
    <t>ER-UBIS-000004</t>
  </si>
  <si>
    <t xml:space="preserve"> LUGO, BAGNACAVALLO, FUSIGNANO, ALFONSINE</t>
  </si>
  <si>
    <t>44.310039, 11.824845 - 44.547347, 12.095356</t>
  </si>
  <si>
    <t>TORRENTE SENIO. CONSOLIDAMENTO STRUTTURALE DEI RILEVATI ARGINALI</t>
  </si>
  <si>
    <t xml:space="preserve">INDEBOLIMENTO DELLE ARGINATURE </t>
  </si>
  <si>
    <t>RINFORZO E CONSOLIDAMENTO DEI RILEVATI ARGINALI TRAMITE REALIZZAZIONE DI DIAFRAMMI, PALANCOLATE, PALIFICATE, RINFORZO DELLE BANCHE ESTERNE</t>
  </si>
  <si>
    <t>I38H24000710001</t>
  </si>
  <si>
    <t>ER-UBIS-000005</t>
  </si>
  <si>
    <t xml:space="preserve"> LUGO, S. AGATA SUL SANTERNO, </t>
  </si>
  <si>
    <t>44.438829, 11.865676 - 44.554363, 11.934702</t>
  </si>
  <si>
    <t>TORRENTE SANTERNO. CONSOLIDAMENTO STRUTTURALE DEI RILEVATI ARGINALI</t>
  </si>
  <si>
    <t>ER-UBIS-000006</t>
  </si>
  <si>
    <t>44.144858196766265, 12.451993640989842</t>
  </si>
  <si>
    <t>FIUME USO</t>
  </si>
  <si>
    <t xml:space="preserve">PRESENZA DI ARGINATURE RILEVANTI A DIFESA ABITATI, SOGGETTE A POSSIBILI FENOMENI DI SIFONAMENTO E DI EROSIONE CON CONSEGUENTE COLLASSO </t>
  </si>
  <si>
    <t>FIUME USO - RINGROSSI ARGINALI E DIAFRAMMI ANTISIFONAMENTO PER TRATTI DI ARGINATURE IN DESTRA E SINISTRA IDRAULICA - 1° LOTTO</t>
  </si>
  <si>
    <t>F58H24002010001</t>
  </si>
  <si>
    <t>ER-UBIS-000007</t>
  </si>
  <si>
    <t>CASALECCHIO, BOLOGNA, CALDERARA DI RENO, CASTELMAGGIORE, ARGELATO, SALA BOLOGNESE, CENTO, PIEVE DI CENTO, TERRE DEL RENO, GALLIERA, POGGIO RENATICO, MALALBERGO, BARICELLA, MOLINELLA, ARGENTA</t>
  </si>
  <si>
    <t>44.62039104060692, 11.313717790995145</t>
  </si>
  <si>
    <t>FIUME RENO</t>
  </si>
  <si>
    <t xml:space="preserve">PERDITA DI OFFICIOSITÀ IDRAULICA PER SEDIMENTAZIONE GOLENALE </t>
  </si>
  <si>
    <t xml:space="preserve">ABBASSAMENTO DEI PIANI GOLENALI  </t>
  </si>
  <si>
    <t>ER-UBIS-000008</t>
  </si>
  <si>
    <t>44.224725, 11.625573</t>
  </si>
  <si>
    <t>VERSANTE</t>
  </si>
  <si>
    <t xml:space="preserve">DISSESTI IN ABITATO DICHIARATO DA CONSOLIDARE AI SENSI DELLA LEGGE 445/1908 </t>
  </si>
  <si>
    <t xml:space="preserve">SISTEMAZIONE DELLE SCARPATE A MONTE DELL'ABITATO DI CASOLA VALSENIO FRANATATE IN CONSEGUENZA DEGLI EVENTI DEL MAGGIO  2023 </t>
  </si>
  <si>
    <t>I68H24000770001</t>
  </si>
  <si>
    <t>ER-UBIS-000009</t>
  </si>
  <si>
    <t>CASTEL BOLOGNESE FAENZA SOLAROLO</t>
  </si>
  <si>
    <t>44.310039, 11.824845 - 44.330741, 11.852217</t>
  </si>
  <si>
    <t>T. SENIO  SISTEMAZIONE  AREE GOLENALI  PER FAVORIRE  L'INVASO  E LA LAMINAZIONE DELL'ARE DENOMINATA DRIZZAGNI</t>
  </si>
  <si>
    <t>OCCLUSIONI DI ALVEO,  ALLAGAMENTI</t>
  </si>
  <si>
    <t>INTERVENTO DI SISTEMAZIONE  DELL'AREA PER FAVORIRE L'ESPANSIONE DELLA PIENA NELL'AREA DI DRIZZAGNI</t>
  </si>
  <si>
    <t>I18H24000610001</t>
  </si>
  <si>
    <t>ER-UBIS-000010</t>
  </si>
  <si>
    <t>CASTENASO, BUDRIO</t>
  </si>
  <si>
    <t>44.510610, 11.476713</t>
  </si>
  <si>
    <t>BACINO IDICE TRATTO ARGINATO</t>
  </si>
  <si>
    <t>RIPRESA EROSIONI SPONDALI E RISAGOMATURA TORRENTE IDICE NEI COMUNI DI CASTENASO E BUDRIO DA FIESSO A PONTE FERROVIA</t>
  </si>
  <si>
    <t>F58H25000680006</t>
  </si>
  <si>
    <t>ER-UBIS-000011</t>
  </si>
  <si>
    <t>CESENA E CESENATICO</t>
  </si>
  <si>
    <t>44.156165126542696, 12.344684169218187</t>
  </si>
  <si>
    <t>PISCIATELLO</t>
  </si>
  <si>
    <t>SEZIONI E STRUTTURE ARGINALI DA MIGLIORARE</t>
  </si>
  <si>
    <t>MIGLIORAMENTO DEL SISTEMA ARGINALE CON POTENZAIMENTO DEI RILEVATI, REALIZZAZIONE DI BANCHE INTERNE E DIAFRAMMI - 1° STRALCIO</t>
  </si>
  <si>
    <t>ER-UBIS-000012</t>
  </si>
  <si>
    <t>44.281151, 11.886603</t>
  </si>
  <si>
    <t>FIUME LAMONE E TORRENTE MARZENO. COMPLETAMENTO DEGLI INTERVENTI DI RIPRISTINO OFFICIOSITÀ IDRAULICA DEL TRATTO ARGINATO DI ATTRAVERSAMENTO DEL CENTRO ABITATO DI FAENZA</t>
  </si>
  <si>
    <t>FRANAMENTI DI SPONDE E RESTRINGIMENTI E DIVAGAMENTI DELL'ALVEO</t>
  </si>
  <si>
    <t>RIPROFILATURA DELLE SCARPATE ARGINALI E GOLENALI, COMPLETAMENTO DEL RIPRISTINO DEI RILEVATI ARGINALI IN PROSSIMITÀ DI OPERE IDRAULICHE</t>
  </si>
  <si>
    <t>I38H24000740001</t>
  </si>
  <si>
    <t>ER-UBIS-000013</t>
  </si>
  <si>
    <t>FAENZA SOLAROLO</t>
  </si>
  <si>
    <t>44.310039, 11.824845 - 44.350092, 11.867468</t>
  </si>
  <si>
    <t>T. SENIO  RINFORZO  ARGINI  PERIMETRALI ESTERNI  DELL'AREA DEI  DRIZZAGNI</t>
  </si>
  <si>
    <t>ARGINI  INDEBOLITI DAL PASSAGGIO DELLA PIENA</t>
  </si>
  <si>
    <t>RINFORZO DEGLI ARGINI PERIMETRALI DI  CONTENIMENTO DELL'AREA DI DRIZZAGNI, RIPRISTINO DELLA LIVELLETTA DEGLI ARGINI</t>
  </si>
  <si>
    <t>I38H24000750001</t>
  </si>
  <si>
    <t>ER-UBIS-000014</t>
  </si>
  <si>
    <t xml:space="preserve">RA </t>
  </si>
  <si>
    <t>FAENZA, COTIGNOLA, RUSSI, BAGNACAVALLO, RAVENNA</t>
  </si>
  <si>
    <t>44.276471, 11.881615 - 44.469123, 12.081768</t>
  </si>
  <si>
    <t>FIUME LAMONE. INTERVENTI DI CONSOLIDAMENTO E RINFORZO DELLE GOLENE E DEI RILEVATI ARGINALI</t>
  </si>
  <si>
    <t>EROSIONI LOCALIZZATE, FRANAMENTI DI PORZIONI DI GOLENA, FESSURAZIONI DI TRATTI ARGINALI</t>
  </si>
  <si>
    <t>CONSOLIDAMENTO E RINFORZO DELLE GOLENE E DEI RILEVATI ARGINALI</t>
  </si>
  <si>
    <t>F28H24002090001</t>
  </si>
  <si>
    <t>ER-UBIS-000015</t>
  </si>
  <si>
    <t>FERRARA TRESIGNANA</t>
  </si>
  <si>
    <t>lat: 44,82132; long: 11,85343</t>
  </si>
  <si>
    <t xml:space="preserve">PO DI VOLANO  </t>
  </si>
  <si>
    <t>ASSENZA DI OFFICIOSITÀ IDRAULICA A MONTE DEL NODO IDRAULICO DI VALPAGLIARO</t>
  </si>
  <si>
    <t>RIPRISTINO DELLA OFFICIOSITÀ IDRAULICA MEDIANTE DRAGAGGIO DEL TRATTO DEL PO DI VOLANO TRA DENORE ED IL SOSTEGNO DI VALPAGLIARO - I STRALCIO</t>
  </si>
  <si>
    <t>ER-UBIS-000016</t>
  </si>
  <si>
    <t>44.249126843518255, 12.010787401812177</t>
  </si>
  <si>
    <t>MONTONE</t>
  </si>
  <si>
    <t>ABBASSAMENTO GOLENE TRATTO A MONTE DELL'AUTOSTRADA A 14</t>
  </si>
  <si>
    <t>ER-UBIS-000017</t>
  </si>
  <si>
    <t>44.29755326585998, 12.001397013975385</t>
  </si>
  <si>
    <t>MIGLIORAMENTO SISTEMA ARGINALE CON POTENZIAMENTO DEI RILEVATI  CON LA REALIZZAZIONE DI SOTTOBANCHE ESTERNE  E DIAFRAMMATURA DEI TRATTI CON SPAZI ESTERTNI DELIMITATI DA INSEDIAMENTI E INFRASTRUTTURE,TRATTO ARGINATO  A MONTE DEL CER - 1° STRALCIO</t>
  </si>
  <si>
    <t>ER-UBIS-000018</t>
  </si>
  <si>
    <t>44.30674915600569, 12.012249242450379</t>
  </si>
  <si>
    <t>MIGLIORAMENTO SISTEMA ARGINALE CON POTENZIAMENTO DEI RILEVATI  CON LA REALIZZAZIONE DI SOTTOBANCHE ESTERNE  E DIAFRAMMATURA DEI TRATTI CON SPAZI ESTERTNI DELIMITATI DA INSEDIAMENTI E INFRASTRUTTURE,TRATTO ARGINATO  A MONTE DEL CER - 2° STRALCIO</t>
  </si>
  <si>
    <t>ER-UBIS-000019</t>
  </si>
  <si>
    <t>44.31578292672745, 12.022332174000002</t>
  </si>
  <si>
    <t>MIGLIORAMENTO SISTEMA ARGINALE CON POTENZIAMENTO DEI RILEVATI  CON LA REALIZZAZIONE DI SOTTOBANCHE ESTERNE E DIAFRAMMATURA DEI TRATTI CON SPAZI ESTERTNI DELIMITATI DA INSEDIAMENTI E INFRASTRUTTURE,TRATTO ARGINATO  A MONTE DEL CER - 3° STRALCIO</t>
  </si>
  <si>
    <t>ER-UBIS-000020</t>
  </si>
  <si>
    <t>GATTEO, SAVIGNANO SUL RUBICONE, LONGIANO, RONCOFREDDO, MONTIANO, SOGLIANO, CESENA, CESENATICO</t>
  </si>
  <si>
    <t>44.148249776377654, 12.41193964728721</t>
  </si>
  <si>
    <t>RUBICONE E AFFLUENTI</t>
  </si>
  <si>
    <t>ULTERIORI INTERVENTI URGENTI DI RIPRISTINO E MIGLIORAMENTO DELLA FUNZIONALITÀ IDRAULICA DEL BACINO DEL FIUME RUBICONE</t>
  </si>
  <si>
    <t>F48H24001960006</t>
  </si>
  <si>
    <t>ER-UBIS-000021</t>
  </si>
  <si>
    <t>44.533513, 11.903727 - 44.554363, 11.934702</t>
  </si>
  <si>
    <t>T. SANTERNO RISEZIONAMENTO  DELL'ALVEO  E  RIPROFILATURA GOLENA  NEL TRATTO TRA PASSOGATTO   E VILLA PIANTA</t>
  </si>
  <si>
    <t>CHIUSURA DELL'ALVEO E SOVRALLUVIONAMENTO GOLENE</t>
  </si>
  <si>
    <t>RIPRISTINO  DELLA SEZIONE DI  DEFLUSSO E DELL'OFFICIOSITÀ IDRAULICA</t>
  </si>
  <si>
    <t>F48H24001970001</t>
  </si>
  <si>
    <t>ER-UBIS-000022</t>
  </si>
  <si>
    <t>MEDICINA, MOLINELLA</t>
  </si>
  <si>
    <t>44.57359908398586, 11.697363039873267</t>
  </si>
  <si>
    <t>TORRENTE GAIANA E QUADERNA</t>
  </si>
  <si>
    <t>RISCHIO DI FILTRAZIONI ARGINALI PER VETUSTÀ RILEVATI</t>
  </si>
  <si>
    <t>CONSOLIDAMENTO STRUTTURALE ARGINATURE (PALANCOLATURE/DIAFRAMMATURE), RIPRISTINO PENDENZE E RIPROFILATURA TORRENTI GAIANA E QUADERNA</t>
  </si>
  <si>
    <t>ER-UBIS-000023</t>
  </si>
  <si>
    <t>44.156950, 11.796272</t>
  </si>
  <si>
    <t xml:space="preserve"> INTERVENTO DI SISTEMAZIONE DEL NODO IDRAULICO FRA I TORRENTI IBOLA, ACERRETA, TRAMAZZO E MARZENO</t>
  </si>
  <si>
    <t>ALLAGAMENTI, EROSIONI E FRANAMENTI DI SPONDA, DIVAGAMENTO DELL'ALVEO E INTERFERENZE CON OPERE IDRAULICHE</t>
  </si>
  <si>
    <t>SISTEMAZIONE E RIASSETTO DELL'ALVEO, CONSOLIDAMENTO DELLE OPERE TRASVERSALI E LONGITUDINALI, RICOSTRUZIONE DELLE SPONDE</t>
  </si>
  <si>
    <t>F78H24001820001</t>
  </si>
  <si>
    <t>ER-UBIS-000024</t>
  </si>
  <si>
    <t>44.258787, 12.215719</t>
  </si>
  <si>
    <t>FIUME BEVANO. INTERVENTO DI SISTEMAZIONE DEL NODO IDRAULICO IN LOCALITÀ S. ZACCARIA (RA)</t>
  </si>
  <si>
    <t>ALLAGAMENTI DI ABITAZIONI INTERCLUSE</t>
  </si>
  <si>
    <t>REGIMAZIONE DELLE ACQUE DI SCOLO E RISISTEMAZIONE DEI CORPI ARGINALI</t>
  </si>
  <si>
    <t>I68H24000820001</t>
  </si>
  <si>
    <t>ER-UBIS-000025</t>
  </si>
  <si>
    <t>44.577670, 11.875121 - 44.590603, 12.279865</t>
  </si>
  <si>
    <t>FIUME RENO. CONSOLIDAMENTO DELLE AREE GOLENALI  DEL TRATTO TRA IL PONTE BASTIA E MARE</t>
  </si>
  <si>
    <t>FRANE ED EROSIONE  DELLE AREE GOLENALI</t>
  </si>
  <si>
    <t>RICOSTRUZIONE  DELLE AREE GOLENALI FRANATE</t>
  </si>
  <si>
    <t>F68H24001910001</t>
  </si>
  <si>
    <t>ER-UBIS-000026</t>
  </si>
  <si>
    <t>44.469123, 12.081768 - 44.526498, 12.271542</t>
  </si>
  <si>
    <t>F68H24001900001</t>
  </si>
  <si>
    <t>ER-UBIS-000027</t>
  </si>
  <si>
    <t>44.294181, 12.109224</t>
  </si>
  <si>
    <t xml:space="preserve"> COMPLETAMENTO DEL RIPRISTINO E CONSOLIDAMENTO  MURETTI DI  CONTENIMENTO  DEL FIUME RONCO</t>
  </si>
  <si>
    <t>ALLAGAMENTI PER COLLASSO PARZIALE DEI MURI DI CONTENIMENTO</t>
  </si>
  <si>
    <t>SISTEMAZIONE E RICOSTRUZIONE  MURETTI</t>
  </si>
  <si>
    <t>F68H24001890001</t>
  </si>
  <si>
    <t>ER-UBIS-000028</t>
  </si>
  <si>
    <t>44.019597009307596, 12.635574842541574</t>
  </si>
  <si>
    <t>TORRENTE MARANO</t>
  </si>
  <si>
    <t xml:space="preserve">PRESENZA DI ARGINATURE A DIFESA ABITATI, SOGGETTE A POSSIBILI FENOMENI DI SIFONAMENTO E DI EROSIONE CON CONSEGUENTE COLLASSO </t>
  </si>
  <si>
    <t>TORRENTE MARANO - RINGROSSI ARGINALI E DIAFRAMMI ANTISIFONAMENTO PER ARGINATURE IN SINISTRA E DESTRA IDRAULICA</t>
  </si>
  <si>
    <t>ER-UBIS-000029</t>
  </si>
  <si>
    <t>S.GIOVANNI IN MARIGNANO</t>
  </si>
  <si>
    <t>43.9387059909551, 12.71064206505398</t>
  </si>
  <si>
    <t>TORRENTE VENTENA</t>
  </si>
  <si>
    <t>AREE ALLAGABILI NEGLI ABITATI</t>
  </si>
  <si>
    <t>TORRENTE VENTENA - CONSOLIDAMENTO E RIALZO MURI IDRAULICI, DIFESE DI SPONDA.</t>
  </si>
  <si>
    <t>ER-UBIS-000030</t>
  </si>
  <si>
    <t>TREDOZIO MODIGLIANA FAENZA</t>
  </si>
  <si>
    <t>44.217575, 11.854770 - 44.168477, 11.807208 - 44.088997, 11.750155</t>
  </si>
  <si>
    <t>T. MARZENO COMPLETAMENTO DEGLI INTERVENTI  DI RIPRISTINO OFFICIOSITÀ IDRAULICA DEL TRATTO COLLINARE DEL TORRENTE MARZENO E DEI SUOI AFFLUENTI</t>
  </si>
  <si>
    <t>RESTRIGIMENTO E DIVAGAMENTO  DELL'ALVEO CAUSATA DA MATERIALE FLOTTANTE E ALLUVIONALE TRAPORTATO DALLA PIENA E FRANAMENTO  DELLE SPONDE</t>
  </si>
  <si>
    <t xml:space="preserve">RIPROFILATURA DELL'ALVEO  DI  MAGRA  CONSPOSTAMENTO  DEL  MATERIALE GHIAIOSO , RICOSTRUZIONE DELLE SPONDE E CONSOLIDAMENTO  IN TRATTI SALTUARI ANCHE CON IMPIEGO DI  MATERIALE LAPIDEO </t>
  </si>
  <si>
    <t>F78H24001810001</t>
  </si>
  <si>
    <t>ER-UBIS-000031</t>
  </si>
  <si>
    <t xml:space="preserve"> 44.230932, 12.019505</t>
  </si>
  <si>
    <t>PARZIALE CROLLO TUBAZIONE E OCCLUSIONE DELLA SEZIONE IDRAULICA DEL TOMBINAMENTO DELLO SCOLO FONTANA 2</t>
  </si>
  <si>
    <t>MESSA IN SICUREZZA DELLA PERCORRIBILITÀ DELLA VIABILITÀ PUBBLICA E DEL SISTEMA DI DRENAGGIO URBANO (TOMBINATURA SCOLO FONTANA IN VIALE BOLOGNA) MEDIANTE SOSTITUZIONE TUBAZIONE AMMALORATA E RIPRISTINO DELLA STRUTTURA STRADALE</t>
  </si>
  <si>
    <t>C62E23005760001</t>
  </si>
  <si>
    <t>ER-UBIS-000032</t>
  </si>
  <si>
    <t>SCOLI URBANI E PERIURBANI ALLAGATI</t>
  </si>
  <si>
    <t>RIPRISTINO DEL CORRETTO FUNZIONAMENTO DEI RETICOLI DEGLI SCOLI URBANI E PERIURBANI</t>
  </si>
  <si>
    <t>J25F24000240001</t>
  </si>
  <si>
    <t>ER-UBIS-000033</t>
  </si>
  <si>
    <t>FRAZIONE DI BULGARNÒ - MESSA IN SICUREZZA IDRAULICA</t>
  </si>
  <si>
    <t>44°08'00.4"N 12°20'02.2"E</t>
  </si>
  <si>
    <t>SICUREZZA IDRAULICA E INADEGUATEZZA RETE SCOLANTE</t>
  </si>
  <si>
    <t>ADEGUAMENTO DELLE RETI SCOLANTI QUALI FOSSI MEDIANTE RISAGOMATURA IDRAULICA, DEVIAZIONI E IMPLEMENTAZIONI DELLE RETI</t>
  </si>
  <si>
    <t>D18B24000030006</t>
  </si>
  <si>
    <t>ER-UBIS-000034</t>
  </si>
  <si>
    <t>FRAZIONE DI BORGO ROSE - ADEGUAMENTO IDRAULICO FOGNE BORGO DELLE ROSE</t>
  </si>
  <si>
    <t>44.04465259076083, 12.164925336762801</t>
  </si>
  <si>
    <t>D18B24000020006</t>
  </si>
  <si>
    <t>ER-UBIS-000035</t>
  </si>
  <si>
    <t>FOGNATURE VILLAGGIO MONTE BUSCAPONTE</t>
  </si>
  <si>
    <t>44.055693, 11.770310</t>
  </si>
  <si>
    <t>GRAVE AMMALORAMENTO DEL SISTEMA FOGNARIO</t>
  </si>
  <si>
    <t>RIPRISTINO FUNZIONALITÀ DEL SISTEMA FOGNARIO</t>
  </si>
  <si>
    <t xml:space="preserve">B78B24000030002  </t>
  </si>
  <si>
    <t>ER-UBIS-000036</t>
  </si>
  <si>
    <t>44.224558° - 10.779814°</t>
  </si>
  <si>
    <t>DISSESTO DIFFUSO DELLA CARREGGIATA STRADALE CAUSA ROTTURA DELLA RETE FOGNARIA. IN PARTICOLARE SI SONO REGISTARTI CROLLI DI MURI DI SOSTEGNO IN CONCI DI PIETRA ARENARIA, E ASPORTAZIONE GENERALIZZATA DELLA MASSICCIATA STRADALE STESSA</t>
  </si>
  <si>
    <t>RIPRISTINO DELLA RETE FOGNARIA; REALIZZAZIONE DI MURI DI SOSTEGNO A VALLE E A MONTE DEL PIANO STRADALE, IN CEMENTO ARMATO, RIVESTITI IN CONCI DI PIETRA ARENARIA; RIFACIMENTO DELLA MASSICCIATA STRADALE; OPERE DI REGIMAZIONE SUPERFICIALE DELLE ACQUE PIOVANE</t>
  </si>
  <si>
    <t>E27H24000190001</t>
  </si>
  <si>
    <t>ER-UBIS-000037</t>
  </si>
  <si>
    <t>VIA PALAZZONE</t>
  </si>
  <si>
    <t>44,51413; 11,97865</t>
  </si>
  <si>
    <t>ACQUEDOTTO FUORI SERVIZIO</t>
  </si>
  <si>
    <t>ESTENSIONE RETE ACQUEDOTTO PER ALIMENTAZIONE FRAZIONI CON DANNI AD APPROVVIGIONAMENTI AUTONOMI</t>
  </si>
  <si>
    <t>H22E24000150001</t>
  </si>
  <si>
    <t>ER-UBIS-000038</t>
  </si>
  <si>
    <t>GAMBORANO</t>
  </si>
  <si>
    <t>44,01361; 12,12116</t>
  </si>
  <si>
    <t>ER-UBIS-000039</t>
  </si>
  <si>
    <t>VERTAGLIA</t>
  </si>
  <si>
    <t>43,97897; 12,19242</t>
  </si>
  <si>
    <t>H52E24000210001</t>
  </si>
  <si>
    <t>ER-UBIS-000040</t>
  </si>
  <si>
    <t>TAIBO-CASTELLO</t>
  </si>
  <si>
    <t>43,986356; 12.182258</t>
  </si>
  <si>
    <t>H52E24000220001</t>
  </si>
  <si>
    <t>ER-UBIS-000041</t>
  </si>
  <si>
    <t>MADONNA DELLA NEVE</t>
  </si>
  <si>
    <t>43.950821; 12.1783359</t>
  </si>
  <si>
    <t>H52E24000230001</t>
  </si>
  <si>
    <t>ER-UBIS-000042</t>
  </si>
  <si>
    <t>ZONA OLTRESAVIO, EX-ZUCCHERIFICIO E ALTRE - MESSA IN SICUREZZA IDRAULICA</t>
  </si>
  <si>
    <t>44.170123 12.299228</t>
  </si>
  <si>
    <t>ADEGUAMENTO DELLE RETI DI FOGNATURA BIANCA CON SOSTITUZIONE DELLE CONDOTTE NON
PIÙ IDONEE O COMPROMESSE DALL'EVENTO DI PIENA (CIRCA 2.500 METRI)</t>
  </si>
  <si>
    <t>D18B23002640001</t>
  </si>
  <si>
    <t>ER-UBIS-000043</t>
  </si>
  <si>
    <t>FRAZIONE DI FRUGES</t>
  </si>
  <si>
    <t xml:space="preserve">44.450292, 11.801844 </t>
  </si>
  <si>
    <t>SISTEMAZIONE IDRAULICA LAMINAZIONE DI VIA DELLA COOPERAZIONE E SISTAMAZIONE CONDOTTI FOGNARI LIMITROFI</t>
  </si>
  <si>
    <t>SISTEMAZIONE IDRAULICA CON PULIZIA ED APPROFONDIMENTO  LAMINAZIONE DI VIA DELLA COOPERAZIONE E SISTAMAZIONE CONDOTTI FOGNARI LIMITROFI CON INSERIMENTO DI PARATOIE E VALVOLE CLAPET</t>
  </si>
  <si>
    <t>E52B24000370001</t>
  </si>
  <si>
    <t>ER-UBIS-000044</t>
  </si>
  <si>
    <t>VIA MICHELACCI</t>
  </si>
  <si>
    <t>44.123952, 12.057395</t>
  </si>
  <si>
    <t>COLLASSO DI PORZIONE DI RETE FOGNARIA PER OCCLUSIONE DA FANGHI RIVERSATI DAL VERSANTE SOPRASTANTE</t>
  </si>
  <si>
    <t>RIFACIMENTO DEL TRATTO DI RETE FOGNARIA DANNEGGIATA, VERIFICA E RISPISTINO DELL'OFFICIOSITA' IDRAULICA DELLA RETE, RIPRISTINI DELLA SEDE STRADALE E OPERE ANNESSE</t>
  </si>
  <si>
    <t>D47H24000680001</t>
  </si>
  <si>
    <t>ER-UBIS-000045</t>
  </si>
  <si>
    <t>DISSESTO DEL MANTO STRADALE A SEGUITO DEL COLLASSO DI RETE FOGNARIA PER ALLAGAMENTO CON PRESENZA DI CREPE, BUCHE  E AVVALLAMENTI PER LUNGHI TRATTI STRADALI</t>
  </si>
  <si>
    <t>MESSA IN SICUREZZA CON DISFACIMENTO DEL MANTO DI USURA, RIFACIMENTO DEL PACCHETTO STRADALE CON CONSOLIDAMENTO DELLE AREE STRADALI DISSESTATE, RIFACIMENTO DI PORZIONE DI RETE FOGNARIA COLLASSATA</t>
  </si>
  <si>
    <t>D47H24000750001</t>
  </si>
  <si>
    <t>ER-UBIS-000046</t>
  </si>
  <si>
    <t>44.22685673341404, 11.859685636926764</t>
  </si>
  <si>
    <t>ALLAGAMENTO DEL CENTRO PER INSUFFICIENZA RETE FOGNARIA VIA MORONICO A MARZENO E ALLAGAMENTO IMPIANTO PUBBLICA ILLUMINAZIONE</t>
  </si>
  <si>
    <t>INTERVENTO DI ADEGUAMENTO E MIGLIORAMENTO DELLA RETE FOGNARIA IN VIA MORONICO E REALIZZAZIONE NUOVO IMPIANTO DI PUBBLICA ILLUMINAZIONE</t>
  </si>
  <si>
    <t xml:space="preserve">H58B24000010002 </t>
  </si>
  <si>
    <t>ER-UBIS-000047</t>
  </si>
  <si>
    <t>44.21880740536178, 11.761360999825163</t>
  </si>
  <si>
    <t>ALLAGAMENTO DI VIA PURIVA E VIA STRADA PER INSUFFICIENZA RETE FOGNARIA E ALLAGAMENTO IMPIANTO PUBBLICA ILLUMINAZIONE, DILAVAMENTO CORDOLI STRADALI</t>
  </si>
  <si>
    <t>INTERVENTO DI ADEGUAMENTO E MIGLIORAMENTO DELLA RETE FOGNARIA IN VIA PURIVA E VIA STRADA E REALIZZAZIONE NUOVO IMPIANTO DI PUBBLICA ILLUMINAZIONE E CORDOLI STRADALI</t>
  </si>
  <si>
    <t>H58B24000020002</t>
  </si>
  <si>
    <t>ER-UBIS-000048</t>
  </si>
  <si>
    <t>LIDO DI SAVIO</t>
  </si>
  <si>
    <t xml:space="preserve"> 44,31654; 12,33724</t>
  </si>
  <si>
    <t>REVAMPING IMPIANTO DI SOLLEVAMENTO LIDO DI SAVIO</t>
  </si>
  <si>
    <t>ER-UBIS-000049</t>
  </si>
  <si>
    <t>ROMAGNA ACQUE SOCIETÀ DELLE FONTI S.P.A.</t>
  </si>
  <si>
    <t>COLOMBAIA</t>
  </si>
  <si>
    <t>44.00812, 11.93346</t>
  </si>
  <si>
    <t>IN CONSEGUENZA DELLE STRAORDINARIE PRECIPITAZIONI DELLO SCORSO MAGGIO 2023 IN CORRISPONDENZA DELL’AREA NORD OVEST DI VIA TOGLIATTI A CIVITELLA DI ROMAGNA, SI È VERIFICATO IL FRANAMENTO DI UNA PORZIONE DI CIGLIO DEL TERRAZZO ALLUVIONALE IN DESTRA IDROGRAFICA DEL FIUME BIDENTE, DETERMINANDO UN SIGNIFICATIVO ARRETRAMENTO DEL CIGLIO DEL TERRAZZO STESSO DOVE INSISTE LA CONDOTTA PRINCIPALE DELL’ACQUEDOTTO DELLA ROMAGNA (DN 1400). IN CORRISPONDENZA DEL TRATTO FRANATO SONO PRESENTI UN POZZETTO DI SCARICO ED UN MANUFATTO DISSIPATORE COLLEGATO A QUEST’ULTIMO PER IL RECAPITO DELLE ACQUE VERSO IL FIUME BIDENTE. LA SITUAZIONE DESCRITTA RICHIEDE DI INTERVENIRE CON URGENZA PER METTERE IN SICUREZZA TALE PORZIONE DELLA CONDOTTA PRINCIPALE, CHE È L’ARTERIA FONDAMENTALE DELL’ACQUEDOTTO DELLA ROMAGNA, SENZA LA QUALE AD OGGI, ANCHE NEL PERIODO DI MINORE CONSUMO, NON È POSSIBILE FARE FRONTE AI CONSUMI DEGLI UTENTI DELL’ACQUEDOTTO DELLA ROMAGNA.</t>
  </si>
  <si>
    <t>È PREVISTA LA REALIZZAZIONE DI UNA PARATIA DI MICROPALI RACCORDATA IN SOMMITÀ DA UN CORDOLO IN CALCESTRUZZO ARMATO. IL POZZETTO DI SCARICO ED IL MANUFATTO DISSIPATORE VERRANNO PARZIALMENTE DEMOLITI E MESSI IN SICUREZZA. SI PREVEDE INOLTRE DI PROCEDERE AD UNA SISTEMAZIONE DELLA SCARPATA NEL TRATTO FRANATO MEDIANTE LA POSA DI RETE METALLICA ACCOPPIATA A BIORETE, FISSATA CON FUNI D’ACCIAIO ANCORATE MEDIANTE BARRE AUTO-PERFORANTI. VIENE INFINE RIPRISTINATO E MIGLIORATO IL SISTEMA DI DRENAGGIO DELL’AREA.</t>
  </si>
  <si>
    <t>E38B23002280005</t>
  </si>
  <si>
    <t>ER-UBIS-000050</t>
  </si>
  <si>
    <t>IREN ACQUA REGGIO</t>
  </si>
  <si>
    <t>CORSO PRAMPA</t>
  </si>
  <si>
    <t>44.362079, 10.465276</t>
  </si>
  <si>
    <t xml:space="preserve">ALLAGAMENTO </t>
  </si>
  <si>
    <t>REALIZZAZIONE COLLETTORE FOGNARIO PER LA REGIMAZIONE DELLE ACQUE METEORICHE PER SGRAVARE LA RETE MISTA ESISTENTE</t>
  </si>
  <si>
    <t>F22E21000050005</t>
  </si>
  <si>
    <t>ER-UBIS-000051</t>
  </si>
  <si>
    <t>QUATTRO CASTELLA</t>
  </si>
  <si>
    <t>VIA DEL CASALINO</t>
  </si>
  <si>
    <t>44.628483, 10.553018</t>
  </si>
  <si>
    <t>REALIZZAZIONE COLLETTORE FOGNARIO PER IL POTENZIAMENTO DELLA RETE BIANCA ESISTENTE INSUFFICIENTE IN CASO DI EVENTI METEORICI INTENSI</t>
  </si>
  <si>
    <t>F52E18000320005</t>
  </si>
  <si>
    <t>ER-UBIS-000052</t>
  </si>
  <si>
    <t>44.356391, 11.719866</t>
  </si>
  <si>
    <t xml:space="preserve"> I TRATTI COPERTI CANALE DEI MOLINI DEL RISULTANO STRUTTURALMENTE DANNEGGIATI E QUINDI A RIDOTTA CAPACITÀ DI SMALTIMENTO DELLE PORTATE IDRAULICHE. LA FINALITÀ DELL’INTERVENTO PROPOSTO RIGUARDA LA MITIGAZIONE DEL RISCHIO IDRAULICO.</t>
  </si>
  <si>
    <t>RIFACIMENTO TRATTO COPERTURA CANALE PE17 VIA SELICE VIA CORAGLIA</t>
  </si>
  <si>
    <t>J25F24000460001</t>
  </si>
  <si>
    <t>ER-UBIS-000053</t>
  </si>
  <si>
    <t>44.351321, 11.712932</t>
  </si>
  <si>
    <t xml:space="preserve">L’ALLUVIONE DI MAGGIO 2023 HA DETERMINATO NEL BACINO DEL CANALE DEI MOLINI DI IMOLA DEGLI EVIDENTI DANNEGGIAMENTI. </t>
  </si>
  <si>
    <t>RIFACIMENTO TRATTO COPERTURA CANALE SE19 VIALE DANTE VIALE ZAPPI</t>
  </si>
  <si>
    <t>J25F24000450005</t>
  </si>
  <si>
    <t>ER-UBIS-000054</t>
  </si>
  <si>
    <t>44.27203457838015, 11.721652776097677</t>
  </si>
  <si>
    <t>ADEGUAMENTO DELLE RETI DI FOGNATURA NERE E METEORICHE PRESENTI NELL’AREA COMPRESA TRA LO STABILIMENTO TERMALE E IL FIUME SENIO A RIOLO TERME.</t>
  </si>
  <si>
    <t xml:space="preserve">FOGNATURA METEORICA VIA LIMISANO
FOGNATURA DI RETE MISTA
RICOSTRUZIONE RETE NERA IN ALVEO
</t>
  </si>
  <si>
    <t>G75H24000140001</t>
  </si>
  <si>
    <t>ER-UBIS-000055</t>
  </si>
  <si>
    <t>UNICA RETI SPA</t>
  </si>
  <si>
    <t>RANCHIO</t>
  </si>
  <si>
    <t>43,970427;
12,077228</t>
  </si>
  <si>
    <t>ATTUALMENTE LA FOGNATURA RISULTA ESSERE SOTTODIMENSIONATA QUINDI È NECESSARIO IL SUO RIFACIMENTO AL FINE DI AUMENTARNE LA PORTATA.</t>
  </si>
  <si>
    <t>ADEGUAMENTO IDRAULICO DELLA FOGNATURA ESISTENTE, CENTRO ABITATO DI RANCHIO (AGGLOMERATO DI RANCHIO)</t>
  </si>
  <si>
    <t>C28B24000520006</t>
  </si>
  <si>
    <t>ER-UBIS-000056</t>
  </si>
  <si>
    <t>SAN MAURO MARE</t>
  </si>
  <si>
    <t>44.162825;
12.449404.</t>
  </si>
  <si>
    <t>MANUTENZIONE STRAORDINARIA CON POTENZIAMENTO DELLE POMPE DI
SOLLEVAMENTO, ADEGUAMENTO DEGLI IMPIANTI ELETTRICI, PREVEDERE UN SISTEMA DI SENSORI PER CONTROLLO DA REMOTO A SALVAGUARDIA DELLA SICUREZZA DELLE PERSONE E DELLA VIABILITÀ, VERIFICA SULLA FUNZIONALITÀ DELLA CONDOTTA DI SCARICO (PREMENTE DA 270 MT).</t>
  </si>
  <si>
    <t>L'IMPIANTO DI SOLLEVAMENTO DI SAN MAURO MARE NON RIESCE A SMALTIRE
CON EFFICIENZA LE ACQUE PROVENIENTI DAL RETICOLO FOGNARIO ACQUE
METEO AD ESSO COLLEGATO (METÀ DELLA FRAZIONE MARE) PROVOCANDO
RISTAGNI DI ACQUA PER LA STRADA IN PROSSIMITÀ DI GRIGLIE E CADITOIE
CONSEGUENTI AL RIEMPIMENTO DELLA VASCA DI RACCOLTA.</t>
  </si>
  <si>
    <t>C86I24001680006</t>
  </si>
  <si>
    <t>ER-UBIS-000057</t>
  </si>
  <si>
    <t>CUSERCOLI</t>
  </si>
  <si>
    <t>44,042717;
12,002478;</t>
  </si>
  <si>
    <t>RISOLVERE IL PROBLEMA DEL DEFLUSSO IN STRADA DI ACQUE METEORICHE</t>
  </si>
  <si>
    <t>REALIZZAZIONE DI UNA RETE BIANCA, CADITOIE E GRIGLIE SU VIA CHE GUEVARA (CIRCA 280 MT) FINO ALL'INTERSEZIONE COL FOSSO DI SCOLO DI VIA CADUTI DELLA LIBERTÀ.</t>
  </si>
  <si>
    <t>C38B24000180006</t>
  </si>
  <si>
    <t>ER-UBIS-000058</t>
  </si>
  <si>
    <t>44.229897, 12.067548</t>
  </si>
  <si>
    <t>DATO L’ATTUALE CARICO IDRAULICO CHE ATTUALMENTE GRAVA SU UN RETICOLO FOGNARIO NON ADEGUATAMENTE POTENZIATO IN RELAZIONE AGLI EVENTI METEORICI CHE NELL’ULTIMO DECENNIO HA CARATTERIZZATO IL TERRITORIO, L’INTERVENTO SI PONE L’OBIETTIVO DI METTERE IN SICUREZZA L’OFFICIOSITÀ IDRAULICA DEL SISTEMA DI DRENAGGIO URBANO NELL’IMPORTANTE BACINO IDRAULICO SOTTESO DALLE VIE SOLOMBRINI BERTINI E BALZELLA</t>
  </si>
  <si>
    <t>LAVORI DI REALIZZAZIONE DELLA DORSALE DI FOGNATURA BIANCA ATTA AL
DRENAGGIO URBANO DEL BACINO IDRAULICO SOTTESO DALLE VIE SOLOMBRINI BERTINI E BALZELLA – 3° STRALCIO, TRATTO VIA BERTINI</t>
  </si>
  <si>
    <t>C66H19000150004</t>
  </si>
  <si>
    <t>ER-UBIS-000059</t>
  </si>
  <si>
    <t>44.202353, 12.021827</t>
  </si>
  <si>
    <t>DATO L’ATTUALE CARICO IDRAULICO CHE ATTUALMENTE GRAVA SU UN RETICOLO FOGNARIO NON ADEGUATAMENTE POTENZIATO IN RELAZIONE AGLI EVENTI METEORICI CHE NELL’ULTIMO DECENNIO HA CARATTERIZZATO IL TERRITORIO,
L’INTERVENTO SI PONE L’OBIETTIVO DI METTERE IN SICUREZZA L’OFFICIOSITÀ IDRAULICA DEL SISTEMA DI DRENAGGIO URBANO NEL BACINO IDRAULICO SOTTESO DALLE VIE FORLANINI E PONTE RABBI</t>
  </si>
  <si>
    <t>POTENZIAMENTO DEL CONDOTTO FOGNARIO DELLE ACQUE BIANCHE A SERVIZIO
DI VIA FORLANINI IN LOCALITÀ VECCHIAZZANO, MEDIANTE SOSTITUZIONE
DELL’ESISTENTE IMPIANTO FOGNARIO CON UN NUOVO SISTEMA DI DRENAGGIO
IN GRADO DI RACCOGLIERE LE ACQUE PIOVANE E DI SCARICARLE NEL RIO RONCO</t>
  </si>
  <si>
    <t>C67H22000420004</t>
  </si>
  <si>
    <t>ER-UBIS-000060</t>
  </si>
  <si>
    <t>44,167314, 12,436842;</t>
  </si>
  <si>
    <t>LE POMPE DI SOLLEVAMENTO, IN CASO DI FORTI PIOGGE SONO INSUFFICIENTI.
EVITARE ALLAGAMENTO DEL SOTTOPASSO.</t>
  </si>
  <si>
    <t>POTENZIAMENTO IMPIANTO DI SOLLEVAMENTO DEL SOTTOPASSO DI GATTEO MARE (VIA EUROPA – TRIESTE). ADEGUARE GLI IMPIANTI ELETTRICI, RENDERE EFFICIENTI LE POMPE PREVEDERE UN SISTEMA DI SENSORI PER CONTROLLO DA REMOTO A SALVAGUARDIA DELLA SICUREZZA DELLE PERSONE E DELLA VIABILITÀ.</t>
  </si>
  <si>
    <t>C18B24000370006</t>
  </si>
  <si>
    <t>ER-UBIS-000061</t>
  </si>
  <si>
    <t>PORTO CORSINI</t>
  </si>
  <si>
    <t>44,49285; 12,27250</t>
  </si>
  <si>
    <t>BASSA OFFICIOSITÀ IDRAULICA DELL'IMPIANTO NEI CONFRONTI DEGLI EVENTI CRITICI</t>
  </si>
  <si>
    <t>REVAMPING IMPIANTO DI SOLLEVAMENTO PORTO CORSINI</t>
  </si>
  <si>
    <t>H62E24000170001</t>
  </si>
  <si>
    <t>ER-UBIS-000062</t>
  </si>
  <si>
    <t>44,41557; 12,20020</t>
  </si>
  <si>
    <t>RIPRISTINO DELLE PREESISTENTI CONDIZIONI DI SICUREZZA IN CASO DI BLACKOUT DELLA RETE ELETTRICA</t>
  </si>
  <si>
    <t>SOSTITUZIONE GENERATORI DI EMERGENZA PER POMPE IDROVORE</t>
  </si>
  <si>
    <t>H62E24000180001</t>
  </si>
  <si>
    <t>ER-UBIS-000063</t>
  </si>
  <si>
    <t>44,41557 12,20020</t>
  </si>
  <si>
    <t>SOSTITUZIONE GENERATORI DI POTENZA PER POMPE IDROVORE</t>
  </si>
  <si>
    <t>H62E24000190001</t>
  </si>
  <si>
    <t>ER-UBIS-000064</t>
  </si>
  <si>
    <t>SOSTITUZIONE GENERATORI DI EMERGENZA PER SOTTOPASSI STRADALI</t>
  </si>
  <si>
    <t>H62E24000200001</t>
  </si>
  <si>
    <t>ER-UBIS-000065</t>
  </si>
  <si>
    <t>MARINA DI RAVENNA</t>
  </si>
  <si>
    <t>44,48673; 12,27317</t>
  </si>
  <si>
    <t>SOSTITUZIONE GRUPPI DI POMPAGGIO MARINA DI RAVENNA</t>
  </si>
  <si>
    <t>H62E24000210001</t>
  </si>
  <si>
    <t>ER-UBIS-000066</t>
  </si>
  <si>
    <t>AREA PORTUALE SAPIR</t>
  </si>
  <si>
    <t>44,44819; 12,25199</t>
  </si>
  <si>
    <t>ADEGUAMENTO IMPIANTO DI SOLLEVAMENTO SAPIR</t>
  </si>
  <si>
    <t>H62E24000220001</t>
  </si>
  <si>
    <t>ER-UBIS-000067</t>
  </si>
  <si>
    <t>44,42816; 12,20830</t>
  </si>
  <si>
    <t>ADEGUAMENTO IMPIANTO DI SOLLEVAMENTO NORD CITTÀ</t>
  </si>
  <si>
    <t>H62E24000230001</t>
  </si>
  <si>
    <t>ER-UBIS-000068</t>
  </si>
  <si>
    <t>44,26096; 12,35288</t>
  </si>
  <si>
    <t>BASSA OFFICIOSITÀ IDRAULICA DEL SISTEMA FOGNARIO NEI CONFRONTI DEGLI EVENTI CRITICI</t>
  </si>
  <si>
    <t>ADEGUAMENTO SISTEMA FOGNARIO CERVIA</t>
  </si>
  <si>
    <t>H82E24000120001</t>
  </si>
  <si>
    <t>ER-UBIS-000069</t>
  </si>
  <si>
    <t>44,51229; 11,83190</t>
  </si>
  <si>
    <t>ADEGUAMENTO SISTEMA FOGNARIO CONSELICE</t>
  </si>
  <si>
    <t>H92E24000140001</t>
  </si>
  <si>
    <t>ER-UBIS-000070</t>
  </si>
  <si>
    <t>44,28788; 11,88519</t>
  </si>
  <si>
    <t>DISPONIBILITÀ DI ATTREZZATURE ADEGUATE PER L'IMPIEGO IN CONDIZIONI DI EMERGENZA (LIVELLO ALTO FIUME LAMONE) OGGI NON DISPONIBILI</t>
  </si>
  <si>
    <t xml:space="preserve">IDROVORE MOBILI/TEMPORANEE PER INCREMENTO SICUREZZA IDRAULICA RETE DI DRENAGGIO FAENZA (9 PUNTI) </t>
  </si>
  <si>
    <t>H22E24000130001</t>
  </si>
  <si>
    <t>ER-UBIS-000071</t>
  </si>
  <si>
    <t>44,51595; 11,82723</t>
  </si>
  <si>
    <t>VULNERABILITÀ AD FENOMENI DI ALLAGAMENTO DELL'AREA DELLA CENTRALE DI POTABILIZZAZIONE DI CONSELICE</t>
  </si>
  <si>
    <t>SISTEMAZIONE AREA E PROTEZIONE IDRAULICA DEL POTABILIZZATORE DI CONSELICE</t>
  </si>
  <si>
    <t>H92E24000150001</t>
  </si>
  <si>
    <t>ER-UBIS-000072</t>
  </si>
  <si>
    <t>LAGHI TORRENTE CESTINA</t>
  </si>
  <si>
    <t>44,19001; 11,58925</t>
  </si>
  <si>
    <t>FRANA DI VERSANTE CON RIDUZIONE CAPACITÀ DEI LAGHI DESTINATI ALL'ALIMENTAZIONE DELLA CENTRALE DI POTABILIZZAZIONE</t>
  </si>
  <si>
    <t>RIPRISTINO DELLA CAPACITA' DEI LAGHI TORRENTE CESTINA E SISTEMAZIONE AREE LIMITROFE</t>
  </si>
  <si>
    <t>H62E24000240001</t>
  </si>
  <si>
    <t>ER-UBIS-000073</t>
  </si>
  <si>
    <t>44,21771; 12,05005</t>
  </si>
  <si>
    <t>RILEVAZIONE E MODELLAZIONE RETI DI DRENAGGIO URBANO FORLÌ, CASTROCARO, LUGO, ALTRI</t>
  </si>
  <si>
    <t>H62E24000250001</t>
  </si>
  <si>
    <t>ER-UBIS-000074</t>
  </si>
  <si>
    <t>EX DEPURATORE BELLARIA</t>
  </si>
  <si>
    <t>44,13858; 12,454748</t>
  </si>
  <si>
    <t>INTERFERENZA DA MODIFICARE PER OFFICIOSITÀ FIUME USO</t>
  </si>
  <si>
    <t>SPOSTAMENTO CONDOTTA IN ATTRAVERSAMENTO FIUME USO IN PONTE TUBO</t>
  </si>
  <si>
    <t>H52E24000240001</t>
  </si>
  <si>
    <t>ER-UBIS-000075</t>
  </si>
  <si>
    <t>GOLENA EX ZUCCHERIFICIO</t>
  </si>
  <si>
    <t>44,146475; 12,234582</t>
  </si>
  <si>
    <t>INTERFERENZA DA MODIFICARE PER OFFICIOSITÀ FIUME SAVIO</t>
  </si>
  <si>
    <t>SPOSTAMENTO CONDOTTA IN ATTRAVERSAMENTO E PARALLELISMO FIUME SAVIO</t>
  </si>
  <si>
    <t>H12E24000160001</t>
  </si>
  <si>
    <t>ER-UBIS-000076</t>
  </si>
  <si>
    <t>PARCO URBANO</t>
  </si>
  <si>
    <t>44,217894; 12,029356</t>
  </si>
  <si>
    <t>OPERE DI PROTEZIONE SCARICHI PARCO URBANO DI FORLÌ</t>
  </si>
  <si>
    <t>H62E24000260001</t>
  </si>
  <si>
    <t>ER-UBIS-000077</t>
  </si>
  <si>
    <t>44,052129; 11,917842</t>
  </si>
  <si>
    <t>IMPIANTI IN GOLENA FIUME RABBI NON PROTETTI</t>
  </si>
  <si>
    <t>SPOSTAMENTO E PROTEZIONE FOSSE IMHOFF IN GOLENA</t>
  </si>
  <si>
    <t>H82E24000130001</t>
  </si>
  <si>
    <t>ER-UBIS-000078</t>
  </si>
  <si>
    <t>BARCHESSA</t>
  </si>
  <si>
    <t>44,547714; 11,007642</t>
  </si>
  <si>
    <t>CONDOTTE IN ALVEO CANALE DIAMANTE</t>
  </si>
  <si>
    <t>AUMENTO OFFICIOSITÀ IDRAULICA CANALE DIAMANTE</t>
  </si>
  <si>
    <t>H42E24000170001</t>
  </si>
  <si>
    <t>ER-UBIS-000079</t>
  </si>
  <si>
    <t>BLOGNA</t>
  </si>
  <si>
    <t>44,30848; 11,257566</t>
  </si>
  <si>
    <t>CONDOTTE IN ALVEO RIO BLOGNA</t>
  </si>
  <si>
    <t>AUMENTO OFFICIOSITÀ IDRAULICA RIO BLOGNA</t>
  </si>
  <si>
    <t>H52E24000250001</t>
  </si>
  <si>
    <t>ER-UBIS-000080</t>
  </si>
  <si>
    <t>44,44339; 11,068793</t>
  </si>
  <si>
    <t>ATTRAVERSAMENTO FOGNARIO TORRENTE GHIAIETTA</t>
  </si>
  <si>
    <t>RIFACIMENTO ATTRAVERSAMENTO FOGNARIO TORRENTE GHIAIETTA PER MESSA IN SICUREZZA</t>
  </si>
  <si>
    <t>H42E24000180001</t>
  </si>
  <si>
    <t>ER-UBIS-000081</t>
  </si>
  <si>
    <t>FONTANA</t>
  </si>
  <si>
    <t>44,37915; 11,23918</t>
  </si>
  <si>
    <t>ATTRAVERSAMENTI ACQUEDOTTO FIUME RENO</t>
  </si>
  <si>
    <t>RIFACIMENTO DI N. 2 ATTRAVERSAMENTI ACQUEDOTTISTICI DN300</t>
  </si>
  <si>
    <t>H62E24000270001</t>
  </si>
  <si>
    <t>ER-UBIS-000082</t>
  </si>
  <si>
    <t>44,284373; 11,888656</t>
  </si>
  <si>
    <t>SCARICHI FIUME LAMONE</t>
  </si>
  <si>
    <t>MANUTENZIONE STRAORDINARIA SCARICHI FIUME LAMONE</t>
  </si>
  <si>
    <t>H28B23000140001</t>
  </si>
  <si>
    <t>ER-UBIS-000083</t>
  </si>
  <si>
    <t>44,525591; 10,77771</t>
  </si>
  <si>
    <t>ALLAGAMENTI RIO SAN MARCO</t>
  </si>
  <si>
    <t>COLLETTAMENTO ACQUE BIANCHE RIO SAN MARCO</t>
  </si>
  <si>
    <t>H82E24000140001</t>
  </si>
  <si>
    <t>ER-UBIS-000084</t>
  </si>
  <si>
    <t>FIORANO/MARANELLO</t>
  </si>
  <si>
    <t>44,541231; 10,860453</t>
  </si>
  <si>
    <t>ALLAGAMENTI ZONA NORD DI MARANELLO</t>
  </si>
  <si>
    <t>DIVERSIVO DI LAMINAZIONE RIO FONTANILE RIO SAGRATO E RELATIVI POTENZIAMENTI</t>
  </si>
  <si>
    <t>H42E24000190001</t>
  </si>
  <si>
    <t>ER-UBIS-000085</t>
  </si>
  <si>
    <t>44,34919; 11,729249</t>
  </si>
  <si>
    <t>ALLAGAMENTI IMOLA CAPOLUOGO</t>
  </si>
  <si>
    <t>PROTEZIONE SCARICHI IN SPONDA DX FIUME SANTERNO LUNGO LA VIA GRAZIADEI</t>
  </si>
  <si>
    <t>H22E24000160001</t>
  </si>
  <si>
    <t>ER-UBIS-000086</t>
  </si>
  <si>
    <t>QUARTIERE VIA CIMATTI E AREE LIMITROFE</t>
  </si>
  <si>
    <t>44.27787611634922, 11.886662443139834</t>
  </si>
  <si>
    <t xml:space="preserve">L'ASSENZA DI DI UNA IDONEA RETE DI SCOLO (VALVOLE CLAPET E CONDOTTE ESISTENTI) NON CONSENTONO L'ALLONTAMENTO DELLE ACQUE METEORICHE CHE IN CASO DI EVENTO DI MEDIA ENTITÀ SI RIVERSANO NELL'AREA ABITATA DEL BORGO DURBECCO </t>
  </si>
  <si>
    <t>MIGLIORAMENTO OPERE DI REGIMAZIONE AREA IN DX IDROGRAFICA DEL FIUME LAMONE INTERSEZIONE TORRENTE MARZENO E MESSA IN SICUREZZA DELLE ZONE ABITATE A MONTE DELLA CONFLUENZA</t>
  </si>
  <si>
    <t>J21D24000040001</t>
  </si>
  <si>
    <t>ER-UBIS-000087</t>
  </si>
  <si>
    <t xml:space="preserve">VIALE BOLOGNA 92       </t>
  </si>
  <si>
    <t>ART. 7 CO. 1 L. B) - OPERE DI DIFESA DEL SUOLO E DELLE INFRASTRUTTURE E DEGLI
IMPIANTI PUBBLICI DI BONIFICA PER LA DIFESA IDRAULICA E PER IRRIGAZIONE</t>
  </si>
  <si>
    <t>PARZIALE CROLLO TUBAZIONE E OCCLUSIONE DELLA SEZIONE IDRAULICA DEL
TOMBINAMENTO DELLO SCOLO FONTANA 2</t>
  </si>
  <si>
    <t>ER-UBIS-000088</t>
  </si>
  <si>
    <t>44.641146, 11.671108</t>
  </si>
  <si>
    <t>PRECIPITAZIONI ECCEZIONALI SUL BACINO DI SCOLO DEI CANALI CONSORTILI CON CONSEGUENTI DANNI AL MANUFATTO E ALLA STRUTTURA</t>
  </si>
  <si>
    <t>SISTEMAZIONE DEL MANUFATTO IDRAULICO CHIAVICA FERRARI SUL CANALE DELLA BOTTE IN COMUNE DI ARGENTA (FE) - (1720/PS)</t>
  </si>
  <si>
    <t>B98H24000820001</t>
  </si>
  <si>
    <t>ER-UBIS-000089</t>
  </si>
  <si>
    <t>BUDA</t>
  </si>
  <si>
    <t>44.518371, 11.708029</t>
  </si>
  <si>
    <t>NECESSITÀ DI MIGLIORAMENTO IMPIANTO PER L'ADEGUAMENTO ALLE CONDIZIONI DI GESTIONE E SICUREZZA DELLO STESSO E UNA MIGLIORE EFFICIENZA E FUNZIONALITÀ A GARANZIA E TUTELA DEL TERRITORIO</t>
  </si>
  <si>
    <t>INTERVENTI PER L’ELETTRIFICAZIONE E IL TELECONTROLLO DELLE PARATOIE DI REGOLAZIONE DI INGRESSO ALLA CASSA QUADRONE E DELLA POMPA QUADRONE PER IL SOLLEVAMENTO DEL RETICOLO MINORE VERSO MENATELLO E SCOLO MENATA IN COMUNE DI MEDICINA (BO) - (1721/PS)</t>
  </si>
  <si>
    <t xml:space="preserve">B78H24001320001 </t>
  </si>
  <si>
    <t>ER-UBIS-000090</t>
  </si>
  <si>
    <t>44.653797, 11.268585</t>
  </si>
  <si>
    <t>INTERVENTO PER L’ELETTRIFICAZIONE E IL TELECONTROLLO DEI MANUFATTI DI REGOLAZIONE DELLO SCARICO DEL CANALE DOSOLO VERSO IL CANALE COLLETTORE ACQUE BASSE BAGNETTO (SCARICO DIRETTO E SCARICO CASSA), IN COMUNE DI SALA BOLOGNESE (BO) - (1722/PS)</t>
  </si>
  <si>
    <t xml:space="preserve">B28H24000940001 </t>
  </si>
  <si>
    <t>ER-UBIS-000091</t>
  </si>
  <si>
    <t>VALLESANTA</t>
  </si>
  <si>
    <t>44.577364, 11.857110</t>
  </si>
  <si>
    <t>ADEGUAMENTO DELLO SCARICATORE INFERIORE CASSA VALLESANTA CON RIFACIMENTO DELLE OPERE ELETTROMECCANICHE, AUTOMAZIONE E TELECONTROLLO E RELATIVE OPERE CIVILI IN COMUNE DI ARGENTA (FE) - (1723/PS)</t>
  </si>
  <si>
    <t xml:space="preserve">B98H24000940001 </t>
  </si>
  <si>
    <t>ER-UBIS-000092</t>
  </si>
  <si>
    <t>44.578192, 11.181494</t>
  </si>
  <si>
    <t>ADEGUAMENTO DELLE PORTE VINCIANE E DELLE OPERE ELETTROMECCANICHE DELLA CHIAVICA MARCIAPESCE IN COMUNE DI ANZOLA DELL'EMILIA (BO) - (1724/PS)</t>
  </si>
  <si>
    <t xml:space="preserve">B78H24001330001 </t>
  </si>
  <si>
    <t>ER-UBIS-000093</t>
  </si>
  <si>
    <t>MARMORTA</t>
  </si>
  <si>
    <t>44.625898, 11.751951</t>
  </si>
  <si>
    <t>PRECIPITAZIONI ECCEZIONALI SUL BACINO DI SCOLO DEI CANALI CONSORTILI CON CONSEGUENTI DANNI AI MANUFATTI. NECESSARIO IL POTENZIAMENTO E MIGLIORAMENTO DELLA FUNZIONALITÀ DEI MANUFATTI DI CARICO E SCARICO AL FINE DI GARANTIRE UN'ACCELERAZIONE DI INTERVENTO E RISPOSTA DAL TERRITORIO PER LO SCARICO E TRANSITO DELLE ACQUE DI PIENA.</t>
  </si>
  <si>
    <t>RIPRISTINO E MESSA IN SICUREZZA DELL'INTERO SISTEMA CASSA CORNACCHIA: OPERE DI CARICO, SCARICO E RELATIVE PERTINENZE. ADEGUAMENTO DELLE OPERE CIVILI ED ELETTROMECCANICHE, CON TELECONTROLLO, DEL RELATIVO IMPIANTO DI SOLLEVAMENTO. SISTEMAZIONE FRANE E CANALI AFFERENTI. COMUNE DI MOLINELLA (BO)  - (1725/PS)</t>
  </si>
  <si>
    <t xml:space="preserve">B98H24000950001 </t>
  </si>
  <si>
    <t>ER-UBIS-000094</t>
  </si>
  <si>
    <t>44.578312, 11.856916</t>
  </si>
  <si>
    <t>NECESSITÀ DI MIGLIORAMENTO DELL'IMPIANTO PER L'ADEGUAMENTO ALLE CONDIZIONI DI GESTIONE E SICUREZZA DELLO STESSO E UNA MIGLIORE EFFICIENZA E FUNZIONALITÀ A GARANZIA E TUTELA DEL TERRITORIO E PUBBLICA E PRIVATA INCOLUMITÀ</t>
  </si>
  <si>
    <t>INTERVENTI PER L’ADEGUAMENTO DELLE OPERE ELETTROMECCANICHE, DEL TELECONTROLLO E DELLE OPERE CIVILI DELLA STAZIONE DI SOLLEVAMENTO PARTECIPANZA, DELLA CHIAVICA BASTIA, DELLA CHIAVICA CONTROPUNTA. COMUNE DI ARGENTA (FE) - (1726/PS)</t>
  </si>
  <si>
    <t xml:space="preserve">B98H24000960001 </t>
  </si>
  <si>
    <t>ER-UBIS-000095</t>
  </si>
  <si>
    <t>44.580195, 11.856878</t>
  </si>
  <si>
    <t>RIPRISTINO, MESSA IN SICUREZZA ED ELETTRIFICAZIONE DEL SISTEMA IDRAULICO DELLA CHIAVICA PUNTA IN COMUNE DI ARGENTA (FE) - (1727/PS)</t>
  </si>
  <si>
    <t>B98H24000830001</t>
  </si>
  <si>
    <t>ER-UBIS-000096</t>
  </si>
  <si>
    <t>44.580602, 11.856717</t>
  </si>
  <si>
    <t>PRECIPITAZIONI ECCEZIONALI SUL BACINO DI SCOLO DEI CANALI CONSORTILI CON CONSEGUENTI DANNI AI MANUFATTI. NECESSARIO IL POTENZIAMENTO E MIGLIORAMENTO DELLA FUNZIONALITÀ DEI MANUFATTI AL FINE DI GARANTIRE UN'ACCELERAZIONE DI INTERVENTO E RISPOSTA DAL TERRITORIO PER LO SCARICO E TRANSITO DELLE ACQUE DI PIENA.</t>
  </si>
  <si>
    <t>RIPRISTINO, MESSA IN SICUREZZA ED ELETTRIFICAZIONE DELLA CHIAVICA IDICE VECCHIO E N. 2 CHIAVICHE IN SX IDRAULICA CANALE BONLEA (CASSA LUGO E PERTINENZA) IN COMUNE DI ARGENTA (FE) - (1728/PS)</t>
  </si>
  <si>
    <t>B98H24000840001</t>
  </si>
  <si>
    <t>ER-UBIS-000097</t>
  </si>
  <si>
    <t>44.591956, 11.847305</t>
  </si>
  <si>
    <t>ADEGUAMENTO DEI PORTONI VINCIANI DELLA CHIAVICA EMISSARIA BECCARA NUOVA, DELLE RESTANTI OPERE ELETTROMECCANICHE E RELATIVE OPERE CIVILI IN COMUNE DI ARGENTA (FE) - (1729/PS)</t>
  </si>
  <si>
    <t xml:space="preserve">B98H24000970001 </t>
  </si>
  <si>
    <t>ER-UBIS-000098</t>
  </si>
  <si>
    <t>44.611090, 11.823229</t>
  </si>
  <si>
    <t>NECESSITÀ DI MIGLIORAMENTO E POTENZIAMENTO DELL'IMPIANTO PER L'ADEGUAMENTO ALLE CONDIZIONI DI GESTIONE E SICUREZZA DELLO STESSO E UNA MIGLIORE EFFICIENZA E FUNZIONALITÀ A GARANZIA E TUTELA DEL TERRITORIO E PUBBLICA E PRIVATA INCOLUMITÀ</t>
  </si>
  <si>
    <t>MESSA IN SICUREZZA, POTENZIAMENTO E TELECONTROLLO DELL’IMPIANTO IDROVORO BASSARONE MEDIANTE INSTALLAZIONE DI NUOVE ELETTROPOMPE E RELATIVA IMPIANTISTICA ELETTROMECCANICA, COMPRENSIVA DI ADEGUAMENTO OPERE CIVILI IN COMUNE DI ARGENTA (FE) - (P.1730/PS) - LOTTO I – PARTE IDRAULICA: SISTEMAZIONE ARGINE LATO CASSA BASSARONE</t>
  </si>
  <si>
    <t xml:space="preserve">B98H24000980001 </t>
  </si>
  <si>
    <t>ER-UBIS-000099</t>
  </si>
  <si>
    <t>44.530457, 11.610046</t>
  </si>
  <si>
    <t>PRECIPITAZIONI ECCEZIONALI SUL BACINO DI SCOLO DEI CANALI CONSORTILI CON CONSEGUENTI DANNI AI MANUFATTI E ALLE ARGINATURE E NOTEVOLI FRANE</t>
  </si>
  <si>
    <t>RISEZIONAMENTO E RIPRISTINO DIFESE SPONDALI DEI CANALI ACQUAROLO BASSO SINISTRA E DESTRA, E ACQUAROLO ALTO, COMPRESA SISTEMAZIONE ED EVENTUALE ELETTRIFICAZIONE DEI MANUFATTI ED OPERE IDRAULICHE IN COMUNE DI MEDICINA (BO) - (P.1731/PS) - LOTTO 01: MANUFATTI IDRAULICI ED IMPIANTI</t>
  </si>
  <si>
    <t xml:space="preserve">B78H24001340001 </t>
  </si>
  <si>
    <t>ER-UBIS-000100</t>
  </si>
  <si>
    <t>TRAVALLINO</t>
  </si>
  <si>
    <t>44.674426, 11.569729</t>
  </si>
  <si>
    <t>RISEZIONAMENTO DEL CANALE TRAVALLINO ED ADEGUAMENTO E POTENZIAMENTO DEL RELATIVO IMPIANTO IDROVORO IN COMUNE DI BARICELLA (BO) - (1732/PS)</t>
  </si>
  <si>
    <t xml:space="preserve">B98H24000990001 </t>
  </si>
  <si>
    <t>ER-UBIS-000101</t>
  </si>
  <si>
    <t>MALABERGO</t>
  </si>
  <si>
    <t>44.717025, 11.492044</t>
  </si>
  <si>
    <t>RISEZIONAMENTO DEL CANALE VALLE E ADEGUAMENTO DELLE RELATIVE OPERE IDRAULICHE E IMPIANTO IDROVORO IN COMUNE DI MALALBERGO (BO) - (1733/PS)</t>
  </si>
  <si>
    <t xml:space="preserve">B58H24001130001 </t>
  </si>
  <si>
    <t>ER-UBIS-000102</t>
  </si>
  <si>
    <t>44.619440, 11.814336</t>
  </si>
  <si>
    <t>NECESSITÀ DI MIGLIORAMENTO FUNZIONALE, IMPIANTISTICO E STRUTTURALE, DELL'IMPIANTO PER L'ADEGUAMENTO ALLE CONDIZIONI DI GESTIONE E SICUREZZA DELLO STESSO E UNA MIGLIORE EFFICIENZA E FUNZIONALITÀ A GARANZIA E TUTELA DEL TERRITORIO E PUBBLICA E PRIVATA INCOLUMITÀ</t>
  </si>
  <si>
    <t xml:space="preserve">RIPRISTINO E MESSA IN SICUREZZA DELLE OPERE CIVILI DEGLI IMPIANTI SAIARINO E VALLESANTA, COMPRESE PERTINENZE ANNESSE, IN COMUNE DI ARGENTA (FE) - (1734/PS) </t>
  </si>
  <si>
    <t xml:space="preserve">B98H24001000001 </t>
  </si>
  <si>
    <t>ER-UBIS-000103</t>
  </si>
  <si>
    <t>44.478450, 11.641171</t>
  </si>
  <si>
    <t>ADEGUAMENTO E MESSA IN SICUREZZA DEL CANALE DI MEDICINA CON ELETTRIFICAZIONE DEL NODO MOLINO-GORDINI IN COMUNE DI MEDICINA (BO) - (1736/PS)</t>
  </si>
  <si>
    <t xml:space="preserve">B78H24001350001 </t>
  </si>
  <si>
    <t>ER-UBIS-000104</t>
  </si>
  <si>
    <t>SAN PIETRO TERME</t>
  </si>
  <si>
    <t>44.401693, 11.601264</t>
  </si>
  <si>
    <t>ADEGUAMENTO E MESSA IN SICUREZZA DEL CANALE DI MEDICINA CON ELETTRIFICAZIONE SFIORATORE IN SILLARO E RELATIVE OPERE ANNESSE IN COMUNE DI CASTEL SAN PIETRO TERME (BO) - (1737/PS)</t>
  </si>
  <si>
    <t xml:space="preserve">B88H24000860001 </t>
  </si>
  <si>
    <t>ER-UBIS-000105</t>
  </si>
  <si>
    <t>44.838710, 11.707847</t>
  </si>
  <si>
    <t>ALLAGAMENTI RETICOLO SECONDARIO DI BONIFICA</t>
  </si>
  <si>
    <t>REALIZZAZIONE NUOVO IMPIANTO DI SCARICO DEL CANALE SCORSURO NEL DIVERSIVO DEL PO DI VOLANO PER LA LAMINAZIONE DELLE PORTATE DI PIENA DEL SISTEMA DEL RETICOLO IDRAULICO DI BONIFICA</t>
  </si>
  <si>
    <t xml:space="preserve">J72B24000910007 </t>
  </si>
  <si>
    <t>ER-UBIS-000106</t>
  </si>
  <si>
    <t>44.843250, 11.709006</t>
  </si>
  <si>
    <t>NUOVO IMPIANTO DI POMPAGGIO SUL CANALE SCORSURO DEL SANDOLA</t>
  </si>
  <si>
    <t>J72B24000920005</t>
  </si>
  <si>
    <t>ER-UBIS-000107</t>
  </si>
  <si>
    <t>44.870170, 11.599501</t>
  </si>
  <si>
    <t>POTENZIAMENTO DELL'IMPIANTO IDROVORO BETTO DI SCARICO NEL CANALE BOICELLI PER LA LAMINAZIONE DELLE PORTATE DI PIENA DEL RETICOLO IDRAULICO DI BONIFICA</t>
  </si>
  <si>
    <t>J78H24000410007</t>
  </si>
  <si>
    <t>ER-UBIS-000108</t>
  </si>
  <si>
    <t>44.862374, 11.628599</t>
  </si>
  <si>
    <t>ADEGUAMENTO IMPIANTO BARCO - ALLACCIANTE BARCHETTO DI SCARICO NEL CANAL BIANCO</t>
  </si>
  <si>
    <t>J78H24000420007</t>
  </si>
  <si>
    <t>ER-UBIS-000109</t>
  </si>
  <si>
    <t>44.852962, 11.596106</t>
  </si>
  <si>
    <t>MESSA IN SICUREZZA IMPIANTO IDROVORO CITTADINO PER LA LAMINAZIONE DELLE PORTATE DI PIENA DEL RETICOLO IDRAULICO DI BONIFICA</t>
  </si>
  <si>
    <t>J78H24000430007</t>
  </si>
  <si>
    <t>ER-UBIS-000110</t>
  </si>
  <si>
    <t>44.594183, 11.998608</t>
  </si>
  <si>
    <t>RIPRISTINO DELLA PIENA FUNZIONALITÀ IMPIANTO MENATE</t>
  </si>
  <si>
    <t>J28H24000460007</t>
  </si>
  <si>
    <t>ER-UBIS-000111</t>
  </si>
  <si>
    <t>CONA</t>
  </si>
  <si>
    <t>44.788533, 11.684302</t>
  </si>
  <si>
    <t>REALIZZAZIONE DI UNA CONDOTTA CON ANNESSO MANUFATTO DI REGOLAZIONE PER IL MIGLIORAMENTO IDRAULICO DEL CONDOTTO SAN ANTONINO A DIFESA DELL'ABITATO DI AGUSCELLO</t>
  </si>
  <si>
    <t>J78H24000440007</t>
  </si>
  <si>
    <t>ER-UBIS-000112</t>
  </si>
  <si>
    <t>MONESTRIOLO</t>
  </si>
  <si>
    <t>44.736014, 11.675381</t>
  </si>
  <si>
    <t>POTENZIAMENTO IMPIANTO ZAMBOTTA</t>
  </si>
  <si>
    <t>J78H24000450007</t>
  </si>
  <si>
    <t>ER-UBIS-000113</t>
  </si>
  <si>
    <t>RICALIBRATURA DELLA RETE DI BONIFICA AI FINI DEL RECUPERO DELLA CAPACITÀ DI INVASO E DI PORTATA - 1° STRALCIO</t>
  </si>
  <si>
    <t>J68H24000570007</t>
  </si>
  <si>
    <t>ER-UBIS-000114</t>
  </si>
  <si>
    <t>RICALIBRATURA DELLA RETE DI BONIFICA AI FINI DEL RECUPERO DELLA CAPACITÀ DI INVASO E DI PORTATA - 2° STRALCIO</t>
  </si>
  <si>
    <t>J68H24000580007</t>
  </si>
  <si>
    <t>ER-UBIS-000115</t>
  </si>
  <si>
    <t>CASSINAGO</t>
  </si>
  <si>
    <t>44.514417, 10.614556</t>
  </si>
  <si>
    <t>MESSA IN SICUREZZA DELLE OO.PP. DI BONIFICA PER IL CONSOLIDAMENTO DEL MOVIMENTO FRANOSO A VALLE DELL'ABITATO DI CASSINAGO IN COMUNE DI BAISO (RE)</t>
  </si>
  <si>
    <t>G52B24006080001</t>
  </si>
  <si>
    <t>ER-UBIS-000116</t>
  </si>
  <si>
    <t>CASE CASOLOTTI</t>
  </si>
  <si>
    <t>44.372417, 10.517944</t>
  </si>
  <si>
    <t>MESSA IN SICUREZZA DELLE OO.PP. DI BONIFICA DI CONSOLIDAMENTO DEL MOVIMENTO FRANOSO A VALLE DELL'ABITATO DI CASE CASOLOTTI IN COMUNE DI TOANO (RE)</t>
  </si>
  <si>
    <t>G72B24003810001</t>
  </si>
  <si>
    <t>ER-UBIS-000117</t>
  </si>
  <si>
    <t>CANOSSA, SAN POLO</t>
  </si>
  <si>
    <t>44.621417, 10.429417</t>
  </si>
  <si>
    <t>INTERVENTI DI RIPRISTINO OFFICIOSITÀ IDRAULICA NEI CORSI D'ACQUA APPARTENENTI AL RETICOLO MINORE INTERCONNESSO ALLA RETE CONSORTILE DI IRRIGAZIONE NEL BACINO TORRENTE ENZA</t>
  </si>
  <si>
    <t>INTERVENTI DI RIPRISTINO OFFICIOSITÀ IDRAULICA NEI CORSI D'ACQUA APPARTENENTI AL RETICOLO MINORE INTERCONNESSO ALLA RETE CONSORTILE DI IRRIGAZIONE NEL BACINO TORRENTE ENZA E GESTITO IN CONVENZIONE DAL CONSORZIO</t>
  </si>
  <si>
    <t>G62B24008120001</t>
  </si>
  <si>
    <t>ER-UBIS-000118</t>
  </si>
  <si>
    <t>QUATTRO CASTELLA, CAVRIAGO, BIBBIANO, MONTECCHIO</t>
  </si>
  <si>
    <t>44.677472, 10.480000</t>
  </si>
  <si>
    <t>INTERVENTI DI RIPRISTINO OFFICIOSITÀ IDRAULICA NEI CORSI D'ACQUA APPARTENENTI AL RETICOLO MINORE INTERCONNESSO ALLA RETE CONSORTILE NEL BACINO TORRENTE CROSTOLO</t>
  </si>
  <si>
    <t>INTERVENTI DI RIPRISTINO OFFICIOSITÀ IDRAULICA NEI CORSI D'ACQUA APPARTENENTI AL RETICOLO MINORE INTERCONNESSO ALLA RETE CONSORTILE NEL BACINO TORRENTE CROSTOLO E GESTITO IN CONVENZIONE DAL CONSORZIO</t>
  </si>
  <si>
    <t>G52B24006090001</t>
  </si>
  <si>
    <t>ER-UBIS-000119</t>
  </si>
  <si>
    <t>SCANDIANO, CASALGRANDE, CASTELLARANO</t>
  </si>
  <si>
    <t>44.575194, 10.730528</t>
  </si>
  <si>
    <t>INTERVENTI DI RIPRISTINO OFFICIOSITÀ IDRAULICA NEI CORSI D'ACQUA APPARTENENTI AL RETICOLO MINORE INTERCONNESSO ALLA RETE CONSORTILE DI IRRIGAZIONE NEI BACINI DEL FIUME SECCHIA E DEL TORRENTE TRESINARO</t>
  </si>
  <si>
    <t>INTERVENTI DI RIPRISTINO OFFICIOSITÀ IDRAULICA NEI CORSI D'ACQUA APPARTENENTI AL RETICOLO MINORE INTERCONNESSO ALLA RETE CONSORTILE DI IRRIGAZIONE NEI BACINI DEL FIUME SECCHIA E DEL TORRENTE TRESINARO E GESTITO IN CONVENZIONE DAL CONSORZIO</t>
  </si>
  <si>
    <t>G92B24003700001</t>
  </si>
  <si>
    <t>ER-UBIS-000120</t>
  </si>
  <si>
    <t>REGGIO EMILIA, SCANDIANO ALBINEA</t>
  </si>
  <si>
    <t>44.634833, 10.621639</t>
  </si>
  <si>
    <t>INTERVENTI DI RIPRISTINO OFFICIOSITÀ IDRAULICA NEI CORSI D'ACQUA APPARTENENTI AL RETICOLO MINORE INTERCONNESSO ALLA RETE CONSORTILE NEI BACINI DEL TORRENTE RODANO</t>
  </si>
  <si>
    <t>INTERVENTI DI RIPRISTINO OFFICIOSITÀ IDRAULICA NEI CORSI D'ACQUA APPARTENENTI AL RETICOLO MINORE INTERCONNESSO ALLA RETE CONSORTILE NEI BACINI DEL TORRENTE RODANO E GESTITO IN CONVENZIONE DAL CONSORZIO</t>
  </si>
  <si>
    <t>G82B24011870001</t>
  </si>
  <si>
    <t>ER-UBIS-000121</t>
  </si>
  <si>
    <t>PARMA</t>
  </si>
  <si>
    <t>MONCHIO DELLE CORTI</t>
  </si>
  <si>
    <t>VALDITACCA</t>
  </si>
  <si>
    <t>44.384889, 10.094167</t>
  </si>
  <si>
    <t>INTERVENTI DI MESSA IN SICUREZZA DELLA STRADA DI BONIFICA VALDITACCA - PASSO COLLA DANNEGGIATA A SEGUITO DEGLI INTENSI EVENTI METEOROLOGICI DI MAGGIO-GIUGNO-NOVEMBRE 2023</t>
  </si>
  <si>
    <t>G41B24000350001</t>
  </si>
  <si>
    <t>ER-UBIS-000122</t>
  </si>
  <si>
    <t>CAMPEGINE, CASTELNOVO</t>
  </si>
  <si>
    <t>44.886869, 10.639693</t>
  </si>
  <si>
    <t>PRECIPITAZIONI ECCEZIONALI SUL BACINO DI SCOLO DEI CANALI CONSORTILI CON CONSEGUENTI DANNI AI MANUFATTI E ALLE ARGINATURE E FRANE
NECESSITÀ DI REALIZZARE UN DIVERSIVO PER LE ACQUE PER SCARICARLE DAL CANALE DI RISALITA AL CAVO MONSIGNORE</t>
  </si>
  <si>
    <t xml:space="preserve">
RISEZIONAMENTO E CONSOLIDAMENTO DEGLI ARGINI DEL CANALE DI RISALITA, ADEGUAMENTO E MONITORAGGIO DELLA RETE SOTTESA, COMUNE DI CAMPEGINE E CASTELNOVO SOTTO. 1° STRALCIO CANALE RISALITA E REALIZZAZIONE DEL DIVERSIVO MORANA</t>
  </si>
  <si>
    <t>G22B24003070001</t>
  </si>
  <si>
    <t>ER-UBIS-000123</t>
  </si>
  <si>
    <t>CASTELLARANO-SASSUOLO (RE-MO)</t>
  </si>
  <si>
    <t>TRAVERSA DERIVAZIONE SECCHIA</t>
  </si>
  <si>
    <t>44.499681, 10.723786</t>
  </si>
  <si>
    <t xml:space="preserve">PRECIPITAZIONI ECCEZIONALI SUL BACINO DEL FIUME SECCHIA, CON ONDE DI PIENA CHE HANNO DETERMINATO L'AGGRAVAMENTO DEL DANNO SULLA SOGLIA POSTA A MONTE DELLA TRAVERSA PRINCIPALE DI DERIVAZIONE DAL FIUME SECCHIA. IN PARTICOLARE CON DANNI ALLA COPERTINA.
</t>
  </si>
  <si>
    <t>RIPRISTINO DELLA SOGLIA DI DERIVAZIONE MEDIANTE RIFACIMENTO PARZIALE DELLA COPERTINA ANTIEROSIONE E DELLO SCIVOLO DI RACCORDO AL BACINO DI DISSIPAZIONE</t>
  </si>
  <si>
    <t>G62B24008260001</t>
  </si>
  <si>
    <t>ER-UBIS-000124</t>
  </si>
  <si>
    <t xml:space="preserve"> CAMPEGINE</t>
  </si>
  <si>
    <t>LOCALITÀ IMMACOLATA</t>
  </si>
  <si>
    <t>44.810234, 10.538456</t>
  </si>
  <si>
    <t>PRECIPITAZIONI ECCEZIONALI SUL BACINO DI SCOLO DEI CANALI CONSORTILI CON CONSEGUENTI DANNI AI MANUFATTI E ALLE ARGINATURE E FRANE
RISEZIONAMENTO E CONSOLIDAMENTO DEGLI ARGINI</t>
  </si>
  <si>
    <t>RISEZIONAMENTO E CONSOLIDAMENTO ARGINI DEL CANALE DI RISALITA TRA VIA AMENDOLA E LA SP 12 - 1° STRALCIO</t>
  </si>
  <si>
    <t>G32B24003790001</t>
  </si>
  <si>
    <t>ER-UBIS-000125</t>
  </si>
  <si>
    <t>GUALTIERI E CASTELNOVO SOTTO</t>
  </si>
  <si>
    <t>44.860546, 10.585738</t>
  </si>
  <si>
    <t>PRECIPITAZIONI ECCEZIONALI SUL BACINO DI SCOLO DEI CANALI CONSORTILI CON CONSEGUENTI DANNI AI MANUFATTI E ALLE ARGINATURE E FRANE
RISEZIONAMENTO, CONSOLIDAMENTO E RIPRISTINO DELLA TENUTA ARGINALE DEI CANALI
INTERVENTO AD INTEGRAZIONE  DELL'INTERVENTO ER-URID-000092</t>
  </si>
  <si>
    <t>INTERVENTI URGENTI CANALE DI CASTELNOVO BASSO: RICOSTRUZIONE DELL'ARGINE. COMUNI DI GUALTIERI E CASTELNOVO SOTTO. II STRALCIO</t>
  </si>
  <si>
    <t>G52B24006100001</t>
  </si>
  <si>
    <t>ER-UBIS-000126</t>
  </si>
  <si>
    <t>POVIGLIO</t>
  </si>
  <si>
    <t>VIA TOLLARA - LA PIANA</t>
  </si>
  <si>
    <t>44.849081, 10.567815</t>
  </si>
  <si>
    <t>PRECIPITAZIONI ECCEZIONALI SUL BACINO DI SCOLO DEI CANALI CONSORTILI CON CONSEGUENTI DANNI AI MANUFATTI E ALLE ARGINATURE E FRANE.</t>
  </si>
  <si>
    <t>CANALE DI RISALITA INTERVENTO DI ADEGUAMENTO E CONSOLIDAMENTO DEGLI ARGINI PER UN TRATTO DI 330 M A VALLE DI VIA PESSINA</t>
  </si>
  <si>
    <t>G42B24009690001</t>
  </si>
  <si>
    <t>ER-UBIS-000127</t>
  </si>
  <si>
    <t>SAN MARTINO IN RIO-CORREGGIO</t>
  </si>
  <si>
    <t>44.735224, 10.781806</t>
  </si>
  <si>
    <t>PRECIPITAZIONI ECCEZIONALI SUL BACINO DI SCOLO DEI CANALI CONSORTILI CON CONSEGUENTI DANNI AI MANUFATTI E ALLE ARGINATURE E FRANE
INTERVENTO AD INTEGRAZIONE DEGLI INTERVENTI ER-URID-000094 E ER-URID-000101</t>
  </si>
  <si>
    <t>CAVO TRESINARO INTERVENTI DI RISAGOMATURA E RIPRESA FRANE ED EROSIONI TRA I COMUNI DI SAN MARTINO IN RIO E CORREGGIO</t>
  </si>
  <si>
    <t>G72B24003830001</t>
  </si>
  <si>
    <t>ER-UBIS-000128</t>
  </si>
  <si>
    <t>CARPI-SOLIERA</t>
  </si>
  <si>
    <t>VIA GRANDE ROSA - VIA LAMETTA - PRATAZZOLA</t>
  </si>
  <si>
    <t>44.782478, 10.913994</t>
  </si>
  <si>
    <t>INTERVENTI SUL CAVO LAMA PER RIPRESA EROSIONI E FRANE DI SPONDA, RICOSTRUZIONE ARGINI TRA L'ORIGINE E PRATAZZOLA</t>
  </si>
  <si>
    <t>G32B24003800001</t>
  </si>
  <si>
    <t>ER-UBIS-000129</t>
  </si>
  <si>
    <t>44.224824, 11.861971</t>
  </si>
  <si>
    <t>RIPRISTINO DELL'OFFICIOSITÀ IDRUALICA DEI CORSI D'ACQUA MINORI MEDIANTE L'ALLONTANAMENTO DI MATERIALE FRANATO IN ALVEO E RIPARTURA DI CANALIZZAZIONI OCCLUSE</t>
  </si>
  <si>
    <t>RIPRISTINI DANNI ALLUVIONALI MAGGIO 2023 SUL COMPRENSORIO MONTANO  NEL BACINO DEL TORRENTE MARZENO MEDIANTE LA MESSA IN SICUREZZA RETICOLO MINORE. II° STRALCIO</t>
  </si>
  <si>
    <t>I88H24000280001</t>
  </si>
  <si>
    <t>ER-UBIS-000130</t>
  </si>
  <si>
    <t>44.222136, 11.790374</t>
  </si>
  <si>
    <t>RIPRISTINI DANNI ALLUVIONALI MAGGIO 2023 SUL COMPRENSORIO MONTANO  NEL BACINO DELL FIUME LAMONE MEDIANTE LA MESSA IN SICUREZZA RETICOLO MINORE II°STRALCIO</t>
  </si>
  <si>
    <t>I58H24000320001</t>
  </si>
  <si>
    <t>ER-UBIS-000131</t>
  </si>
  <si>
    <t>44.273254, 11.714164</t>
  </si>
  <si>
    <t>RIPRISTINI DANNI ALLUVIONALI MAGGIO 2023 SUL COMPRENSORIO MONTANO  NEL BACINO DEL TORRENTE SENIO MEDIANTE LA MESSA IN SICUREZZA RETICOLO MINORE II° STRALCIO</t>
  </si>
  <si>
    <t xml:space="preserve">I98H24000210001 </t>
  </si>
  <si>
    <t>ER-UBIS-000132</t>
  </si>
  <si>
    <t>BRISIGHELLA, DOVADOLA, MODIGLIANA E CASTROCARO T.</t>
  </si>
  <si>
    <t>44.205997, 11.882307</t>
  </si>
  <si>
    <t xml:space="preserve">RIPRISTINO DELL'OFFICIOSITÀ IDRUALICA DEI CORSI D'ACQUA MINORI MEDIANTE LA COSTRUZIONE E/O RICOSTRUZIONE DI OPERE IDRAULICHE ESISTENTI INTERAMENTE O PARZIALEMENTE DANNEGGIATE </t>
  </si>
  <si>
    <t xml:space="preserve">RIPRISTINI DANNI ALLUVIONALI ALLE OOPP DI BONIFICA MAGGIO 2023 E REALIZZAZIONE OPERE DI REGIMAZIONE SUL COMPRENSORIO MONTANO DEL BACINO DEL TORRENTE SAMOGGIA E SUOI AFFLUENTI. </t>
  </si>
  <si>
    <t>I78H24000350001</t>
  </si>
  <si>
    <t>ER-UBIS-000133</t>
  </si>
  <si>
    <t>44.217328, 11.841621</t>
  </si>
  <si>
    <t xml:space="preserve">RIPRISTINI DANNI ALLUVIONALI ALLE OOPP DI BONIFICA MAGGIO 2023 E REALIZZAZIONE OPERE DI REGIMAZIONE SUL COMPRENSORIO MONTANO NEI RII MINORI DEL BACINO DEL TORRENTE MARZENO. </t>
  </si>
  <si>
    <t>I82B24001180001</t>
  </si>
  <si>
    <t>ER-UBIS-000134</t>
  </si>
  <si>
    <t>44.225710, 11.795211</t>
  </si>
  <si>
    <t>RIPRISTINI DANNI ALLUVIONALI ALLE OOPP DI BONIFICA MAGGIO 2023 E REALIZZAZIONE OPERE DI REGIMAZIONE SUL COMPRENSORIO MONTANO NEI RII MINORI DEL BACINO DEL FIUME LAMONE</t>
  </si>
  <si>
    <t>I52B24000750001</t>
  </si>
  <si>
    <t>ER-UBIS-000135</t>
  </si>
  <si>
    <t>44.265704, 11.696397</t>
  </si>
  <si>
    <t>RIPRISTINI DANNI ALLUVIONALI ALLE OOPP DI BONIFICA MAGGIO 2023 E REALIZZAZIONE OPERE DI REGIMAZIONE SUL COMPRENSORIO MONTANO NEI RII MINORI DEL BACINO DEL TORRENTE SENIO</t>
  </si>
  <si>
    <t>I92B24000610001</t>
  </si>
  <si>
    <t>ER-UBIS-000136</t>
  </si>
  <si>
    <t>IMOLA, CASALFIUMANESE, BORGO TOSSIGNANO, FONTANELICE, CASTEL DEL RIO E RIOLO TERME</t>
  </si>
  <si>
    <t>44.289134, 11.628861</t>
  </si>
  <si>
    <t xml:space="preserve">RIPRISTINO DELL'OFFICIOSITÀ IDRUALICA DEI CORSI D'ACQUA MINORI MEDIANTE LA COSTRUZIONE E/O RICOSTRUZIONE DI OPERE IDRAULICHE ESISTENTI INTERAMENTE O PARZIALMENTE DANNEGGIATE </t>
  </si>
  <si>
    <t>RIPRISTINI DANNI ALLUVIONALI ALLE OOPP DI BONIFICA MAGGIO 2023 E REALIZZAZIONE OPERE DI REGIMAZIONE SUL COMPRENSORIO MONTANO NEI RII MINORI DEL BACINO DEL TORRENTE SANTERNO</t>
  </si>
  <si>
    <t>I22B24000550001</t>
  </si>
  <si>
    <t>ER-UBIS-000137</t>
  </si>
  <si>
    <t>Varie</t>
  </si>
  <si>
    <t>INTERVENTO DI MESSA IN SICUREZZA E RIPRISTINO DELLE CONDIZIONI DI OFFICIOSITÀ IDRAULICA DEL CANALE DI DERIVAZIONE DEL FIUME LAMONE IN LOCALITÀ ERRANO PER RIDURRE IL  RISCHIO DI ALLAGAMENTO DELLE STRADE A MONTE DELLA CITTÀ.</t>
  </si>
  <si>
    <t>I28H24000200001</t>
  </si>
  <si>
    <t>ER-UBIS-000138</t>
  </si>
  <si>
    <t>ALLAGAMENTO DI SEDI STRADALI COMUNALI ZONA VALLE</t>
  </si>
  <si>
    <t>INTERVENTO DI MESSA IN SICUREZZA E RIPRISTINO DELLE CONDIZIONI DI OFFICIOSITÀ IDRAULICA DEL CANALE NAVIGLIO ZANELLI NEI TRATTI A CIELO APERTO PER RIDURRE IL  RISCHIO DI ALLAGAMENTO DELLE STRADE A VALLE DELLA CITTÀ.</t>
  </si>
  <si>
    <t xml:space="preserve">I26F24000050001 </t>
  </si>
  <si>
    <t>ER-UBIS-000139</t>
  </si>
  <si>
    <t>CONSORZIO CANALE EMILIANO ROMAGNOLO</t>
  </si>
  <si>
    <t>MANDRIOLE DI SANT'ALBERTO</t>
  </si>
  <si>
    <t>44.57479868502906, 12.224292050861722</t>
  </si>
  <si>
    <t>A SEGUITO DEGLI EVENTI ALLUVIONALI DI MAGGIO 2023, LA FRANA, GIÀ PRESENTE DA TEMPO LUNGO L'ARGINE DESTRO DEL FIUME RENO (IN PROSSIMITÀ DELLA TRAVERSA MOBILE DI VOLTA SCIROCCO GESTITA DAL CONSORZIO CER) E TENUTA SOTTO MONITORAGGIO, HA SUBITO UN INCREMENTO DELLE SUE DIMENSIONI</t>
  </si>
  <si>
    <t>LAVORI DI RIPRISTINO DI UN MOVIMENTO FRANOSO SULL'ARGINE DESTRO DEL FIUME RENO A MANDRIOLE DI RAVENNA</t>
  </si>
  <si>
    <t>F68B24000030001</t>
  </si>
  <si>
    <t>ER-UBIS-000140</t>
  </si>
  <si>
    <t>SALVATONICA DI BONDENO</t>
  </si>
  <si>
    <t>44.92618156694054, 11.44078327187005</t>
  </si>
  <si>
    <t>ALLA LUCE DI QUANTO ACCADUTO DURANTE GLI EVENTI ALLUVIONALI, SI È RESA EVIDENTE LA NECESSITÀ DI MIGLIORARE L'EFFICIENZA IDRAULICA E IL LIVELLO DI SICUREZZA DELLO SCOLMATORE DELLE PIENE DEL RENO, RIMUOVENDO I SEDIMENTI PRESENTI AL SUO INTERNO (IN MISURA MAGGIORE IN PROSSIMITÀ DEL MANDRACCHIO SUL PO), CHE RALLENTANO IL DEFLUSSO DELLE PORTATE DI PIENA</t>
  </si>
  <si>
    <t>OPERE DI RIMOZIONE DEI SEDIMENTI ALL'INTERNO DEL CAVO NAPOLEONICO DA VALLE MANDRACCHIO ALLA PROGRESSIVA KM 2,300</t>
  </si>
  <si>
    <t>F28B24000030001</t>
  </si>
  <si>
    <t>ER-UBIS-000141</t>
  </si>
  <si>
    <t>44.21249947123249  11.226071920110813</t>
  </si>
  <si>
    <t>N. 2 MOVIMENTI FRANOSI CHE RISCHIANO DI CHIUDERE IL DEFLUSSO DELLE ACQUE DEL TORRENTE SAMBRO ( C/O IL DEPURATORE E IN LOCALITÀ MULINO NUOVO ) CON COINVOLGIMENTO DELLA VIABILITÀ VIA BARLEDA, UNICO ACCESSO AL DEPURATORE COMUNALE A SERVIZIO DELLA FRAZIONE DEL CAPOLUOGO E ALLE ABITAZIONI POSTE A CÀ DI VIGILIA CON PRESENZA DI RESIDENTI</t>
  </si>
  <si>
    <t>DIFESE SPONDALI TORRENTE SAMBRO</t>
  </si>
  <si>
    <t>H38H23001650005</t>
  </si>
  <si>
    <t>ER-UBIS-000142</t>
  </si>
  <si>
    <t xml:space="preserve">VIA CHIUSAROLA 2          </t>
  </si>
  <si>
    <t>44.164120, 12.011783</t>
  </si>
  <si>
    <t>OCCLUSIONE SEZIONE IDRAULICA PER FRANA A VALLE DELL’OPERA DI PRESA DA FIUME RABBI DEL CANALE DI RAVALDINO (CANALE CLASSIFICATO INSFRASTRUTTURA IDRAULICA DI PROPRIETA’ DEL COMUNE DI FORLI’)</t>
  </si>
  <si>
    <t>RIPRISTINO STRUTTURALE DELL’OPERA DI PRESA E CONSOLIDAMENTO DELLA SCARPATA SOVRASTANTE FRANATA DENTRO AL CANALE</t>
  </si>
  <si>
    <t>C66I23006270001</t>
  </si>
  <si>
    <t>ER-UBIS-000143</t>
  </si>
  <si>
    <t>44.20964820977916, 11.750412424143214</t>
  </si>
  <si>
    <t>FRANA A VALLE DELL’AREA VERDE DI VIA DELLA RESISTENZA</t>
  </si>
  <si>
    <t>RIPRISTINO AREA VERDE LOTTIZZAZIONE PIP VIA DELLA RESISTENZA A SEGUITO DI MOVIMENTO FRANOSO SU RIO PONTE NONO, COMPRESO OPERE DI DIFESA SPONDALI</t>
  </si>
  <si>
    <t>H58H24000230002</t>
  </si>
  <si>
    <t>ER-UBIS-000144</t>
  </si>
  <si>
    <t>CASTEL DELLP'ALPI</t>
  </si>
  <si>
    <t>44.18337806321561    11.275958186813732</t>
  </si>
  <si>
    <t>INTERRAMENTO DEL LAGO RICOMPRESA TRA IL PONTE PICCOLO ( VIA DEI MULINI ) ED IL PONTE GRANDE CON MATERIALE TRASPORTATO CON L'ONDATA DI PIENA DAL RIO DEGLI ORDINI ED IL FIUME SAVENA</t>
  </si>
  <si>
    <t>RIMOZIONE DI TUTTO IL MARTERIALE DETRITICO DEPOSITATO NELL'INVASO</t>
  </si>
  <si>
    <t>H38H23001640005</t>
  </si>
  <si>
    <t>ER-UBIS-000145</t>
  </si>
  <si>
    <t>44.340862, 11.708722</t>
  </si>
  <si>
    <t>SISTEMAZIONE SPONDALE TRATTI FLUVIALI INTERNI AL PARCO DELLE ACQUE MINERALI ED ALLA SCUOLA PELLONI TABANELLI</t>
  </si>
  <si>
    <t>J25F24000180001</t>
  </si>
  <si>
    <t>ER-UBIS-000146</t>
  </si>
  <si>
    <t>44.226731211725884, 11.781830078038718</t>
  </si>
  <si>
    <t>COLLASSO N. 4 VASCHE DI LAMINAZIONE VIA BACELLO</t>
  </si>
  <si>
    <t>SOSTITUZIONE VASCHE DI LAMINAZIONE IN AREA VERDE</t>
  </si>
  <si>
    <t xml:space="preserve">H58B24000030002 </t>
  </si>
  <si>
    <t>ER-UBIS-000147</t>
  </si>
  <si>
    <t>44.418632, 10.544729</t>
  </si>
  <si>
    <t>EROSIONE SPONDALE CHE MINACCIA INFRASTRUTTURE E SOTTOSERVIZI</t>
  </si>
  <si>
    <t>INTERVENTI URGENTI DI DIFESA SPONDALE E RIASSETTO MORFOLOGICO, FIUME SECCHIA IN COMUNE DI CARPINETI, LOC.COLOMBAIA (RE)</t>
  </si>
  <si>
    <t>ER-UBIS-000148</t>
  </si>
  <si>
    <t>44.402538, 10.464493</t>
  </si>
  <si>
    <t>EROSIONE SPONDALE CHE MINACCIA INFRASTRUTTURE</t>
  </si>
  <si>
    <t>INTERVENTI URGENTI DI DIFESA SPONDALE E RIASSETTO MORFOLOGICO, FIUME SECCHIA IN COMUNE DI CASTELNOVO NE' MONTI, LOC. GATTA (RE)</t>
  </si>
  <si>
    <t>ER-UBIS-000149</t>
  </si>
  <si>
    <t xml:space="preserve">SCANDIANO </t>
  </si>
  <si>
    <t xml:space="preserve">
44.602103, 10.685476</t>
  </si>
  <si>
    <t>TORRENTE TRESINARO</t>
  </si>
  <si>
    <t>EROSIONE SPONDALE CHE MINACCIA ABITATI E  INFRASTRUTTURE</t>
  </si>
  <si>
    <t>INTERVENTI URGENTI DI DIFESA SPONDALE E RIASSETTO MORFOLOGICO, TORRENTE TRESINARO IN COMUNE DI SCANDIANO (RE)</t>
  </si>
  <si>
    <t>ER-UBIS-000150</t>
  </si>
  <si>
    <t>LEVIZZANO-CORCIOLANO-CA' LITA</t>
  </si>
  <si>
    <t>44.456270, 10.636088</t>
  </si>
  <si>
    <t>MOVIMENTO FRANOSO CHE INTERESSA  IL VERSANTE E CHE MINACCIA ABITATI E INFRASTRUTTURE</t>
  </si>
  <si>
    <t>FRANA DI CA' LITA - INTERVENTI URGENTI DI CONSOLIDAMENTO A DIFESA DEGLI ABITATI DI LEVIZZANO, CORCIOLANO E CA' LITA, COMUNE DI BAISO (RE), STRALCIO FUNZIONALE</t>
  </si>
  <si>
    <t>ER-UBIS-000151</t>
  </si>
  <si>
    <t>SUCCISO</t>
  </si>
  <si>
    <t xml:space="preserve">
44.361795, 10.195548</t>
  </si>
  <si>
    <t>INTERVENTI URGENTI DI CONSOLIDAMENTO MEDIANTE OPERE DI DRENAGGIO PROFONDO A DIFESA DELL'ABITATO DI SUCCISO, COMUNE DI VENTASSO (RE)</t>
  </si>
  <si>
    <t>ER-UBIS-000152</t>
  </si>
  <si>
    <t>44.348674, 10.327405</t>
  </si>
  <si>
    <t>INTERVENTI URGENTI DI CONSOLIDAMENTO A DIFESA DELL'ABITATO DI CINQUECERRI, COMUNE DI VENTASSO (RE)</t>
  </si>
  <si>
    <t>ER-UBIS-000153</t>
  </si>
  <si>
    <t>VALLISNERA</t>
  </si>
  <si>
    <t>44.361451, 10.269384</t>
  </si>
  <si>
    <t>INTERVENTI URGENTI DI CONSOLIDAMENTO A DIFESA DELL'ABITATO DI VALLISNERA, LOC. VIA PERDELLA, COMUNE DI VENTASSO (RE)</t>
  </si>
  <si>
    <t>ER-UBIS-000154</t>
  </si>
  <si>
    <t>lat: 44,81734; long: 11,85673</t>
  </si>
  <si>
    <t>MALFUNZIONAMENTO DELLE PARATOIE DEL SOSTEGNO IDRAULICO DI VALPAGLIARO</t>
  </si>
  <si>
    <t>RIPRISTINO DELLA FUNZIONALITÀ DELLE PARATOIE  DEL SOSTEGNO IDRAULICO DI VALPAGLIARO (II STRALCIO)</t>
  </si>
  <si>
    <t>ER-UBIS-000155</t>
  </si>
  <si>
    <t>lat: 44,84629; long: 11,75594</t>
  </si>
  <si>
    <t>EROSIONE DELL'ARGINE IN FROLDO CON COINVOLIMENTO DELLA STRADA PROVINCIALE SP 20</t>
  </si>
  <si>
    <t>RIPRISTINO DELL'ARGINATURA DX DEL PO DI VOLANE SU CUI INSISTE LA SP20 2024 (FOSSALTA)  - II STRALCIO  ER-URID 000209 / 18438</t>
  </si>
  <si>
    <t>ER-UBIS-000156</t>
  </si>
  <si>
    <t>COMACCHIO</t>
  </si>
  <si>
    <t>LIDO SPINA</t>
  </si>
  <si>
    <t>lat: 44,65896; long: 12,23567</t>
  </si>
  <si>
    <t>DANNEGGIAMENTO DELL'OPERA DI SBARRAMENTO</t>
  </si>
  <si>
    <t>RIPRISTINO DELLA MOVIMENTAZIONE DELLA PORTA VINCIANA SUL CANALE LOGONOVO-CANALE DELLE VENE 2023 -  II STRALCIO  ER-URID 000222/ 18451</t>
  </si>
  <si>
    <t>ER-UBIS-000157</t>
  </si>
  <si>
    <t>LOC CAVALLARA</t>
  </si>
  <si>
    <t>lat: 44,71948; long: 12,08303</t>
  </si>
  <si>
    <t xml:space="preserve">EROSIONI DELL'ARGINE IN FROLDO, ASSENZA DI QUOTA E INFILTRAZIONI </t>
  </si>
  <si>
    <t>RIPRISTINO DELL'ARGINATURA ED ELIMINAZIONE DEI SIFONAMENTI SUL CANALE NAVIGABILE - II STRALCIO ER-URID-000218/18447</t>
  </si>
  <si>
    <t>ER-UBIS-000158</t>
  </si>
  <si>
    <t>lat: 44,69927; long: 12,12815</t>
  </si>
  <si>
    <t>FENOMENI DI INFILTRAZIONE ED EROSIONE SPONDALE</t>
  </si>
  <si>
    <t>INTERVENTO DI RIPRISTINO DELLA DIFESA IDRAULICA DEL CANALE NAVIGABILE IN SINISTRA IDRAULICA, SOGGETTO A FENOMENI DI SIFONAMENTE TRA IL PONTE SULLA SP79 E L'ABITATO DI COMACCHIO - I STRALCIO</t>
  </si>
  <si>
    <t>ER-UBIS-000159</t>
  </si>
  <si>
    <t>44.06426714901228, 12.54950291300962</t>
  </si>
  <si>
    <t>FIUME MARECCHIA</t>
  </si>
  <si>
    <t>INTERRIMENTO DELLE GOLENE DEL FIUME MARECCHIA NEL TRATTO DA SS16 ALLA FOCE, CON RIDUZIONE DELL'OFFICIOSITÀ IDRAULICA DELLA SEZIONE E DEI PONTI PRESENTI; SCALZAMENTI SPONDE E SOGLIE/BRIGLIE</t>
  </si>
  <si>
    <t xml:space="preserve">RIPRISTINO OFFICOSIÀ IDRAULICA DEL FIUME MARECCHIA </t>
  </si>
  <si>
    <t>ER-UBIS-000160</t>
  </si>
  <si>
    <t>44.06594842325592, 12.437184856721721</t>
  </si>
  <si>
    <t xml:space="preserve">FRANAMENTI DI SPONDA, AREE ALLAGABILI, TRATTI FLUVIALI CON BASSA OFFICIOSITÀ ANCHE PER LA PRESENZA DI VEGETAZIONE </t>
  </si>
  <si>
    <t xml:space="preserve">REALIZZAZIONE DI RISEZIONAMENTI, TAGLI SELETTIVI DI VEGETAZIONE, ARGINATURE E DIFESE NEL TRATTO FLUVIALE DA SANTARCANGELO A MASROLA DI BORGHI </t>
  </si>
  <si>
    <t>ER-UBIS-000161</t>
  </si>
  <si>
    <t>44.01653720971019, 12.554780010216952</t>
  </si>
  <si>
    <t>TORRENTE AUSA</t>
  </si>
  <si>
    <t>FRANAMENTI DI SPONDA, PRESENZA DI VEGETAZIONE SENESCENTE E RIBALTATA IN ALVEO</t>
  </si>
  <si>
    <t>REALIZZAZIONE DI RISEZIONAMENTI, TAGLI SELETTIVI DI VEGETAZIONE E RIPRISTINO DELLE EROSIONI SPONDALI</t>
  </si>
  <si>
    <t>ER-UBIS-000162</t>
  </si>
  <si>
    <t>SAVIGNANO, SPILAMBERTO, SAN CESARIO</t>
  </si>
  <si>
    <t>44.526356, 11.033820</t>
  </si>
  <si>
    <t>EROSIONE SPONDALE IN DESTRA E SINISTRA IDRAULICA DEL FIUME PANARO</t>
  </si>
  <si>
    <t>ULTERIORI INTERVENTI URGENTI DI RIPRISTINO DI TRATTI DI SPONDA INTERESSATI DA EROSIONI NEL FIUME PANARO.</t>
  </si>
  <si>
    <t>ER-UBIS-000163</t>
  </si>
  <si>
    <t xml:space="preserve">CASTELLARANO, PRIGNANO, BAISO, </t>
  </si>
  <si>
    <t>ROTEGLIA</t>
  </si>
  <si>
    <t>44.407443, 10.622086</t>
  </si>
  <si>
    <t>EROSIONE SPONDALE IN SINISTRA IDRAULICA DEL FIUME SECCHIA CON INTERESSAMENTO DI OPERE DI DIFESA SPONDALE</t>
  </si>
  <si>
    <t>INTERVENTI URGENTI DI RIPRISTINO DELL'OFFICIOSITÀ IDRAULICA DEL FIUME SECCHIA IN CORRISPONDENZA DELLE CONFLUENZE CON IL  TORRENTE ROSSENNA E  DOLO E IN PROSSIMITÀ DELL''ABITATO DI SALTINO.</t>
  </si>
  <si>
    <t>ER-UBIS-000164</t>
  </si>
  <si>
    <t>MARANELLO E CASTELNUOVO RANGONE.</t>
  </si>
  <si>
    <t>TORRE MAINA E CASTELNUOVO</t>
  </si>
  <si>
    <t>44.489278, 10.862173</t>
  </si>
  <si>
    <t>EROSIONE SPONDALE IN SX E DX IDRAULICA A MONTE DELLA LOC. TORREMAINA IN COMUNE DI MARANELLO, CON CROLLO PARZIALE DI REPELLENTI DI DIFESA SPONDALE ED EROSIONI SPONDALI A CASTELNUOVO RANGONE</t>
  </si>
  <si>
    <t xml:space="preserve">COMPLETAMENTO DEGLI INTERVENTI URGENTI DI RIPRISTINO TRATTI DI SPONDA INTERESSATE DA EROSIONI SUL TORRENTE TIEPIDO </t>
  </si>
  <si>
    <t>ER-UBIS-000165</t>
  </si>
  <si>
    <t>44.498397, 10.841457</t>
  </si>
  <si>
    <t xml:space="preserve">DANNEGGIAMENTI ALLE OPERE IDRAULICHE, EROSIONI DIFFUSE E SOVRALLUVIONAMENTI </t>
  </si>
  <si>
    <t>INTERVENTI URGENTI DI RIPRISTINO OPERE IDRAULICHE DANNEGGIATE NEL BACINO ALTO DEL TORRENTE GRIZZAGA E CONSOLIDAMENTO TRATTI SALTUARI SOGGETTI AD EROSIONE</t>
  </si>
  <si>
    <t>ER-UBIS-000166</t>
  </si>
  <si>
    <t>ROMANORO</t>
  </si>
  <si>
    <t>44.311079, 10.513167</t>
  </si>
  <si>
    <t>TORRENTE DOLO</t>
  </si>
  <si>
    <t xml:space="preserve">EROSIONI DIFFUSE, DANNEGGIAMENTO OPERE IDRAULICHE E SOVRALLUVIONAMENTI </t>
  </si>
  <si>
    <t xml:space="preserve">INTERVENTI URGENTI DI RIPRISTINO DELLE OPERE IDRAULICHE DANNEGGIATE NEL TORRENTE DOLO IN CORRISPONDENZA DELLA LOCALITÀ ROMANORO </t>
  </si>
  <si>
    <t>ER-UBIS-000167</t>
  </si>
  <si>
    <t>SAVIGNANO SUL PANARO</t>
  </si>
  <si>
    <t>44.463516, 11.003965</t>
  </si>
  <si>
    <t>EROSIONE DI TRATTI ARGINALI E SOVRALLUVIONAMENTI DEL RIO MERDONE NEL TRATTO COMPRESO TRA VIA CLAUDIA E VIA XXV APRILE</t>
  </si>
  <si>
    <t>COMPLETAMENTO INTERVENTI URGENTI DI RICOSTRUZIONE DI TRATTI ARGINALI E RISAGOMA DEL RIO MERDONE NEL TRATTO COMPRESO TRA VIA CLAUDIA E VIA XXV APRILE E RIPRISTINO OPERE IDRAULICHE DANNEGGIATE NEL BACINO DI MONTE</t>
  </si>
  <si>
    <t>ER-UBIS-000168</t>
  </si>
  <si>
    <t>44.254721, 10.866593</t>
  </si>
  <si>
    <t>TORRENTE LEO</t>
  </si>
  <si>
    <t xml:space="preserve">EROSIONI DIFFUSE E SOVRALLUVIONAMENTI </t>
  </si>
  <si>
    <t>INTERVENTO DI RIPRISTINO OFFICIOSITÀ IDRAULICA E PROTEZIONE SPONDE DEL TORRENTE LEO A MONTE DELLA CONFLUENZA CON IL TORRENTE SCOLTENNA</t>
  </si>
  <si>
    <t>ER-UBIS-000169</t>
  </si>
  <si>
    <t>44.235068, 11.804989</t>
  </si>
  <si>
    <t>FIUME LAMONE.  COMPLETAMENTO DEGLI INTERVENTI  DI RIPRISTINO OFFICIOSITÀ IDRAULICA DEL TRATTO COLLINARE DEL FIUME LAMONE E DEI SUOI AFFLUENTI.</t>
  </si>
  <si>
    <t xml:space="preserve">RIPROFILATURA DELL'ALVEO  DI  MAGRA  CON SPOSTAMENTO  DEL  MATERIALE GHIAIOSO , RICOSTRUZIONE DELLE SPONDE E CONSOLIDAMENTO  IN TRATTI SALTUARI ANCHE CON IMPIEGO DI  MATERIALE LAPIDEO </t>
  </si>
  <si>
    <t>ER-UBIS-000170</t>
  </si>
  <si>
    <t xml:space="preserve"> LUGO,  ALFONSINE</t>
  </si>
  <si>
    <t>TORRENTE SANTERNO. SVASO E CONSOLIDAMENTO DELLE AREE GOLENALI NEL TRATTO ARGINATO TRA LUGO  ED IL PONTE DI VILLA PIANTA (ALFONSINE)</t>
  </si>
  <si>
    <t>RIDOTTA OFFICIOSITÀ DELL'ALVEO NEL TRATTO ARGINATO</t>
  </si>
  <si>
    <t>SVASO E CONSOLIDAMENTO DELLE AREE GOLENALI NEL TRATTO ARGINATO TRA IMOLA ED IL PONTE DI VILLA PIANTA (ALFONSINE), MEDIANTE LA REALIZZAZIONE DI PALIFICATE E SCOGLIERE, PER RIPRISTINARE ED INCREMENTARE L'OFFICIOSITÀ IDRAULICA</t>
  </si>
  <si>
    <t>ER-UBIS-000171</t>
  </si>
  <si>
    <t>BRISIGHELLA, CASOLA VALSENIO, RIOLO TERME, FAENZA, CASTELBOLOGNESE</t>
  </si>
  <si>
    <t>44.270575, 11.738664</t>
  </si>
  <si>
    <t>TORRENTE SENIO. RIASSETTO DEL TORRENTE SENIO E DEI SUOI AFFLUENTI</t>
  </si>
  <si>
    <t>ER-UBIS-000172</t>
  </si>
  <si>
    <t>CESENA,  MERCATO SARACENO E SARSINA</t>
  </si>
  <si>
    <t>44.13394745995667, 12.233782140237782</t>
  </si>
  <si>
    <t>SAVIO E BORELLO</t>
  </si>
  <si>
    <t>ULTERIORI INTERVENTI URGENTI DI RIPRISTINO E MIGLIORAMENTO DELLA FUNZIONALITÀ IDRAULICA DEL FIUME SAVIO E TORRENTE BORELLO</t>
  </si>
  <si>
    <t>ER-UBIS-000173</t>
  </si>
  <si>
    <t>CESENATICO, CESENA, MONTIANO, RONCOFREDDO</t>
  </si>
  <si>
    <t>44.15496459637145, 12.329017473928324</t>
  </si>
  <si>
    <t>ULTERIORI INTERVENTI URGENTI DI RIPRISTINO E MIGLIORAMENTO DELLA FUNZIONALITÀ IDRAULICA DEL TORRENTE PISCIATELLO</t>
  </si>
  <si>
    <t>ER-UBIS-000174</t>
  </si>
  <si>
    <t>TUTTI</t>
  </si>
  <si>
    <t>44.120945696838625, 11.885301903059338</t>
  </si>
  <si>
    <t xml:space="preserve">BACINI MONTONE RONCO </t>
  </si>
  <si>
    <t>ACCUMULI MATERIALE LIGNEO IN ALVEO, VEGETAZIONE INCLINATA E AMMALORATA SULLE SCARPATE E NELLE GOLENE</t>
  </si>
  <si>
    <t>ULTERIORI INTERVENTI URGENTI DI GESTIONE DELLA VEGETAZIONE E SISTEMAZIONI FLUVIALI SUI  CORSI D'ACQUA DI FORLÌ-CESENA</t>
  </si>
  <si>
    <t>ER-UBIS-000175</t>
  </si>
  <si>
    <t>SAN LAZZARO DI SAVENA - CASTENASO</t>
  </si>
  <si>
    <t>44.486028, 11.442913</t>
  </si>
  <si>
    <t>BACINO IDICE-SILLARO  PEDECOLLINARE</t>
  </si>
  <si>
    <t>AMMALORAMENTO OPERE DI DIFESA IDRAULICA LUNGO LE ASTE DEI TORRENTI IDICE E SAVENA</t>
  </si>
  <si>
    <t>MANUTENZIONE STRAORDINARIA SU OPERE DI DIFESA IDRAULICA LUNGO LE ASTE DEI TORRENTI IDICE E SAVENA</t>
  </si>
  <si>
    <t>ER-UBIS-000176</t>
  </si>
  <si>
    <t>SAN GIOVANNI IN PERSICETO, ANZOLA NELL'EMILIA</t>
  </si>
  <si>
    <t>44,583328, 11,183329</t>
  </si>
  <si>
    <t>BACINO SAMOGGIA TRATTO PIANURA</t>
  </si>
  <si>
    <t>DANNEGGIAMENTO OPERE DI LAMINAZIONE CASSA BUDRIE</t>
  </si>
  <si>
    <t>RIPRISTINO E COMPLETAMENTO OPERE DI LAMINAZIONE E REGOLAZIONE DELLE PORTATE</t>
  </si>
  <si>
    <t>ER-UBIS-000177</t>
  </si>
  <si>
    <t xml:space="preserve">44.548523, 11.191921 </t>
  </si>
  <si>
    <t>DIFFUSA EROSIONE DEL CONGLOMERATO CEMENTIZIO ED OSSIDAZIONE DELL’ARMATURA IN ACCIAIO</t>
  </si>
  <si>
    <t>DEMOLIZIONE E RICOSTRUZIONE DEL PONTE DI COLLEGAMENTO DELLA SCUOLA SECONDARIA DI PRIMO GRADO "G. PASCOLI" CON IL CENTRO DI ANZOLA, IN VIA XXV APRILE SUL TORRENTE GHIRONDA E MITIGAZIONE DEL RISCHIO IDRAULICO</t>
  </si>
  <si>
    <t>F71B23000470001</t>
  </si>
  <si>
    <t>ER-UBIS-000178</t>
  </si>
  <si>
    <t xml:space="preserve">44.572401, 11.211686 </t>
  </si>
  <si>
    <t>DEMOLIZIONE E RICOSTRUZIONE DEL PONTE IN VIA ALVISI SUL TORRENTE GHIRONDA E MITIGAZIONE DEL RISCHIO IDRAULICO</t>
  </si>
  <si>
    <t>F71B23000480001</t>
  </si>
  <si>
    <t>ER-UBIS-000179</t>
  </si>
  <si>
    <t>44.543401, 11.190802</t>
  </si>
  <si>
    <t>DEMOLIZIONE E RICOSTRUZIONE DEL PONTE DI COLLEGAMENTO DELLA SCUOLA PRIMARIA CADUTI PER LA LIBERTÀ CON GLI IMPIANTI SPORTIVI M. BARBIERI SUL TORRENTE GHIRONDA E MITIGAZIONE DEL RISCHIO IDRAULICO</t>
  </si>
  <si>
    <t>F71B23000490001</t>
  </si>
  <si>
    <t>ER-UBIS-000180</t>
  </si>
  <si>
    <t>SP 7 KM 23+200 MONTEFARAONE</t>
  </si>
  <si>
    <t>44.475025,  10.593235</t>
  </si>
  <si>
    <t>AGGRAVAMENTO DEL FRANAMENTO DELLA SCARPATA DI VALLE CON CEDIMENTO DELLA CARREGGIATA STRADALE</t>
  </si>
  <si>
    <t>LAVORI PER IL RIPRISTINO DELLA SP 7 AL KM 23+200 IN LOCALITÀ MONTEFARAONE INTERESSATA DA UN ESTESO MOVIMENTO FRANOSO IN COMUNE DI BAISO</t>
  </si>
  <si>
    <t>C57H24000140001</t>
  </si>
  <si>
    <t>ER-UBIS-000181</t>
  </si>
  <si>
    <t>COLLINELLO</t>
  </si>
  <si>
    <t>44.12680,12.14662</t>
  </si>
  <si>
    <t>CEDIMENTO DELLA SCARPATA DI VALLE</t>
  </si>
  <si>
    <t>SP 83 POLENTA - INTERVENTI DI RIPRISTINO DEI DISSESTI DI MODESTA INTENSITÀ E RIPRISTINO DEI PIANI VIABILI</t>
  </si>
  <si>
    <t>G67H23002910001</t>
  </si>
  <si>
    <t>ER-UBIS-000182</t>
  </si>
  <si>
    <t>COLLINELLO
VIA BUDRIO (STRADA VICINALE PUBBLICA, CONSORZIATA)</t>
  </si>
  <si>
    <t>44.11295,
12.15278</t>
  </si>
  <si>
    <t>EVENTI CALAMITOSI  MAGGIO 2023, OCDPC 992/2023 -FRANE SU STRADA VICINALE AD USO PUBBLICO - VIA BUDRIO - MESSA IN SICUREZZA DELLA SCARPATA STRADALE DEL "BORGO DEL BUDRIO" ED ADEGUAMENTO DELLA RETE IDRAULICA DI SCOLO DELLE ACQUE METEORICHE.</t>
  </si>
  <si>
    <t>H67H23001550005</t>
  </si>
  <si>
    <t>ER-UBIS-000183</t>
  </si>
  <si>
    <t>COLLINELLO
VIA ROMANA (STRADA VICINALE PUBBLICA CONSORZIATA)</t>
  </si>
  <si>
    <t>44.10996,
12.15211</t>
  </si>
  <si>
    <t>CEDIMENTO DEL VERSANTE CON INTERESSAMENTO DI PARTE DELLA SEDE STRADALE, RISCHIO DI CROLLO DEL TERRENO E PERICOLO PER LA PUBBLICA E PRIVATA INCOLUMITA'</t>
  </si>
  <si>
    <t>EVENTI CALAMITOSI  MAGGIO 2023, OCDPC 992/2023 - FRANE SU STRADA VICINALE AD USO PUBBLICO - VIA ROMANA - RICOSTRUZIONE SEDE STRADALE, CONSOLIDAMENTO E MESSA IN SICUREZZA SCARPATE, NEL TRATTO STRADALE INTERMEDIO.</t>
  </si>
  <si>
    <t>H67H23001530005</t>
  </si>
  <si>
    <t>ER-UBIS-000184</t>
  </si>
  <si>
    <t xml:space="preserve">SAN MARTINO IN CONVERSETO </t>
  </si>
  <si>
    <t>44.019353778272894, 12.330242997965206</t>
  </si>
  <si>
    <t>CEDIMENTO DEL VERSANTE A VALLE DELLA VIABILITÀ COMUNALE E DEGLI ABITATI DI VIA SAN MARTINO E VILLA SOCI</t>
  </si>
  <si>
    <t>CONSOLIDAMENTO DEL VERSANTE A VALLE DELLA VIABILITÀ COMUNALE E DEGLI ABITATI DI VIA SAN MARTINO E VILLA SOCI</t>
  </si>
  <si>
    <t>D77H23001240001</t>
  </si>
  <si>
    <t>ER-UBIS-000185</t>
  </si>
  <si>
    <t xml:space="preserve">
VIA LA PIEVE</t>
  </si>
  <si>
    <t>44.0008969003707, 12.347996351393698</t>
  </si>
  <si>
    <t xml:space="preserve">CEDIMENTO DEL VERSANTE A VALLE DI VIA LA PIEVE </t>
  </si>
  <si>
    <t xml:space="preserve">CONSOLIDAMENTO DEL VERSANTE A VALLE DI VIA LA PIEVE </t>
  </si>
  <si>
    <t>D75F24000410005</t>
  </si>
  <si>
    <t>ER-UBIS-000186</t>
  </si>
  <si>
    <t xml:space="preserve">            44.212555,             11.726682</t>
  </si>
  <si>
    <t>SERIE DI MOVIMENTI FRANOSI SU VIA RIO BAGNO, FIENE, DORILE  NEL COMUNE DI BRISIGHELLA CHE HANNO INTERESSATO QUASI TUTTA LA SEDE STRADALE. STRADA CON LIMITAZIONI DI PERCORRIBILITÀ COME DA ORDINANZA DIRIGENZIALE UNIONE DELLA ROMAGNA FAENTINA N. 273/2023. STRADA A RISCHIO ELEVATO DI INTERRUZIONE.</t>
  </si>
  <si>
    <t>H57H24000910002</t>
  </si>
  <si>
    <t>ER-UBIS-000187</t>
  </si>
  <si>
    <t xml:space="preserve">            44.194382,            11.698104</t>
  </si>
  <si>
    <t>SERIE DI MOVIMENTI FRANOSI SU VIA AURORA NEL COMUNE DI BRISIGHELLA CHE HANNO INTERESSATO QUASI TUTTA LA SEDE STRADALE. STRADA CON LIMITAZIONI DI PERCORRIBILITÀ COME DA ORDINANZA DIRIGENZIALE UNIONE DELLA ROMAGNA FAENTINA N. 273/2023. STRADA A RISCHIO ELEVATO DI INTERRUZIONE.</t>
  </si>
  <si>
    <t>H57H24000920002</t>
  </si>
  <si>
    <t>ER-UBIS-000188</t>
  </si>
  <si>
    <t>44.21034495245927, 11.777615347221149</t>
  </si>
  <si>
    <t>SERIE DI MOVIMENTI FRANOSI SU VIA BACCAGNANO NEL COMUNE DI BRISIGHELLA CHE HANNO INTERESSATO QUASI TUTTA LA SEDE STRADALE. STRADA CON LIMITAZIONI DI PERCORRIBILITÀ COME DA ORDINANZA DIRIGENZIALE UNIONE DELLA ROMAGNA FAENTINA N. 273/2023. STRADA A RISCHIO ELEVATO DI INTERRUZIONE.</t>
  </si>
  <si>
    <t>H57H24000930002</t>
  </si>
  <si>
    <t>ER-UBIS-000189</t>
  </si>
  <si>
    <t xml:space="preserve">              44.2168437,              11.7908182</t>
  </si>
  <si>
    <t>SERIE DI MOVIMENTI FRANOSI SU VIA BICOCCA NEL COMUNE DI BRISIGHELLA CHE HANNO INTERESSATO QUASI TUTTA LA SEDE STRADALE. STRADA CON LIMITAZIONI DI PERCORRIBILITÀ COME DA ORDINANZA DIRIGENZIALE UNIONE DELLA ROMAGNA FAENTINA N. 273/2023. STRADA A RISCHIO ELEVATO DI INTERRUZIONE.</t>
  </si>
  <si>
    <t>H57H24000940002</t>
  </si>
  <si>
    <t>ER-UBIS-000190</t>
  </si>
  <si>
    <t xml:space="preserve">             44.202575,             11.735465</t>
  </si>
  <si>
    <t>SERIE DI MOVIMENTI FRANOSI SU VIA CAMPIUME NEL COMUNE DI BRISIGHELLA CHE HANNO INTERESSATO QUASI TUTTA LA SEDE STRADALE. STRADA CON LIMITAZIONI DI PERCORRIBILITÀ COME DA ORDINANZA DIRIGENZIALE UNIONE DELLA ROMAGNA FAENTINA N. 273/2023. STRADA A RISCHIO ELEVATO DI INTERRUZIONE.</t>
  </si>
  <si>
    <t>H57H24000950002</t>
  </si>
  <si>
    <t>ER-UBIS-000191</t>
  </si>
  <si>
    <t xml:space="preserve">                44.213217,                  11.707290</t>
  </si>
  <si>
    <t>SERIE DI MOVIMENTI FRANOSI SU VIA CAVINA NEL COMUNE DI BRISIGHELLA CHE HANNO INTERESSATO QUASI TUTTA LA SEDE STRADALE. STRADA CON LIMITAZIONI DI PERCORRIBILITÀ COME DA ORDINANZA DIRIGENZIALE UNIONE DELLA ROMAGNA FAENTINA N. 273/2023. STRADA A RISCHIO ELEVATO DI INTERRUZIONE.</t>
  </si>
  <si>
    <t>H57H24000970002</t>
  </si>
  <si>
    <t>ER-UBIS-000192</t>
  </si>
  <si>
    <t xml:space="preserve">            44.148364,            11.687149</t>
  </si>
  <si>
    <t>SERIE DI MOVIMENTI FRANOSI SU VIA CORMETO NEL COMUNE DI BRISIGHELLA CHE HANNO INTERESSATO QUASI TUTTA LA SEDE STRADALE. STRADA CON LIMITAZIONI DI PERCORRIBILITÀ COME DA ORDINANZA DIRIGENZIALE UNIONE DELLA ROMAGNA FAENTINA N. 273/2023. STRADA A RISCHIO ELEVATO DI INTERRUZIONE.</t>
  </si>
  <si>
    <t>H57H24000960002</t>
  </si>
  <si>
    <t>ER-UBIS-000193</t>
  </si>
  <si>
    <t xml:space="preserve">             44.199147,             11.749879</t>
  </si>
  <si>
    <t>SERIE DI MOVIMENTI FRANOSI SU VIA EBOLA NEL COMUNE DI BRISIGHELLA CHE HANNO INTERESSATO QUASI TUTTA LA SEDE STRADALE. STRADA CON LIMITAZIONI DI PERCORRIBILITÀ COME DA ORDINANZA DIRIGENZIALE UNIONE DELLA ROMAGNA FAENTINA N. 273/2023. STRADA A RISCHIO ELEVATO DI INTERRUZIONE.</t>
  </si>
  <si>
    <t>H57H24000980002</t>
  </si>
  <si>
    <t>ER-UBIS-000194</t>
  </si>
  <si>
    <t xml:space="preserve">           44.2058756,             11.8011762</t>
  </si>
  <si>
    <t>SERIE DI MOVIMENTI FRANOSI SU VIA PAGLIA NEL COMUNE DI BRISIGHELLA CHE HANNO INTERESSATO QUASI TUTTA LA SEDE STRADALE. STRADA CON LIMITAZIONI DI PERCORRIBILITÀ COME DA ORDINANZA DIRIGENZIALE UNIONE DELLA ROMAGNA FAENTINA N. 273/2023. STRADA A RISCHIO ELEVATO DI INTERRUZIONE.</t>
  </si>
  <si>
    <t>H57H24000990002</t>
  </si>
  <si>
    <t>ER-UBIS-000195</t>
  </si>
  <si>
    <t xml:space="preserve">             44.170775,             11.685234</t>
  </si>
  <si>
    <t>SERIE DI MOVIMENTI FRANOSI SU VIA PUROCIELO NEL COMUNE DI BRISIGHELLA CHE HANNO INTERESSATO QUASI TUTTA LA SEDE STRADALE. STRADA CON LIMITAZIONI DI PERCORRIBILITÀ COME DA ORDINANZA DIRIGENZIALE UNIONE DELLA ROMAGNA FAENTINA N. 273/2023. STRADA A RISCHIO ELEVATO DI INTERRUZIONE.</t>
  </si>
  <si>
    <t>H57H24001000002</t>
  </si>
  <si>
    <t>ER-UBIS-000196</t>
  </si>
  <si>
    <t xml:space="preserve">             44.247704,               11.759427</t>
  </si>
  <si>
    <t>SERIE DI MOVIMENTI FRANOSI SU VIA RIO CHIÈ – VIA TORRE DEL MARINO NEL COMUNE DI BRISIGHELLA CHE HANNO INTERESSATO QUASI TUTTA LA SEDE STRADALE. STRADA CON LIMITAZIONI DI PERCORRIBILITÀ COME DA ORDINANZA DIRIGENZIALE UNIONE DELLA ROMAGNA FAENTINA N. 273/2023. STRADA A RISCHIO ELEVATO DI INTERRUZIONE.</t>
  </si>
  <si>
    <t>H57H24001010002</t>
  </si>
  <si>
    <t>ER-UBIS-000197</t>
  </si>
  <si>
    <t xml:space="preserve">               44.220589,                 11.744008</t>
  </si>
  <si>
    <t>SERIE DI MOVIMENTI FRANOSI SU VIA RONTANA NEL COMUNE DI BRISIGHELLA CHE HANNO INTERESSATO QUASI TUTTA LA SEDE STRADALE. STRADA CON LIMITAZIONI DI PERCORRIBILITÀ COME DA ORDINANZA DIRIGENZIALE UNIONE DELLA ROMAGNA FAENTINA N. 273/2023. STRADA A RISCHIO ELEVATO DI INTERRUZIONE.</t>
  </si>
  <si>
    <t>H57H24001020002</t>
  </si>
  <si>
    <t>ER-UBIS-000198</t>
  </si>
  <si>
    <t xml:space="preserve">                44.21082,                  11.76258</t>
  </si>
  <si>
    <t>SERIE DI MOVIMENTI FRANOSI SU VIA SIEPI NEL COMUNE DI BRISIGHELLA CHE HANNO INTERESSATO QUASI TUTTA LA SEDE STRADALE. STRADA CON LIMITAZIONI DI PERCORRIBILITÀ COME DA ORDINANZA DIRIGENZIALE UNIONE DELLA ROMAGNA FAENTINA N. 273/2023. STRADA A RISCHIO ELEVATO DI INTERRUZIONE.</t>
  </si>
  <si>
    <t>H57H24001030002</t>
  </si>
  <si>
    <t>ER-UBIS-000199</t>
  </si>
  <si>
    <t xml:space="preserve">             44.185819,             11.702194</t>
  </si>
  <si>
    <t>SERIE DI MOVIMENTI FRANOSI SU VIA TURA NEL COMUNE DI BRISIGHELLA CHE HANNO INTERESSATO QUASI TUTTA LA SEDE STRADALE. STRADA CON LIMITAZIONI DI PERCORRIBILITÀ COME DA ORDINANZA DIRIGENZIALE UNIONE DELLA ROMAGNA FAENTINA N. 273/2023. STRADA A RISCHIO ELEVATO DI INTERRUZIONE.</t>
  </si>
  <si>
    <t>H57H24001040002</t>
  </si>
  <si>
    <t>ER-UBIS-000200</t>
  </si>
  <si>
    <t xml:space="preserve">             44.118460,             11.662631</t>
  </si>
  <si>
    <t>SERIE DI MOVIMENTI FRANOSI SU VIA VALNERA NEL COMUNE DI BRISIGHELLA CHE HANNO INTERESSATO QUASI TUTTA LA SEDE STRADALE. STRADA CON LIMITAZIONI DI PERCORRIBILITÀ COME DA ORDINANZA DIRIGENZIALE UNIONE DELLA ROMAGNA FAENTINA N. 273/2023. STRADA A RISCHIO ELEVATO DI INTERRUZIONE.</t>
  </si>
  <si>
    <t>H57H24001050002</t>
  </si>
  <si>
    <t>ER-UBIS-000201</t>
  </si>
  <si>
    <t xml:space="preserve">        44.206993,         11.735467</t>
  </si>
  <si>
    <t>SERIE DI MOVIMENTI FRANOSI SU VIA VICOLO CASETTE NEL COMUNE DI BRISIGHELLA CHE HANNO INTERESSATO QUASI TUTTA LA SEDE STRADALE. STRADA CON LIMITAZIONI DI PERCORRIBILITÀ COME DA ORDINANZA DIRIGENZIALE UNIONE DELLA ROMAGNA FAENTINA N. 273/2023. STRADA A RISCHIO ELEVATO DI INTERRUZIONE.</t>
  </si>
  <si>
    <t>H57H24001060002</t>
  </si>
  <si>
    <t>ER-UBIS-000202</t>
  </si>
  <si>
    <t>44.161501, 
11.695986</t>
  </si>
  <si>
    <t>SERIE DI MOVIMENTI FRANOSI SU VIA VALPIANA NEL COMUNE DI BRISIGHELLA CHE HANNO INTERESSATO QUASI TUTTA LA SEDE STRADALE. STRADA CON LIMITAZIONI DI PERCORRIBILITÀ COME DA ORDINANZA DIRIGENZIALE UNIONE DELLA ROMAGNA FAENTINA N. 273/2023. STRADA A RISCHIO ELEVATO DI INTERRUZIONE.</t>
  </si>
  <si>
    <t>H57H24001070002</t>
  </si>
  <si>
    <t>ER-UBIS-000203</t>
  </si>
  <si>
    <t>44.14833401706531, 11.691408958823828</t>
  </si>
  <si>
    <t>CIMITERO MONUMENTALE DI SAN CASSIANO: CEDIMENTO TERRENO SCARPATA A VALLE DELLA STRADA</t>
  </si>
  <si>
    <t>MESSA IN SICUREZZA SCARPATA CON MICROPALI PER CEDIMENTO STRADALE LATO MURARIO SOPRA SCARPATA STRADALE DELL’OSSARIO CIMITERO MONUMENTALE DI SAN CASSIANO</t>
  </si>
  <si>
    <t xml:space="preserve">H59D24000010002 </t>
  </si>
  <si>
    <t>ER-UBIS-000204</t>
  </si>
  <si>
    <t>FRAZIONE PONTE DI VERZUNO</t>
  </si>
  <si>
    <t>44.204253    11.060278</t>
  </si>
  <si>
    <t>CEDIMENTO</t>
  </si>
  <si>
    <t>CEDIMENTO DEL PONTE SUL RIO RIVALETTO, CON COMPROMISSIONE ANCHE DELLA IMPORTANTE SEDE STRADALE COMUNALE CHE COLLEGA ALLE BORGATE DI RIO E MONTIONE E CHE PORTA ALLA LOCALITÀ LA SCOLA NEL COMUNE DI GRIZZANA MORANDI</t>
  </si>
  <si>
    <t>B77H24003300006</t>
  </si>
  <si>
    <t>ER-UBIS-000205</t>
  </si>
  <si>
    <t>FRAZIONE DI MOGNE</t>
  </si>
  <si>
    <t>44.148121    11.128134</t>
  </si>
  <si>
    <t>CEDIMENTO DELLA STRADA COMUNALE CHE ATTRAVERSA LA LOCALITÀ VIGNOLINO, CON INTERESSAMENTO DI UNA ABITAZIONE POSTA SOTTOSTRADA STESSA</t>
  </si>
  <si>
    <t>MESSA IN SICUREZZA MEDIANTE REALIZZAZIONE DI OPERE DI CONSOLIDAMENTO E RIFACIMENTO DELLA SEDE STRADALE INTERESSATA</t>
  </si>
  <si>
    <t>B77H24003310006</t>
  </si>
  <si>
    <t>ER-UBIS-000206</t>
  </si>
  <si>
    <t>FRAZIONE DI STAGNO</t>
  </si>
  <si>
    <t>44.101621    11.048777</t>
  </si>
  <si>
    <t>EROSIONE DELLA BASE DEL PLINTO DI FONDAZIONE DEL PONTE DEL MOLINO DEI SASSI</t>
  </si>
  <si>
    <t>MESSA IN SICUREZZA MEDIANTE REALIZZAZIONE DI OPERE DI CONSOLIDAMENTO E RIPRISTINO DELLE CONDIZIONI DI SICUREZZA DEL TRANSITO DEL PONTE</t>
  </si>
  <si>
    <t>B77H24003320006</t>
  </si>
  <si>
    <t>ER-UBIS-000207</t>
  </si>
  <si>
    <t>MASINARA</t>
  </si>
  <si>
    <t>44.177960    11.085211</t>
  </si>
  <si>
    <t>CEDIMENTO, IN AVANZAMENTO,  DI UN PONTE IN ATTRAVERSAMENTO AD UN FOSSO CON INTERESSAMENTO DELLA STRADA COMUNALE SOVRASTANTE</t>
  </si>
  <si>
    <t>ER-UBIS-000208</t>
  </si>
  <si>
    <t>SP 54 KM 6+480 BRANZANA</t>
  </si>
  <si>
    <t>44.570534,  10.448601</t>
  </si>
  <si>
    <t>AGGRAVAMENTO DEL FRANAMENTO DELLA SCARPATA DI MONTE CON CHIUSURA DELLA CUNETTA DI MONTE E INTERESSAMENTO DELLA SEDE STRADALE</t>
  </si>
  <si>
    <t xml:space="preserve">LAVORI PER LA REALIZZAZIONE DI OPERA DI SOSTEGNO ALLA BASE DELLA SCARPATA E CONSOLIDAMENTO DEL VERSANTE DELLA SP 54 AL KM 6+480 IN COMUNE DI CANOSSA </t>
  </si>
  <si>
    <t>C27H24000340001</t>
  </si>
  <si>
    <t>ER-UBIS-000209</t>
  </si>
  <si>
    <t>SP 64 KM 3+600 MONTELAGO</t>
  </si>
  <si>
    <t>44.447402,  10.581371</t>
  </si>
  <si>
    <t>FRANAMENTO DELLA SCARPATA DI VALLE CON CEDIMENTO DELLA BANCHINA STRADALE</t>
  </si>
  <si>
    <t>LAVORI PER IL RIPRISTINO DELLA SEDE STRADALE E REALIZZAZIONE OPERA DI SOSTEGNO DELLA SCARPATA DI VALLE SULLA SP 64 AL KM 3+600 IN COMUNE DI CARPINETI</t>
  </si>
  <si>
    <t>C47H24000340001</t>
  </si>
  <si>
    <t>ER-UBIS-000210</t>
  </si>
  <si>
    <t>VIA CAVANNA - VIA COLIOLLA - VIA BOASTRA</t>
  </si>
  <si>
    <t>44.41188996517888, 10.520302794879562 - 44.42572471154133, 10.520759640365762</t>
  </si>
  <si>
    <t xml:space="preserve">MESSA IN SICUREZZA MEDIANTE REALIZZAZIONE DI OPERE DI CONSOLIDAMENTO </t>
  </si>
  <si>
    <t xml:space="preserve">I47H23002190001 </t>
  </si>
  <si>
    <t>ER-UBIS-000211</t>
  </si>
  <si>
    <t>VIA CASETTE</t>
  </si>
  <si>
    <t>44.306413, 11.571559</t>
  </si>
  <si>
    <t>PALIFICAZIONE DLE MANTO STRADALE</t>
  </si>
  <si>
    <t>ER-UBIS-000212</t>
  </si>
  <si>
    <t>44.304778304334356, 11.572568769510223</t>
  </si>
  <si>
    <t>CONSOLIDAMENTO DELLA SCARPATA A SEGUITO DI MOVIMENTO FRANOSO</t>
  </si>
  <si>
    <t>ER-UBIS-000213</t>
  </si>
  <si>
    <t>SP 63 KM 12+290 TRA CASINA E BIVIO PER GIANDETO</t>
  </si>
  <si>
    <t>44.508725,  10.519555</t>
  </si>
  <si>
    <t>RIATTIVAZIONE DI MOVIMENTO FRANOSO CON FRANAMENTO DELLA SCARPATA DI MONTE CON INTERESSAMENTO DELLA SEDE STRADALE</t>
  </si>
  <si>
    <t>LAVORI PER LA REALIZZAZIONE DI OPERA DI SOSTEGNO DELLA SCARPATA DI MONTE SULLA SP 63 AL KM 19+290 IN COMUNE DI CASINA</t>
  </si>
  <si>
    <t>C67H24000260001</t>
  </si>
  <si>
    <t>ER-UBIS-000214</t>
  </si>
  <si>
    <t>SP 54 KM 12+610 FAIETO</t>
  </si>
  <si>
    <t>44.540498,  10.467677</t>
  </si>
  <si>
    <t>LAVORI DI CONSOLIDAMENTO DELLA SCARPATA DI MONTE DELLA SP 54 AL KM 12+610 IN COMUNE DI CASINA</t>
  </si>
  <si>
    <t>C67H24000270001</t>
  </si>
  <si>
    <t>ER-UBIS-000215</t>
  </si>
  <si>
    <t>44,249456, 11,658028</t>
  </si>
  <si>
    <t>MANUTENZIONE STRAORDINARIA PER LA MESSA IN SICUREZZA DI PONTE POSTO IN VIA LAMA COMPROMESSO DALLA PIENA DEL FIUME A SEGUITO DI ALLUVIONE</t>
  </si>
  <si>
    <t xml:space="preserve">PROGETTAZIONE ED ESECUZIONE DEI LAVORI DI MESSA IN SICUREZZA DEL PONTE </t>
  </si>
  <si>
    <t xml:space="preserve">G65F24000020001 </t>
  </si>
  <si>
    <t>ER-UBIS-000216</t>
  </si>
  <si>
    <t xml:space="preserve">ASFALTO AMMALORATO O MANCANTE PER FRANE </t>
  </si>
  <si>
    <t>REALIZZAZIONE DI NUOVO ASFALTO SULLE STRADE COMUNALI. 
MANUTENZIONE STRAORDINARIA DELLE STRADE COMUNALI ATTRAVERSO LA REALIZZATO DI FOSSI, REGIMENTAZIONE DELLE ACQUE E RIPRISTINO SEDE STRADALE</t>
  </si>
  <si>
    <t xml:space="preserve">G67H24000510001 </t>
  </si>
  <si>
    <t>ER-UBIS-000217</t>
  </si>
  <si>
    <t>43.790392, 12.159546</t>
  </si>
  <si>
    <t>MOVIMENTO FRANOSO CHE INTERESSA LA SEDE STRADALE IN LOC. GIARDINIERA</t>
  </si>
  <si>
    <t>MESSA IN SICUREZZA MEDIANTE REALIZZAZIONE DI OPERE DI CONSOLIDAMENTO E RIPRISTINO DELLA VIABILITÀ IN LOC. GIARDINIERA</t>
  </si>
  <si>
    <t>ER-UBIS-000218</t>
  </si>
  <si>
    <t>43.811402, 12.146629</t>
  </si>
  <si>
    <t>MOVIMENTO FRANOSO CHE INTERESSA IL MURO DI CONTENIMENTO DELLA SEDE STRADALE FRAGHETO - SERRA DI FRAGHETO</t>
  </si>
  <si>
    <t>MESSA IN SICUREZZA MEDIANTE REALIZZAZIONE DI OPERE DI CONSOLIDAMENTO E RIPRISTINO DELLA VIABILITÀ IN LOC. FRAGHETO</t>
  </si>
  <si>
    <t>ER-UBIS-000219</t>
  </si>
  <si>
    <t>SERRA DI FRAGHETO</t>
  </si>
  <si>
    <t xml:space="preserve"> 43.810300, 12.132611</t>
  </si>
  <si>
    <t>FRANA DA CROLLO A VALLE DELLA STRADA COMUNALE</t>
  </si>
  <si>
    <t>MESSA IN SICUREZZA DELLA SEDE VIARIA CON SISTEMAZIONE DI UN DISSESTO CHE INTERESSA LA PORZIONE DI VERSANTE A VALLE DELLA STRADA SERRA DI FRAGHETO</t>
  </si>
  <si>
    <t>ER-UBIS-000220</t>
  </si>
  <si>
    <t>CASTROCARO -  PREDAPPIO</t>
  </si>
  <si>
    <t>PIEVE SALUTARE</t>
  </si>
  <si>
    <t>44.10613,11.94054</t>
  </si>
  <si>
    <t>CEDIMENTI DI SCARPATE DI MONTE E DI VALLE CON OSTRUZIONE DEL PIANO VIABILE</t>
  </si>
  <si>
    <t>SP 54 BACCANELLO - INTERVENTI DI RIPRISTINO DEI DISSESTI DI MODESTA INTENSITÀ E RIPRISTINO DEI PIANI VIABILI</t>
  </si>
  <si>
    <t>G77H23001760001</t>
  </si>
  <si>
    <t>ER-UBIS-000221</t>
  </si>
  <si>
    <t>MESSA IN SICUREZZA DELLA VIABILITÀ MEDIANTE INTERVENTI DI RIPRISTINO, CAMBIO TRACCIATO</t>
  </si>
  <si>
    <t>D17H23001790001</t>
  </si>
  <si>
    <t>ER-UBIS-000222</t>
  </si>
  <si>
    <t>D17H23001860001</t>
  </si>
  <si>
    <t>ER-UBIS-000223</t>
  </si>
  <si>
    <t>S. TOMASO - RIO MARANO</t>
  </si>
  <si>
    <t>EVENTI FRANOSI CHE IN DIVERSI PUNTO HANNO INTERESSATO LA SEDE STRADALE (VIABILITÀ
COMUNALE) CON FENOMENI DI ACCUMULO A MONTE DELLE SEDI VIARIE (N.1 INTERRUZIONE
PARZIALE)</t>
  </si>
  <si>
    <t>D17H23001950001</t>
  </si>
  <si>
    <t>ER-UBIS-000224</t>
  </si>
  <si>
    <t>D17H23001770004</t>
  </si>
  <si>
    <t>ER-UBIS-000225</t>
  </si>
  <si>
    <t>PONTI SUL RIO GRANAROLO - MESSA IN SICUREZZA IDRAULICA E STATICA</t>
  </si>
  <si>
    <t>44°11'19.2"N 12°17'23.0"E</t>
  </si>
  <si>
    <t>RESTRINGIMENTO IDRAULICO DOVUTO ALLA SEZIONE DEL PONTE</t>
  </si>
  <si>
    <t>RIFACIMENTO DEI PONTI CON CONSEGUENTE MESSA IN SICUREZZA SIA IDRAULICA CHE STATICA</t>
  </si>
  <si>
    <t>D17H24001570006</t>
  </si>
  <si>
    <t>ER-UBIS-000226</t>
  </si>
  <si>
    <t>FRAZIONE MONTEREALE – RICOSTRUZIONE TRACCIATO  VIA MONTEREALE</t>
  </si>
  <si>
    <t>44°05'14.9"N 12°13'17.5"E</t>
  </si>
  <si>
    <t>FRANE DI SCIVOLAMENTO HANNO INTACCATO LA STABILITÀ DELLE RETI DI CONTENIMENTO DELLE SCARPATE A RIDOSSO DELLA VIABILITÀ COMUNALE</t>
  </si>
  <si>
    <t>CAMBIO TRACCIATO STRADALE, INTERVENTI DI PALIFICATE, CONTENIMENTI DI TERRENO, PULIZIA, STERRI, RIPORTI E REGIMAZIONE DELLE ACQUE</t>
  </si>
  <si>
    <t>D17H24001530006</t>
  </si>
  <si>
    <t>ER-UBIS-000227</t>
  </si>
  <si>
    <t>PIEVESESTINA, VIA BENZI E FIUME DI SANT'ANDREA.</t>
  </si>
  <si>
    <t>44.20203,
12.22046</t>
  </si>
  <si>
    <t>ALLAGAMENTI
ESONDAZIONE</t>
  </si>
  <si>
    <t>EVENTI CALAMITOSI MAGGIO 2023, OCDPC 992/2023 - ALLUVIONE SU STRADA VICINALE AD USO PUBBLICO - ESONDAZIONE FIUME SAVIO ALL'ALTEZZA DI PIEVESESTINA E RONTA (SX E DX IDRAULICA) - RIRPISTINO VIABILITÀ E FOSSI VIA BENZI E VIA FIUME DI SANT'ANDREA.</t>
  </si>
  <si>
    <t>H17H23001530005</t>
  </si>
  <si>
    <t>ER-UBIS-000228</t>
  </si>
  <si>
    <t>BORELLO - SAN CARLO
VIA CORELLA</t>
  </si>
  <si>
    <t>44.07194,
12.18320</t>
  </si>
  <si>
    <t>VIABILITÀ STRADALE INTERROTTA DA FRANE, SISTEMA IDRAULICO DI SCOLO COMPROMESSO E PRESENZA DI MATERIALE ANCORA INSTABILE POTENZIALMENTE FRANOSO.
 STRADA INVASA DAL MATERIALE FRANATO, FOSSI STRADALI OCCLUSI E SCARPATA DI VALLE EROSA DALLE ACQUE ESONDATE DALLA FOSSETTA STRADALE. PERICOLO RESIDUO PER LA PUBBLICA E PRIVATA INCOLUMITÀ,</t>
  </si>
  <si>
    <t>EVENTI CALAMITOSI MAGGIO 2023, OCDPC 992/2023 - FRANE SU STRADA VICINALE AD USO PUBBLICO VIA CORELLA - MESSA IN SICUREZZA FRANA ATTIVA E RIPRISTINO DANNI SUL VERSAMTE A VALLE DELLA STRADA</t>
  </si>
  <si>
    <t>H17H23001550005</t>
  </si>
  <si>
    <t>ER-UBIS-000229</t>
  </si>
  <si>
    <t>RIO MARANO
VIA RIDOLFI PRIMO</t>
  </si>
  <si>
    <t>44.11136,
12.25275</t>
  </si>
  <si>
    <t>VIABILITÀ STRADALE INTERROTTA DA FRANE, PRESENZA DI MATERIALE ANCORA INSTABILE POTENZIALMENTE FRANOSO NELLE SCARPATE, STEMA IDRAULICO DI SCOLO COMPROMESSO ED EROSIONE SUPERFICIALE DEI PIANI STRADALI IN STABILIZZATO.
 STRADA INVASA DAL MATERIALE FRANATO, FOSSI STRADALI OCCLUSI, SCARPATA DI VALLE EROSA DALLE ACQUE ESONDATE DALLA FOSSETTA STRADALE E SCANELATURE DA EROSIONE SUPERFICIALE DEI PIANI STRADALI.</t>
  </si>
  <si>
    <t>EVENTI CALAMITOSI MAGGIO 2023, OCDPC 992/2023 - FRANE SU STRADA VICINALE AD USO PUBBLICO VIA RIDOLFI PRIMO - MESSA IN SICUREZZA SEDE STRADALE, SCARPATE INSTABILI E RIRPISTINO SISTEMA DI RACCOLTA ED ALLONTANAMENTO ACQUE METEORICHE</t>
  </si>
  <si>
    <t>H17H23001640005</t>
  </si>
  <si>
    <t>ER-UBIS-000230</t>
  </si>
  <si>
    <t>BORELLO
VIA BERTOZZI IN BORELLO</t>
  </si>
  <si>
    <t>44.06138,
12.18873</t>
  </si>
  <si>
    <t>VIABILITÀ STRADALE INTERROTTA DA FRANA DELLA SCARPATA DI VALLE E RIDUZIONE DELLA CARREGGIATA STRADALE.
 STRADA PARZIALMENTE FRANATA, RETE DI SCOLO DELLE ACQUE SUPERFICIALI DA SISTEMARE.</t>
  </si>
  <si>
    <t>EVENTI CALAMITOSI MAGGIO 2023, OCDPC 992/2023 - FRANA SU STRADA VICINALE AD USO PUBBLICO VIA BERTOZZI IN BORELLO - RICOSTRUZIONE DEL CORPO STRADALE.</t>
  </si>
  <si>
    <t>H17H23001650005</t>
  </si>
  <si>
    <t>ER-UBIS-000231</t>
  </si>
  <si>
    <t>LOCALITA' VARIE
VIE VARIE PIANURA</t>
  </si>
  <si>
    <t>44.13703,
12.24923</t>
  </si>
  <si>
    <t>VIABILITÀ STRADALE COMPROMESSA DA CEDIMENTI DIFFERENZIALI DELLA SEDE STRADALE, A SEGUITO DI FRANE DELLE SCARPATE SCOLI DI BONIFICA ADIACENTI LE STRADE.
 FUNZIONALITÀ DELLE SEDI STRADALI DEGENERATA VERSO SITUAZIONI DI PERICOLO PER LA PUBBLICA E PRIVATA INCOLUMITÀ.</t>
  </si>
  <si>
    <t>EVENTI CALAMITOSI MAGGIO 2023, OCDPC 992/2023 - FRANE SCARPATE SCOLI BONIFICA LUNGO STRADE VICINALI AD USO PUBBLICO - CONSOLIDAMENTO SCARPATE E RICOSTRUZIONE SEDE STRADALE - VIE VARIE PIANURA</t>
  </si>
  <si>
    <t>H17H23001660005</t>
  </si>
  <si>
    <t>ER-UBIS-000232</t>
  </si>
  <si>
    <t>CALABRINA
VIA CONFINE DI SAN GIORGIO E VIA BEL PAVONE</t>
  </si>
  <si>
    <t>44.18057,
12.31532</t>
  </si>
  <si>
    <t>CEDIMENTI DELLE SCARPATE DEGLI SCOLI DI BONIFICA ADIACENTI LE STRADE, CON DEFORMAZIONE DEI PIANI VIABILI.
 FUNZIONALITÀ DELLE SEDI STRADALI DEGENERATA VERSO SITUAZIONI DI PERICOLO PER LA PUBBLICA E PRIVATA INCOLUMITÀ.</t>
  </si>
  <si>
    <t>EVENTI CALAMITOSI MAGGIO 2023, OCDPC 992/2023 - FRANE SCARPATE SCOLI BONIFICA LUNGO STRADE VICINALI AD USO PUBBLICO - CONSOLIDAMENTO SCARPATE E RICOSTRUZIONE SEDE STRADALE - VIA CONFINE DI SAN GIORGIO E VIA BEL PAVONE.</t>
  </si>
  <si>
    <t>H17H23001680005</t>
  </si>
  <si>
    <t>ER-UBIS-000233</t>
  </si>
  <si>
    <t>SAIANO
VIA CIMADORI</t>
  </si>
  <si>
    <t>44.08903, 12.24724</t>
  </si>
  <si>
    <t>EVENTI CALAMITOSI MAGGIO 2023, OCDPC 992/2023 - FRANE SU STRADA VICINALE AD USO PUBBLICO VIA CIMADORI - MESSA IN SICUREZZA SCARPATE STRADALI.</t>
  </si>
  <si>
    <t>H17H23001590005</t>
  </si>
  <si>
    <t>ER-UBIS-000234</t>
  </si>
  <si>
    <t>SAIANO
VIA CIMADORI ZONA CÀ MAGNI</t>
  </si>
  <si>
    <t>44.086765382098015, 12.245135250456618</t>
  </si>
  <si>
    <t>VIABILITÀ STRADALE IN PERICOLO PER MOVIMENTO FRANOSO DI MONTE. MATERIALE TERROSO ANCORA NON FRANATO COMPLETAMENTE CHE VERSA IN SITUANE DI FORTE INSTABILITÀ. POTENZIALE PERICOLO DI CROLLO  CON MECCANISMO DI MOVIMENTO IMPROVVISO.</t>
  </si>
  <si>
    <t>EVENTI CALAMITOSI MAGGIO 2023, OCDPC 992/2023 - FRANE SU STRADA VICINALE AD USO PUBBLICO VIA CIMADORI - MESSA IN SICUREZZA SCARPATA STRADALE DI MONTE IN CORRISPONDENZA DI CÀ MAGNI ATTUALE AZ. AGRICOLA LA GROTTA.</t>
  </si>
  <si>
    <t>ER-UBIS-000235</t>
  </si>
  <si>
    <t>CESENA - MERCATO SARACENO</t>
  </si>
  <si>
    <t>BORELLO, LUZZENA</t>
  </si>
  <si>
    <t>44.063904, 12.142847</t>
  </si>
  <si>
    <t>SP 48 TEODORANO - INTERVENTI DI RIPRISTINO DEI DISSESTI DI MODESTA INTENSITÀ E RIPRISTINO DEI PIANI VIABILI</t>
  </si>
  <si>
    <t>G67H23002880001</t>
  </si>
  <si>
    <t>ER-UBIS-000236</t>
  </si>
  <si>
    <t>CESENA - RONCOFREDDO</t>
  </si>
  <si>
    <t>ORIOLA, SORRIVOLI, DIOLAGUARDIA</t>
  </si>
  <si>
    <t>44.058046, 12.219913</t>
  </si>
  <si>
    <t>SP 75 MONTELEONE - INTERVENTI DI RIPRISTINO DEI DISSESTI DI MODESTA INTENSITÀ E RIPRISTINO DEI PIANI VIABILI</t>
  </si>
  <si>
    <t>G57H23001760001</t>
  </si>
  <si>
    <t>ER-UBIS-000237</t>
  </si>
  <si>
    <t>SAIANO, SORRIVOLI</t>
  </si>
  <si>
    <t>44.078926, 12.253588</t>
  </si>
  <si>
    <t>SP 74 CESENA-SORRIVOLI - INTERVENTI DI RIPRISTINO DEI DISSESTI DI MODESTA INTENSITÀ E RIPRISTINO DEI PIANI VIABILI</t>
  </si>
  <si>
    <t>G57H23001770001</t>
  </si>
  <si>
    <t>ER-UBIS-000238</t>
  </si>
  <si>
    <t>GIAGGIOLO</t>
  </si>
  <si>
    <t>44.02887,12.05769</t>
  </si>
  <si>
    <t>SP 102 GIAGGIOLO-PIANDISPINO - INTERVENTI DI RIPRISTINO DEI DISSESTI DI MODESTA INTENSITÀ E RIPRISTINO DEI PIANI VIABILI</t>
  </si>
  <si>
    <t>G37H23002440001</t>
  </si>
  <si>
    <t>ER-UBIS-000239</t>
  </si>
  <si>
    <t>VOLTRE</t>
  </si>
  <si>
    <t>44.03555,12.02261</t>
  </si>
  <si>
    <t>SP 68 VOLTRE - INTERVENTI DI RIPRISTINO DEI DISSESTI DI MODESTA INTENSITÀ E RIPRISTINO DEI PIANI VIABILI</t>
  </si>
  <si>
    <t>G37H23002450001</t>
  </si>
  <si>
    <t>ER-UBIS-000240</t>
  </si>
  <si>
    <t>VIA MALVEZZO STRADA VICINALE AD USO PUBBLICO</t>
  </si>
  <si>
    <t>A SEGUITO DEGLI AVVERSI EVENTI, SI È MANIFESTATO UN MOVIMENTO FRANOSO SUL LATO DI VALLE DELLA VIA MALVEZZO DOPO IL CIVICO 4, CAUSANDO IL COMPLETO CEDIMENTO DELLA SEDE STRADALE (PAVIMENTAZIONE, FONDAZIONE E UN TERRENO SOTTOSTANTE PER UN TRATTO DI CIRCA 40 M. ALLO STATO ATTUALE LA VIABILITÀ È COMPLETAMENTE INTERROTTA NEGANDO L’ACCESSO A DUE FABBRICATI CON ANCORA SEI FAMIGLIE SFOLLATE.</t>
  </si>
  <si>
    <t>IL PROGETTO PREVEDE UN CONSOLIDAMENTO GEOTECNICO DEL PENDIO PER LA QUALE SI PREVEDE LA REALIZZAZIONE DI UNA BERLINESE; L’OPERA DI SOSTEGNO SI COMPLETA SUPERIORMENTE CON UN TRIPLO ORDINE DI GABBIONI, DI CUI LE PRIME DUE FILE TRASVERSALMENTE ALLA STRADA E L’ULTIMA PARALLELAMENTE ALL’ASSE STRADALE E SARÀ REALIZZATO IN CORRISPONDENZA DEL PRECEDENTE CIGLIO STRADALE, MANTENENDO AD OPERA FINITA IL MEDESIMO TRACCIATO PLANIMETRICO. IL CONSORZIO CHE HA AVVIATO LA PROGETTAZIONE GESTISCE UN BENE AD USO PUBBLICO IL CUI CONTROLLO È DEL COMUNE. INOLTRE PER CONSENTIRE LA REALIZZAZIONE DELL’OPERA È NECESSARIO L’INTERVENTO DEL COMUNE IN QUANTO I PRIVATI NON CONSENTONO L’ACCESSO AI TERRENI PER ESEGUIRE LE OPERE NON CONSENTENDO DI SUPERARE LA PROBLEMATICA DI ACCESSO ALLE ABITAZIONI ISOLATE</t>
  </si>
  <si>
    <t>D37H24001460001</t>
  </si>
  <si>
    <t>ER-UBIS-000241</t>
  </si>
  <si>
    <t>44.460166,11.174299</t>
  </si>
  <si>
    <t>VIA CAMPANIA STRADA VICINALE AD USO PUBBLICO</t>
  </si>
  <si>
    <t>A SEGUITO DEGLI AVVERSI EVENTI, SI È MANIFESTATO UN MOVIMENTO FRANOSO SULLA SPONDA DESTRA DEL RIO BORTOLOTTI CHE HA INTERESSATO UNA PARTE DI VIA CAMPANIA CHE VI CORRE A MONTE. ALLO STATO ATTUALE LA VIABILITÀ CARRABILE DI VIA CAMPANIA È COMPROMESSA IN QUANTO LA SEDE STRADALE PRESENTA UN CEDIMENTO PER UNA LUNGHEZZA DI 15 M.</t>
  </si>
  <si>
    <t>LA PRIMA FASE DI INTERVENTI HA VISTO LA REALIZZAZIONE DI OPERE PROVVISORIE PER LA RIAPERTURA DELLA VIABILITÀ CON IL CONFINAMENTO DELLA PAVIMENTAZIONE CEDUTA MEDIANTE L’ALLOGGIAMENTO DI NEW-JERSEY. IL PROGETTO DI RIPRISTINO PREVEDE LA REALIZZAZIONE DI PALI VERTICALI ACCOSTATI POSTI IN LINEA RETTA, SULLE CUI TESTATE È POSIZIONATO UN CORDOLO DI CORONAMENTO. L’OPERA DI SOSTEGNO SARÀ REALIZZATA IN CORRISPONDENZA DEL FRONTE DI FRANA DETERMINANDO QUINDI UN RESTRINGIMENTO DELL’ATTUALE CARREGGIATA; IL RIPRISTINO DELLA LARGHEZZA DELL’ATTUALE CARREGGIATA PREVEDE LO SBANCAMENTO PARZIALE DELLA SCARPATA DI MONTE PER UNA PROFONDITÀ DI CIRCA 4,5 M. IL CONSORZIO CHE HA AVVIATO LA PROGETTAZIONE GESTISCE UN BENE AD USO PUBBLICO IL CUI CONTROLLO È DEL COMUNE. PER CONSENTIRE LA REALIZZAZIONE DELL’OPERA È NECESSARIO L’INTERVENTO DEL COMUNE IN QUANTO I PRIVATI NON CONSENTONO L’ACCESSO AI TERRENI PER ESEGUIRE LE OPERE.</t>
  </si>
  <si>
    <t>D37H24001470005</t>
  </si>
  <si>
    <t>ER-UBIS-000242</t>
  </si>
  <si>
    <t>OSPEDALETTO</t>
  </si>
  <si>
    <t>43°59'09.5"N 12°34'08.7</t>
  </si>
  <si>
    <t>INTERVENTI DI PREVENZIONE IDRAULICA E MESSA IN SICUREZZA VIABILITÀ</t>
  </si>
  <si>
    <t>INTERVENTO BY-PASS IDRAULICO, ATTRAVERSAMENTI STRADALI NELL'ABITATO DI OSPEDALETTO</t>
  </si>
  <si>
    <t>C71B23000290001</t>
  </si>
  <si>
    <t>ER-UBIS-000243</t>
  </si>
  <si>
    <t>MULAZZANO</t>
  </si>
  <si>
    <t>43°57'22.6"N 12°31'25.9</t>
  </si>
  <si>
    <t xml:space="preserve">PEGGIORAMENTO DI FENOMENI FRANOSI PREESISTENTI </t>
  </si>
  <si>
    <t>CONSOLIDAMENTO STRADALE VIA MONTE OLIVO, VIA EUROPA, VIA MONTE, VIA FRIANO</t>
  </si>
  <si>
    <t>C77H23001270001</t>
  </si>
  <si>
    <t>ER-UBIS-000244</t>
  </si>
  <si>
    <t>VECCIANO/OSPEDALETTO</t>
  </si>
  <si>
    <t>43°56'41.1"N 12°31'33.7  - 43°58'15.1"N 12°34'13.3 - 43°58'37.8"N 12°34'04.6</t>
  </si>
  <si>
    <t>CONSOLIDAMENTO PROTEZIONE SPONDALE GUADI TORRENTE MARANO CON INTERESSAMENTO DELLA VIABILITA COMUNALE</t>
  </si>
  <si>
    <t>C77H23001290001</t>
  </si>
  <si>
    <t>ER-UBIS-000245</t>
  </si>
  <si>
    <t>43°58'53.4"N 12°34'13.0</t>
  </si>
  <si>
    <t>CONSOLIDAMENTO E MESSA IN SICUREZZA DEL PONTE SULLA VIA MARZABOTTO IN LOC.  OSPEDALETTO</t>
  </si>
  <si>
    <t>C77H24000260001</t>
  </si>
  <si>
    <t>ER-UBIS-000246</t>
  </si>
  <si>
    <t>43°57'12.1"N 12°36'31.6</t>
  </si>
  <si>
    <t>CONSOLIDAMENTO E MESSA IN SICUREZZA DEL PONTE DI VIA SCARICALASINO</t>
  </si>
  <si>
    <t>C77H24000270001</t>
  </si>
  <si>
    <t>ER-UBIS-000247</t>
  </si>
  <si>
    <t>STRADE COMUNALI BIANCHE ALLAGATE. IL DILAVAMENTO DELLA GHIAIA E IL DEPOSITO DI FANGO HA CONTRIBUITO A RENDERE PRECARIE LE CONDIZIONI DI TRANSITABILITÀ DELLA STRADA</t>
  </si>
  <si>
    <t>SCARIFICA DI FANGO SEDIMENTATO E SUCCESSIVA RICARICA CON MATERIALE INERTE LAPIDEO E RISAGOMATURA</t>
  </si>
  <si>
    <t>I17H23002020004</t>
  </si>
  <si>
    <t>ER-UBIS-000248</t>
  </si>
  <si>
    <t>STRADA COMUNALE VIA OSPEDALE</t>
  </si>
  <si>
    <t>44.12516763835953, 11.889887744214201</t>
  </si>
  <si>
    <t>MOVIMENTO FRANOSO A MONTE DI STRADA CHE HA INTERESSATO LA VIABILITÀ SOTTOSTANTE</t>
  </si>
  <si>
    <t>REALIZZAZIONE INTERVENTI DEFINITIVI DI MESSA IN SICUREZZA LUNGO TUTTO IL TRACCIATO</t>
  </si>
  <si>
    <t>F57H24000400001</t>
  </si>
  <si>
    <t>ER-UBIS-000249</t>
  </si>
  <si>
    <t>44.136315473498, 11.888533089779742</t>
  </si>
  <si>
    <t>VARIE FRANE</t>
  </si>
  <si>
    <t>F57H24000410001</t>
  </si>
  <si>
    <t>ER-UBIS-000250</t>
  </si>
  <si>
    <t>44.130912901949934, 11.904419426462029</t>
  </si>
  <si>
    <t>F57H24000420001</t>
  </si>
  <si>
    <t>ER-UBIS-000251</t>
  </si>
  <si>
    <t>STRADA VICINALE VIA MARZANO</t>
  </si>
  <si>
    <t>44.119197873864714, 11.877857405573007</t>
  </si>
  <si>
    <t>F57H24000430001</t>
  </si>
  <si>
    <t>ER-UBIS-000252</t>
  </si>
  <si>
    <t>STRADA COMUNALE VIA VILLA RENOSA</t>
  </si>
  <si>
    <t>44.10551773824262, 11.862848008886822</t>
  </si>
  <si>
    <t>F57H24000440001</t>
  </si>
  <si>
    <t>ER-UBIS-000253</t>
  </si>
  <si>
    <t>STRADA VICINALE VIA DEL BURRONE</t>
  </si>
  <si>
    <t>44.108515693336074, 11.861483011316064</t>
  </si>
  <si>
    <t>REALIZZAZIONE INTERVENTI DEFINITIVI DI MESSA IN SICUREZZA LUNGO TUTTO IL TRACCIATO MEDIANTE INSTALLAZIONE RETE PARAMASSI</t>
  </si>
  <si>
    <t>F57H24000450001</t>
  </si>
  <si>
    <t>ER-UBIS-000254</t>
  </si>
  <si>
    <t xml:space="preserve">DOVADOLA - MODIGLIANA </t>
  </si>
  <si>
    <t>SAN SAVINO</t>
  </si>
  <si>
    <t>44.13470,11.82906</t>
  </si>
  <si>
    <t>SP 21 TREBBIO - INTERVENTI DI RIPRISTINO DEI DISSESTI DI MODESTA INTENSITÀ E RIPRISTINO DEI PIANI VIABILI</t>
  </si>
  <si>
    <t xml:space="preserve">G77H23001770001
</t>
  </si>
  <si>
    <t>ER-UBIS-000255</t>
  </si>
  <si>
    <t xml:space="preserve">DOVADOLA - ROCCA SAN CASCIANO </t>
  </si>
  <si>
    <t xml:space="preserve">MONTECOLOMBO E VARIE </t>
  </si>
  <si>
    <t>44.11755,11.90322</t>
  </si>
  <si>
    <t>SP 104 DOVADOLA-MONTECOLOMBO - INTERVENTI DI RIPRISTINO DEI DISSESTI DI MODESTA INTENSITÀ E RIPRISTINO DEI PIANI VIABILI</t>
  </si>
  <si>
    <t>G87H23002650001</t>
  </si>
  <si>
    <t>ER-UBIS-000256</t>
  </si>
  <si>
    <t xml:space="preserve"> VIA MONTE DEL RE</t>
  </si>
  <si>
    <t>44°21'23.2"N 11°35'54.2"E</t>
  </si>
  <si>
    <t>FRANA NEL VERSANTE SU CUI PASSA LA STRADA COMUNALE DENOMINATA VIA MONTE DEL RE, CON INTERESSAMENTO DEL SEDIME DELLA SEDE STRADALE E CEDIMENTO DELLA BANCHINA</t>
  </si>
  <si>
    <t>RIPRISTINO SCARPATE MEDIANTE GABBIONATE E MICROPALI</t>
  </si>
  <si>
    <t xml:space="preserve"> H47H23002540006</t>
  </si>
  <si>
    <t>ER-UBIS-000257</t>
  </si>
  <si>
    <t>CHIUSURA PONTE DELLE GRAZIE. NECESSITÀ DI RIPRISTINO COLLEGAMENTO TRA DUE ZONE DELLA CITTÀ</t>
  </si>
  <si>
    <t>REALIZZAZIONE NUOVO PONTE PROVVISORIO DI TIPO BAILEY: LAVORI PER OPERE DI FONDAZIONE.</t>
  </si>
  <si>
    <t>ER-UBIS-000258</t>
  </si>
  <si>
    <t>REALIZZAZIONE NUOVO PONTE PROVVISORIO DI TIPO BAILEY: OPERE DI COMPLETAMENTO</t>
  </si>
  <si>
    <t>ER-UBIS-000259</t>
  </si>
  <si>
    <t>44.285402519502036, 11.88294878362371</t>
  </si>
  <si>
    <t>STRADE DISSESTATE DALL'ALLUVIONE</t>
  </si>
  <si>
    <t>INTERVENTI DI MESSA IN SICUREZZA VIABILITÀ - RIPRISTINO STRADE, MARCIAPIEDI E SEGNALETICA DISSESTATE DALL'ALLUVIONE</t>
  </si>
  <si>
    <t>J27H24000960001</t>
  </si>
  <si>
    <t>ER-UBIS-000260</t>
  </si>
  <si>
    <t>44.284901, 11.528240</t>
  </si>
  <si>
    <t>DISSESTO</t>
  </si>
  <si>
    <t>STRADA COMUNALE VIA SELLUSTRA</t>
  </si>
  <si>
    <t>CEDIMENTO DI VERSANTE QUIESCENTE CHE HA GENERATO UN DISSESTO DELLA SEDE STRADALE PORTANDOLA AL LIMITE DELLA PERCORRIBILITÀ</t>
  </si>
  <si>
    <t>RINFORZO DEL VERSANTE IN CEDIMENTO MEDIANTE PALIFICATA IN C.A. E RIFACIMENTO DEL PACCHETTO STRADALE</t>
  </si>
  <si>
    <t>C57H24001130005</t>
  </si>
  <si>
    <t>ER-UBIS-000261</t>
  </si>
  <si>
    <t>VIA BUFFADOSSO</t>
  </si>
  <si>
    <t>44.252472, 11.535483</t>
  </si>
  <si>
    <t>STRADA VICINALE BUFFADOSSO</t>
  </si>
  <si>
    <t>FRANA A MONTE E VALLE DELLA SEDE STRADALE CHE HA RIDOTTO LA LARGHEZZA PRATICABILE E CHE PRESENZA UN TRATTO MOLTO ESPOSTO RISPETTO AL PERICOLO DI CADUTA</t>
  </si>
  <si>
    <t>RINFORZO A VALLE CON INSTALLAZIONE DI BARRIERA DI PROTEZIONE</t>
  </si>
  <si>
    <t>ER-UBIS-000262</t>
  </si>
  <si>
    <t xml:space="preserve">         centro storico            44.222577, 12.040715</t>
  </si>
  <si>
    <t>AMMALORAMENTO STRUTTURE VERTICALI E SOLAIO DI COPERTURA DEL TRATTO TOMBINATO DEL CANALE DI RAVALDINO IN ATTRAVERSAMENTO DEL CENTRO STORICO</t>
  </si>
  <si>
    <t>INTERVENTO DI CONSOLIDAMENTO STRUTTURALE DEL CANALE DI RAVALDINO</t>
  </si>
  <si>
    <t>C66I23003570002</t>
  </si>
  <si>
    <t>ER-UBIS-000263</t>
  </si>
  <si>
    <t xml:space="preserve">RIPRISTINO OFFICIOSITÀ IDRAULICA CANALE DI RAVALDINO </t>
  </si>
  <si>
    <t>INTERVENTI URGENTI DI MESSA IN SICUREZZA DEL SISTEMA DI DRENAGGIO URBANO AFFERENTE AL CENTRO STORICO – RIPRISTINO OFFICIOSITÀ IDRAULICA DEL CANALE DI RAVALDINO – BARISANO</t>
  </si>
  <si>
    <t>C66I23006280001</t>
  </si>
  <si>
    <t>ER-UBIS-000264</t>
  </si>
  <si>
    <t>INTERVENTI URGENTI DI MESSA IN SICUREZZA DEL SISTEMA DI DRENAGGIO URBANO  – RIPRISTINO OFFICIOSITÀ IDRAULICA DEL CANALE DI RAVALDINO – BARISANO – LAVORI DI MANUTENZIONE STRAORDINARIA VEGETAZIONE ARBOREA PER MESSA IN SICUREZZA VIABILITÀ COMUNALE</t>
  </si>
  <si>
    <t>C66I24000960001</t>
  </si>
  <si>
    <t>ER-UBIS-000265</t>
  </si>
  <si>
    <t>CARGEDOLO</t>
  </si>
  <si>
    <t>44.273462, 10.570167</t>
  </si>
  <si>
    <t>SP 486 DI MONTEFIORINO - LAVORI DI CONSOLIDAMENTO E MESSA IN SICUREZZA DELLA CORSIA DI VALLE COINVOLTA DA DISSESTO IDROGEOLOGICO AL KM 67+750 IN LOCALITA’ CARGEDOLO IN COMUNE DI FRASSINORO (MO)</t>
  </si>
  <si>
    <t>G27H24001110001</t>
  </si>
  <si>
    <t>ER-UBIS-000266</t>
  </si>
  <si>
    <t>RIO PALANCATO</t>
  </si>
  <si>
    <t>44.243970, 10.520694</t>
  </si>
  <si>
    <t>SP 486 DI MONTEFIORINO - LAVORI DI CONSOLIDAMENTO DELLA CARREGGIATA STRADALE COINVOLTA DA DISSESTO IDROGEOLOGICO AL KM 75+450 IN LOCALITA' RIO PALANCATO IN COMUNE DI FRASSINORO (MO)</t>
  </si>
  <si>
    <t>G27H24001120001</t>
  </si>
  <si>
    <t>ER-UBIS-000267</t>
  </si>
  <si>
    <t>CEDIMENTO DELLA PIAZZA DEL PAESE ED INTERESSAMENTO DELLA STRADA D'ACCESSO</t>
  </si>
  <si>
    <t>ER-UBIS-000268</t>
  </si>
  <si>
    <t>PIANDELAGOTTI</t>
  </si>
  <si>
    <t>CEDIMENTO STRADALE IN LOC. SERRA SANTA MARIA</t>
  </si>
  <si>
    <t>MESSA IN SICUREZZA CON INTERVENTI DEFINITIVI E RIPRISTINO FUNZIONALITÀ IDRAULICA</t>
  </si>
  <si>
    <t>ER-UBIS-000269</t>
  </si>
  <si>
    <t>LA CROCE</t>
  </si>
  <si>
    <t>44.250613, 10.538915</t>
  </si>
  <si>
    <t>SP 486 DI MONTEFIORINO  - LAVORI DI CONSOLIDAMENTO DELLA CARREGGIATA STRADALE COINVOLTA DA DISSESTO IDROGEOLOGICO DIFFUSO 73+130 IN LOCALITA' LA CROCE  E AREE LIMITROFE IN COMUNE DI FRASSINORO (MO)</t>
  </si>
  <si>
    <t>G27H24001130001</t>
  </si>
  <si>
    <t>ER-UBIS-000270</t>
  </si>
  <si>
    <t>VIA VERSARA</t>
  </si>
  <si>
    <t>43.982313 , 11.910206</t>
  </si>
  <si>
    <t>LAVORI DI CONSOLIDAMENTO DELLA SCARPATA DI VALLE E RIPROFILATURA DELLA SCARPATA DI MONTE</t>
  </si>
  <si>
    <t>G85F24000230001</t>
  </si>
  <si>
    <t>ER-UBIS-000271</t>
  </si>
  <si>
    <t>FRAZIONE PONTE-SCUOLE</t>
  </si>
  <si>
    <t>44.227409218288905, 11.05664122435451</t>
  </si>
  <si>
    <t>DANNEGGIAMENTO PARZIALE PIANO VIARIO</t>
  </si>
  <si>
    <t>F17H24000560002</t>
  </si>
  <si>
    <t>ER-UBIS-000272</t>
  </si>
  <si>
    <t>VIA SAN SALVATORE</t>
  </si>
  <si>
    <t>44.442298, 11.717128</t>
  </si>
  <si>
    <t>INNALZAMENTO STRADA PER MITIGAZIONE RISCHIO IDRAULICO</t>
  </si>
  <si>
    <t>J25F24000160001</t>
  </si>
  <si>
    <t>ER-UBIS-000273</t>
  </si>
  <si>
    <t>VIA CARDINALA - SPAZZATE SASSATELLI</t>
  </si>
  <si>
    <t>44.520761, 11.780374</t>
  </si>
  <si>
    <t>RIFACIMENTO STRADA E RICOSTRUZIONE PONTICELLO, INCROCIO VIA CHIESA DI SPAZZATE</t>
  </si>
  <si>
    <t>J25F24000210001</t>
  </si>
  <si>
    <t>ER-UBIS-000274</t>
  </si>
  <si>
    <t>PONTE TOSA</t>
  </si>
  <si>
    <t>44.338264, 11.702101</t>
  </si>
  <si>
    <t>MITIGAZIONE RISCHIO ALLAGAMENTO</t>
  </si>
  <si>
    <t xml:space="preserve">RICOSTRUZIONE PONTE </t>
  </si>
  <si>
    <t>J21B23000220006</t>
  </si>
  <si>
    <t>ER-UBIS-000275</t>
  </si>
  <si>
    <t>44.34058, 11.70301</t>
  </si>
  <si>
    <t>SISTEMAZIONE STRADA</t>
  </si>
  <si>
    <t>J25F24000220001</t>
  </si>
  <si>
    <t>ER-UBIS-000276</t>
  </si>
  <si>
    <t xml:space="preserve">44.268370, 11.325799 </t>
  </si>
  <si>
    <t>MESSA IN SICUREZZA STRADA E SCARPATA DI VALLE VIA POZZI</t>
  </si>
  <si>
    <t>ER-UBIS-000277</t>
  </si>
  <si>
    <t xml:space="preserve">LONGIANO, MONTIANO, RONCOFREDDO, SOGLIANO AL RUBICONE, </t>
  </si>
  <si>
    <t>S. PAOLA, MONTIANO, BAGNOLO</t>
  </si>
  <si>
    <t>44.063624, 12.297296</t>
  </si>
  <si>
    <t>SP 9 CESENA-SOGLIANO -. INTERVENTI DI RIPRISTINO DEI DISSESTI DI MODESTA INTENSITÀ E RIPRISTINO DEI PIANI VIABILI</t>
  </si>
  <si>
    <t>G67H23002890001</t>
  </si>
  <si>
    <t>ER-UBIS-000278</t>
  </si>
  <si>
    <t>SP 40 BADIA-SANTA PAOLA -. INTERVENTI DI RIPRISTINO DEI DISSESTI DI MODESTA INTENSITÀ E RIPRISTINO DEI PIANI VIABILI</t>
  </si>
  <si>
    <t>G67H24000450001</t>
  </si>
  <si>
    <t>ER-UBIS-000279</t>
  </si>
  <si>
    <t>VIA SAMMARTINA</t>
  </si>
  <si>
    <t>44.41687, 11.88435</t>
  </si>
  <si>
    <t>RICOSTRUZIONE PONTE SULLO SCOLO TRATTURO IN VIA SAMMARTINA</t>
  </si>
  <si>
    <t>B47H24000150001</t>
  </si>
  <si>
    <t>ER-UBIS-000280</t>
  </si>
  <si>
    <t>VIA AIA DEL VESCOVO</t>
  </si>
  <si>
    <t>44.54748, 11.90631</t>
  </si>
  <si>
    <t>PILE (2) E IMPALCATO IN ALVEO</t>
  </si>
  <si>
    <t xml:space="preserve">RICOSTRUZIONE PONTE SUL CANALE BONACQUISTO-DESTRA RENO, IN CAMPATA UNICA E CON INNALZAMENTO </t>
  </si>
  <si>
    <t>B47H24000160001</t>
  </si>
  <si>
    <t>ER-UBIS-000281</t>
  </si>
  <si>
    <t>CANTARANA</t>
  </si>
  <si>
    <t>44.45333, 11.92068</t>
  </si>
  <si>
    <t>RICOSTRUZIONE PONTE SULLO SCOLO ARGINELLO IN VIA CANTARANA</t>
  </si>
  <si>
    <t xml:space="preserve">B47H24000170001 </t>
  </si>
  <si>
    <t>ER-UBIS-000282</t>
  </si>
  <si>
    <t>44.33116543095805, 11.268229562443665</t>
  </si>
  <si>
    <t>EROSIONE SCARPATA STRADALE DI VIA ALLOCCO</t>
  </si>
  <si>
    <t>LAVORI DI RIPRISTINO DELLA SEDE STRADALE E OPERE DI DIFESA SPONDALE CON MASSI CICLOPICI</t>
  </si>
  <si>
    <t>G67H23002830001</t>
  </si>
  <si>
    <t>ER-UBIS-000283</t>
  </si>
  <si>
    <t>CADOTTO-QUERCIA</t>
  </si>
  <si>
    <t>44.29220577234255, 11.209527695837338</t>
  </si>
  <si>
    <t>VULNERABILITÀ STRUTTURALE PONTE VIA CADOTTO IN LOC. LA QUERCIA</t>
  </si>
  <si>
    <t>INTERVENTI DI RIPRISTINO DELLA CONDIZIONE DI SICUREZZA STRUTTURALE E IDRAULICA PONTE VIA CADOTTO IN LOC. QUERCIA</t>
  </si>
  <si>
    <t>G67H24000130001</t>
  </si>
  <si>
    <t>ER-UBIS-000284</t>
  </si>
  <si>
    <t>44.089125, 12.081285</t>
  </si>
  <si>
    <t>D47H24000580001</t>
  </si>
  <si>
    <t>ER-UBIS-000285</t>
  </si>
  <si>
    <t>44.087067, 12.065329</t>
  </si>
  <si>
    <t>D47H24000590001</t>
  </si>
  <si>
    <t>ER-UBIS-000286</t>
  </si>
  <si>
    <t>STRADA DELLA RINALDA</t>
  </si>
  <si>
    <t>44.120113, 12.091397</t>
  </si>
  <si>
    <t>D47H24000610001</t>
  </si>
  <si>
    <t>ER-UBIS-000287</t>
  </si>
  <si>
    <t>STRADA PALLARETO-TEODORANO</t>
  </si>
  <si>
    <t>44.108865, 12.087723</t>
  </si>
  <si>
    <t>D47H24000620001</t>
  </si>
  <si>
    <t>ER-UBIS-000288</t>
  </si>
  <si>
    <t>44.092995, 12.100211</t>
  </si>
  <si>
    <t>SECONDO INTERVENTO REALIZZAZIONE OPERE STRUTTURALI DI SOSTEGNO CARREGGIATA STRADALE, RICOSTRUZIONE PACCHETTO VIARIO E REGIMENTAZIONE ACQUE</t>
  </si>
  <si>
    <t>D47H24000630001</t>
  </si>
  <si>
    <t>ER-UBIS-000289</t>
  </si>
  <si>
    <t>STRADA RICÒ CENTRO / PONTE SU FIUME BIDENTE</t>
  </si>
  <si>
    <t>44.073736, 12.033315</t>
  </si>
  <si>
    <t>EROSIONE DELLE PILE E DELLE SPALLE DEL PONTE</t>
  </si>
  <si>
    <t>VERIFICHE STRUTTURALI, REALIZZAZIONE OPERE DI RIPRISTINO E CONSOLIDAMENTO DELLE STRUTTURE</t>
  </si>
  <si>
    <t>D47H24000640001</t>
  </si>
  <si>
    <t>ER-UBIS-000290</t>
  </si>
  <si>
    <t>STRADA SAN COLOMBANO-DOGHERIA</t>
  </si>
  <si>
    <t>44.090899, 12.016986
44.088518, 12.003903</t>
  </si>
  <si>
    <t>D47H24000650001</t>
  </si>
  <si>
    <t>ER-UBIS-000291</t>
  </si>
  <si>
    <t>STRADA SAN LORENZO FIORDINANO</t>
  </si>
  <si>
    <t>44.115354, 12.050943</t>
  </si>
  <si>
    <t>D47H24000660001</t>
  </si>
  <si>
    <t>ER-UBIS-000292</t>
  </si>
  <si>
    <t>VIA INDIPENDENZA</t>
  </si>
  <si>
    <t>44.117835, 12.058848</t>
  </si>
  <si>
    <t xml:space="preserve">FRANAMENTO SCARPATA DI VALLE E DETERIORAMENTO DELLE STRUTTURE IN MURATURA DEL PONTE </t>
  </si>
  <si>
    <t>RIPRISTINO SCARPATA E  RIPRISTINO E CONSOLIDAMENTO DELLE STRUTTURE DEL PONTE E DELLA SEDE STRADALE</t>
  </si>
  <si>
    <t>D47H24000670001</t>
  </si>
  <si>
    <t>ER-UBIS-000293</t>
  </si>
  <si>
    <t>STRADA DELLA IOLA-STRADA DELLA CAMPEA</t>
  </si>
  <si>
    <t>44.054548, 12.092032</t>
  </si>
  <si>
    <t>DISSESTI DIFFUSI DEL MANTO STRADALE, CROLLI DI BANCHINA E CEDIMENTI DEL SOTTOFONDO DOVUTI A FRANE MINORI ED OCCLUSIONI DEI FOSSI STRADALI</t>
  </si>
  <si>
    <t>MESSA IN SICUREZZA DELLA VIABILITÀ MEDIANTE INTERVENTI DI RIPRISTINO LUNGO L’INTERO TRACCIATO</t>
  </si>
  <si>
    <t>D47H24000700001</t>
  </si>
  <si>
    <t>ER-UBIS-000294</t>
  </si>
  <si>
    <t xml:space="preserve">44.114330, 12.021010 </t>
  </si>
  <si>
    <t>D47H24000710001</t>
  </si>
  <si>
    <t>ER-UBIS-000295</t>
  </si>
  <si>
    <t>44.089366, 12.003750</t>
  </si>
  <si>
    <t>D47H24000720001</t>
  </si>
  <si>
    <t>ER-UBIS-000296</t>
  </si>
  <si>
    <t>44.096989, 12.062855</t>
  </si>
  <si>
    <t>D47H24000730001</t>
  </si>
  <si>
    <t>ER-UBIS-000297</t>
  </si>
  <si>
    <t>STADA VERNACCHIA-MONTEVESCOVO E STRADA BAGNOLO</t>
  </si>
  <si>
    <t>44.077844, 12.070142</t>
  </si>
  <si>
    <t>D47H24000740001</t>
  </si>
  <si>
    <t>ER-UBIS-000298</t>
  </si>
  <si>
    <t>STRADA VITIGNANO – PARA</t>
  </si>
  <si>
    <t>44.128893, 12.019447</t>
  </si>
  <si>
    <t>D47H24000760001</t>
  </si>
  <si>
    <t>ER-UBIS-000299</t>
  </si>
  <si>
    <t>STRADA DELLE SELVE</t>
  </si>
  <si>
    <t>44.078333, 12.087734</t>
  </si>
  <si>
    <t>FRANA DA MONTE CHE HA COINVOLTO LA SEDE STRADALE</t>
  </si>
  <si>
    <t>MESSA IN SICUREZZA E RIPRISTINO DEI TERRENI FRANATI</t>
  </si>
  <si>
    <t>D47H24000780001</t>
  </si>
  <si>
    <t>ER-UBIS-000300</t>
  </si>
  <si>
    <t xml:space="preserve">MELDOLA </t>
  </si>
  <si>
    <t>PIANDISPINO</t>
  </si>
  <si>
    <t>44.05850,12.09033</t>
  </si>
  <si>
    <t>SP 78 SAN MATTEO - INTERVENTI DI RIPRISTINO DEI DISSESTI DI MODESTA INTENSITÀ E RIPRISTINO DEI PIANI VIABILI</t>
  </si>
  <si>
    <t>G47H23002190001</t>
  </si>
  <si>
    <t>ER-UBIS-000301</t>
  </si>
  <si>
    <t>MELDOLA E ROCCA DELLE CAMINATE</t>
  </si>
  <si>
    <t>44.12693,12.05754</t>
  </si>
  <si>
    <t>SP 126 PREDAPPIO-ROCCA DELLE CAMINATE-MELDOLA - INTERVENTI DI RIPRISTINO DEI DISSESTI DI MODESTA INTENSITÀ E RIPRISTINO DEI PIANI VIABILI</t>
  </si>
  <si>
    <t>G47H23002200001</t>
  </si>
  <si>
    <t>ER-UBIS-000302</t>
  </si>
  <si>
    <t>44.02107268140457, 12.124262673330383</t>
  </si>
  <si>
    <t xml:space="preserve">MOVIMENTO FRANOSO SCARPATA DI VALLE DELLA STRADA CON SCIVOLAMENTO DELLA BANCHINA E PARZIALE INTERESSAMENTO DEL SOLIDO STRADALE OLTRE AD AVVALLAMENTI DELLA SEDE STRADALE IN VARI PUNTI CON CREPE E CEDIMENTI DIFFUSI </t>
  </si>
  <si>
    <t>INTERVENTI DI CONSOLIDAMENTO IDROGEOLOGICO VIABILITÀ COMUNALE IN LOCALITÀ PIAVOLA (STRADA CANTONE MONTE OLIVO)</t>
  </si>
  <si>
    <t>G57H24000050001</t>
  </si>
  <si>
    <t>ER-UBIS-000303</t>
  </si>
  <si>
    <t>44.01543447943508, 12.20015532249055</t>
  </si>
  <si>
    <t xml:space="preserve">PONTE IN MURATURA A TRE ARCHI IN FORTE DEGRADO, GIÀ OGGETTO DI PRECEDENTI VALUTAZIONI, CON LESIONI SUGLI ARCHI E DISTACCO DI PORZIONI IN MATTONI. IL SOLIDO STRADALE DI RACCORDO CON LE SPALLE PRESENTA AVVALLAMENTI E CREPE. </t>
  </si>
  <si>
    <t>INTERVENTI DI CONSOLIDAMENTO PONTE IN MURATURA A TRE ARCHI SITO IN LOCALITÀ BACCIOLINO</t>
  </si>
  <si>
    <t>G57H23000810001</t>
  </si>
  <si>
    <t>ER-UBIS-000304</t>
  </si>
  <si>
    <t>43.98441686136147, 12.195992913606249</t>
  </si>
  <si>
    <t xml:space="preserve">MOVIMENTO FRANOSO CON CEDIMENTO DEL SOLIDO STRADALE ED INTERESSAMENTO PARZIALE DELLA CARREGGIATA </t>
  </si>
  <si>
    <t>INTERVENTI DI CONSOLIDAMENTO IDROGEOLOGICO VIABILITÀ COMUNALE IN LOCALITÀ TAIBO – STRADA VIA GIARDINO -</t>
  </si>
  <si>
    <t>ER-UBIS-000305</t>
  </si>
  <si>
    <t>44.14521285595058, 11.817048041642437</t>
  </si>
  <si>
    <t>CROLLO DI SCARPATA A MONTE E A VALLE CON INTERRUZZIONE DI CIRCA 100 M DEL PIANO VIABILE</t>
  </si>
  <si>
    <t>SP 81 TREBBIO - INTERVENTI DI RIPRISTINO DEI DISSESTI DI MODESTA INTENSITÀ E RIPRISTINO DEI PIANI VIABILI</t>
  </si>
  <si>
    <t>G37H23002420001</t>
  </si>
  <si>
    <t>ER-UBIS-000306</t>
  </si>
  <si>
    <t xml:space="preserve">MODIGLIANA - ROCCA SAN CASCIANO </t>
  </si>
  <si>
    <t>PASSO DEL CHIODA</t>
  </si>
  <si>
    <t>44.09801,11.81168</t>
  </si>
  <si>
    <t>SP 129 MODIGLIANA - ROCCA SAN CASCIANO -  INTERVENTI DI MOVIMENTO TERRA E REALIZZAZIONE DI CONSOLIDAMENTI CON OPERE DI INGEGNERIA NATURALISTICA</t>
  </si>
  <si>
    <t>G17H23002430001</t>
  </si>
  <si>
    <t>ER-UBIS-000307</t>
  </si>
  <si>
    <t>44.17039,11.76848</t>
  </si>
  <si>
    <t>SP 66 CASALE - INTERVENTI DI RIPRISTINO DEI DISSESTI DI MODESTA INTENSITÀ E RIPRISTINO DEI PIANI VIABILI</t>
  </si>
  <si>
    <t>G17H23002440001</t>
  </si>
  <si>
    <t>ER-UBIS-000308</t>
  </si>
  <si>
    <t>LOGNOLA (CÀ DI DINO)</t>
  </si>
  <si>
    <t>44.23273475066039, 11.307078854665173</t>
  </si>
  <si>
    <t>GRANDE DISTACCO DI TERRENO CHE INTERESSA ATTRAVERSAMENTO STRADA COMUNALE VIA CÀ DI DINO</t>
  </si>
  <si>
    <t>REALIZZAZIONE DI MESSA IN SICUREZZA ATTRAVERSAMENTO STRADALE DEL FOSSO RAMANGHINO</t>
  </si>
  <si>
    <t>I18H23000220006</t>
  </si>
  <si>
    <t>ER-UBIS-000309</t>
  </si>
  <si>
    <t>CA' DI BRESCANDOLI</t>
  </si>
  <si>
    <t>44.196548, 
11.311080</t>
  </si>
  <si>
    <t>CEDIMENTO DEL MURO DI SOSTEGNO DELLA SEDE STRADALE</t>
  </si>
  <si>
    <t>REALIZZAZIONE DI NUOVO MURO DI SOSTEGNO IN GABBIONI IN VIA CÀ DI BRESCANDOLI</t>
  </si>
  <si>
    <t>I18H24000060001</t>
  </si>
  <si>
    <t>ER-UBIS-000310</t>
  </si>
  <si>
    <t>CA' DI PALLERINO</t>
  </si>
  <si>
    <t>44.19460563960505, 11.285957414119396</t>
  </si>
  <si>
    <t>INCARICO DI PROGETTAZIONE E LAVORI URGENTI DI RIPRISTINO DELLA VIABILIÀ DANNEGGIATA DA NUMEROSE FRANE SULLE
SP60 S.BENEDETTO VAL DI SAMBRO IN LOCALITÀ CA' DI PALLERINO</t>
  </si>
  <si>
    <t>ER-UBIS-000311</t>
  </si>
  <si>
    <t>44.23909126125191, 10.727632669632184</t>
  </si>
  <si>
    <t>J17H23000810001</t>
  </si>
  <si>
    <t>ER-UBIS-000312</t>
  </si>
  <si>
    <t>ACQUARIA - IL PIANO</t>
  </si>
  <si>
    <t>44.269325, 10.751791</t>
  </si>
  <si>
    <t>SP 31 DI ACQUARIA – LAVORI DI RAFFORZAMENTO CORTICALE DELLA SCARPATA DI MONTE AL KM 14+600 IN LOCALITA’ ACQUARIA – IL PIANO IN COMUNE DI MONTECRETO (MO)</t>
  </si>
  <si>
    <t>G17H24000910001</t>
  </si>
  <si>
    <t>ER-UBIS-000313</t>
  </si>
  <si>
    <t>44.249142, 10.708882</t>
  </si>
  <si>
    <t>SP 324 DEL PASSO DELLE RADICI – LAVORI DI RAFFORZAMENTO CORTICALE DELLA SCARPATA DI MONTE AL KM 50+150 IN LOCALITA’ PONTE RIO RE IN COMUNE DI MONTECRETO (MO)</t>
  </si>
  <si>
    <t>G17H24000920001</t>
  </si>
  <si>
    <t>ER-UBIS-000314</t>
  </si>
  <si>
    <t>VENTENA</t>
  </si>
  <si>
    <t>MESSA IN SICUREZZA DELLA VIA VENTENA ATTRAVERSO IL RIPRISTINO DEI MOVIMENTI FRANOSI CHE NE HANNO COMPROMESSO LA PERCORRIBILITÀ</t>
  </si>
  <si>
    <t>ER-UBIS-000315</t>
  </si>
  <si>
    <t>SAN GAUDENZIO</t>
  </si>
  <si>
    <t>MESSA IN SICUREZZA DELLA VIA MOLINO ROCCHI ATTRAVERSO IL RIPRISTINO DEI MOVIMENTI FRANOSI CHE NE HANNO COMPROMESSO LA PERCORRIBILITÀ</t>
  </si>
  <si>
    <t>ER-UBIS-000316</t>
  </si>
  <si>
    <t>MONTEFIORINO</t>
  </si>
  <si>
    <t>CAMPO LUNGO</t>
  </si>
  <si>
    <t>44.342621, 10.639264</t>
  </si>
  <si>
    <t>SP 28 DI PALAGANO - LAVORI DI CONSOLIDAMENTO DEL MURO DI SOSTEGNO DI MONTE AL KM 26+000 IN LOCALITA’ CAMPO LUNGO NEL COMUNE DI MONTEFIORINO (MO)</t>
  </si>
  <si>
    <t>G27H24000450001</t>
  </si>
  <si>
    <t>ER-UBIS-000317</t>
  </si>
  <si>
    <t>VIA CASICCIO</t>
  </si>
  <si>
    <t>43.931862, 12.567842</t>
  </si>
  <si>
    <t>DISSESTO CAUSATO DAGLI ECCEZIONALI EVENTI METEOROLOGICI CHE HA PROVOCATO LA FRANA CHE HA COINVOLTO LA VIA CASICCIO</t>
  </si>
  <si>
    <t>BONIFICA DEL MOVIMENTO FRANOSO E RIPRISTINO DELLA VIABILITÀ</t>
  </si>
  <si>
    <t>B67H23002450001</t>
  </si>
  <si>
    <t>ER-UBIS-000318</t>
  </si>
  <si>
    <t>VIA MATTEOTTI</t>
  </si>
  <si>
    <t>43.911936, 12.555691</t>
  </si>
  <si>
    <t>DISSESTO CAUSATO DAGLI ECCEZIONALI EVENTI METEOROLOGICI CHE HA PROVOCATO LA FRANA CHE HA COINVOLTO LA VIA MATTEOTTI ALL'INTERNO DEL CENTRO ABITATO DI TAVERNA.</t>
  </si>
  <si>
    <t>B67H23001930001</t>
  </si>
  <si>
    <t>ER-UBIS-000319</t>
  </si>
  <si>
    <t>COMUNE DI MONTESE</t>
  </si>
  <si>
    <t>MONTESE</t>
  </si>
  <si>
    <t>MONTALTO</t>
  </si>
  <si>
    <t>44.31624, 10.98322</t>
  </si>
  <si>
    <t>LA FRANA HA CAUSATO L'EROSIONE DI UNA PORZIONE DI VIA MONTALTO VECCHIO</t>
  </si>
  <si>
    <t>COSTRUZIONE DI OPERE DI SOSTEGNO PER IL RIPRISTINO DELLA SEDE STRADALE</t>
  </si>
  <si>
    <t>C37H23001810002</t>
  </si>
  <si>
    <t>ER-UBIS-000320</t>
  </si>
  <si>
    <t>MASERNO</t>
  </si>
  <si>
    <t>44.26033, 10.95005</t>
  </si>
  <si>
    <t>SMOTTAMENTO A MONTE ARGINE STRADALE</t>
  </si>
  <si>
    <t>REALIZZAZIONE OPERE DI SOSTEGNO</t>
  </si>
  <si>
    <t>C37H23001820002</t>
  </si>
  <si>
    <t>ER-UBIS-000321</t>
  </si>
  <si>
    <t>MASERNO/MONTESPECCHIO</t>
  </si>
  <si>
    <t>44.25676464785265, 10.91634378366127</t>
  </si>
  <si>
    <t xml:space="preserve">DISSESTO DIFFUSO DELLA SEDE STRADALE, AL MOMENTO È POCO PRATICABILE E CON PICCOLI SMOTTAMENTI </t>
  </si>
  <si>
    <t>OPERE DI MANUTENZIONE STRAORDINARIA PER RIFACIMENTO FONDO STRADALE E RIPRISTINO VIABILITÀ.</t>
  </si>
  <si>
    <t>C37H23002230001</t>
  </si>
  <si>
    <t>ER-UBIS-000322</t>
  </si>
  <si>
    <t>SAN GIACOMO</t>
  </si>
  <si>
    <t>44.28652315658904, 10.906830541595296</t>
  </si>
  <si>
    <t>C37H24000520002</t>
  </si>
  <si>
    <t>ER-UBIS-000323</t>
  </si>
  <si>
    <t>LOCALITÀ GABBIANO</t>
  </si>
  <si>
    <t>44.256209, 11.237436</t>
  </si>
  <si>
    <t>ER-UBIS-000324</t>
  </si>
  <si>
    <t>LA GREPPA</t>
  </si>
  <si>
    <t>43,909218  12,245882</t>
  </si>
  <si>
    <t>CROLLO DETRITI DA PARETE ROCCIOSA CHE MINACCIA LA SEDE STRADALE CHE CONDUCE AL MONTE AQUILONE - AMPLIAMENTO DI INTERVENTO GIÀ ESEGUITO .</t>
  </si>
  <si>
    <t>INTERVENTO DI MESSA IN SICUREZZA DA FRANA DI CROLLO DELLA STRADA DELLA GREPPA  A SEGUITO DEGLI EVENTI METEOROLOGICI DEL MAGGIO 2023</t>
  </si>
  <si>
    <t>H97H23001950001</t>
  </si>
  <si>
    <t>ER-UBIS-000325</t>
  </si>
  <si>
    <t>RAGGIOLA</t>
  </si>
  <si>
    <t>44.306603592508225, 10.6373836959692</t>
  </si>
  <si>
    <t>VIA COMUNALE - LOC. RAGGIOLA</t>
  </si>
  <si>
    <t xml:space="preserve">MOVIMENTO FRANOSO CHE HA INTERESSATO LA SPALLA E IL MURO ANDATORE DEL PONTE IN LOCALITÀ RAGGIOLA  </t>
  </si>
  <si>
    <t>SI PREVEDE UN CONSOLIDAMENTO DELLA SPALLA DEL PONTE CON MESSA IN SICUREZZA DEI MURI ANDATORI DEL PONTE MEDIANTE MURI SU PALI IN CA</t>
  </si>
  <si>
    <t>D67H24000700001</t>
  </si>
  <si>
    <t>ER-UBIS-000326</t>
  </si>
  <si>
    <t>MONCHIO - COSTRIGNANO - PALAGANO</t>
  </si>
  <si>
    <t>44.358428, 10.666241</t>
  </si>
  <si>
    <t>SP 23 DI VALLE ROSSENNA E SP 28 DI PALAGANO - LAVORI DI CONSOLIDAMENTO DA DISSESTO IDROGEOLOGICO DIFFUSO TRA LE LOCALITA’ DI MONCHIO, COSTRIGNANO E PALAGANO IN COMUNE DI PALAGANO (MO)</t>
  </si>
  <si>
    <t>G67H24001090001</t>
  </si>
  <si>
    <t>ER-UBIS-000327</t>
  </si>
  <si>
    <t>COMPLETAMENTO DELL'INTERVENTO IN SOMMA URGENZA DI VIA COMUNALE LA FERRARA - CENTO CROCI INTERESSATO DALLA FRANA NEI PRESSI DEL PONTE DI RAGGIOLA.</t>
  </si>
  <si>
    <t>SI PREVEDE LA MESSA IN SICUREZZA DEL VERSANTE TRAMITE LA PULIZIA E L'INSTALLAZIONE DI RETI PARAMASSI CON RELATIVE CHIUDATURE PROFONDE AL FINE DI RIPRISTINARE LE CONDIZIONI DI SICUREZZA DELLA TRANSITABILITÀ DELLA STRADA.</t>
  </si>
  <si>
    <t>D67H24001070001</t>
  </si>
  <si>
    <t>ER-UBIS-000328</t>
  </si>
  <si>
    <t>BIRICUCCOLA</t>
  </si>
  <si>
    <t>SP 4 FONDOVALLE PANARO – LAVORI DI CONSOLIDAMENTO DELLA CARREGGIATA STRADALE COINVOLTA DA MOVIMENTO FRANOSO ESTESO AL KM 24+850 IN LOCALITA’ BIRICUCCOLA IN COMUNE DI PAVULLO NEL FRIGNANO (MO)</t>
  </si>
  <si>
    <t>G77H24000710001</t>
  </si>
  <si>
    <t>ER-UBIS-000329</t>
  </si>
  <si>
    <t>CASA FABBRO</t>
  </si>
  <si>
    <t>44.336143, 10.878703</t>
  </si>
  <si>
    <t>SP 26 DI SAMONE  - LAVORI DI CONSOLIDAMENTO DELLA CARREGGIATA STRADALE COINVOLTA DA DISSESTO IDROGEOLOGICO AL KM 0+000 IN LOCALITA' CASA FABBRO IN COMUNE DI PAVULLO NEL FRIGNANO (MO)</t>
  </si>
  <si>
    <t xml:space="preserve"> G77H24000720001</t>
  </si>
  <si>
    <t>ER-UBIS-000330</t>
  </si>
  <si>
    <t>SOANNE</t>
  </si>
  <si>
    <t>43.847506, 12.318027</t>
  </si>
  <si>
    <t>FRANA - ALLAGAMENTO</t>
  </si>
  <si>
    <t>MOVIMENTO FRANOSO CHE INTERESSA IL PONTE E LA SEDE STRADALE</t>
  </si>
  <si>
    <t>SISTEMAZIONE E RIPRISTINO DELL'OFFICIOSITÀ IDRAULICA DEL FOSSO RUPINA CON RIPRISTINO DEL PONTE E DELLA SEDE STRADALE.</t>
  </si>
  <si>
    <t>ER-UBIS-000331</t>
  </si>
  <si>
    <t>43.817725, 12.263038</t>
  </si>
  <si>
    <t>MOVIMENTO FRANOSO CHE INTERESSA VIALE BISTOLLI E VIA DELLA VIGNA</t>
  </si>
  <si>
    <t>INTERVENTI DI MESSA IN SICUREZZA DI VIALE BISTOLLI E VIA DELLA VIGNA</t>
  </si>
  <si>
    <t>ER-UBIS-000332</t>
  </si>
  <si>
    <t>44.44123086943785,
11.35178466777872</t>
  </si>
  <si>
    <t>FRANA SULLE STRADE COMUNALI DI EVACUAZIONE DEI RESIDENTI CAUSA CANTIERE
REALIZZAZIONE DI STRADA TEMPORANEA</t>
  </si>
  <si>
    <t>ER-UBIS-000333</t>
  </si>
  <si>
    <t>44.764141, 11.349786</t>
  </si>
  <si>
    <t xml:space="preserve">GRAVE DETERIORAMENTO ESTRADOSSO PONTE "DOSSO" </t>
  </si>
  <si>
    <t>RIMESSA IN PRISTINO ESTRADOSSO PONTE "DOSSO"</t>
  </si>
  <si>
    <t>F97H23003990001</t>
  </si>
  <si>
    <t>ER-UBIS-000334</t>
  </si>
  <si>
    <t>PIENE RICORRENTI</t>
  </si>
  <si>
    <t xml:space="preserve">AMMALORAMENTO ELEMENTI STRUTTURALI  PONTE "DOSSO" </t>
  </si>
  <si>
    <t xml:space="preserve">INTERVENTI DI MANUTENZIONE STRAORDINARIA E RIPRISTINO DEGLI ELEMENTI STRUTTURALI DI PONTE "DOSSO" DANNEGGIATI DALLE FREQUENTI PIENE DEL FIUME RENO </t>
  </si>
  <si>
    <t>F97H24000490001</t>
  </si>
  <si>
    <t>ER-UBIS-000335</t>
  </si>
  <si>
    <t>CADAGNOLO</t>
  </si>
  <si>
    <t>44.191658, 10.588445</t>
  </si>
  <si>
    <t>SP 324 DEL PASSO DELLE RADICI. LAVORI PER LA MESSA IN SICUREZZA DELLA SEDE STRADALE DA CADUTA MASSI AL KM 66+050 IN LOCALITA' CADAGNOLO IN COMUNE DI PIEVEPELAGO (MO)</t>
  </si>
  <si>
    <t>G87H24001250001</t>
  </si>
  <si>
    <t>ER-UBIS-000336</t>
  </si>
  <si>
    <t>44.342456, 10.705356</t>
  </si>
  <si>
    <t>SP 23 DI VALLE ROSSENNA - LAVORI DI CONSOLIDAMENTO DEL MURO DI SOSTEGNO DI VALLE AL KM 21+550 IN LOCALITA’ PIANORSO IN COMUNE DI POLINAGO (MO)</t>
  </si>
  <si>
    <t>G97H24000820001</t>
  </si>
  <si>
    <t>ER-UBIS-000337</t>
  </si>
  <si>
    <t>LASTRE DI GOMBOLA</t>
  </si>
  <si>
    <t>44.388863, 10.726234</t>
  </si>
  <si>
    <t>SP 23 DELLA VALLE ROSSENNA – LAVORI DI RAFFORZAMENTO CORTICALE DELLA SCARPATA DI MONTE E MESSA IN SICUREZZA DELLA VIABILITA’ AL KM 10+200 IN LOCALITA’ LASTRE DI GOMBOLA IN COMUNE DI POLINAGO (MO)</t>
  </si>
  <si>
    <t>G97H24000830001</t>
  </si>
  <si>
    <t>ER-UBIS-000338</t>
  </si>
  <si>
    <t>44.378974, 10.720837</t>
  </si>
  <si>
    <t>SP 23 DELLA VALLE ROSSENNA – LAVORI DI CONSOLIDAMENTO DELLA CARREGGIATA STRADALE COINVOLTA DA DISSESTO IDROGEOLOGICO DIFFUSO DAL KM 11+000 AL KM 13+000 IN LOCALITA' GOMBOLA IN COMUNE DI POLINAGO (MO)</t>
  </si>
  <si>
    <t>G97H24000840001</t>
  </si>
  <si>
    <t>ER-UBIS-000339</t>
  </si>
  <si>
    <t>RICOSTRUZIONE PORZIONE DI PONTE CROLLATO</t>
  </si>
  <si>
    <t>H87H24000180001</t>
  </si>
  <si>
    <t>ER-UBIS-000340</t>
  </si>
  <si>
    <t>44.04362047360396, 11.943384164233997</t>
  </si>
  <si>
    <t>MESSA IN SICUREZZA SCARPATA DI VALLE MEDIANTE PALIFICATA IN CCA</t>
  </si>
  <si>
    <t>H87H24000190001</t>
  </si>
  <si>
    <t>ER-UBIS-000341</t>
  </si>
  <si>
    <t>RICOSTRUZIONE PONTE</t>
  </si>
  <si>
    <t>H87H24000200001</t>
  </si>
  <si>
    <t>ER-UBIS-000342</t>
  </si>
  <si>
    <t>FIUMANA VIA MANUCCIA</t>
  </si>
  <si>
    <t>H87H24000210001</t>
  </si>
  <si>
    <t>ER-UBIS-000343</t>
  </si>
  <si>
    <t>VICINALE TONTOLA ANTIPOZZO MONTE MIRABELLO</t>
  </si>
  <si>
    <t>44.06836793824898, 11.940424835847764</t>
  </si>
  <si>
    <t>H87H24000250001</t>
  </si>
  <si>
    <t>ER-UBIS-000344</t>
  </si>
  <si>
    <t>PREDAPPIO - ROCCA SAN CASCIANO</t>
  </si>
  <si>
    <t>44.07083, 11.89759</t>
  </si>
  <si>
    <t>SP 47 PREDAPPIO - ROCCA DELLE CAMINATE- INTERVENTI DI RIPRISTINO DEI DISSESTI DI MODESTA INTENSITÀ E RIPRISTINO DEI PIANI VIABILI</t>
  </si>
  <si>
    <t>G27H23002790001</t>
  </si>
  <si>
    <t>ER-UBIS-000345</t>
  </si>
  <si>
    <t>PROTICO - TREDOZIO</t>
  </si>
  <si>
    <t>SP 22 BUSCA -  INTERVENTI DI RIPRISTINO DEI DISSESTI DI MODESTA INTENSITÀ E RIPRISTINO DEI PIANI VIABILI</t>
  </si>
  <si>
    <t>G37H23002410001</t>
  </si>
  <si>
    <t>ER-UBIS-000346</t>
  </si>
  <si>
    <t>SP 78 KM 2+000 BERGONZANO</t>
  </si>
  <si>
    <t xml:space="preserve"> 44.621337,  10.472947</t>
  </si>
  <si>
    <t>LAVORI PER LA REALIZZAZIONE DI OPERA DI SOSTEGNO DELLA SCARPATA DI VALLE SULLA SP 78 AL KM 2+000 IN COMUNE DI QUATTRO CASTELLA</t>
  </si>
  <si>
    <t>C57H24000350001</t>
  </si>
  <si>
    <t>ER-UBIS-000347</t>
  </si>
  <si>
    <t>44.35927, 12.01296</t>
  </si>
  <si>
    <t xml:space="preserve">RIPRISTINO DI PAVIMENTAZIONE NEI TRATTI ALLAGATI </t>
  </si>
  <si>
    <t>LAVORI URGENTI DI RIPRISITNO DI TRATTI STRADALI ALLAGATI</t>
  </si>
  <si>
    <t>J87H24000270001</t>
  </si>
  <si>
    <t>ER-UBIS-000348</t>
  </si>
  <si>
    <t>44.31625, 12.15419</t>
  </si>
  <si>
    <t>DEMOLIZIONE E RICOSTRUZIONE DEL PONTE SITO IN VIA SANTI EREDI IN ATTRAVERSAMENTO SCOLO CONSORZIALE FOSSO GHIAIA A GAMBELLARA (A101) - INTERVENTO DI MESSA IN SICUREZZA IDRAULICA</t>
  </si>
  <si>
    <t>C61B23000400004</t>
  </si>
  <si>
    <t>ER-UBIS-000349</t>
  </si>
  <si>
    <t>MENSA - CASEMURATE - SAN PIETRO IN TRENTO</t>
  </si>
  <si>
    <t>44.24700, 12.21638,                           44.32125, 12.08141</t>
  </si>
  <si>
    <t>DETERIORAMENTO DELLA SOVRASTRUTTURA E DELLA PAVIMENTAZIONE STRADALE IN CONGLOMERATO BITUMINOSO E DANNEGGIAMENTO DELLA STRUTTURA DEL PONTE</t>
  </si>
  <si>
    <t>LAVORI DI RIPRISTINO PAVIMENTAZIONE STRADALE IN CONGLOMERATO BITUMINOSO DI VIA CIVINELLI, VIA SOLFERINO, VIA BAGNOLO - DEMOLIZIONE E RICOSTRUZIONE DEL PONTICELLO DI VICOLO MALAGOLA A SAN PIETRO IN TRENTO</t>
  </si>
  <si>
    <t>C67H24000910001</t>
  </si>
  <si>
    <t>ER-UBIS-000350</t>
  </si>
  <si>
    <t>INTERVENTI DI SPOSTAMENTO SOTTOSERVIZI ANNESSI AGLI INTERVENTI DI MESSA IN SICUREZZA PER ALLUVIONE MAGGIO '23</t>
  </si>
  <si>
    <t>ER-UBIS-000351</t>
  </si>
  <si>
    <t>43.986037138240405, 12.656622013959716   43.99051715179672, 12.650145015297719</t>
  </si>
  <si>
    <t xml:space="preserve">DANNI AL PATRIMONIO STRADALE </t>
  </si>
  <si>
    <t>RIPRISTINO DEI DISSESTI E FESSURAZIONI SULLE STRADE COMUNALI DENOMINATE VIALI TODI E CAGLIARI</t>
  </si>
  <si>
    <t>E87H23001900001</t>
  </si>
  <si>
    <t>ER-UBIS-000352</t>
  </si>
  <si>
    <t>43.98301622641293, 12.670849366622512   43.9826041759693, 12.673007203774116  43.98184193438416, 12.679564426377102</t>
  </si>
  <si>
    <t>RIPRISTINO DEI DISSESTI E FESSURAZIONI SULLE STRADE COMUNALI DENOMINATE VIALI BASILICATA SAN DOMINO E TROPEA</t>
  </si>
  <si>
    <t>ER-UBIS-000353</t>
  </si>
  <si>
    <t>44.01329554273709, 12.632850793001236</t>
  </si>
  <si>
    <t xml:space="preserve">RIPRISTINO DEL RILEVATO IN CORRISPONDENZA DEL PONTE SUL RIO MARANO SULLA SC VIA SALUZZO (EX STATALE SS16)  </t>
  </si>
  <si>
    <t>E87H24000060001</t>
  </si>
  <si>
    <t>ER-UBIS-000354</t>
  </si>
  <si>
    <t>44.01344696807953, 12.63913118532823</t>
  </si>
  <si>
    <t>RIPRISTINO DELL'IMPIANTO DI SOLLEVAMENTO E RELATIVI QUADRI ELETTRICI CON RIPRISTINO DELLA FOGNATURA ED OPERE STRADALI DEL SOTTOPASSO CARRABILE/PEDONALE VIALE LA SPEZIA/CAVALCANTI</t>
  </si>
  <si>
    <t>E87H24000070001</t>
  </si>
  <si>
    <t>ER-UBIS-000355</t>
  </si>
  <si>
    <t>44.00978034151843, 12.643989336385179</t>
  </si>
  <si>
    <t>RIPRISTINO DELL'IMPIANTO DI SOLLEVAMENTO E RELATIVI QUADRI ELETTRICI CON RIPRISTINO DELLA FOGNATURA ED OPERE STRADALI DEL SOTTOPASSO CARRABILE/PEDONALE VIALE EMILIA/VERDI</t>
  </si>
  <si>
    <t>E87H24000080001</t>
  </si>
  <si>
    <t>ER-UBIS-000356</t>
  </si>
  <si>
    <t>43.99671022446801, 12.660569946227303</t>
  </si>
  <si>
    <t>RIPRISTINO DELL'IMPIANTO DI SOLLEVAMENTO E RELATIVI QUADRI ELETTRICI CON RIPRISTINO DELLA FOGNATURA ED OPERE STRADALI DEL SOTTOPASSO CARRABILE/PEDONALE VIALE BATTISTI</t>
  </si>
  <si>
    <t>E87H24000090001</t>
  </si>
  <si>
    <t>ER-UBIS-000357</t>
  </si>
  <si>
    <t>43.993222502508814, 12.665618534171806</t>
  </si>
  <si>
    <t>RIPRISTINO DELL'IMPIANTO DI SOLLEVAMENTO E RELATIVI QUADRI ELETTRICI CON RIPRISTINO DELLA FOGNATURA COLLASSATA ED OPERE STRADALI DEL SOTTOPASSO CARRABILE/PEDONALE VIALE DA VERAZZANO</t>
  </si>
  <si>
    <t>E87H24000100001</t>
  </si>
  <si>
    <t>ER-UBIS-000358</t>
  </si>
  <si>
    <t>43.99018565373513, 12.67202633148471</t>
  </si>
  <si>
    <t>RIPRISTINO DELL'IMPIANTO DI SOLLEVAMENTO E RELATIVI QUADRI ELETTRICI CON RIPRISTINO DELLA FOGNATURA ED OPERE STRADALI DEL SOTTOPASSO CARRABILE/PEDONALE VIALE PALERMO/MICHELANGELO</t>
  </si>
  <si>
    <t>E87H24000110001</t>
  </si>
  <si>
    <t>ER-UBIS-000359</t>
  </si>
  <si>
    <t>43.98623824168576, 12.679716224795767</t>
  </si>
  <si>
    <t>RIPRISTINO DELL'IMPIANTO DI SOLLEVAMENTO E RELATIVI QUADRI ELETTRICI CON RIPRISTINO DELLA FOGNATURA ED OPERE STRADALI DEL SOTTOPASSO CARRABILE/PEDONALE VIALE MARSALA/SAN GALLO</t>
  </si>
  <si>
    <t>E87H24000120001</t>
  </si>
  <si>
    <t>ER-UBIS-000360</t>
  </si>
  <si>
    <t>43.99954949989051, 12.655148588838378</t>
  </si>
  <si>
    <t>COMPLETAMENTO DELL'INTERVENTO DI RICOSTRUZIONE DELL'ATTRAVERSAMENTO FOSSO CONSORZIALE TOMBINATO DENOMINATO RIO COSTA SULLA EX SS16 E RIPRISTINO A SEGUITO DI OSTRUZIONE DI ALCUNI TRATTI DI RETI FOGNARIE BIANCHE IN DIVERSI VIALI CITTADINI</t>
  </si>
  <si>
    <t>E87H24000160001</t>
  </si>
  <si>
    <t>ER-UBIS-000361</t>
  </si>
  <si>
    <t xml:space="preserve">44.263657, 11.679233 </t>
  </si>
  <si>
    <t>NUOVO PONTE CARRABILE VIA DEI CRIVELLARI A SEGUITO DI CROLLO PER ALLUVIONE</t>
  </si>
  <si>
    <t>PROGETTAZIONE E REALIZZAZIONE DI NUOVA FONDAZIONE, NOLEGGIO PONTE BAILEY CON RISCATTO</t>
  </si>
  <si>
    <t xml:space="preserve">G71B24000040001 </t>
  </si>
  <si>
    <t>ER-UBIS-000362</t>
  </si>
  <si>
    <t xml:space="preserve">44.273664, 11.718168 </t>
  </si>
  <si>
    <t>NUOVO PONTE PEDONALE VIA SENIO A SEGUITO DI CROLLO PER ALLUVIONE</t>
  </si>
  <si>
    <t xml:space="preserve">G71B24000050001 </t>
  </si>
  <si>
    <t>ER-UBIS-000363</t>
  </si>
  <si>
    <t xml:space="preserve">44.267192, 11.697287 </t>
  </si>
  <si>
    <t>NUOVO PONTE CARRABILE LOC. ISOLA A SEGUITO DI INAGIBILITÀ PER ALLUVIONE</t>
  </si>
  <si>
    <t>RISCATTO PONTE BAILEY IN FASE DI PROGETTAZIONE IN SOMMA URGENZA CHE VERRÀ INSTALLATO CON CONTRATTO DI AFFITTO</t>
  </si>
  <si>
    <t>ER-UBIS-000364</t>
  </si>
  <si>
    <t>44.274327, 11.722312</t>
  </si>
  <si>
    <t>MURO DI CONTENIMETO SU SEDE STRADALE CROLLATO</t>
  </si>
  <si>
    <t>RIPRISTINO DEL MURO DI CONTENIMENTO DELLA VIA GARIBALDI</t>
  </si>
  <si>
    <t>ER-UBIS-000365</t>
  </si>
  <si>
    <t>MOVIMENTO FRANOSO SU SENTIERO PEDONALE DI ACCESSO AL FIUME CHE HA CREATO CRITICITÀ ALLA STRADA PROVINCIALE IN LOC. BORGO RIVOLA</t>
  </si>
  <si>
    <t>REALIZZAZIONE DI NUOVO MURO SU MICROPALI E CREAZIONE DI NUOVA SCARPATA E SENTIERO</t>
  </si>
  <si>
    <t>ER-UBIS-000366</t>
  </si>
  <si>
    <t>ASFALTO AMMALORATO O MANCANTE PER FRANE E ALLAGAMENTI</t>
  </si>
  <si>
    <t>REALIZZAZIONE DI NUOVO ASFALTO SU STRADE COMUNALI</t>
  </si>
  <si>
    <t>G77H24000210001</t>
  </si>
  <si>
    <t>ER-UBIS-000367</t>
  </si>
  <si>
    <t>SERPIANO-ROCCHICCIOLA</t>
  </si>
  <si>
    <t>44.251739, 10.630182</t>
  </si>
  <si>
    <t>SP 42 DELL’ABETONE E DEL BRENNERO – LAVORI DI CONSOLIDAMENTO DELLA SCARPATA DI VALLE COINVOLTA DA DISSESTO IDROGEOLOGICO AL KM 110+250 IN LOCALITA’ SERPIANO-ROCCHICCIOLA IN COMUNE DI RIOLUNATO (MO)</t>
  </si>
  <si>
    <t>G37H24001140001</t>
  </si>
  <si>
    <t>ER-UBIS-000368</t>
  </si>
  <si>
    <t>STRADA COMUNALE S. STEFANO</t>
  </si>
  <si>
    <t>44,03728 – 11.81283</t>
  </si>
  <si>
    <t>E37H24000300001</t>
  </si>
  <si>
    <t>ER-UBIS-000369</t>
  </si>
  <si>
    <t>E37H24000310001</t>
  </si>
  <si>
    <t>ER-UBIS-000370</t>
  </si>
  <si>
    <t>STRADA COMUNALE SAN DONNINO</t>
  </si>
  <si>
    <t>44.03835 – 11.83868</t>
  </si>
  <si>
    <t>E37H24000370001</t>
  </si>
  <si>
    <t>ER-UBIS-000371</t>
  </si>
  <si>
    <t xml:space="preserve">STRADA COMUNALE VALMINORE CAMPOMAGGIO </t>
  </si>
  <si>
    <t>44.08643 – 11.84868</t>
  </si>
  <si>
    <t>E37H24000380001</t>
  </si>
  <si>
    <t>ER-UBIS-000372</t>
  </si>
  <si>
    <t xml:space="preserve">RETE ESCURSIONISTICA IL CASTELLACCIO </t>
  </si>
  <si>
    <t>E37H24000400001</t>
  </si>
  <si>
    <t>ER-UBIS-000373</t>
  </si>
  <si>
    <t>STRADA VICINALE DI USO PUBBLICO SANTO STEFANO TIRLI</t>
  </si>
  <si>
    <t>44.02879 – 11.80498</t>
  </si>
  <si>
    <t>E37H24000420001</t>
  </si>
  <si>
    <t>ER-UBIS-000374</t>
  </si>
  <si>
    <t>MONTECODRUZZO</t>
  </si>
  <si>
    <t xml:space="preserve">44.033616, 12.230604, 44.038021, 12.224374  </t>
  </si>
  <si>
    <t>CROLLO DEL VERSANTE DI VIA GARAMPA 
FRANA SU VIA GARAMPA IN LOCALITA’ MONTEAGUZZO</t>
  </si>
  <si>
    <t>RIPRISTINO E CONSOLIDAMENTO DEI VERSANTI FRANATI E SEDE STRADALE - COMPLETAMENTO DELLA REALIZZAZIONE DELLA VIABILITA’ ALTERNATIVA DI VIA GARAMPA REALIZZATA PARZIALMENTE IN SOMMA URGENZA</t>
  </si>
  <si>
    <t xml:space="preserve"> F47H24002070006</t>
  </si>
  <si>
    <t>ER-UBIS-000375</t>
  </si>
  <si>
    <t>44.063810, 12.269472</t>
  </si>
  <si>
    <t>FRANA DELLA SCARPATA FLUVIALE CON DISSESTO STATICO 
DEL PONTE DI VIA SELVE SUL FIUME PISCIATELLO</t>
  </si>
  <si>
    <t>RIFACIMENTO PONTE DI VIA SELVE SUL FIUME PISCIATELLO</t>
  </si>
  <si>
    <t>F47H24000270005</t>
  </si>
  <si>
    <t>ER-UBIS-000376</t>
  </si>
  <si>
    <t xml:space="preserve">RONCOFREDDO, SOGLIANO AL RUBICONE, BORGHI, </t>
  </si>
  <si>
    <t>MONTETIFFI, PONTE USO, S.M. RIOPETRA, FELLONICHE</t>
  </si>
  <si>
    <t>43.960994, 12.275348</t>
  </si>
  <si>
    <t>SP 13 USO - INTERVENTI DI RIPRISTINO DEI DISSESTI DI MODESTA INTENSITÀ E RIPRISTINO DEI PIANI VIABILI</t>
  </si>
  <si>
    <t>G67H23002900001</t>
  </si>
  <si>
    <t>ER-UBIS-000377</t>
  </si>
  <si>
    <t>SP 79 RIO PETRA - INTERVENTI DI RIPRISTINO DEI DISSESTI DI MODESTA INTENSITÀ E RIPRISTINO DEI PIANI VIABILI</t>
  </si>
  <si>
    <t>G67H24000460001</t>
  </si>
  <si>
    <t>ER-UBIS-000378</t>
  </si>
  <si>
    <t>SP 85 FONDOVALLE RUBICONE - INTERVENTI DI RIPRISTINO DEI DISSESTI DI MODESTA INTENSITÀ E RIPRISTINO DEI PIANI VIABILI</t>
  </si>
  <si>
    <t>G67H24000470001</t>
  </si>
  <si>
    <t>ER-UBIS-000379</t>
  </si>
  <si>
    <t>SP 88 ALTO USO - INTERVENTI DI RIPRISTINO DEI DISSESTI DI MODESTA INTENSITÀ E RIPRISTINO DEI PIANI VIABILI</t>
  </si>
  <si>
    <t>G67H24000480001</t>
  </si>
  <si>
    <t>ER-UBIS-000380</t>
  </si>
  <si>
    <t>S.BENEDETTO VAL DI SAMBRO</t>
  </si>
  <si>
    <t>INCARICO DI PROGETTAZIONE E LAVORI URGENTI DI RIPRISTINO DELLA VIABILIÀ DANNEGGIATA DA NUMEROSE FRANE SULLE
SP60        S.BENEDETTO VAL DI SAMBRO
SP61        VAL DI SAMBRO
SP79        PIAN DI BALESTRA</t>
  </si>
  <si>
    <t>C97H23002220001</t>
  </si>
  <si>
    <t>ER-UBIS-000381</t>
  </si>
  <si>
    <t>FRAZIONE DI RIPOLI SANTA CRISTINA</t>
  </si>
  <si>
    <t>44.21977
11.20078</t>
  </si>
  <si>
    <t>ALLAGAMENTO DELLA VIABILITÀ COMUNALE VIA LE CÀ A SEGUITO DI USCITA DAI MARGINI DEL FOSSO E DELL'OCCLUSIONE DELL'ATTRAVERAMENTO STRADALE</t>
  </si>
  <si>
    <t>RIPRISTINO ALVEO DEL FOSSO E ATTRAVERSAMENTO STRADA COMUNALE</t>
  </si>
  <si>
    <t>H37H23002050005</t>
  </si>
  <si>
    <t>ER-UBIS-000382</t>
  </si>
  <si>
    <t>44.222219091494736        11.238349631806846</t>
  </si>
  <si>
    <t>H37H24000120002</t>
  </si>
  <si>
    <t>ER-UBIS-000383</t>
  </si>
  <si>
    <t>FRAZIONE DI CASTEL DELL'ALPI</t>
  </si>
  <si>
    <t>44.183257
11.276823</t>
  </si>
  <si>
    <t>VIA DEI MULINI</t>
  </si>
  <si>
    <t>RIFACIMENTO PONTE RIO DEGLI ORDINI</t>
  </si>
  <si>
    <t>MESSA IN SICUREZZA CONSISTENTE NEL IFACIMENTO DELL'ATTRAVERSAMENTO STRADALE</t>
  </si>
  <si>
    <t>H37H24000130002</t>
  </si>
  <si>
    <t>ER-UBIS-000384</t>
  </si>
  <si>
    <t>FRAZIONE DI QUALTO</t>
  </si>
  <si>
    <t>44.200236                       11.239515</t>
  </si>
  <si>
    <t>VIA DELL'ANTICO COMUNE</t>
  </si>
  <si>
    <t>CEDIMENTO DEL VERSANTE SINO A FILO STRADA COMUNALE VIA DELL'ANTICO COMUNE FRAZIONE DI QUALTO</t>
  </si>
  <si>
    <t>SISTEMAZIONE VERSANTE</t>
  </si>
  <si>
    <t xml:space="preserve">H37H24000160002 </t>
  </si>
  <si>
    <t>ER-UBIS-000385</t>
  </si>
  <si>
    <t>FRAZIONE CAPOLUOGO</t>
  </si>
  <si>
    <t>44,237917                         11,226911</t>
  </si>
  <si>
    <t>VIA LE CÀ DI SOTTO</t>
  </si>
  <si>
    <t>MOVIMENTI FRANOSI DIFFUSI CHE INTERESSANO LA VIABILITÀ COMUNALE VIA LE CÀ DI SOTTO</t>
  </si>
  <si>
    <t>CONSOLIDAMENTO VIABILITÀ</t>
  </si>
  <si>
    <t xml:space="preserve">H37H24000330001 </t>
  </si>
  <si>
    <t>ER-UBIS-000386</t>
  </si>
  <si>
    <t>44.21253366338047, 11.240336789403319</t>
  </si>
  <si>
    <t>VIA BELEVEDERE</t>
  </si>
  <si>
    <t>CROLLO MURO DI SOSTEGNO ALLA VIABILITÀ COMUNALE  CON SERIO RISCHIO PER I FABBRICATI POSTI A MONTE DELLO STESSO</t>
  </si>
  <si>
    <t>RICOSTRUZIONE MURO DI SOSTEGNO</t>
  </si>
  <si>
    <t xml:space="preserve">H37H24000350001 </t>
  </si>
  <si>
    <t>ER-UBIS-000387</t>
  </si>
  <si>
    <t>FRAZIONE CASTEL DELL'ALPI</t>
  </si>
  <si>
    <t>44.172994112490954, 11.271687100467485</t>
  </si>
  <si>
    <t>VIA CÀ DEI BORELLI LOCALITÀ MALBURA</t>
  </si>
  <si>
    <t>CEDIMENTO DEL VERSANTE SINO A FILO STRADA COMUNALE VIA CÀ DEI BORELLI IN LOCALITÀ MALBURA</t>
  </si>
  <si>
    <t>SISTEMAZIONE VERSANTE E RIPRISTINO VIABILITÀ COMUNALE PARZIALMENTE COINVIOLTA NEL CEDIMENTO</t>
  </si>
  <si>
    <t xml:space="preserve">H37H24000360001 </t>
  </si>
  <si>
    <t>ER-UBIS-000388</t>
  </si>
  <si>
    <t>FRAZIONE MONTEFREDENTE</t>
  </si>
  <si>
    <t>44.1821855099761, 11.225282617794456</t>
  </si>
  <si>
    <t>VIA FALDO</t>
  </si>
  <si>
    <t>PERICOLO DI CROLLO MURO DI SOSTEGNO POSTO IN ADIACENZA ALLA VIABILITÀ COMUNALE VIA FALDO</t>
  </si>
  <si>
    <t>RIFACIMENTO MURO DI SOSTEGNO PER UNA LUNGHEZZA DI ML 15,00</t>
  </si>
  <si>
    <t>H37H24000370001</t>
  </si>
  <si>
    <t>ER-UBIS-000389</t>
  </si>
  <si>
    <t>POGGIOLI</t>
  </si>
  <si>
    <t>STRADA LOC. POGGIOLI</t>
  </si>
  <si>
    <t>ER-UBIS-000390</t>
  </si>
  <si>
    <t>MESSA IN SICUREZZA MEDIANTE REALIZZAZIONE DI OPERE DI CONSOLIDAMENTO DEL PONTE E DELLA STRADA</t>
  </si>
  <si>
    <t>B37H24002340006</t>
  </si>
  <si>
    <t>ER-UBIS-000391</t>
  </si>
  <si>
    <t>43.978568, 12.046296</t>
  </si>
  <si>
    <t>SP 134 VIA PIANA - INTERVENTI DI RIPRISTINO DEI DISSESTI DI MODESTA INTENSITÀ E RIPRISTINO DEI PIANI VIABILI</t>
  </si>
  <si>
    <t>G27H23002840001</t>
  </si>
  <si>
    <t>ER-UBIS-000392</t>
  </si>
  <si>
    <t>43.918225, 12.138673</t>
  </si>
  <si>
    <t>INTERVENTI DI RIPRISTINO E MESSA IN SICUREZZA PERCORSO MARMITTA DEI GIGANTI</t>
  </si>
  <si>
    <t>FRANE SU PERCORSO CICLO-PEDONALE MARMITTE DEI GIGANTI DI CUI 2 A VALLE E 2 A MONTE</t>
  </si>
  <si>
    <t xml:space="preserve">INTERVENTI DI RIPRISTINO E CONSOLIDAMENTO DEL PIANO VIABILE E PROFILATURA VERSANTI LATERALI </t>
  </si>
  <si>
    <t>G27H23001500001</t>
  </si>
  <si>
    <t>ER-UBIS-000393</t>
  </si>
  <si>
    <t>VIA SANT’ANNA</t>
  </si>
  <si>
    <t>44.4165668, 11.1988215</t>
  </si>
  <si>
    <t>MATERIALE TERROSO DI UN CALANCO INCOMBENTE SULLA SEDE STRADALE DELLA STRADA COMUNALE</t>
  </si>
  <si>
    <t>MESSA IN SICUREZZA DI MOVIMENTO FRANOSO ATTRAVERSO IL DISGAGGIO DI MATERIALE TERROSO INCOMBENTE SULLA STRADA COMUNALE VIA SANT’ANNA</t>
  </si>
  <si>
    <t>B97H23002920001</t>
  </si>
  <si>
    <t>ER-UBIS-000394</t>
  </si>
  <si>
    <t>44.4110212, 11.2001498</t>
  </si>
  <si>
    <t>ER-UBIS-000395</t>
  </si>
  <si>
    <t>44.4081794, 11.1983764</t>
  </si>
  <si>
    <t>ER-UBIS-000396</t>
  </si>
  <si>
    <t>MANTO STRADALE DISSESTATO CHE HA SUBITO UN IMPORTANTE ABBASSAMENTO DEL PAVIMENTO, CON FORMAZIONE DI GRAVI CREPE NELL'ASFALTO RENDENDO IMPRATICABILE GRAN PARTE DELLA CARREGGIATA.</t>
  </si>
  <si>
    <t>COMPLETAMENTO INTERVENTO DI MESSA IN SICUREZZA CON RIEMPIMENTO A MONTE PARATIA CON REALIZZAZIONE MANTO STRADALE E BANCHINA IN LOCALITÀ FRATTE, ALL'INGRESSO DEL PONTE DI GAIANO</t>
  </si>
  <si>
    <t>G89J23001110002</t>
  </si>
  <si>
    <t>ER-UBIS-000397</t>
  </si>
  <si>
    <t>44°26'29.9"N 10°48'34.2"E</t>
  </si>
  <si>
    <t xml:space="preserve">MOVIMENTO FRANOSO LUNGO LA SCARPATA A VALLE DI UN TRATTO DELLA VIA LEVITO, NEL COMUNE DI SERRAMAZZONI (MO).   </t>
  </si>
  <si>
    <t xml:space="preserve">L'INTERVENTO CONSISTE NELLA MESSA IN SICUREZZA DEL VERSANTE A VALLE DELLA STRADA E RIPRISTINO DELLA VIABILITÀ DA REALIZZARSI SULLA STRADA
VIA LEVITO. </t>
  </si>
  <si>
    <t>D17H24000070001</t>
  </si>
  <si>
    <t>ER-UBIS-000398</t>
  </si>
  <si>
    <t>44°25'37.2"N 10°49'24.5"E</t>
  </si>
  <si>
    <t xml:space="preserve">MOVIMENTO FRANOSO LUNGO LA SCARPATA A VALLE DI UN TRATTO DELLA VIA CASE DI SOTTO, NEL COMUNE DI SERRAMAZZONI (MO).       </t>
  </si>
  <si>
    <t>L'INTERVENTO CONSISTE NELLA MESSA IN SICUREZZA DEL VERSANTE A VALLE DELLA STRADA E RIPRISTINO DELLA VIABILITÀ DA REALIZZARSI SULLA STRADA
VIA CASE DI SOTTO</t>
  </si>
  <si>
    <t>D17H24000100001</t>
  </si>
  <si>
    <t>ER-UBIS-000399</t>
  </si>
  <si>
    <t>44.421687, 10.791519</t>
  </si>
  <si>
    <t>SP 21 DI SERRAMAZZONI - LAVORI DI CONSOLIDAMENTO DEL MURO DI SOSTEGNO DI MONTE AL KM 20+525 NEL CENTRO ABITATO DEL COMUNE DI SERRAMAZZONI (MO)</t>
  </si>
  <si>
    <t>G17H24000430001</t>
  </si>
  <si>
    <t>ER-UBIS-000400</t>
  </si>
  <si>
    <t>RIBALTAMENTO DI 2 PLINTI DI FONDAZIONE DI UN PONTE E DELLE SOPRASTANTI PILE DI SOSTEGNO ALLA CAMPATA SUL TORRENTE RIO VESALE, SITO NELLA FRAZIONE OMONIMA. I 2 SOSTEGNI IN CEMENTO ARMATO A SOSTEGNO DELL'IMPALCATO DEL PONTE SONO STATI GRAVEMENTE DANNEGGIATI DALLE PIENE VERIFICATESI E DI CONSEGUENZA LA STRUTTURA SI TROVA IN PRECARIO STATO DI EQULIBRIO</t>
  </si>
  <si>
    <t xml:space="preserve">RICOSTRUZIONE INTEGRALE DELLA STRUTTURA VIARIA SUL TORRENTE RIO VESALE 
</t>
  </si>
  <si>
    <t xml:space="preserve">E27H23001790003 </t>
  </si>
  <si>
    <t>ER-UBIS-000401</t>
  </si>
  <si>
    <t xml:space="preserve">SOGLIANO AL RUBICONE </t>
  </si>
  <si>
    <t>MONTEGELLI</t>
  </si>
  <si>
    <t>43.98777737885551, 12.247787731339365</t>
  </si>
  <si>
    <t>CEDIMENTO DEL VERSANTE A VALLE DELL'ABITATO DI VIA CASTELLACCIO MONTEGELLI</t>
  </si>
  <si>
    <t>CONSOLIDAMENTO DEL VERSANTE A VALLE DELL'ABITATO DI VIA CASTELLACCIO MONTEGELLI</t>
  </si>
  <si>
    <t>C47H24000950005</t>
  </si>
  <si>
    <t>ER-UBIS-000402</t>
  </si>
  <si>
    <t>44.351922, 11.828033</t>
  </si>
  <si>
    <t xml:space="preserve">PONTICELLI CON SPALLE IN MURATURA CHE PRESENTANO SEGNI DI DEGRADO, CON LESIONI SULLE SPALLE ED IMPALCATO CON PARTI DI CEMENTO DEGRADATO E FERRI ESPOSTI. </t>
  </si>
  <si>
    <t>SOSTITUZIONE/CONSOLIDAMENTO PONTICELLI DI ATTRAVERSAMENTO DEL CANALE DEI MOLINI A SOLAROLO</t>
  </si>
  <si>
    <t>ER-UBIS-000403</t>
  </si>
  <si>
    <t xml:space="preserve">PONTE VIA MODIGLIANESE </t>
  </si>
  <si>
    <t>44.092887, 11.754468</t>
  </si>
  <si>
    <t>PIENA DEL FIUME TRAMAZZO HA CAUSATO DANNI ALLA STRUTTURA DEL PONTER</t>
  </si>
  <si>
    <t>RIPRISTINO FUNZIONALITÀ DEL PONTE</t>
  </si>
  <si>
    <t xml:space="preserve">B71E24000050002 </t>
  </si>
  <si>
    <t>ER-UBIS-000404</t>
  </si>
  <si>
    <t>vedi shape</t>
  </si>
  <si>
    <t>INCARICO DI PROGETTAZIONE E LAVORI URGENTI DI RIPRISTINO DELLA VIABILIÀ DANNEGGIATA DA NUMEROSE FRANE SULLA SP22        VALLE DELL' IDICE-SS 65</t>
  </si>
  <si>
    <t>C47H24000980001</t>
  </si>
  <si>
    <t>ER-UBIS-000405</t>
  </si>
  <si>
    <t>44.269891853101676, 11.236556420743652</t>
  </si>
  <si>
    <t>INCARICO DI PROGETTAZIONE E LAVORI URGENTI DI RIPRISTINO DELLA VIABILIÀ DANNEGGIATA DA NUMEROSE FRANE SULLA SP38        MONZUNO-RIOVEGGIO</t>
  </si>
  <si>
    <t>C57H24001210001</t>
  </si>
  <si>
    <t>ER-UBIS-000406</t>
  </si>
  <si>
    <t>INCARICO DI PROGETTAZIONE E LAVORI URGENTI DI RIPRISTINO DELLA VIABILIÀ DANNEGGIATA DA NUMEROSE FRANE SULLA SP59        MONZUNO</t>
  </si>
  <si>
    <t>ER-UBIS-000407</t>
  </si>
  <si>
    <t>INCARICO DI PROGETTAZIONE E LAVORI URGENTI DI RIPRISTINO DELLA VIABILIÀ DANNEGGIATA DA NUMEROSE FRANE SULLA SP74        MONGARDINO</t>
  </si>
  <si>
    <t>C97H24001130001</t>
  </si>
  <si>
    <t>ER-UBIS-000408</t>
  </si>
  <si>
    <t>INCARICO DI PROGETTAZIONE E LAVORI URGENTI DI RIPRISTINO DELLA VIABILIÀ DANNEGGIATA DA NUMEROSE FRANE SULLA SP26        VALLE DEL LAVINO</t>
  </si>
  <si>
    <t>C37H24000870001</t>
  </si>
  <si>
    <t>ER-UBIS-000409</t>
  </si>
  <si>
    <t>INCARICO DI PROGETTAZIONE E LAVORI URGENTI DI RIPRISTINO DELLA VIABILIÀ DANNEGGIATA DA NUMEROSE FRANE SULLE SP27 VALLE DEL SAMOGGIA
SP77 GUIGLIA</t>
  </si>
  <si>
    <t>C47H24000990001</t>
  </si>
  <si>
    <t>ER-UBIS-000410</t>
  </si>
  <si>
    <t>SP 91 DA KM 11+500 A KM 11+650 CASENOVE</t>
  </si>
  <si>
    <t xml:space="preserve"> 44.309863,  10.322802</t>
  </si>
  <si>
    <t xml:space="preserve">LAVORI PER IL RIPRISTINO DELLA SEDE STRADALE E DEL CONSOLIDAMENTO DEL VERSANTE A VALLE DELLA SP 91 DAL KM 11+500 AL KM 11+650 IN COMUNE DI VENTASSO </t>
  </si>
  <si>
    <t>C37H24000100001</t>
  </si>
  <si>
    <t>ER-UBIS-000411</t>
  </si>
  <si>
    <t>SP 15 KM 22+400 CECCIOLA</t>
  </si>
  <si>
    <t>44.385071,  10.195443</t>
  </si>
  <si>
    <t>AGGRAVAMENTO DELLE CONDIZIONI DI STABILITÀ DELLA PARETE ROCCIOSA CON CROLLI DI MASSI SULLA SEDE STRADALE</t>
  </si>
  <si>
    <t>LAVORI DI CONSOLIDAMENTO E MESSA IN SICUREZZA DELLA PARETE ROCCIOSA SOVRASTANTE LA SP 15 AL KM 22+400 IN COMUNE DI VENTASSO</t>
  </si>
  <si>
    <t xml:space="preserve">C37H24000300001
</t>
  </si>
  <si>
    <t>ER-UBIS-000412</t>
  </si>
  <si>
    <t>LOC. MALPASSO</t>
  </si>
  <si>
    <t>44.246153, 11.091475</t>
  </si>
  <si>
    <t>MESSA IN SICUREZZA E CONSOLIDAMENTO DEL VERSANTE E DELLA STRADA COMUNALE MEDIANTE INTERVENTO DEFINITIVO</t>
  </si>
  <si>
    <t>C27H24000520001</t>
  </si>
  <si>
    <t>ER-UBIS-000413</t>
  </si>
  <si>
    <t>FRAZ. VILLE DI MONTECORONARO</t>
  </si>
  <si>
    <t>43.775158,
12.027572</t>
  </si>
  <si>
    <t>VIA SOMMOVILLA</t>
  </si>
  <si>
    <t>FRANA CARREGGIATA STRADALE</t>
  </si>
  <si>
    <t>H87H23001990001</t>
  </si>
  <si>
    <t>ER-UBIS-000414</t>
  </si>
  <si>
    <t>FRAZ. MONTECORONARO</t>
  </si>
  <si>
    <t xml:space="preserve">43.785339
12.033148
</t>
  </si>
  <si>
    <t>H87H23002000001</t>
  </si>
  <si>
    <t>ER-UBIS-000415</t>
  </si>
  <si>
    <t>FRAZ. CAPANNE</t>
  </si>
  <si>
    <t xml:space="preserve">43.796876
12.101499
</t>
  </si>
  <si>
    <t>VIA CASE SPARSE CAPANNE-CELLA</t>
  </si>
  <si>
    <t>H87H23002010001</t>
  </si>
  <si>
    <t>ER-UBIS-000416</t>
  </si>
  <si>
    <t>SP 513R KM 39+900 CANTONIERA</t>
  </si>
  <si>
    <t xml:space="preserve"> 44.504433,  10.341327</t>
  </si>
  <si>
    <t xml:space="preserve">AGGRAVAMENTO DEL FRANAMENTO DELLA SCARPATA DI MONTE </t>
  </si>
  <si>
    <t>LAVORI DI CONSOLIDAMENTO DELLA SCARPATA DI MONTE SULLA SP 513R AL KM 39+900 IN COMUNE DI VETTO</t>
  </si>
  <si>
    <t>C87H24000210001</t>
  </si>
  <si>
    <t>ER-UBIS-000417</t>
  </si>
  <si>
    <t>SP 57 AL KM 2+400</t>
  </si>
  <si>
    <t>44.473172,  10.324422</t>
  </si>
  <si>
    <t>VARI SMOTTAMENTI DELLA SCARPATA DI MONTE E CADUTA MASSI</t>
  </si>
  <si>
    <t>LAVORI DI MESSA IN SCUREZZA DELLE SCARPATE DI MONTE DELLA SP 57 AL KM 2+400 IN COMUNE DI VETTO</t>
  </si>
  <si>
    <t>C87H24000440001</t>
  </si>
  <si>
    <t>ER-UBIS-000418</t>
  </si>
  <si>
    <t>SP 57 AL KM 2+450</t>
  </si>
  <si>
    <t>44.470940,  10.326013</t>
  </si>
  <si>
    <t>LAVORI PER LA REALIZZAZIONE DI OPERA DI SOSTEGNO ALLA BASE DELLA SCARPATA E CONSOLIDAMENTO DEL VERSANTE DELLA SP 57 AL KM 2+450 IN COMUNE DI VETTO</t>
  </si>
  <si>
    <t>C87H24000450001</t>
  </si>
  <si>
    <t>ER-UBIS-000419</t>
  </si>
  <si>
    <t>SP 74 KM 3+000 MONTALTO</t>
  </si>
  <si>
    <t>44.550939, 10.554496</t>
  </si>
  <si>
    <t>LAVORI PER LA REALIZZAZIONE DI OPERA DI SOSTEGNO DELLA SCARPATA DI MONTE SULLA SP 74 AL KM 3+000 IN COMUNE DI VEZZANO SUL CROSTOLO</t>
  </si>
  <si>
    <t>C97H24000320001</t>
  </si>
  <si>
    <t>ER-UBIS-000420</t>
  </si>
  <si>
    <t>SP 11 DAL KM 2+900 AL KM 3+000 SEDRIO</t>
  </si>
  <si>
    <t xml:space="preserve"> 44.606246,  10.521295</t>
  </si>
  <si>
    <t>VARI SMOTTAMENTI DELLA SCARPATA DI MONTE E FRANAMENTO DELLA SCARPATA DI VALLE CON INTERESSAMENTO DELLA BANCHINA STRADALE</t>
  </si>
  <si>
    <t>LAVORI DI CONSOLIDAMENTO DELLE SCARPATE STRADALI SULLA SP 11 DAL KM 2+900 AL KM 3+000 IN COMUNE DI VEZZANO SUL CROSTOLO</t>
  </si>
  <si>
    <t>C97H24000330001</t>
  </si>
  <si>
    <t>ER-UBIS-000421</t>
  </si>
  <si>
    <t>SP 9 KM 20+400 PONTE GORA</t>
  </si>
  <si>
    <t>44.316629,  10.462961</t>
  </si>
  <si>
    <t>RIATTIVAZIONE DELL'ESTESO MOVIMENTO FRANOSO DI MONTE CON INTERESSAMENTO DELLA SPALLA DEL PONTE SUL T. SECCHIELLO</t>
  </si>
  <si>
    <t>LAVORI PER LA REALIZAZIONE DI OPERE DI CONSOLIDAMENTO E SOSTEGNO SULLA SP 90 AL KM 20+400 IN COMUNE DI VILLA MINOZZO</t>
  </si>
  <si>
    <t>C27H24000080001</t>
  </si>
  <si>
    <t>ER-UBIS-000422</t>
  </si>
  <si>
    <t>STRADA CUSERCOLI FAVALE (MONTE BRUCHELLE)</t>
  </si>
  <si>
    <t>44.062254, 11.989864</t>
  </si>
  <si>
    <t>RICOSTRUZIONE TRACCIATO STRADALE</t>
  </si>
  <si>
    <t>ER-UBIS-000423</t>
  </si>
  <si>
    <t>VICINALE STRADA SAN PAOLO FARNETO</t>
  </si>
  <si>
    <t>44.04497966931036, 12.037859296914249</t>
  </si>
  <si>
    <t>MESSA IN SICUREZZA CON OPERE DI CONSOLIDAMENTO DEFINITIVO</t>
  </si>
  <si>
    <t>ER-UBIS-000424</t>
  </si>
  <si>
    <t xml:space="preserve"> VICINALE STRADA PIAN DI SPINO-MASSAROLA-PALAZZO BOFONDI</t>
  </si>
  <si>
    <t>44.0593265922263, 12.08199512636819</t>
  </si>
  <si>
    <t>MESSA IN SICUREZZA CON OPERE DI MANUTENZIONE STRAORDINARIA</t>
  </si>
  <si>
    <t>ER-UBIS-000425</t>
  </si>
  <si>
    <t>VICINALE MONTEVECCHIO VALPISA</t>
  </si>
  <si>
    <t>43.993444224657836, 12.003262022141396</t>
  </si>
  <si>
    <t>MESSA IN SICUREZZA CON OPERE DI CONSOLIDAMENTO RIMOZIONE FRANA</t>
  </si>
  <si>
    <t>ER-UBIS-000426</t>
  </si>
  <si>
    <t>VICINALE CÀ FAGGIOLA</t>
  </si>
  <si>
    <t>43.99277301951068, 11.983177549195986</t>
  </si>
  <si>
    <t>ER-UBIS-000427</t>
  </si>
  <si>
    <t>ER-UBIS-000428</t>
  </si>
  <si>
    <t>ZONA FONTANELLE
-
ZONA CAMPOLARINO</t>
  </si>
  <si>
    <t>44°11'11.5"N 11°31'09.5"E
-
44°11'25.0"N 11°31'35.3"E</t>
  </si>
  <si>
    <t>MACROFRANA</t>
  </si>
  <si>
    <t>INTERVENTO DI MITIGAZIONE, FINALIZZATO ALLA RIDUZIONE DEL RISCHIO PER GLI EDIFICI POSTI A VALLE DEI DISSESTI, DELLA RETE VIARIA E DELL’INTERO VERSANTE</t>
  </si>
  <si>
    <t>DISSESTO VERSANTI</t>
  </si>
  <si>
    <t>RILIEVO PLANO-ALTIMETRICO, SONDAGGI, INCLINOMETRI, PIEZOMETRI, PROVE PENETROMETRICHE DINAMICHE SUPER PESANTI, INDAGINI GEOFISICHE, DRENAGGI, RACIMAZIONE ACQUE, MOVIMENTO TERRA</t>
  </si>
  <si>
    <t>ER-UBIS-000429</t>
  </si>
  <si>
    <t>VORAGINE IN PROSSIMITÀ DELLA SPONDA LATERALE SINISTRA DEL FIUME TRAMAZZO IN PROSSIMITÀ DELLA CASETTA DELL’ACQUA, IN VIALE DELLA REPUBBLICA</t>
  </si>
  <si>
    <t xml:space="preserve">44.078699, 11.742290 </t>
  </si>
  <si>
    <t>B78B24000060001</t>
  </si>
  <si>
    <t>ER-UBIS-000430</t>
  </si>
  <si>
    <t>VIA BACHELET 22 NECESSITÀ DI RETI DI CONTENIMENTO PER MESSA IN SICUREZZA SCARPATA SOTTOSTANTE A STRADA COMUNALE</t>
  </si>
  <si>
    <t>44.074985, 11.731713</t>
  </si>
  <si>
    <t>FRANE</t>
  </si>
  <si>
    <t>RETI MESSA IN SICUREZZA</t>
  </si>
  <si>
    <t>B78G24000000001</t>
  </si>
  <si>
    <t>ER-UBIS-000431</t>
  </si>
  <si>
    <t>SC MARSIGNANO INTERVENTI VARI DI MESSA IN SICUREZZA</t>
  </si>
  <si>
    <t>44.11938274649219, 11.947750869755046</t>
  </si>
  <si>
    <t>INTERVENTI DIFFUSI DI MESSA IN SICUREZZA SU DIVERSI MOVIMENTI FRANOSI, MEDIANTE REALIZZAZIONE DI GABBIONATE, DRENAGGI, OPERE DI SOSTEGNO IN CA, POSA DI BARRIERE DI PROTEZIONE E RIPRISTINO PAVIMENTAZIONE IN CONGLOMERATO BITUMINOSO</t>
  </si>
  <si>
    <t>H87H24000440001</t>
  </si>
  <si>
    <t>ER-UBIS-000432</t>
  </si>
  <si>
    <t>44.38873315160416, 11.582938158933489
44.21994828194105, 11.45088745129568</t>
  </si>
  <si>
    <t>C87H24001250001</t>
  </si>
  <si>
    <t>ER-UBIS-000433</t>
  </si>
  <si>
    <t>ARGENTA, CENTO, FERRARA, POGGIO RENATICO, PORTOMAGGIORE</t>
  </si>
  <si>
    <t>44.67091753, 11.69755853
44.64824892, 11.69324026
44.76076640, 11.51310059
44.75769795, 11.54185343
44.73378335, 11.57075892
44.66511392, 11.73006446
44.72617618, 11.77749673
44.76212115, 11.28533477
44.76804285, 11.28106912
44.79647566, 11.48498475
44.77915156, 11.50722240</t>
  </si>
  <si>
    <t>SGRETOLAMENTO STRATI DI CONGLOMERATO BITUMINOSO
SP 7 ZENZALINO:
- DAL KM 4+500 AL KM 5+350;
- DAL KM 6+700 AL KM 8+800;
SP 25 POGGIO RENATICO-SANTA MARIA CODIFIUME:
- DAL KM 0+000 AL KM 2+930;
- DAL KM 3+700 AL KM 4+300;
- DAL KM 7+000 AL KM 8+300;
SP 26 OSPITAL MONACALE-CONSANDOLO:
- DAL KM 0+000 AL KM 4+685;
SP 29 PORTOMAGGIORE-RAFFANELLO:
- DAL KM 1+265 AL KM 4+300;
SP 46 CENTO ALBERONE:
- DAL KM 1+800 AL KM 2+200;
- DAL KM 2+850 AL KM 3+300;
SP 50 VIGARANO MAINARDA-POGGIO RENATICO:
- DAL KM 4+060 AL KM 6+200;
SP 70 CISPADANA:
- DAL KM 2+250 AL KM 4+800.</t>
  </si>
  <si>
    <t>J95F24000080001</t>
  </si>
  <si>
    <t>ER-UBIS-000434</t>
  </si>
  <si>
    <t>ARGENTA, COMACCHIO, OSTELLATO</t>
  </si>
  <si>
    <t>44.69680521, 12.11308700
44.70132493, 12.14600856
44.71524689, 12.15831977
44.69908240, 12.17604413
44.68881833, 12.22732743
44.59824841, 12.09987750
44.62286425, 12.10131884
44.68842601, 12.11918969
44.68552447, 12.14060176
44.67508142, 12.12811610
44.69174030, 12.10463496
44.69420252, 12.14447784</t>
  </si>
  <si>
    <t>SGRETOLAMENTO STRATI DI CONGLOMERATO BITUMINOSO
SP 1 DI COMACCHIO:
- DAL KM 39+737 AL KM 40+280;
- DAL KM 41+100 AL KM 44+588;
SP 15 DEL MARE:
- DAL KM 45+700 AL KM 46+400;
- DAL KM 47+850 AL KM 49+100;
- DAL KM 52+629 AL KM 52+965;
SP 72 STRADA ARGINE AGOSTA:
- DAL KM 1+906 AL KM 2+843;
- DAL KM 3+775 AL KM 6+554;
SP 73 STRADA ARSA-PEGA:
- DAL KM 0+000 AL KM 3+040;
SP 75 CANALE PEGA:
- DAL KM 0+000 AL KM 1+530;
SP 78 FIUME-ISTRIA:
- DAL KM 0+000 AL KM 3+000;
SP 80 STRADA PEGA OVEST:
- DAL KM 2+213 AL KM 3+490;
SP 81 STRADA TERZONE:
- DAL KM 0+000 AL KM 1+245.</t>
  </si>
  <si>
    <t>J35F24000200001</t>
  </si>
  <si>
    <t>ER-UBIS-000435</t>
  </si>
  <si>
    <t xml:space="preserve">ARGENTA, FERRARA, PORTOMAGGIORE </t>
  </si>
  <si>
    <t>44.58048105, 11.88687735
44.59427814, 11.96453508
44.59853675, 11.99228727
44.55911080, 12.04528029
44.64415938, 11.88361769
44.69177627, 11.85113104
44.79123956, 11.63094293
44.75499973, 11.65556615
44.70658891, 11.70803003
44.70265148, 11.72340249
44.67348534, 11.75331801</t>
  </si>
  <si>
    <t>SGRETOLAMENTO STRATI DI CONGLOMERATO BITUMINOSO
SP 10 FILO-LONGASTRINO:
- DAL KM 0+000 AL KM 1+870;
- DAL KM 6+350 AL KM 8+260;
- DAL KM 8+780 AL KM 10+350;
- DAL KM 16+700 AL KM 18+700;
SP 48 PORTOMAGGIORE-ARGENTA:
- DAL KM 8+100 AL KM 8+480;
SP 57 PORTOVERRARA-SAN CARLO LA TRAVA:
- DAL KM 0+000 AL KM 2+800;
SP 65 FERRARA-CONSANDOLO:
- DAL KM 1+380 AL KM 2+300;
- DAL KM 6+450 AL KM 7+700;
- DAL KM 14+950 AL KM 15+000;
- DAL KM 15+200 AL KM 17+500;
- DAL KM 19+700 AL KM 22+150.</t>
  </si>
  <si>
    <t>J75F24000110001</t>
  </si>
  <si>
    <t>ER-UBIS-000436</t>
  </si>
  <si>
    <t>BAGNACAVALLO
VIA BONCELLINO</t>
  </si>
  <si>
    <t>44.399891
11.991225</t>
  </si>
  <si>
    <t>CEDIMENTI, AVVALLAMENTI E DETERIORAMENTO SEDE STRADALE IN VIA BONCELLINO</t>
  </si>
  <si>
    <t>C35F24000090001</t>
  </si>
  <si>
    <t>ER-UBIS-000437</t>
  </si>
  <si>
    <t>BAGNACAVALLO
VIA BELLARIA</t>
  </si>
  <si>
    <t xml:space="preserve">44.465587
12.020998 </t>
  </si>
  <si>
    <t>CEDIMENTI, AVVALLAMENTI E DETERIORAMENTO SEDE STRADALE IN VIA BELLARIA</t>
  </si>
  <si>
    <t>C35F24000100001</t>
  </si>
  <si>
    <t>ER-UBIS-000438</t>
  </si>
  <si>
    <t>BAGNACAVALLO
VIA FORMA</t>
  </si>
  <si>
    <t>44.415831
11.995998</t>
  </si>
  <si>
    <t>CEDIMENTI, AVVALLAMENTI E DETERIORAMENTO SEDE STRADALE IN VIA FORMA</t>
  </si>
  <si>
    <t>C35F24000110001</t>
  </si>
  <si>
    <t>ER-UBIS-000439</t>
  </si>
  <si>
    <t>BAGNACAVALLO
ZONA INDUSTRIALE</t>
  </si>
  <si>
    <t>44.409194
11.997761</t>
  </si>
  <si>
    <t>CEDIMENTI, AVVALLAMENTI E DETERIORAMENTO SEDE STRADALE NELLA ZONA INDUSTRIALE
VIA LACONELLI
VIA LIBECCIO
PK VIA BORA
PK VIA MAESTRALE</t>
  </si>
  <si>
    <t>C35F24000120001</t>
  </si>
  <si>
    <t>ER-UBIS-000440</t>
  </si>
  <si>
    <t xml:space="preserve">VIA MARZABOTTO </t>
  </si>
  <si>
    <t>44.03153261744264, 12.360113654509046</t>
  </si>
  <si>
    <t>CONSOLIDAMENTO DEL VERSANTE A MONTE DELLA VIABILITÀ COMUNALE VIA MARZABOTTO</t>
  </si>
  <si>
    <t>D77H23001190001</t>
  </si>
  <si>
    <t>ER-UBIS-000441</t>
  </si>
  <si>
    <t>TRIBOLA</t>
  </si>
  <si>
    <t>44.04170900049146, 12.370827810490256</t>
  </si>
  <si>
    <t>CEDIMENTO DEL VERSANTE A VALLE DELLA PIAZZA F.LLI SANTINI DI TRIBOLA</t>
  </si>
  <si>
    <t>CONSOLIDAMENTO DEL VERSANTE A VALLE DELLA PIAZZA F.LLI SANTINI DI TRIBOLA</t>
  </si>
  <si>
    <t>D77H23001180001</t>
  </si>
  <si>
    <t>ER-UBIS-000442</t>
  </si>
  <si>
    <t xml:space="preserve">
VIA ROMA</t>
  </si>
  <si>
    <t>44.03165052223873, 12.351776660145108</t>
  </si>
  <si>
    <t>CEDIMENTO DEL VERSANTE A VALLE DI VIA ROMA</t>
  </si>
  <si>
    <t>CONSOLIDAMENTO DEL VERSANTE A VALLE DI VIA ROMA</t>
  </si>
  <si>
    <t>D77H23001220001</t>
  </si>
  <si>
    <t>ER-UBIS-000443</t>
  </si>
  <si>
    <t xml:space="preserve">
VICINALE VIA DELLE GINESTRE</t>
  </si>
  <si>
    <t>44.027497765812065, 12.348289935186662</t>
  </si>
  <si>
    <t>CEDIMENTO DEL VERSANTE A MONTE DELLA VIA DELLE GINESTRE</t>
  </si>
  <si>
    <t>CONSOLIDAMENTO DEL VERSANTE A MONTE DELLA VIA DELLE GINESTRE</t>
  </si>
  <si>
    <t>D75F24000400005</t>
  </si>
  <si>
    <t>ER-UBIS-000444</t>
  </si>
  <si>
    <t>44.117351    11.053049</t>
  </si>
  <si>
    <t>CEDIMENTO DELLA SCARPATA POSTA NELL'AREA INDICATA, CON INTERESSAMENTO DELLA BANCHINA E DI UNA PORZIONE DI SEDE STRADALE</t>
  </si>
  <si>
    <t>MESSA IN SICUREZZA MEDIANTE REALIZZAZIONE DI OPERE DI CONSOLIDAMENTO DELLA SCARPATA</t>
  </si>
  <si>
    <t>B77H24003330006</t>
  </si>
  <si>
    <t>ER-UBIS-000445</t>
  </si>
  <si>
    <t>44.218629 11.648884</t>
  </si>
  <si>
    <t>ALLEGGERIMENTO FRONTE FRANOSO, REALIZZAZIONE DI TERRAZZAMENTI E REGIMENTAZIONE DELLE ACQUE, SPOSTAMENTO STRADA VERSO MONTE PER LE FRANE SOTTOSTRADA IN ATTESA DI INTERVENTI DEFINITIVI - COMPLETAMENTO ER-URVI-001373</t>
  </si>
  <si>
    <t>ER-UBIS-000446</t>
  </si>
  <si>
    <t>ALLEGGERIMENTO FRONTE FRANOSO, REALIZZAZIONE DI TERRAZZAMENTI E REGIMENTAZIONE DELLE ACQUE, SPOSTAMENTO STRADA VERSO MONTE PER LE FRANE SOTTOSTRADA IN ATTESA DI INTERVENTI DEFINITIVI - COMPLETAMENTO ER-URVI-001374</t>
  </si>
  <si>
    <t>ER-UBIS-000447</t>
  </si>
  <si>
    <t>ALLEGGERIMENTO FRONTE FRANOSO, REALIZZAZIONE DI TERRAZZAMENTI E REGIMENTAZIONE DELLE ACQUE, SPOSTAMENTO STRADA VERSO MONTE PER LE FRANE SOTTOSTRADA IN ATTESA DI INTERVENTI DEFINITIVI
COMPLETAMENTO ER-URVI-001372</t>
  </si>
  <si>
    <t xml:space="preserve"> G67H24002030001</t>
  </si>
  <si>
    <t>ER-UBIS-000448</t>
  </si>
  <si>
    <t>ALLEGGERIMENTO FRONTE FRANOSO, REALIZZAZIONE DI TERRAZZAMENTI E REGIMENTAZIONE DELLE ACQUE, SPOSTAMENTO STRADA VERSO MONTE PER LE FRANE SOTTOSTRADA IN ATTESA DI INTERVENTI DEFINITIVI
COMPLETAMENTO ER-URVI-001375</t>
  </si>
  <si>
    <t xml:space="preserve"> G67H24002040001</t>
  </si>
  <si>
    <t>ER-UBIS-000449</t>
  </si>
  <si>
    <t>N. 4 FRANE SOPRASTRADA E SOTTOSTRADA PRESENTI IN VIA CAPANNE (VARIE GEOLOCALIZZAZIONI
CHE VERRANNO INSERITE NELLA RELAZIONE DEL PROGETTO)</t>
  </si>
  <si>
    <t>ALLEGGERIMENTO FRONTE FRANOSO, REALIZZAZIONE DI TERRAZZAMENTI E REGIMENTAZIONE DELLE ACQUE,SPOSTAMENTO STRADA VERSO MONTE PER LE FRANE SOTTOSTRADA IN ATTESA DI INTERVENTI DEFINITIVI - COMPLETAMENTO ER-URVI-001384</t>
  </si>
  <si>
    <t>ER-UBIS-000450</t>
  </si>
  <si>
    <t>ALLEGGERIMENTO FRONTE FRANOSO, REALIZZAZIONE DI TERRAZZAMENTI E REGIMENTAZIONE DELLE ACQUE,SPOSTAMENTO STRADA VERSO MONTE PER LE FRANE SOTTOSTRADA IN ATTESA DI INTERVENTI DEFINITIVI
COMPLETAMENTO ER-URVI-001366</t>
  </si>
  <si>
    <t xml:space="preserve"> G67H24002060001</t>
  </si>
  <si>
    <t>ER-UBIS-000451</t>
  </si>
  <si>
    <t xml:space="preserve">CASTENASO </t>
  </si>
  <si>
    <t>44.518235682692655, 11.479567929895376</t>
  </si>
  <si>
    <t>E97H24001020001</t>
  </si>
  <si>
    <t>ER-UBIS-000452</t>
  </si>
  <si>
    <t>44.50067128612903, 11.452839484402856
44.49862488108966, 11.442719471377412
44.497971517880885, 11.437466083716334
44.494566696761076, 11.438405407919758
44.50954326757172, 11.467158744357368
44.50760213521419, 11.46996608879361
44.48869619834864, 11.487022957556123</t>
  </si>
  <si>
    <t>E97H24001010001</t>
  </si>
  <si>
    <t>ER-UBIS-000453</t>
  </si>
  <si>
    <t>COMACCHIO, FISCAGLIA, JOLANDA DI SAVOIA, LAGOSANTO, OSTELLATO, TRESIGNANA</t>
  </si>
  <si>
    <t>44.74323342, 11.98852363
44.78307442, 11.91373605
44.81589087, 11.89683608
44.75768854, 12.09260036
44.74970092, 12.11746431
44.74680843, 12.13645649
44.72930447, 12.15030329
44.74172577, 12.02410173
44.75897393, 12.07554392
44.76190635, 12.11977798
44.76352513, 12.16892712
44.74202773, 12.19452060</t>
  </si>
  <si>
    <t>SGRETOLAMENTO STRATI DI CONGLOMERATO BITUMINOSO
SP 1 DI COMACCHIO:
- DAL KM 28+645 AL KM 29+900;
SP 4 COPPARO-MIGLIARINO:
- DAL KM 15+600 AL KM 16+660;
SP 15 DEL MARE:
- DAL KM 17+640 AL KM 21+927;
- DAL KM 36+821 AL KM 39+400; 
- DAL KM 40+378 AL KM 40+700;
- DAL KM 41+950 AL KM 42+130;
- DAL KM 44+340 AL KM 44+420;
SP 32 LUIGIA:
- DAL KM 0+478 AL KM 0+800;
- DAL KM 4+351 AL KM 5+588;
SP 53 CODIGORO-LAGOSANTO:
- DAL KM 7+120 AL KM 9+776;
SP 55 LAGOSANTO-ROTTA ZAMBUSI:
- DAL KM 0+000 AL KM 3+427;
SP 58 BOCCHETTO-MARENGHINO:
- DAL KM 3+300 AL KM 4+362.</t>
  </si>
  <si>
    <t>J59I24000410001</t>
  </si>
  <si>
    <t>ER-UBIS-000454</t>
  </si>
  <si>
    <t>ZONA CENTRO E VIA FRASCATA</t>
  </si>
  <si>
    <t>44.512242, 11.828779</t>
  </si>
  <si>
    <t>DISSESTO DEL MANTO STRADALE A SEGUITO DI ALLUVIONE DI MAGGIO 2023 CON PRESENZA DI CREPE, BUCHE  E AVVALLAMENTI PER LUNGHI TRATTI STRADALI</t>
  </si>
  <si>
    <t>MESSA IN SICUREZZA CON DISFACIMENTO DEL MANTO DI USURA, RIFACIMENTO DEL PACCHETTO STRADALE CON CONSOLIDAMENTO DELLE AREE STRADALI DISSESTATE</t>
  </si>
  <si>
    <t>I95F24000110001</t>
  </si>
  <si>
    <t>ER-UBIS-000455</t>
  </si>
  <si>
    <t>ZONA FORESE</t>
  </si>
  <si>
    <t>44.509315, 11.840061</t>
  </si>
  <si>
    <t>I95F24000060001</t>
  </si>
  <si>
    <t>ER-UBIS-000456</t>
  </si>
  <si>
    <t>ZONA EST</t>
  </si>
  <si>
    <t>44.518082, 11.822912</t>
  </si>
  <si>
    <t>I95F24000070001</t>
  </si>
  <si>
    <t>ER-UBIS-000457</t>
  </si>
  <si>
    <t>ZONA NORD</t>
  </si>
  <si>
    <t>44.509013, 11.824978</t>
  </si>
  <si>
    <t>I95F24000100001</t>
  </si>
  <si>
    <t>ER-UBIS-000458</t>
  </si>
  <si>
    <t>ZONA OVEST</t>
  </si>
  <si>
    <t>44.513287, 11.836528</t>
  </si>
  <si>
    <t>I95F24000090001</t>
  </si>
  <si>
    <t>ER-UBIS-000459</t>
  </si>
  <si>
    <t>ZONA SUD</t>
  </si>
  <si>
    <t>44.519217, 11.834537</t>
  </si>
  <si>
    <t>I95F24000080001</t>
  </si>
  <si>
    <t>ER-UBIS-000460</t>
  </si>
  <si>
    <t>CAVALLINO</t>
  </si>
  <si>
    <t>43°57'01.3"N 12°33'43.5</t>
  </si>
  <si>
    <t xml:space="preserve">CONSOLIDAMENTO COSTONE IN FRANA NELLA FRAZIONE DI CAVALLINO </t>
  </si>
  <si>
    <t>C77H23001280001</t>
  </si>
  <si>
    <t>ER-UBIS-000461</t>
  </si>
  <si>
    <t>STRADA COMUNALE VIA NAZIONALE</t>
  </si>
  <si>
    <t>44.13744806881413, 11.906362950757792</t>
  </si>
  <si>
    <t>MOVIMENTO FRANOSO A VALLE DELLA STRADA CHE HA INTERESSATO PARTE DELLA CARREGGIATA</t>
  </si>
  <si>
    <t>REALIZZAZIONE DI PALIFICATE PER LA MESSA IN SICUREZZA DELLE STRADA COMUNALE</t>
  </si>
  <si>
    <t>F57H24000390001</t>
  </si>
  <si>
    <t>ER-UBIS-000462</t>
  </si>
  <si>
    <t>ALLAGAMENTO SOTTOPASSI DI CORSO GARIBALDI E VIALE SALINATORE</t>
  </si>
  <si>
    <t>COSTRUZIONE DI PARATIE STRADALI</t>
  </si>
  <si>
    <t>C65F23000160002</t>
  </si>
  <si>
    <t>ER-UBIS-000463</t>
  </si>
  <si>
    <t>Parco urbano Forlì 44.213419, 12.029803</t>
  </si>
  <si>
    <t>ALLAGAMENTO PARCHI</t>
  </si>
  <si>
    <t>MESSA IN SICUREZZA PARCHI E SENTIERI PEDONALI</t>
  </si>
  <si>
    <t>C69D23000940001</t>
  </si>
  <si>
    <t>ER-UBIS-000464</t>
  </si>
  <si>
    <t>SAN DEMETRIO</t>
  </si>
  <si>
    <t>44.1007062778994, 11.985110465273337</t>
  </si>
  <si>
    <t>FRANA + SCARPATA FLUVIALE</t>
  </si>
  <si>
    <t>RIPRISTINO STRADA E MESSA IN SICUREZZA SCARPATA FLUVIALE</t>
  </si>
  <si>
    <t>H87H24000240001</t>
  </si>
  <si>
    <t>ER-UBIS-000465</t>
  </si>
  <si>
    <t>VICINALE SAN SAVINO MONTE BRUCHELLE – CIVITELLA</t>
  </si>
  <si>
    <t>44.0679054073982, 11.978860519816001</t>
  </si>
  <si>
    <t>H87H24000260001</t>
  </si>
  <si>
    <t>ER-UBIS-000466</t>
  </si>
  <si>
    <t>CONSORZIALE SANTA MARINA MONTE COLOMBO</t>
  </si>
  <si>
    <t>44.058493522211215, 11.898844679681726</t>
  </si>
  <si>
    <t>H87H24000270001</t>
  </si>
  <si>
    <t>ER-UBIS-000467</t>
  </si>
  <si>
    <t>VICINALE SAN SAVINO RIDEDOLA</t>
  </si>
  <si>
    <t>44.06535379760543, 11.957835833117068</t>
  </si>
  <si>
    <t>H87H24000280001</t>
  </si>
  <si>
    <t>ER-UBIS-000468</t>
  </si>
  <si>
    <t>VICINALE GABANTINO</t>
  </si>
  <si>
    <t>44.08845594007796, 11.958908302006682</t>
  </si>
  <si>
    <t>H87H24000290001</t>
  </si>
  <si>
    <t>ER-UBIS-000469</t>
  </si>
  <si>
    <t>STRADA VICINALE TONTOLA VALDARCA MONTE FUSA</t>
  </si>
  <si>
    <t>44.05657101308295, 11.954220939966227</t>
  </si>
  <si>
    <t>INTERVENTI DIFFUSI DI MESSA IN SICUREZZA MEDIANTE REALIZZAZIONE DI GABBIONATE, DRENAGGI, OPERE DI SOSTEGNO IN CA, POSA DI BARRIERE DI PROTEZIONE, CONSOLIDAMENTO SCARPATA MEDIANTE OPERE DI INGEGNERIA NATURALISTICA</t>
  </si>
  <si>
    <t>H87H24000500001</t>
  </si>
  <si>
    <t>ER-UBIS-000470</t>
  </si>
  <si>
    <t>CASEMURATE</t>
  </si>
  <si>
    <t>44.26070, 12.23148</t>
  </si>
  <si>
    <t>LAVORI DI RIPRISTINO PAVIMENTAZIONE STRADALE IN CONGLOMERATO BITUMINOSO DI VIA FOSSA</t>
  </si>
  <si>
    <t>C67H24000890001</t>
  </si>
  <si>
    <t>ER-UBIS-000471</t>
  </si>
  <si>
    <t>44.32802, 12.09995</t>
  </si>
  <si>
    <t>LAVORI DI RIPRISTINO PAVIMENTAZIONE STRADALE IN CONGLOMERATO BITUMINOSO DI VIA NUOVA</t>
  </si>
  <si>
    <t>C67H24000900001</t>
  </si>
  <si>
    <t>ER-UBIS-000472</t>
  </si>
  <si>
    <t>RAVENNA - FORNACE ZARATTINI</t>
  </si>
  <si>
    <t>44.41473, 12.14405</t>
  </si>
  <si>
    <t>DILAVAMENTO E DETERIORAMENTO DELLA PAVIMENTAZIONE STRADALE IN MISTO GRANULARE STABILIZZATO DI VIA DEI GRANATIERI E STRADELLO FINO A VIA FAENTINA CIVICO 204</t>
  </si>
  <si>
    <t>LAVORI DI RIFACIMENTO PAVIMENTAZIONE STRADALE IN CONGLOMERATO BITUMINOSO VIA DEI GRANATIERI E STRADELLO FINO A VIA FAENTINA CIVICO 204</t>
  </si>
  <si>
    <t>C67H24000920001</t>
  </si>
  <si>
    <t>ER-UBIS-000473</t>
  </si>
  <si>
    <t>44.33473, 12.10374</t>
  </si>
  <si>
    <t>LAVORI DI RIPRISTINO PAVIMENTAZIONE STRADALE IN CONGLOMERATO BITUMINOSO DI VIA DELA PRODUZIONE E DI VIA FOSSO COCCOLIA</t>
  </si>
  <si>
    <t>C67H24000880001</t>
  </si>
  <si>
    <t>ER-UBIS-000474</t>
  </si>
  <si>
    <t>44.31337, 12.0597</t>
  </si>
  <si>
    <t>LAVORI DI RIPRISTINO PAVIMENTAZIONE STRADALE IN CONGLOMERATO BITUMINOSO DI VIA MINARDA</t>
  </si>
  <si>
    <t>C67H24000870001</t>
  </si>
  <si>
    <t>ER-UBIS-000475</t>
  </si>
  <si>
    <t>RONCALCECI -PILASTRO</t>
  </si>
  <si>
    <t>44.33381, 12.09630</t>
  </si>
  <si>
    <t>LAVORI DI RIPRISTINO PAVIMENTAZIONE STRADALE IN CONGLOMERATO BITUMINOSO DI VIA DELL'ORSO</t>
  </si>
  <si>
    <t>C67H24000860001</t>
  </si>
  <si>
    <t>ER-UBIS-000476</t>
  </si>
  <si>
    <t>VICINALE LA GUNA – SASSELLO</t>
  </si>
  <si>
    <t>E37H24000390001</t>
  </si>
  <si>
    <t>ER-UBIS-000477</t>
  </si>
  <si>
    <t xml:space="preserve">STRADA COMUNALE – VICINALE LA CALBOLA </t>
  </si>
  <si>
    <t>E37H24000410001</t>
  </si>
  <si>
    <t>ER-UBIS-000478</t>
  </si>
  <si>
    <t xml:space="preserve">STRADA COMUNALE – VICINALE DEI MANDORLI </t>
  </si>
  <si>
    <t>E37H24000430001</t>
  </si>
  <si>
    <t>ER-UBIS-000479</t>
  </si>
  <si>
    <t>STRADA COMUNALE FALCONE BORSELLINO</t>
  </si>
  <si>
    <t>E37H24000440001</t>
  </si>
  <si>
    <t>ER-UBIS-000480</t>
  </si>
  <si>
    <t>44.043334, 12.340007</t>
  </si>
  <si>
    <t>MESSA IN SICUREZZA VERSANTI DI VIA BELEVEDERE</t>
  </si>
  <si>
    <t>F47H24000250005</t>
  </si>
  <si>
    <t>ER-UBIS-000481</t>
  </si>
  <si>
    <t>44.037418, 12.325320
 44.033143, 12.312610</t>
  </si>
  <si>
    <t>MESSA IN SICUREZZA DEI VERSANTI E DELLA PIATTAFORMA STRADALE 
DELLE VIE PADERNO - PADERNO I E ZOTTO</t>
  </si>
  <si>
    <t>F47H24000260005</t>
  </si>
  <si>
    <t>ER-UBIS-000482</t>
  </si>
  <si>
    <t>44.041386, 12.318376</t>
  </si>
  <si>
    <t>MESSA IN SICUREZZA VERSANTI DI VIA MACCANONE</t>
  </si>
  <si>
    <t>F47H23005740005</t>
  </si>
  <si>
    <t>ER-UBIS-000483</t>
  </si>
  <si>
    <t>RUSSI /GODO/SAN PANCRAZIO</t>
  </si>
  <si>
    <t>44.377853974608435, 12.052214072830926</t>
  </si>
  <si>
    <t>RIPRISTINO DI PAVIMENTAZIONE NEI TRATTI ALLAGATI CON BONIFICA LOCALIZZATA DEI CEDIMENTI DEL SOTTOFONDO STRADALE</t>
  </si>
  <si>
    <t>B87H24004710001</t>
  </si>
  <si>
    <t>ER-UBIS-000484</t>
  </si>
  <si>
    <t>INTERVENTI DI RFACIMENTO DEL MANTO DI USURA E DELLA SEGNALETICA ORIZZONTALE</t>
  </si>
  <si>
    <t>I97H24000980001</t>
  </si>
  <si>
    <t>ER-UBIS-000485</t>
  </si>
  <si>
    <t>MANUTENZIONE STRAORDINARIA E MESSA IN SICUREZZA STRADA COMUNALE VIA PALAZZUOLA</t>
  </si>
  <si>
    <t>ER-UBIS-000486</t>
  </si>
  <si>
    <t>MONTEPETRA</t>
  </si>
  <si>
    <t>43.93380470270622, 12.18648740117476</t>
  </si>
  <si>
    <t>CEDIMENTO DI TRATTI DI VERSANTE A MONTE E VALLE DELLA VIABILITÀ COMUNALE VIA CÀ DI NARDO</t>
  </si>
  <si>
    <t>CONSOLIDAMENTO DI TRATTI DI VERSANTE A MONTE E VALLE DELLA VIABILITÀ COMUNALE VIA CÀ DI NARDO</t>
  </si>
  <si>
    <t>C45F24000400005</t>
  </si>
  <si>
    <t>ER-UBIS-000487</t>
  </si>
  <si>
    <t>MONTETIFFI</t>
  </si>
  <si>
    <t>43.94763703907748, 12.275700218655476</t>
  </si>
  <si>
    <t xml:space="preserve">CEDIMENTO DEL VERSANTE A MONTE DELLA VIABILITÀ COMUNALE VIA CÀ DEL RANCO A COMPLETAMENTO DELLA MESSA IN SICUREZZA IN CORSO DI ESECUZIONE </t>
  </si>
  <si>
    <t>CONSOLIDAMENTO DEL VERSANTE A MONTE DELLA VIABILITÀ COMUNALE VIA CÀ DEL RANCO</t>
  </si>
  <si>
    <t>C47H24000960005</t>
  </si>
  <si>
    <t>ER-UBIS-000488</t>
  </si>
  <si>
    <t xml:space="preserve">RONTAGNANO </t>
  </si>
  <si>
    <t>43.9537065111605, 12.215032109039827</t>
  </si>
  <si>
    <t>CEDIMENTO DEL VERSANTE A MONTE DELLA VIABILITÀ COMUNALE VIA RONTAGNANO LA VALLI</t>
  </si>
  <si>
    <t>CONSOLIDAMENTO DEL VERSANTE A MONTE DELLA VIABILITÀ COMUNALE VIA RONTAGNANO LA VALLI</t>
  </si>
  <si>
    <t>C45F24000410005</t>
  </si>
  <si>
    <t>ER-UBIS-000489</t>
  </si>
  <si>
    <t>44.354952, 11.852614</t>
  </si>
  <si>
    <t>MANUTENZIONE STRAORDINARIA STRADE, E PARCHEGGI COMPARTO ZONA ARTIGIANALE DI SOLAROLO</t>
  </si>
  <si>
    <t>G17H24001500006</t>
  </si>
  <si>
    <t>ER-UBIS-000490</t>
  </si>
  <si>
    <t>44.351860, 11.841338</t>
  </si>
  <si>
    <t>MANUTENZIONE STRAORDINARIA RETE VIARIA COMPARTO STRADE DEL FORESE DI SOLAROLO</t>
  </si>
  <si>
    <t>G17H24001510006</t>
  </si>
  <si>
    <t>ER-UBIS-000491</t>
  </si>
  <si>
    <t>44.355404, 11.846284</t>
  </si>
  <si>
    <t>MANUTENZIONE STRAORDINARIA RETE VIARIA COMPARTO STRADE, MARCIAPIEDI E PARCHEGGI DEL CENTRO URBANO DI SOLAROLO</t>
  </si>
  <si>
    <t>G17H24001520006</t>
  </si>
  <si>
    <t>ER-UBIS-000492</t>
  </si>
  <si>
    <t>LA LASTRA</t>
  </si>
  <si>
    <t>44.207740, 
11.317599</t>
  </si>
  <si>
    <t>ALLAGAMENTO PROVOCATO DALLA INCAPACITÀ DI DEFLUSSO DEL RIO PERGOLARE</t>
  </si>
  <si>
    <t>RIPRISTINO DELLA CAPACITÀ DI DEFLUSSO DEL RIO PERGOLARE IN CORRISPONDENZA DELL'OMONIMA VIA</t>
  </si>
  <si>
    <t>I16F24000010001</t>
  </si>
  <si>
    <t>ER-UBIS-000493</t>
  </si>
  <si>
    <t>44.237658, 
11.359467</t>
  </si>
  <si>
    <t>CEDIMENTO A VALLE DELLA SEDE STRADALE</t>
  </si>
  <si>
    <t>REALIZZAZIONE DI UNA STRUTTURA DI SOSTEGNO SU PALI A VALLE DELLA STRADA COMUNALE VIA GRAGNANO</t>
  </si>
  <si>
    <t>I17H24000510001</t>
  </si>
  <si>
    <t>ER-UBIS-000494</t>
  </si>
  <si>
    <t>44.210647, 
11.335898</t>
  </si>
  <si>
    <t>FRANAMENTO A VALLE DELLA STRADA COMUNALE VIA PALLERANO</t>
  </si>
  <si>
    <t>LAVORI DI MESSA IN SICUREZZA E COMPLETAMENTO DELLA STRADA COMUNALE VIA PALLERANO</t>
  </si>
  <si>
    <t>I17H24000910001</t>
  </si>
  <si>
    <t>ER-UBIS-000495</t>
  </si>
  <si>
    <t>FORLI'
CASTROCARO TERME E TERRA DEL SOLE
DOVADOLA
ROCCA SAL CASCIANO
PORTICO E SAN BENEDETTO</t>
  </si>
  <si>
    <t>SS67</t>
  </si>
  <si>
    <t>44.120139, 11.887043</t>
  </si>
  <si>
    <t>SS 67 "TOSCO ROMAGNOLA":  LAVORI DI RIPRISTINO E DI RIQUALIFICAZIONE, DEL CORPO STRADALE E/O DI MANUFATTI AD ESSO AFFERENTI, IN TRATTI SATUARI, TRA IL KM 142+269 E IL KM 232+377 A SEGUITO DEGLI EVENTI CALAMITOSI DEL MAGGIO 2023- STRALCIO A</t>
  </si>
  <si>
    <t>OPERE DI CONTENIMENTO DI CONTRORIPA E SOTTOSCARPA (PARATIE, GABBIONATE, MURI IN C.A.)
SISTEMI DI PROTEZIONE SCARPATE (RETI, CHIODATURE ETC.)
RISANAMENTO PROFONDO CORPI STRADALI
ELEMENTI DI MARGINE PIATTAFORMA STRADALE (MURETTI, CUNETTE, ETC.)</t>
  </si>
  <si>
    <t>F87H24003060001</t>
  </si>
  <si>
    <t>ER-UBIS-000496</t>
  </si>
  <si>
    <t>SS 67 "TOSCO ROMAGNOLA":  LAVORI DI RIPRISTINO E DI RIQUALIFICAZIONE, DEL CORPO STRADALE E/O DI MANUFATTI AD ESSO AFFERENTI, IN TRATTI SATUARI, TRA IL KM 142+269 E IL KM 232+377 A SEGUITO DEGLI EVENTI CALAMITOSI DEL MAGGIO 2023 - STRALCIO B</t>
  </si>
  <si>
    <t>OPERE DI CONTENIMENTO DI CONTRORIPA E SOTTOSCARPA (PARATIE, GABBIONATE, MURI IN C.A.)
SISTEMI DI PROTEZIONE SCARPATE (RETI, CHIODATURE ETC.)
RIPRISTINO ELEMENTI DI RITENUTA (BARRIERE BL-BP ETC.)
RISANAMENTO PROFONDO CORPI STRADALI
ELEMENTI DI MARGINE PIATTAFORMA STRADALE (MURETTI, CUNETTE, ETC.)</t>
  </si>
  <si>
    <t>F87H24003070001</t>
  </si>
  <si>
    <t>ER-UBIS-000497</t>
  </si>
  <si>
    <t>CESENA
RONCOFREDDO
SOGLIANO SUL RUBICONE
MERCATO SARACENO
SANT'AGATA FELTRIA
SARSINA
BAGNO DI ROMAGNA</t>
  </si>
  <si>
    <t>SS71</t>
  </si>
  <si>
    <t>43.925300, 12.150750</t>
  </si>
  <si>
    <t>SS 71 " UMBRO CASENTINESE ROMAGNOLA ": LAVORI DI RIPRISTINO E DI RIQUALIFICAZIONE, DEL CORPO STRADALE E/O DI MANUFATTI AD ESSO AFFERENTI, IN TRATTI SATUARI, TRA IL KM 214+050 E IL KM 254+920 A SEGUITO DEGLI EVENTI CALAMITOSI DEL MAGGIO 2023 - STRALCIO A</t>
  </si>
  <si>
    <t>SISTEMI DI PROTEZIONE SPONDALE
OPERE DI CONTENIMENTO DI CONTRORIPA E SOTTOSCARPA (PARATIE, GABBIONATE, MURI IN C.A.)
RIPRISTINO/MIGLIORAMENTO STRUTTURALE OPERE D’ARTE MINORI (ATTRAVERSAMENTI IDRAULICI, TOMBINI ETC.)
RIPRISTINO ELEMENTI DI RITENUTA (BARRIERE BL-BP ETC.)
SISTEMI DI PROTEZIONE SCARPATE (RETI, CHIODATURE ETC.)
RISANAMENTO PROFONDO CORPI STRADALI
ELEMENTI DI MARGINE PIATTAFORMA STRADALE (MURETTI, CUNETTE, ETC.)</t>
  </si>
  <si>
    <t>F87H24003080001</t>
  </si>
  <si>
    <t>ER-UBIS-000498</t>
  </si>
  <si>
    <t>PIANORO
LOIANO
MONGHIDORO</t>
  </si>
  <si>
    <t>SS65</t>
  </si>
  <si>
    <t>44.347890, 11.334750</t>
  </si>
  <si>
    <t>SS 65 "DELLA FUTA" :  LAVORI DI RIPRISTINO E DI RIQUALIFICAZIONE, DEL CORPO STRADALE E/O DI MANUFATTI AD ESSO AFFERENTI, IN TRATTI SATUARI, TRA IL KM 61+695 E IL KM 90+7757 A SEGUITO DEGLI EVENTI CALAMITOSI DEL MAGGIO 2023 - STRALCIO A</t>
  </si>
  <si>
    <t>SISTEMI DI PROTEZIONE SPONDALE
OPERE DI CONTENIMENTO DI CONTRORIPA E SOTTOSCARPA (PARATIE, GABBIONATE, MURI IN C.A.)
SISTEMI DI PROTEZIONE SCARPATE (RETI, CHIODATURE ETC.)
RIPRISTINO ELEMENTI DI RITENUTA (BARRIERE BL-BP ETC.)
RISANAMENTO PROFONDO CORPI STRADALI
ELEMENTI DI MARGINE PIATTAFORMA STRADALE (MURETTI, CUNETTE, ETC.)</t>
  </si>
  <si>
    <t>F57H24002720001</t>
  </si>
  <si>
    <t>ER-UBIS-000499</t>
  </si>
  <si>
    <t>SASSO MARCONI
MARZABOTTO
VERGATO
GRIZZANA MORANDI
GAGGIO MANTANO 
CASTEL DI CASIO
ALTO RENO TERME</t>
  </si>
  <si>
    <t>SS64</t>
  </si>
  <si>
    <t>44.302050, 11.138792</t>
  </si>
  <si>
    <t>SS 64 "PORRETTANA": LAVORI DI RIPRISTINO E DI RIQUALIFICAZIONE, DEL CORPO STRADALE E/O DI MANUFATTI AD ESSO AFFERENTI, IN TRATTI SATUARI, TRA IL KM 31+110 E IL KM 142+187 A SEGUITO DEGLI EVENTI CALAMITOSI DEL MAGGIO 2023 - STRALCIO A</t>
  </si>
  <si>
    <t>RIPRISTINI CORTICALI E REGIMENTAZIONE ACQUE DI GALLERIE 
RIPRISTINO/MIGLIORAMENTO STRUTTURALE OPERE D’ARTE MAGGIORI IN ALVEO</t>
  </si>
  <si>
    <t>F57H24002730001</t>
  </si>
  <si>
    <t>ER-UBIS-000500</t>
  </si>
  <si>
    <t>SS 65 "DELLA FUTA": LAVORI DI RIPRISTINO E DI RIQUALIFICAZIONE, DEL CORPO STRADALE E/O DI MANUFATTI AD ESSO AFFERENTI, IN TRATTI SATUARI, TRA IL KM 61+695 E IL KM 90+7757 A SEGUITO DEGLI EVENTI CALAMITOSI DEL MAGGIO 2023 - STRALCIO B</t>
  </si>
  <si>
    <t>SISTEMI DI PROTEZIONE SPONDALE
OPERE DI CONTENIMENTO DI CONTRORIPA E SOTTOSCARPA (PARATIE, GABBIONATE, MURI IN C.A.)
SISTEMI DI PROTEZIONE SCARPATE (RETI, CHIODATURE ETC.)
RIPRISTINO/MIGLIORAMENTO STRUTTURALE OPERE D’ARTE MINORI (ATTRAVERSAMENTI IDRAULICI, TOMBINI ETC.)
RIPRISTINO ELEMENTI DI RITENUTA (BARRIERE BL-BP ETC.)
RISANAMENTO PROFONDO CORPI STRADALI
ELEMENTI DI MARGINE PIATTAFORMA STRADALE (MURETTI, CUNETTE, ETC.)</t>
  </si>
  <si>
    <t>F57H24002740001</t>
  </si>
  <si>
    <t>ER-UBIS-000501</t>
  </si>
  <si>
    <t>MODENA
SPILAMBERTO
VIGNOLA
SAVIGNANO SUL PANARO
GUIGLIA
ZOCCA
CASTEL D'AIANO
GAGGIO MANTANO</t>
  </si>
  <si>
    <t>SS623</t>
  </si>
  <si>
    <t>44.344111, 10.999416</t>
  </si>
  <si>
    <t>SS 623 "DEL PASSO BRASA": LAVORI DI RIPRISTINO E DI RIQUALIFICAZIONE, DEL CORPO STRADALE E/O DI MANUFATTI AD ESSO AFFERENTI, IN TRATTI SATUARI, TRA IL KM 0+220 E IL KM 83+324 A SEGUITO DEGLI EVENTI CALAMITOSI DEL MAGGIO 2023 - STRALCIO A</t>
  </si>
  <si>
    <t>OPERE DI CONTENIMENTO DI CONTRORIPA E SOTTOSCARPA (PARATIE, GABBIONATE, MURI IN C.A.)
RISANAMENTO PROFONDO CORPI STRADALI
ELEMENTI DI MARGINE PIATTAFORMA STRADALE (MURETTI, CUNETTE, ETC.)</t>
  </si>
  <si>
    <t>F47H24001890001</t>
  </si>
  <si>
    <t>ER-UBIS-000502</t>
  </si>
  <si>
    <t>SS 71 " UMBRO CASENTINESE ROMAGNOLA ": LAVORI DI RIPRISTINO E DI RIQUALIFICAZIONE, DEL CORPO STRADALE E/O DI MANUFATTI AD ESSO AFFERENTI, IN TRATTI SATUARI, TRA IL KM 214+050 E IL KM 254+920 A SEGUITO DEGLI EVENTI CALAMITOSI DEL MAGGIO 2023  - STRALCIO B 1</t>
  </si>
  <si>
    <t>RIPRISTINO/MIGLIORAMENTO STRUTTURALE OPERE D’ARTE MAGGIORI IN ALVEO
OPERE DI PRESIDIO IDRAULICO FONDAZIONI IN ALVEO
OPERE DI CONTENIMENTO DI CONTRORIPA E SOTTOSCARPA (PARATIE, GABBIONATE, MURI IN C.A.)
SISTEMI DI PROTEZIONE SCARPATE (RETI, CHIODATURE ETC.)
ELEMENTI DI MARGINE PIATTAFORMA STRADALE (MURETTI, CUNETTE, ETC.)
PIANI VIABILI E RIPRISTINO ARGINI STRADALI</t>
  </si>
  <si>
    <t>F87H24003090001</t>
  </si>
  <si>
    <t>ER-UBIS-000503</t>
  </si>
  <si>
    <t>SS 71 " UMBRO CASENTINESE ROMAGNOLA ": LAVORI DI RIPRISTINO E DI RIQUALIFICAZIONE, DEL CORPO STRADALE E/O DI MANUFATTI AD ESSO AFFERENTI, IN TRATTI SATUARI, TRA IL KM 214+050 E IL KM 254+920 A SEGUITO DEGLI EVENTI CALAMITOSI DEL MAGGIO 2023  - STRALCIO B 2</t>
  </si>
  <si>
    <t>F87H24003100001</t>
  </si>
  <si>
    <t>ER-UBIS-000504</t>
  </si>
  <si>
    <t>VARI COMUNI DELLA REGIONE</t>
  </si>
  <si>
    <t>SS63, SS9, SS722, SS724, SS623, SS12DIR, SS468, SS12VAR-A, SS413, SS253, SS253BIS, SS64, SS64VAR-A, NSA313, SS568, SS309, SS309DIR-A,  SS309DIR, SS16, SS71,  SS3BIS, SS726, SS258, SS72</t>
  </si>
  <si>
    <t>- -</t>
  </si>
  <si>
    <t>SERVIZI TECNICI PER LA VALUTAZIONE DELLA COMPATIBILITÀ IDRAULICA DEI PRINCIPALI PONTI DELLA RETE INFRASTRUTTURALE ANAS NELL'AMBITO TERRITORIALE DI CUI AL DCM 04/05/23 E 23/05/23</t>
  </si>
  <si>
    <t>SERVIZI TECNICI PER LA VALUTAZIONE DELLA COMPATIBILITÀ IDRAULICA</t>
  </si>
  <si>
    <t>ER-UBIS-000505</t>
  </si>
  <si>
    <t>SS726</t>
  </si>
  <si>
    <t>44.082548, 12.151791</t>
  </si>
  <si>
    <t>SS726 - INTERVENTI DI ADEGUAMENTO E MIGLIORAMENTO FUNZIONALE DEGLI IMPIANTI TECNOLOGICI A SERVIZIO DELLA GALLERIA "LE VIGNE", COLPITI DAGLI EVENTI ALLIVIONALI DEL MAGGIO 2023</t>
  </si>
  <si>
    <t>RIQUALIFICAZIONE E POTENZIAMENTO IMPIANTI</t>
  </si>
  <si>
    <t>F17H24002620001</t>
  </si>
  <si>
    <t>ER-UBIS-000506</t>
  </si>
  <si>
    <t>LAVEZZOLA</t>
  </si>
  <si>
    <t>SS16</t>
  </si>
  <si>
    <t>44.343588, 11.522504</t>
  </si>
  <si>
    <t>LAVORI DI MANUTENZIONE STRAORDINARIA DEL PONTE BASTIA SULLA STRADA SS16 AL KM 118+185, COLPITO DAGLI EVENTI ALLIVIONALI DEL MAGGIO 2023</t>
  </si>
  <si>
    <t xml:space="preserve">RIPRISTINO/MIGLIORAMENTO STRUTTURALE OPERE D’ARTE </t>
  </si>
  <si>
    <t>F97H24003230001</t>
  </si>
  <si>
    <t>ER-UBIS-000507</t>
  </si>
  <si>
    <t>INFRASTRUTTURE FERROVIARIE</t>
  </si>
  <si>
    <t>RFI - DOIT BOLOGNA</t>
  </si>
  <si>
    <t xml:space="preserve">LINEA CASTELBOLOGNESE - RAVENNA: TRATTA FERROVIARIA TRA BAGNACAVALLO/RUSSI TRA KM 20+000 E KM 22+000 </t>
  </si>
  <si>
    <t>44.404062,11.990606</t>
  </si>
  <si>
    <t xml:space="preserve">INFRASTRUTTURA FERROVIARIA - ARMAMENTO FERROVIARIO </t>
  </si>
  <si>
    <t>INQUINAMENTO E DANNEGGIAMENTO DELLA MASSICCIATA FERROVIARIA COSTITUENTE L'ARMAMENTO</t>
  </si>
  <si>
    <t>RIFACIMENTO PIANO DI PIATTAFORMA, RICOSTITUZIONE E RISANAMENTO DEL BINARIO</t>
  </si>
  <si>
    <t>ER-UBIS-000508</t>
  </si>
  <si>
    <t>ER-UBIS-000509</t>
  </si>
  <si>
    <t>CASTELBOLOGNESE-SOLAROLO</t>
  </si>
  <si>
    <t xml:space="preserve">LINEA CASTELBOLOGNESE - RAVENNA: TRATTA FERROVIARIA TRA CASTELBOLOGNESE E LUGO TRA KM 3+500 E KM 7+500 </t>
  </si>
  <si>
    <t xml:space="preserve">  44.343186,11836854</t>
  </si>
  <si>
    <t xml:space="preserve">RICOSTITUZIONE DEL BINARIO CON RIPRISTINO DEI PARAMETRI GEOMETRICI CONFORMI ALL'ESERCIZIO FERROVIARIO </t>
  </si>
  <si>
    <t>ER-UBIS-000510</t>
  </si>
  <si>
    <t>RAVENNA-RUSSI</t>
  </si>
  <si>
    <t xml:space="preserve">LINEA CASTELBOLOGNESE - RAVENNA: TRATTA FERROVIARIA TRA RUSSI E RAVENNA TRA KM 24+000 E KM 40+000 </t>
  </si>
  <si>
    <t>44.412104,12.136206</t>
  </si>
  <si>
    <t>ER-UBIS-000511</t>
  </si>
  <si>
    <t xml:space="preserve">LINEA BOLOGNA - RIMINI: TRATTA FERROVIARIA TRA FAENZA E FORLÌ TRA KM 56+000 E KM 57+000 </t>
  </si>
  <si>
    <t>44.258146,11.970966</t>
  </si>
  <si>
    <t>RISANAMENTO DELLA MASSICCIATA FERROVIARIA, NONCHÉ SPURGO E RIPRISTINO FUNZIONALE DELLE CUNETTE LATERALI</t>
  </si>
  <si>
    <t>ER-UBIS-000512</t>
  </si>
  <si>
    <t>LINEA BOLOGNA - RIMINI: TRATTA FERROVIARIA TRA FAENZA E FORLÌ TRA KM 57+000 E KM 63+000</t>
  </si>
  <si>
    <t>44.239659,12.016612</t>
  </si>
  <si>
    <t>ER-UBIS-000513</t>
  </si>
  <si>
    <t>VOLTANA-ALFONSINE</t>
  </si>
  <si>
    <t xml:space="preserve">LINEA FERRARA - RAVENNA: TRATTA FERROVIARIA TRA VOLTANA E ALFONSINE TRA KM 46+000 E KM 54+500 </t>
  </si>
  <si>
    <t>44.531336,11978065</t>
  </si>
  <si>
    <t>ER-UBIS-000514</t>
  </si>
  <si>
    <t>FAENZA-CASTELBOLOGNESE</t>
  </si>
  <si>
    <t xml:space="preserve">LINEA BOLOGNA - RIMINI: TRATTA FERROVIARIA TRA CASTELBOLOGNESE E FAENZA TRA KM42+000-43+500 </t>
  </si>
  <si>
    <t>44.323134,11.809729</t>
  </si>
  <si>
    <t>ER-UBIS-000515</t>
  </si>
  <si>
    <t>LINEA CASTELBOLOGNESE - RAVENNA: TRATTA DA CASTELBOLOGNESE-RUSSI</t>
  </si>
  <si>
    <t>44.41390619381553, 11.913707670097713</t>
  </si>
  <si>
    <t>INFRASTRUTTURA FERROVIARIA - RILEVATI E OPERE D'ARTE</t>
  </si>
  <si>
    <t>EROSIONE RILEVATI FERROVIARI E PRIMI RIPRISTINI DI OPERE D'ARTE DELLA LINEA CASTELBOLOGNESE - RUSSI</t>
  </si>
  <si>
    <t>PRIMI INTERVENTI DI RIMESSA IN SICUREZZA DELLA LINEA CASTELBOLOGNESE - RUSSI</t>
  </si>
  <si>
    <t>ER-UBIS-000516</t>
  </si>
  <si>
    <t>N. 3 PONTI SULLA LINEA CASTELBOLOGNESE-RAVENNA ALLE KM:
4+258
10+631
30+135</t>
  </si>
  <si>
    <t>EROSIONE E SCALZAMENTO SPALLE DI 3 PONTICELLI SULLA LINEA CASTELBOLOGNESE - RUSSI</t>
  </si>
  <si>
    <t>CONSOLIDAMENTO E PROTEZIONE SPALLE DI 3 PONTICELLI SULLA LINEA CASTELBOLOGNESE - RUSSI</t>
  </si>
  <si>
    <t>ER-UBIS-000517</t>
  </si>
  <si>
    <t xml:space="preserve"> GALLERIA MONTE ADONE</t>
  </si>
  <si>
    <t>44.35131859853843, 11.304449761586845</t>
  </si>
  <si>
    <t>INFRASTRUTTURA FERROVIARIA - GALLERIA</t>
  </si>
  <si>
    <t>ALLAGAMENTO DELLE SEDE FERROVIARIA ALL'INTERNO DELLA GALLERIA MONTE ADONE</t>
  </si>
  <si>
    <t>MANUTENZIONE STRAORDINARIA DELLA CANALETTA CENTRALE DELLA GALLERIA MONTE ADONE ALLA PK 72+644 DELLA LINEA BOLOGNA-PRATO</t>
  </si>
  <si>
    <t>ER-UBIS-000518</t>
  </si>
  <si>
    <t xml:space="preserve">FRANA DEL VERSANTE IN TERRA POSTO NEI PRESSI DELL'IMBOCCO SUD DELLA GALLERIA MONTE ADONE, CON CONSEGUENTE SCALZAMENTO DEL MURO D'ALA DELLA GALLERIA E DELLA PILA CENTRALE DEL VIADOTTO ATTIGUO </t>
  </si>
  <si>
    <t xml:space="preserve">INTERVENTI DI RISPISTINO E MESSA IN SICUREZZA DEL VERSANTE POSTO ALL'IMBOCCO SUD DELLA GALLERIA MONTE ADONE ALLA PK 72+644 DELLA LINEA BOLOGNA-PRATO E CONSOLIDAMENTO DEL VIADOTTO ATTIGUO </t>
  </si>
  <si>
    <t>ER-UBIS-000519</t>
  </si>
  <si>
    <t xml:space="preserve">GRIZZANA MORANDI - VERSANTE POSTO A LATO DELLA SEDE FERROVIARIA </t>
  </si>
  <si>
    <t>44.314910, 11.179588</t>
  </si>
  <si>
    <t>INFRASTRUTTURA FERROVIRA - SEDE</t>
  </si>
  <si>
    <t>FRANA DEL VERSANTE POSTO A LATO DELLA SEDE FERROVIARIA CON COLATURA DI MATERIALE NEI PRESSI DEL BINARIO</t>
  </si>
  <si>
    <t xml:space="preserve">INTERVENTI DI RISPISTINO E MESSA IN SICUREZZA DEL VERSANTE POSTO ALLA PK 100 SULLA LINEA BOLOGNA-PISTOIA </t>
  </si>
  <si>
    <t>ER-UBIS-000520</t>
  </si>
  <si>
    <t>PONTE RENO</t>
  </si>
  <si>
    <t>44.516264, 11.298556</t>
  </si>
  <si>
    <t>DEPOSITO DI ALBERI E LEGNAMI AL DI SOTTO DELLE ARCATE E TRA LE PILE DEL PONTE RENO</t>
  </si>
  <si>
    <t>INTERVENTI URGENTI DI RIMOZIONE DEL LEGNAME POSTO TRA LE PILE DEL PONTE SUL FIUME RENO AL KM 128+108 DELLA LINEA BOLOGNA-PISTOIA</t>
  </si>
  <si>
    <t>ER-UBIS-000521</t>
  </si>
  <si>
    <t>S. LAZZARO DI SAVENA</t>
  </si>
  <si>
    <t>PONTE IDICE</t>
  </si>
  <si>
    <t>44.467486, 11.445103</t>
  </si>
  <si>
    <t>DEPOSITO DI ALBERI E LEGNAMI AL DI SOTTO DELLE ARCATE E TRA LE PILE DEL PONTE IDICE</t>
  </si>
  <si>
    <t>INTERVENTI URGENTI DI RIMOZIONE DEL LEGNAME POSTO TRA LE PILE DEL PONTE SUL FIUME IDICE AL KM 9+167 DELLA LINEA BOLOGNA-ANCONA</t>
  </si>
  <si>
    <t>ER-UBIS-000522</t>
  </si>
  <si>
    <t>ER-UBIS-000523</t>
  </si>
  <si>
    <t xml:space="preserve"> FIUME SAVIO</t>
  </si>
  <si>
    <t>44.1503937
12.2341937</t>
  </si>
  <si>
    <t>DEPOSITO DI ALBERI E LEGNAMI AL DI SOTTO DELLE ARCATE E TRA LE PILE DEL PONTE SUL FIUME SAVIO</t>
  </si>
  <si>
    <t>RIMOZIONE RESIDUI SPONDE PONTE SUL FIUME SAVIO - FASE 1</t>
  </si>
  <si>
    <t>ER-UBIS-000524</t>
  </si>
  <si>
    <t>RIMOZIONE RESIDUI SPONDE PONTE SUL FIUME SAVIO - FASE 2</t>
  </si>
  <si>
    <t>ER-UBIS-000525</t>
  </si>
  <si>
    <t>INFRASTRUTTURA FERROVIARIA - IMPIANTI SEGNALAMENTO</t>
  </si>
  <si>
    <t>PERDITA FUNZIONALITÀ APPARATI E CAVI IMPIANTI DI SEGNALAMENTO COMUNE DI BAGNACAVALLO</t>
  </si>
  <si>
    <t>MANUTENZIONE STRAORDINARIA IMPIANTI ELETTRONICI DI SEGNALAMENTO DANNEGGIATI A SEGUITO DI ALLAGAMENTO</t>
  </si>
  <si>
    <t>ER-UBIS-000526</t>
  </si>
  <si>
    <t xml:space="preserve"> SOLAROLO</t>
  </si>
  <si>
    <t>44.3451697,  11.8388404</t>
  </si>
  <si>
    <t>PERDITA FUNZIONALITÀ APPARATI E CAVI IMPIANTI DI SEGNALAMENTO COMUNE DI SOLAROLO</t>
  </si>
  <si>
    <t>ER-UBIS-000527</t>
  </si>
  <si>
    <t>LINEA LUGO - LAVEZZOLA: TRATTA LUGO-SANTAGATA</t>
  </si>
  <si>
    <t>44.435252, 11.863117</t>
  </si>
  <si>
    <t>MIGLIORAMENTO FRANCO IDRAULICO TRAVATA METALLICA SUL FIUME SANTERNO KM 4+994 LINEA LUGO-LAVEZZOLA</t>
  </si>
  <si>
    <t>DEMOLIZIONE E RIMOZIONE TRAVATA METALLICA SUL FIUME SANTERNO KM 4+994 LINEA LUGO-LAVEZZOLA</t>
  </si>
  <si>
    <t>ER-UBIS-000528</t>
  </si>
  <si>
    <t>PROGETTO DI SOSTITUZIONE DELLA TRAVATA METALLICA SUL FIUME SANTERNO KM 4+994 LINEA LUGO-LAVEZZOLA</t>
  </si>
  <si>
    <t>ER-UBIS-000529</t>
  </si>
  <si>
    <t>Vari</t>
  </si>
  <si>
    <t>INFRASTRUTTURA FERROVIARIA</t>
  </si>
  <si>
    <t>MATERIALE FORNITURA RFI DANNEGGIATO A SEGUITO ALLUVIONE</t>
  </si>
  <si>
    <t>SOSTITUZIONE A CURA RFI DEL MATERIALE DANNEGGAITO</t>
  </si>
  <si>
    <t>ER-UBIS-000530</t>
  </si>
  <si>
    <t>LINEA CASTELBOLOGNESE - RAVENNA: TRATTA BAGNACAVALLO-RUSSI</t>
  </si>
  <si>
    <t>44.369149, 11.978316</t>
  </si>
  <si>
    <t>MIGLIORAMENTO FRANCO IDRAULICO PONTE SUL FIUME LAMONE IN LOCALITÀ BONCELLINO KM 22+252 LINEA CASTELBOLOGNESE-RAVENNA</t>
  </si>
  <si>
    <t>PROGETTO DI SOSTITUZIONE DEL PONTE SUL FIUME LAMONE AL KM 22+252 LINEA CASTELBOLOGNESE-RAVENNA</t>
  </si>
  <si>
    <t>ER-UBIS-000531</t>
  </si>
  <si>
    <t>CASTELBOLOGNESE - LUGO</t>
  </si>
  <si>
    <t>LINEA CASTELBOLOGNESE - RAVENNA: TRATTA CASTELBOLOGNESE-LUGO</t>
  </si>
  <si>
    <t>44.354231, 11.847084</t>
  </si>
  <si>
    <t>RIFACIMENTO PIANO DI PIATTAFORMA, RICOSTITUZIONE, RISANAMENTO E RINNOVAMENTO DEL BINARIO</t>
  </si>
  <si>
    <t>ER-UBIS-000532</t>
  </si>
  <si>
    <t>LUGO-RUSSI</t>
  </si>
  <si>
    <t>LINEA CASTELBOLOGNESE - RAVENNA: TRATTA LUGO-RUSSI</t>
  </si>
  <si>
    <t>44.411990, 11.970173</t>
  </si>
  <si>
    <t>ER-UBIS-000533</t>
  </si>
  <si>
    <t>LUGO- S.AGATA SUL SANTERNO-CONSELICE</t>
  </si>
  <si>
    <t>LINEA LUGO - LAVEZZOLA: TRATTA FERROVIARIA TRALUGO E CONSELICE TRA KM 0+500 E KM 15+000</t>
  </si>
  <si>
    <t>44.454459,11821583</t>
  </si>
  <si>
    <t>RINNOVAMENTO DEL BINARIO CON RISANAMENTO DELLA MASSICCIATA FERROVIARIA, NONCHÉ SPURGO E RIPRISTINO FUNZIONALE DELLE CUNETTE LATERALI</t>
  </si>
  <si>
    <t>ER-UBIS-000534</t>
  </si>
  <si>
    <t>CONSELICE-LAVEZZOLA</t>
  </si>
  <si>
    <t>LINEA LUGO - LAVEZZOLA: TRATTA FERROVIARIA TRALUGO E CONSELICE TRA KM 15+000 E 21+850</t>
  </si>
  <si>
    <t>44.532773,11.854539</t>
  </si>
  <si>
    <t>ER-UBIS-000535</t>
  </si>
  <si>
    <t>PONTE AL KM 67+815 (FIUME RONCO) DELLA BOLOGNA-RIMINI</t>
  </si>
  <si>
    <t>44.210796482040685, 12.08787221974825</t>
  </si>
  <si>
    <t>EROSIONE E SCALZAMENTO SPALLE/PILE DEL PONTE AL KM 67+815 (FIUME RONCO) DELLA BOLOGNA-RIMINI</t>
  </si>
  <si>
    <t>CONSOLIDAMENTO, PROTEZIONE SPALLE/PILE E RISAGOMATURA ALVEO DEL PONTE AL KM 67+815 (FIUME RONCO) DELLA BOLOGNA-RIMINI</t>
  </si>
  <si>
    <t>J81I19000000001</t>
  </si>
  <si>
    <t>ER-UBIS-000536</t>
  </si>
  <si>
    <t>PONTE AL KM 50+027 (FIUME LAMONE) DELLA BOLOGNA-RIMINI</t>
  </si>
  <si>
    <t>44.2893320099085, 11.893792067639612</t>
  </si>
  <si>
    <t>EROSIONE E SCALZAMENTO SPALLE/PILE DEL PONTE AL KM 50+027 (FIUME LAMONE) DELLA BOLOGNA-RIMINI</t>
  </si>
  <si>
    <t>CONSOLIDAMENTO, PROTEZIONE SPALLE/PILE E RISAGOMATURA ALVEO DEL PONTE AL KM 50+027 (FIUME LAMONE) DELLA BOLOGNA-RIMINI</t>
  </si>
  <si>
    <t>ER-UBIS-000537</t>
  </si>
  <si>
    <t>FRAZIONE PRIMA - PONTE AL KM 67+668 (SCOLO BAGARINA) DELLA FERRARA-RAVENNA</t>
  </si>
  <si>
    <t>44.43908966204525, 12.159380018889578</t>
  </si>
  <si>
    <t>EROSIONE E SCALZAMENTO SPALLE DEL PONTE AL KM 67+668 (SCOLO BAGARINA) DELLA FERRARA-RAVENNA</t>
  </si>
  <si>
    <t>CONSOLIDAMENTO, PROTEZIONE SPALLE/PILE E RISAGOMATURA ALVEO DEL PONTE AL KM 67+668 (SCOLO BAGARINA) DELLA FERRARA-RAVENNA</t>
  </si>
  <si>
    <t>ER-UBIS-000538</t>
  </si>
  <si>
    <t>PONTE AL KM 86+222 (FIUME PISCIATELLO) DELLA BOLOGNA-RIMINI</t>
  </si>
  <si>
    <t>44.13103082337137, 12.289903976116044</t>
  </si>
  <si>
    <t>EROSIONE E SCALZAMENTO SPALLE DEL PONTE AL KM 86+222 (FIUME PISCIATELLO) DELLA BOLOGNA-RIMINI</t>
  </si>
  <si>
    <t>CONSOLIDAMENTO, PROTEZIONE SPALLE DEL PONTE AL KM 86+222 (FIUME PISCIATELLO) DELLA BOLOGNA-RIMINI</t>
  </si>
  <si>
    <t>ER-UBIS-000539</t>
  </si>
  <si>
    <t>PONTE AL KM 90+315 (SCOLO RIGOSSA) DELLA BOLOGNA-RIMINI</t>
  </si>
  <si>
    <t>44.113836766011744, 12.33517018676266</t>
  </si>
  <si>
    <t>EROSIONE E SCALZAMENTO SPALLE DEL PONTE AL KM 90+315 (SCOLO RIGOSSA) DELLA BOLOGNA-RIMINI</t>
  </si>
  <si>
    <t>CONSOLIDAMENTO, PROTEZIONE SPALLE DEL PONTE AL KM 90+315 (SCOLO RIGOSSA) DELLA BOLOGNA-RIMINI</t>
  </si>
  <si>
    <t>ER-UBIS-000540</t>
  </si>
  <si>
    <t>PONTE AL KM 90+690 (SOTTOPASSO VIA ALCIDE DE GASPARI) DELLA BOLOGNA-RIMINI</t>
  </si>
  <si>
    <t>44.112593953188096, 12.339497250665623</t>
  </si>
  <si>
    <t>IMPORTANTI INFILTRAZIONI DALLE SPALLE DEL PONTE AL KM 90+690 (SOTTOPASSO VIA ALCIDE DE GASPARI) DELLA BOLOGNA-RIMINI</t>
  </si>
  <si>
    <t>CONSOLIDAMENTO, PROTEZIONE SPALLE DEL PONTE AL KM 90+690 (SOTTOPASSO VIA ALCIDE DE GASPARI) DELLA BOLOGNA-RIMINI</t>
  </si>
  <si>
    <t>ER-UBIS-000541</t>
  </si>
  <si>
    <t>PONTE AL KM 81+287 (FIUME SAVIO) DELLA BOLOGNA-RIMINI</t>
  </si>
  <si>
    <t>44.15034913282127, 12.234356421855253</t>
  </si>
  <si>
    <t>EROSIONE E SCALZAMENTO SPALLE DEL PONTE AL KM 81+287 (FIUME SAVIO) DELLA BOLOGNA-RIMINI</t>
  </si>
  <si>
    <t>CONSOLIDAMENTO, PROTEZIONE SPALLE/PILE DEL PONTE AL KM 81+287 (FIUME SAVIO) DELLA BOLOGNA-RIMINI</t>
  </si>
  <si>
    <t>ER-UBIS-000542</t>
  </si>
  <si>
    <t>PINARELLA - PONTE AL KM 92+082 (CANALE MESOLA) DELLA RAVENNA-RIMINI</t>
  </si>
  <si>
    <t>44.27059386324106, 12.333682554758344</t>
  </si>
  <si>
    <t>EROSIONE E SCALZAMENTO SPALLE DEL PONTE AL KM 92+082 (CANALE MESOLA) DELLA RAVENNA-RIMINI</t>
  </si>
  <si>
    <t>CONSOLIDAMENTO, PROTEZIONE SPALLE DEL PONTE AL KM 92+082 (CANALE MESOLA) DELLA RAVENNA-RIMINI</t>
  </si>
  <si>
    <t>ER-UBIS-000543</t>
  </si>
  <si>
    <t>DAL KM 56 AL KM 59 CIRCA DELLA BOLOGNA-RIMINI</t>
  </si>
  <si>
    <t>44.252029302071044, 11.986363690892732</t>
  </si>
  <si>
    <t>INTENSIFICAZIONE DEL FENOMENO DI PIATTAFORMA CEDEVOLA A SEGUITO DEGLI ALLAGAMENTI DAL KM 56 AL KM 59 CIRCA DELLA BOLOGNA-RIMINI</t>
  </si>
  <si>
    <t>CONSOLIDAMENTO DEL RILEVATO FERROVIARIO DAL KM 56 AL KM 59 CIRCA DELLA LINEA BOLOGNA-RIMINI</t>
  </si>
  <si>
    <t>ER-UBIS-000544</t>
  </si>
  <si>
    <t>GALLERIA SADURANO</t>
  </si>
  <si>
    <t>44.3499075117383, 11.35307392084815</t>
  </si>
  <si>
    <t>INFRASTRUTTURA FERROVIARIA -VERSANTI</t>
  </si>
  <si>
    <t>SMOTTAMENTO DEL VERSANTE POSTO NEI PRESSI DELL'IMBOCCO NORD DELLA GALLERIA SADURANO</t>
  </si>
  <si>
    <t>INTERVENTI DI RISPISTINO E MESSA IN SICUREZZA DEL VERSANTE POSTO ALL'IMBOCCO NORD DELLA GALLERIA SADURANO ALLA PK 72+211 DELLA LINEA AV BOLOGNA-FIRENZE</t>
  </si>
  <si>
    <t>ER-UBIS-000545</t>
  </si>
  <si>
    <t>KM 67+200 DELLA LINEA BLOGNA_PRATO</t>
  </si>
  <si>
    <t>44.306811, 11.245822</t>
  </si>
  <si>
    <t>SMOTTAMENTO DI VEGETAZIONE E DETRITI NEI PRESSI DELLE BARRIERE PARAMASSI POSTE AL KM 67+200 DELLA LINEA BLOGNA_PRATO</t>
  </si>
  <si>
    <t xml:space="preserve">INTERVENTI DI RIPRISTINO E MESSA IN SICUREZZA DEL VERSANTE POSTO ALLA PK 67+200 SULLA LINEA BOLOGNA-PRATO </t>
  </si>
  <si>
    <t>ER-UBIS-000546</t>
  </si>
  <si>
    <t>GRIZZANA MORANDI - VERSANTE POSTO A LATO DELLA SEDE FERROVIARIA</t>
  </si>
  <si>
    <t xml:space="preserve">44.313722, 11.174896 </t>
  </si>
  <si>
    <t xml:space="preserve">INTERVENTI DI RIPRISTINO E MESSA IN SICUREZZA DEL VERSANTE POSTO ALLA PK 99+900 SULLA LINEA BOLOGNA-PISTOIA </t>
  </si>
  <si>
    <t>ER-UBIS-000547</t>
  </si>
  <si>
    <t>44.4006130
11.9954134</t>
  </si>
  <si>
    <t>PERDITA FUNZIONALITÀ CAVI IMPIANTI DI SEGNALAMENTO COMUNE DI BAGNACAVALLO</t>
  </si>
  <si>
    <t>INTERVENTI DI SOSTITUZIONE CAVI IMPIANTI DI SEGNALAMENTO COMUNE DI BAGNACAVALLO</t>
  </si>
  <si>
    <t>ER-UBIS-000548</t>
  </si>
  <si>
    <t>44.3451697
11.8388404</t>
  </si>
  <si>
    <t>PERDITA FUNZIONALITÀ CAVI IMPIANTI DI SEGNALAMENTO COMUNE DI SOLAROLO</t>
  </si>
  <si>
    <t>INTERVENTO DI SOSTITUZIONE CAVI IMPIANTI DI SEGNALAMENTO COMUNE DI SOLAROLO</t>
  </si>
  <si>
    <t>ER-UBIS-000549</t>
  </si>
  <si>
    <t>PERDITA FUNZIONALITÀ APPARATI IMPIANTI DI SEGNALAMENTO COMUNE DI BAGNACAVALLO</t>
  </si>
  <si>
    <t>INTERVENTI DI CONFIGURAZIONE IMPIANTI DI SEGNALAMENTO COMUNE DI BAGNACAVALLO</t>
  </si>
  <si>
    <t>ER-UBIS-000550</t>
  </si>
  <si>
    <t>PERDITA FUNZIONALITÀ APPARATI IMPIANTI DI SEGNALAMENTO COMUNE DI SOLAROLO</t>
  </si>
  <si>
    <t>INTERVENTI DI CONFIGURAZIONE IMPIANTI DI SEGNALAMENTO COMUNE DI SOLAROLO</t>
  </si>
  <si>
    <t>ER-UBIS-000551</t>
  </si>
  <si>
    <t>44.3694363
11.9800386</t>
  </si>
  <si>
    <t>PERDITA FUNZIONALITÀ IMPIANTI DI SICUREZZA E SEGNALAMENTO COMUNE DI RUSSI</t>
  </si>
  <si>
    <t>INTERVENTI DI SOSTITUZIONE CAVI  IMPIANTI DI SICUREZZA E SEGNALAMENTO COMUNE DI RUSSI</t>
  </si>
  <si>
    <t>ER-UBIS-000552</t>
  </si>
  <si>
    <t>44.5289877
11.8504323</t>
  </si>
  <si>
    <t>PERDITA FUNZIONALITÀ IMPIANTI DI SICUREZZA E SEGNALAMENTO COMUNE DI CONSELICE</t>
  </si>
  <si>
    <t>INTERVENTI PER FUNZIONALITÀ APPARATI, SOSTITUZIONE IMPIANTI DANNEGGIATI E CAVI IMPIANTI DI SEGNALAMENTO COMUNE DI CONSELICE</t>
  </si>
  <si>
    <t>ER-UBIS-000553</t>
  </si>
  <si>
    <t>TRATTA PORTOMAGGIORE - ARGENTA</t>
  </si>
  <si>
    <t>44.665905, 11.815285</t>
  </si>
  <si>
    <t>EROSIONE E SCALZAMENTO SPALLE DEL PONTE AL KM 27+637(SCOLO BENVIGNANTE) DELLA FERRARA-RAVENNA</t>
  </si>
  <si>
    <t>INTERVENTO DI SOSTITUZIONE PONTICELLO AL KM 27+637 SCOLO BENVIGNANTE LINEA FERRARA-RAVENNA</t>
  </si>
  <si>
    <t>ER-UBIS-000554</t>
  </si>
  <si>
    <t>COMUNI E LOCALITÀ RICADENTI NEL PERIMETRO DEL PIANO SPECIALE</t>
  </si>
  <si>
    <t>VERIFICA COMPATIBILITÀ IDRAULICA OPERE D'ARTE NEL PERIMETRO DEL PIANO SPECIALE_FASE 1</t>
  </si>
  <si>
    <t>STUDI COMPATIBILITÀ IDRAULICA SU OPERE D'ARTE DI LUCE &gt; 5 METRI  (TOT. 25 OPERE)</t>
  </si>
  <si>
    <t>ER-UBIS-000555</t>
  </si>
  <si>
    <t>RFI - DOIT FIRENZE</t>
  </si>
  <si>
    <t>RIO SIGNORA GIOVANNA</t>
  </si>
  <si>
    <t>44.21325, 11.75091</t>
  </si>
  <si>
    <t>PONTE KM 86,185 "RIO SIGNORA GIOVANNA"</t>
  </si>
  <si>
    <t>EROSIONE E SCALZAMENTO FONDAZIONI PONTE KM 86,185 "RIO SIGNORA GIOVANNA"</t>
  </si>
  <si>
    <t>CONSOLIDAMENTO E PROTEZIONE FONDAZIONI PONTE KM 86,185 "RIO SIGNORA GIOVANNA"</t>
  </si>
  <si>
    <t>OI 10049957</t>
  </si>
  <si>
    <t>ER-UBIS-000556</t>
  </si>
  <si>
    <t xml:space="preserve">TRATTA FERROVIARIA TRA SAN CASSIANO E BRISIGHELLA TRA KM 78+000 E KM 87+000 </t>
  </si>
  <si>
    <t>da 44.16018, 11.68710 a 44.21737,11.75921</t>
  </si>
  <si>
    <t>OPERE D'ARTE COSTITUENTI IL RETICOLO MINORE E CORPO STRADALE ADIACENTE LA LINEA FERROVIARIA</t>
  </si>
  <si>
    <t>INTASAMENTO, OSTRUZIONI E PERDITA DI FUNZIONALITÀ DELLE OPERE COSTITUENTI IL RETICOLO MINORE</t>
  </si>
  <si>
    <t>RIPRISTINO FUNZIONALE DELLE OPERE D'ARTE COSTITUENTI IL RETICOLO MINORE E DEL CORPO STRADALE ADIACENTE LA LINEA FERROVIARIA</t>
  </si>
  <si>
    <t>ER-UBIS-000557</t>
  </si>
  <si>
    <t xml:space="preserve">PROTEZIONI A DIFESA DELLA SEDE FERROVIARIA, NONCHÉ RICOSTITUZIONE DELLE OPERE DI REGIMAZIONE DELLE ACQUE </t>
  </si>
  <si>
    <t>DANNEGGIAMENTO ALLE OPERE DI PROTEZIONE E DI DIFESA DELLA SEDE TRATTE VARIE TRA LE PROGRESSIVE FERROVIARIE DAL KM 78+000 AL KM 87+000, NONCHÉ DANNEGGIAMENTO ALLE OPERE DI REGIMAZIONE DELLE ACQUE TRA LE STESSE PROGRESSIVE KILOMETRICHE FERROVIARIE</t>
  </si>
  <si>
    <t xml:space="preserve">RICOSTITUZIONE E REALIZZAZIONE DELLE  PROTEZIONI A DIFESA DELLA SEDE FERROVIARIA, NONCHÉ RICOSTITUZIONE DELLE OPERE DI REGIMAZIONE DELLE ACQUE </t>
  </si>
  <si>
    <t>ER-UBIS-000558</t>
  </si>
  <si>
    <t>ARMAMENTO FERROVIARIO</t>
  </si>
  <si>
    <t xml:space="preserve">INQUINAMENTO E DANNEGGIAMENTO DELLA MASSICCIATA FERROVIARIA COSTITUENTE L'ARMAMENTO TRA LE PROGRESSIVE FERROVIARIE DAL KM 78+000 AL KM 87+000   </t>
  </si>
  <si>
    <t>ER-UBIS-000559</t>
  </si>
  <si>
    <t xml:space="preserve"> IMPIANTI DI SICUREZZA E SEGNALAMENTO E TELECOMUNICAZIONI</t>
  </si>
  <si>
    <t xml:space="preserve">DANNEGGIAMENTO  DELLE CANALIZZAZIONE DI ALLOGGIAMENTO DEI CAVI DEGLI IMPIANTI DI SICUREZZA E SEGNALAMENTO TRA LE PROGRESSIVE FERROVIARIE DAL KM 78+000 AL KM 87+000   </t>
  </si>
  <si>
    <t xml:space="preserve"> SOSTITUZIONE E RIPRISTINO CANALIZZAZIONE, NONCHÉ SOSTITUZIONE CAVI DI ALIMENTAZIONE DEGLI IMPIANTI DI SICUREZZA E SEGNALAMENTO E TELECOMUNICAZIONI + SPESE GENERALI+ SPESE DI PERSONALE</t>
  </si>
  <si>
    <t>ER-UBIS-000560</t>
  </si>
  <si>
    <t>RFI - DOS</t>
  </si>
  <si>
    <t>CW77+PQ Lugo, Provincia di Ravenna</t>
  </si>
  <si>
    <t>RIQUALIICAZIONE CIVILE ED IMPIANTISTICA DEL FABBRICATO VIAGGIATORI E DELLE AREE APERTE AL PUBBLICO</t>
  </si>
  <si>
    <t>ALLAGAMENTO AREE APERTE AL PUBBLICO E NON DELLA STAZIONE, CON SUCCESSIVO RIPRISTINO DECORO (COMPRESO SMALTIMENTO) E RIPRISTINO DANNEGGIAMENTI IMPIANTI IDRICI, ELETTERICI, FISSI SPECIALI ED OPERE CIVILI VARIE</t>
  </si>
  <si>
    <t xml:space="preserve">
J57B16000350001</t>
  </si>
  <si>
    <t>ER-UBIS-000561</t>
  </si>
  <si>
    <t>692R+7H Cesenatico, Provincia di Forlì-Cesena</t>
  </si>
  <si>
    <t>ER-UBIS-000562</t>
  </si>
  <si>
    <t>54VH+J6 Forlimpopoli, Provincia di Forlì-Cesena</t>
  </si>
  <si>
    <t>ER-UBIS-000563</t>
  </si>
  <si>
    <t>C9V4+8W Rastignano, Città Metropolitana di Bologna</t>
  </si>
  <si>
    <t>ER-UBIS-000564</t>
  </si>
  <si>
    <t>4FJJ+GW Bellaria-Igea Marina, Provincia di Rimini</t>
  </si>
  <si>
    <t>ER-UBIS-000565</t>
  </si>
  <si>
    <t>G26Q+MX Alfonsine, Provincia di Ravenna</t>
  </si>
  <si>
    <t>ER-UBIS-000566</t>
  </si>
  <si>
    <t>3F93+XP Santarcangelo di Romagna, Provincia di Rimini</t>
  </si>
  <si>
    <t>ER-UBIS-000567</t>
  </si>
  <si>
    <t>CX69+VQ Bagnacavallo, Provincia di Ravenna</t>
  </si>
  <si>
    <t>ER-UBIS-000568</t>
  </si>
  <si>
    <t>BRISIGHELLA MARRADI E FAENZA</t>
  </si>
  <si>
    <t>TRATTA MARRADI-FAENZA DELLA LINEA FAENTINA</t>
  </si>
  <si>
    <t>PROGETTAZIONE ED ESECUZIONE DI INTERVENTI FINALIZZATI ALLA MESSA IN SICUREZZA DELLA SOLA INFRASTRUTTURA FERROVIARIA INTERESSATA DAI VERSANTI IN FRANA</t>
  </si>
  <si>
    <t>MESSA IN SICUREZZA INFRASTRUTTURA</t>
  </si>
  <si>
    <t>PROGETTAZIONE ED ESECUZIONE DI INTERVENTI FINALIZZATI ALLA MESSA IN SICUREZZA DELLA SOLA INFRASTRUTTURA FERROVIARIA INTERESSATA DAI VERSANTI IN FRANA_FASE 1</t>
  </si>
  <si>
    <t>TO-UBIS-000001</t>
  </si>
  <si>
    <t>GIUGNOLA – MOLINO DELLE ROSE – SELVATICA</t>
  </si>
  <si>
    <t>44.220880, 11.447759</t>
  </si>
  <si>
    <t>OCCLUSIONE SEZIONE DI DEFLUSSO DEL TORRENTE SILLARO, DISSESTI SPONDALI E DI VERSANTE</t>
  </si>
  <si>
    <t>RIMOZIONE DELL’OSTRUZIONE IDRAULICA, REALIZZAZIONE DI DIFESA SPONDALE E RIPROFILATURA DEL VERSANTE PER IL CORRETTO DEFLUSSO DELLE ACQUE</t>
  </si>
  <si>
    <t>B28H24000640001</t>
  </si>
  <si>
    <t>TO-UBIS-000002</t>
  </si>
  <si>
    <t>RIGNOLO</t>
  </si>
  <si>
    <t>44.099870 - 11.735525</t>
  </si>
  <si>
    <t>UN MOVIMENTO FRANOSO HA INTERESSATO I LOCALI DI DECANTAZIONE ED IL SERBATOIO DI COMPENSO CON PREGIUDIZIO PER LA LORO STABILITÀ NONCHÉ LA CONDOTTA DI ADDUZIONE DALLA SORGENTE</t>
  </si>
  <si>
    <t xml:space="preserve">DEMOLIZIONE E RICOSTRUZIONE DEI MANUFATTI E POSA DI NUOVA CONDOTTA IN PEAD PREVIA MESSA IN SICUREZZA DEI DISSESTI </t>
  </si>
  <si>
    <t>I18B24000040001</t>
  </si>
  <si>
    <t>TO-UBIS-000003</t>
  </si>
  <si>
    <t>VALCUCCIA</t>
  </si>
  <si>
    <t>44.068250 - 11.623389</t>
  </si>
  <si>
    <t>UN MOVIMENTO FRANOSO HA INTERESSATO LA CAPTAZIONE DELLA SORGENTE INTERRANDOLA</t>
  </si>
  <si>
    <t>RIMOZIONE DEL MATERIALE DI FRANA E MESSA IN SICUREZZA DEL DISSESTO.</t>
  </si>
  <si>
    <t>I18B24000050001</t>
  </si>
  <si>
    <t>TO-UBIS-000004</t>
  </si>
  <si>
    <t>ORTALI</t>
  </si>
  <si>
    <t>44.112422 - 11.518696</t>
  </si>
  <si>
    <t>UN MOVIMENTO FRANOSO HA INTERESSATO LA CONDOTTA DI ADDUZIONE INTERROMPENDO L'EROGAZIONE DELL'ACQUA.</t>
  </si>
  <si>
    <t>MESSA IN SICUREZZA DEL DISSESTO E NUOVA POSA DELLA CONDOTTA IN PEAD</t>
  </si>
  <si>
    <t>I68B24000080001</t>
  </si>
  <si>
    <t>TO-UBIS-000005</t>
  </si>
  <si>
    <t>44.123132 - 11.494296</t>
  </si>
  <si>
    <t>I68B24000090001</t>
  </si>
  <si>
    <t>TO-UBIS-000006</t>
  </si>
  <si>
    <t>ZONA ARTIGIANALE</t>
  </si>
  <si>
    <t>44,1233; 11,5586</t>
  </si>
  <si>
    <t>OOPP DI BONIFICA TORRENTE SENIO. BRIGLIA N. 8: DEMOLIZIONE DELLA GAVETA E PARTE DEL CORPO BRIGLIA IN C.A. PER UN'ALTEZZA DI 2 M. FILTRAZIONI NEL PARAMENTO DI VALLE</t>
  </si>
  <si>
    <t>OOPP DI BONIFICA. RICOSTRUZIONE DELLA BRIGLIA DI COMPENSAZIONE DELL'ALVEO DEL T. SENIO PER EVITARE SCALZAMENTI A MONTE CON IMMORSAMENTO E CONSOLIDAMENTO SU PARTE ESISTENTE TRAMITE MICROPALI E RICOSTRUZIONE DEL RIVESTIMENTO DEL PARAMENTO DI VALLE.</t>
  </si>
  <si>
    <t>I68H24000170001</t>
  </si>
  <si>
    <t>TO-UBIS-000007</t>
  </si>
  <si>
    <t>44,1202; 11,5547</t>
  </si>
  <si>
    <t>OOPP DI BONIFICA TORRENTE SENIO. SCALZAMENTO SCOGLIERA DI DIFESA DI SPONDA CON DISLOCAMENTO DEI MASSI PER METÀ DELLA LUNGHEZZA DELL'OPERA CON FENOMENI EROSIVI IN SPONDA DESTRA</t>
  </si>
  <si>
    <t>OOPP DI BONIFICA. RICOSTRUZIONE DELLA SCOGLIERA CON RIPOSIZIONAMENTO DEI MASSI CICLOPICI E RINFORZO AL PIEDE ED IN SOMMITÀ CON CALCESTRUZZO, CON SBANCAMENTO E RISAGOMATURA DELLE SPONDE PER MIGLIORAMENTO E ALLARGAMENTO DELLA SEZIONE IDRAULICA</t>
  </si>
  <si>
    <t>I68H24000180001</t>
  </si>
  <si>
    <t>TO-UBIS-000008</t>
  </si>
  <si>
    <t>44,1132; 11,5475</t>
  </si>
  <si>
    <t>OOPP DI BONIFICA TORRENTE SENIO. BRIGLIA NL 10B (13): COPERTINA AMMALORATA ED IN PARTE ASPORTATA, CON FINTRAZIONI NEL CORPO DELL'ARGINATURA IN PIETRAME E CEMENTO ED EMERGENZE IDRICHE NEL PARAMENTO DI VALLE</t>
  </si>
  <si>
    <t xml:space="preserve">OOPP DI BONIFICA. SI PREVEDE LA RICOSTRUZIONE DELLA COPERTINA DELLA GAVETA E DEL RIVESTIMENTO IN CLS DEL PARAMENTO DI VALLE CON COSTRUZIONE DI UN DIAFRAMMA ANTIFILTRAZIONE IN C.A. SUL PARAMENTO DI MONTE E DEMOLIZIONE/RICOSTRUZIONE DEL MURO D'ALTA DELLA GAVETA IN DESTRA IDRAULICA PER MIGLIORARE LA SEZIONE IDRAULICA </t>
  </si>
  <si>
    <t>I68H24000190001</t>
  </si>
  <si>
    <t>TO-UBIS-000009</t>
  </si>
  <si>
    <t>MOLINO CECCHETTO</t>
  </si>
  <si>
    <t>44,1092; 11,5374</t>
  </si>
  <si>
    <t>OOPP DI BONIFICA TORRENTE SENIO. BRIGLIA N. 14: DISSESTO E ROTTURA PARZIALE DELLA MURATURA DELLA GAVETA E DEL PARAMENTO DI VALLE CON FILTRAZINOI A TERGO DEL MURO D'ALA SINSITRA, LATO SP 302, ROTTURA DEL PARAMENTO DI VALLE CON FILTRAZIONI E PARZIALE DEMOLIZIONE DELLA MURATURA LATERALE DESTRA DELLA VASCA DI SMORZAMENTO.</t>
  </si>
  <si>
    <t>OOPP DI BONIFICA. RICOSTRUZIONE DELLE PARTI DI MURATURA IN C.A. DISTRUTTE E DEL PARAMENTO DI VALLE, DELLA BRIGLIA N. 14, CON REALIZZAZIONE DI DIAFRAMMA ANTIFILTRAZIONE IN SINSITRA A PROTEZIONE DELLA STRADA PROVINCIALE.</t>
  </si>
  <si>
    <t>I68H24000200001</t>
  </si>
  <si>
    <t>TO-UBIS-000010</t>
  </si>
  <si>
    <t>SV USO PUBBLICO CASTAGNARA ID34</t>
  </si>
  <si>
    <t>44.213637, 11.433195</t>
  </si>
  <si>
    <t>PARETE PERICOLOSA CADUTA MASSI E DETRITI E PIANTE</t>
  </si>
  <si>
    <t>DISGAGGIO MASSI, ABBATTIMENTO PIANTE PERICOLOSE, RETI PARAMASSI</t>
  </si>
  <si>
    <t>TO-UBIS-000011</t>
  </si>
  <si>
    <t>SV 58 USO PUBBLICO DELLE SODE</t>
  </si>
  <si>
    <t>44.166749, 11.498265</t>
  </si>
  <si>
    <t>TO-UBIS-000012</t>
  </si>
  <si>
    <t>SV USO PUBBLICO CASOVANA - TIRLI ID41</t>
  </si>
  <si>
    <t>44.159102, 11.488481</t>
  </si>
  <si>
    <t>PARETE PERICOLOSA CADUTA MASSI E DETRITI</t>
  </si>
  <si>
    <t>DISGAGGIO E RIMOZIONE MASSI, ABBATTIMENTO PIANTE PERICOLOSE, RETI PARAMASSI, SMALTIMENTO TERRA FRANATA, REGIMAZIONE ACQUE STRADA E SISTEMAZIONE CARREGGIATA</t>
  </si>
  <si>
    <t>I27H24001340006</t>
  </si>
  <si>
    <t>TO-UBIS-000013</t>
  </si>
  <si>
    <t>SC 4 CASTELVECCHIO VISIGNANO ID66</t>
  </si>
  <si>
    <t>44.189385, 11.415251</t>
  </si>
  <si>
    <t>PARETE PERICOLOSA CADUTA MASSI E DETRITI CON SCIVOLAMENTO A VALLE DELLA CARREGGIATA STRADALE</t>
  </si>
  <si>
    <t>DISGAGGIO E RIMOZIONE MASSI, ABBATTIMENTO PIANTE PERICOLOSE, RETI PARAMASSI REALIZZAZIONE NUOVA FONDAZIONE STRADALE  E RIPRISTINO PAVIMENTAZIONE STRADALE</t>
  </si>
  <si>
    <t>TO-UBIS-000014</t>
  </si>
  <si>
    <t>SC CONIALE CERRETA LOC.BRENZONE ID67</t>
  </si>
  <si>
    <t>44.147285, 11.433871</t>
  </si>
  <si>
    <t xml:space="preserve">PARETE PERICOLOSA </t>
  </si>
  <si>
    <t>REALIZZAZIONE  GABBIONATA</t>
  </si>
  <si>
    <t>TO-UBIS-000015</t>
  </si>
  <si>
    <t>SV USO PUBBLICO CASOVANA - TIRLI ID76</t>
  </si>
  <si>
    <t>44.163635, 11.483288</t>
  </si>
  <si>
    <t>FONDO STRADALE PERICOLOSO E MANCANZA DI PROTEZIONE LATERALE</t>
  </si>
  <si>
    <t>ASFALTATURA TRATTO STRADA E NUOVO GUARD RAIL</t>
  </si>
  <si>
    <t>TO-UBIS-000016</t>
  </si>
  <si>
    <t>SV USO PUBBLICO PIANACCIO ID78</t>
  </si>
  <si>
    <t>44.146797, 11.473766</t>
  </si>
  <si>
    <t>DISGAGGIO MASSI, ABBATTIMENTO PIANTE PERICOLOSE, RETI O BARRIERE PARAMASSI</t>
  </si>
  <si>
    <t>I27H24001350006</t>
  </si>
  <si>
    <t>TO-UBIS-000017</t>
  </si>
  <si>
    <t>SC PEGLIO POGGIO TIGNOSO PIETRAMALA ID 81</t>
  </si>
  <si>
    <t>44.162973, 11.353801</t>
  </si>
  <si>
    <t>TO-UBIS-000018</t>
  </si>
  <si>
    <t>SV USO PUBBLICO N.258 TIRLI PIANETTINE</t>
  </si>
  <si>
    <t>44.156030, 11.485570</t>
  </si>
  <si>
    <t>STRADA VICINALE INTERROTTA COMPLETAMENTE DA FRANA. 
STRADA IMPOSSIBILE DA RIPRISTINARE IN EMERGENZA. 
LAVORO IMPORTANTE NECESSARIO</t>
  </si>
  <si>
    <t>OPERE DI SOSTEGNO DELLA CARREGGIATA STRADALE RICOSTRUZIONE TRATTO DI STRADA. REALIZZAZIONE NUOVA FONDAZIONE STRADALE  E RIPRISTINO PAVIMENTAZIONE STRADALE</t>
  </si>
  <si>
    <t>I27H24001360006</t>
  </si>
  <si>
    <t>TO-UBIS-000019</t>
  </si>
  <si>
    <t>SV USO PUBBLICO 274 MOLINO DI VALTELLERE CA DI GRANA ID88</t>
  </si>
  <si>
    <t>44.121201, 11.447786</t>
  </si>
  <si>
    <t xml:space="preserve"> SCORRIMENTO ACQUE SULLA CARREGGIATA</t>
  </si>
  <si>
    <t xml:space="preserve"> REGIMAZIONE IDRAULICA ACQUE STRADALI</t>
  </si>
  <si>
    <t>TO-UBIS-000020</t>
  </si>
  <si>
    <t>SV USO PUBBLICO CASTELLINA LOC. SAN PELLEGRINO - MARZOCCO ID89</t>
  </si>
  <si>
    <t>44.121913, 11.448623</t>
  </si>
  <si>
    <t>PARETE PERICOLOSA E SCORRIMENTO ACQUE SULLA CARREGGIATA</t>
  </si>
  <si>
    <t xml:space="preserve"> REGIMAZIONE IDRAULICA ACQUE STRADALI, MESSA IN SICUREZZA PARETE A MONTE STRADA </t>
  </si>
  <si>
    <t>TO-UBIS-000021</t>
  </si>
  <si>
    <t>SV USO PUBBLICO CASTAGNARA ID63</t>
  </si>
  <si>
    <t>44.212090, 11.440480</t>
  </si>
  <si>
    <t>CASTAGNI PERICOLOSI RISCHIO CADUTA SU CARREGGIATA - FONDO STRADALE PERICOLOSO - FOSSETTE CHIUSE</t>
  </si>
  <si>
    <t xml:space="preserve">ABBATTIMENTO PIANTE PERICOLOSE - SISTEMAZIONE CARREGGIATA STRADALE - RIPULITURA FOSSETTE  </t>
  </si>
  <si>
    <t>TO-UBIS-000022</t>
  </si>
  <si>
    <t>SV USO PUBBLICO CAPANNO BACO GRILLOSE CASONE ID92</t>
  </si>
  <si>
    <t>44.161594, 11.412048</t>
  </si>
  <si>
    <t>SISTEMAZIONE SUPERFICIALE DEL TRATTO STRADA E NUOVO GUARD RAIL</t>
  </si>
  <si>
    <t>TO-UBIS-000023</t>
  </si>
  <si>
    <t>SC 24 PANORAMICA DI PIANCALDOLI ID93</t>
  </si>
  <si>
    <t>44.205787, 11.426599</t>
  </si>
  <si>
    <t>IL FRONTE DI FRANA CHE HA INTERESSATO LA STRADA COMUNALE E IL CASTAGNETO, POTREBBE SCIVOLARE A VALLE E INTERESSARE L'ABITATO E LA STRADA COMUNALE SOTTOSTANTI.  MESSA IN SICUREZZA DEL NUOVO BY PASS REALIZZATO IN SOMMA URGENZA</t>
  </si>
  <si>
    <t>INTERVENTI DI CONSOLIDAMENTO DEL VERSANTE IN FRANA, CON PALIFICATE CON PALI DI GRANDE DIAMETRO E OPERE DI  REGIMAZIONE IDRAULICA, MEDIANTE DRENAGGI E FOSSI. ASFALTATURA DEL NUOVO TRATTO DI STRADA REALIZZATO E OPERE DI MESSA IN SICUREZZA ANCHE DEL VERSANTE A MONTE DELLA STRADA.</t>
  </si>
  <si>
    <t>I27H24001370006</t>
  </si>
  <si>
    <t>TO-UBIS-000024</t>
  </si>
  <si>
    <t>44.171384, 11.421779</t>
  </si>
  <si>
    <t>TERRE E DETRITI ACCUMULATI DALLA SOMMA URGENZA. FONDO STRADALE PERICOLOLOSO MANCANZA PROTEZIONE LATERALE.</t>
  </si>
  <si>
    <t>SMALTIMENTO DELLE TERRE  E DETRITI ACCATASTATI. RIPRISTINO PAVIMENTAZIONE STRADALE E GUARD RAIL-</t>
  </si>
  <si>
    <t>TO-UBIS-000025</t>
  </si>
  <si>
    <t>SV USO PUBBLICO 284 TARABBA. ID77</t>
  </si>
  <si>
    <t>44.138920, 11.481450</t>
  </si>
  <si>
    <t>TERRE E DETRITI ACCUMULATI DALLA SOMMA URGENZA. RIPRISTINO DEL COLLEGAMENTO STRADALE INTERROTTO NEL PROSEGUO DELLA STRADA</t>
  </si>
  <si>
    <t>SMALTIMENTO DELLE TERRE  E DETRITI ACCATASTATI. LAVORI DI RICOSTRUZIONE TRATTO DI STRADA INTERROTTO DALLA FRANA.</t>
  </si>
  <si>
    <t>TO-UBIS-000026</t>
  </si>
  <si>
    <t>SC 4 CASTELVECCHIO VISIGNANO  ID134</t>
  </si>
  <si>
    <t>STRADA COMUNALE CASTELVECCHIO VISIGNANO INTERESSATA IN PIU' PUNTI DA FRANE E AVVALLAMENTI. OCCLUSIONE DELLE OPERE DI REGIMAZIONE IDRAULICA DELLA STRADA (FOSSETTE E CHIAVICHE). RISCHIO CADUTA MASSI DALLE PARETI A MONTE DELLA STRADA.</t>
  </si>
  <si>
    <t>CONSOLIDAMENTO DEI TRATTI DI STRADA PER I QUALI NON SI E' INTERVENUTI IN SOMMA URGENZA, PERCHE' RIMASTI IN PIEDI SEPPUR FORTEMENTE DANNEGGIATI DALL'EVENTO E A RISCHIO DI CROLLO. OCCORRE REALIZZARE DELLE OPERE DI SOSTEGNO A VALLE DELLA CARREGGIATA E IL RIPRISTINO DEL FONDO STRADALE. REALIZZAZIONE DI PARATIE DI MICROPALI, GABBIONATE A VALLE DELLA STRADA. DISGAGGIO MASSI, ABBATTIMENTO PIANTE PERICOLOSE, RETI O BARRIERE PARAMASSI.</t>
  </si>
  <si>
    <t>I27H24001380006</t>
  </si>
  <si>
    <t>TO-UBIS-000027</t>
  </si>
  <si>
    <t>SC 7 RAPEZZO ID87</t>
  </si>
  <si>
    <t>44.142658, 11.456702</t>
  </si>
  <si>
    <t>STRADA COMUNALE RAPEZZO INTERESSATA IN PIU' PUNTI DA FRANE E AVVALLAMENTI. OCCLUSIONE DELLE OPERE DI REGIMAZIONE IDRAULICA DELLA STRADA (FOSSETTE E CHIAVICHE). RISCHIO CADUTA MASSI DALLE PARETI A MONTE DELLA STRADA.</t>
  </si>
  <si>
    <t>CONSOLIDAMENTO DEI TRATTI DI STRADA PER I QUALI NON SI E' INTERVENUTI IN SOMMA URGENZA, PERCHE' RIMASTI IN PIEDI SEPPUR FORTEMENTE DANNEGGIATI DALL'EVENTO E A RISCHIO DI CROLLO. OCCORRE REALIZZARE DELLE OPERE DI SOSTEGNO A VALLE DELLA CARREGGIATA E IL RIPRISTINO DEL FONDO STRADALE.</t>
  </si>
  <si>
    <t>I27H24001390006</t>
  </si>
  <si>
    <t>TO-UBIS-000028</t>
  </si>
  <si>
    <t>SV 5 DI CASTIGLIONCELLO ID337</t>
  </si>
  <si>
    <t>44.174660, 11.481280</t>
  </si>
  <si>
    <t>STRADA VICINALE AD USO PUBBLICO DI CASTIGLIONCELLO INTERESSATA IN PIU' PUNTI DA FRANE E AVVALLAMENTI. OCCLUSIONE DELLE OPERE DI REGIMAZIONE IDRAULICA DELLA STRADA (FOSSETTE E CHIAVICHE). RISCHIO CADUTA MASSI DALLE PARETI A MONTE DELLA STRADA.</t>
  </si>
  <si>
    <t xml:space="preserve">CONSOLIDAMENTO DEI TRATTI DI STRADA PER I QUALI NON SI E' INTERVENUTI IN SOMMA URGENZA, PERCHE' RIMASTI IN PIEDI SEPPUR FORTEMENTE DANNEGGIATI DALL'EVENTO . OCCORRE REALIZZARE DELLE OPERE DI SOSTEGNO A VALLE DELLA CARREGGIATA E IL RIPRISTINO DEL FONDO STRADALE. </t>
  </si>
  <si>
    <t>TO-UBIS-000029</t>
  </si>
  <si>
    <t>I27H24001400006</t>
  </si>
  <si>
    <t>TO-UBIS-000030</t>
  </si>
  <si>
    <t>PONTE MOLINO DI QUERCETO LOC VISIGNANO</t>
  </si>
  <si>
    <t>44.186269,  11,437709</t>
  </si>
  <si>
    <t>TO-UBIS-000031</t>
  </si>
  <si>
    <t>PONTE LOC. MONTI 1</t>
  </si>
  <si>
    <t>44.164332, 11.460484</t>
  </si>
  <si>
    <t>TO-UBIS-000032</t>
  </si>
  <si>
    <t>PONTE LOC. MONTI 2</t>
  </si>
  <si>
    <t>44.160312, 11.461676</t>
  </si>
  <si>
    <t>TO-UBIS-000033</t>
  </si>
  <si>
    <t>PONTE IN LOC. CONIALE LUNGO LA SC RAPEZZO</t>
  </si>
  <si>
    <t>44.152424, 11.458054</t>
  </si>
  <si>
    <t>TO-UBIS-000034</t>
  </si>
  <si>
    <t>PONTE DEL MAIALAIO SV SANT'APOLLINARE VALLICELLE ID72</t>
  </si>
  <si>
    <t>44.152113, 11.454309</t>
  </si>
  <si>
    <t>TO-UBIS-000035</t>
  </si>
  <si>
    <t>PONTE SV CASTIGLIONCELLO</t>
  </si>
  <si>
    <t>44.174863, 11.485074</t>
  </si>
  <si>
    <t>TO-UBIS-000036</t>
  </si>
  <si>
    <t>44.10653 - 11.72677</t>
  </si>
  <si>
    <t>PARZIALE OSTRUZIONE DELLA LUCE DEL PONTE, OPERATA DAL MATERIALE VEGETALE FLOTTANTE TRASPORTATO DALLA CORRENTE A SEGUITO DEGLI EVENTI METEOROLOGICI. FENOMENO DI EROSIONE DELLE SPONDE</t>
  </si>
  <si>
    <t>TO-UBIS-000037</t>
  </si>
  <si>
    <t>44.10323 - 11.72489</t>
  </si>
  <si>
    <t>TO-UBIS-000038</t>
  </si>
  <si>
    <t>44.09535 - 11.72191</t>
  </si>
  <si>
    <t>TO-UBIS-000039</t>
  </si>
  <si>
    <t>44.11028729 – 11.66599074</t>
  </si>
  <si>
    <t>TO-UBIS-000040</t>
  </si>
  <si>
    <t>PALAZZUOLO SUL SENIO</t>
  </si>
  <si>
    <t>"VALDONICHE BADIA"</t>
  </si>
  <si>
    <t>44.145665, 11.557155</t>
  </si>
  <si>
    <t>SERIE DI FRANE</t>
  </si>
  <si>
    <t>INSERIMENTO ORDINI SOVRAPPOSTI DI BLOCCHI CICLOPICI ESTERNAMENTE ALLA BANCHINA DI MONTE SU IDONEO PIANO DI POSA IN CONTRO-RIPA, DRENAGGI A MONTE E RIPROFILATURA FOSSO STRADALE. RIPRISTINO FONDO VIARIO, PROFILATURA AREA DI FRANA. INSERIMENTO DI RETI MACMAT R A PROTEZIONE E CONSOLIDAMENTO DELLA SCARPATA DI MONTE CARATTERIZZATA DA MAGGIOR PENDENZA E TRASPORTO IN DISCARICA DEL TERRENO DI RISULTA. INSERIMENTO DI STRUTTURE DI SUPPORTO A SEDE STRADALE PER CEDIMENTI DI VALLE.</t>
  </si>
  <si>
    <t>TO-UBIS-000041</t>
  </si>
  <si>
    <t>"SOMMORIO"</t>
  </si>
  <si>
    <t>44.160757, 11.556693</t>
  </si>
  <si>
    <t>SCIVOLAMENTO  TRASLATIVO</t>
  </si>
  <si>
    <t>ALLEGGERIMENTO CORPO DI FRANA ATTIVA, INSERIMENTO ORDINI SOVRAPPOSTI DI BLOCCHI CICLOPICI ESTERNAMENTE ALLA BANCHINA DI MONTE SU IDONEO PIANO DI POSA IN CONTRO-RIPA, DRENAGGI A MONTE E RIPROFILATURA FOSSO STRADALE. RIPRISTINO FONDO VIARIO, PROFILATURA AREA DI FRANA. INSERIMENTO DI RETI MACMAT R A PROTEZIONE E CONSOLIDAMENTO DELLA SCARPATA DI MONTE CARATTERIZZATA DA ELEVATA PENDENZA E TRASPORTO IN DISCARICA DEL TERRENO DI RISULTA.</t>
  </si>
  <si>
    <t>TO-UBIS-000042</t>
  </si>
  <si>
    <t>SP 20 MODIGLIANESE 
KM 5+950</t>
  </si>
  <si>
    <t>(44.103290,11.711230)</t>
  </si>
  <si>
    <t>FRANA DI MONTE E IN PARTE DI VALLE CON
SVILUPPO LINEARE DI CIRCA 50 M</t>
  </si>
  <si>
    <t>REALIZZAZIONE DI PROTEZIONE DI MONTE E DI VALLE CON OPERE DI CONSOLIDAMENTO E DI DIFESA.</t>
  </si>
  <si>
    <t>B17H23003730006</t>
  </si>
  <si>
    <t>TO-UBIS-000043</t>
  </si>
  <si>
    <t>SP 20 MODIGLIANESE 
KM 7+350</t>
  </si>
  <si>
    <t xml:space="preserve"> (44.104196,11.721226)</t>
  </si>
  <si>
    <t>FRANA DI VALLE CON SVILUPPO LINEARE DI CIRCA 40 M A COMPLETAMENTO DELL'INTERVENTO DI SOMMA URGENZA</t>
  </si>
  <si>
    <t>REALIZZAZIONE DI PROTEZIONE DI VALLE CON OPERE DI CONSOLIDAMENTO E DI DIFESA.</t>
  </si>
  <si>
    <t>B17H23003720006</t>
  </si>
  <si>
    <t>TO-UBIS-000044</t>
  </si>
  <si>
    <t xml:space="preserve">SP 20 MODIGLIANESE 
KM 0+000 AL KM 10+000  </t>
  </si>
  <si>
    <t>(44.107142,11.665053 ; 44.123118,11.736357)</t>
  </si>
  <si>
    <t>FRANA DI MONTE VARIE</t>
  </si>
  <si>
    <t>B17H23003740006</t>
  </si>
  <si>
    <t>TO-UBIS-000045</t>
  </si>
  <si>
    <t xml:space="preserve">SP 29 
TRAVERSA DI LUTIRANO
KM 2+800 </t>
  </si>
  <si>
    <t>(44.081895,11.710059)</t>
  </si>
  <si>
    <t>FRANA DI VALLE CON SVILUPPO LINEARE DI CIRCA 70 M A COMPLETAMENTO DELL'INTERVENTO DI SOMMA URGENZA</t>
  </si>
  <si>
    <t>B17H23003750006</t>
  </si>
  <si>
    <t>TO-UBIS-000046</t>
  </si>
  <si>
    <t>CROLLO DELLA STRADA  ML. 200</t>
  </si>
  <si>
    <t>NUOVO TRACCIATO STRADALE</t>
  </si>
  <si>
    <t>B17H23003760006</t>
  </si>
  <si>
    <t>TO-UBIS-000047</t>
  </si>
  <si>
    <t xml:space="preserve">SP 32
DELLA FAGGIOLA
KM 4+550 </t>
  </si>
  <si>
    <t>(44.151516,11.475398)</t>
  </si>
  <si>
    <t>FRANA DI VALLE 40M</t>
  </si>
  <si>
    <t>B27H23003830006</t>
  </si>
  <si>
    <t>TO-UBIS-000048</t>
  </si>
  <si>
    <t xml:space="preserve">SP 32
DELLA FAGGIOLA
KM 10+000 </t>
  </si>
  <si>
    <t>(44.143852,11.499163)</t>
  </si>
  <si>
    <t>FRANA DI VALLE 25M</t>
  </si>
  <si>
    <t>B27H23003840006</t>
  </si>
  <si>
    <t>TO-UBIS-000049</t>
  </si>
  <si>
    <t>SP 32
DELLA FAGGIOLA
KM 11+100</t>
  </si>
  <si>
    <t>(44.141280,11.506678)</t>
  </si>
  <si>
    <t>B67H23003250006</t>
  </si>
  <si>
    <t>TO-UBIS-000050</t>
  </si>
  <si>
    <t>SP 58
PIANCALDOLESE
KM 9+000 AL 9+500</t>
  </si>
  <si>
    <t>(44.204366, 11.416454 ; 44.207619, 11.420810)</t>
  </si>
  <si>
    <t>DEFORMAZIONE DEL MANTO STRADALE E VARIE FRANE DI MONTE</t>
  </si>
  <si>
    <t>B27H23003850006</t>
  </si>
  <si>
    <t>TO-UBIS-000051</t>
  </si>
  <si>
    <t>SP 58
PIANCALDOLESE
KM 12+000 AL 12+300</t>
  </si>
  <si>
    <t>(44.215467, 11.445395 ; 44.217274, 11.447959)</t>
  </si>
  <si>
    <t>B27H23003720001</t>
  </si>
  <si>
    <t>TO-UBIS-000052</t>
  </si>
  <si>
    <t>SP 74
MARRADI S.BENEDETTO
KM 12+000</t>
  </si>
  <si>
    <t>(44.019892,11.647816)</t>
  </si>
  <si>
    <t>FRANA DI VALLE 50M</t>
  </si>
  <si>
    <t>B17H23003770006</t>
  </si>
  <si>
    <t>TO-UBIS-000053</t>
  </si>
  <si>
    <t>SP 117
DI SAN ZANOBI
 KM 9+000</t>
  </si>
  <si>
    <t>(44.162427,11.399020)</t>
  </si>
  <si>
    <t>REALIZZAZIONE DI PROTEZIONE  CON OPERE DI CONSOLIDAMENTO E DI DIFESA.</t>
  </si>
  <si>
    <t>B27H23003780006</t>
  </si>
  <si>
    <t>TO-UBIS-000054</t>
  </si>
  <si>
    <t>SP 117
DI SAN ZANOBI
KM 11+000</t>
  </si>
  <si>
    <t>(44.169886,11.410196)</t>
  </si>
  <si>
    <t>B27H23003790006</t>
  </si>
  <si>
    <t>TO-UBIS-000055</t>
  </si>
  <si>
    <t>SP 117
DI SAN ZANOBI
KM 13+000</t>
  </si>
  <si>
    <t>(44.176405, 11.392239)</t>
  </si>
  <si>
    <t>B27H23003800006</t>
  </si>
  <si>
    <t>TO-UBIS-000056</t>
  </si>
  <si>
    <t>SP 306
CASOLANA RIOLESE
KM 30+500</t>
  </si>
  <si>
    <t>(44.148497,11.580842)</t>
  </si>
  <si>
    <t>CROLLO DELLA STRADA  ML. 40</t>
  </si>
  <si>
    <t>B67H23003190006</t>
  </si>
  <si>
    <t>TO-UBIS-000057</t>
  </si>
  <si>
    <t>SP 306
CASOLANA RIOLESE
KM 34+000</t>
  </si>
  <si>
    <t xml:space="preserve"> (44.134038,11.555952)</t>
  </si>
  <si>
    <t>FRANA DI VALLE CON SVILUPPO LINEARE DI CIRCA 20 M</t>
  </si>
  <si>
    <t>B67H23003200006</t>
  </si>
  <si>
    <t>TO-UBIS-000058</t>
  </si>
  <si>
    <t>SP 306
CASOLANA RIOLESE
KM 38+400</t>
  </si>
  <si>
    <t>(44.104554,11.557518)</t>
  </si>
  <si>
    <t>FRANA DI VALLE 100 M</t>
  </si>
  <si>
    <t>B67H23003210006</t>
  </si>
  <si>
    <t>TO-UBIS-000059</t>
  </si>
  <si>
    <t>SP 306
CASOLANA RIOLESE
KM 39+000</t>
  </si>
  <si>
    <t>(44.100641,11.561466)</t>
  </si>
  <si>
    <t>FRANA DI VALLE 30 M</t>
  </si>
  <si>
    <t>B67H23003220006</t>
  </si>
  <si>
    <t>TO-UBIS-000060</t>
  </si>
  <si>
    <t>SP 477
DELL'ALPE DI CASAGLIA
KM 2+800</t>
  </si>
  <si>
    <t>(44.097794,11.524097)</t>
  </si>
  <si>
    <t>FRANA DI VALLE CIRCA 100 M</t>
  </si>
  <si>
    <t>B67H23003230006</t>
  </si>
  <si>
    <t>TO-UBIS-000061</t>
  </si>
  <si>
    <t>SP 477
DELL'ALPE DI CASAGLIA
KM 3+500</t>
  </si>
  <si>
    <t>(44,094797,11.517992)</t>
  </si>
  <si>
    <t>FRANA DI VALLE 60M</t>
  </si>
  <si>
    <t>B67H23003240006</t>
  </si>
  <si>
    <t>TO-UBIS-000062</t>
  </si>
  <si>
    <t>SP 610
SELICE MONTANARA IMOLESE
KM 63+000</t>
  </si>
  <si>
    <t>(44.172140,11.485336)</t>
  </si>
  <si>
    <t>FRANA DI MONTE</t>
  </si>
  <si>
    <t>B27H23003810006</t>
  </si>
  <si>
    <t>TO-UBIS-000063</t>
  </si>
  <si>
    <t xml:space="preserve">SP 610
SELICE MONTANARA IMOLESE
 KM 67+200 </t>
  </si>
  <si>
    <t>(44.150451,11.455778)</t>
  </si>
  <si>
    <t>B27H23003820006</t>
  </si>
  <si>
    <t>TO-UBIS-000064</t>
  </si>
  <si>
    <t>MARRADI</t>
  </si>
  <si>
    <t>SP 29 KM 0+800</t>
  </si>
  <si>
    <t xml:space="preserve"> (44.101247,11.6663196)</t>
  </si>
  <si>
    <t>PONTE</t>
  </si>
  <si>
    <t>DILAVAMENTO E DISSESTO DEI RILEVATI CON CONSEGUENTE CROLLO DEI TIMPANI E MURI ANDATORI DEL PONTE</t>
  </si>
  <si>
    <t>REALIZZAZIOE DI PALIFICATA  IN PROSSIMITÀ DELLE SPALLE DEL PONTE E REALIZZAZIONE DI DI SOLETTA COLLABORANTE DI SCAVALCO</t>
  </si>
  <si>
    <t>B15F24000070005</t>
  </si>
  <si>
    <t>TO-UBIS-000065</t>
  </si>
  <si>
    <t>SR 302
BRISIGHELLESE-RAVENNATE
KM 45+200</t>
  </si>
  <si>
    <t>(44.039055,11.475765)</t>
  </si>
  <si>
    <t>FRANA DI VALLE</t>
  </si>
  <si>
    <t>B67H23003270006</t>
  </si>
  <si>
    <t>TO-UBIS-000066</t>
  </si>
  <si>
    <t>SP 477 DAL KM 15+300 AL KM 15+600</t>
  </si>
  <si>
    <t>B67H24000230005</t>
  </si>
  <si>
    <t>TO-UBIS-000067</t>
  </si>
  <si>
    <t>VERSANTI POSTI LUNGO LA STRADA DI COLLAGAMENTO TRA VIA CERRETA E IL PDE DIATERNA</t>
  </si>
  <si>
    <t>44.144703435518664, 11.438383302195778</t>
  </si>
  <si>
    <t>SMOTTAMENTO IN PIÙ PUNTI DEL VERSANTI POSTI LUNGO LA STRADA DI COLLAGAMENTO TRA VIA CERRETA E IL PDE DIATERNA</t>
  </si>
  <si>
    <t>INTERVENTI DI RISPISTINO E MESSA IN SICUREZZA DELLA STRADA DI ACCESSO AL PDE DIATERNA DELLA LINEA AV BOLOGNA-FIRENZE</t>
  </si>
  <si>
    <t>TO-UBIS-000068</t>
  </si>
  <si>
    <t>VERSANTE POSTO NEI PRESSI DELL'INGRESSO DEL PDE DIATERNA</t>
  </si>
  <si>
    <t>44.14345452378394, 11.447880977057705</t>
  </si>
  <si>
    <t>SMOTTAMENTO DEL VERSANTE POSTO NEI PRESSI DELL'INGRESSO DEL PDE DIATERNA</t>
  </si>
  <si>
    <t>INTERVENTI DI RISPISTINO E MESSA IN SICUREZZA DEL VERSANTE POSTO ALL'IMBOCCO DEL PDE DIATERNA DELLA LINEA AV BOLOGNA-FIRENZE</t>
  </si>
  <si>
    <t>TO-UBIS-000069</t>
  </si>
  <si>
    <t>VERSANTE POSTO NEI PRESSI DELL'INGRESSO DEL PDE CASTELVECCHIO</t>
  </si>
  <si>
    <t>44.18987897151204, 11.409423889019713</t>
  </si>
  <si>
    <t>SMOTTAMENTO DEL VERSANTE POSTO NEI PRESSI DELL'INGRESSO DEL PDE CASTELVECCHIO</t>
  </si>
  <si>
    <t>INTERVENTI DI RISPISTINO E MESSA IN SICUREZZA DEL VERSANTE POSTO ALL'IMBOCCO DEL PDE CASTELVECCHIO DELLA LINEA AV BOLOGNA-FIRENZE</t>
  </si>
  <si>
    <t>TO-UBIS-000070</t>
  </si>
  <si>
    <t>STRADA DI ACCESSO AL PDE BRENZONE</t>
  </si>
  <si>
    <t>44.146357723075866, 11.433047204260768</t>
  </si>
  <si>
    <t>SMOTTAMENTO DEI VERSANTI POSTI  A LATO DELLA STRADA DI ACCESSO AL PDE BRENZONE</t>
  </si>
  <si>
    <t>INTERVENTI DI RIPRISTINO E MESSA IN SICUREZZA DEL VERSANTE POSTO SULLA STRADA DI ACCESSO AL PDE BRENZONE DELLA LINEA AV BOLOGNA-FIRENZE</t>
  </si>
  <si>
    <t>TO-UBIS-000071</t>
  </si>
  <si>
    <t>DIATERNA</t>
  </si>
  <si>
    <t>SMOTTAMENTO DELL'AREA INSTABILE DI DIATERNA</t>
  </si>
  <si>
    <t>INTERVENTI DI RISPISTINO E MESSA IN SICUREZZA SISTEMI ATTIVI E PASSIVI DELL'AREA INSTABILE DI DIATERNA NEI PRESSI DELLA LINEA AV BOLOGNA-FIRENZE</t>
  </si>
  <si>
    <t>TO-UBIS-000072</t>
  </si>
  <si>
    <t>PRATO</t>
  </si>
  <si>
    <t>VAIANO</t>
  </si>
  <si>
    <t>TRATTA VERNIO-VAIANO</t>
  </si>
  <si>
    <t>43.9871285, 11.1370723</t>
  </si>
  <si>
    <t xml:space="preserve">INTERVENTI MANUTENZIONE ECCEZIONALE E STRAORDINARIA PER RIPRISTINO DAI DANNI PROVOCATI DAL DISSESTO – PULIZIE, RIPRISTINI E POTENZIAMENTI ALLE PK 30+680 E 29+400 </t>
  </si>
  <si>
    <t>TO-UBIS-000073</t>
  </si>
  <si>
    <t>TRATTA VAIANO-PRATO</t>
  </si>
  <si>
    <t>43.9178562, 11.1278636</t>
  </si>
  <si>
    <t>FRANA DEL VERSANTE POSTO A LATO DELLA SEDE FERROVIARIA CON COLATURA DI MATERIALE NEI PRESSI DEL BINARIO E FRANA DEL RILEVATO A SOSTEGNO DEL BINARIO</t>
  </si>
  <si>
    <t>INTERVENTI MANUTENZIONE ECCEZIONALE, MESSA IN SICUREZZA E RIPRISTINO REGIMENTAZIONE ACQUE DEL VERSANTE OGGETTO DI DISSESTO – RIPRISTINI E POTENZIAMENTI ALLA PK 21+700.</t>
  </si>
  <si>
    <t>TO-UBIS-000074</t>
  </si>
  <si>
    <t>TRATTA VERNIO-VAIANO TRA KM 30+800 E KM 30+400 E VAIANO-PRATO TRA KM 21+800 E KM 21+300</t>
  </si>
  <si>
    <t>43.9178562, 11.1278636;  43.9871285, 11.1370723</t>
  </si>
  <si>
    <t>RISANAMENTO DELLA MASSICCIATA FERROVIARIA TRA KM 21+300 E 21+800 E TRA KM 30+400 E KM 30+800</t>
  </si>
  <si>
    <t>TO-UBIS-000075</t>
  </si>
  <si>
    <t>MARRADI/CAMURANO</t>
  </si>
  <si>
    <t>44.066601, 11.59063</t>
  </si>
  <si>
    <t>TRAVATA METALLICA CAMURANO KM 63+450</t>
  </si>
  <si>
    <t>EROSIONE E SCALZAMENTO FONDAZIONE PILA E SPALLE TRAVATA METALLICA CAMURANO KM 63+450</t>
  </si>
  <si>
    <t>CONSOLIDAMENTO E PROTEZIONE PILA E SPALLE TRAVATA METALLICA CAMURANO KM 63+450</t>
  </si>
  <si>
    <t>MA-UBIS-000001</t>
  </si>
  <si>
    <t>LARGO BRUNO LUGLI</t>
  </si>
  <si>
    <t>43.755422; 12.67105</t>
  </si>
  <si>
    <t>AREA COINVOLTA: LOCALI SEMINTERRATI (GARAGE, CANTINE E PARCHEGGI) E AREE ESTERNE COMUNI DEI CONDOMINI RESIDENZIALI. ALLAGAMENTO CON VERSAMENTO DI FANGO ALL'INTERNO DEI LOCALI SEMINTERRATI E DELLE AREE ESTERNE CHE HA CAUSATO, ALTRESÌ, L'OCCLUSIONE DELL'IMPIANTO FOGNARIO E DISTACCHI ALLE TUBATURE E AI POZZETTI. IN SOMMA URGENZA SI È PROVVEDUTO ALLA RIMOZIONE DEL FANGO E ALLO SPURGO DELL'IMPIANTO FOGNARIO. L'IMPIANTO FOGNARIO, A SEGUITO DEGLI EVENTI METEORICI DEL 16-18 MAGGIO, HA SUBITO DEI DANNI TALI DA NON SOPPORTARE CARICHI OLTRE L'ORDINARIO.</t>
  </si>
  <si>
    <t>RIFACIMENTO TRATTO DI FOGNATURA NON PIÙ IDONEO E REALIZZAZIONE FOSSO DI GUARDIA SU TERRA A MONTE DELLA ZONA RESIDENZIALE.</t>
  </si>
  <si>
    <t>B37H23003480001</t>
  </si>
  <si>
    <t>MA-UBIS-000002</t>
  </si>
  <si>
    <t>PROVINCIA DI FERMO</t>
  </si>
  <si>
    <t>MAGLIANO DI TENNA</t>
  </si>
  <si>
    <t>S.P. 52 MONTEGIORGIO KM. 10 CIRCA</t>
  </si>
  <si>
    <t>43.148811, 13.578291</t>
  </si>
  <si>
    <t>RIPRISTINO DELLA STABILITÀ E INTEGRITÀ DEL CORPO STRADALE</t>
  </si>
  <si>
    <t>SMOTTAMENTI SCARPATE DI VALLE E CEDIMENTI  CORPO STRADALE</t>
  </si>
  <si>
    <t>REALIZZAZIONE OPERE DI CONTENIMENTO E RIPRESA AVVALLMENTI</t>
  </si>
  <si>
    <t>C17H24000760001</t>
  </si>
  <si>
    <t>MA-UBIS-000003</t>
  </si>
  <si>
    <t>MONTOTTONE</t>
  </si>
  <si>
    <t>S.P. 61 MONTOTTONESE KM. 15+500 CIRCA - KM. 16+800 CIRCA - KM. 2+100 CIRCA</t>
  </si>
  <si>
    <t>43.062165, 13.590650             43.059873, 13.593057             43.047874, 13.574988</t>
  </si>
  <si>
    <t>REALIZZAZIONE OPERE DI CONSOLIDAMENTO QUALI PALIFICATE IN C.A. E/O GABBIONATE</t>
  </si>
  <si>
    <t>C97H24000910001</t>
  </si>
  <si>
    <t>MA-UBIS-000004</t>
  </si>
  <si>
    <t>MONTEGIORGIO</t>
  </si>
  <si>
    <t>S.P. 37 MACERATESE KM. 1+700 CIRCA E KM 2+700 CIRCA</t>
  </si>
  <si>
    <t>43.122021, 13.549678            43.127535, 13.545257</t>
  </si>
  <si>
    <t>C87H24001010001</t>
  </si>
  <si>
    <t>MA-UBIS-000005</t>
  </si>
  <si>
    <t>AMANDOLA</t>
  </si>
  <si>
    <t>BY-PASS AMANDOLA</t>
  </si>
  <si>
    <t>42.978584, 13.358681</t>
  </si>
  <si>
    <t>SMOTTAMENTO DELLA SCARPATA DI MONTE E CEDIEMENTO DEL CORPO STRADALE</t>
  </si>
  <si>
    <t>C27H24000840001</t>
  </si>
  <si>
    <t>MA-UBIS-000006</t>
  </si>
  <si>
    <t>GROTTAZZOLINA</t>
  </si>
  <si>
    <t>S.P. 61 MONTOTTONESE KM 22+500 CIRCA</t>
  </si>
  <si>
    <t>43.099819, 13.597086</t>
  </si>
  <si>
    <t>SMOTTAMENTI SCARPATE DI MONTE E CEDIMENTI CORPO STRADALE</t>
  </si>
  <si>
    <t>REALIZZAZIONE OPERE DI CONSOLIDAMENTO QUALI GABBIONATE E/O MURI DI SOSTENO</t>
  </si>
  <si>
    <t>C87H24001030001</t>
  </si>
  <si>
    <t>MA-UBIS-000007</t>
  </si>
  <si>
    <t>S.P. 56 MONTERUBBIANESE KM 18+800 CIRCA E KM 19+800 CIRCA</t>
  </si>
  <si>
    <t>43.068306, 13.666281                       43.066240, 13.652296</t>
  </si>
  <si>
    <t>SMOTTAMENTI SCARPATE DI VALLE E CEDIMENTI CORPO STRADALE</t>
  </si>
  <si>
    <t>C47H24000770001</t>
  </si>
  <si>
    <t>MA-UBIS-000008</t>
  </si>
  <si>
    <t>S.P. 202 SAN MARZIALE KM 2+630 CIRCA</t>
  </si>
  <si>
    <t>43.062064, 13.675001</t>
  </si>
  <si>
    <t>REALIZZAZIONE OPERE DI CONSOLIDAMENTO QUALI GABBIONATE</t>
  </si>
  <si>
    <t>C47H24000780001</t>
  </si>
  <si>
    <t>MA-UBIS-000009</t>
  </si>
  <si>
    <t>S.P. 69 PONZANESE KM 6+950 CIRCA</t>
  </si>
  <si>
    <t xml:space="preserve">43.100501, 13.656222 </t>
  </si>
  <si>
    <t>C57H24000890001</t>
  </si>
  <si>
    <t>MA-UBIS-000010</t>
  </si>
  <si>
    <t>S.P. 167 MOREGNANO-PONZANO-TORCHIARO DAL KM 3+150 CIRCA A 3+350 CIRCA</t>
  </si>
  <si>
    <t>43.100316, 13.669330</t>
  </si>
  <si>
    <t>REALIZZAZIONE OPERE DI CONSOLIDAMENTO QUALI PALIFICATE IN C.A.</t>
  </si>
  <si>
    <t>C57H24000900001</t>
  </si>
  <si>
    <t>MA-UBIS-000011</t>
  </si>
  <si>
    <t>S.P. 5 BELMONTE-GROTTAZZOLINA AL KM 1+500 CIRCA</t>
  </si>
  <si>
    <t xml:space="preserve">43.103863, 13.584056           </t>
  </si>
  <si>
    <t>C87H24001040001</t>
  </si>
  <si>
    <t>MA-UBIS-000012</t>
  </si>
  <si>
    <t>S.P. 5 BELMONTE-GROTTAZZOLINA AL KM 3+300 CIRCA</t>
  </si>
  <si>
    <t>43.094188, 13.571778</t>
  </si>
  <si>
    <t>C97H24000920001</t>
  </si>
  <si>
    <t>MA-UBIS-000013</t>
  </si>
  <si>
    <t>MONTE RINALDO; MONTOTTONE; SERVIGLIANO; MONSAMPIETRO MORICO; BELMONTE PICENO; PETRITOLI; CAMPOFILONE; LAPEDONA; MONTE GIBERTO - PONZANO DI FERMO; MORESCO; GROTTAZZOLINA; MONTEGIORGIO; MAGLIANO DI TENNA; TORRE S.PATRIZIO; RAPAGNANO; FALERONE; AMANDOLA; MONTEFALCONE APPENNINO;</t>
  </si>
  <si>
    <t xml:space="preserve">SP 110 VAL D'INDACO; S.P. 61 MONTOTTONESE; S.P. 174 CUMA; S.P. 42 MATENANA; S.P. 45 MONSAPIETRO MORICO; S.P. 53 MONTELEONE DI FERMO; S.P. 66 PETRITOLESE; S.P. 5 BELMONTE GROTTAZZOLINA; S.P. 10 CAMPOFILONE; S.P. 85 VALDASO SPONDA SX; S.P. 69 PONZANESE; S.P. 63 MORESCO; S.P. 113 ETE VIVO - BOLZETTA; S.P. 56 MONTERUBBIANESE; S.P. 161 CASTAGNETO; S.P. 37 MACERATESE;S.P. 52 MONTEGIORGIO;  S.P. 100 ALTETA; S.P. 44 MONTE SAN PIETRANGELI; S.P. 72 RAPAGNANESE; S.P. 125 VALLE MARINA; S.P. 193 SAN PIETRO MARTIRE; S.P. 200 TACCARELLI; S.P. 51 MONTEFALCONE STAZIONE; </t>
  </si>
  <si>
    <t>43.042000, 13.573063;43.047864, 13.575062;43.039950, 13.574574;43.064790, 13.493881;43.070625, 13.539350;43.075283, 13.507973;43.094500, 13.543222;43.076888, 13.539032;43.083831, 13.646952;43.082060, 13.650868;43.068578, 13.655323;43.100015, 13.597270;43.094341, 13.572157;43.094341, 13.572157;43.080580, 13.837315;43.084134, 13.781634;43.093206, 13.643622;43.082665, 13.748725;43.104918, 13.603799;43.068878, 13.670279;43.115868, 13.539079;43.108568, 13.538599;43.126049, 13.548748;43.127535, 13.545257;43.111408, 13.538360;43.123810, 13.519676;43.148811, 13.578291;43.162892, 13.539760;43.186662, 13.600365;43.172481, 13.573173;43.101578, 13.503519;43.070831, 13.573151;42.996265, 13.331496;43.006669, 13.460515</t>
  </si>
  <si>
    <t>RIPRISTINO DELLA STABILITÀ E INTEGRITÀ DEL CORPO STRADALE; RIPRISTINO DELLA CIRCOLAZIONE STRADALE</t>
  </si>
  <si>
    <t>SMOTTAMENTO SCARPATA DI MONTE; SMOTTAMENTO SCARPATA DI VALLE; SMOTTAMENTI SCARPATE DI VALLE E CEDIMENTI  CORPO STRADALE</t>
  </si>
  <si>
    <t>RIMOZIONE FRANA E RIPRISTINO VIABILITÀ; RIPRISTINO CORPO STRADALE E VIABILITÀ; RIPRISTINO VIABILITÀ SENSO UNICO ALTERNATO; RIMOZIONE FRANA, PIANTE E RIPRISTINO VIABILITÀ; RIPRISTINO DELLA CIRCOLAZIONE STRADALE; PULIZIA GRIGLIA; DISOSTRUITO FOSSO RIO, RIMOZIONE FRANE E PIANTE, RICOSTRUZIONE  MASSICCIATA STRADALE E DIFESA SPONDALE; RICOSTRUZIONE BANCHINA E PIANO STRADALE EROSO; DEMOLIZIONE E RICOSTRUZIONE BANCHINA E MASSICCIATA STRADALE</t>
  </si>
  <si>
    <t>C47H23002470001</t>
  </si>
  <si>
    <t>MA-UBIS-000014</t>
  </si>
  <si>
    <t>MONTE RINALDO; MONTE GIBERTO; MONTEGIORGIO; FERMO; MAGLIANO DI TENNA; TORRE S.PATRIZIO; M.S.PIETRANGELI</t>
  </si>
  <si>
    <t>S.P. 174 CUMA; S.P. 159 DELL'ETE; S.P. 161 CASTAGNETO; S.P. 102 MADONNA BRUNA; S.P. 40 MAGLIANO DI TENNA; S.P. 37 MACERATESE;  S.P. 44 MONTE SAN PIETRANGELI; S.P. 164 SAN RUSTICO</t>
  </si>
  <si>
    <t>43.040014, 13.574661;43.104873, 13.611580;43.111409, 13.538370;43.124776, 13.750599;43.132650, 13.594053;43.127958, 13.544308;43.122021, 13.549678;43.186662, 13.600365;43.201552, 13.572694;</t>
  </si>
  <si>
    <t>FRANA; ALLAGAMENTO</t>
  </si>
  <si>
    <t>RIPRISTINO DELLA CIRCOLAZIONE STRADALE</t>
  </si>
  <si>
    <t xml:space="preserve">SMOTTAMENTO SCARPATA DI MONTE; DISOSTRUZIONE CAMPATE PONTE; ESONDAZIONE </t>
  </si>
  <si>
    <t>TAGLIO E RIMOZIONE PIANTE; TAGLIO PIANTE E RIPRISTINO VIABILITÀ; RIPRISTINO CORPO STRADALE E VIABILITÀ; RICOSTRUZIONE CAMPATE PONTE</t>
  </si>
  <si>
    <t>C77H23001650001</t>
  </si>
  <si>
    <t>MA-UBIS-000015</t>
  </si>
  <si>
    <t>MONTE RINALDO; MONTEFALCONE APPENNINO; SMERILLO; MONTOTTONE; MONSAMPIETRO MORICO</t>
  </si>
  <si>
    <t>S.P. 110 VAL D'INDACO; S.P. 50 MONTEFALCONE APPENNINO; S.P. 121 CERESOLA - SMEILLO; S.P. 61 MONTOTTONESE; S.P. 112 VAL D'ETE VIVO</t>
  </si>
  <si>
    <t>43.042000, 13.573063; 42.990637, 13.458290; 42.994901, 13.441403; 43.088320, 13.594056; 43.078791, 13.553602</t>
  </si>
  <si>
    <t xml:space="preserve">RIPRISTINO DEFLUSSO DELLE ACQUE </t>
  </si>
  <si>
    <t>RICOSTRUZIONE TOMBINO</t>
  </si>
  <si>
    <t>C57H23002690001</t>
  </si>
  <si>
    <t>MA-UBIS-000016</t>
  </si>
  <si>
    <t>MONSAMPIETRO MORICO; MONTEGIORGIO</t>
  </si>
  <si>
    <t>S.P. 112 VAL D'ETE VIVO; S.P. 100 ALTETA</t>
  </si>
  <si>
    <t>43.079808, 13.558687; 43.167742, 13.550172; 43.160360, 13.542070</t>
  </si>
  <si>
    <t>RIPRISTINO CORPO STRADALE E VIABILITÀ</t>
  </si>
  <si>
    <t>C27H23001790001</t>
  </si>
  <si>
    <t>MA-UBIS-000017</t>
  </si>
  <si>
    <t>LOC. PONTESASSO</t>
  </si>
  <si>
    <t>43.784665, 13.113384</t>
  </si>
  <si>
    <t>NECESSITA' DI SDOPPIAMENTO DELLA RETE FOGNARIA MEDIANTE LA REALIZZAZIONE DI UN IMPIANTO DI FOGNATURE ACQUE METEORICHE DEDICATO CHE RISOLVA ANCHE IL PROBLEMA DELL'ATTRAVERSAMENTO DELLA SEDE FERROVIARIA E DELLA STRADA NAZIONALE ADRIATICA SUD</t>
  </si>
  <si>
    <t>E32E22000560006</t>
  </si>
  <si>
    <t>MA-UBIS-000018</t>
  </si>
  <si>
    <t>VIA SASSO</t>
  </si>
  <si>
    <t>43,737998; 12,650493</t>
  </si>
  <si>
    <t>AREA COINVOLTA: AREA ADIBITA A DEPOSITO A SERVIZIO DEL MAGAZZINO COMUNALE E STRADA DI ACCESSO AI CAPANNONI ARTIGIANALI LIMITROFI.
IMPORTANTE MOVIMENTO FRANOSO DI VERSANTE CHE COMPRENDE SIA IL PIAZZALE COMUNALE CHE LA STRADA DI ACCESSO ALLE ATTIVITÀ ARTIGIANALI CHE HA RESO INUTILIZZABILE E INACCESSIBILE SIA L'AREA DEL MAGAZZINO COMUNALE CHE LA STRADA DI ACCESSO. SONO STATI GIÀ EFFETTUATI INTERVENTI IN SOMMA URGENZA PER LA SALVAGUARDIA DELLA PUBBLICA INCOLUMITÀ E PER CONSENTIRE ACCESSO AI CAPANNONI ARTIGIANALI, TUTTAVIA SI RENDE NECESSARIO UN INTERVENTO STRUTTURALE DI MESSA IN SICUREZZA IN QUANTO AD OGGI IL MOVIMENTO FRANOSO È ANCORA IN ATTO.</t>
  </si>
  <si>
    <t>CONSOLIDAMENTO DEI VERSANTI MEDIANTE PARATIE SU PALI E DRENAGGI.</t>
  </si>
  <si>
    <t>B38H23001240002</t>
  </si>
  <si>
    <t>MA-UBIS-000019</t>
  </si>
  <si>
    <t>VIA LUMUMBA</t>
  </si>
  <si>
    <t>43,734366; 12,630504</t>
  </si>
  <si>
    <t>AREA COINVOLTA: PARCHEGGIO A SERVIZIO DELLA SCUOLA ELEMENTARE PIANSEVERO E STRADA PUBBLICA DI ACCESSO AI CONDOMINI RESIDENZIALI DI VIA LUMUMBA. SIGNIFICATIVO MOVIMENTO FRANOSO DEL VERSANTE CHE HA CAUSATO UN ABBASSAMENTO DEI PARCHEGGI E DELLA STRADA A MONTE, OLTRECHÈ LESIONI SU OPERE DI CONTENIMENTO DEI TERRENI SOTTOSTANTI.</t>
  </si>
  <si>
    <t>CONSOLIDAMENTO DEL VERSANTE IN FRANA MEDIANTE:
- REALIZZAZIONE DI PARATIA SU PALI E DRENAGGI A LIVELLO DEL PARCHEGGIO SCOLASTICO A MONTE,
- DEMOLIZIONE E RIFACIMENTO DEL MURO DI SOSTEGNO   A VALLE  ESISTENTE  E REALIZZAZIONE DI DRENAGGI,
- RIPROFILAZIONE DELLA SCARPATA TRA PARCHEGGIO E MURO,
- RIPRISTINO MANTO STRADALE E PUBBLICA ILLUMINAZIONE.</t>
  </si>
  <si>
    <t xml:space="preserve"> B38H23001230003</t>
  </si>
  <si>
    <t>MA-UBIS-000020</t>
  </si>
  <si>
    <t>VIA BATTISTA SFORZA</t>
  </si>
  <si>
    <t>43.738648, 12.632128</t>
  </si>
  <si>
    <t>AREA COINVOLTA: VIA BATTISTA SFORZA E VIA BACCIO PONTELLI NEL QUARTIERE PIANTATA DI URBINO. SIGNIFICATIVO MOVIMENTO FRANOSO DEL VERSANTE CHE HA CAUSATO UN ABBASSAMENTO DEI PARCHEGGI E DELLA STRADA A MONTE, OLTRECHÈ LESIONI SU OPERE DI CONTENIMENTO DEI TERRENI SOTTOSTANTI.</t>
  </si>
  <si>
    <t>CONSOLIDAMENTO DEL VERSANTE IN FRANA MEDIANTE PARATIE SU PALI, POZZI DRENANTI E RIPRISTINI MANTO STRADALE, IMPIANTI E SOTTOSERVIZI.</t>
  </si>
  <si>
    <t>B38H23001250001</t>
  </si>
  <si>
    <t>MA-UBIS-000021</t>
  </si>
  <si>
    <t>FOSSO DEI DONNINI - VIA CA' FRATE</t>
  </si>
  <si>
    <t>43.708065, 12.632439</t>
  </si>
  <si>
    <t>AGGRAVAMENTO DELL'EROSIONE DEL FONDO ALVEO E DELLA PARTE BASSA DELLE SPONDE CAUSATA DALL'AZIONE DELL'ACQUA CHE HA INNESCATO SCIVOLAMENTO DEL TERRENO LUNGO LA SPONDA SINISTRA CHE HA COIVOLTO ANCHE PARTE DELLA STRADA SOPRASTANTE.</t>
  </si>
  <si>
    <t>INTERVENTI DI POSA DI TUBAZIONE E POZZETTO A PROTEZIONE DEL FONDO ALVEO E DELLA BASE DELLE SPONDE DALL'EROSIONE OPERATA DALL'ACQUA. RIPROFILATURA SPONDA SINISTRA.</t>
  </si>
  <si>
    <t>B38H24000530003</t>
  </si>
  <si>
    <t>MA-UBIS-000022</t>
  </si>
  <si>
    <t>VERSANTE SOTTO PARCHEGGIO RSA E FOSSO</t>
  </si>
  <si>
    <t>43.731987, 12.636032</t>
  </si>
  <si>
    <t>SMOTTAMENTO DI TERRENO CON MOVIMENTO FRANOSO IN ATTO CHE INTERESSA PORZIONE DI VERSANTE DA VIALE GIUSEPPE DI VITTORIO A VIA MONTE PALLOTTA. VISTO CHE NELLA ZONA INTERESSATA SONO PRESENTI CONDOTTE DI SCARICO IN PARTE INTUBATE E IN PARTE A FOSSO DA VERIFICARE STATO DELLE SUDDETTE LINEE O LORO INTUBAMENTO TOTALE.</t>
  </si>
  <si>
    <t>RIPROFILATURA DELLA SCARPATA, CONSOLIDAMENTO DEL MOVIMENTO FRANOSO CON OPERE DI CONTENIMENTO E RIPRISTINO/SISTEMAZIONE TRATTI DI CONDOTTE. REALIZZAZIONE DI OPPORTUNE OPERE DI DRENAGGIO E INTERVENTI DI PULIZIA DEL FOSSO.</t>
  </si>
  <si>
    <t>B38H24000540003</t>
  </si>
  <si>
    <t>MA-UBIS-000023</t>
  </si>
  <si>
    <t>VIA CA' BRUNELLO</t>
  </si>
  <si>
    <t>43.776445, 12.608319</t>
  </si>
  <si>
    <t>SMOTTAMENTO DI TERRENO, CON MOVIMENTO FRANOSO, CHE INTERESSA ANCHE IL CENTRO DELLA STRADA CAUSANDO UN NOTEVOLE ABBASSAMENTO DEL PIANO VIABILE.</t>
  </si>
  <si>
    <t>NECESSARIO REALIZZARE DRENAGGI PROFONDI E SUPERFICIALI E RIPRISTINARE TRATTO DI STRADA OGGETTO DI CEDIMENTO. RIPRISTINO PAVIMENTAZIONE STRADALE.</t>
  </si>
  <si>
    <t>B38H24000550003</t>
  </si>
  <si>
    <t>MA-UBIS-000024</t>
  </si>
  <si>
    <t>LOC. SAN GIOVANNI IN GHIAIOLO</t>
  </si>
  <si>
    <t>43.6794458, 12.593560</t>
  </si>
  <si>
    <t>PRESENTE MOVIMENTO FRANOSO A VALLE DELLA STRADA CHE HA CAUSATO CEDIMENTO PARZIALE DELLA STESSA.</t>
  </si>
  <si>
    <t>BONIFICA DEL TERRENO A VALLE, REALIZZAZIONE DEL NUOVO RILEVATO E REALIZZAZIONE DI ADEGUATO SISTEMA DI SMALTIMENTO ACQUE E DRENAGGI. RIPRISTINO PAVIMENTAZIONE STRADALE.</t>
  </si>
  <si>
    <t>B38H24000560003</t>
  </si>
  <si>
    <t>MA-UBIS-000025</t>
  </si>
  <si>
    <t>VIA SANTA MARIA POMONTE</t>
  </si>
  <si>
    <t>43.703514, 12.694551</t>
  </si>
  <si>
    <t>AGGRAVAMENTO DI MOVIMENTO FRANOSO CHE HA CAUSATO IMPORTANTE CEDIMENTO DELLA STRADA. IN CONSEGUENZA DI CIÒ LA SEDE STRADALE È MOLTO RIDOTTA, POCO PIÙ DI UNA CORSIA.</t>
  </si>
  <si>
    <t>RIPROFILATURA DELLA SCARPATA, CONSOLIDAMENTO DEL MOVIMENTO FRANOSO CON OPERE DI CONTENIMENTO E REALIZZAZIONE DI OPPORTUNE OPERE DI DRENAGGIO E INTERVENTI DI PULIZIA DEL FOSSO. RIFACIMENTO PAVIMENTAZIONE STRADALE.</t>
  </si>
  <si>
    <t>B38H24000570003</t>
  </si>
  <si>
    <t>MA-UBIS-000026</t>
  </si>
  <si>
    <t>VIA DEL PARCO</t>
  </si>
  <si>
    <t>43.767662, 12.603999</t>
  </si>
  <si>
    <t>CEDIMENTO DEL TERRENO A VALLE DEL MARGINE DELLA STRADA CONFINANTE CON CONSEGUENTE DILAVAMENTO DI ACQUE SUPERFICIALI LUNGO LA SCARPATA.</t>
  </si>
  <si>
    <t>REALIZZAZIONE DI OPERE DI CONTENIMENTO ATTE A RIPRISTINARE E CONSOLIDARE IL BORDO STRADALE E RIPRISTINO SISTEMA SMALTIMENTO ACQUE SUPERFICIALI. RIPRISTINO PAVIMENTAZIONE STRADALE.</t>
  </si>
  <si>
    <t>B38H24000580003</t>
  </si>
  <si>
    <t>MA-UBIS-000027</t>
  </si>
  <si>
    <t>VIA GIANCARLO DE CARLO</t>
  </si>
  <si>
    <t>43.720369, 12.627261</t>
  </si>
  <si>
    <t>AGGRAVAMENTO DI MOVIMENTO FRANOSO CHE HA CAUSATO ABBASSAMENTO DELLA SEDE STRADALE.</t>
  </si>
  <si>
    <t>BONIFICA DEL TERRENO E REALIZZAZIONE DI DRENAGGI PROFONDI/SUPERFICIALI E RIPRISTINO PAVIMENTAZIONE STRADALE.</t>
  </si>
  <si>
    <t>B38H24000590003</t>
  </si>
  <si>
    <t>MA-UBIS-000028</t>
  </si>
  <si>
    <t>VIA DEL MULINO</t>
  </si>
  <si>
    <t>43.767197, 12.640896</t>
  </si>
  <si>
    <t>CEDIMENTO TERRENO SU SCARPATA A VALLE ARRIVATO A LAMBIRE CIGLIO STRADALE. VERSANTE IN FRANA CARATTERIZZATO DA RIPIDE PENDENZE. A MONTE DELLA STRADA PRESENTE UN MANUFATTO VINCOLATO AI SENSI DEL CODICE DEI BENI CULTURALI E DEL PAESAGGIO.</t>
  </si>
  <si>
    <t>REALIZZAZIONE DI OPERE DI CONTENIMENTO ATTE A RIPRISTINARE E CONSOLIDARE LA SCARPATA, RIPROFILATURA DELLA STESSA E REALIZZAZIONE DI OPPORTUNE OPERE DI DRENAGGIO.</t>
  </si>
  <si>
    <t>B38H24000600003</t>
  </si>
  <si>
    <t>MA-UBIS-000029</t>
  </si>
  <si>
    <t>VIA SEGHETTO</t>
  </si>
  <si>
    <t>43.743532, 12.649770</t>
  </si>
  <si>
    <t>AGGRAVAMENTO DI MOVIMENTO FRANOSO CHE HA CAUSATO NOTEVOLE ABBASSAMENTO DELLA SEDE STRADALE.</t>
  </si>
  <si>
    <t>BONIFICA DEL TERRENO, REALIZZAZIONE DI DRENAGGI PROFONDI/SUPERFICIALI E RIPRISTINO PAVIMENTAZIONE STRADALE.</t>
  </si>
  <si>
    <t>B38H24000610003</t>
  </si>
  <si>
    <t>MA-UBIS-000030</t>
  </si>
  <si>
    <t>VIA MACIOLLA</t>
  </si>
  <si>
    <t>43.720769, 12.601735</t>
  </si>
  <si>
    <t>PRESENTE MOVIMENTO FRANOSO A VALLE DELLA STRADA CHE HA CAUSATO CEDIMENTO PARZIALE DEL MARGINE DELLA STESSA.</t>
  </si>
  <si>
    <t>B38H24000620003</t>
  </si>
  <si>
    <t>MA-UBIS-000031</t>
  </si>
  <si>
    <t>VIA DEL MOLINELLI</t>
  </si>
  <si>
    <t>43.711177, 12.677470</t>
  </si>
  <si>
    <t>ALLARGAMENTO DELLA STRADA A MONTE, CON TAGLIO PIANTE, E SBANCAMENTO DI TERRENO. RIPRISTINO SEDE STRADALE.</t>
  </si>
  <si>
    <t>B38H24000630003</t>
  </si>
  <si>
    <t>MA-UBIS-000032</t>
  </si>
  <si>
    <t>VIA SAN BERNARDINO</t>
  </si>
  <si>
    <t>43.726720, 12.654312</t>
  </si>
  <si>
    <t>B38H24000640003</t>
  </si>
  <si>
    <t>MA-UBIS-000033</t>
  </si>
  <si>
    <t>VIA STRADA COMUNALE VIAPIANA - LOC. TORRE</t>
  </si>
  <si>
    <t>43.747087, 12.709694</t>
  </si>
  <si>
    <t>B38H24000650003</t>
  </si>
  <si>
    <t>MA-UBIS-000034</t>
  </si>
  <si>
    <t>VIA CA' SPASSO</t>
  </si>
  <si>
    <t>43.738591, 12.704126
43.740884, 12.704331</t>
  </si>
  <si>
    <t>N. 2 FRANE
1. MODESTO MOVIMENTO FRANOSO DELLA SCARPATA A MONTE DELLA STRADA CON CONSEGUENTE DILAVAMENTO DEL TERRENO. 
2. PRESENTE MOVIMENTO FRANOSO A VALLE DELLA STRADA CHE HA CAUSATO CEDIMENTO PARZIALE DELLA STESSA.</t>
  </si>
  <si>
    <t>1. IN EMERGENZA GIÀ ESEGUITA RIMOZIONE DEL MATERIALE SCIOLTO CHE OSTRUIVA IL REGOLARE PASSAGGIO SU STRADA. NECESSARIA BONIFICA DEL TERRENO A MONTE E REALIZZAZIONE DI ADEGUATI SISTEMI DI SMALTIMENTO ACQUE.
2. PER CONSENTIRE PERCORRIBILITÀ CARRABILE DELLA STRADA GIÀ ESEGUITO IN EMERGENZA INTERVENTO DI BONIFICA DEL TERRENO E RIFACIMENTO DEL RILEVATO STRADALE CON MASSI CICLOPICI E DRENAGGIO.
ANCORA DA ESEGUIRE INTERVENTO DI RIFACIMENTO LINEE SMALTIMENTO ACQUE E PUBBLICA ILLUMINAZIONE E RIPRISTINO PAVIMENTAZIONE STRADALE.</t>
  </si>
  <si>
    <t>B38H24000660003</t>
  </si>
  <si>
    <t>MA-UBIS-000035</t>
  </si>
  <si>
    <t>SCHITO</t>
  </si>
  <si>
    <t>RIFERIMENTO PRINCIPALE
43° 6'17.73"N
 13°38'15.39"E
E VARIE</t>
  </si>
  <si>
    <t>STRADE</t>
  </si>
  <si>
    <t>1. RIPRISTINO DEPRESSIONI STRADALE
2. INTERVENTO DI SOSTEGNO SCARPATE
3. RICOSTRUZIONE STRUTTURA STRADALE
4. REALIZZAZIONE DI OPERE DEFLUSSO ACQUE
5. AUMENTO SEZIONE COLLETTORI FOSSO SOTTOSTRADA E MODIFICA LIVELLETTA STRADALE
6. REALIZZAZIONE DI CORDOLI/ZANELLE STRADALI
7. POSA IN OPERA DI GUARD RAIL</t>
  </si>
  <si>
    <t>F57H24003030006</t>
  </si>
  <si>
    <t>MA-UBIS-000036</t>
  </si>
  <si>
    <t>FORASTIERI (1)</t>
  </si>
  <si>
    <t>RIFERIMENTO PRINCIPALE
 43° 5'50.01"N
 13°40'17.44"E
E VARIE</t>
  </si>
  <si>
    <t>1. INTERVENTO DI PULIZIA SCARPATA DA MATERIALE INCOERENTE E VEGETALE DEPERENTE
2. INTERVENTO DI REGIMAZIONE DELLE ACQUE
3. INTERVENTO DI SOSTEGNO SCARPATE, DI CONSOLIDAMENTO ED ANTIEROSIONE CON POSSIBILE RINVERDIMENTO TRAMITE INTERVENTI DI INGEGNERIA NATURALISTICA CON L'UTILIZZO DI GEOGRIGLIE, GEOSTUOIE E GABBIONATE NELLA PARTE INFERIORE</t>
  </si>
  <si>
    <t>F57H24003040006</t>
  </si>
  <si>
    <t>MA-UBIS-000037</t>
  </si>
  <si>
    <t>CASALI-MOLINO</t>
  </si>
  <si>
    <t>43° 7'24.82"N   13°39'32.71"E</t>
  </si>
  <si>
    <t>1. VERIFICHE
2. RIPRISTINI PONTE FIUME ETE VIVO
3. REALIZZAZIONE DI ARGINI ED OPERE A PROTEZIONE DELLE SPALLE DEL PONTE
4. PROTEZIONE SPONDALE A MONTE ED A VALLE DEL PONTE</t>
  </si>
  <si>
    <t>F57H24003050006</t>
  </si>
  <si>
    <t>MA-UBIS-000038</t>
  </si>
  <si>
    <t>C.DA SAN SAVINO</t>
  </si>
  <si>
    <t>43.06779 - 13.68297</t>
  </si>
  <si>
    <t>SMOTTAMENTO A MONTE E A VALLE DELLA STRADA COMUNALE</t>
  </si>
  <si>
    <t>REALIZZAZIONE PARATIE IN CA PER IL CONSOLIDAMENTO DEL VERSANTE</t>
  </si>
  <si>
    <t>D47H24004760006</t>
  </si>
  <si>
    <t>MA-UBIS-000039</t>
  </si>
  <si>
    <t>VIA PAPAGNANO</t>
  </si>
  <si>
    <t>43.069453 - 13.658672</t>
  </si>
  <si>
    <t>D47H24004770006</t>
  </si>
  <si>
    <t>MA-UBIS-000040</t>
  </si>
  <si>
    <t>COMUNE DI GABICCE MARE</t>
  </si>
  <si>
    <t>LOC. VALLUGOLA</t>
  </si>
  <si>
    <t>43°57'50.35"N latitudine        12°47'8.31"E longitudine</t>
  </si>
  <si>
    <t>DIVERSE FRANE NEL VERSANTE DEL MONTE SAN BARTOLO SOVRASTANTE IL PORTO TURISTICO I LOCALITA' VALLUGOLA</t>
  </si>
  <si>
    <t>RIPRISTINO DEI DISSESTI E INTERVENTI DI CONSOLIDAMENTO CON OPERE DI SOSTEGNO, DRENAGGI SUPERFICIALI E PROFONDI REGIMAZIONE ACQUE</t>
  </si>
  <si>
    <t>D98H24000980001</t>
  </si>
  <si>
    <t>MA-UBIS-000041</t>
  </si>
  <si>
    <t>LOC. VIGNA DEL MAR</t>
  </si>
  <si>
    <t>43°57'38.91"N latitudine         12°46'53.63"E longitudine</t>
  </si>
  <si>
    <t>DIVERSE FRANE NEL VERSANTE DEL MONTE SAN BARTOLO CONTIGUE LA VIABILITA' PUBBLICA DI VIA DELLE SELVE</t>
  </si>
  <si>
    <t>D98H24000990001</t>
  </si>
  <si>
    <t>MA-UBIS-000042</t>
  </si>
  <si>
    <t>GABICCE MONTE</t>
  </si>
  <si>
    <t>43°57'37.41"N latitudine        12°46'28.12"E longitudine</t>
  </si>
  <si>
    <t>DIVERSE FRANE NEL VERSANTE DEL MONTE SAN BARTOLO CONTIGUE LA VIABILITA' PUBBLICA DI VIA DELLE QUERCE</t>
  </si>
  <si>
    <t>D98H24001000001</t>
  </si>
  <si>
    <t>MA-UBIS-000043</t>
  </si>
  <si>
    <t>Ord. CS n. 43 / 2025 - All. A</t>
  </si>
  <si>
    <t>RIPRISTINO SEDE STRADALE AMMALORATA, BANCHINE E INSTALLAZIONE GUARD RAIL</t>
  </si>
  <si>
    <t>MA-UBIS-000044</t>
  </si>
  <si>
    <t>MA-UBIS-000045</t>
  </si>
  <si>
    <t>VIABILITÀ COMPROMESSA - STRADA COLLEGAMENTO CA BRACCIO E CAPRAZZINO. FONDO STARDALE COMPROMESSO E PRESENZA DI CEDIMENTI/MOVIMENTI FRANOSI</t>
  </si>
  <si>
    <t>MA-UBIS-000046</t>
  </si>
  <si>
    <t>43.472782 12.304790</t>
  </si>
  <si>
    <t>VIABILITÀ COMPROMESSA - STRADA DI COLLEGAMNTO CON LA FARZIONE DI PIANDALBERI, CA GUIDO, CA GASPARINO E DI COLLEGAMENTO CON IL CAPOLUOGO E LA FRAZIONE DI MERCATALE.
MANTO E FONDO STRADALE SOPRATTUTTO NEL PRIMO TRATTO DI CA
GASPARINO AMMALORATO E CON DIVERSI CEDIMENTI</t>
  </si>
  <si>
    <t>MA-UBIS-000047</t>
  </si>
  <si>
    <t>MA-UBIS-000048</t>
  </si>
  <si>
    <t>MA-UBIS-000049</t>
  </si>
  <si>
    <t>RIPRISTINO SEDE STRADALE AMMALORATA E BANCHINE</t>
  </si>
  <si>
    <t>MA-UBIS-000050</t>
  </si>
  <si>
    <t>RIPRISTINO SEDE STRADALE AMMALORATA, BANCHINE</t>
  </si>
  <si>
    <t>MA-UBIS-000051</t>
  </si>
  <si>
    <t>MA-UBIS-000052</t>
  </si>
  <si>
    <t>43.500506 12.334245</t>
  </si>
  <si>
    <t>MA-UBIS-000053</t>
  </si>
  <si>
    <t>MA-UBIS-000054</t>
  </si>
  <si>
    <t>COMUNE DI AMANDOLA</t>
  </si>
  <si>
    <t>STRADE COMUNALI DI VILLA VIDONI (CON ACCESSO DA GARULLA) - GARULLA - LOCALITÀ CASA COLETTA</t>
  </si>
  <si>
    <t>42,9750 - 13,3192</t>
  </si>
  <si>
    <t>FRANA E ALLAGAMENTO</t>
  </si>
  <si>
    <t>MESSA IN SICUREZZA STRADE COMUNALI</t>
  </si>
  <si>
    <t>SISTEMAZIONE E MESSA IN SICUREZZA DI ALCUNI TRATTI DI SCARPATA, RIPRISTINO DI TRATTI DELLA BANCHINA E DELLA SEDA STRADALE. REALIZZAZIONE DI MURO DI CONTENIMENTO A VALLE ED A MONTE</t>
  </si>
  <si>
    <t>E27H24000050005</t>
  </si>
  <si>
    <t>MA-UBIS-000055</t>
  </si>
  <si>
    <t xml:space="preserve">STRADE COMUNALI DI CASA TASSO - VALEGNARA - FRIANO - MARNACCHIA - SCHEGGIA CASCINI - SAN LORENZO - CACCIANEBBIA </t>
  </si>
  <si>
    <t>42,9600 - 13,3902</t>
  </si>
  <si>
    <t>SISTEMAZIONE E MESSA IN SICUREZZA DI ALCUNI TRATTI DI SCARPATA MEDIANTE REALIZZAZIONE DI MURI DI CONTENIMENTO. RIPRISTINO DI TRATTI DELLA BANCHINA E DELLA SEDA STRADALE</t>
  </si>
  <si>
    <t>E27H24000060005</t>
  </si>
  <si>
    <t>MA-UBIS-000056</t>
  </si>
  <si>
    <t>STRADA COMUNALE LOCALITÀ CAPOVALLE</t>
  </si>
  <si>
    <t>42,9605 - 13,3065</t>
  </si>
  <si>
    <t>SISTEMAZIONE E MESSA IN SICUREZZA DI ALCUNI TRATTI DI SCARPATA, RIPRISTINO DI TRATTI DELLA BANCHINA E DELLA SEDA STRADALE</t>
  </si>
  <si>
    <t>E27H24000090005</t>
  </si>
  <si>
    <t>MA-UBIS-000057</t>
  </si>
  <si>
    <t>STRADA COMUNALE DI MADONNA DI PIANA</t>
  </si>
  <si>
    <t>42,9880 - 13,3530</t>
  </si>
  <si>
    <t>1) SISTEMAZIONE E MESA IN SICUREZZA DELLA SCARPATA A MONTE MEDIANTE LA REALIZZAZIONE DI UN "MURO DI UNGHIATURA" 
2) SISTEMAZIONE E MESSA IN SICUREZZA DELLA SCARPATA A VALLE MEDIANTE LA REALIZZAIZONE DI UN MURO DI CONTENIMENTO. RIPRISTINO BANCHINA ED ASFALTO.</t>
  </si>
  <si>
    <t>E27H24000100005</t>
  </si>
  <si>
    <t>MA-UBIS-000058</t>
  </si>
  <si>
    <t>STRADA COMUNALE LOCALITÀ MONTI DI MARNACCHIA</t>
  </si>
  <si>
    <t>42,0025 - 13,3846</t>
  </si>
  <si>
    <t>SISTEMAZIONE DEL FONDO STRADALE MEDIANTE LA REAIZZAZIONE DI "CASSONETTI" ECC.</t>
  </si>
  <si>
    <t>E27H24000120005</t>
  </si>
  <si>
    <t>MA-UBIS-000059</t>
  </si>
  <si>
    <t>COMUNE DI CINGOLI</t>
  </si>
  <si>
    <t>MACERATA</t>
  </si>
  <si>
    <t>CINGOLI</t>
  </si>
  <si>
    <t>LAMATICCE</t>
  </si>
  <si>
    <t>43.36897931228537, 13.225632359063315</t>
  </si>
  <si>
    <t>RIPRISTINO DISSESTI IDROGEOLOGICI</t>
  </si>
  <si>
    <t>FRANE A MONTE E A VALLE</t>
  </si>
  <si>
    <t>PALIFICATA, GABBIONI E DRENAGGI PER CONTENERE N. 3 MOVIMENTI FRANOSI; RIPRISTINO SEDE STRADALE</t>
  </si>
  <si>
    <t>J69J23000440001</t>
  </si>
  <si>
    <t>MA-UBIS-000060</t>
  </si>
  <si>
    <t>COMUNE DI FALERONE</t>
  </si>
  <si>
    <t>FALERONE</t>
  </si>
  <si>
    <t>CONTRADA BASCIONE</t>
  </si>
  <si>
    <t>43.082122;13.469567</t>
  </si>
  <si>
    <t>PONTE CONTRADA BASCIONE</t>
  </si>
  <si>
    <t>CROLLO PONTE CONTRADA BASCIONE</t>
  </si>
  <si>
    <t>EFFETTUATI: RIMOZIONE MATERIALE A SEGUITO DI CROLLO PONTE, TRANSENNAMENTO AREA E DEVIAZIONE SU PERCORSO ALTERNATIVO                          DA EFFETTUARE: RICOSTRUZIONE DEL PONTE</t>
  </si>
  <si>
    <t>G57H24000120005</t>
  </si>
  <si>
    <t>MA-UBIS-000061</t>
  </si>
  <si>
    <t>COMUNE DI FRONTONE</t>
  </si>
  <si>
    <t>FRONTONE</t>
  </si>
  <si>
    <t>STRADA COMUNALE CALABRARDA</t>
  </si>
  <si>
    <t>43.543912, 12.740552</t>
  </si>
  <si>
    <t>RIPRISTINO VIABILITÀ  STRADA CA' LA BERARDA</t>
  </si>
  <si>
    <t>ISOLAMENTO NUCLEO ABITATO</t>
  </si>
  <si>
    <t xml:space="preserve">TAGLIO PIANTE E MOVINTO TERRA PER RIPRITINO VIBILITÀ  INTERESSATA DA UNA GROSSA FRANA LUNGO LA STRADA COMUNALE DI CALABRARDA IN LOC. SAN SAVINO (UNICA VIA DI COMUNICAZIONE) A 200 ML CIRCA A MONTE DI UN PICCOLO NUCLEO ABITATO </t>
  </si>
  <si>
    <t>D87H24000620001</t>
  </si>
  <si>
    <t>MA-UBIS-000062</t>
  </si>
  <si>
    <t>STRADA COMUNALE DELLA CONTEA</t>
  </si>
  <si>
    <t>43.528207, 12.747419</t>
  </si>
  <si>
    <t>RIPRISTINO VIABILITÀ STRADA COMUNALE DELLA CONTEA</t>
  </si>
  <si>
    <t>CEDIMENTO DI UNA CARREGIATTA A SEGUITO DI MOVIMENTO FRANOSO</t>
  </si>
  <si>
    <t>RIPRISTINO SMOTTAMENTI/COLAMENTI DI MATERIALE DETRITICO E TERRENO VEGETALE RUSCELLAMENTI SUPERFICIALI E OTTURAZIONE DI CHIAVICOTTI ASPORTAZIONE DI MASSICCIATA STRADALE</t>
  </si>
  <si>
    <t>D87H24000660001</t>
  </si>
  <si>
    <t>MA-UBIS-000063</t>
  </si>
  <si>
    <t>STRADA COMUNALE VIA CHIUSURE</t>
  </si>
  <si>
    <t>43.506973, 12.739330</t>
  </si>
  <si>
    <t>RIPRISTINO STRADA COMUNALE DI  VIA CHIUSURE</t>
  </si>
  <si>
    <t>ALLAGAMENTO INTERRATI</t>
  </si>
  <si>
    <t>RIPISTINO/RIMOZIONE RIATTIVAZIONE DI FOSSI LATERALI DA VERSANTE SOVRASTANTE  ASPORTAZIONE DI PAVIMENTAZIONE STRADALE IN ASFALTO</t>
  </si>
  <si>
    <t>D87H24000680001</t>
  </si>
  <si>
    <t>MA-UBIS-000064</t>
  </si>
  <si>
    <t>COMUNE DI MACERATA FELTRIA</t>
  </si>
  <si>
    <t>MACERATA  FELTRIA</t>
  </si>
  <si>
    <t>LOC. CASTELLO - VIA GABOARDI</t>
  </si>
  <si>
    <t>43.80451719587033, 12.44553029537201</t>
  </si>
  <si>
    <t>MURO DI CONTENIMENTO IN VIA GABOARDI</t>
  </si>
  <si>
    <t>CROLLO MURO DI CONTENIMENTRO DELLE MURA CASTELLANE</t>
  </si>
  <si>
    <t>RIMOZIONE DETRITI, DEMOLIZIONE PARTI PERICOLANTI, RICOSTRUZIONE MURO IN CALCESTRUZZO ARMATO E RIVESTIMENTO IN PIETRA</t>
  </si>
  <si>
    <t>F47H23002040001</t>
  </si>
  <si>
    <t>MA-UBIS-000065</t>
  </si>
  <si>
    <t>LOC. CASTELLO - VIA GABOARDI (AREA PERTINENZA ABITAZIONE ALLOGGI POPOLARI</t>
  </si>
  <si>
    <t>43.80368481094054, 12.445482015609741</t>
  </si>
  <si>
    <t>MURO DI CONTENIMENTO (CROLLO PORZIONE MURA COMPLESSO EX CHIESA DI SAN FRANCESCO)</t>
  </si>
  <si>
    <t>FRANA DA SCIVOLAMENTO CON CROLLO PARZIALE MURO DI CONTENIMENTO</t>
  </si>
  <si>
    <t>DELIMITAZIONE AREA OGGETTO DI SMOTTAMENTO</t>
  </si>
  <si>
    <t>F48H24000140001</t>
  </si>
  <si>
    <t>MA-UBIS-000066</t>
  </si>
  <si>
    <t>BORE DI FIANO</t>
  </si>
  <si>
    <t>43.105778, 13.616529</t>
  </si>
  <si>
    <t>SCONNESSIONE DEL PIANO VIABILE PER FRANA A VALLE</t>
  </si>
  <si>
    <t>B75F24000090001</t>
  </si>
  <si>
    <t>MA-UBIS-000067</t>
  </si>
  <si>
    <t>LA MADONNA</t>
  </si>
  <si>
    <t>43.092876, 13.642379</t>
  </si>
  <si>
    <t>RIPRISTINO VIABILITÀ CON MESSA IN SICUREZZA SCARPATA A MONTE  STRADA MALTIGNANESE</t>
  </si>
  <si>
    <t>FRANA SCARPATA DI MONTE</t>
  </si>
  <si>
    <t>B75F24000100001</t>
  </si>
  <si>
    <t>MA-UBIS-000068</t>
  </si>
  <si>
    <t>43.092811, 13.632244</t>
  </si>
  <si>
    <t>RIPRISTINO VIABILITÀ CON MESSA IN SICUREZZA SCARPATE A MONTE E VALLE STRADA ASSUCCIA</t>
  </si>
  <si>
    <t>FRANE SCARPATE A MONTE E VALLE</t>
  </si>
  <si>
    <t>B75F24000110002</t>
  </si>
  <si>
    <t>MA-UBIS-000069</t>
  </si>
  <si>
    <t>43.090133, 13.633504</t>
  </si>
  <si>
    <t>RIRPISTINO VIABILTÀ E SISTEMAIZONE SCARPATE A MONTE E VALLE STRADA SOTTO PALAZZO</t>
  </si>
  <si>
    <t>B75F24000120001</t>
  </si>
  <si>
    <t>MA-UBIS-000070</t>
  </si>
  <si>
    <t>43.089674, 13.628009</t>
  </si>
  <si>
    <t xml:space="preserve">RIPRISTINO VIABILITÀ CON MESSA IN SICUREZZA SCARPATA A MONTE E VALLE. CONSOLIDAMENTO TRATTO SDAANTA LUCIA CORTA </t>
  </si>
  <si>
    <t>SCONNESSIONE DEL PIANO VIABILE PER FRANE A VALLE E MONTE</t>
  </si>
  <si>
    <t>B75F24000140001</t>
  </si>
  <si>
    <t>MA-UBIS-000071</t>
  </si>
  <si>
    <t>VIA ARPILI</t>
  </si>
  <si>
    <t>43.091090, 13.629769</t>
  </si>
  <si>
    <t xml:space="preserve">INFILTRAZIONI ACQUA </t>
  </si>
  <si>
    <t>RIPRISTINO E MESSA IN SICUREZZA COPERTURA E SISTEMAZIONI ESTERNE</t>
  </si>
  <si>
    <t>RIPRISTINO E MESSA IN SICUREZZA COPERTURA E SISTEMAZIONI ESTERNE PER CONTO PROPRIETÀ VINCI</t>
  </si>
  <si>
    <t>B79C24000010001</t>
  </si>
  <si>
    <t>MA-UBIS-000072</t>
  </si>
  <si>
    <t>CASTELLETTA</t>
  </si>
  <si>
    <t>43.097669, 13.605562</t>
  </si>
  <si>
    <t xml:space="preserve">RIPRISTINO VIABILITÀ CON MESSA IN SICUREZZA SCARPATA A MONTE </t>
  </si>
  <si>
    <t>B75F24000180001</t>
  </si>
  <si>
    <t>MA-UBIS-000073</t>
  </si>
  <si>
    <t>RE DI VALLE</t>
  </si>
  <si>
    <t>43.092281, 13.615856</t>
  </si>
  <si>
    <t>B75F24000160001</t>
  </si>
  <si>
    <t>MA-UBIS-000074</t>
  </si>
  <si>
    <t>SAN MICHELE</t>
  </si>
  <si>
    <t>43.083050, 13.633377</t>
  </si>
  <si>
    <t>FRANA SCARPATA A MONTE</t>
  </si>
  <si>
    <t>B75F24000080001</t>
  </si>
  <si>
    <t>MA-UBIS-000075</t>
  </si>
  <si>
    <t>COLLE SAN GIOVANNI</t>
  </si>
  <si>
    <t>43.082947, 13.622297</t>
  </si>
  <si>
    <t>B75F24000130001</t>
  </si>
  <si>
    <t>MA-UBIS-000076</t>
  </si>
  <si>
    <t>CANEPINO</t>
  </si>
  <si>
    <t>43.085927, 13.620491</t>
  </si>
  <si>
    <t>FRANA SCARPATE A MONTE</t>
  </si>
  <si>
    <t>B75F24000150001</t>
  </si>
  <si>
    <t>MA-UBIS-000077</t>
  </si>
  <si>
    <t>COMUNE DI MONTEGIORGIO</t>
  </si>
  <si>
    <t>VIA RAFFAELLO</t>
  </si>
  <si>
    <t>43.136383, 13.539334</t>
  </si>
  <si>
    <t>MESSA IN SICUREZZA STRADA COMUNALE VIA RAFFAELLO</t>
  </si>
  <si>
    <t>LA CRITICITÀ CONSISTE IN UNA FRANA PER SCIVOLAMENTO DEL MATERIALE DETRITICO-TERROSO COSTITUENTE IL PENDIO SPONDALE INFERIORE DI SOTTOSCARPA DELLA STRADA COMUNALE. IL DANNO INTERESSA UN TRATTO DELLA STRADA COMUNALE "VIA RAFFAELLO", DELLA LUNGHEZZA DI CIRCA 90 ML, CHE HA PROVOCATO IL DANNEGGIAMENTO E LA ROTTURA DELLA CARREGGIATA STRADALE, NONCHÉ IL SUO SPROFONDAMENTO CON ABBASSAMENTI VERTICALI DELL’ORDINE DI 1,50 METRI E SPOSTAMENTI IN SENSO ORIZZONTALE DI CIRCA 0,50 CM. LA NICCHIA DI DISTACCO SI È ATTESTATA LUNGO IL MARGINE A MONTE DELLA CARREGGIATA STRADALE, E SOTTO DI ESSA SI SONO FORMATE VARIE SCARPATE SECONDARIE CHE DENOTANO UNA COMPLESSITÀ DEL FENOMENO TALE DA POTERLO CLASSIFICARE FACILMENTE COME FRANA COMPLESSA</t>
  </si>
  <si>
    <t>NELL’IMMEDIATEZZA SI È PROVVEDUTO A METTERE IN SICUREZZA LA ZONA, INTERDICENDO IL TRAFFICO TRAMITE L’INSTALLAZIONE DI TRANSENNE, E SUCCESSIVAMENTE È STATA EMESSA ORDINANZA DEL SINDACO N. 63 DEL 30/05/2023 PER DIVIETO DI TRANSITO VEICOLARE E PEDONALE NEL TRATTO DI STRADA INTERESSATO. SUCCESSIVAMENTE L'INTERVENTO DA REALIZZARE È FINALIZZATO ALLA MESSA IN SICUREZZA DI UN TRATTO DI VIA RAFFAELLO, MEDIANTE LA REALIZZAZIONE DI OPERE STRUTTURALI DI CONSOLIDAMENTO SIA DELLA SCARPATA DI VALLE SIA DELLA SEZIONE STRADALE. IL PROGETTO DI MESSA IN SICUREZZA DEL TRATTO INTERESSATO DAI DISSESTI GENERATI DAI MOVIMENTI DI VERSANTE, CONSISTERÀ NELLA REALIZZAZIONE DI UN SISTEMA DI OPERE DI CARATTERE STRUTTURALE FUNZIONALE ALL’INIBIZIONE DEI MECCANISMI DI SCIVOLAMENTO DELLE MASSE DI TERRENO ALLA BASE DELL’INFRASTRUTTURA STRADALE IN OGGETTO. IL LAVORO SARÀ COMPLETATO CON IL RIPRISTINO STRUTTURALE DEL CORPO E DEL MANTO STRADALE CON MIGLIORAMENTO DEL SISTEMA DI REGIMAZIONE E CONVOGLIAMENTO DELLE ACQUE METEORICHE.</t>
  </si>
  <si>
    <t>E87H23001980001</t>
  </si>
  <si>
    <t>MA-UBIS-000078</t>
  </si>
  <si>
    <t>COMUNE DI MONTOTTONE</t>
  </si>
  <si>
    <t>VIA ESCHITO</t>
  </si>
  <si>
    <t>43.080472, 13.582527</t>
  </si>
  <si>
    <t>STRADA COMUNALE</t>
  </si>
  <si>
    <t>SMOTTAMENTO SCARPATA DI VALLE SU TRATTO DI STRADA IN ASFALTO, TRATTO DI STRADA IN MACADAM INTERROTTO AL TRANSITO PER DILAVAMENTO DELLA MASSICCIATA E FORMAZIONE DI PROFONDI SOLCHI, SMOTTAMENTO DI SCARPATA DI VALLE IN CORRISPONDENZA SCARICHI TOMBINI, OTTURAZIONE TOMBINI.</t>
  </si>
  <si>
    <t>SONO STATI REALIZZATI SOLO GLI INTERVENTI INDICATI AL PUNTO 3). LA STRADA NECESSITA DI ULTERIORI ED IMPORTANTI INTERVENTI PER GARANTIRE LA PERCORRIBILITÀ IN SICUREZZA. UNA PARTE DELLA VIA È ANCORA CHIUSA AL TRAFFICO. NECESSITANO ALMENO 200.000 € PER LA SISTEMAZIONE DELLA STESSA.</t>
  </si>
  <si>
    <t>J97H24000060001</t>
  </si>
  <si>
    <t>MA-UBIS-000079</t>
  </si>
  <si>
    <t>COMUNE DI PIANDIMELETO</t>
  </si>
  <si>
    <t>PIANDIMELETO</t>
  </si>
  <si>
    <t>PETRELLE</t>
  </si>
  <si>
    <t xml:space="preserve"> 43°47'4.57"N
 12°23'56.82"E</t>
  </si>
  <si>
    <t xml:space="preserve">STABILIZZAZIONE VERSANTE E RIPRISTINI ACCESSIBILITÀ ALLE ABITAZIONI EI FONDI </t>
  </si>
  <si>
    <t>L'EVENTO FRANOSO HA COMPEMPLETAMENTE INTERROTTO LA VIA DI ACCESSTO ALLA ABITAZIONI E NE LAMBISCE LE FONDAZIONI; ULTERIORI SCIVOLAMENTI PROVOCHEREBBERO IL CROLLO DELL'ABITAZIONE SULLA STRADA COMUNALE INTERROMPENDO LA VIABILITÀ DELLA FRAZIONE.</t>
  </si>
  <si>
    <t>MURO DI CONTENIMENTO A VALLE (BORDO STRADA); STABILIZZAZIONE PENDIO CON GEO-RETE; REALIZZAZIONE MICROPALI E REALIZZAZIONE DI UN MURO DI CONTENIMENTO A MONTE;</t>
  </si>
  <si>
    <t>D18H23002440005</t>
  </si>
  <si>
    <t>MA-UBIS-000080</t>
  </si>
  <si>
    <t>CA' LA AIALA</t>
  </si>
  <si>
    <t xml:space="preserve"> 43°45'0.83"N
 12°24'4.23"E</t>
  </si>
  <si>
    <t>STABILIZZAZIONE VERSANTE E MESSA IN SICUREZZA STRADA COMUNALE.</t>
  </si>
  <si>
    <t>PENDIO CON ELEVATA SUSCETTIBILITÀ ALLO SMOTTAMENTO CAUSA DI INTERRUZIONE DELLA VIABILITÀ</t>
  </si>
  <si>
    <t xml:space="preserve">RIMOZIONE TERRENO INCOERENTE; REALIZZAZIONE CESTONATA LATO STRADA; APPLICAZIONE GEORETE PER LA STABILIZZAZIONE DEL PENDIO </t>
  </si>
  <si>
    <t>D18H23002450005</t>
  </si>
  <si>
    <t>MA-UBIS-000081</t>
  </si>
  <si>
    <t>COMUNE DI SANT'ANGELO IN PONTANO</t>
  </si>
  <si>
    <t>SANT'ANGELO IN PONTANO</t>
  </si>
  <si>
    <t xml:space="preserve">STRADA S.M. MADDALENA TRATTO LULANI </t>
  </si>
  <si>
    <t>43.10662603035415, 13.37252777764029</t>
  </si>
  <si>
    <t>SMOTTAMENTI DELLE SCARPATE DI VALLE</t>
  </si>
  <si>
    <t xml:space="preserve">RIPRISTINO DEL PIANO VIABILE TRAMITE IL CONSOLIDAMENTO DELLA SCARPATA MEDIANTE OPERE DI CONTENIMENTO ED OPERE DI REGIMAZIONE DELLE ACQUE SIA SUPERFICIALI CHE PROFONDE </t>
  </si>
  <si>
    <t>B67H23003110001</t>
  </si>
  <si>
    <t>MA-UBIS-000082</t>
  </si>
  <si>
    <t>COMUNE DI SENIGALLIA</t>
  </si>
  <si>
    <t>ANCONA</t>
  </si>
  <si>
    <t>SENIGALLIA</t>
  </si>
  <si>
    <t>FOSSO SANTANGELO+ FOSSO DEL TROCCO</t>
  </si>
  <si>
    <t>43.741101, 13.186415 + 43.712603, 13.230288</t>
  </si>
  <si>
    <t>RIPRISTINO DEI LUOGHI</t>
  </si>
  <si>
    <t>EROSIONE FOCE FOSSI</t>
  </si>
  <si>
    <t>RIPROFILATURA FOCE DEI FOSSI SANTANGELO E DEL TROCCO</t>
  </si>
  <si>
    <t>H11J22000300001</t>
  </si>
  <si>
    <t>MA-UBIS-000083</t>
  </si>
  <si>
    <t>FOSSO SANTANGELO</t>
  </si>
  <si>
    <t>43.710061, 13.226401</t>
  </si>
  <si>
    <t>DANNEGGIAMENTO STRADALE E FOGNARIO</t>
  </si>
  <si>
    <t>RIPRISTINI TRATTI STRADALI, FOGNATURE, PULIZIE CONDOTTE INTASATE</t>
  </si>
  <si>
    <t>H19J23000540009</t>
  </si>
  <si>
    <t>MA-UBIS-000084</t>
  </si>
  <si>
    <t>SSO SANTANGELO+ FOSSO DEL TROC</t>
  </si>
  <si>
    <t>10061, 13.226401+ 43.740224, 13.18</t>
  </si>
  <si>
    <t>H14F23000260002</t>
  </si>
  <si>
    <t>MA-UBIS-000085</t>
  </si>
  <si>
    <t>H13G23000120002</t>
  </si>
  <si>
    <t>MA-UBIS-000086</t>
  </si>
  <si>
    <t>43.712207, 13.229715</t>
  </si>
  <si>
    <t>OPERE DI RIPRISTINO OFFICIOSITA' IDRAULICA</t>
  </si>
  <si>
    <t>IMPEDIMENTO DEFLUSSO IN SICUREZZA</t>
  </si>
  <si>
    <t>MODIFICHE STRUTTURALI ALLO SCARICO A MARE DEL FOSSO SANTANGELO</t>
  </si>
  <si>
    <t>H18E23000360002</t>
  </si>
  <si>
    <t>MA-UBIS-000087</t>
  </si>
  <si>
    <t>FOSSO DEL TROCCO</t>
  </si>
  <si>
    <t>43.739966, 13.184644</t>
  </si>
  <si>
    <t>POTENZIAMENTO E MIGLIORAMENTO DEL DEFLUSSO A MARE DEL FOSSO DEL TROCCO</t>
  </si>
  <si>
    <t>H18E23000370002</t>
  </si>
  <si>
    <t>MA-UBIS-000088</t>
  </si>
  <si>
    <t>COMUNE DI SERRA SAN QUIRICO</t>
  </si>
  <si>
    <t>SERRA SAN QUIRICO</t>
  </si>
  <si>
    <t>SERRA SAN
QUIRICO -
CAPOLUOGO</t>
  </si>
  <si>
    <t>43°26'56.51"N
13° 0'53.75"E</t>
  </si>
  <si>
    <t>MURO DI
SOSTEGNO</t>
  </si>
  <si>
    <t>CROLLO DI UN TRATTO
DI MURA ANTICHE
FACENTI FUNZIONE DI
SOSTEGNO A
TERRENO E CHIESA
SOPRASTANTE</t>
  </si>
  <si>
    <t>RICOSTRUZIONE DEL TRATTO DI
MURA ANTICHE DI SOSTEGNO A
TERRENO E CHIESA
SOPRASTANTE</t>
  </si>
  <si>
    <t>G38H23000830001</t>
  </si>
  <si>
    <t>MA-UBIS-000089</t>
  </si>
  <si>
    <t>COMUNE DI TAVOLETO</t>
  </si>
  <si>
    <t>TAVOLETO</t>
  </si>
  <si>
    <t>VIA CALCIULLO</t>
  </si>
  <si>
    <t>43.85880992590414, 12.590163488771616</t>
  </si>
  <si>
    <t>FRANA CHE HA INTERESSATO VIABILITÀ COMUNALE INTERROMPENDONE IL TRANSITO</t>
  </si>
  <si>
    <t>OPERA DI CONSOLIDAMENTO DEL VERSANTE DI VALLE E DELLA CARREGGIATA STRADALE, SISTEMAZIONE DEL VERSANTE DI MONTE E REGIMAZIONE IDRAULICA.</t>
  </si>
  <si>
    <t>J97H23001930001</t>
  </si>
  <si>
    <t>MA-UBIS-000090</t>
  </si>
  <si>
    <t>43.8581518291215, 12.594413935257318</t>
  </si>
  <si>
    <t>DISSESTO DA TEMPO MANIFESTATOSI IN AREA CENSITA PAI CHE CON GLI AVVERSI EVENTI METEORICI HA RIPRESO IL LENTO MOVIMENTO DEL FENOMENO GRAVITATIVO</t>
  </si>
  <si>
    <t>OPERE DI SOSTEGNO E DRENAGIO PER INTERROMPERE I FENOMENI GRAVITATIVI CHE COSTITUISCONO PERICOLO PER LA STABILIÀ DELL'INFRASTRUTTURA</t>
  </si>
  <si>
    <t>J94H20000510001</t>
  </si>
  <si>
    <t>MA-UBIS-000091</t>
  </si>
  <si>
    <t>COMUNE DI URBANIA</t>
  </si>
  <si>
    <t>URBANIA</t>
  </si>
  <si>
    <t>MONTIEGO</t>
  </si>
  <si>
    <t>43.606909, 12.535431</t>
  </si>
  <si>
    <t>MESSA IN SICUREZZA DI AREA A RISCHIO E RIPRISTINO VAIBILITA'</t>
  </si>
  <si>
    <t xml:space="preserve">LA FRANA HA INTERESSATO UN INTERO VERSANTE DEL MONTE MONTIEGO INTERSSANDO GRAN PARTE DELLA VIABILITA' COMUNALE CHE HA DI FATTO RESO IRRANGIUNGIBILE IL BORGO DI MONTIEGO </t>
  </si>
  <si>
    <t>INTERVENTO DI CONSOLIDAMENTO DI AREE A RISCHIO E RIPRISTINO VIABILITA'</t>
  </si>
  <si>
    <t>I27H24000180001</t>
  </si>
  <si>
    <t>MA-UBIS-000092</t>
  </si>
  <si>
    <t>MONTEGUIDUCCIO</t>
  </si>
  <si>
    <t>43.76537772740659, 12.772668197359353</t>
  </si>
  <si>
    <t>REALIZZAZIONE MURO DI SOSTEGNO IN C.A. ALTEZZA CIRCA 6 M SU PIATTAFORMA IN C.A. SOTTOFONDATA SU PALI IN C.A. PROFONDITÀ 8 M DIAMETRO 80 CM, CON PARAMENTO IN MATTONI ANTICHI DISPOSTI A DUE TESTE E RIPRISTINO PAVIMENTAZIONE STRADALE.</t>
  </si>
  <si>
    <t>B61B23000670006</t>
  </si>
  <si>
    <t>MA-UBIS-000093</t>
  </si>
  <si>
    <t xml:space="preserve">STRADA COMUNALE VILLA VIDONI - CON ACCESSO DA GARULLA
STRADA COMUNALE IMBOCCO DALLA STRADA COMUNALE AL CIMITERO
STRADA COMUNALE LOCALITÀ CASA TASSO - VELEGNARA
STRADA COMUNALE LOCALITÀ MADONNA DI PIANA
 STRADA COMUNALE LOCALITÀ FRIANO
STRADA COMUNALE LOCALITÀ GARULLA - VARIANTE
STRADA COMUNALE LOCALITÀ SANT'IPPOLITO
STRADA COMUNALE LOCALITÀ VILLA BORE
STRADA COMUNALE   VIA NOCELLI (VIA ROMA)
STRADA COMUNALELOCALITÀ CASA TASSO
STRADA COMUNALE LOCALITÀ MARNACCHIA
STRADA COMUNALE LOCALITÀ FRIANO - IN PROSSIMITÀ AZIENDA PETROCCHI
STRADA COMUNALE LOCALITÀ SCHEGGIA CASCINI
STRADA COMUNALE LOCALITÀ CORVELLARI
STRADA COMUNALE LOCALITÀ CASA COLETTA
STRADA COMUNALE LOCALITÀ CAPOVALLE
STRADA COMUNALE LOCALITÀ CASTELLO TENNACOLA
STRADA COMUNALE LOCALITÀ BUTONDOLI-BUZZACCARI
</t>
  </si>
  <si>
    <t>42,9947 - 13,3209
42,9730 - 13,3451
42,9600 - 13,3902
42,9880 - 13,3530
43,0160 - 13,3670
42,9789 - 13,2855
43,0203 - 13,3483
43,0200 - 13,3654
42,9815 - 13,3561
42,9600 - 13,3902
42,0025 - 13,3846
43,0127 - 13,3818
43,0162 - 13,3806
43,0154 - 13,3484
42,9750 - 13,3192
42,9605 - 13,3065
43,02005 - 13,3706
43,0245 - 13,3426</t>
  </si>
  <si>
    <t>RIMOZIONE DEL MATERIALE VEGETALE, TERRA E ALBERI.</t>
  </si>
  <si>
    <t>FRANE E SMOTTAMENTI</t>
  </si>
  <si>
    <t>RIMOZIONE DEL MATERIALE VEGETALE, TERRA ED ARBUSTI.</t>
  </si>
  <si>
    <t>E27H23002090004</t>
  </si>
  <si>
    <t>MA-UBIS-000094</t>
  </si>
  <si>
    <t xml:space="preserve">STRADA COMUNALE VALEGNARA
STRADA COMUNALE CASA TASSO
STRADA COMUNALE SAN LORENZO
STRADA COMUNALE MONBTI MARNACCHIA </t>
  </si>
  <si>
    <t xml:space="preserve">42,9713 - 13,3925
42,9600 - 13,3902
42,0025 - 13,3846
</t>
  </si>
  <si>
    <t>RIMOZIONE FANGO, MATERIALE VEGETALE E ROCCE</t>
  </si>
  <si>
    <t>E29J23008570004</t>
  </si>
  <si>
    <t>MA-UBIS-000095</t>
  </si>
  <si>
    <t>STRADA COMUNALE FRIANO
STRADA COMUNALE CACCIANEBBIA
STRADA COMUNALE DI CESE
STRADA COMUNALE CACCIA NEBBIA
STRADA COMUNALE SCHEGGIA
STRADA COMUNALE CASA COLETTA ABBADIA
STRADA COMUNALE CASA TASSO
STRADA COMUNALE COLLE TURANO</t>
  </si>
  <si>
    <t>43,0160 - 13,3670
42,9839 - 13,3654
43,0046 - 13,3324
42,9839 - 13,3654
43,0162 - 13,3806
42,9750 - 13,3192
42,9600 - 13,3902
42,9583 - 13,3892</t>
  </si>
  <si>
    <t>E29J23008580004</t>
  </si>
  <si>
    <t>MA-UBIS-000096</t>
  </si>
  <si>
    <t>STRADE COMUNALI DI SANT'IPPOLITO - CORVELLARI - BUTONDOLI BUZZACCARI</t>
  </si>
  <si>
    <t>42.98170423351869, 13.335794171572038</t>
  </si>
  <si>
    <t>E27H24000070005</t>
  </si>
  <si>
    <t>MA-UBIS-000097</t>
  </si>
  <si>
    <t>STRADA COMUNALE DI CASTELLO TENNACOLA</t>
  </si>
  <si>
    <t>43.029153, 13.365525</t>
  </si>
  <si>
    <t>E27H24000080005</t>
  </si>
  <si>
    <t>MA-UBIS-000098</t>
  </si>
  <si>
    <t>STRADA COMUNALE COLLE TURANO</t>
  </si>
  <si>
    <t>42.956043, 13.389439</t>
  </si>
  <si>
    <t>REALIZZAZIONE  DI MURO DI CONTENIMENTO SU SCARPATA A MONTE</t>
  </si>
  <si>
    <t>E27H24000110005</t>
  </si>
  <si>
    <t>MA-UBIS-000099</t>
  </si>
  <si>
    <t>STRADA COMUNALE LE CESE</t>
  </si>
  <si>
    <t>43.004824, 13.332322</t>
  </si>
  <si>
    <t>RIPRISTINO TRATTI DI SCARPATA</t>
  </si>
  <si>
    <t>E27H24000130005</t>
  </si>
  <si>
    <t>MA-UBIS-000100</t>
  </si>
  <si>
    <t>LOCALITÀ AVENALE E LAMATICCE</t>
  </si>
  <si>
    <t>43.365356, 13.225748</t>
  </si>
  <si>
    <t>PRONTO INTERVENTO IN LOCALITÀ AVENALE E LAMATICCE - STUDIO DISSESTI IDROGEOLOGICI</t>
  </si>
  <si>
    <t>J67H23001000001</t>
  </si>
  <si>
    <t>MA-UBIS-000101</t>
  </si>
  <si>
    <t>STRADA VICINALE LAMATICCE</t>
  </si>
  <si>
    <t>43.368507, 13.228795</t>
  </si>
  <si>
    <t>PRONTO INTERVENTO PER RENDERE TRANSITABILE LA STRADA VICINALE LAMATICCE È RICHIESTA PER PERMETTERE IL RIENTRO A CASA DELLE FAMIGLIE EVACUATE, LA RIAPERTURA IN SICUREZZA TALE TRACCIATO VICINALE AD USO PUBBLICO E PER EVITARE CHE, A SEGUITO DI ULTERIORI PIOGGE, L'ACQUA RIESCA A DEFLUIRE SU UN PROPRIO TRACCIATO SENZA INVADERE E SCAVARE LA SEDE STRADALE</t>
  </si>
  <si>
    <t>J67H23001730001</t>
  </si>
  <si>
    <t>MA-UBIS-000102</t>
  </si>
  <si>
    <t xml:space="preserve">STRADA COMUNALE QUARTONDO </t>
  </si>
  <si>
    <t>43.516627, 12.733931</t>
  </si>
  <si>
    <t>RIPRISTINO VIABILITÀ STRADA DI QUARTONDO</t>
  </si>
  <si>
    <t>A SEGUITO DI CROLLO DI MURO DI CONTENIMENTO DI EDIFICIO CONTERMINE LA STRADA - TRANSENNAMENTO STRADALE CON ISTITUZIONE DI SENSO UNICO ALTERNATO DI LIMITE DI VELOCITÀ DI 10 KM/H E DI TRANSITO PER AUTOMEZZI DEL PESO INFERIORE ALLE 3,5 TONNELLATE</t>
  </si>
  <si>
    <t>D87H24000630001</t>
  </si>
  <si>
    <t>MA-UBIS-000103</t>
  </si>
  <si>
    <t>STRADA COMUNALE ASCANI - STATALE 424</t>
  </si>
  <si>
    <t>43.541009, 12.715895</t>
  </si>
  <si>
    <t>MESSA IN SICUREZZA MEDIANTE SOSTITUZIUONE SCATOLARE PER ATTRAVERSAMENTO DI UN PICCOLO TORRENTE STRADA COMUNALE ASCANI - STATALE 424</t>
  </si>
  <si>
    <t>RIPRISTINO VIABILITÀ A SEGUITO DI ALLAGAMENTO SEDE STRADALE PROVOCATO DALL'INTASAMENTO DELLA LUCE DEL PONTE CON MATERIALI VEGETALI E LEGNOSI</t>
  </si>
  <si>
    <t>D87H24000640001</t>
  </si>
  <si>
    <t>MA-UBIS-000104</t>
  </si>
  <si>
    <t xml:space="preserve">STRADA COMUNALE CRESCENTINI </t>
  </si>
  <si>
    <t>43.545736, 12.728865</t>
  </si>
  <si>
    <t>RIPRISTINO VIABILITÀ STRADA COMUNALE DEI CRESCENTINI</t>
  </si>
  <si>
    <t>D87H24000650001</t>
  </si>
  <si>
    <t>MA-UBIS-000105</t>
  </si>
  <si>
    <t xml:space="preserve">STRADA COMUNALE PIAN DI GALLO </t>
  </si>
  <si>
    <t>43.529164, 12.753789</t>
  </si>
  <si>
    <t xml:space="preserve">RIPRISTINO STRADA COMUNALE PIAN DI GALLO </t>
  </si>
  <si>
    <t>D87H24000670001</t>
  </si>
  <si>
    <t>MA-UBIS-000106</t>
  </si>
  <si>
    <t xml:space="preserve">STRADA COMUNALE FONTEBELLA </t>
  </si>
  <si>
    <t>43.518880, 12.725308</t>
  </si>
  <si>
    <t xml:space="preserve">RIPRISTINO STRADA COMUNALE DI FONTEBELLA </t>
  </si>
  <si>
    <t>SMOTTAMENTI/COLAMENTI DI MATERIALE DETRITICO E TERRENO VEGETALE RUSCELLAMENTI SUPERFICIALI E OTTURAZIONE DI CHIAVICOTTI ASPORTAZIONE DI MASSICCIATA STRADALE</t>
  </si>
  <si>
    <t>D87H24000690001</t>
  </si>
  <si>
    <t>MA-UBIS-000107</t>
  </si>
  <si>
    <t>COMUNE DI FRONTONE FRAZIONE CASTELLO</t>
  </si>
  <si>
    <t>43.517824, 12.725818</t>
  </si>
  <si>
    <t>RIPARAZIONE COPERTURA CIMITERO CASTELLO</t>
  </si>
  <si>
    <t xml:space="preserve">INFILTRAZIONI DALLE COPERTURE PIANE </t>
  </si>
  <si>
    <t>D87B24000020001</t>
  </si>
  <si>
    <t>MA-UBIS-000108</t>
  </si>
  <si>
    <t>COMUNE DI FRONTONE FRAZIONE CAPOLUOGO</t>
  </si>
  <si>
    <t>43.517325, 12.742553</t>
  </si>
  <si>
    <t>RIPARAZIONE COPERTURA CIMITERO CAPOLUOGO</t>
  </si>
  <si>
    <t>D87B24000030001</t>
  </si>
  <si>
    <t>MA-UBIS-000109</t>
  </si>
  <si>
    <t xml:space="preserve">COMUNE DI FRONTONE FRAZIONE CAPOLUOGO VIA DEL MARE </t>
  </si>
  <si>
    <t>43.515392, 12.743370</t>
  </si>
  <si>
    <t>INTERVENTI DI RIPARAZIONE IMPIANTI SPORTIVI M.FIORANI COMPOSTO DA: AREA COPERTA DESTINATA A ZONA BAR, LOC. DEPOSITO/SGOMBERO E  SERVIZI IGIENICI; 
- AREA   COPERTA  DESTINATA  A  SPOGLIATOI E SERVIZI IGIENICI  UOMINI/DONNE ED IMPIANTI (C.T. E FILTRI DEPURAZIONE); 
- AREA  SCOPERTA  DESTINATA  A  PISCINA  E  SOLARIUM;
- AREA  SCOPERTA  COMPRENDENTE  CAMPO  DA   TENNIS,  CAMPO DA CALCETTO,  CAMPO DA VOLLEY E PISTA DI PATTINAGGIO; 
- AREA SCOPERTA A PARCO PUBBLICO E CAMMINAMENTI;</t>
  </si>
  <si>
    <t>CONTAMINAZIONE CON FANGO E RESTI VEGETALI DELLA PISCINA ESTERNA INTASAMENTO FILTRI ALLAGAMENTO CAMPO DA TENNIS IN TERRA BATTUTA E INFILTRAZIONI SUL CORPO DI FABBRICA CUCINA E BAGNI</t>
  </si>
  <si>
    <t>D87D24000000001</t>
  </si>
  <si>
    <t>MA-UBIS-000110</t>
  </si>
  <si>
    <t>COMUNE DI FRONTONE CAPOLUOGO VIA DEL MARE</t>
  </si>
  <si>
    <t>43.516298, 12.743296</t>
  </si>
  <si>
    <t>RIPARAZIONE CAMPI DA CALCIO M.ORLANDI</t>
  </si>
  <si>
    <t>ALLAGAMENTO CAMPO DA CALCIO E CONSEGUENTE SPEGNIMENTO DELL'IMPIANTO DI ILLUMINAZIONE DEI CAMPI</t>
  </si>
  <si>
    <t>D87D24000010001</t>
  </si>
  <si>
    <t>MA-UBIS-000111</t>
  </si>
  <si>
    <t>COMUNE DI FRONTONEFRAZIONE CASTELLO</t>
  </si>
  <si>
    <t>43.516751, 12.729455</t>
  </si>
  <si>
    <t xml:space="preserve">RIPARAZIONE COPERTURE DEL COMPLESSO DUE PINI EX CANONICA </t>
  </si>
  <si>
    <t>INFILTRAZIONI DALLE COPERTURE PIANE E A FALDE</t>
  </si>
  <si>
    <t>D89D24000030001</t>
  </si>
  <si>
    <t>MA-UBIS-000112</t>
  </si>
  <si>
    <t>COMUNE DI FRONTONE FRAZIONE DI SAN SAVINO</t>
  </si>
  <si>
    <t>43.539934, 12.738312</t>
  </si>
  <si>
    <t>RIPARAZIONE COPERTURA CIMITERO SAN SAVINO</t>
  </si>
  <si>
    <t>D87B24000040001</t>
  </si>
  <si>
    <t>MA-UBIS-000113</t>
  </si>
  <si>
    <t>43.514423, 12.739034</t>
  </si>
  <si>
    <t>INTERVENTO DI RIPARAZIONE STRUTTURE SU COPERTURA EDIFICIO SCUOLA MEDIA</t>
  </si>
  <si>
    <t>D87G24000020001</t>
  </si>
  <si>
    <t>MA-UBIS-000114</t>
  </si>
  <si>
    <t>43.511421, 12.733457</t>
  </si>
  <si>
    <t>RIPRISTINO STRADA PARALLELA DI VIA DEL MARE</t>
  </si>
  <si>
    <t xml:space="preserve">RIPISTINO/RIMOZIONESMOTTAMENTI/COLAMENTI DI MATERIALE DETRITICO E TERRENO VEGETALE RUSCELLAMENTI SUPERFICIALI E OTTURAZIONE DI CHIAVICOTTI ASPORTAZIONE DI MASSICCIATA STRADALE </t>
  </si>
  <si>
    <t>D87H24000700001</t>
  </si>
  <si>
    <t>MA-UBIS-000115</t>
  </si>
  <si>
    <t>COMUNE DI FRONTONE LOC. COLDARDO</t>
  </si>
  <si>
    <t>43.521622, 12.719167</t>
  </si>
  <si>
    <t xml:space="preserve">RIPRISTINO STRADA COMUNALE COLDARDO </t>
  </si>
  <si>
    <t>RIPISTINO/RIMOZIONE SMOTTAMENTI/COLAMENTI DI MATERIALE DETRITICO E TERRENO VEGETALE DAL SOVRASTANTE VERSANTE DI MONTE  CON RUSCELLAMENTI SUPERFICIALI E OTTURAZIONE DI CHIAVICOTTI ASPORTAZIONE DI MASSICCIATA STRADALE</t>
  </si>
  <si>
    <t>D87H24000710001</t>
  </si>
  <si>
    <t>MA-UBIS-000116</t>
  </si>
  <si>
    <t>LOC. CÀ LA BETTA - CÀ DI PAULO</t>
  </si>
  <si>
    <t>43.538645, 12.727851</t>
  </si>
  <si>
    <t>RIPRISTINO STRADA COMUNALE CÀ LA BETTA - CÀ DI PAULO</t>
  </si>
  <si>
    <t>D87H24000720001</t>
  </si>
  <si>
    <t>MA-UBIS-000117</t>
  </si>
  <si>
    <t>STRADA COMUNALEFUSELLARA -  BUCONERO</t>
  </si>
  <si>
    <t>43.521179, 12.733135</t>
  </si>
  <si>
    <t>RIPRISTINO STRADA COMUNALEFUSELLARA -  BUCONERO</t>
  </si>
  <si>
    <t>D87H24000730001</t>
  </si>
  <si>
    <t>MA-UBIS-000118</t>
  </si>
  <si>
    <t>STRADA COMUNALE MONTE ROMA</t>
  </si>
  <si>
    <t>43.514813, 12.727505</t>
  </si>
  <si>
    <t>RIPRISTINO STRADA COMUNALE MONTE ROMA</t>
  </si>
  <si>
    <t>RIPISTINO/RIMOZIONE SMOTTAMENTI/COLAMENTI DI MATERIALE DETRITICO E TERRENO VEGETALE RUSCELLAMENTI SUPERFICIALI E OTTURAZIONE DI CHIAVICOTTI ASPORTAZIONE DI MASSICCIATA STRADALE</t>
  </si>
  <si>
    <t>D87H24000740001</t>
  </si>
  <si>
    <t>MA-UBIS-000119</t>
  </si>
  <si>
    <t>43.090863, 13.608056</t>
  </si>
  <si>
    <t>B75F24000170001</t>
  </si>
  <si>
    <t>MA-UBIS-000120</t>
  </si>
  <si>
    <t>PIAN NATALE, CAPRANO E VARIE</t>
  </si>
  <si>
    <t>43.09151524834406, 13.629202346932805</t>
  </si>
  <si>
    <t xml:space="preserve">RIPRISTINO VIABILITÀ CON MESSA IN SICUREZZA SCARPATA A MONTE E VALLE </t>
  </si>
  <si>
    <t>B75F24000190001</t>
  </si>
  <si>
    <t>MA-UBIS-000121</t>
  </si>
  <si>
    <t>VARIE SAN MICHELE, BORE DI FIANO</t>
  </si>
  <si>
    <t>RIAPERTURA AL TRANSITO TRATTI STRADALI COMUNALI CON LAVORI DI SOMMA URGENZA</t>
  </si>
  <si>
    <t>B75F24000210004</t>
  </si>
  <si>
    <t>MA-UBIS-000122</t>
  </si>
  <si>
    <t>J97H24000050001</t>
  </si>
  <si>
    <t>MA-UBIS-000123</t>
  </si>
  <si>
    <t>COMUNE DI SAN SEVERINO MARCHE</t>
  </si>
  <si>
    <t>SAN SEVERINO MARCHE</t>
  </si>
  <si>
    <t xml:space="preserve">CICCO BIANCO </t>
  </si>
  <si>
    <t>43.306602330318896, 13.195435753397863</t>
  </si>
  <si>
    <t>RILEVANTE ED ESTESA FRANA CHE HA CONVOLTO, DISTRUGGENDOLO, UN TRATTO DI CIRCA 50-70 METRI DEL CORPO DELLA STRADA</t>
  </si>
  <si>
    <t xml:space="preserve">RILEVANTE ED ESTESA FRANA CHE HA CONVOLTO, DISTRUGGENDOLO, UN TRATTO DI CIRCA 50-70 METRI DEL CORPO DELLA STRADA COMUNALE DI CICCO BIANCO IN LOCALITÀ SERRALTA. </t>
  </si>
  <si>
    <t>LA FRANA HA ISOLATO LA VIABILITÀ DI ACCESSO E INTERROTTO LA FORNITURA IDRICA DI UN FABBRICATO DI CIVILE ABITAZIONE E IN PROSECUZIONE DI DUE FABBRICATI DI ALTRETTANTE AZIENDE AGRICOLE.
LO SMOTTAMENTO HA COINVOLTO ANCHE UN PICCOLO FABBRICATO PRIVATO, ADIACENTE ALLA STRADA, CON IMPORTANTI LESIONI STRUTTURALI.
ALLA DATA ODIERNA SONO STATI EFFETTUATI I LVORI DI RIPRISTINO “PROVVISORIO” DEL TRATTO DI STRADA COMUNALE E DELL’ACQUEDOTTO. (STRADA BIANCA)</t>
  </si>
  <si>
    <t>I57H24000200001</t>
  </si>
  <si>
    <t>MA-UBIS-000124</t>
  </si>
  <si>
    <t>MA-UBIS-000125</t>
  </si>
  <si>
    <t>43.708457, 13.223206</t>
  </si>
  <si>
    <t>MA-UBIS-000126</t>
  </si>
  <si>
    <t>43.740224, 13.184196</t>
  </si>
  <si>
    <t>MA-UBIS-000127</t>
  </si>
  <si>
    <t>43.85899986256239, 12.591312692838455</t>
  </si>
  <si>
    <t>DISSESTI E DEFORMAZIONI PLANO-ALTIMETRICHE DI TIPO PUNTUALE SU STRADA COMUNALE E RELATIVE PERTINENZE CAUSATE DALLE INCESSANTI PIOGGE CHE HANNO CAUSATO IL RIVERSAMENTO DI INGENTI QUANTITÀ DI ACQUA SULL'INFRASTRUTTURA STRADALE.</t>
  </si>
  <si>
    <t>J97H23001920001</t>
  </si>
  <si>
    <t>MA-UBIS-000128</t>
  </si>
  <si>
    <t>43.352825699391786, 13.250366835923836</t>
  </si>
  <si>
    <t>LA SOMMA URGENZA DI REGOLAMENTARE IL MAGGIORE TRAFFICO VEICOLARE IN CORRISPONDENZA DELLA STRETTOIA STRADALE A SENSO UNICO ALTERNATO ALL’INTERNO DEL CENTRO ABITATO, TRAMITE IL POSIZIONAMENTO DI UN IMPIANTO SEMAFORICO DA CANTIERE</t>
  </si>
  <si>
    <t>J60A23000130001</t>
  </si>
  <si>
    <t>MA-UBIS-000129</t>
  </si>
  <si>
    <t>43.37603378318453, 13.272070621234372</t>
  </si>
  <si>
    <t>PALIFICATA, DRENAGGI E GABBIONI PER CONTENERE N. 2 MOVIMENTI FRANOSI A VALLE</t>
  </si>
  <si>
    <t xml:space="preserve">J69J23000430001 </t>
  </si>
  <si>
    <t>MA-UBIS-000130</t>
  </si>
  <si>
    <t>PALIFICATA CON GABBIONI PER CONTENERE IL MOVIMENTO FRANOSO A VALLE; RIPROFILATURA SEDE STRADALE</t>
  </si>
  <si>
    <t>J69J23000450001</t>
  </si>
  <si>
    <t>MA-UBIS-000131</t>
  </si>
  <si>
    <t>43.389123300803114, 13.210703705200844</t>
  </si>
  <si>
    <t>POSIZIONAMENTO CESTONATE PER RIPRISTINO FRANA A VALLE A SEGUITO DI CADUTA ALBERO; GABBIONATE E DRENAGGI PER FRANA A MONTE</t>
  </si>
  <si>
    <t>J69J23000460001</t>
  </si>
  <si>
    <t>MA-UBIS-000132</t>
  </si>
  <si>
    <t>43.35184449409514, 13.148761641402272</t>
  </si>
  <si>
    <t>PALIFICATA CON GABBIONI PER CONTENERE N. 3 MOVIMENTI FRANOSI A VALLE; RIPROFILATURA SEDE STRADALE</t>
  </si>
  <si>
    <t>J69J23000470001</t>
  </si>
  <si>
    <t>MA-UBIS-000133</t>
  </si>
  <si>
    <t>43.353319070117486, 13.144435757055803</t>
  </si>
  <si>
    <t>PALIFICATA CON GABBIONI PER CONTENERE N. 2 MOVIMENTI FRANOSI A VALLE; RIPROFILATURA SEDE STRADALE</t>
  </si>
  <si>
    <t>J69J23000480001</t>
  </si>
  <si>
    <t>MA-UBIS-000134</t>
  </si>
  <si>
    <t>43.35476768230236, 13.237610285373963</t>
  </si>
  <si>
    <t>J69J23000490001</t>
  </si>
  <si>
    <t>MA-UBIS-000135</t>
  </si>
  <si>
    <t>43.34930295220842, 13.261774162760414</t>
  </si>
  <si>
    <t>J69J23000500001</t>
  </si>
  <si>
    <t>MA-UBIS-000136</t>
  </si>
  <si>
    <t>43.3755611996837, 13.208370142796793</t>
  </si>
  <si>
    <t>J69J23000510001</t>
  </si>
  <si>
    <t>MA-UBIS-000137</t>
  </si>
  <si>
    <t>43.41589720903054, 13.286365542329623</t>
  </si>
  <si>
    <t>J69J23000520001</t>
  </si>
  <si>
    <t>MA-UBIS-000138</t>
  </si>
  <si>
    <t>43.399724407209234, 13.193587472718681</t>
  </si>
  <si>
    <t>PALIFICATA CON GABBIONI PER CONTENERE IL MOVIMENTO FRANOSO A MONTE E A VALLE A SEGUITO DI CADUTA ALBERO; RIPROFILATURA SEDE STRADALE</t>
  </si>
  <si>
    <t>J69J23000530001</t>
  </si>
  <si>
    <t>MA-UBIS-000139</t>
  </si>
  <si>
    <t>43.434033171822556, 13.249164778101326</t>
  </si>
  <si>
    <t>OPERE DI REGIMENTAZIONE DELLE ACQUE METEORICHE, CESTONATE E DRENAGGI PER CONTENERE MOVIMENTO FRANOSO A MONTE, RIPRISTINO SEDE STRADALE</t>
  </si>
  <si>
    <t>J69J23000540001</t>
  </si>
  <si>
    <t>MA-UBIS-000140</t>
  </si>
  <si>
    <t>43.3888428076555, 13.309592439407151</t>
  </si>
  <si>
    <t>J69J23000550001</t>
  </si>
  <si>
    <t>MA-UBIS-000141</t>
  </si>
  <si>
    <t>43.36799880505156, 13.220779646123251</t>
  </si>
  <si>
    <t>J69J23000580001</t>
  </si>
  <si>
    <t>MA-UBIS-000142</t>
  </si>
  <si>
    <t>43.37393767272077, 13.21485766230225</t>
  </si>
  <si>
    <t>NUOVA IMPERMEABILIZZAZIONE COPERTURA E DEL LASTRICATO, RIPRISTINO MANTI</t>
  </si>
  <si>
    <t>J62F23000650001</t>
  </si>
  <si>
    <t>MA-UBIS-000143</t>
  </si>
  <si>
    <t>43.377823385625426, 13.215081679773714</t>
  </si>
  <si>
    <t>DRENAGGIO E GABBIONI PER CONTENERE FRANA A MONTE</t>
  </si>
  <si>
    <t>J69J23000560001</t>
  </si>
  <si>
    <t>MA-UBIS-000144</t>
  </si>
  <si>
    <t>43.35948358334924, 13.242575738512556</t>
  </si>
  <si>
    <t>REGIMENTAZIONE ACQUE PIOVANE E RIPRSITNO SEDE STRADALE</t>
  </si>
  <si>
    <t>J69J23000570001</t>
  </si>
  <si>
    <t>MA-UBIS-000145</t>
  </si>
  <si>
    <t>CESE</t>
  </si>
  <si>
    <t xml:space="preserve"> 43° 0'2.85"N -  13°41'0.96"E</t>
  </si>
  <si>
    <t>DANNEGGIAMENTO E DILAVAMENTO MANTO STRADALE, CEDIMENTO CIGLI E SCARPATE, FESSURAZIONI</t>
  </si>
  <si>
    <t>DANNEGGIAMENTO E DILAVAMENTO MANTO STRADALE, CEDIMENTO CIGLI</t>
  </si>
  <si>
    <t>COME DA VERBALE DI SOMMA URGENZA N.1. RIMOZIONE SMOTTAMENTI, RIPRISTINO MANTO STRADALE, LIVELLAMENTO E PULIZIA</t>
  </si>
  <si>
    <t>E37H24000200001</t>
  </si>
  <si>
    <t>MA-UBIS-000146</t>
  </si>
  <si>
    <t>SELVE</t>
  </si>
  <si>
    <t xml:space="preserve"> 42°59'22.96"N -  13°40'21.83"E</t>
  </si>
  <si>
    <t>E37H24000210001</t>
  </si>
  <si>
    <t>MA-UBIS-000147</t>
  </si>
  <si>
    <t>CORNETO</t>
  </si>
  <si>
    <t xml:space="preserve"> 42°58'13.51"N -  13°41'39.20"E</t>
  </si>
  <si>
    <t>E37H24000220001</t>
  </si>
  <si>
    <t>MA-UBIS-000148</t>
  </si>
  <si>
    <t>COLLE SAVOIA</t>
  </si>
  <si>
    <t xml:space="preserve"> 42°58'9.98"N -  13°41'16.51"E</t>
  </si>
  <si>
    <t>E37H24000230001</t>
  </si>
  <si>
    <t>MA-UBIS-000149</t>
  </si>
  <si>
    <t>GALLO</t>
  </si>
  <si>
    <t xml:space="preserve"> 42°58'33.17"N -  13°41'13.16"E</t>
  </si>
  <si>
    <t>COME DA VERBALE DI SOMMA URGENZA N.2. RIMOZIONE SMOTTAMENTI, RIPRISTINO MANTO STRADALE, LIVELLAMENTO E PULIZIA</t>
  </si>
  <si>
    <t>E37H24000240001</t>
  </si>
  <si>
    <t>MA-UBIS-000150</t>
  </si>
  <si>
    <t>GRAZIE</t>
  </si>
  <si>
    <t xml:space="preserve"> 42°58'46.63"N -   13°41'59.01"E</t>
  </si>
  <si>
    <t>E37H24000250001</t>
  </si>
  <si>
    <t>MA-UBIS-000151</t>
  </si>
  <si>
    <t>PESCHIERA</t>
  </si>
  <si>
    <t xml:space="preserve"> 42°59'14.60"N -  13°41'40.73"E</t>
  </si>
  <si>
    <t>E37H24000260001</t>
  </si>
  <si>
    <t>MA-UBIS-000152</t>
  </si>
  <si>
    <t>IMPIANTO PUBBLICA ILLUMINAZIONE</t>
  </si>
  <si>
    <t>DANNEGGIAMENTO IMPIANTO DI PUBBLICA ILLUMINAZIONE</t>
  </si>
  <si>
    <t>VERBALE DI SOMMA URGENZA N.3, RIPRISTINO IMPIANTO DI PUBBLICA ILLUMINAZIONE</t>
  </si>
  <si>
    <t>E32F24000010001</t>
  </si>
  <si>
    <t>MA-UBIS-000153</t>
  </si>
  <si>
    <t>CONTRADA BORE</t>
  </si>
  <si>
    <t>43.106365;13.468838
43.109392;13.469712
43.109164;13.469138</t>
  </si>
  <si>
    <t>N. 3 FRANE SU STRADA COMUNALE</t>
  </si>
  <si>
    <t>STADA COMUNALE CONTRADA BORE</t>
  </si>
  <si>
    <t>EFFETTUATI: RIMOZIONE N. 3 FRANE SU STRADA COMUNALE                         
DA EFFETTUARE: CONSOLIDAMENTO SCARPATA</t>
  </si>
  <si>
    <t>G57H24000130001</t>
  </si>
  <si>
    <t>MA-UBIS-000154</t>
  </si>
  <si>
    <t>CONTRADA FERRINI</t>
  </si>
  <si>
    <t xml:space="preserve">43.084019;13.437252
</t>
  </si>
  <si>
    <t>FORTE EROSIONE SU SCARPATA</t>
  </si>
  <si>
    <t>STADA COMUNALE CONTRADA FERRINI</t>
  </si>
  <si>
    <t xml:space="preserve">EFFETTUATI: RIPRISTINO MANTO CARREGGIATA CON MATERIALI INERTI E RIPRISTINO SISTEMI DI RACCOLTA ACQUE PIOVANE                </t>
  </si>
  <si>
    <t>G57H24000140001</t>
  </si>
  <si>
    <t>MA-UBIS-000155</t>
  </si>
  <si>
    <t>CONTRADA COMMENA'</t>
  </si>
  <si>
    <t>43.097120;13.442361</t>
  </si>
  <si>
    <t>STRADA COMUNALE CONTRADA COMMENA'</t>
  </si>
  <si>
    <t>EFFETTUATI: RIMOZIONE FRANA, CANALIZZAZIONE ACQUE E RIPRISTINO SEDE STRADALE                        
DA EFFETTUARE: CONSOLIDAMENTO MASSICCIATA, DRENAGGI E RIFACIMENTO MANTO STRADALE</t>
  </si>
  <si>
    <t>G57H24000150001</t>
  </si>
  <si>
    <t>MA-UBIS-000156</t>
  </si>
  <si>
    <t>VIA SPINETO</t>
  </si>
  <si>
    <t>43.093524, 13.501742</t>
  </si>
  <si>
    <t>FORTE EROSIONE SOTTO STRADA. RISCHIO CROLLO.</t>
  </si>
  <si>
    <t>STRADA COMUNALE VIA SPINETO</t>
  </si>
  <si>
    <t>DA EFFETTUARE: PALIFICATA DI SOSTEGNO STRADALE E RIFACIMENTO MANTO STRADALE</t>
  </si>
  <si>
    <t>G57H24000160001</t>
  </si>
  <si>
    <t>MA-UBIS-000157</t>
  </si>
  <si>
    <t>CONTRADA SALEGNANO</t>
  </si>
  <si>
    <t>43.110398, 13.450692</t>
  </si>
  <si>
    <t>STRADA COMUNALE CONTRADA SALEGNANO</t>
  </si>
  <si>
    <t xml:space="preserve">DA EFFETTUARE: CONSOLIDAMENTO SCARPATA, RIPRISTINO MANTO CARREGGIATA E SISTEMI DI RACCOLTA ACQUE PIOVANE    </t>
  </si>
  <si>
    <t>G57H24000170001</t>
  </si>
  <si>
    <t>MA-UBIS-000158</t>
  </si>
  <si>
    <t>COMUNE DI GROTTAZZOLINA</t>
  </si>
  <si>
    <t>VIA TROCCHIO</t>
  </si>
  <si>
    <t>43° 6'32.87"N;  13°36'5.02"E</t>
  </si>
  <si>
    <t>RIPARAZIONE SEDE STRADALE PER RIPRISTINI VIABILITA'</t>
  </si>
  <si>
    <t>G85F24000080001</t>
  </si>
  <si>
    <t>MA-UBIS-000159</t>
  </si>
  <si>
    <t>VIA SAN MARCELLO</t>
  </si>
  <si>
    <t>43.121250, 13.620788</t>
  </si>
  <si>
    <t>G85F24000090001</t>
  </si>
  <si>
    <t>MA-UBIS-000160</t>
  </si>
  <si>
    <t>VIA MALVATANI</t>
  </si>
  <si>
    <t xml:space="preserve"> 43° 6'36.67"N  13°36'33.97"E</t>
  </si>
  <si>
    <t>G85F24000120001</t>
  </si>
  <si>
    <t>MA-UBIS-000161</t>
  </si>
  <si>
    <t>VIA FONTE SAN PIETRO</t>
  </si>
  <si>
    <t>43° 6'27.17"N  13°35'54.39"E</t>
  </si>
  <si>
    <t>G85F24000130001</t>
  </si>
  <si>
    <t>MA-UBIS-000162</t>
  </si>
  <si>
    <t>VIA MINNONI</t>
  </si>
  <si>
    <t>43° 6'40.71"N  13°35'39.88"E</t>
  </si>
  <si>
    <t>G85F24000140001</t>
  </si>
  <si>
    <t>MA-UBIS-000163</t>
  </si>
  <si>
    <t>VIA MONTEBELLO</t>
  </si>
  <si>
    <t>43° 6'6.36"N  13°35'9.53"E</t>
  </si>
  <si>
    <t>G85F24000160001</t>
  </si>
  <si>
    <t>MA-UBIS-000164</t>
  </si>
  <si>
    <t>VIA S. ISIDORO</t>
  </si>
  <si>
    <t>43° 6'41.62"N  13°35'34.47"E</t>
  </si>
  <si>
    <t>G85F24000170001</t>
  </si>
  <si>
    <t>MA-UBIS-000165</t>
  </si>
  <si>
    <t>VIA FONTE CARRÀ</t>
  </si>
  <si>
    <t>43° 6'19.92"N  13°34'41.07"E</t>
  </si>
  <si>
    <t>G85F24000180001</t>
  </si>
  <si>
    <t>MA-UBIS-000166</t>
  </si>
  <si>
    <t>Ord. CS n. 47 / 2025 - All. B</t>
  </si>
  <si>
    <t>VIA MEDORI</t>
  </si>
  <si>
    <t>43° 6'10.63"N  13°34'50.90"E</t>
  </si>
  <si>
    <t>G85F24000190001</t>
  </si>
  <si>
    <t>MA-UBIS-000167</t>
  </si>
  <si>
    <t>VIA FERMI</t>
  </si>
  <si>
    <t xml:space="preserve"> 43° 7'27.33"N  13°36'43.82"E</t>
  </si>
  <si>
    <t>RIPARAZIONE INFILTRAZIONI SU COPERTURA EDIFICIO SCOLASTICO</t>
  </si>
  <si>
    <t>G89I24000220001</t>
  </si>
  <si>
    <t>MA-UBIS-000168</t>
  </si>
  <si>
    <t>VIA TESTARMATA</t>
  </si>
  <si>
    <t xml:space="preserve"> 43° 7'39.62"N  13°37'14.59"</t>
  </si>
  <si>
    <t>RIPARAZIONE INFILTRAZIONI SU COPERTURA EDIFICIO SPORTIVO - PALESTRA</t>
  </si>
  <si>
    <t>RIPARAZIONE INFILTRAZIONI SU COPERTURA EDIFICIO PRODUTTIVO</t>
  </si>
  <si>
    <t>G89F24000030001</t>
  </si>
  <si>
    <t>MA-UBIS-000169</t>
  </si>
  <si>
    <t>VIA VARIE</t>
  </si>
  <si>
    <t>RIPRISTINO VIABILITA' CON RIMOZIONE FRANE E ALBERATURE PERICOLOSE</t>
  </si>
  <si>
    <t>G85F24000200004</t>
  </si>
  <si>
    <t>MA-UBIS-000170</t>
  </si>
  <si>
    <t>MA-UBIS-000171</t>
  </si>
  <si>
    <t>VIA PONZANESE</t>
  </si>
  <si>
    <t>43° 6'40.43"N  13°36'37.44"E</t>
  </si>
  <si>
    <t>G85F24000110001</t>
  </si>
  <si>
    <t>MA-UBIS-000172</t>
  </si>
  <si>
    <t>VIA FICO BIANCO</t>
  </si>
  <si>
    <t>43° 6'55.46"N  13°37'0.92"E</t>
  </si>
  <si>
    <t>G85F24000150001</t>
  </si>
  <si>
    <t>MA-UBIS-000173</t>
  </si>
  <si>
    <t>A) RIPRISTINO DELLA FUNZIONALITÀ DELLE INFRASTRUTTURE E DEGLI IMPIANTI, CONDUTTURE IDRICHE  E FOGNARIE, TELCOMUNICAZIONI, TRASPORTI, SANITÀ E ISTRUZIONE</t>
  </si>
  <si>
    <t>G89I24000230001</t>
  </si>
  <si>
    <t>MA-UBIS-000174</t>
  </si>
  <si>
    <t>LOC. CÀ DE LUCA</t>
  </si>
  <si>
    <t>43.78890786691092, 12.459987401962282</t>
  </si>
  <si>
    <t xml:space="preserve">PONTE SUL TORRENTE APSA </t>
  </si>
  <si>
    <t>TRANSENNAMENTO CON CHIUSURA AREA</t>
  </si>
  <si>
    <t>F48H24000130001</t>
  </si>
  <si>
    <t>MA-UBIS-000175</t>
  </si>
  <si>
    <t>COLLE CERRETO</t>
  </si>
  <si>
    <t>43.155440, 13.579126</t>
  </si>
  <si>
    <t>MESSA IN SICUREZZA STRADA COMUNALE COLLE CERRETO</t>
  </si>
  <si>
    <t>NELL'IMMEDIATEZZA SI È PROVVEDUTO A METTERE IN SICUREZZA LA ZONA CON LA RIMOZIONE DELLE FRANE. SUCCESSIVAMENTE L'INTERVENTO DA REALIZZARE È FINALIZZATO ALLA MESSA IN SICUREZZA DI UN TRATTO DI STRADA COLLE CERRETO, MEDIANTE LA REALIZZAZIONE DI DRENAGGI SUBORIZZONTALI, RIPRISTINO DEL MANTO STRADALE, CONVOGLIAMENTO E REGIMAZIONE DELLE ACQUE METEORICHE</t>
  </si>
  <si>
    <t>E87H23001990001</t>
  </si>
  <si>
    <t>MA-UBIS-000176</t>
  </si>
  <si>
    <t>RIO BERTO</t>
  </si>
  <si>
    <t>43.117984, 13.568598</t>
  </si>
  <si>
    <t>MESSA IN SICUREZZA E CONSOLIDAMENTO SPONDE FOSSO RIO BERTO</t>
  </si>
  <si>
    <t>L'INTERVENTO DA REALIZZARE CONSISTE NEL RIPRISTINO CONDIZIONI DI SICUREZZA DELLE SPONDE DEL FOSSO DEMANIALE RIO BERTO IN CORRISPONDENZA DELLE ABITAZIONI DEL CENTRO ABITATO DELLA FRAZIONE DI PIANE DI MONTEGIORGIO, E MIGLIORAMENTO DEFLUSSO A VALLE</t>
  </si>
  <si>
    <t>E88H23000730001</t>
  </si>
  <si>
    <t>MA-UBIS-000177</t>
  </si>
  <si>
    <t>VIA DELLE MURA</t>
  </si>
  <si>
    <t>43.129137, 13.537850</t>
  </si>
  <si>
    <t>MESSA IN SICUREZZA E CONSOLIDAMENTO MURA CASTELLANE DI VIA DELLE MURA</t>
  </si>
  <si>
    <t>L'INTERVENTO DA REALIZZARE CONSISTE NEL CONSOLIDAMENTO DELLA STRADA E DELLE RISPETTIVE MURA CASTELLANE</t>
  </si>
  <si>
    <t>E87H23002010001</t>
  </si>
  <si>
    <t>MA-UBIS-000178</t>
  </si>
  <si>
    <t>CIRCOONVALLAZIONE ALTETA</t>
  </si>
  <si>
    <t>43.164506, 13.558307</t>
  </si>
  <si>
    <t>MESSA IN SICUREZZA E CONSOLIDAMENTO MURA CASTELLANE E STRADA DELLA CIRCONVALLAZIONE DI ALTETA</t>
  </si>
  <si>
    <t>E87H23002020001</t>
  </si>
  <si>
    <t>MA-UBIS-000179</t>
  </si>
  <si>
    <t>SANTA SUSANNA</t>
  </si>
  <si>
    <t>43.113138, 13.517899</t>
  </si>
  <si>
    <t>MESSA IN SICUREZZA E CONSOLIDAMENTO STRADA COMUNALE SANTA SUSANNA</t>
  </si>
  <si>
    <t>NELL'IMMEDIATEZZA SI È PROVVEDUTO A METTERE IN SICUREZZA LA ZONA CON LA RIMOZIONE DELLE FRANE. SUCCESSIVAMENTE L'INTERVENTO DA REALIZZARE È FINALIZZATO ALLA MESSA IN SICUREZZA DI UN TRATTO DI STRADA SANTA SUSANNA, MEDIANTE LA REALIZZAZIONE CONSOLIDAMENTO STRUTTURALE SCARPATA DI VALLE, RIPRISTINO STRUTTURALE DEL CORPO E MANTO STRADALE, REGIMAZIONE E CONVOGLIAMENTO ACQUE METEORICHE (DUE TRATTI DISTINTI)</t>
  </si>
  <si>
    <t>E87H23002030001</t>
  </si>
  <si>
    <t>MA-UBIS-000180</t>
  </si>
  <si>
    <t>VIA MAZZINI</t>
  </si>
  <si>
    <t>43.130451, 13.536876</t>
  </si>
  <si>
    <t>MESSA IN SICUREZZA E CONSOLIDAMENTO TRATTO DI STRADA DI VIA MAZZINI</t>
  </si>
  <si>
    <t>L'INTERVENTO DA REALIZZARE È FINALIZZATO ALLA MESSA IN SICUREZZA DI UN TRATTO DI VIA MAZZINI, MEDIANTE LA REALIZZAZIONE DEL CONSOLIDAMENTO STRUTTURALE SCARPATA DI VALLE E DI UN TRATTO DI STRADA ,RIPRISTINO STRUTTURALE DEL CORPO E MANTO STRADALE.</t>
  </si>
  <si>
    <t>E87H23002040001</t>
  </si>
  <si>
    <t>MA-UBIS-000181</t>
  </si>
  <si>
    <t>BORGO CERRETO</t>
  </si>
  <si>
    <t>43.160843, 13.569911</t>
  </si>
  <si>
    <t>FRANA/DISSESTO</t>
  </si>
  <si>
    <t>MESSA IN SICUREZZA E CONSOLIDAMENTO STRUTTURALE VERSANTE NORD DEL BORGO DI CERRETO</t>
  </si>
  <si>
    <t xml:space="preserve">L'INTERVENTO DA REALIZZARE CONSISTE NEL CONSOLIDAMENTO STRUTTURALE VERSANTE NORD (SCARPATA DI VALLE). </t>
  </si>
  <si>
    <t>E88H23000740001</t>
  </si>
  <si>
    <t>MA-UBIS-000182</t>
  </si>
  <si>
    <t>VIA DEL SOLE</t>
  </si>
  <si>
    <t>43.130172, 13.536818</t>
  </si>
  <si>
    <t>MESSA IN SICUREZZA E CONSOLIDAMENTO STRADA COMUNALE VIA DEL SOLE</t>
  </si>
  <si>
    <t>L'INTERVENTO DA REALIZZARE CONSISTE NEL CONSOLIDAMENTO STRUTTURALE MURO DI CONTENIMENTO ESISTENTE E DELLA SCARPATA DI MONTE,COMPRESA LA  REGIMAZIONE DELLE ACQUE METEORICHE,ED IL  RIFACIMENTO DEL MANTO STRADALE</t>
  </si>
  <si>
    <t>E87H23002050001</t>
  </si>
  <si>
    <t>MA-UBIS-000183</t>
  </si>
  <si>
    <t>VIA SANTA MARIA</t>
  </si>
  <si>
    <t>43.128464, 13.542490</t>
  </si>
  <si>
    <t>MESSA IN SICUREZZA STRADA COMUNALE SANTA MARIA</t>
  </si>
  <si>
    <t>NELL'IMMEDIATEZZA SI È PROVVEDUTO A METTERE IN SICUREZZA LA ZONA CON LA RIMOZIONE DELLE FRANE. SUCCESSIVAMENTE L'INTERVENTO DA REALIZZARE È FINALIZZATO ALLA MESSA IN SICUREZZA DI UN TRATTO DI STRADA SANTA MARIA, MEDIANTE IL CONSOLIDAMENTO STRUTTURALE DELLA SCARPATA DI VALLE, RIPRISTINO STRUTTURALE DEL CORPO E MANTO STRADALE, CONVOGLIAMENTO E REGIMAZIONE DELLE ACQUE METEORICHE</t>
  </si>
  <si>
    <t>E87H23002000001</t>
  </si>
  <si>
    <t>MA-UBIS-000184</t>
  </si>
  <si>
    <t>VIA QUERCIARI</t>
  </si>
  <si>
    <t>43.154896, 13.559838</t>
  </si>
  <si>
    <t>MESSA IN SICUREZZA E CONSOLIDAMENTO STRADA COMUNALE QUERCIARI</t>
  </si>
  <si>
    <t>NELL’IMMEDIATEZZA È STATO ESEGUITO UN INTERVENTO DI MESSA IN SICUREZZA DEL TRATTO DI STRADA INTERESSATO, CON LA REALIZZAZIONE DI CORDOLI DI STABILIZZATO LUNGO IL CIGLIO STRADALE E CON INTERVENTI DI RINTERRO PER STABILIZZARE IL TRATTO DI PENDIO FRANATO IMMEDIATAMENTE SOTTO LA CARREGGIATA. SUCCESSIVAMENTE L'INTERVENTO DA REALIZZARE È FINALIZZATO ALLA MESSA IN SICUREZZA DI UN TRATTO DI CIRCA 260 ML DELLA STRADA COMUNALE QUERCIARI, MEDIANTE LA REALIZZAZIONE DI OPERE STRUTTURALI DI CONSOLIDAMENTO SIA DELLA SCARPATA DI VALLE E DI MONTE, SIA DELLA SEZIONE STRADALE. IL PROGETTO DI MESSA IN SICUREZZA DEL TRATTO INTERESSATO DAI DISSESTI GENERATI DAI MOVIMENTI DI VERSANTE, CONSISTERÀ NELLA REALIZZAZIONE DI UN SISTEMA DI OPERE DI CARATTERE STRUTTURALE FUNZIONALE ALL’INIBIZIONE DEI MECCANISMI DI SCIVOLAMENTO DELLE MASSE DI TERRENO ALLA BASE DELL’INFRASTRUTTURA STRADALE IN OGGETTO. IL LAVORO SARÀ COMPLETATO CON IL RIPRISTINO STRUTTURALE DEL CORPO E DEL MANTO STRADALE CON MIGLIORAMENTO DEL SISTEMA DI REGIMAZIONE E CONVOGLIAMENTO DELLE ACQUE METEORICHE.</t>
  </si>
  <si>
    <t>E87H23002280001</t>
  </si>
  <si>
    <t>MA-UBIS-000185</t>
  </si>
  <si>
    <t>VIA FORCHE DI TENNA</t>
  </si>
  <si>
    <t>43.096340, 13.577246</t>
  </si>
  <si>
    <t>ALBERI CADUTI SULLA CARREGGIATA</t>
  </si>
  <si>
    <t>TAGLIO ALBERI CADUTI SULLA CARREGGIATA</t>
  </si>
  <si>
    <t>MA-UBIS-000186</t>
  </si>
  <si>
    <t>VIA DEL MOLINO</t>
  </si>
  <si>
    <t>43.068739, 13.594338</t>
  </si>
  <si>
    <t>FRANA SCARAPATA DI MONTE E ALBERI CADUTI SULLA CARREGGIATA</t>
  </si>
  <si>
    <t>RIMOZIONE FRANE SCARAPATA DI MONTE E TAGLIO ALBERI CADUTI SULLA CARREGGIATA</t>
  </si>
  <si>
    <t>MA-UBIS-000187</t>
  </si>
  <si>
    <t>VIA DELLO STADIO</t>
  </si>
  <si>
    <t>43.063161, 13.587640</t>
  </si>
  <si>
    <t>MA-UBIS-000188</t>
  </si>
  <si>
    <t>VIA SAN PIETRO MARTIRE</t>
  </si>
  <si>
    <t>43.057315, 13.580805</t>
  </si>
  <si>
    <t>FRANE SCARPATA DI MONTE</t>
  </si>
  <si>
    <t>STRADA VICINALE</t>
  </si>
  <si>
    <t>RIMOZIONE FRANE SCARPATA DI MONTE</t>
  </si>
  <si>
    <t>MA-UBIS-000189</t>
  </si>
  <si>
    <t>VIA FONTE MAGNA 1</t>
  </si>
  <si>
    <t>43.056994, 13.594660</t>
  </si>
  <si>
    <t xml:space="preserve">FRANE SCARAPATA DI MONTE </t>
  </si>
  <si>
    <t xml:space="preserve">RIMOZIONE FRANE SCARAPATA DI MONTE </t>
  </si>
  <si>
    <t>MA-UBIS-000190</t>
  </si>
  <si>
    <t>VIA MONTE ROSO</t>
  </si>
  <si>
    <t>43.058322, 13.567434</t>
  </si>
  <si>
    <t xml:space="preserve">ESTESO SMOTTAMENTO DELLA SCARPATA DI VALLE </t>
  </si>
  <si>
    <t>APPOSIZIONE SEGNALETICA STRADALE PER RESTRINGIMENTO CARREGGIATA. NECESSITANO ALMENO 20.000 € PER SISTEMAZIONE TOMBINO E RIPROFILATURA SCARPATA</t>
  </si>
  <si>
    <t>J97H24000070001</t>
  </si>
  <si>
    <t>MA-UBIS-000191</t>
  </si>
  <si>
    <t>STRADE COMUNALI: SM MADDALENA (TRATTO ROMOZZI), MOELANO, VIA DELL’ARTIGIANATO (ZONA PIP I) E COLLEZAMPONE</t>
  </si>
  <si>
    <t>43.0904621721469, 13.379257937709522 - 43.09718665895018, 13.426636502061939 - 43.11225314718805, 13.375200275100747 - 43.0880315714632, 13.383174551816223</t>
  </si>
  <si>
    <t>RIPRISTINO PARZIALE AI FINE DELLA MESSA IN SICUREZZA DEI PIANI VIABILI TRAMITE L'UTILIZZO DI CONGLOMERATO BITUMINOSO A FREDDO</t>
  </si>
  <si>
    <t>B67H23003090001</t>
  </si>
  <si>
    <t>MA-UBIS-000192</t>
  </si>
  <si>
    <t>STRADE FIASTRA</t>
  </si>
  <si>
    <t>43.112197668486054, 13.371811138899977</t>
  </si>
  <si>
    <t>ALLAGAMENTO DEL PIANO VIABILE</t>
  </si>
  <si>
    <t>RIPRISTINO DEL PIANO VIABILE RIMOZIONEDEI DETRITI</t>
  </si>
  <si>
    <t>B67H23003120001</t>
  </si>
  <si>
    <t>MA-UBIS-000193</t>
  </si>
  <si>
    <t xml:space="preserve">STRADE FIASTRA-FORNACETTE </t>
  </si>
  <si>
    <t>43.11657845655187, 13.384051662142504</t>
  </si>
  <si>
    <t>B67H23003130001</t>
  </si>
  <si>
    <t>MA-UBIS-000194</t>
  </si>
  <si>
    <t>STRADE COMUNALI: COLLEZAMPONE -MONTANARI - FIASTRA FORNACETTE - CIARLANTINI</t>
  </si>
  <si>
    <t>43.08471862816255, 13.386472197029493
43.11634188095474, 13.389416697030796
43.116952981423886, 13.384748041207837
43.10805533427681, 13.387337466707923</t>
  </si>
  <si>
    <t>RIPRISTINO DEL PIANO VIABILE TRAMITE L'UTILIZZO DI IDONEI MEZZI MECCANICI - RIPULITURA DELLE CUNETTE LATERALI.</t>
  </si>
  <si>
    <t>B67H23003060001</t>
  </si>
  <si>
    <t>MA-UBIS-000195</t>
  </si>
  <si>
    <t>STRADE COMUNALI CAPPONI - MARTINOZZE</t>
  </si>
  <si>
    <t>43.100932697818266, 13.396466287090183</t>
  </si>
  <si>
    <t>MESSA IN SICUREZZA DELLA STRADA</t>
  </si>
  <si>
    <t>B67H23003070001</t>
  </si>
  <si>
    <t>MA-UBIS-000196</t>
  </si>
  <si>
    <t>STRADA COMUNALE CAPPONI</t>
  </si>
  <si>
    <t xml:space="preserve"> RIPRISTINO VIABILITÀ PER RIAPERTURA PARZIALE DELLA STRADA</t>
  </si>
  <si>
    <t>MESSA IN SICUREZZA DELLA SCARPATA DI MOMTE PER LA RIAPERTURA PARZIALE DELLA STRADA DI VIA CAPPONI</t>
  </si>
  <si>
    <t>B67H23003080001</t>
  </si>
  <si>
    <t>MA-UBIS-000197</t>
  </si>
  <si>
    <t>RIPRISTINO DELLA SCARPATA DI MONTE MEDIANTE L’AUSILI DI TERRE ARMATE</t>
  </si>
  <si>
    <t>B67H23003100001</t>
  </si>
  <si>
    <t>MA-UBIS-000198</t>
  </si>
  <si>
    <t>PATERNO, CHIGIANO - VALDIOLA, ORPIANO, STIGLIANO - SANT'ELENA, STIGLIANO - SERRIPOLA, SERRONE VALLE, ORPIANO, BARBIATO</t>
  </si>
  <si>
    <t xml:space="preserve">43.26330852184806, 13.162071258273912    43.3014029083353, 13.13580798581091      43.24449009794877, 13.160613737433223     43.24437710961368, 13.140174471089418    43.249339294700825, 13.143172514489983     43.24821648436283, 13.165054387915836. 43.24831494460569, 13.161283009620284. 43.25445854905084, 13.163567464618692     43.25839005239753, 13.199141972421499                       </t>
  </si>
  <si>
    <t>RIMOZIONE PICCOLE FRANE</t>
  </si>
  <si>
    <t xml:space="preserve">RIMOZIONE PICCOLE FRANE  </t>
  </si>
  <si>
    <t xml:space="preserve">RIMOZIONE PICCOLE FRANE E RIAPERTURA TOMBINI </t>
  </si>
  <si>
    <t>I57H24000170001</t>
  </si>
  <si>
    <t>MA-UBIS-000199</t>
  </si>
  <si>
    <t xml:space="preserve">1) STRADA COMUNALE DI: COROGLIANO-VILLA MARGARUCCI 2) STRADA COMUNALE DI: CASE CECI 3) STRADA COMUNALE DI: COROGLIANO - CASE LUCARINI 4) STRADA COMUNALE DI:  SERVOLA  5) STRADA COMUNALE DI:  PATRIGNOLO 6) STRADA COMUNALE DI: CASE TAVOLONI                                   </t>
  </si>
  <si>
    <t xml:space="preserve">2) 43.26584561709047, 13.226813476902619                     3) 43.273579274528316, 13.24013342515386                       4) 43.24925237408944, 13.224331170398813                     5) 43.273185127777154, 13.15303710514011                       6) 43.29865140401534, 13.187001572916106  </t>
  </si>
  <si>
    <t xml:space="preserve">1) RIMOZIONE INERTI DELLA FONDAZIONE STRADALE DAL PIANO VIABILE. 2) RIPRISTINO DELLA SEZIONE DEL  FOSSO DI SMALTIMENTO DELLE ACQUE ALL'INCROCIO DELLA S.S. 361, TRAMITE ASPORTAZIONE DEL MATERIALE INERTE DELLA SEDE STRADALE TRASPORTATO DALL'ACQUA (STRADA BIANCA)           2) 3) 4) 5)  6) RIMOZIONE FRANA E COLATE FANGO SU PIANO VIABILE STRADA BIANCA         </t>
  </si>
  <si>
    <t>I57H24000180001</t>
  </si>
  <si>
    <t>MA-UBIS-000200</t>
  </si>
  <si>
    <t>1) STRADA VICINALE D'USO PUBBLICO: COLLELUCE 2) STRADA COMUNALE DI: AGELLO 3) STRADA COMUNALE DI: SASSO</t>
  </si>
  <si>
    <t>1) 43.19679927445818, 13.192567007659386</t>
  </si>
  <si>
    <t>RIMOZIONE PICCOLE FRANE E OPERE DI RIPRISTINO SEDI STRADALI</t>
  </si>
  <si>
    <t xml:space="preserve">RIMOZIONE PICCOLE FRANE E OPERE DI RIPRISTINO SEDI STRADALI </t>
  </si>
  <si>
    <t>1) RIMOZIONE FRANA E QUERCIA SU SEDE STRADALE DEPOLVERIZZATA CON CARICO E TRASPORTO DEL TERRENO E DEL FANGO  2) CREAZIONE DRENAGGIO PER AFFIORAMENTO ACQUA SU SEDE STRADALE  BIANCA E SISTEMAZIONE MASSI ASPORTATI SU  QUADO FOSSO DI AGELLO      3) RICARICO PIANO VIABILE STRADA BIANCA E CHIUSURA FOSSI FORMATISI A SEGUITO DELL'AZIONE DELL'ACQUA.</t>
  </si>
  <si>
    <t>I57H24000190001</t>
  </si>
  <si>
    <t>MA-UBIS-000201</t>
  </si>
  <si>
    <t>PITINO</t>
  </si>
  <si>
    <t>43.284009735403636, 13.25019653428402</t>
  </si>
  <si>
    <t>RIPRISTINO DI UNO SMOTTAMENTO DEL RILEVATO STRADALE (PIEDE DI VALLE) DELLA LUNGHEZZA DI CIRCA 30/40 METRI, UBICATO PRESSO LA STRADA COMUNALE "ANELLO DI PITINO"</t>
  </si>
  <si>
    <t xml:space="preserve">RIPRISTINO DI UNO SMOTTAMENTO DEL RILEVATO STRADALE (PIEDE DI VALLE) DELLA LUNGHEZZA DI CIRCA 30/40 METRI, UBICATO PRESSO LA STRADA COMUNALE "ANELLO DI PITINO". </t>
  </si>
  <si>
    <t xml:space="preserve"> L'INTERVENTO, PER LA STABILIZZAZIONE DEFINITIVA DEL MOVIMENTO FRANOSO, COMPORTA LA REALIZZAZIONE DI ALMENO 3 FILE DI GABBIONATE (N.80GABBIONI CIRCO E OPERE RELATIVE, QUALI SCAVI, REINTERRI CON MATERIALI ARIDI ECC.) DI SOSTEGNO DEL TRATTO DI CORPO STRADALE INTERESSATO DALLO SMOTTAMENTO E DI REGIMAZIONE (DRENAGGIO) DELLE ACQUE SOTTERRANEE</t>
  </si>
  <si>
    <t>I57H24000130001</t>
  </si>
  <si>
    <t>MA-UBIS-000202</t>
  </si>
  <si>
    <t>VIA MATTEI</t>
  </si>
  <si>
    <t>43.84374162599042, 12.589074764272805</t>
  </si>
  <si>
    <t>OPERA DI PROTEZIONE DEL CENTRO ABITATO</t>
  </si>
  <si>
    <t xml:space="preserve">RINFORZO DELLA PARATIA CON SISTEMA DI MICROPALI A MONTE ONDE EVITARE FENOMENI DI SIFONAMENTO OLTRE CHE RAFFORZAMENTO CORTICALE DELLA COLTRE SUPERFICIALE DEL VERSANTE A VALLE DELL'OPERA ONDE EVITARE ULTERIORI DISSESTI </t>
  </si>
  <si>
    <t>J98H23001010001</t>
  </si>
  <si>
    <t>MA-UBIS-000203</t>
  </si>
  <si>
    <t>VARIE STRADE COMUNALI</t>
  </si>
  <si>
    <t xml:space="preserve">43.85880992590414, 12.590163488771616
43.85039388102553, 12.582631857935189
43.84917722599103, 12.584986558130144
e altri
</t>
  </si>
  <si>
    <t>OPERE DI PRONTO INTERVENTO PER IL RIPRISTINO DELLE CONDIZIONI DI TRANSITABILITÀ DI ALCUNE STRADE COMUNALI</t>
  </si>
  <si>
    <t>J97H23001940001</t>
  </si>
  <si>
    <t>MA-UBIS-000204</t>
  </si>
  <si>
    <t>VIA GERRONE</t>
  </si>
  <si>
    <t>43.84982005040128, 12.583626727958961</t>
  </si>
  <si>
    <t>RIPRISTINO SEDE STRADALE AMMALORATA  E BANCHINE CON RIMOZIONE FRANA PER INTERRUZIONE COMPLETA ACCESSO AD ABITAZIONI PRIVATE.
CONSOLIDAMENTO DISSESTO DI VERSANTE.</t>
  </si>
  <si>
    <t>J97H24000330001</t>
  </si>
  <si>
    <t>MA-UBIS-000205</t>
  </si>
  <si>
    <t>PROVINCIA DI ASCOLI PICENO</t>
  </si>
  <si>
    <t>ROCCAFLUVIONE</t>
  </si>
  <si>
    <t>SP 89 VALFLUVIONE AL KM 3+600</t>
  </si>
  <si>
    <t>42.862127, 13.406693</t>
  </si>
  <si>
    <t>VERSANTE DI VALLE DELLA SP89 AL KM 3+600</t>
  </si>
  <si>
    <t>FRANA DEL VERSANTE DI VALLE DELLA SP 89, CON SUCCESSIVO RESTRINGIMENTO DELLA CARREGGIATA</t>
  </si>
  <si>
    <t>POSIZIONAMENTO DI NEW JERSEY E ISTITUZIONE SENSO UNICO ALTERNATO</t>
  </si>
  <si>
    <t xml:space="preserve">I68H24000620006 </t>
  </si>
  <si>
    <t>ACCORPAMENTO N.1</t>
  </si>
  <si>
    <t>PESARO - GABICCE MARE</t>
  </si>
  <si>
    <t xml:space="preserve"> 43.948030, 12.829611 - 43.953632, 12.804886 - 43.960318, 12.799721 - 43.960578, 12.796189 - 43.960808, 12.794579 - 43.958891, 12.804235 - 43.958143, 12.785669</t>
  </si>
  <si>
    <t xml:space="preserve">B77H23003740001 </t>
  </si>
  <si>
    <t>ACCORPAMENTO N.2</t>
  </si>
  <si>
    <t>S.P. 30 - S.P. 26 - S.P. 57 - S.P. 32 S.P. 60</t>
  </si>
  <si>
    <t xml:space="preserve"> 43.827198, 12.809041 - 43.815203, 12.815814 - 43.805601, 12.786236 - 43.859939, 12.868900 - 43.878960, 12.939130</t>
  </si>
  <si>
    <t>B77H23003730001</t>
  </si>
  <si>
    <t>ACCORPAMENTO N.3</t>
  </si>
  <si>
    <t>S.P. 80 - S.P. 45 S.P. 016</t>
  </si>
  <si>
    <t>43,795176 -12,966068 - 43.833539, 12.918349 - 43.801215, 13.065864 - 43.798744, 13.066759</t>
  </si>
  <si>
    <t xml:space="preserve">B37H23004400001 </t>
  </si>
  <si>
    <t>ACCORPAMENTO N.4</t>
  </si>
  <si>
    <t>MONTE GRIMANO TERME - MERCATINO CONCA</t>
  </si>
  <si>
    <t>S.P. 2</t>
  </si>
  <si>
    <t>43,86607; 12,48479 - 43,87432; 12,49527 - 43,84861; 12,46134 - 43,86058; 12,47515 - 43,86381; 12,47771</t>
  </si>
  <si>
    <t>B57H23004550001</t>
  </si>
  <si>
    <t>ACCORPAMENTO N.5</t>
  </si>
  <si>
    <t xml:space="preserve">URBINO </t>
  </si>
  <si>
    <t>S.P. 9 - S.P. 67</t>
  </si>
  <si>
    <t>43,75603; 12,61211 - 43,78257; 12,50116</t>
  </si>
  <si>
    <t>B17H23003220001</t>
  </si>
  <si>
    <t>ACCORPAMENTO N.6</t>
  </si>
  <si>
    <t>URBINO - SASSOCORVARO AUDITORE</t>
  </si>
  <si>
    <t>S.P. 23 - S.P. 37 - S.P. 66 - S.P. 119 - S.P. 130 - S.P. -138</t>
  </si>
  <si>
    <t>43,82386; 12,60919 - 43,78121; 12,49309 - 43,70455; 12,54775 - 43,79701; 12,53959 - 43,81308; 12,50385 - 43,83113; 12,55106</t>
  </si>
  <si>
    <t>B17H23003230001</t>
  </si>
  <si>
    <t>ACCORPAMENTO N.7</t>
  </si>
  <si>
    <t>S.P. 46 - S.P. 87 - S.P. 128</t>
  </si>
  <si>
    <t>43,86817; 12,48452 - 43,892000; 12,46889 - 43,88092; 12,46296</t>
  </si>
  <si>
    <t>B77H23004090001</t>
  </si>
  <si>
    <t>ACCORPAMENTO N.8</t>
  </si>
  <si>
    <t>URBINO - SASSOCORVARO AUDITORE - LUNANO</t>
  </si>
  <si>
    <t>S.P. 88 - S.P. 147</t>
  </si>
  <si>
    <t>43,73011; 12,47890 - 43,70594; 12,46638</t>
  </si>
  <si>
    <t>B47H23003800001</t>
  </si>
  <si>
    <t>ACCORPAMENTO N.9</t>
  </si>
  <si>
    <t>MONTECERIGNONE - MACERATA FELTRIA</t>
  </si>
  <si>
    <t>S.P. 2 - S.P. 6</t>
  </si>
  <si>
    <t>43,84510; 12,41646 - 43,80211; 12,42401</t>
  </si>
  <si>
    <t>B77H23003760001</t>
  </si>
  <si>
    <t>ACCORPAMENTO N.10</t>
  </si>
  <si>
    <t>43,84233; 12,41696 - 43,81749; 12,44718 - 43,81531; 12,44682 - 43,80755; 12,44270</t>
  </si>
  <si>
    <t>B77H23003750001</t>
  </si>
  <si>
    <t>ACCORPAMENTO N.11</t>
  </si>
  <si>
    <t>PERGOLA MONTEFELCINO</t>
  </si>
  <si>
    <t>S.P. 111 - S.P. 68</t>
  </si>
  <si>
    <t xml:space="preserve">N 43°34’19,28784” – E 12°46’22,68156” - N 43°34’18,23592” – E 12°46’35,28804” - N 43°34’14,178” – E 12°46’37,96788” - 45.621,12.7711 </t>
  </si>
  <si>
    <t>B37H23004390001</t>
  </si>
  <si>
    <t>ACCORPAMENTO N.12</t>
  </si>
  <si>
    <t>B67H23002700001</t>
  </si>
  <si>
    <t>MA-SOUR-000030</t>
  </si>
  <si>
    <t>Ord. CS n. 43 / 2025 - All. C1</t>
  </si>
  <si>
    <t>COMUNE DI MONTE VIDON CORRADO</t>
  </si>
  <si>
    <t>MONTE VIDON CORRADO</t>
  </si>
  <si>
    <t>C.TA ROTA</t>
  </si>
  <si>
    <t>3.12412006368179, 13.4871025207317</t>
  </si>
  <si>
    <t>SMOTTAMENTO SCARPATA DI VALLE LUNGO LA STRADA COMUNALE ROTA</t>
  </si>
  <si>
    <t>RECUPERO MURO DI SOSTEGNO</t>
  </si>
  <si>
    <t>MA-SOUR-000031</t>
  </si>
  <si>
    <t>VIA CORRADINO</t>
  </si>
  <si>
    <t>43.117896, 13.472084</t>
  </si>
  <si>
    <t>SMOTTAMENTO SCARPATA DI MONTE PER CIRCA 40 MT LUNGO VIA CORRADIN</t>
  </si>
  <si>
    <t>SISTEMAZIONE SCARPATA</t>
  </si>
  <si>
    <t>H87H23001720004</t>
  </si>
  <si>
    <t>MA-SOUR-000032</t>
  </si>
  <si>
    <t>COMUNE DI MONTAPPONE</t>
  </si>
  <si>
    <t>MONTAPPONE</t>
  </si>
  <si>
    <t>IA SOLE DAL N. 25 A N. 45</t>
  </si>
  <si>
    <t>43.138552, 13.467528</t>
  </si>
  <si>
    <t>SMOTTAMENTO SCARPATA</t>
  </si>
  <si>
    <t>RIMOZIONE FRANA CON MEZZI MECCANICI</t>
  </si>
  <si>
    <t>D47H24004870002</t>
  </si>
  <si>
    <t>MA-SOUR-000033</t>
  </si>
  <si>
    <t>VIA SOLE</t>
  </si>
  <si>
    <t>43.138798, 13.467440</t>
  </si>
  <si>
    <t>MA-SOUR-000034</t>
  </si>
  <si>
    <t>CONTRADA GAGLIANO</t>
  </si>
  <si>
    <t>43.137924, 13.483619</t>
  </si>
  <si>
    <t>MA-SOUR-000035</t>
  </si>
  <si>
    <t>VIA TARUCCHIO</t>
  </si>
  <si>
    <t>43.1393714, 13.4762781</t>
  </si>
  <si>
    <t>RIMOZIONE FRANA CON MEZZI MECCANICI SISTEMAZIONE STRADA E POSA BRECCIA</t>
  </si>
  <si>
    <t>MA-SOUR-000036</t>
  </si>
  <si>
    <t>VIA SALETTO</t>
  </si>
  <si>
    <t>43.131947, 13.474685</t>
  </si>
  <si>
    <t>SISTEMAZIONE STRADA E POSA BRECCIA</t>
  </si>
  <si>
    <t>MA-SOUR-000037</t>
  </si>
  <si>
    <t>PROVINCIA DI MACERATA</t>
  </si>
  <si>
    <t>CORRIDONIA, MOGLIANO, MONTE SAN GIUSTO</t>
  </si>
  <si>
    <t>km vari</t>
  </si>
  <si>
    <t>STRADE PROVINCIALI N.67 “MACINA-MONTE SAN GIUSTO” E N.34 “CORRIDONIANA”</t>
  </si>
  <si>
    <t>RIMOZIONE DI MATERIALE TERROSO PRESENTE SULLA SEDE STRADALE E RIPRISTINO DELLE CONDIZIONI DI SICUREZZA PER LA VIABILITÀ</t>
  </si>
  <si>
    <t>F77H23001560003</t>
  </si>
  <si>
    <t>MA-SOUR-000038</t>
  </si>
  <si>
    <t>TOLENTINO, MACERATA</t>
  </si>
  <si>
    <t>STRADE PROVINCIALI N.53 “G.MURAT” E N.108 “ROTELLI”</t>
  </si>
  <si>
    <t>F17H23001880003</t>
  </si>
  <si>
    <t>MA-SOUR-000039</t>
  </si>
  <si>
    <t>POLLENZA</t>
  </si>
  <si>
    <t>STRADE PROVINCIALI N.12 “BIVIO ROTELLI – G.MURAT” E N.162 “POLLENZA- CASETTE VERDINI”</t>
  </si>
  <si>
    <t>F87H23001530003</t>
  </si>
  <si>
    <t>MA-SOUR-000040</t>
  </si>
  <si>
    <t>SAN SEVERINO MARCHE, APIRO</t>
  </si>
  <si>
    <t>STRADE PROVINCIALI N.2 “APIRESE” E N.117 “S.URBANO”</t>
  </si>
  <si>
    <t>F57H23001320003</t>
  </si>
  <si>
    <t>MA-SOUR-000041</t>
  </si>
  <si>
    <t>STRADA PROVINCIALE N.92 “PIANE DI CHIENTI”</t>
  </si>
  <si>
    <t>F27H23001830003</t>
  </si>
  <si>
    <t>MA-SOUR-000042</t>
  </si>
  <si>
    <t>URBISAGLIA</t>
  </si>
  <si>
    <t>STRADA PROVINCIALE N.41 “DIVINA PASTORA”</t>
  </si>
  <si>
    <t>F47H23000760003</t>
  </si>
  <si>
    <t>MA-SOUR-000043</t>
  </si>
  <si>
    <t>CASTELRAIMONDO, CAMERINO</t>
  </si>
  <si>
    <t>STRADA PROVINCIALE N.22 “CASTELRAIMONDO-CAMERINO”</t>
  </si>
  <si>
    <t>F37H23001410003</t>
  </si>
  <si>
    <t>MA-SOUR-000044</t>
  </si>
  <si>
    <t>STRADE PROVINCIALI DEI CIRCOLI 1 E 2</t>
  </si>
  <si>
    <t>SPURGO DEI TOMBINI DI SCARICO AL FINE DI RIPRISTINARE IL NORMALE TRANSITO VEICOLARE IN CONDIZIONI DI SICUREZZA</t>
  </si>
  <si>
    <t>F57H23001330003</t>
  </si>
  <si>
    <t>MA-SOUR-000045</t>
  </si>
  <si>
    <t>STRADE PROVINCIALI DEI CIRCOLI 3 E 5</t>
  </si>
  <si>
    <t>F57H23001340003</t>
  </si>
  <si>
    <t>MA-SOUR-000046</t>
  </si>
  <si>
    <t>STRADE PROVINCIALI DEI CIRCOLI 4 E 6</t>
  </si>
  <si>
    <t>F57H23001350003</t>
  </si>
  <si>
    <t>MA-SOUR-000047</t>
  </si>
  <si>
    <t>STRADE PROVINCIALI DEI CIRCOLI 2, 3, 4, 5 E 6</t>
  </si>
  <si>
    <t>SEGNALAZIONE DELLE CHIUSURE CON L’INDICAZIONE DEI PERCORSI ALTERNATIVI, DEI RESTRINGIMENTI E DEI PERICOLI MEDIANTE LA FORNITURA E POSA DI PANNELLI, ZAVORRE, CAVALLETTI, TRANSENNE, LANTERNE, SEGNALI, ECC.</t>
  </si>
  <si>
    <t>F50A23000000003</t>
  </si>
  <si>
    <t>MA-SOUR-000048</t>
  </si>
  <si>
    <t>MOGLIANO, LORO PICENO</t>
  </si>
  <si>
    <t>STRADA PROVINCIALE N.61 “LORO-MACINA”</t>
  </si>
  <si>
    <t>RIMOZIONE DI MATERIALE FANGOSO PRESENTE SULLA SEDE STRADALE E RIPRISTINO DEL SISTEMA DI SMALTIMENTO DELLE ACQUE METEORICHE AL FINE DI RISTABILIRE IL NORMALE TRANSITO VEICOLARE IN CONDIZIONI DI SICUREZZA</t>
  </si>
  <si>
    <t>F87H23001550003</t>
  </si>
  <si>
    <t>MA-SOUR-000049</t>
  </si>
  <si>
    <t>TOLENTINO</t>
  </si>
  <si>
    <t>Km 2+100</t>
  </si>
  <si>
    <t>STRADA PROVINCIALE N.125 “TOLENTINO-ABBADIA DI FIASTRA”</t>
  </si>
  <si>
    <t>F27H23001840003</t>
  </si>
  <si>
    <t>MA-SOUR-000050</t>
  </si>
  <si>
    <t>SAN GINESIO</t>
  </si>
  <si>
    <t>STRADA PROVINCIALE N.45 “FALERIENSE-GINESINA”</t>
  </si>
  <si>
    <t>F17H23001890003</t>
  </si>
  <si>
    <t>MA-SOUR-000051</t>
  </si>
  <si>
    <t>CAMERINO</t>
  </si>
  <si>
    <t>STRADA PROVINCIALE N.94 “PIAN PALENTE”</t>
  </si>
  <si>
    <t>F17H23001900003</t>
  </si>
  <si>
    <t>MA-SOUR-000052</t>
  </si>
  <si>
    <t>MATELICA</t>
  </si>
  <si>
    <t>STRADA PROVINCIALE N.122 “SETTEMPEDANA-GAGLIOLE-MATELICA”</t>
  </si>
  <si>
    <t>F57H23001360003</t>
  </si>
  <si>
    <t>MA-SOUR-000053</t>
  </si>
  <si>
    <t>STRADA PROVINCIALE N.127 “TOLENTINO-SAN SEVERINO”</t>
  </si>
  <si>
    <t>F77H23001570003</t>
  </si>
  <si>
    <t>MA-SOUR-000054</t>
  </si>
  <si>
    <t>CALDAROLA E BELFORTE</t>
  </si>
  <si>
    <t>STRADA PROVINCIALE N.180 “EX S.S.77 TOLENTINO-CAMERINO”</t>
  </si>
  <si>
    <t>F27H23001850003</t>
  </si>
  <si>
    <t>MA-SOUR-000055</t>
  </si>
  <si>
    <t>PETRIOLO, MOGLIANO, LORO PICENO</t>
  </si>
  <si>
    <t>STRADE PROVINCIALI N.1 “ABBADIA DI FIASTRA-MOGLIANO” E N.61 “LORO- MACINA”</t>
  </si>
  <si>
    <t>F17H23001910003</t>
  </si>
  <si>
    <t>MA-SOUR-000056</t>
  </si>
  <si>
    <t>TREIA</t>
  </si>
  <si>
    <t>STRADE PROVINCIALI N.11/7 “PIANGIANO” E N.107 “ROMANA”</t>
  </si>
  <si>
    <t>RIMOZIONE DI MATERIALE FANGOSO PRESENTE SULLA SEDE STRADALE AL FINE DI RISTABILIRE IL NORMALE TRANSITO VEICOLARE IN CONDIZIONI DI SICUREZZA</t>
  </si>
  <si>
    <t>F37H23001420003</t>
  </si>
  <si>
    <t>MA-SOUR-000057</t>
  </si>
  <si>
    <t>TREIA, CINGOLI</t>
  </si>
  <si>
    <t>STRADE PROVINCIALI N.11/7 “PIANGIANO”, N.23 “CERVIDONE” E N.25 “CINGOLANA”</t>
  </si>
  <si>
    <t>F97H23001160003</t>
  </si>
  <si>
    <t>MA-SOUR-000058</t>
  </si>
  <si>
    <t>CINGOLI, TOLENTINO</t>
  </si>
  <si>
    <t>STRADE PROVINCIALI N.26 “CINGOLI-APIRO” E N.103 “RAMBONA-SAN GIUSEPPE”</t>
  </si>
  <si>
    <t>F87H23001560003</t>
  </si>
  <si>
    <t>MA-SOUR-000059</t>
  </si>
  <si>
    <t>CORRIDONIA, PETRIOLO, MOGLIANO</t>
  </si>
  <si>
    <t>STRADE PROVINCIALI N.1 “ABBADIA DI FIASTRA-MOGLIANO” E N.34 “CORRIDONIANA”</t>
  </si>
  <si>
    <t>F17H23001920003</t>
  </si>
  <si>
    <t>MA-SOUR-000060</t>
  </si>
  <si>
    <t>RIPRISTINO DELLA PAVIMENTAZIONE BITUMINOSA MEDIANTE LA POSA IN OPERA DI CONGLOMERATO BITUMINOSO A FREDDO IN SACCHI</t>
  </si>
  <si>
    <t>F50A23000010003</t>
  </si>
  <si>
    <t>MA-SOUR-000061</t>
  </si>
  <si>
    <t>F50A23000020003</t>
  </si>
  <si>
    <t>MA-SOUR-000062</t>
  </si>
  <si>
    <t>F50A23000030003</t>
  </si>
  <si>
    <t>MA-SOUR-000063</t>
  </si>
  <si>
    <t>STRADA PROVINCIALE N.88 “PASSO MORICO-PINTURA DEL GRILLO”</t>
  </si>
  <si>
    <t>F57H23001370003</t>
  </si>
  <si>
    <t>MA-SOUR-000064</t>
  </si>
  <si>
    <t>GUALDO E SANT’ANGELO
IN PONTANO</t>
  </si>
  <si>
    <t>STRADE PROVINCIALI N.56 “GUALDO-SANT’ANGELO IN PONTANO” E N.126 “TOLENTINO-SAN GINESIO”</t>
  </si>
  <si>
    <t>F37H23001430003</t>
  </si>
  <si>
    <t>MA-SOUR-000065</t>
  </si>
  <si>
    <t>SANT’ANGELO IN PONTANO E PENNA SAN GIOVANNI</t>
  </si>
  <si>
    <t>STRADE PROVINCIALI N.45 “FALERIENSE-GINESINA” E N.54 “GUALDO- PENNA”</t>
  </si>
  <si>
    <t>POSA DI SEMAFORO PER IL SENSO UNICO ALTERNATO AL FINE DI GARANTIRE CONDIZIONI DI SICUREZZA LUNGO LA STRADA PROVINCIALE E PER SCONGIURARE PERICOLI PER LA PUBBLICA INCOLUMITÀ</t>
  </si>
  <si>
    <t>F97H23001310003</t>
  </si>
  <si>
    <t>MA-SOUR-000066</t>
  </si>
  <si>
    <t>PETRIOLO, MOGLIANO E TOLENTINO</t>
  </si>
  <si>
    <t>STRADE PROVINCIALI N.1 “ABBADIA DI FIASTRA-MOGLIANO” E N.131 “VANNI”</t>
  </si>
  <si>
    <t>F67H23001140003</t>
  </si>
  <si>
    <t>MA-SOUR-000067</t>
  </si>
  <si>
    <t>SANT’ANGELO IN PONTANO E SAN GINESIO</t>
  </si>
  <si>
    <t>SANT’ANGELO IN
PONTANO E SAN GINESIO</t>
  </si>
  <si>
    <t>STRADE PROVINCIALI N.45 “FALERIENSE-GINESINA” E N.166 “SALTI”</t>
  </si>
  <si>
    <t>POSA DI SEMAFORO PER IL SENSO UNICO ALTERNATO AL FINE DI GARANTIRE CONDIZIONI DI SICUREZZA LUNGO LA STRADE PROVINCIALI E PER SCONGIURARE PERICOLI PER LA PUBBLICA INCOLUMITÀ</t>
  </si>
  <si>
    <t>F17H23001930003</t>
  </si>
  <si>
    <t>MA-SOUR-000068</t>
  </si>
  <si>
    <t>SEFRO</t>
  </si>
  <si>
    <t>STRADA PROVINCIALE N.79 “MONTELAGO”</t>
  </si>
  <si>
    <t>F97H23001170003</t>
  </si>
  <si>
    <t>MA-SOUR-000069</t>
  </si>
  <si>
    <t>Km 2+000</t>
  </si>
  <si>
    <t>STRADA PROVINCIALE N.55 “GUALDO-SANTA CROCE”</t>
  </si>
  <si>
    <t>REALIZZAZIONE DI SONDAGGI PROPEDEUTICI A POSSIBILI SOLUZIONI PER LA RIAPERTURA DELLA STRADA E GARANTIRNE CONDIZIONI DI SICUREZZA PER LA VIABILITÀ</t>
  </si>
  <si>
    <t>F37H23001440003</t>
  </si>
  <si>
    <t>MA-SOUR-000070</t>
  </si>
  <si>
    <t>Km 2+500</t>
  </si>
  <si>
    <t>STRADA PROVINCIALE N.141 “CIMITERO PALENTUCCIO-S.ERASMO-SEPPIO”</t>
  </si>
  <si>
    <t>F17H23001940003</t>
  </si>
  <si>
    <t>MA-SOUR-000071</t>
  </si>
  <si>
    <t>Km 2+200</t>
  </si>
  <si>
    <t>STRADA PROVINCIALE N.132 “VARANESE”</t>
  </si>
  <si>
    <t>F17H23001950003</t>
  </si>
  <si>
    <t>MA-SOUR-000072</t>
  </si>
  <si>
    <t>PENNA SAN GIOVANNI</t>
  </si>
  <si>
    <t>Km 1+300</t>
  </si>
  <si>
    <t>STRADA PROVINCIALE N.70 “MARINA”</t>
  </si>
  <si>
    <t>F27H23002190003</t>
  </si>
  <si>
    <t>MA-SOUR-000073</t>
  </si>
  <si>
    <t>VALFORNACE</t>
  </si>
  <si>
    <t>STRADA PROVINCIALE N.95 “PIEVEBOVIGLIANA-CICCONI DI FIASTRA”</t>
  </si>
  <si>
    <t>F77H23001580003</t>
  </si>
  <si>
    <t>MA-SOUR-000074</t>
  </si>
  <si>
    <t>14+000</t>
  </si>
  <si>
    <t>STRADA PROVINCIALE N.126 “TOLENTINO-SAN GINESIO”</t>
  </si>
  <si>
    <t>F27H23002030003</t>
  </si>
  <si>
    <t>MA-SOUR-000075</t>
  </si>
  <si>
    <t>STRADE PROVINCIALI DEL CIRCOLO 5</t>
  </si>
  <si>
    <t>SEGNALAZIONE DELLE CHIUSURE, DEI RESTRINGIMENTI E DEI PERICOLI MEDIANTE LA FORNITURA E POSA DI RECINZIONI DI CANTIERE, TRANSENNE, LANTERNE, ECC.</t>
  </si>
  <si>
    <t>F57H23001670003</t>
  </si>
  <si>
    <t>MA-SOUR-000076</t>
  </si>
  <si>
    <t>13+900</t>
  </si>
  <si>
    <t>F27H23002040003</t>
  </si>
  <si>
    <t>MA-SOUR-000077</t>
  </si>
  <si>
    <t>PENNA SAN GIOVANNI E MONTE SAN MARTINO</t>
  </si>
  <si>
    <t>STRADA PROVINCIALE N.113 “SANT’ANGELO IN PONTANO-MONTE SAN MARTINO”</t>
  </si>
  <si>
    <t>F57H23001380003</t>
  </si>
  <si>
    <t>MA-SOUR-000078</t>
  </si>
  <si>
    <t>GAGLIOLE</t>
  </si>
  <si>
    <t>STRADA PROVINCIALE N.9/7 “MULINI”</t>
  </si>
  <si>
    <t>F57H23001430003</t>
  </si>
  <si>
    <t>MA-SOUR-000079</t>
  </si>
  <si>
    <t>STRADA PROVINCIALE N.7/7 “BIVIO AGOLLA-AGOLLA-MONTELAGO”</t>
  </si>
  <si>
    <t>F87H23001650003</t>
  </si>
  <si>
    <t>MA-SOUR-000080</t>
  </si>
  <si>
    <t>CORRIDONIA</t>
  </si>
  <si>
    <t>km 5+850</t>
  </si>
  <si>
    <t>STRADA PROVINCIALE N.34 “CORRIDONIANA”</t>
  </si>
  <si>
    <t>REALIZZAZIONE DI SONDAGGI PROPEDEUTICI ALLA PROGETTAZIONE PER RIPRISTINARE LE CONDIZIONI DI SICUREZZA PER LA VIABILITÀ</t>
  </si>
  <si>
    <t>F97H23001300003</t>
  </si>
  <si>
    <t>MA-SOUR-000081</t>
  </si>
  <si>
    <t>STRADA PROVINCIALE
N.12 “BIVIO ROTELLI- G.MURAT" - STRADA PROVINCIALE N.11/7
"PIANGIANO" - STRADA PROVINCIALE N.139 "BOTONTANO" - STRADA PROVINCIALE N.57 "JESINA" - STRADA PROVINCIALE N.53 "G.MURAT" - STRADA PROVINCIALE N.103 "RAMBONA- S.GIUSEPPE" - STRADA PROVINCIALE N.108
"ROTELLI"</t>
  </si>
  <si>
    <t>STRADA PROVINCIALE N.12 “BIVIO ROTELLI-G.MURAT" - STRADA   PROVINCIALE N.11/7 "PIANGIANO" - STRADA PROVINCIALE N.139 "BOTONTANO" - STRADA PROVINCIALE N.57 "JESINA" - STRADA PROVINCIALE
N.53 "G.MURAT" - STRADA PROVINCIALE N.103 "RAMBONA-S.GIUSEPPE"
- STRADA PROVINCIALE N.108 "ROTELLI"</t>
  </si>
  <si>
    <t>F57H23001450003</t>
  </si>
  <si>
    <t>MA-SOUR-000082</t>
  </si>
  <si>
    <t>STRADA PROVINCIALE
N.61 “LORO MACINA"</t>
  </si>
  <si>
    <t>STRADA PROVINCIALE N.61 “LORO MACINA"</t>
  </si>
  <si>
    <t>F87H23001680003</t>
  </si>
  <si>
    <t>MA-SOUR-000083</t>
  </si>
  <si>
    <t>STRADA PROVINCIALE
N.89 “PASSO RIPE-
RIPE S. GINESIO"</t>
  </si>
  <si>
    <t>STRADA PROVINCIALE N.89 “PASSO RIPE-RIPE S. GINESIO"</t>
  </si>
  <si>
    <t>F37H23001520003</t>
  </si>
  <si>
    <t>MA-SOUR-000084</t>
  </si>
  <si>
    <t>STRADA PROVINCIALE
N.101 “POTENTINA"</t>
  </si>
  <si>
    <t>STRADA PROVINCIALE N.101 “POTENTINA"</t>
  </si>
  <si>
    <t>F17H23002010003</t>
  </si>
  <si>
    <t>MA-SOUR-000085</t>
  </si>
  <si>
    <t>STRADA PROVINCIALE
N.180 “TRATTO EX
S.S.77 TOLENTINO- CAMERINO"</t>
  </si>
  <si>
    <t>STRADA PROVINCIALE N.180 “TRATTO EX S.S.77 TOLENTINO-CAMERINO"</t>
  </si>
  <si>
    <t>F97H23001240003</t>
  </si>
  <si>
    <t>MA-SOUR-000086</t>
  </si>
  <si>
    <t>STRADA PROVINCIALE N.1 “ABBADIA DI FIASTRA- MOGLIANO" - STRADA PROVINCIALE N.19 "CARRARECCETTA"</t>
  </si>
  <si>
    <t>STRADA PROVINCIALE N.1 “ABBADIA DI FIASTRA-MOGLIANO" - STRADA
PROVINCIALE N.19 "CARRARECCETTA"</t>
  </si>
  <si>
    <t>F57H23001460003</t>
  </si>
  <si>
    <t>MA-SOUR-000087</t>
  </si>
  <si>
    <t>STRADA PROVINCIALE
N.126 “TOLENTINO-S.
GINESIO"</t>
  </si>
  <si>
    <t>STRADA PROVINCIALE N.126 “TOLENTINO-S. GINESIO"</t>
  </si>
  <si>
    <t>RIMOZIONE DI MATERIALE TERROSO PRESENTE SULLA SEDE STRADALE AL FINE DI RISTABILIRE IL NORMALE TRANSITO VEICOLARE IN CONDIZIONI DI SICUREZZA</t>
  </si>
  <si>
    <t>F67H23001220003</t>
  </si>
  <si>
    <t>MA-SOUR-000088</t>
  </si>
  <si>
    <t>STRADA PROVINCIALE N.2
“APIRESE"</t>
  </si>
  <si>
    <t>STRADA PROVINCIALE N.2 “APIRESE"</t>
  </si>
  <si>
    <t>F57H23001470003</t>
  </si>
  <si>
    <t>MA-SOUR-000089</t>
  </si>
  <si>
    <t>STRADA PROVINCIALE
N.139 “BOTONTANO" -
STRADA PROVINCIALE
N.53 "G.MURAT" - STRADA PROVINCIALE
N.103 “RAMBONA-
S.GIUSEPPE" - STRADA
PROVINCIALE N.173 "SERRA DI APPIGNANO"</t>
  </si>
  <si>
    <t>STRADA PROVINCIALE N.139 “BOTONTANO" - STRADA PROVINCIALE N.53 "G.MURAT" - STRADA PROVINCIALE N.103 “RAMBONA-S.GIUSEPPE" - STRADA PROVINCIALE N.173 "SERRA DI APPIGNANO"</t>
  </si>
  <si>
    <t>F57H23001480003</t>
  </si>
  <si>
    <t>MA-SOUR-000090</t>
  </si>
  <si>
    <t>STRADA PROVINCIALE
N.127 “TOLENTINO-SAN
SEVERINO"</t>
  </si>
  <si>
    <t>STRADA PROVINCIALE N.127 “TOLENTINO-SAN SEVERINO"</t>
  </si>
  <si>
    <t>RIMOZIONE DI MATERIALE TERROSO E FANGOSO PRESENTE SULLA SEDE STRADALE AL FINE DI RISTABILIRE IL NORMALE TRANSITO VEICOLARE IN CONDIZIONI DI SICUREZZA</t>
  </si>
  <si>
    <t>F77H23001670003</t>
  </si>
  <si>
    <t>MA-SOUR-000091</t>
  </si>
  <si>
    <t>STRADA PROVINCIALE
N.52 “FRONTALE-POGGIO
S.VICINO"</t>
  </si>
  <si>
    <t>STRADA PROVINCIALE N.52 “FRONTALE-POGGIO S.VICINO"</t>
  </si>
  <si>
    <t>F37H23001530003</t>
  </si>
  <si>
    <t>MA-SOUR-000092</t>
  </si>
  <si>
    <t>STRADA PROVINCIALE N.2 “APIRESE" - STRADA PROVINCIALE N.117
“S.URBANO"</t>
  </si>
  <si>
    <t>STRADA PROVINCIALE N.2 “APIRESE" - STRADA PROVINCIALE N.117 “S.URBANO"</t>
  </si>
  <si>
    <t>F57H23001490003</t>
  </si>
  <si>
    <t>MA-SOUR-000093</t>
  </si>
  <si>
    <t>STRADA PROVINCIALE
N.93 “PIANE DI
POTENZA"</t>
  </si>
  <si>
    <t>STRADA PROVINCIALE N.93 “PIANE DI POTENZA"</t>
  </si>
  <si>
    <t>F67H23001240003</t>
  </si>
  <si>
    <t>MA-SOUR-000094</t>
  </si>
  <si>
    <t>STRADA PROVINCIALE N.1 “ABBADIA DI FIASTRA- MOGLIANO" - STRADA PROVINCIALE N.131
“VANNI"</t>
  </si>
  <si>
    <t>STRADA PROVINCIALE N.1 “ABBADIA DI FIASTRA-MOGLIANO" - STRADA PROVINCIALE N.131 “VANNI"</t>
  </si>
  <si>
    <t>RIMOZIONE DI MATERIALE TERROSO E FANGOSO GENERATO DALL’ESONDAZIONE DEL FOSSO SOPRA IL PONTICELLO DELLA STRADA PROVINCIALE AL FINE DI RISTABILIRE IL NORMALE TRANSITO VEICOLARE IN CONDIZIONI DI SICUREZZA</t>
  </si>
  <si>
    <t>F37H23001540003</t>
  </si>
  <si>
    <t>MA-SOUR-000095</t>
  </si>
  <si>
    <t>F67H23001260003</t>
  </si>
  <si>
    <t>MA-SOUR-000096</t>
  </si>
  <si>
    <t>STRADA PROVINCIALE
N.111 “S.FAUSTINO"</t>
  </si>
  <si>
    <t>STRADA PROVINCIALE N.111 “S.FAUSTINO"</t>
  </si>
  <si>
    <t>F67H23001270003</t>
  </si>
  <si>
    <t>MA-SOUR-000097</t>
  </si>
  <si>
    <t>STRADA PROVINCIALE
N.43 “ENTOGGESE" -
STRADA PROVINCIALE
N.41 “DIVINA PASTORA"</t>
  </si>
  <si>
    <t>STRADA PROVINCIALE N.43 “ENTOGGESE" - STRADA PROVINCIALE N.41 “DIVINA PASTORA"</t>
  </si>
  <si>
    <t>F67H23001810003</t>
  </si>
  <si>
    <t>MA-SOUR-000098</t>
  </si>
  <si>
    <t>STRADA PROVINCIALE
N.122 “SETTEMPEDANA-
GAGLIOLE-MATELICA"</t>
  </si>
  <si>
    <t>STRADA PROVINCIALE N.122 “SETTEMPEDANA-GAGLIOLE-MATELICA"</t>
  </si>
  <si>
    <t>F57H23001680003</t>
  </si>
  <si>
    <t>MA-SOUR-000099</t>
  </si>
  <si>
    <t>STRADA PROVINCIALE
N.120 “SARNANO-
SASSOTETTO-BOLOGNOLA"</t>
  </si>
  <si>
    <t>STRADA PROVINCIALE N.120 “SARNANO-SASSOTETTO-BOLOGNOLA"</t>
  </si>
  <si>
    <t>F67H23001820003</t>
  </si>
  <si>
    <t>MA-SOUR-000100</t>
  </si>
  <si>
    <t>STRADA PROVINCIALE
N.36 “CORRIDONIA-
PETRIOLO"</t>
  </si>
  <si>
    <t>STRADA PROVINCIALE N.36 “CORRIDONIA-PETRIOLO"</t>
  </si>
  <si>
    <t>F37H23001700003</t>
  </si>
  <si>
    <t>MA-SOUR-000101</t>
  </si>
  <si>
    <t>STRADA PROVINCIALE
N.22 “CASTELRAIMONDO-
CAMERINO"</t>
  </si>
  <si>
    <t>STRADA PROVINCIALE N.22 “CASTELRAIMONDO-CAMERINO"</t>
  </si>
  <si>
    <t>F47H23000960003</t>
  </si>
  <si>
    <t>MA-SOUR-000102</t>
  </si>
  <si>
    <t>STRADA PROVINCIALE
N.141 “CIMITERO
PALENTUCCIO-S.ERASMO SEPPIO" - STRADA PROVINCIALE N.163 “PIORACO-PONTE CANNARO-SEPPIO"</t>
  </si>
  <si>
    <t>STRADA PROVINCIALE N.141 “CIMITERO PALENTUCCIO-S.ERASMO-SEPPIO"
- STRADA PROVINCIALE N.163 “PIORACO-PONTE CANNARO-SEPPIO"</t>
  </si>
  <si>
    <t>F77H23001780003</t>
  </si>
  <si>
    <t>MA-SOUR-000103</t>
  </si>
  <si>
    <t>F57H23001690003</t>
  </si>
  <si>
    <t>MA-SOUR-000104</t>
  </si>
  <si>
    <t>STRADA PROVINCIALE
N.15 “BRONDOLETO" -
STRADA PROVINCIALE
N.5/7 “RUSTANO"</t>
  </si>
  <si>
    <t>STRADA PROVINCIALE N.15 “BRONDOLETO" - STRADA PROVINCIALE N.5/7 “RUSTANO"</t>
  </si>
  <si>
    <t>F37H23001710003</t>
  </si>
  <si>
    <t>MA-SOUR-000105</t>
  </si>
  <si>
    <t>STRADA PROVINCIALE
N.88 “PASSO MORICO-
PINTURA DEL GRILLO"</t>
  </si>
  <si>
    <t>STRADA PROVINCIALE N.88 “PASSO MORICO-PINTURA DEL GRILLO"</t>
  </si>
  <si>
    <t>F57H23001700003</t>
  </si>
  <si>
    <t>MA-SOUR-000106</t>
  </si>
  <si>
    <t>F57H23001710003</t>
  </si>
  <si>
    <t>MA-SOUR-000107</t>
  </si>
  <si>
    <t>STRADA PROVINCIALE
N.84 “MONTE S.MARTINO
AMANDOLA"</t>
  </si>
  <si>
    <t>STRADA PROVINCIALE N.84 “MONTE S.MARTINO-AMANDOLA"</t>
  </si>
  <si>
    <t>RIMOZIONE DI MATERIALE TERROSO E ALBERI PRESENTI SULLA SEDE STRADALE AL FINE DI RISTABILIRE IL NORMALE TRANSITO VEICOLARE IN CONDIZIONI DI SICUREZZA</t>
  </si>
  <si>
    <t>F87H23001800003</t>
  </si>
  <si>
    <t>MA-SOUR-000108</t>
  </si>
  <si>
    <t>STRADA PROVINCIALE
N.54 “GUALDO-PENNA SAN GIOVANNI”</t>
  </si>
  <si>
    <t>PENNA S. GIOVANNI</t>
  </si>
  <si>
    <t>km 4+400</t>
  </si>
  <si>
    <t>STRADA PROVINCIALE N.54 “GUALDO-PENNA SAN GIOVANNI”</t>
  </si>
  <si>
    <t>RIMOZIONE DEL PIANO ASFALTATO OGGETTO DEL CEDIMENTO, SUCCESSIVO RIEMPIMENTO DELLO STESSO CON MATERIALI ARIDI E SOVRASTANTE PAVIMENTAZIONE A MACADAM AL FINE DI RISTABILIRE IL NORMALE TRANSITO VEICOLARE IN CONDIZIONI DI SICUREZZA</t>
  </si>
  <si>
    <t>F67H23001210003</t>
  </si>
  <si>
    <t>MA-URID-000010</t>
  </si>
  <si>
    <t>Ord. CS n. 43 / 2025 - All. C2</t>
  </si>
  <si>
    <t>CASININA - FOSSO CA' GUERRA</t>
  </si>
  <si>
    <t>43.491776 12.352306</t>
  </si>
  <si>
    <t>FOSSO</t>
  </si>
  <si>
    <t>VIABILITÀ COMPROMESSA - SI IPOTIZZA CON UN PRIMO INTERVENTO (FINANZIATO CON OCDPC 1002/2023) DI METTERE IN SICUREZZA ARGINE NEL TRATTO DOVE HA CEDUTO MA OCCORRE RIPRISTINARE L'ARGINE LUNGO TUTTO IL TRATTO NONCHÈ LA PIOSTA CICLOPEDONALE</t>
  </si>
  <si>
    <t>OPERE CONSOLIDAMENTO A SOSTEGNO DELLA SEDE STRADALE; EVENTUALE ALLRGAMENTO DELLA SEDE STRADALE; OPERE DI REGIMENTAZIONE IDRAULICA DELLE ACQUE SUPERFICIALI;REALIZZAZIONE DEL MARCIAPIEDE PER IL PASSAGGIO DEI PEDONI E CICLOPEDONI; INSTALLAZIONE DI GUARD RAIL TRA IL MARCIAPIEDE E LA SEDE STRADALE; INSTALLAZIONE DI PARAPETTO SUL CIGLIO DELLA SCARPATA A VALLE; PULIZIA E RIPROFILATURA DEI TRATTI DI SCARPATA SIA A MONTE CHE A VALLE;REALIZZAZIONE DELL ASEGNALETICA ORIZZONTALE;RIPRISTINO IMPIANTO DI ILLUMINAZIONE</t>
  </si>
  <si>
    <t>F78H23000270001</t>
  </si>
  <si>
    <t>MA-URID-000011</t>
  </si>
  <si>
    <t>LOCALITÀ ARENATA - CA MARTELLO - FOGLIA SECCA</t>
  </si>
  <si>
    <t>43.464951 12.295347</t>
  </si>
  <si>
    <t>FIUME</t>
  </si>
  <si>
    <t>RIPRISTINI TRATTI DI ARGINE COMPLETAMENTE DISTRUTTI IN PROSSIMITÀ DELLE ABITAZIONI E DELLA SEDE STRADALE, IN LOC. CA MARTELLO . VERIFICA STABILITÀ PONTE TRATTO DI STRADA</t>
  </si>
  <si>
    <t>OPERE DI DIFESA SPONDALE, RICOSTRUZIONE CARREGGIATA STRADALE, SISTEMAZIONE CUNETTE, BANCHINE, REGIMAZIONE E SMALTIMENTO ACQUE METEORICHE PER RICOSTRUZIONE NUOVE LINEE</t>
  </si>
  <si>
    <t>F77H24003620001</t>
  </si>
  <si>
    <t>MA-URID-000012</t>
  </si>
  <si>
    <t>LOCALITÀ CASINO DI FRANCIA</t>
  </si>
  <si>
    <t>43.790981 12.496398</t>
  </si>
  <si>
    <t>TRATTO DI ARGINE COMPLETAMENTE DISTRUTTO E AMMALORATO, RIPRTINO PARTE CARREGIATA. VERIFICA STABILITÀ PONTE</t>
  </si>
  <si>
    <t>VERIFICA PONTE  E SISTEMAZIONE SEDE STRADALE E RIPRISTINO ARGINE LIMITROFO ALLE ABITAZIONI</t>
  </si>
  <si>
    <t>F77H24003680001</t>
  </si>
  <si>
    <t>MA-URID-000013</t>
  </si>
  <si>
    <t>LOCALITÀ FONTANELLE: FOSSI CA MAGNO</t>
  </si>
  <si>
    <t>43.767074 12.463682</t>
  </si>
  <si>
    <t>VERSANTE - REGIMAZIONE ACQUE</t>
  </si>
  <si>
    <t>RISCHIO IDROGELOGICO AGGRAVATOSI CON LE RECENTI PRECIPITAZIONI</t>
  </si>
  <si>
    <t>OPERE DI CONSOLIDAMENTO VERSANTE E CONSEGUENTE RIPRISTINO SEDE STRADALE, SISTEMAZIONE CUNETTE, BANCHINE, REGIMAZIONE E SMALTIMENTO ACQUE METEORICHE CON RICOSTRUZIONE NUOVE LINEE</t>
  </si>
  <si>
    <t>F77H24003690001</t>
  </si>
  <si>
    <t>MA-URID-000014</t>
  </si>
  <si>
    <t>PONTE FOGLIA SECCA</t>
  </si>
  <si>
    <t>43.750046 12.453748</t>
  </si>
  <si>
    <t>PROBLEMATICHE LUNGO GLI ARGINI</t>
  </si>
  <si>
    <t>PULIZIA ALVEO FIUME FOGLIA</t>
  </si>
  <si>
    <t>F77H24003700001</t>
  </si>
  <si>
    <t>MA-URID-000015</t>
  </si>
  <si>
    <t>PONTE MULINO RATTINI A CAPRAZZINO</t>
  </si>
  <si>
    <t>43.767074, 12.463697</t>
  </si>
  <si>
    <t>F77H24003710001</t>
  </si>
  <si>
    <t>MA-URID-000016</t>
  </si>
  <si>
    <t>PONTE PONTE MAGGI</t>
  </si>
  <si>
    <t>43.749412, 12.453313</t>
  </si>
  <si>
    <t>F78H24001670001</t>
  </si>
  <si>
    <t>MA-URVI-000186</t>
  </si>
  <si>
    <t>COMUNE DI ROCCAFLUVIONE</t>
  </si>
  <si>
    <t>H67H24002090005</t>
  </si>
  <si>
    <t>MA-URVI-000187</t>
  </si>
  <si>
    <t>SERRALTA</t>
  </si>
  <si>
    <t>UNA RILEVANTE ED ESTESA FRANA HA COINVOLTO, DISTRUGGENDOLO, UN TRATTO DI CIRCA 50-70 METRI DEL CORPO DELLA STRADA COMUNALE DI CICCO BIANCO IN LOCALITÀ SERRALTA.
LA FRANA, DURANTE GLI EVENTI METEO (GIORNO 18-05-2022) HA ISOLATO LA VIABILITÀ DI ACCESSO E INTERROTTO LA FORNITURA IDRICA DI UN FABBRICATO DI CIVILE ABITAZIONE E IN PROSECUZIONE DI DUE FABBRICATI DI ALTRETTANTE AZIENDE AGRICOLE.
LO SMOTTAMENTO HA COINVOLTO ANCHE UN PICCOLO FABBRICATO PRIVATO, ADIACENTE ALLA STRADA, CON IMPORTANTI LESIONI STRUTTURALI.</t>
  </si>
  <si>
    <t>IL GIORNO 19-05-2023 SONO STATI CONCLUSI I LAVORI DI RIPRISTINO “PROVVISORIO” DEL TRATTO DI STRADA COMUNALE E DELL’ACQUEDOTTO.
L’INTERVENTO DI RIPRISTINO DEFINITIVO NON È FACILMENTE QUANTIZZABILE IN QUANTO IL MOVIMENTO FRANOSO HA INTERESSATO UNA VASTA AREA DEL PENDIO A MONTE DELLA STRADA COMUNALE E PRESENTA, A VISTA, IL PIANO DI SCORRIMENTO MOLTO PROFONDO.
IL COSTO DELLE OPERE DI CONSOLIDAMENTO E MESSA IN SICUREZZA DEL MOVIMENTO GRAVITAZIONALE E CONSEGUENTEMENTE DEL TRATTO DI STRADA COMUNALE, È DI DIFFICILE STIMA SENZA AVERE A DISPOSIZIONE DATI E APPROFONDIMENTI SULLA SITUAZIONE IDROGEOLOGICA DEL SITO, MA I DANNI SUBITI, CONSIDERANDO LE OPERE DI RICOSTRUZIONE DEL TRATTO DI STRADA COMUNALE E I LAVORI RISOLUTIVI DI STABILIZZAZIONE DELLA FRANA, SONO CONSIDEREVOLI.</t>
  </si>
  <si>
    <t>I57H24000150001</t>
  </si>
  <si>
    <t>MA-URVI-000188</t>
  </si>
  <si>
    <t>VIA COLLE SAN SALVATORE/VIA G. LEOPARDI</t>
  </si>
  <si>
    <t>43.138840, 13.470607</t>
  </si>
  <si>
    <t>CEDIMENTO STRADALE CON CONSEGUENTE CHIUSURA DELLA VIABILITÀ</t>
  </si>
  <si>
    <t>PALIFICATA A VALLE DELLA STRADA</t>
  </si>
  <si>
    <t>D49J24000570002</t>
  </si>
  <si>
    <t>MA-URVI-000189</t>
  </si>
  <si>
    <t>COMUNE DI GUALDO</t>
  </si>
  <si>
    <t>GUALDO</t>
  </si>
  <si>
    <t>C.DA CONTRO KM 0,320</t>
  </si>
  <si>
    <t>43°5'11,23"N , 13°21'2,73" E</t>
  </si>
  <si>
    <t>RIPRISTINO DEFINITIVO VIABILITÀ DEL TRATTO STRADALKE MEDIANTE RIMOZIONE DEL TERRENO DI MONTE FRANATO, DEVIAZIONE CARREGGIATA E CONVOGLIAMENTO ACQUE METEORICHE</t>
  </si>
  <si>
    <t>I67H24001630002</t>
  </si>
  <si>
    <t>MA-URVI-000190</t>
  </si>
  <si>
    <t>C.DA MOTTONE/TOMASSUCCI "FOSSO CORNUTO"1</t>
  </si>
  <si>
    <t>43°4'29,77" N - 13°22'723" E</t>
  </si>
  <si>
    <t>ATTRAVERSAMENTO STRADALE INTERROTTO</t>
  </si>
  <si>
    <t>RIPRISTINO VIABILITÀ DEL'ATTRAVERSAMENTO STRADALE DEL TORRENTE "FOSSO CORNUTO" ATTUALMENTE CHIUSO</t>
  </si>
  <si>
    <t>I67H24001640002</t>
  </si>
  <si>
    <t>MA-URVI-000191</t>
  </si>
  <si>
    <t>MONTEBELLARDO SP 66</t>
  </si>
  <si>
    <t>43.089797, 13.621460</t>
  </si>
  <si>
    <t>RIPRISTINO VIABILITÀ CON MESSA IN SICUREZZA SCARPATA A VALLE SU STRADA PROVICNIALE N. 66 DA INTERSEZIONE CON SP 147 E STRADA RE DI VALLE</t>
  </si>
  <si>
    <t>B75F24000200001</t>
  </si>
  <si>
    <t>MA-URVI-000192</t>
  </si>
  <si>
    <t>PENNA S GIOVANNI</t>
  </si>
  <si>
    <t>OPERA DI SOSTEGNO A VALLE E REGIMAZIONE ACQUE</t>
  </si>
  <si>
    <t>F67H24001130003</t>
  </si>
  <si>
    <t>MA-URVI-000193</t>
  </si>
  <si>
    <t>Km 3+600</t>
  </si>
  <si>
    <t>F57H24002910002</t>
  </si>
  <si>
    <t>MA-URVI-000194</t>
  </si>
  <si>
    <t>Km 8+600</t>
  </si>
  <si>
    <t>RISANAMENTO FRANA DI VERSANTE DI VALLE AGGRAVATASI CON L’ALLUVIONE CON INTERESSAMENTO DELLA STRADA E DI UN EDIFICIO</t>
  </si>
  <si>
    <t>F67H24002230002</t>
  </si>
  <si>
    <t>MA-URVI-000195</t>
  </si>
  <si>
    <t>MOGLIANO</t>
  </si>
  <si>
    <t>km 8+400</t>
  </si>
  <si>
    <t>OPERA DI SOSTEGNO A MONTE E REGIMAZIONE ACQUE</t>
  </si>
  <si>
    <t>F17H24002840002</t>
  </si>
  <si>
    <t>MA-URVI-000196</t>
  </si>
  <si>
    <t>S. ANGELO IN PONTANO</t>
  </si>
  <si>
    <t>Km 8+730</t>
  </si>
  <si>
    <t>RIPRISTINO PONTICELLO</t>
  </si>
  <si>
    <t>F67H24002240002</t>
  </si>
  <si>
    <t>MA-URVI-000197</t>
  </si>
  <si>
    <t>S. GINESIO</t>
  </si>
  <si>
    <t>RISANAMENTO INTERO VERSANTE IN FRANA</t>
  </si>
  <si>
    <t>F47H24001920002</t>
  </si>
  <si>
    <t>MA-URVI-000198</t>
  </si>
  <si>
    <t>FIASTRA</t>
  </si>
  <si>
    <t>STRADA PROVINCIALE N.98
“POLVERINA-FIASTRA”</t>
  </si>
  <si>
    <t>km 7+150</t>
  </si>
  <si>
    <t>F27H24003380002</t>
  </si>
  <si>
    <t>MA-URVI-000199</t>
  </si>
  <si>
    <t>CASTELRAIMONDO</t>
  </si>
  <si>
    <t>STRADA PROVINCIALE N.22 “CASTELRAIMONDO- CAMERINO”</t>
  </si>
  <si>
    <t>km 4+700</t>
  </si>
  <si>
    <t>F37H24003510002</t>
  </si>
  <si>
    <t>MA-URVI-000200</t>
  </si>
  <si>
    <t>STRADA PROVINCIALE N.34
“CORRIDONIANA”</t>
  </si>
  <si>
    <t>km 10+950</t>
  </si>
  <si>
    <t>F17H24002860002</t>
  </si>
  <si>
    <t>MA-URVI-000201</t>
  </si>
  <si>
    <t>STRADA PROVINCIALE N.67 “MACINA-MONTE SAN GIUSTO”</t>
  </si>
  <si>
    <t>dal km 0+500 al km 0+550</t>
  </si>
  <si>
    <t>F17H24002870002</t>
  </si>
  <si>
    <t>MA-URVI-000202</t>
  </si>
  <si>
    <t>LORO PICENO</t>
  </si>
  <si>
    <t>STRADA PROVINCIALE N.61
“LORO-MACINA”</t>
  </si>
  <si>
    <t>km 5+800</t>
  </si>
  <si>
    <t>F77H24003610002</t>
  </si>
  <si>
    <t>MA-URVI-000203</t>
  </si>
  <si>
    <t>COLMURANO</t>
  </si>
  <si>
    <t>STRADA PROVINCIALE N.87 “PASSO COLMURANO- COLMURANO”</t>
  </si>
  <si>
    <t>km 1+000</t>
  </si>
  <si>
    <t>F87H24003290002</t>
  </si>
  <si>
    <t>MA-URVI-000204</t>
  </si>
  <si>
    <t>STRADA PROVINCIALE N.43
“ENTOGGESE”</t>
  </si>
  <si>
    <t>km 2+000</t>
  </si>
  <si>
    <t>F47H24001930002</t>
  </si>
  <si>
    <t>MA-URVI-000205</t>
  </si>
  <si>
    <t>MONTE S MARTINO</t>
  </si>
  <si>
    <t>STRADA PROVINCIALE N.84 “MONTE SAN MARTINO- AMANDOLA”</t>
  </si>
  <si>
    <t>km 1+400</t>
  </si>
  <si>
    <t>F87H24003280002</t>
  </si>
  <si>
    <t>MA-URVI-000206</t>
  </si>
  <si>
    <t>km 3+000</t>
  </si>
  <si>
    <t>F87H24003270002</t>
  </si>
  <si>
    <t>MA-URVI-000207</t>
  </si>
  <si>
    <t>km 3+700</t>
  </si>
  <si>
    <t>F87H24003260002</t>
  </si>
  <si>
    <t>MA-URVI-000208</t>
  </si>
  <si>
    <t>STRADA PROVINCIALE N.56 “GUALDO-SANT’ANGELO  IN PONTANO”</t>
  </si>
  <si>
    <t>km 7+300</t>
  </si>
  <si>
    <t>F67H24002260002</t>
  </si>
  <si>
    <t>MA-URVI-000209</t>
  </si>
  <si>
    <t>SASSOCORVARO - VIA COLLE IGEA</t>
  </si>
  <si>
    <t>43.811693 12.540545</t>
  </si>
  <si>
    <t>COLLEGAMENTI VIARI E VERSANTI</t>
  </si>
  <si>
    <t>VIABILITÀ COMPROMESSA - COLLEGAMENTO DELLA FRAZIONE COLLEI IGEA CON IL CAPOLUOGO E OSPEDALE, PER UN TRATTO ATTUALEMNTE APERTO A SENSO UNICO IN QUANTO IN PROSSIMITÀ DELLA FRANA DI CUI AL PUNTO SOPRA</t>
  </si>
  <si>
    <t>OPERE DI CONSOLIDAMENTO VERSANTI E CONSEGUENTE IPRISTINO SEDE STRADALE, SISTEMAZIONE CUNETTE, BANCHINE, REGIMAZIONE E SMALTIMENTO ACQUE METEORICHE CON RICOSTRUZIONE NUOVE LINEE</t>
  </si>
  <si>
    <t>F77H24003640001</t>
  </si>
  <si>
    <t>MA-URVI-000210</t>
  </si>
  <si>
    <t>SASSOCORVARO - VIA GIUSTI</t>
  </si>
  <si>
    <t>43.820810 12.550223</t>
  </si>
  <si>
    <t>VIABILITÀ COMPROMESSA - SI IPOTIZZA CON UN PRIMO INTERVENTO (FINANZIATO CON OCDPC 1002/2023) DI RIAPRIRE LA STRADA A SENSO UNICO  MA OCCORRE FARE UNA VALUTAZIONE COMPLESSIVA DI
TUTTO IL VERSANTE</t>
  </si>
  <si>
    <t>F77H24003650001</t>
  </si>
  <si>
    <t>TO-URVI-000077</t>
  </si>
  <si>
    <t>SP 29 DAL KM 0+000
AL KM 5+770</t>
  </si>
  <si>
    <t>MESSA IN SICUREZZA PIANO VIABILE DANNEGGIATO</t>
  </si>
  <si>
    <t>DA COMPLETARE</t>
  </si>
  <si>
    <t>ER-SOUR-003107</t>
  </si>
  <si>
    <t>F38H23000490001</t>
  </si>
  <si>
    <t>ER-SOUR-003108</t>
  </si>
  <si>
    <t>F88H23000540001</t>
  </si>
  <si>
    <t>ER-SOUR-003109</t>
  </si>
  <si>
    <t>F68H23000580001</t>
  </si>
  <si>
    <t>ER-SOUR-003110</t>
  </si>
  <si>
    <t>F58H23000610001</t>
  </si>
  <si>
    <t>ER-SOUR-003111</t>
  </si>
  <si>
    <t xml:space="preserve">INTERVENTI URGENTI PER RIPRISTINO OFFICIOSITÀ IDRAULICA E CONSOLIDAMENTO DEI RILEVATI ARGINALI E GOLENALI NEL FIUME SANTERNO </t>
  </si>
  <si>
    <t>F58H23000450001</t>
  </si>
  <si>
    <t>ER-SOUR-003112</t>
  </si>
  <si>
    <t>F68H23000500001</t>
  </si>
  <si>
    <t>ER-SOUR-003113</t>
  </si>
  <si>
    <t>F48H23000600001</t>
  </si>
  <si>
    <t>ER-SOUR-003114</t>
  </si>
  <si>
    <t xml:space="preserve">44.304320 11.789188
44.310133 11.804086 </t>
  </si>
  <si>
    <t>F78H23000600001</t>
  </si>
  <si>
    <t>ER-SOUR-003115</t>
  </si>
  <si>
    <t>F68H23000440001</t>
  </si>
  <si>
    <t>ER-SOUR-003116</t>
  </si>
  <si>
    <t>F98H23000540001</t>
  </si>
  <si>
    <t>ER-SOUR-003117</t>
  </si>
  <si>
    <t>44.436714, 11.863992                                        44.451510, 11.876015                                                                                                         44.467994, 11.886878</t>
  </si>
  <si>
    <t>F68H23000410001</t>
  </si>
  <si>
    <t>ER-SOUR-003118</t>
  </si>
  <si>
    <t>F98H23000630001</t>
  </si>
  <si>
    <t>ER-SOUR-003119</t>
  </si>
  <si>
    <t>F98H23000640001</t>
  </si>
  <si>
    <t>ER-SOUR-003120</t>
  </si>
  <si>
    <t>44.533406, 11.903687 - 44.554381, 11.934793; 44.504780, 12.050384 - 44.521710, 12.067432</t>
  </si>
  <si>
    <t>F68H23000600002</t>
  </si>
  <si>
    <t>ER-SOUR-003121</t>
  </si>
  <si>
    <t>F28H24000040001</t>
  </si>
  <si>
    <t>ER-SOUR-003122</t>
  </si>
  <si>
    <t xml:space="preserve">COTIGNOLA, LUGO, FUSIGNANO  </t>
  </si>
  <si>
    <t>F88H23000720001</t>
  </si>
  <si>
    <t>ER-SOUR-003123</t>
  </si>
  <si>
    <t>F58H24000000001</t>
  </si>
  <si>
    <t>ER-SOUR-003124</t>
  </si>
  <si>
    <t>F38H24000010001</t>
  </si>
  <si>
    <t>ER-SOUR-003125</t>
  </si>
  <si>
    <t>DANNEIAMENTI RILEVATI DI PRESIDIO IDRAULICO A SEGUITO DI DIFFUSI FENOMENI DI SORMONTO</t>
  </si>
  <si>
    <t>F28H23000520001</t>
  </si>
  <si>
    <t>ER-SOUR-003126</t>
  </si>
  <si>
    <t>F46F23000170001</t>
  </si>
  <si>
    <t>ER-SOUR-003127</t>
  </si>
  <si>
    <t xml:space="preserve">44.563290, 11.532344
</t>
  </si>
  <si>
    <t>F58H23000590001</t>
  </si>
  <si>
    <t>ER-SOUR-003128</t>
  </si>
  <si>
    <t>F48H23000460002</t>
  </si>
  <si>
    <t>ER-SOUR-003129</t>
  </si>
  <si>
    <t>INTERVENTI URGENTI PER RIPRISTINO OFFICIOSITÀ IDRAULICA DEI RII MINORI DEL BACINO DEL TORRENTE SANTERNO</t>
  </si>
  <si>
    <t>F48H23000470002</t>
  </si>
  <si>
    <t>ER-SOUR-003130</t>
  </si>
  <si>
    <t>F98H23000410002</t>
  </si>
  <si>
    <t>ER-SOUR-003131</t>
  </si>
  <si>
    <t>F38H23000400002</t>
  </si>
  <si>
    <t>ER-SOUR-003132</t>
  </si>
  <si>
    <t>F78H23000390002</t>
  </si>
  <si>
    <t>ER-SOUR-003133</t>
  </si>
  <si>
    <t>da   44.319591, 12.025136 -    a    44.396337, 12.200243</t>
  </si>
  <si>
    <t>F68H23000490001</t>
  </si>
  <si>
    <t>ER-SOUR-003134</t>
  </si>
  <si>
    <t>F28H23000570002</t>
  </si>
  <si>
    <t>ER-SOUR-003135</t>
  </si>
  <si>
    <t>44.424434, 11.851257 44.420078, 11.844317</t>
  </si>
  <si>
    <t>F18H23000530001</t>
  </si>
  <si>
    <t>ER-SOUR-003136</t>
  </si>
  <si>
    <t>F68H24000040001</t>
  </si>
  <si>
    <t>ER-SOUR-003137</t>
  </si>
  <si>
    <t xml:space="preserve">BAISO </t>
  </si>
  <si>
    <t>LOC. PONTE SECCHIA, LOC. SAN CASSIANO, LOC. CA DEL PINO BASSO, LOC. MURAGLIONE, LOC GRANATA</t>
  </si>
  <si>
    <t>INTERVENTI URGENTI PER IL RIPRISTINO DELLE OPERE IDRAULICHE DANNEGGIATE, TAGLIO ALBERATURE E RICALIBRATURA SEZIONE DI DEFLUSSO DEL RETICOLO MINORE IN SX FIUME SECCHIA, RIO CARNIONE, RIO PENNARELLE, RII SENZA NOMI IN LOC. PONTE SECCHIA, LOC. SAN CASSIANO, LOC. CA DEL PINO BASSO, LOC. MURAGLIONE NEL COMUNE DI BAISO (RE)</t>
  </si>
  <si>
    <t>F58H23000500001</t>
  </si>
  <si>
    <t>ER-SOUR-003138</t>
  </si>
  <si>
    <t>F38H24001580002</t>
  </si>
  <si>
    <t>ER-SOUR-003139</t>
  </si>
  <si>
    <t>Ord. CS n. 45 / 2025 - All. D1</t>
  </si>
  <si>
    <t>MONTEREALE</t>
  </si>
  <si>
    <t>44°05'02.5"N 12°13'23.6"E</t>
  </si>
  <si>
    <t>RIPRISTINO CONSOLIDAMENTO E RICOSTRUZIONE DELLE SCARPATE STRADALI, REGIMAZIONE DELLE ACQUE E RIFACIMENTO PAVIMENTAZIONE</t>
  </si>
  <si>
    <t>LE INGENTI PIOGGE HANNO CREATO DIFFUSI FENOMENI DI DILAVAMENTO E FRANE CHE HANNO OSTRUTITO E DEVIASTO IL TRACCIATO STRADALE</t>
  </si>
  <si>
    <t>ER-SOUR-003140</t>
  </si>
  <si>
    <t>INTERVENTO DI SOMMA URGENZA PER RIPRISTINI DEI PIANI VIABILI DI ALCUNI TRATTI STRADALI
DELLE SS.PP. N° 91 GUGLIELMA - CORONELLA - RAMPINA, N° 107 GAGLIAZZONA, N° 610R SELICE
E N° 302R BRISIGHELLESE RAVENNATE A SEGUITO DEGLI EVENTI ALLUVIONALI DEL 2 MAGGIO E
DEL 16 / 17 MAGGIO 2023, IN COMUNE DI CONSELICE E COMUNE DI RUSSI</t>
  </si>
  <si>
    <t>ER-SOUR-003141</t>
  </si>
  <si>
    <t>ER-SOUR-003142</t>
  </si>
  <si>
    <t>44.28569, 11.764002</t>
  </si>
  <si>
    <t>ER-SOUR-003143</t>
  </si>
  <si>
    <t>J17H23001120003</t>
  </si>
  <si>
    <t>ER-SOUR-003144</t>
  </si>
  <si>
    <t>MANUTENZIONE STRAORDINARIA PERTINENZE STRADALI DELLE VIE BARABANA E BOSCOSA</t>
  </si>
  <si>
    <t>STRADE E PERTINENZE STRADALI SOMMERSE DALLE ACQUE ALLUVIONALI</t>
  </si>
  <si>
    <t xml:space="preserve">POMPAGGIO ACQUE ALLUVIONALI RESIDUE </t>
  </si>
  <si>
    <t>C93E23000220001</t>
  </si>
  <si>
    <t>ER-SOUR-003145</t>
  </si>
  <si>
    <t>PRIMO INTERVENTO SUL DISSESTO</t>
  </si>
  <si>
    <t>ER-SOUR-003146</t>
  </si>
  <si>
    <t>FRANE BUGGIANA</t>
  </si>
  <si>
    <t xml:space="preserve"> 43.9559081275 11.9635571705, 43.9556243341 11.9630445472, 43.9531007223 11.9645391425</t>
  </si>
  <si>
    <t>ER-ERSA-000256</t>
  </si>
  <si>
    <t>Ord. CS n. 45 / 2025 - All. D2</t>
  </si>
  <si>
    <t>CAPOLUOGO FABBRICATO INTERAMENTE ERP COSTITUITO 11 ALLOGGI ERP</t>
  </si>
  <si>
    <t>ER-ERSA-000257</t>
  </si>
  <si>
    <t>CORSO EUROPA 40 -42 2 EDIFICI INTERAMENTE ERP COSTITUITI CIASCUNO DA 4 ALLOGGI ERP</t>
  </si>
  <si>
    <t>ER-ERSA-000258</t>
  </si>
  <si>
    <t>OSPEDALE DI VIGNOLA</t>
  </si>
  <si>
    <t>RIFACIMENTO COPERTO 2  IN ETERNIT DANNEGGIATO IN MODO NON RIPARABILE DAGLI EVENTI METEORICI DEL MAGGIO 2023, CON RELATIVA RIMOZIONE DELL'AMIANTO E REALIZZAZIONE DI IMPERMEABILIZZAZIONE CON DOPPIA GUAINA BITUPLASTICA</t>
  </si>
  <si>
    <t>ER-SPSC-000272</t>
  </si>
  <si>
    <t>44.382282, 11.928041</t>
  </si>
  <si>
    <t>IMPIANTO DI PESCA SPORTIVA</t>
  </si>
  <si>
    <t>IL BACINO D’ACQUA DELLA PESCA SPORTIVA È STATO OGGETTO DI ALLAGAMENTO, ED HA CAUSATO UN DILAVAMENTO DELLA SPONDA SUD E LA CONSEGNETE INSTABILITÀ DELLE POSTAZIONI PERIMETRALI PER LA PESCA SPORTIVA</t>
  </si>
  <si>
    <t>SI RENDE NECESSARIO PROCEDERE CON LAVORI DI CONSOLIDAMENTO DELLA SPONDA DEL BACINO MEDIANTE REALIZZAZIONE DI PALIFICATA</t>
  </si>
  <si>
    <t xml:space="preserve">I12H23000710002 </t>
  </si>
  <si>
    <t>ER-SPSC-000273</t>
  </si>
  <si>
    <t>VIA DIGIONE 20/P</t>
  </si>
  <si>
    <t>44.838490, 11.286608</t>
  </si>
  <si>
    <t>0360120510 / [MOPS04000L] - MORANDO MORANDI</t>
  </si>
  <si>
    <t>LE FORTI PIOGGE HANNO DANNEGGIATO LE COPERTURE DELLA PALESTRA</t>
  </si>
  <si>
    <t>RIPARAZIONE ESTESA IN COPERTURA</t>
  </si>
  <si>
    <t>ER-SPSC-000274</t>
  </si>
  <si>
    <t>VIA DIGIONE 20/2</t>
  </si>
  <si>
    <t>44839043, 11.286019</t>
  </si>
  <si>
    <t xml:space="preserve">0360121206 / [MOPS04000L] - MORANDO MORANDI/  [MOTA03000B] - ISTITUTO TECNICO STATALE IGNAZIO CALVI </t>
  </si>
  <si>
    <t>LE FORTI PIOGGE HANNO DANNEGGIATO LA COPERTURA</t>
  </si>
  <si>
    <t>ER-SPSC-000275</t>
  </si>
  <si>
    <t>LARGO ALDO MORO 25/A</t>
  </si>
  <si>
    <t>44.649277, 10.918665</t>
  </si>
  <si>
    <t>0360232909 MOTF01801E F.CORNI SEZ. TECNICA - MOTF01851X F.CORNI CORSO SERALE</t>
  </si>
  <si>
    <t>INFILTRAZIONI IN COPERTURA PALAZZINA A</t>
  </si>
  <si>
    <t>ER-SPSC-000276</t>
  </si>
  <si>
    <t>LARGO ALDO MORO 25/B</t>
  </si>
  <si>
    <t>44.648819,   10.919153</t>
  </si>
  <si>
    <t>0360232809 / [MORI02000L] - FERMO CORNI -/- [MORI020502] - F. CORNI -/- [MOTF01801E] - F.CORNI - SEZ TECNICA -/- [MOTF01851X] - F.CORNI CORSO SERALE / EDIFICIO ATTIVO</t>
  </si>
  <si>
    <t>INFILTRAZIONI IN COPERTURA PALAZZINA B</t>
  </si>
  <si>
    <t>ER-SPSC-000277</t>
  </si>
  <si>
    <t>VIA GRAMSCI 44</t>
  </si>
  <si>
    <t>44.104843, 12.419306</t>
  </si>
  <si>
    <t>0400410405 / [FOMM81701C] - GIOVANNI PASCOLI / EDIFICIO ATTIVO</t>
  </si>
  <si>
    <t>ALLAGAMENTO VANO FOSSA ASCENSORE</t>
  </si>
  <si>
    <t>SISTEMAZIONE ASCENSORE MEDIANTE LA SOTITUZIONE GRUPPO VALVOLE E DIVISIONE CENTRALINA</t>
  </si>
  <si>
    <t>G82B23008370004</t>
  </si>
  <si>
    <t>ER-SPSC-000278</t>
  </si>
  <si>
    <t>ALLAGAMENTO PIANO INTERRATO</t>
  </si>
  <si>
    <t>RIMOZIONE INTONACO AMMALORATO E RIFACIMENTO INTONACO DEUMIDIFICATE E TERMOISOLANTE E INSTALLAZIONE DI DISPOSITIVO ELETTRONICO PER L'ALLONTANAMENTO DELL'UMIDITÀ</t>
  </si>
  <si>
    <t>G82B23008380004</t>
  </si>
  <si>
    <t>ER-SPSC-000279</t>
  </si>
  <si>
    <t xml:space="preserve"> INFILTRAZIONI DIFFUSE DALLE PARETI E DALLA COPERTURA.</t>
  </si>
  <si>
    <t xml:space="preserve"> RIPRISTINO INTONACI E TINTEGGI</t>
  </si>
  <si>
    <t>ER-URID-000333</t>
  </si>
  <si>
    <t>44.575947, 11.794887</t>
  </si>
  <si>
    <t>NECESSITÀ NUOVO IMPIANTO PER LA SICUREZZA DEL TERRITORIO IN CASO DI ALLAGAMENTO</t>
  </si>
  <si>
    <t>REALIZZAZIONE DI UNA PARATOIA PER LA MESSA IN SICUREZZA IN CASO DI ALLAGAMENTI DEL CENTRO OPERATIVO DEL CONSORZIO DELLA BONIFICA RENANA AZIENDA AGRICOLA DUE PONTI IN COMUNE DI ARGENTA (FE) - (1719/PS)</t>
  </si>
  <si>
    <t xml:space="preserve">B98H24000930001 </t>
  </si>
  <si>
    <t>ER-URID-000334</t>
  </si>
  <si>
    <t>FONDAZIONE PIETRO GIACOMO RUSCONI, VILLA GHIGI</t>
  </si>
  <si>
    <t>PARCO VILLA GHIGI, BOLOGNA</t>
  </si>
  <si>
    <t xml:space="preserve">44.47791,11.33273 44.47623,1132999  </t>
  </si>
  <si>
    <t xml:space="preserve">FENOMENI DI INONDAZIONI IMPROVVISE (FLASH FLOOD) CON RIPERCUSSIONI SULLA VIA PUBBLICA E SU PROPRIETÀ PRIVATE CONFINANTI IL PARCO A CAUSA DEI PROBLEMI DI IMMISSIONE IN FOGNA DI UN PICCOLO CORSO D'ACQUA. </t>
  </si>
  <si>
    <t>INTERVENTO STRUTTURALE DI REVISIONE DEL SISTEMA DI IMMISSIONE DEL RIO NELLA RETE FOGNARIA PRESSO VIA MARTUCCI CON SOSTITUZIONE DEGLI ATTUALI MANUFATTI IDRAULICI (SOTTODIMENSIONATI E NON PIÙ IDONEI AD ACCOGLIERE LE PORTATE IN CASO DI PIENE). RISAGOMATURA DEL RIO CHE SCORRE NEL TRATTO DI VERSANTE BOSCATO E CREAZIONE DI BRIGLIE IN LEGNAME. LASTRICATURA DEL RIO NEL TRATTO PIÙ A MONTE CON MATERIALI IDONEI. DEVIAZIONE DI PARTE DELLE SUE ACQUE VERSO IL BACINO DEL RIO FONTANE (IN UN TRATTO A EST DELL'EDIFICIO DI  VILLA GHIGI) CON CREAZIONE DI VASCA DI RACCOLTA IN CASO DI PIENE AL FINE DI DIMINUIRE LE PORTATE E LE CRITICITÀ DELL'IMMISSIONE IN FOGNA DEL RIO.</t>
  </si>
  <si>
    <t>ER-URID-000335</t>
  </si>
  <si>
    <t>ACQUISIZIONE SERVIZI DI SUPPORTO PER LA RILEVAZIONE DELLE CRITICITÀ E CARATTERIZZAZIONE DELLE STESSE ANCHE TRAMITE INDAGINI GEOGNOSTICHE</t>
  </si>
  <si>
    <t>ER-URID-000336</t>
  </si>
  <si>
    <t>BAGNACAVALLO, RAVENNA, RUSSI</t>
  </si>
  <si>
    <t>44.421904, 12.035850 - 44.469669, 12.082713</t>
  </si>
  <si>
    <t>INTERVENTI URGENTI PER IL RINFORZO DEI CORPI ARGINALI DEL FIUME LAMONE DOVUTI AL PEGGIORAMENTO A SEGUITO DEL TRANSITO DELLA PIENA NEL TRATTO DA TARVERSARA A MEZZANO.</t>
  </si>
  <si>
    <t>ER-URRE-000019</t>
  </si>
  <si>
    <t>VICOLO ROCCA</t>
  </si>
  <si>
    <t xml:space="preserve">44.551268, 10.765349
</t>
  </si>
  <si>
    <t>DANNEGGIAMENTO TUBAZIONE ACQUEDOTTO IN ATTRAVERSAMENTO AEREO, PREDISPOSTA VOLANTE PER GARANTIRE ALIMENTAZIONE IDRICA ALLE ABITAZIONI</t>
  </si>
  <si>
    <t>REALIZZAZIONE NUOVA TUBAZIONE DI ACQUEDOTTO DA POSARE A SEGUITO DEI LAVORI DI SISTEMAZIONE DELL'ALVEO DEL RIO ROCCA DA PARTE DEL CBEC</t>
  </si>
  <si>
    <t>ER-URRE-000020</t>
  </si>
  <si>
    <t>VIA ALESSANDRINI</t>
  </si>
  <si>
    <t>44.426371, 10.395502</t>
  </si>
  <si>
    <t>EROSIONE IN ALVEO</t>
  </si>
  <si>
    <t>EROSIONE SPONDA RIO DORGOLA A PROTEZIONE DELLA CONDOTTA FOGNARIA IN GRES  DN 400  METRI LINEARI 20. NECESSARIO RIPRISTINO SPONDA SINISTRA IDRAULICA RIO DORGOLA A PROTEZIONE DELLA CONDOTTA FOGNARIA IN GRES  DN 400 CON MATERIALE IN LOCO E SASSI CICLOPICI DI MEDIE DIMENSIONI</t>
  </si>
  <si>
    <t>RIPRISTINO SPONDA SINISTRA IDRAULICA RIO DORGOLA A PROTEZIONE DELLA CONDOTTA FOGNARIA IN GRES  DN 400</t>
  </si>
  <si>
    <t>ER-URRE-000021</t>
  </si>
  <si>
    <t>44,096785;
12,396142;</t>
  </si>
  <si>
    <t>RENDERE EFFICIENTI LE POMPE PREVEDERE
UN SISTEMA DI SENSORI PER CONTROLLO DA REMOTO A SALVAGUARDIA DELLA SICUREZZA DELLE PERSONE E DELLA VIABILITÀ</t>
  </si>
  <si>
    <t>MANUTENZIONE STRAORDINARIA (POMPE E
QUADRI ELETTRICI) DELL’IMPIANTO DI SOLLEVAMENTO ACQUE METEORICHE DI VIA RAFFAELLO SANZIO</t>
  </si>
  <si>
    <t>ER-URRE-000022</t>
  </si>
  <si>
    <t>BULGARIA</t>
  </si>
  <si>
    <t>44,114030
12,330520</t>
  </si>
  <si>
    <t>INTERVENTO DI POTENZIAMENTO RETICOLO FOGNARIO ACQUE METEORICHE, MEDIANTE IL POTENZIAMENTO DELL’IMPIANTO IDROVORO ACQUE BIANCHE IN VIA EUROPA, STANTE LA NECESSITÀ DI INCREMENTARNE LA PORTATA.</t>
  </si>
  <si>
    <t>L’INTERVENTO SULL’IDROVORA ESISTENTE PREVEDE UNA MANUTENZIONE
STRAORDINARIA ED UN SUO EVENTUALE POTENZIAMENTO.</t>
  </si>
  <si>
    <t>ER-URRE-000023</t>
  </si>
  <si>
    <t>44,168719;
12,434861;</t>
  </si>
  <si>
    <t>LE POMPE DI SOLLEVAMENTO SONO INSUFFICIENTI ED IN CASO DI FORTI PIOGGE NON EVITANO L’ALLAGAMENTO DEL SOTTOPASSO. ADEGUAMENTO NORMATIVO DELL’IMPIANTO ELETTRICO ED INSTALLAZIONE DI UN SISTEMA DI CONTROLLO DA REMOTO (VIA FORLÌ – MARE)</t>
  </si>
  <si>
    <t>ER-URRE-000024</t>
  </si>
  <si>
    <t>44.357298, 11.712555</t>
  </si>
  <si>
    <t>L’ALLUVIONE DI MAGGIO 2023 HA DETERMINATO NEL BACINO DEL CANALE DEI MOLINI DI IMOLA DEGLI EVIDENTI DANNEGGIAMENTI. NELLO SPECIFICO, I TRATTI COPERTI RISULTANO STRUTTURALMENTE DANNEGGIATI E QUINDI A RIDOTTA CAPACITÀ DI SMALTIMENTO DELLE PORTATE IDRAULICHE. LA FINALITÀ DELL’INTERVENTO PROPOSTO RIGUARDA L’AZZERAMENTO DEL RISCHIO STRUTTURALE PER INCOLUMITÀ PUBBLICA</t>
  </si>
  <si>
    <t>RIFACIMENTO TRATTO COPERTURA CANALE P02A-P05 VIA MANFREDI VIA CARDUCCI</t>
  </si>
  <si>
    <t>J25F24000440005</t>
  </si>
  <si>
    <t>ER-URRE-000025</t>
  </si>
  <si>
    <t>44,121434; 12,060205</t>
  </si>
  <si>
    <t>FOGNATURE IN ALVEO FIUME BIDENTE NON PROTETTE</t>
  </si>
  <si>
    <t>OPERE DI PROTEZIONE FOGNATURE IN ALVEO</t>
  </si>
  <si>
    <t>ER-URRE-000026</t>
  </si>
  <si>
    <t>43,984655; 11,690442</t>
  </si>
  <si>
    <t>FOGNATURE IN ALVEO FIUME MONTONE NON PROTETTE</t>
  </si>
  <si>
    <t>ER-URRE-000027</t>
  </si>
  <si>
    <t>44,057763; 11,843191</t>
  </si>
  <si>
    <t>ER-URRE-000028</t>
  </si>
  <si>
    <t>44.09112698674864, 12.445461146120435</t>
  </si>
  <si>
    <t>INTERVENTO DI ADEGUAMENTO E MIGLIORAMENTO DELLA RETE FOGNARIA IN VIA SECCHIA</t>
  </si>
  <si>
    <t>ER-URRE-000029</t>
  </si>
  <si>
    <t>CALBANO</t>
  </si>
  <si>
    <t>43,924673;
12,139241;</t>
  </si>
  <si>
    <t>ATTUALMENTE LE ACQUE METEO PROVENIENTI DALL’INSEDIAMENTO
PRESENTANO INFILTRAZIONI NEL TERRENO CIRCOSTANTE ALIMENTANDO DISSESTI
E POSSIBILI EVENTI FRANOSI.</t>
  </si>
  <si>
    <t>CANALIZZAZIONE E TOMBINATURA URGENTE DELLE ACQUE METEORICHE
PROVENIENTI DA UN INSEDIAMENTO RESIDENZIALE A CALBANO (AGGLOMERATO
DI SARSINA)</t>
  </si>
  <si>
    <t>ER-URRE-000030</t>
  </si>
  <si>
    <t>VALLE FERROVIA</t>
  </si>
  <si>
    <t>44,095946;
12,402499;</t>
  </si>
  <si>
    <t>MANUTENZIONE STRAORDINARIA (POMPE E
QUADRI ELETTRICI) DELL’IMPIANTO DI SOLLEVAMENTO ACQUE METEORICHE DI
VIA SAFFI/VIA DELLA REPUBBLICA</t>
  </si>
  <si>
    <t>ER-URRE-000031</t>
  </si>
  <si>
    <t>44,096045;
12,400461;</t>
  </si>
  <si>
    <t>MANUTENZIONE STRAORDINARIA (POMPE E
QUADRI ELETTRICI) DELL’IMPIANTO DI SOLLEVAMENTO ACQUE METEORICHE DI VIA NAZARIO SAURO</t>
  </si>
  <si>
    <t>ER-URRE-000032</t>
  </si>
  <si>
    <t>ALBERAZZO</t>
  </si>
  <si>
    <t>44,090447;
12,414996;</t>
  </si>
  <si>
    <t>RENDERE EFFICIENTI LE POMPE PREVEDERE
UN SISTEMA DI SENSORI PER CONTROLLO DA REMOTO A SALVAGUARDIA DELLA
SICUREZZA DELLE PERSONE E DELLA VIABILITÀ</t>
  </si>
  <si>
    <t>MANUTENZIONE STRAORDINARIA (POMPE E
QUADRI ELETTRICI) DELL’IMPIANTO DI SOLLEVAMENTO ACQUE METEORICHE DI
VIA ALBERAZZO</t>
  </si>
  <si>
    <t>ER-URRE-000033</t>
  </si>
  <si>
    <t>FIUMICINO</t>
  </si>
  <si>
    <t>44,116798;
12,404040.</t>
  </si>
  <si>
    <t>MANUTENZIONE STRAORDINARIA (POMPE E
QUADRI ELETTRICI) DELL’IMPIANTO DI SOLLEVAMENTO ACQUE METEORICHE DI
VIA FIUMICINO – SAN MAURO</t>
  </si>
  <si>
    <t>ER-URRE-000034</t>
  </si>
  <si>
    <t>44,118530;
12,400678;</t>
  </si>
  <si>
    <t>MANUTENZIONE STRAORDINARIA (POMPE E
QUADRI ELETTRICI) DELL’IMPIANTO DI SOLLEVAMENTO ACQUE METEORICHE DI
VIA RUBICONE DX E SX</t>
  </si>
  <si>
    <t>ER-URRE-000035</t>
  </si>
  <si>
    <t>44,093690;
12,400770;</t>
  </si>
  <si>
    <t>MANUTENZIONE STRAORDINARIA (POMPE E
QUADRI ELETTRICI) DELL’IMPIANTO DI SOLLEVAMENTO ACQUE METEORICHE DI
VIA ROMA.</t>
  </si>
  <si>
    <t>ER-URRE-000036</t>
  </si>
  <si>
    <t>SAVIGNANO MARE</t>
  </si>
  <si>
    <t>44,164522;
12,440645;</t>
  </si>
  <si>
    <t>MANUTENZIONE STRAORDINARIA (POMPE E
QUADRI ELETTRICI) DELL’IMPIANTO DI SOLLEVAMENTO ACQUE METEORICHE DI
VIA MATRICE DX (MARE).</t>
  </si>
  <si>
    <t>ER-URRE-000037</t>
  </si>
  <si>
    <t>VAGLIE</t>
  </si>
  <si>
    <t>44°18'55.7"N 10°19'03.3"E</t>
  </si>
  <si>
    <t>ALLAGAMENTO DELLE SORGENTI VAGLIE 1, 2 E 3, NECESSARIO REGIMAZIONE ACQUE DEL VERSANTE DI MONTE. INTORBIDIMENTO SORGENTE VAGLIE 1</t>
  </si>
  <si>
    <t>REGIMAZIONE ACQUE DEL VERSANTE DI MONTE DELLE SORGENTI VAGLIE 1, 2 E 3 VAGLIE; MANUTENZIONE SORGENTE VAGLIE 1.</t>
  </si>
  <si>
    <t>ER-URRE-000038</t>
  </si>
  <si>
    <t>44.351810, 10.246655</t>
  </si>
  <si>
    <t>DANNEGGIAMENTO SEDE STRADALE IN MACADAM ACCESSO DEPURATORE VALBONA (70 MT)</t>
  </si>
  <si>
    <t>SISTEMAZIONE DEFINIVA ACCESSO DEPURATORE CON REALIZZAIONE PAVIMENTAZIONE IN CEMENTO E REGIMAZIONE ACQUE + REGIMAZIONE ACQUE METEORICHE</t>
  </si>
  <si>
    <t>ER-URRE-000039</t>
  </si>
  <si>
    <t>PONTE BARONE</t>
  </si>
  <si>
    <t>44°19'06.2"N 10°14'19.7"E</t>
  </si>
  <si>
    <t>PIENA FIUME SECCHIA</t>
  </si>
  <si>
    <t>EROSIONE DELLA SPONDA A PROTEZIONE DELLA SORGENTE BARONE E DELLA TUBAZIONE DI COLLEGMENTO AL SOLLEVAMENTO</t>
  </si>
  <si>
    <t xml:space="preserve">RIPRISTINO SPONDA FIUME SECCHIA IN CORRISPONDENZA DELLA SORGENTE BARONE </t>
  </si>
  <si>
    <t>ER-URRE-000040</t>
  </si>
  <si>
    <t>VALLINSNERA</t>
  </si>
  <si>
    <t>44.358853, 10.270053</t>
  </si>
  <si>
    <t>DANNEGGIAMENTO SEDE STRADALE IN MACADAM ACCESSO DEPURATORE VALLISNERA (200 MT)</t>
  </si>
  <si>
    <t>SISTEMAZIONE DEFINIVA ACCESSO DEPURATORE CON REALIZZAIONE PAVIMENTAZIONE IN PARTE IN CEMENTO E IN PARTE IN ASFALTO + REGIMAZIONE ACQUE METEORICHE</t>
  </si>
  <si>
    <t>ER-URRE-000041</t>
  </si>
  <si>
    <t>COLLAGNA</t>
  </si>
  <si>
    <t>44°20'27.1"N 10°14'28.4"E</t>
  </si>
  <si>
    <t>PIENA TORRENTE BIOLA</t>
  </si>
  <si>
    <t xml:space="preserve">DANNEGGIAMENTO STRADE ACCESSO E ATTRAVERSAMENTI DELLE TUBAZIONI DI COLLEGMANETO SORGENTI BUZZONI 1 E 2 </t>
  </si>
  <si>
    <t>RIPRISTINO DELLE STRADE E DEGLI ATTRAVERSAMENTI IN ALVEO DELLE TUBAZIONI DI COLLEGAMENTO SORGENTI BUZZONI 1 E 2</t>
  </si>
  <si>
    <t>ER-URRE-000042</t>
  </si>
  <si>
    <t>CERRETO ALPI</t>
  </si>
  <si>
    <t>44°18'23.2"N 10°16'08.8"E</t>
  </si>
  <si>
    <t>PIENA TORRENTE RIARBERO</t>
  </si>
  <si>
    <t xml:space="preserve">PIENA FIUME SECCHIA IN CORRISPONDENZA DELLA TRAVERSA RIARBERO RENDE NECESSARIO SISTEMAZIONE DELL'ALVEO A MONTE E A VALLE. DANNEGGIAMENTO ATTRAVERSAMENTO E VIABILITÀ SORGENTI </t>
  </si>
  <si>
    <t>SISTEMAZIONE ALVEO IN CORRISPONDEZA DELLA TRAVERSA RIARBERTO, REGIMAZIONE ACQUE METEORICHE E RIPRISTINO STRADE ACCESSO</t>
  </si>
  <si>
    <t>ER-URRE-000043</t>
  </si>
  <si>
    <t>CERRETO LAGHI</t>
  </si>
  <si>
    <t>44°17'45.4"N 10°14'15.8"E</t>
  </si>
  <si>
    <t>SPORCAMENTO SORGENTI CERRETO PASSO PER ACQUE PROVENIENTI DAL VERSANTE DI MONTE</t>
  </si>
  <si>
    <t>REGIMAZIONE ACQUE E MANUTENZIONE SORGENTI CERRETO PASSO</t>
  </si>
  <si>
    <t>ER-URRE-000044</t>
  </si>
  <si>
    <t>44°19'12.0"N 10°12'56.7"E</t>
  </si>
  <si>
    <t>SPORCAMENTO SORGENTI DOTTORE E DANNEGGIAMENTO STRADE ACCESSO</t>
  </si>
  <si>
    <t>RIPRISTINO ALVEO DEL FIUME SECCHIA IN CORRSIPONDENZA DELLE SORGENTI DOTTORE E SISTEMAZIONE GUADI DI ATTRAVERSAMENTO</t>
  </si>
  <si>
    <t>ER-URRE-000045</t>
  </si>
  <si>
    <t>44°19'26.6"N 10°14'42.1"E</t>
  </si>
  <si>
    <t>PIENA FIUME SECCHIA IN CORRISPONDENZA DELL'ATTRAVERSAMENTO IN SUBALVEO , RENDE NECESSARIO IL RIFACIMENTO DELL'ATTRAVERSAMENTO DANNEGGIATO</t>
  </si>
  <si>
    <t xml:space="preserve">RIFACIMENTO DELL'ATTRAVERSAMENTO DANNEGGIATO (MT 120 DN 600)  CON RELATIVA PROTEZIONE IN C.A. </t>
  </si>
  <si>
    <t>ER-URRE-000046</t>
  </si>
  <si>
    <t>VIA GROPPO</t>
  </si>
  <si>
    <t>44.443042, 10.340055</t>
  </si>
  <si>
    <t>CAUSA FORTI PIOVASCHI SI È INTENSIFICATO IL MOVIMENTO FRANOSO CHE HA RESO NECESSARIO REALIZZARE UNA PALIFICATA DI PROTEZIONE INTERFERENTE CON LA CONDOTTA FONGARIA DN 315 IN PVC.</t>
  </si>
  <si>
    <t xml:space="preserve">RIFACIMENTO CONDOTTA FOGNARIA METRI 60 DN 315 PVC SN8 PER INTERFERENZA CON OPERA DI PROTEZIONE DELLA FRANA </t>
  </si>
  <si>
    <t>ER-URRE-000047</t>
  </si>
  <si>
    <t>CA' BERTACCHI</t>
  </si>
  <si>
    <t>44.569866, 10.588600</t>
  </si>
  <si>
    <t>DANNEGGIAMENTO SEDE STRADALE IN MACADAM ACCESSO DEPURATORE CA' BERTACCHI (450 MT)</t>
  </si>
  <si>
    <t>SISTEMAZIONE DEFINIVA ACCESSO DEPURATORE CON REALIZZAIONE PAVIMENTAZIONE IN ASFALTO E REGIMAZIONE ACQUE + ACQUA METEORICHE</t>
  </si>
  <si>
    <t>ER-URRE-000048</t>
  </si>
  <si>
    <t xml:space="preserve">44,40947; 11,345072
 </t>
  </si>
  <si>
    <t>DANNEGGIAMENTO RETI IDRICHE CAUSA EROSIONE SPONDALE</t>
  </si>
  <si>
    <t>RICOSTRUZIONE E CONSOLIDAMENTO COLLETTORE FOGNARIO IN FREGIO A TORRENTE SAVENA IN CORRISPONDENZA DI VIA PANARIA E VIA BOARIA, IN COMUNE DI PIANORO</t>
  </si>
  <si>
    <t>ER-URRE-000049</t>
  </si>
  <si>
    <t>44.275999,11.866596</t>
  </si>
  <si>
    <t>SCARSA OFFICIOSITÀ IDRAULICA RETI ESISTENTI</t>
  </si>
  <si>
    <t>INTERVENTI SULLA RETE FOGNARIA A FAENZA CLASSIFICATI CON PRIORITÀ 1</t>
  </si>
  <si>
    <t>ER-URVI-001803</t>
  </si>
  <si>
    <t>LAVORI URGENTI DI RICOSTRUZIONE DI UN PONTE NECESSARIO AL RIPRISTINO DELLA CIRCOLAZIONE SULLA SP6 KM 13 FIUME IDICE  TRA I COMUNI DI BUDRIO E MOLINELLA, IN SOSTITUZIONE DEL CROLLATO PONTE DELLA MOTTA CAUSA EVENTI METEOROLOGICI DI MAGGIO/GIUGNO 2023
ESCLUSA LA RIMOZIONE DELLE MACERIE DEL PONTE CROLLATO  DANNEGGIAMENTI POSTAZIONI MTS DELLA REGIONE EMILIA-ROMAGNA CON RIPRISTINO A CARICO DI CMBO (PREVISTA PROGETTAZIONE IN ORDINANZA 13/23)</t>
  </si>
  <si>
    <t>ER-URVI-001804</t>
  </si>
  <si>
    <t>PONTE PUNGELLA
TRAVERSARA
(BAGNACAVALLO)</t>
  </si>
  <si>
    <t xml:space="preserve">44.411226, 12.027780 </t>
  </si>
  <si>
    <t>PONTE PUNGELLA SUL LAMONE: PONTE PEDONALE CON PILE IN ALVEO E VICINANZA AD LATRI DUE PONTI (A14DIR E SP)</t>
  </si>
  <si>
    <t>DEMOLIZIONE CON ELIMINAZIONE DELLE PILE IN ALVEO:
OPERE EDILI NECESSARIE ALLA DEMOLIZIONE DEL PONTE "PUNGELA" IN TRAVERSARA E INCARICHI DI PROGETTAZIONE PER LA REALIZZAZIONE DI UN NUOVO PONTE IN SOSTITUZIONE DEL VECCHIO A UNICA CAMPATA</t>
  </si>
  <si>
    <t>C32C24000260001</t>
  </si>
  <si>
    <t>ER-URVI-001814</t>
  </si>
  <si>
    <t>VIA MURLA</t>
  </si>
  <si>
    <t>43.907159841797615,  12.699238421182557</t>
  </si>
  <si>
    <t>DISSESTO CAUSATO DAGLI ECCEZIONALI EVENTI METEOROLOGICI CHE HANNO PROVOCATO LA FRANA CHE HA COINVOLTO LA VIA LE BANCE. SI TRATTA DELL'AGGRAVAMENTO DEL DISSESTO GIÀ INCLUSO NELL'ORDINANZA 13 I CUI LAVORI DI BONIFICA SONO ATTUALMENTE IN CORSO</t>
  </si>
  <si>
    <t>ER-URVI-001815</t>
  </si>
  <si>
    <t>VIA SOTTO TORRE</t>
  </si>
  <si>
    <t>43.91323075761796,  12.726643158472642</t>
  </si>
  <si>
    <t>ER-URVI-001816</t>
  </si>
  <si>
    <t xml:space="preserve">44.013660, 12.120327 </t>
  </si>
  <si>
    <t>PIENA DEL TORRENTE BORELLO CHE HA COMPROMESSO LA STRUTTURA E LA STATICITÀ DEL PONTE</t>
  </si>
  <si>
    <t>INTERVENTI DI DEMOLIZIONE E RICOSTRUZIONE DEL PONTE DI VIA GAMBORANO, LOC. PIAVOLA</t>
  </si>
  <si>
    <t>G51B24000340001</t>
  </si>
  <si>
    <t>ER-URVI-001817</t>
  </si>
  <si>
    <t>44,306634  10,731173</t>
  </si>
  <si>
    <t>SI È VERIFICATO UN MOVIMENTO FRANOSO DL VERSANTE CON COINVOLGIMENTO DEL PIANO VIARIO PARCHEGGIO BELVEDERE NRL CAPOLUOGO DEL COMUNE DI LAMA MOCOGNO</t>
  </si>
  <si>
    <t>MURO DI CONTENIMENTO SU PALI TIRANTATO A VALLE DELL'ABITATO DI LAMA MOCOGNO</t>
  </si>
  <si>
    <t>H41B24000050001</t>
  </si>
  <si>
    <t>ER-URVI-001818</t>
  </si>
  <si>
    <t>44.41565188428683, 10.484797539931893 44.433932017438536, 10.491693237382503 44.42804257401758,10.490570803846294</t>
  </si>
  <si>
    <t>DISSESTI STRADALI CHE HANNO INTERESSATO LA SEDE STRADALE</t>
  </si>
  <si>
    <t>OPERE DI CONSOLIDAMENTO E RIFACIMENTO DELL’INFRASTRUTTURA DI VIABILITA (II STRALCIO INTERVENTO ER-URVI-001620)</t>
  </si>
  <si>
    <t>ER-URVI-001824</t>
  </si>
  <si>
    <t>PIANORO OVEST - GUZZANO
(PRIORITA' 6)</t>
  </si>
  <si>
    <t>44.369936, 11.329341 44.369493, 11.327894 44.367283, 11.320601 44.364379, 11.318286 44.374775, 11.325776</t>
  </si>
  <si>
    <t>RIPRISTINO VIABILITA'</t>
  </si>
  <si>
    <t>E87H23002410001</t>
  </si>
  <si>
    <t>ER-URVI-001825</t>
  </si>
  <si>
    <t>SANT'ANDREA
(PRIORITA'  7)</t>
  </si>
  <si>
    <t>44.426048, 11.341710</t>
  </si>
  <si>
    <t>E87H23002420001</t>
  </si>
  <si>
    <t>ER-URVI-001826</t>
  </si>
  <si>
    <t>ZENA
(PRIORITA' 1)</t>
  </si>
  <si>
    <t>44.34661624858225, 11.365924403276043 44.34762763116356, 11.364900408761237 44.352189217455, 11.358231782752549</t>
  </si>
  <si>
    <t>FRANA SOTTOSCARPA SEDE STRADALE</t>
  </si>
  <si>
    <t>E87H23002450001</t>
  </si>
  <si>
    <t>ER-URVI-001827</t>
  </si>
  <si>
    <t>MONTE DELLE FORMICHE FASE 1
( PRIORITA' 3 )</t>
  </si>
  <si>
    <t>E87H23002400001</t>
  </si>
  <si>
    <t>ER-URVI-001828</t>
  </si>
  <si>
    <t>MONTE DELLE FORMICHE FASE 2
( PRIORITA' 8 )</t>
  </si>
  <si>
    <t>44.3192675462299, 11.383490071253416 44.321332361904446, 11.384917006471255 44.32753513327925, 11.385818488431648 44.3341904250579, 11.385491194497213 44.33797485225985, 11.386433798994087 44.34016907213257, 11.386202594113183 44.34068422491022, 11.385597904433201 44.34205169057146, 11.385212499182641 44.34378873006537, 11.384574621395732 44.34451413468291, 11.380117996050625 44.3450282050728, 11.37902901917432 44.346287997187595, 11.37575057026101</t>
  </si>
  <si>
    <t>E87H23002100001</t>
  </si>
  <si>
    <t>ER-URVI-001829</t>
  </si>
  <si>
    <t>QUERCETO
( PRIORITA' 5 )</t>
  </si>
  <si>
    <t>44.34854059914003, 11.357474426646258 44.34759948914401, 11.357058103409969 44.34361729305279, 11.35640567024801 44.342662393806414, 11.355692545464002 44.34010145086626, 11.354326987495842  44.33896201229891, 11.354357333228 44.337030342125885, 11.35461527194951 44.335586974014326, 11.354175258886796 44.33391566122187, 11.356269114352854</t>
  </si>
  <si>
    <t>E87H23002390001</t>
  </si>
  <si>
    <t>ER-URVI-001830</t>
  </si>
  <si>
    <t>MONZUNO – POGGIO MAGGIORE 
(PRIORITA' 4)</t>
  </si>
  <si>
    <t>44.367181770392996, 11.352618739723365 44.358635703659566, 11.344695076269252 44.362562, 11.329008 44.364020, 11.330961 44.353151, 11.319598</t>
  </si>
  <si>
    <t>E87H23002380001</t>
  </si>
  <si>
    <t>ER-URVI-001831</t>
  </si>
  <si>
    <t>RESIDUO 
(PRIORITA' 9)</t>
  </si>
  <si>
    <t>44.385113158451524, 11.350778728470162 44.38160904708092, 11.351164966567168 44.37755496558888, 11.365739945264847 44.384409, 11.349955 44.362429, 11.331368 44.352165985479296, 11.358167088328111 44.33308122686549, 11.384107582129236 44.33391060186517, 11.382968331513714 44.370949266438, 11.344833971350843 44.367119 11.340370  44.439197 11.359840 44.441247 11.358815 44.430963 11.380667</t>
  </si>
  <si>
    <t>E87H23002430001</t>
  </si>
  <si>
    <t>ER-URVI-001832</t>
  </si>
  <si>
    <t>PISTA CICLOPEDONALE
( PRIORITA' 2 )</t>
  </si>
  <si>
    <t>E87H23002440001</t>
  </si>
  <si>
    <t>ER-URVI-001833</t>
  </si>
  <si>
    <t>MONTE BIRRA</t>
  </si>
  <si>
    <t>44°09'21.7"N 11°57'07.7"E    44°09'10.9"N 11°56'51.1"E      44°09'09.1"N 11°56'51.0"E</t>
  </si>
  <si>
    <t>FRANE DELLE SCARPATE STRADALI CON SCIVOLAMENTO A VALLE DI PARTE DELLA CARREGGIATA STRADALE</t>
  </si>
  <si>
    <t>REALIZZAZIONEDI MURO DI CONTENIMENTO, OPERE DI INGEGNERIA NATURALISTICA E DRENAGGI, RIFACIMENTO PIANO VIABILE</t>
  </si>
  <si>
    <t>B87H24002050001</t>
  </si>
  <si>
    <t>ER-URVI-001834</t>
  </si>
  <si>
    <t>SANTA AQUILINA</t>
  </si>
  <si>
    <t>43.995963270405035, 12.517762693432404</t>
  </si>
  <si>
    <t>RIPRISTINO E MESSA IN SICUREZZA DELLA VIA SANTA AQULINA</t>
  </si>
  <si>
    <t>ER-URVI-001835</t>
  </si>
  <si>
    <t>COVIGNANO</t>
  </si>
  <si>
    <t>44.02677135192435, 12.536757438052451</t>
  </si>
  <si>
    <t>RIPRISTINO E MESSA IN SICUREZZA DELLA VIA COVIGNANO</t>
  </si>
  <si>
    <t>ER-URVI-001836</t>
  </si>
  <si>
    <t>44.225169, 
11.323880</t>
  </si>
  <si>
    <t>DISTACCO DI TERRENO A VALLE DELLA STRADA COMUNALE VIA GIARDINO</t>
  </si>
  <si>
    <t>REALIZZAZIONE DI UNA STRUTTURA DI SOSTEGNO SU PALI A VALLE DELLA STRADA COMUNALE VIA GIARDINO</t>
  </si>
  <si>
    <t>I17H24000520001</t>
  </si>
  <si>
    <t>ER-URVI-001837</t>
  </si>
  <si>
    <t>44.227283, 
11.346259</t>
  </si>
  <si>
    <t>REALIZZAZIONE DI OPERA DI SOSTEGNO IN GABBIONI IN VIA POGGIOLI, IN CORRISPONDENZA DEL RIO SUMBILLA</t>
  </si>
  <si>
    <t>I17H24000530001</t>
  </si>
  <si>
    <t>ER-URVI-001838</t>
  </si>
  <si>
    <t>PASSERELLA PEDONALE DI COLLEGAMENTO VIA LAMONE CON LE TERME DI BRISIGHELLA</t>
  </si>
  <si>
    <t xml:space="preserve">44.220167, 11.780527 </t>
  </si>
  <si>
    <t>OSTACOLO DEL FIUME LAMONE DELLA PASSERELLA PEDONALE DI COLLEGAMENTO VIA LAMONE CON LE TERME DI BRISIGHELLA</t>
  </si>
  <si>
    <t>DEMOLIZIONE PASSARELLA PEDONALE E PILE IN ALVEO DI COLLEGAMENTO VIA LAMONE CON LE TERME DI BRISIGHELLA</t>
  </si>
  <si>
    <t xml:space="preserve">H52C24000180002 </t>
  </si>
  <si>
    <t>ER-URVI-001839</t>
  </si>
  <si>
    <t>PONTE VIA MORONICO</t>
  </si>
  <si>
    <t>44.223512, 11.858618</t>
  </si>
  <si>
    <t>PONTE VIA MORONICO: OSTACOLO DELLE PILE DEL PONTE ALLA SEZIONE DELL’ALVEO DEL TORRENTE MARZENO</t>
  </si>
  <si>
    <t>DEMOLIZIONE PONTE ESISTENTE CON ELIMINAZIONE DELLE PILE IN ALVEO+PONTE PROVVISORIO BAILEY (COMPRESO NOLO CON RISCATTO) + PROGETTAZIONE DELLA RICOSTRUZIONE AD UNICA CAMPATA DEL NUOVO PONTE VIA MORONICO SUL MARZENO (35 M)</t>
  </si>
  <si>
    <t xml:space="preserve">H51B24000510002 </t>
  </si>
  <si>
    <t>ER-URVI-001840</t>
  </si>
  <si>
    <t>PONTE DELLE GRAZIE: CHIUSO AL TRAFFICO VEICOLARE PERCHÉ CON IL SECONDO EVENTO DEL 16-17 MAGGIO IL PONTE È STATO QUASI COMPLETAMENTE SOMMERSO ED È ANDATO IN PRESSIONE. L’IMPALCATO È DA DEMOLIRE E RICOSTRUIRE. POTREBBE RENDERSI NECESSARIA LA DEMOLIZIONE E RICOSTRUZIONE DELL’INTERA OPERA POICHÉ LE PILE IN ALVEO COSTITUISCONO UNA RILEVANTE CRITICITÀ IN TERMINI IDRAULICI</t>
  </si>
  <si>
    <t xml:space="preserve">REALIZZAZIONE NUOVO IMPALCATO PONTE DELLE GRAZIE OVVERO SUO INTEGRALE RIFACIMENTO </t>
  </si>
  <si>
    <t>ER-URVI-001841</t>
  </si>
  <si>
    <t>VIA BASTIA-SOTTOFIUME
(SANTA MARIA FABRIAGO)</t>
  </si>
  <si>
    <t>44.489620, 11.886593</t>
  </si>
  <si>
    <t>PASSARELLA PEDONALE SUL SANTERNO CON 2 PILE IN ALVEO</t>
  </si>
  <si>
    <t>DEMOLIZIONE PONTE OVVERO PASSARELLA PEDONALE E PROGETTAZIONE DELLA RICOSTRUZIONE NUOVA PASSERELLA CON INNALZAMENTO DEL FRONTE IDRAULICO (CAMPATA DI 52 M)</t>
  </si>
  <si>
    <t>B44E24000590002</t>
  </si>
  <si>
    <t>ER-URVI-001842</t>
  </si>
  <si>
    <t>PUNGELLA VILLA SAN MARTINO</t>
  </si>
  <si>
    <t>44.423428, 11.849347</t>
  </si>
  <si>
    <t>PASSARELLA PEDONALE SUL SANTERNO CON 4 PILE IN ALVEO</t>
  </si>
  <si>
    <t>RICOSTRUZIONE CON  PROGETTAZIONE DI NUOVA PASSERELLA CON DEMOLIZIONE DELLE PILE ESISTENTI CON CAMPATA DI 77 METRI  SU FIUME SANTERNO IN ABITATO DI VILLA SAN MARTINO: RICOSTRUZIONE IN CAMPATA UNICA</t>
  </si>
  <si>
    <t>B41B24000520002</t>
  </si>
  <si>
    <t>ER-SOUR-003147</t>
  </si>
  <si>
    <t>INTERVENTI DI SOMMA URGENZA PER CONSENTIRE LE CONDIZIONI MINIME DI RIPRISTINO DELLE INFRASTRUTTURE STRADALI E PER LA SALVAGUARDIA DELLA PUBBLICA INCOLUMITÀ - RIPRISTINO VIABILITÀ GESTITA DA CONSORZI STRADALI RIUNITI NEL TERRITORIO DEL COMUNE DI BERTINORO</t>
  </si>
  <si>
    <t>ER-URVI-001819</t>
  </si>
  <si>
    <t>VIA DELLA FRATTA, VIA DI BARBIANO, VIA DEL PALEOTTO, VIA DEL POGGIO</t>
  </si>
  <si>
    <t>A: 44,469753 – 11,340569 
B: 44,469506 – 11,340447  
 C: 44,464869 – 11,341514 44.4711° - 11.3428°  
A:  44.45153, 11.35296
B:  44.44384, 11.3513
C:  44.4453, 11.35628   44.4508° - 11.3509°</t>
  </si>
  <si>
    <t>PROGETTAZIONE OPERE DI CONTENIMENTO DELLE SCARPATE, CONSOLIDAMENTO DELLA SEDE STRADALE, INTERVENTI DI SISTEMAZIONE IDRAULICA E DI REGIMENTAZIONE DELLE ACQUE. - VIA DELLA FRATTA, VIA DI BARBIANO, VIA DEL PALEOTTO, VIA DEL POGGIO</t>
  </si>
  <si>
    <t>F37H23002500002</t>
  </si>
  <si>
    <t>ER-URVI-001799</t>
  </si>
  <si>
    <t>OZZANO DELL'EMILIA</t>
  </si>
  <si>
    <t>SC VARIE - COMUNE DI OZZANO DELL'EMILIA - LAVORI DI MESSA IN SICUREZZA DELLE SCARPATE PER IL RIPRISTINO DELLA TRANSITABILITÀ A SEGUITO DEGLI EVENTI CALAMITOSI DEL MAGGIO 2023</t>
  </si>
  <si>
    <t>F77H24003930001</t>
  </si>
  <si>
    <t>ER-URVI-001805</t>
  </si>
  <si>
    <t>RIPRISTINO BANCHINA E SEDE STRADALE MEDIANTE GABBIONATE, PALIFICATE E STRUTTURE SIMILARI</t>
  </si>
  <si>
    <t>C27H25000120005</t>
  </si>
  <si>
    <t>ER-URVI-001806</t>
  </si>
  <si>
    <t>CEDIMENTO A MONTE E A VALLE DELLA BANCHINA STRADALE</t>
  </si>
  <si>
    <t>C27H25000130005</t>
  </si>
  <si>
    <t>ER-URVI-001807</t>
  </si>
  <si>
    <t>C27H25000140005</t>
  </si>
  <si>
    <t>ER-URVI-001808</t>
  </si>
  <si>
    <t>C27H25000150005</t>
  </si>
  <si>
    <t>ER-URVI-001809</t>
  </si>
  <si>
    <t>C27H25000060005</t>
  </si>
  <si>
    <t>ER-URVI-001810</t>
  </si>
  <si>
    <t>C27H25000160005</t>
  </si>
  <si>
    <t>ER-URVI-001811</t>
  </si>
  <si>
    <t>C27H25000110005</t>
  </si>
  <si>
    <t>ER-URVI-001812</t>
  </si>
  <si>
    <t>C27H25000170005</t>
  </si>
  <si>
    <t>ER-URVI-001813</t>
  </si>
  <si>
    <t>C27H25000070005</t>
  </si>
  <si>
    <t>ER-URVI-001793</t>
  </si>
  <si>
    <t>VIA DEI GREPPI</t>
  </si>
  <si>
    <t>11,8868962905604, 44,1188571358152</t>
  </si>
  <si>
    <t>SC VARIE - COMUNE DI DOVADOLA - LAVORI DI MESSA IN SICUREZZA DELLE SCARPATE PER IL RIPRISTINO DELLA TRANSITABILITÀ A SEGUITO
DEGLI EVENTI CALAMITOSI DEL MAGGIO 2023</t>
  </si>
  <si>
    <t>F57H24003090001</t>
  </si>
  <si>
    <t>ER-URVI-001794</t>
  </si>
  <si>
    <t>VIA SANTA MARIA IN CASTELLO</t>
  </si>
  <si>
    <t>11,83325, 
44,05247</t>
  </si>
  <si>
    <t>SC VARIE - COMUNE DI ROCCA SAN CASCIANO - LAVORI DI MESSA IN SICUREZZA DELLE SCARPATE PER IL RIPRISTINO DELLA TRANSITABILITÀ A
SEGUITO DEGLI EVENTI CALAMITOSI DEL MAGGIO 2023 - STRALCIO I</t>
  </si>
  <si>
    <t>F37H24003640001</t>
  </si>
  <si>
    <t>ER-URVI-001797</t>
  </si>
  <si>
    <t>SC VARIE - COMUNE DI ROCCA SAN CASCIANO - LAVORI DI MESSA IN SICUREZZA DELLE SCARPATE PER IL RIPRISTINO DELLA TRANSITABILITÀ A SEGUITO DEGLI EVENTI CALAMITOSI DEL MAGGIO 2023 - STRALCIO II</t>
  </si>
  <si>
    <t>F37H24003670001</t>
  </si>
  <si>
    <t>ER-URVI-001800</t>
  </si>
  <si>
    <t>SC VARIE - COMUNE DI RONCOFREDDO - LAVORI DI MESSA IN SICUREZZA DEL CORPO STRADALE PER IL RIPRISTINO DELLA TRANSITABILITÀ A SEGUITO DEGLI EVENTI CALAMITOSI DEL MAGGIO 2023 - STRALCIO I</t>
  </si>
  <si>
    <t>F47H24001990001</t>
  </si>
  <si>
    <t>ER-URVI-001801</t>
  </si>
  <si>
    <t>SC VARIE - COMUNE DI RONCOFREDDO - LAVORI DI MESSA IN SICUREZZA DEL CORPO STRADALE PER IL RIPRISTINO DELLA TRANSITABILITÀ A SEGUITO DEGLI EVENTI CALAMITOSI DEL MAGGIO 2023 - STRALCIO II</t>
  </si>
  <si>
    <t>F47H24002000001</t>
  </si>
  <si>
    <t>ER-URVI-001823</t>
  </si>
  <si>
    <t>S. PAOLA, MONTIANO, BAGNOLO, RONCOFREDDO</t>
  </si>
  <si>
    <t>44.063624, 12.297296 - 44.040446, 12.315846</t>
  </si>
  <si>
    <t>CEDIMENTI DI SCARPATE DI MONTE E DI VALLE CON OSTRUZIONE DEL PIANO VIABILE, SMOTTAMENTO DEI VERSANTI DI VIA GARIBALDI</t>
  </si>
  <si>
    <t>SP 40 BADIA-SANTA PAOLA -. INTERVENTI DI RIPRISTINO DEI DISSESTI DI MODESTA INTENSITÀ E RIPRISTINO DEI PIANI VIABILI, OPERE DI PROTEZIONE DELLA STRADA DAL VERSANTE A MONTE DELLA VIA FRANATO E DELLE PERTINENZE STRADALI (BANCHINA, CADITOIE, PUBBLICA ILLUMINAZIONE) VERSANTI FRANATI E SEDE STRADALE VIA GARIBALDI</t>
  </si>
  <si>
    <t>ER-URVI-001798</t>
  </si>
  <si>
    <t>SC VARIE - COMUNE DI TREDOZIO - LAVORI DI MESSA IN SICUREZZA DELLE SCARPATE PER IL RIPRISTINO DELLA TRANSITABILITÀ A SEGUITO DEGLI EVENTI CALAMITOSI DEL MAGGIO 2023</t>
  </si>
  <si>
    <t>F77H24003920001</t>
  </si>
  <si>
    <t>ER-URVI-001821</t>
  </si>
  <si>
    <t>ALLEGGERIMENTO FRONTE FRANOSO, REALIZZAZIONE DI TERRAZZAMENTI E REGIMENTAZIONE DELLE ACQUE, SPOSTAMENTO STRADA VERSO MONTE PER LE FRANE SOTTOSTRADA IN ATTESA DI INTERVENTI DEFINITIVI
COMPLETAMENTO ER-URVI-001373</t>
  </si>
  <si>
    <t>G67H24002010001</t>
  </si>
  <si>
    <t>ER-URVI-001820</t>
  </si>
  <si>
    <t xml:space="preserve">44.244221 11.662318
</t>
  </si>
  <si>
    <t>G67H24002020001</t>
  </si>
  <si>
    <t>ER-URVI-001822</t>
  </si>
  <si>
    <t>ALLEGGERIMENTO FRONTE FRANOSO, REALIZZAZIONE DI TERRAZZAMENTI E REGIMENTAZIONE DELLE ACQUE,SPOSTAMENTO STRADA VERSO MONTE PER LE FRANE SOTTOSTRADA IN ATTESA DI INTERVENTI DEFINITIVI
COMPLETAMENTO ER-URVI-001384</t>
  </si>
  <si>
    <t>G67H24002050001</t>
  </si>
  <si>
    <t>ER-URVI-001795</t>
  </si>
  <si>
    <t>STRADA SAPIGNO CASTELLO -
LOC. SAPIGNO</t>
  </si>
  <si>
    <t>12,1733574726404, 43,9075423463143</t>
  </si>
  <si>
    <t>SC VARIE - COMUNE DI S.AGATA FELTRIA - LAVORI DI MESSA IN SICUREZZA DEL CORPO STRADALE PER IL RIPRISTINO DELLA TRANSITABILITÀ A SEGUITO DEGLI EVENTI CALAMITOSI DEL MAGGIO 2023 - STRALCIO</t>
  </si>
  <si>
    <t>F37H24003650001</t>
  </si>
  <si>
    <t>ER-URVI-001796</t>
  </si>
  <si>
    <t>12,170575, 43,923534</t>
  </si>
  <si>
    <t>RIPRISTINI DI SISTEMI DI PROTEZIONE SCARPATE</t>
  </si>
  <si>
    <t>SC VARIE - COMUNE DI S.AGATA FELTRIA - LAVORI DI MESSA IN SICUREZZA DEL CORPO STRADALE PER IL RIPRISTINO DELLA TRANSITABILITÀ A
SEGUITO DEGLI EVENTI CALAMITOSI DEL MAGGIO 2023 - STRALCIO II</t>
  </si>
  <si>
    <t>F37H24003660001</t>
  </si>
  <si>
    <t>ER-URVI-001802</t>
  </si>
  <si>
    <t>SC VARIE - COMUNE DI S.AGATA FELTRIA - LAVORI DI MESSA IN SICUREZZA DEL CORPO STRADALE PER IL RIPRISTINO DELLA TRANSITABILITÀ A SEGUITO DEGLI EVENTI CALAMITOSI DEL MAGGIO 2023 - STRALCIO III</t>
  </si>
  <si>
    <t>F37H24003680001</t>
  </si>
  <si>
    <t>ER-UBIS-000569</t>
  </si>
  <si>
    <t>MESSA IN SICUREZZA DELLE AREE URBANE ADIACENTI AL FIUME SANTERNO DAL PONTE TOSA AL PONTE FERROVIA
(CAPO B, TAB.4, VERBALE SOMMA URGENZA DEL 26.02.2024). OPERE IDRAULICHE.</t>
  </si>
  <si>
    <t>J29F24001050001</t>
  </si>
  <si>
    <t>ER-URID-000337</t>
  </si>
  <si>
    <t>MESSA IN SICUREZZA, POTENZIAMENTO E TELECONTROLLO DELL’IMPIANTO IDROVORO BASSARONE MEDIANTE INSTALLAZIONE DI NUOVE ELETTROPOMPE E RELATIVA IMPIANTISTICA ELETTROMECCANICA, COMPRENSIVA DI ADEGUAMENTO OPERE CIVILI IN COMUNE DI ARGENTA (FE) - (P.1730/PS) - LOTTO II – PARTE ELETTRICA: RIPRISTINO IMPIANTO ELETTRICO E QUADRISTICA PER LA RIPRESA IN SICUREZZA DELL’ESERCIZIO CONTINUO DELL’IMPIANTO</t>
  </si>
  <si>
    <t>B98H24000980001</t>
  </si>
  <si>
    <t>ER-URID-000338</t>
  </si>
  <si>
    <t>MESSA IN SICUREZZA, POTENZIAMENTO E TELECONTROLLO DELL’IMPIANTO IDROVORO BASSARONE MEDIANTE INSTALLAZIONE DI NUOVE ELETTROPOMPE E RELATIVA IMPIANTISTICA ELETTROMECCANICA, COMPRENSIVA DI ADEGUAMENTO OPERE CIVILI IN COMUNE DI ARGENTA (FE) - (P.1730/PS) - LOTTO III – LAVORI PRINCIPALI: MESSA IN SICUREZZA, POTENZIAMENTO E TELECONTROLLO DELL’IMPIANTO IDROVORO BASSARONE MEDIANTE INSTALLAZIONE DI NUOVE ELETTROPOMPE E RELATIVA IMPIANTISTICA ELETTROMECCANICA, COMPRENSIVA DI ADEGUAMENTO OPERE CIVILI</t>
  </si>
  <si>
    <t>ER-URID-000339</t>
  </si>
  <si>
    <t>RISEZIONAMENTO E RIPRISTINO DIFESE SPONDALI DEI CANALI ACQUAROLO BASSO SINISTRA E DESTRA, E ACQUAROLO ALTO, COMPRESA SISTEMAZIONE ED EVENTUALE ELETTRIFICAZIONE DEI MANUFATTI ED OPERE IDRAULICHE IN COMUNE DI MEDICINA (BO) - (P.1731/PS) - LOTTO 02: CANALI ACQUAROLI DX E SX, ACQUAROLO ALTO, COMPRENSIVO DELLE DUE BOTTI SIFONE</t>
  </si>
  <si>
    <t>ER-UBIS-000560-BIS</t>
  </si>
  <si>
    <t xml:space="preserve">J57D23000020001
</t>
  </si>
  <si>
    <t>ER-UBIS-000570</t>
  </si>
  <si>
    <t xml:space="preserve">J87D24000230001 </t>
  </si>
  <si>
    <t>ER-UBIS-000571</t>
  </si>
  <si>
    <t>J87D24000240001</t>
  </si>
  <si>
    <t>ER-UBIS-000098-BIS</t>
  </si>
  <si>
    <t>ER-UBIS-000098-TER</t>
  </si>
  <si>
    <t>ER-URVI-001823-ACC</t>
  </si>
  <si>
    <t>ER-UBIS-000099-BIS</t>
  </si>
  <si>
    <t>ER-UBIS-000002-bis</t>
  </si>
  <si>
    <t>ER-URVI-001793-ACC</t>
  </si>
  <si>
    <t>ER-URVI-001794-ACC</t>
  </si>
  <si>
    <t>ER-URVI-001795-ACC</t>
  </si>
  <si>
    <t>ER-URVI-001796-ACC</t>
  </si>
  <si>
    <t>ER-URVI-001797-ACC</t>
  </si>
  <si>
    <t>ER-URVI-001798-ACC</t>
  </si>
  <si>
    <t>ER-URVI-001799-ACC</t>
  </si>
  <si>
    <t>ER-URVI-001800-ACC</t>
  </si>
  <si>
    <t>ER-URVI-001801-ACC</t>
  </si>
  <si>
    <t>ER-URVI-001802-ACC</t>
  </si>
  <si>
    <t>TO-URVI-001814-ACC</t>
  </si>
  <si>
    <t>F65F25000130006</t>
  </si>
  <si>
    <t>TO-URVI-001816-ACC</t>
  </si>
  <si>
    <t>F67H25000500006</t>
  </si>
  <si>
    <t>TO-URVI-001817-ACC</t>
  </si>
  <si>
    <t>F65F25000100006</t>
  </si>
  <si>
    <t>TO-URVI-001818-ACC</t>
  </si>
  <si>
    <t>F65F25000110006</t>
  </si>
  <si>
    <t>TO-URVI-001819-ACC</t>
  </si>
  <si>
    <t>F65F25000120006</t>
  </si>
  <si>
    <t>TO-URVI-001815-ACC</t>
  </si>
  <si>
    <t>F65F25000090006</t>
  </si>
  <si>
    <t>ER-URVI-001821-ACC</t>
  </si>
  <si>
    <t xml:space="preserve"> G67H24002010001</t>
  </si>
  <si>
    <t>ER-URVI-001822-ACC</t>
  </si>
  <si>
    <t>ER-URVI-001805-ACC</t>
  </si>
  <si>
    <t>ER-URVI-001806-ACC</t>
  </si>
  <si>
    <t>ER-URVI-001807-ACC</t>
  </si>
  <si>
    <t>ER-URVI-001808-ACC</t>
  </si>
  <si>
    <t>ER-URVI-001809-ACC</t>
  </si>
  <si>
    <t>ER-URVI-001810-ACC</t>
  </si>
  <si>
    <t>ER-URVI-001811-ACC</t>
  </si>
  <si>
    <t>ER-URVI-001812-ACC</t>
  </si>
  <si>
    <t>ER-URVI-001813-ACC</t>
  </si>
  <si>
    <t>ER-URVI-001820-ACC</t>
  </si>
  <si>
    <t>ER-UBIS-000572</t>
  </si>
  <si>
    <t>B98H24001000001</t>
  </si>
  <si>
    <t>ER-URVI-001843</t>
  </si>
  <si>
    <t xml:space="preserve"> B88H24001130006</t>
  </si>
  <si>
    <t>ER-URVI-001844</t>
  </si>
  <si>
    <t>ER-GEMA-000039</t>
  </si>
  <si>
    <t>Gestione Materiali</t>
  </si>
  <si>
    <t>SETTEMBRE 2024</t>
  </si>
  <si>
    <t>Ord. CS n. 56 / 2025</t>
  </si>
  <si>
    <t>44.411127, 12.026378</t>
  </si>
  <si>
    <t>BONIFICA AMBIENTALE</t>
  </si>
  <si>
    <t>BONIFICHE EDIFICI E TERRENI</t>
  </si>
  <si>
    <t>ER-URVI-001875</t>
  </si>
  <si>
    <t>Infrastrutture viarie</t>
  </si>
  <si>
    <t>RICOSTRUZIONE PUBBLICA "ZONA ROSSA"</t>
  </si>
  <si>
    <t>RICOSTRUZIONE VIABILITÀ, VERDE, FOGNATURE E ILLUMINAZIONE PUBBLICA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</si>
</sst>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 #,##0.00\ &quot;€&quot;_-;\-* #,##0.00\ &quot;€&quot;_-;_-* &quot;-&quot;??\ &quot;€&quot;_-;_-@_-"/>
    <numFmt numFmtId="164" formatCode="#,##0.00&quot; €&quot;_);\-#,##0.00&quot; €&quot;"/>
  </numFmts>
  <fonts count="9" x14ac:knownFonts="1">
    <font>
      <sz val="10"/>
      <color theme="1"/>
      <name val="Aptos Narrow"/>
      <family val="2"/>
      <scheme val="minor"/>
    </font>
    <font>
      <sz val="10"/>
      <color theme="1"/>
      <name val="Aptos Narrow"/>
      <family val="2"/>
      <scheme val="minor"/>
    </font>
    <font>
      <b/>
      <sz val="13"/>
      <color theme="1"/>
      <name val="Aptos Narrow"/>
      <scheme val="minor"/>
    </font>
    <font>
      <sz val="13"/>
      <color theme="1"/>
      <name val="Aptos Narrow"/>
      <scheme val="minor"/>
    </font>
    <font>
      <sz val="13"/>
      <color theme="1"/>
      <name val="Aptos Narrow"/>
      <family val="2"/>
      <scheme val="minor"/>
    </font>
    <font>
      <b/>
      <sz val="15"/>
      <color theme="1"/>
      <name val="Aptos Narrow"/>
      <scheme val="minor"/>
    </font>
    <font>
      <sz val="15"/>
      <color theme="1"/>
      <name val="Aptos Narrow"/>
      <scheme val="minor"/>
    </font>
    <font>
      <b/>
      <sz val="15"/>
      <color theme="1"/>
      <name val="Aptos Narrow"/>
      <family val="2"/>
      <scheme val="minor"/>
    </font>
    <font>
      <b/>
      <sz val="13"/>
      <color theme="1"/>
      <name val="Aptos Narrow"/>
      <family val="2"/>
      <scheme val="minor"/>
    </font>
  </fonts>
  <fills count="2">
    <fill>
      <patternFill patternType="none"/>
    </fill>
    <fill>
      <patternFill patternType="gray125"/>
    </fill>
  </fills>
  <borders count="1">
    <border>
      <left/>
      <right/>
      <top/>
      <bottom/>
      <diagonal/>
    </border>
  </borders>
  <cellStyleXfs count="2">
    <xf numFmtId="0" fontId="0" fillId="0" borderId="0"/>
    <xf numFmtId="44" fontId="1" fillId="0" borderId="0" applyFont="0" applyFill="0" applyBorder="0" applyAlignment="0" applyProtection="0"/>
  </cellStyleXfs>
  <cellXfs count="24">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wrapText="1"/>
    </xf>
    <xf numFmtId="49" fontId="3" fillId="0" borderId="0" xfId="0" applyNumberFormat="1" applyFont="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vertical="center" wrapText="1"/>
    </xf>
    <xf numFmtId="49" fontId="2" fillId="0" borderId="0" xfId="0" applyNumberFormat="1" applyFont="1" applyAlignment="1">
      <alignment horizontal="center" vertical="center" wrapText="1"/>
    </xf>
    <xf numFmtId="44" fontId="2" fillId="0" borderId="0" xfId="1" applyFont="1" applyAlignment="1">
      <alignment vertical="center" wrapText="1"/>
    </xf>
    <xf numFmtId="44" fontId="3" fillId="0" borderId="0" xfId="1" applyFont="1" applyAlignment="1">
      <alignment vertical="center" wrapText="1"/>
    </xf>
    <xf numFmtId="164" fontId="3" fillId="0" borderId="0" xfId="0" applyNumberFormat="1" applyFont="1" applyAlignment="1">
      <alignment horizontal="center" vertical="center" wrapText="1"/>
    </xf>
    <xf numFmtId="44" fontId="3" fillId="0" borderId="0" xfId="1" applyFont="1" applyAlignment="1">
      <alignment horizontal="center" vertical="center" wrapText="1"/>
    </xf>
    <xf numFmtId="44" fontId="3" fillId="0" borderId="0" xfId="0" applyNumberFormat="1" applyFont="1" applyAlignment="1">
      <alignment horizontal="center" vertical="center" wrapText="1"/>
    </xf>
    <xf numFmtId="0" fontId="3" fillId="0" borderId="0" xfId="0" applyFont="1" applyAlignment="1">
      <alignment horizontal="justify"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wrapText="1"/>
    </xf>
    <xf numFmtId="44" fontId="5" fillId="0" borderId="0" xfId="1" applyFont="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vertical="center" wrapText="1"/>
    </xf>
    <xf numFmtId="0" fontId="4" fillId="0" borderId="0" xfId="0" applyFont="1" applyAlignment="1">
      <alignment horizontal="center" vertical="center" wrapText="1"/>
    </xf>
    <xf numFmtId="44" fontId="7" fillId="0" borderId="0" xfId="1" applyFont="1" applyAlignment="1">
      <alignment horizontal="center" vertical="center" wrapText="1"/>
    </xf>
    <xf numFmtId="44" fontId="2" fillId="0" borderId="0" xfId="0" applyNumberFormat="1" applyFont="1" applyAlignment="1">
      <alignment vertical="center" wrapText="1"/>
    </xf>
    <xf numFmtId="49" fontId="8" fillId="0" borderId="0" xfId="0" applyNumberFormat="1" applyFont="1" applyAlignment="1">
      <alignment horizontal="center" vertical="center" wrapText="1"/>
    </xf>
    <xf numFmtId="164" fontId="4" fillId="0" borderId="0" xfId="0" applyNumberFormat="1" applyFont="1" applyAlignment="1">
      <alignment horizontal="center" vertical="center" wrapText="1"/>
    </xf>
    <xf numFmtId="0" fontId="4" fillId="0" borderId="0" xfId="0" applyFont="1" applyAlignment="1">
      <alignment horizontal="justify" vertical="center" wrapText="1"/>
    </xf>
  </cellXfs>
  <cellStyles count="2">
    <cellStyle name="Normale" xfId="0" builtinId="0"/>
    <cellStyle name="Valuta" xfId="1" builtinId="4"/>
  </cellStyles>
  <dxfs count="62">
    <dxf>
      <font>
        <b val="0"/>
        <i val="0"/>
        <strike val="0"/>
        <condense val="0"/>
        <extend val="0"/>
        <outline val="0"/>
        <shadow val="0"/>
        <u val="none"/>
        <vertAlign val="baseline"/>
        <sz val="13"/>
        <color theme="1"/>
        <name val="Aptos Narrow"/>
        <scheme val="minor"/>
      </font>
      <alignment horizontal="left"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justify"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justify"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justify"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justify"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numFmt numFmtId="34" formatCode="_-* #,##0.00\ &quot;€&quot;_-;\-* #,##0.00\ &quot;€&quot;_-;_-* &quot;-&quot;??\ &quot;€&quot;_-;_-@_-"/>
      <alignment horizontal="center" vertical="center" textRotation="0" wrapText="1" indent="0" justifyLastLine="0" shrinkToFit="0" readingOrder="0"/>
    </dxf>
    <dxf>
      <font>
        <b val="0"/>
        <strike val="0"/>
        <outline val="0"/>
        <shadow val="0"/>
        <u val="none"/>
        <vertAlign val="baseline"/>
        <sz val="13"/>
        <color theme="1"/>
        <name val="Aptos Narrow"/>
        <scheme val="minor"/>
      </font>
      <numFmt numFmtId="164" formatCode="#,##0.00&quot; €&quot;_);\-#,##0.00&quot; €&quot;"/>
      <alignment horizontal="center" vertical="center" textRotation="0" wrapText="1" indent="0" justifyLastLine="0" shrinkToFit="0" readingOrder="0"/>
    </dxf>
    <dxf>
      <font>
        <b/>
        <i val="0"/>
        <strike val="0"/>
        <condense val="0"/>
        <extend val="0"/>
        <outline val="0"/>
        <shadow val="0"/>
        <u val="none"/>
        <vertAlign val="baseline"/>
        <sz val="13"/>
        <color theme="1"/>
        <name val="Aptos Narrow"/>
        <scheme val="minor"/>
      </font>
      <numFmt numFmtId="34" formatCode="_-* #,##0.00\ &quot;€&quot;_-;\-* #,##0.00\ &quot;€&quot;_-;_-* &quot;-&quot;??\ &quot;€&quot;_-;_-@_-"/>
      <alignment horizontal="general" vertical="center" textRotation="0" wrapText="1" indent="0" justifyLastLine="0" shrinkToFit="0" readingOrder="0"/>
    </dxf>
    <dxf>
      <font>
        <b val="0"/>
        <i val="0"/>
        <strike val="0"/>
        <condense val="0"/>
        <extend val="0"/>
        <outline val="0"/>
        <shadow val="0"/>
        <u val="none"/>
        <vertAlign val="baseline"/>
        <sz val="13"/>
        <color theme="1"/>
        <name val="Aptos Narrow"/>
        <scheme val="minor"/>
      </font>
      <numFmt numFmtId="34" formatCode="_-* #,##0.00\ &quot;€&quot;_-;\-* #,##0.00\ &quot;€&quot;_-;_-* &quot;-&quot;??\ &quot;€&quot;_-;_-@_-"/>
      <alignment horizontal="general" vertical="center" textRotation="0" wrapText="1" indent="0" justifyLastLine="0" shrinkToFit="0" readingOrder="0"/>
    </dxf>
    <dxf>
      <font>
        <b/>
        <i val="0"/>
        <strike val="0"/>
        <condense val="0"/>
        <extend val="0"/>
        <outline val="0"/>
        <shadow val="0"/>
        <u val="none"/>
        <vertAlign val="baseline"/>
        <sz val="13"/>
        <color theme="1"/>
        <name val="Aptos Narrow"/>
        <scheme val="minor"/>
      </font>
      <numFmt numFmtId="34" formatCode="_-* #,##0.00\ &quot;€&quot;_-;\-* #,##0.00\ &quot;€&quot;_-;_-* &quot;-&quot;??\ &quot;€&quot;_-;_-@_-"/>
      <alignment horizontal="general" vertical="center" textRotation="0" wrapText="1" indent="0" justifyLastLine="0" shrinkToFit="0" readingOrder="0"/>
    </dxf>
    <dxf>
      <font>
        <strike val="0"/>
        <outline val="0"/>
        <shadow val="0"/>
        <u val="none"/>
        <vertAlign val="baseline"/>
        <sz val="13"/>
        <color theme="1"/>
        <name val="Aptos Narrow"/>
        <scheme val="minor"/>
      </font>
      <alignment horizontal="general" vertical="center" textRotation="0" wrapText="1" indent="0" justifyLastLine="0" shrinkToFit="0" readingOrder="0"/>
    </dxf>
    <dxf>
      <font>
        <b/>
        <i val="0"/>
        <strike val="0"/>
        <condense val="0"/>
        <extend val="0"/>
        <outline val="0"/>
        <shadow val="0"/>
        <u val="none"/>
        <vertAlign val="baseline"/>
        <sz val="13"/>
        <color theme="1"/>
        <name val="Aptos Narrow"/>
        <scheme val="minor"/>
      </font>
      <numFmt numFmtId="34" formatCode="_-* #,##0.00\ &quot;€&quot;_-;\-* #,##0.00\ &quot;€&quot;_-;_-* &quot;-&quot;??\ &quot;€&quot;_-;_-@_-"/>
      <alignment horizontal="general" vertical="center" textRotation="0" wrapText="1" indent="0" justifyLastLine="0" shrinkToFit="0" readingOrder="0"/>
    </dxf>
    <dxf>
      <font>
        <strike val="0"/>
        <outline val="0"/>
        <shadow val="0"/>
        <u val="none"/>
        <vertAlign val="baseline"/>
        <sz val="13"/>
        <color theme="1"/>
        <name val="Aptos Narrow"/>
        <scheme val="minor"/>
      </font>
      <alignment horizontal="general" vertical="center" textRotation="0" wrapText="1" indent="0" justifyLastLine="0" shrinkToFit="0" readingOrder="0"/>
    </dxf>
    <dxf>
      <font>
        <b/>
        <i val="0"/>
        <strike val="0"/>
        <condense val="0"/>
        <extend val="0"/>
        <outline val="0"/>
        <shadow val="0"/>
        <u val="none"/>
        <vertAlign val="baseline"/>
        <sz val="13"/>
        <color theme="1"/>
        <name val="Aptos Narrow"/>
        <scheme val="minor"/>
      </font>
      <numFmt numFmtId="34" formatCode="_-* #,##0.00\ &quot;€&quot;_-;\-* #,##0.00\ &quot;€&quot;_-;_-* &quot;-&quot;??\ &quot;€&quot;_-;_-@_-"/>
      <alignment horizontal="general" vertical="center" textRotation="0" wrapText="1" indent="0" justifyLastLine="0" shrinkToFit="0" readingOrder="0"/>
    </dxf>
    <dxf>
      <font>
        <strike val="0"/>
        <outline val="0"/>
        <shadow val="0"/>
        <u val="none"/>
        <vertAlign val="baseline"/>
        <sz val="13"/>
        <color theme="1"/>
        <name val="Aptos Narrow"/>
        <scheme val="minor"/>
      </font>
      <alignment horizontal="general" vertical="center" textRotation="0" wrapText="1" indent="0" justifyLastLine="0" shrinkToFit="0" readingOrder="0"/>
    </dxf>
    <dxf>
      <font>
        <b/>
        <i val="0"/>
        <strike val="0"/>
        <condense val="0"/>
        <extend val="0"/>
        <outline val="0"/>
        <shadow val="0"/>
        <u val="none"/>
        <vertAlign val="baseline"/>
        <sz val="13"/>
        <color theme="1"/>
        <name val="Aptos Narrow"/>
        <scheme val="minor"/>
      </font>
      <numFmt numFmtId="34" formatCode="_-* #,##0.00\ &quot;€&quot;_-;\-* #,##0.00\ &quot;€&quot;_-;_-* &quot;-&quot;??\ &quot;€&quot;_-;_-@_-"/>
      <alignment horizontal="general" vertical="center" textRotation="0" wrapText="1" indent="0" justifyLastLine="0" shrinkToFit="0" readingOrder="0"/>
    </dxf>
    <dxf>
      <font>
        <strike val="0"/>
        <outline val="0"/>
        <shadow val="0"/>
        <u val="none"/>
        <vertAlign val="baseline"/>
        <sz val="13"/>
        <color theme="1"/>
        <name val="Aptos Narrow"/>
        <scheme val="minor"/>
      </font>
      <alignment horizontal="general" vertical="center" textRotation="0" wrapText="1" indent="0" justifyLastLine="0" shrinkToFit="0" readingOrder="0"/>
    </dxf>
    <dxf>
      <font>
        <b/>
        <i val="0"/>
        <strike val="0"/>
        <condense val="0"/>
        <extend val="0"/>
        <outline val="0"/>
        <shadow val="0"/>
        <u val="none"/>
        <vertAlign val="baseline"/>
        <sz val="13"/>
        <color theme="1"/>
        <name val="Aptos Narrow"/>
        <scheme val="minor"/>
      </font>
      <numFmt numFmtId="34" formatCode="_-* #,##0.00\ &quot;€&quot;_-;\-* #,##0.00\ &quot;€&quot;_-;_-* &quot;-&quot;??\ &quot;€&quot;_-;_-@_-"/>
      <alignment horizontal="general" vertical="center" textRotation="0" wrapText="1" indent="0" justifyLastLine="0" shrinkToFit="0" readingOrder="0"/>
    </dxf>
    <dxf>
      <font>
        <b/>
        <strike val="0"/>
        <outline val="0"/>
        <shadow val="0"/>
        <u val="none"/>
        <vertAlign val="baseline"/>
        <sz val="13"/>
        <color theme="1"/>
        <name val="Aptos Narrow"/>
        <scheme val="minor"/>
      </font>
      <alignment horizontal="general"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strike val="0"/>
        <outline val="0"/>
        <shadow val="0"/>
        <u val="none"/>
        <vertAlign val="baseline"/>
        <sz val="13"/>
        <color theme="1"/>
        <name val="Aptos Narrow"/>
        <scheme val="minor"/>
      </font>
      <numFmt numFmtId="0" formatCode="General"/>
      <alignment horizontal="center" vertical="center" textRotation="0" wrapText="1" indent="0" justifyLastLine="0" shrinkToFit="0" readingOrder="0"/>
    </dxf>
    <dxf>
      <font>
        <b/>
        <i val="0"/>
        <strike val="0"/>
        <condense val="0"/>
        <extend val="0"/>
        <outline val="0"/>
        <shadow val="0"/>
        <u val="none"/>
        <vertAlign val="baseline"/>
        <sz val="13"/>
        <color theme="1"/>
        <name val="Aptos Narrow"/>
        <scheme val="minor"/>
      </font>
      <alignment horizontal="center" vertical="center" textRotation="0" wrapText="1" indent="0" justifyLastLine="0" shrinkToFit="0" readingOrder="0"/>
    </dxf>
    <dxf>
      <font>
        <b/>
        <strike val="0"/>
        <outline val="0"/>
        <shadow val="0"/>
        <u val="none"/>
        <vertAlign val="baseline"/>
        <sz val="13"/>
        <color theme="1"/>
        <name val="Aptos Narrow"/>
        <scheme val="minor"/>
      </font>
      <numFmt numFmtId="30" formatCode="@"/>
      <alignment horizontal="center" vertical="center" textRotation="0" wrapText="1" indent="0" justifyLastLine="0" shrinkToFit="0" readingOrder="0"/>
    </dxf>
    <dxf>
      <font>
        <strike val="0"/>
        <outline val="0"/>
        <shadow val="0"/>
        <u val="none"/>
        <vertAlign val="baseline"/>
        <sz val="13"/>
        <color theme="1"/>
        <name val="Aptos Narrow"/>
        <scheme val="minor"/>
      </font>
      <alignment vertical="center" textRotation="0" wrapText="1" indent="0" justifyLastLine="0" shrinkToFit="0" readingOrder="0"/>
    </dxf>
    <dxf>
      <font>
        <strike val="0"/>
        <outline val="0"/>
        <shadow val="0"/>
        <u val="none"/>
        <vertAlign val="baseline"/>
        <sz val="13"/>
        <color theme="1"/>
        <name val="Aptos Narrow"/>
        <scheme val="minor"/>
      </font>
      <alignment horizontal="left" vertical="center" textRotation="0" wrapText="1" indent="0" justifyLastLine="0" shrinkToFit="0" readingOrder="0"/>
    </dxf>
    <dxf>
      <font>
        <strike val="0"/>
        <outline val="0"/>
        <shadow val="0"/>
        <u val="none"/>
        <vertAlign val="baseline"/>
        <sz val="15"/>
        <color theme="1"/>
        <name val="Aptos Narrow"/>
        <scheme val="minor"/>
      </font>
      <alignment vertical="center" textRotation="0" wrapText="1" indent="0" justifyLastLine="0" shrinkToFit="0" readingOrder="0"/>
    </dxf>
    <dxf>
      <fill>
        <patternFill patternType="solid">
          <fgColor theme="2"/>
          <bgColor theme="2"/>
        </patternFill>
      </fill>
    </dxf>
    <dxf>
      <fill>
        <patternFill patternType="solid">
          <fgColor theme="0" tint="-4.9989318521683403E-2"/>
          <bgColor theme="0" tint="-4.9989318521683403E-2"/>
        </patternFill>
      </fill>
    </dxf>
    <dxf>
      <font>
        <b/>
        <color theme="1"/>
      </font>
    </dxf>
    <dxf>
      <font>
        <b/>
        <color theme="1"/>
      </font>
    </dxf>
    <dxf>
      <font>
        <b/>
        <color theme="1"/>
      </font>
      <border>
        <top style="thin">
          <color theme="1"/>
        </top>
      </border>
    </dxf>
    <dxf>
      <font>
        <b/>
        <color theme="1"/>
      </font>
      <border>
        <bottom style="thin">
          <color theme="1"/>
        </bottom>
      </border>
    </dxf>
    <dxf>
      <font>
        <color theme="1"/>
      </font>
      <border>
        <top style="thin">
          <color theme="1"/>
        </top>
        <bottom style="thin">
          <color theme="1"/>
        </bottom>
      </border>
    </dxf>
  </dxfs>
  <tableStyles count="2" defaultTableStyle="TableStyleMedium2" defaultPivotStyle="PivotStyleLight16">
    <tableStyle name="Stile tabella 1" pivot="0" count="1" xr9:uid="{B77B743A-C547-FE42-B952-D0F2D86DD57A}">
      <tableStyleElement type="firstColumnStripe" size="2"/>
    </tableStyle>
    <tableStyle name="TableStyleLight1 2" pivot="0" count="7" xr9:uid="{14557AD9-6382-9543-8EC9-62AE06CDCFA7}">
      <tableStyleElement type="wholeTable" dxfId="61"/>
      <tableStyleElement type="headerRow" dxfId="60"/>
      <tableStyleElement type="totalRow" dxfId="59"/>
      <tableStyleElement type="firstColumn" dxfId="58"/>
      <tableStyleElement type="lastColumn" dxfId="57"/>
      <tableStyleElement type="firstRowStripe" dxfId="56"/>
      <tableStyleElement type="firstColumnStripe" dxfId="5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 Id="rId9" Type="http://schemas.openxmlformats.org/officeDocument/2006/relationships/customXml" Target="../customXml/item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1D28727-CD62-8D4A-AE32-8B0C1A4C3B3A}" name="Tabella1" displayName="Tabella1" ref="A1:Z7402" totalsRowCount="1" headerRowDxfId="54" dataDxfId="53" totalsRowDxfId="52">
  <autoFilter ref="A1:Z7401" xr:uid="{91D28727-CD62-8D4A-AE32-8B0C1A4C3B3A}"/>
  <tableColumns count="26">
    <tableColumn id="1" xr3:uid="{7E812606-0273-F84A-BB35-B143D57245D7}" name="ID INTERVENTO" totalsRowFunction="count" dataDxfId="51" totalsRowDxfId="50"/>
    <tableColumn id="2" xr3:uid="{6AE588EB-8FA4-9E4C-8F56-AEEC45777172}" name="REGIONE" dataDxfId="49" totalsRowDxfId="48"/>
    <tableColumn id="3" xr3:uid="{F37ADB0E-802A-A64F-8254-B136AC6B2779}" name="AMBITO" dataDxfId="47" totalsRowDxfId="46"/>
    <tableColumn id="15" xr3:uid="{BCEF3264-B3FC-194C-AB21-A224F1DC6C51}" name="EVENTO" dataDxfId="45" totalsRowDxfId="44"/>
    <tableColumn id="4" xr3:uid="{53F108EB-0CCE-5342-A079-1E4851FEF74D}" name="ATTO DI FINANZIAMENTO_x000a_ORIGINARIO" dataDxfId="43" totalsRowDxfId="42"/>
    <tableColumn id="5" xr3:uid="{8CD2FEB3-5746-E44D-84B6-65ADBE06D87A}" name="ATTO DI AGGIORNAMENTO VIGENTE" dataDxfId="41" totalsRowDxfId="40"/>
    <tableColumn id="6" xr3:uid="{4696FFAB-0B7F-8E40-B337-6A47D4DB98E9}" name="CONTRIBUTO_x000a_COMMISSARIO STRAORDINARIO" totalsRowFunction="sum" dataDxfId="39" totalsRowDxfId="38" dataCellStyle="Valuta"/>
    <tableColumn id="7" xr3:uid="{B6933CC3-958E-3746-9A2A-CE9101D7CD2E}" name=" DONAZIONI CONTABILITÀ SPECIALE CS " totalsRowFunction="sum" dataDxfId="37" totalsRowDxfId="36" dataCellStyle="Valuta"/>
    <tableColumn id="8" xr3:uid="{6EA68CE1-AFF6-DC4A-B4A3-37813FD05548}" name="ALTRI FINANZIAMENTI PUBBLICI/PRIVATI" totalsRowFunction="sum" dataDxfId="35" totalsRowDxfId="34" dataCellStyle="Valuta"/>
    <tableColumn id="9" xr3:uid="{2FA55550-BE2D-8B42-B15A-43732DBFA03B}" name="COFINANZIAMENTI_x000a_RISORSE PROPRIE" totalsRowFunction="sum" dataDxfId="33" totalsRowDxfId="32" dataCellStyle="Valuta"/>
    <tableColumn id="10" xr3:uid="{1905A9C2-5F0F-ED4C-ACB5-E3A96175302D}" name="INDENNIZZO_x000a_ASSICURATIVO" totalsRowFunction="sum" dataDxfId="31" totalsRowDxfId="30" dataCellStyle="Valuta"/>
    <tableColumn id="16" xr3:uid="{07854DF1-C126-CE46-A59A-23F8F1A1ED6C}" name="COSTO TOTALE INTERVENTO" totalsRowFunction="sum" dataDxfId="29" totalsRowDxfId="28" dataCellStyle="Valuta">
      <calculatedColumnFormula>SUM(Tabella1[[#This Row],[CONTRIBUTO
COMMISSARIO STRAORDINARIO]:[INDENNIZZO
ASSICURATIVO]])</calculatedColumnFormula>
    </tableColumn>
    <tableColumn id="11" xr3:uid="{C5DD58A7-002C-3F4A-A08B-DC421CE10FD0}" name="SOGGETTO ATTUATORE" dataDxfId="27" totalsRowDxfId="26"/>
    <tableColumn id="12" xr3:uid="{543247DA-4475-A244-81DD-D09F96FEE247}" name="CATEGORIA_x000a_SOGGETTO ATTUATORE" dataDxfId="25" totalsRowDxfId="24"/>
    <tableColumn id="13" xr3:uid="{616AC270-C064-C441-B7D6-6E23EE64B1EC}" name="SOGGETTO BENEFICIARIO" dataDxfId="23" totalsRowDxfId="22"/>
    <tableColumn id="14" xr3:uid="{197868C4-3861-0140-8299-7F9DD0C90A2D}" name="COMMITTENZA_x000a_AUSILIARIA" dataDxfId="21" totalsRowDxfId="20"/>
    <tableColumn id="17" xr3:uid="{F4256F16-D9D5-1748-BA54-1502504BA456}" name="PROVINCIA" dataDxfId="19" totalsRowDxfId="18"/>
    <tableColumn id="19" xr3:uid="{BA445A50-AF36-E54E-A4E1-D5ACD99F1E8B}" name="COMUNE" dataDxfId="17" totalsRowDxfId="16"/>
    <tableColumn id="20" xr3:uid="{D6DD925B-2D23-A94A-A840-5C5E891E1520}" name="LOCALITA'" dataDxfId="15" totalsRowDxfId="14"/>
    <tableColumn id="21" xr3:uid="{C3700E24-4699-2A4B-8AF7-5A372BE956DB}" name="COORDINATE" dataDxfId="13" totalsRowDxfId="12"/>
    <tableColumn id="22" xr3:uid="{3A0F7C3F-2567-E742-AB85-F73D5885F2D9}" name="TIPO EVENTO" dataDxfId="11" totalsRowDxfId="10"/>
    <tableColumn id="23" xr3:uid="{FAE335FA-124D-9744-9E9E-9CF506027B47}" name="OGGETTO INTERVENTO" dataDxfId="9" totalsRowDxfId="8"/>
    <tableColumn id="24" xr3:uid="{7BD8A184-AF6B-A64B-BEC6-930A8E9A43B5}" name="DESCRIZIONE CRITICITA' O DANNO" dataDxfId="7" totalsRowDxfId="6"/>
    <tableColumn id="25" xr3:uid="{A04697BE-CFE5-6642-B435-31504E71E098}" name="DESCRIZIONE INTERVENTO" dataDxfId="5" totalsRowDxfId="4"/>
    <tableColumn id="26" xr3:uid="{D358101E-23C7-8744-980A-918A9F4B3147}" name="CUP" dataDxfId="3" totalsRowDxfId="2"/>
    <tableColumn id="27" xr3:uid="{9C3A1C40-C2EF-5345-84B8-681438201CCD}" name="ANNOTAZIONI" dataDxfId="1" totalsRowDxfId="0"/>
  </tableColumns>
  <tableStyleInfo name="TableStyleMedium16"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7705"/>
  <sheetViews>
    <sheetView tabSelected="1" topLeftCell="V1" zoomScale="32" zoomScaleNormal="80" zoomScalePageLayoutView="70" workbookViewId="0">
      <selection activeCell="X13" sqref="X13"/>
    </sheetView>
  </sheetViews>
  <sheetFormatPr defaultColWidth="0" defaultRowHeight="17.399999999999999" x14ac:dyDescent="0.3"/>
  <cols>
    <col min="1" max="1" width="32.88671875" style="1" customWidth="1"/>
    <col min="2" max="2" width="28.109375" style="2" customWidth="1"/>
    <col min="3" max="3" width="35.109375" style="2" bestFit="1" customWidth="1"/>
    <col min="4" max="4" width="21" style="2" customWidth="1"/>
    <col min="5" max="5" width="38" style="2" customWidth="1"/>
    <col min="6" max="6" width="38" style="7" customWidth="1"/>
    <col min="7" max="10" width="26" style="8" customWidth="1"/>
    <col min="11" max="11" width="26" style="7" customWidth="1"/>
    <col min="12" max="12" width="26" style="2" customWidth="1"/>
    <col min="13" max="13" width="49.109375" style="2" bestFit="1" customWidth="1"/>
    <col min="14" max="14" width="48.88671875" style="2" bestFit="1" customWidth="1"/>
    <col min="15" max="15" width="49" style="2" customWidth="1"/>
    <col min="16" max="16" width="28" style="2" customWidth="1"/>
    <col min="17" max="17" width="25" style="2" bestFit="1" customWidth="1"/>
    <col min="18" max="19" width="51" style="2" customWidth="1"/>
    <col min="20" max="20" width="26" style="2" customWidth="1"/>
    <col min="21" max="21" width="45.109375" style="2" customWidth="1"/>
    <col min="22" max="23" width="101" style="12" customWidth="1"/>
    <col min="24" max="24" width="99" style="2" customWidth="1"/>
    <col min="25" max="25" width="65.44140625" style="4" customWidth="1"/>
    <col min="26" max="26" width="100.44140625" style="5" customWidth="1"/>
    <col min="27" max="16376" width="11" style="5" customWidth="1"/>
    <col min="16377" max="16377" width="6.5546875" style="5" customWidth="1"/>
    <col min="16378" max="16378" width="10.5546875" style="5" customWidth="1"/>
    <col min="16379" max="16384" width="18.44140625" style="5" customWidth="1"/>
  </cols>
  <sheetData>
    <row r="1" spans="1:26" s="17" customFormat="1" ht="80.099999999999994" customHeight="1" x14ac:dyDescent="0.3">
      <c r="A1" s="14" t="s">
        <v>0</v>
      </c>
      <c r="B1" s="14" t="s">
        <v>1</v>
      </c>
      <c r="C1" s="14" t="s">
        <v>2</v>
      </c>
      <c r="D1" s="14" t="s">
        <v>3</v>
      </c>
      <c r="E1" s="14" t="s">
        <v>4</v>
      </c>
      <c r="F1" s="14" t="s">
        <v>5</v>
      </c>
      <c r="G1" s="15" t="s">
        <v>6</v>
      </c>
      <c r="H1" s="19" t="s">
        <v>7</v>
      </c>
      <c r="I1" s="15" t="s">
        <v>8</v>
      </c>
      <c r="J1" s="19" t="s">
        <v>9</v>
      </c>
      <c r="K1" s="19" t="s">
        <v>10</v>
      </c>
      <c r="L1" s="19" t="s">
        <v>11</v>
      </c>
      <c r="M1" s="16" t="s">
        <v>12</v>
      </c>
      <c r="N1" s="14" t="s">
        <v>13</v>
      </c>
      <c r="O1" s="14" t="s">
        <v>14</v>
      </c>
      <c r="P1" s="16" t="s">
        <v>15</v>
      </c>
      <c r="Q1" s="14" t="s">
        <v>16</v>
      </c>
      <c r="R1" s="14" t="s">
        <v>17</v>
      </c>
      <c r="S1" s="14" t="s">
        <v>18</v>
      </c>
      <c r="T1" s="14" t="s">
        <v>19</v>
      </c>
      <c r="U1" s="14" t="s">
        <v>20</v>
      </c>
      <c r="V1" s="14" t="s">
        <v>21</v>
      </c>
      <c r="W1" s="14" t="s">
        <v>22</v>
      </c>
      <c r="X1" s="14" t="s">
        <v>23</v>
      </c>
      <c r="Y1" s="14" t="s">
        <v>24</v>
      </c>
      <c r="Z1" s="14" t="s">
        <v>25</v>
      </c>
    </row>
    <row r="2" spans="1:26" ht="87" x14ac:dyDescent="0.3">
      <c r="A2" s="6" t="s">
        <v>26</v>
      </c>
      <c r="B2" s="18" t="s">
        <v>27</v>
      </c>
      <c r="C2" s="2" t="s">
        <v>28</v>
      </c>
      <c r="D2" s="2" t="s">
        <v>29</v>
      </c>
      <c r="E2" s="3" t="s">
        <v>30</v>
      </c>
      <c r="F2" s="3" t="s">
        <v>31</v>
      </c>
      <c r="G2" s="7">
        <v>800000</v>
      </c>
      <c r="H2" s="8">
        <v>0</v>
      </c>
      <c r="I2" s="8">
        <v>0</v>
      </c>
      <c r="J2" s="8">
        <v>0</v>
      </c>
      <c r="K2" s="8">
        <v>0</v>
      </c>
      <c r="L2" s="8">
        <f>SUM(Tabella1[[#This Row],[CONTRIBUTO
COMMISSARIO STRAORDINARIO]:[INDENNIZZO
ASSICURATIVO]])</f>
        <v>800000</v>
      </c>
      <c r="M2" s="22" t="s">
        <v>32</v>
      </c>
      <c r="N2" s="3" t="s">
        <v>33</v>
      </c>
      <c r="O2" s="13" t="s">
        <v>32</v>
      </c>
      <c r="P2" s="2" t="s">
        <v>31</v>
      </c>
      <c r="Q2" s="2" t="s">
        <v>34</v>
      </c>
      <c r="R2" s="2" t="s">
        <v>34</v>
      </c>
      <c r="S2" s="2" t="s">
        <v>35</v>
      </c>
      <c r="T2" s="2" t="s">
        <v>36</v>
      </c>
      <c r="U2" s="3" t="s">
        <v>37</v>
      </c>
      <c r="V2" s="3" t="s">
        <v>38</v>
      </c>
      <c r="W2" s="12" t="s">
        <v>39</v>
      </c>
      <c r="X2" s="12" t="s">
        <v>40</v>
      </c>
      <c r="Y2" s="2" t="s">
        <v>41</v>
      </c>
      <c r="Z2" s="2"/>
    </row>
    <row r="3" spans="1:26" ht="52.2" x14ac:dyDescent="0.3">
      <c r="A3" s="6" t="s">
        <v>42</v>
      </c>
      <c r="B3" s="2" t="s">
        <v>27</v>
      </c>
      <c r="C3" s="2" t="s">
        <v>28</v>
      </c>
      <c r="D3" s="2" t="s">
        <v>29</v>
      </c>
      <c r="E3" s="3" t="s">
        <v>30</v>
      </c>
      <c r="F3" s="3" t="s">
        <v>31</v>
      </c>
      <c r="G3" s="7">
        <v>320000</v>
      </c>
      <c r="H3" s="8">
        <v>0</v>
      </c>
      <c r="I3" s="8">
        <v>0</v>
      </c>
      <c r="J3" s="8">
        <v>0</v>
      </c>
      <c r="K3" s="8">
        <v>0</v>
      </c>
      <c r="L3" s="8">
        <f>SUM(Tabella1[[#This Row],[CONTRIBUTO
COMMISSARIO STRAORDINARIO]:[INDENNIZZO
ASSICURATIVO]])</f>
        <v>320000</v>
      </c>
      <c r="M3" s="9" t="s">
        <v>32</v>
      </c>
      <c r="N3" s="3" t="s">
        <v>33</v>
      </c>
      <c r="O3" s="3" t="s">
        <v>32</v>
      </c>
      <c r="P3" s="2" t="s">
        <v>31</v>
      </c>
      <c r="Q3" s="2" t="s">
        <v>34</v>
      </c>
      <c r="R3" s="2" t="s">
        <v>43</v>
      </c>
      <c r="S3" s="2" t="s">
        <v>44</v>
      </c>
      <c r="T3" s="2" t="s">
        <v>45</v>
      </c>
      <c r="U3" s="3" t="s">
        <v>37</v>
      </c>
      <c r="V3" s="3" t="s">
        <v>38</v>
      </c>
      <c r="W3" s="12" t="s">
        <v>46</v>
      </c>
      <c r="X3" s="12" t="s">
        <v>47</v>
      </c>
      <c r="Y3" s="2" t="s">
        <v>48</v>
      </c>
      <c r="Z3" s="2"/>
    </row>
    <row r="4" spans="1:26" ht="52.2" x14ac:dyDescent="0.3">
      <c r="A4" s="6" t="s">
        <v>49</v>
      </c>
      <c r="B4" s="2" t="s">
        <v>27</v>
      </c>
      <c r="C4" s="2" t="s">
        <v>28</v>
      </c>
      <c r="D4" s="18" t="s">
        <v>29</v>
      </c>
      <c r="E4" s="3" t="s">
        <v>30</v>
      </c>
      <c r="F4" s="3" t="s">
        <v>31</v>
      </c>
      <c r="G4" s="7">
        <v>82000</v>
      </c>
      <c r="H4" s="8">
        <v>0</v>
      </c>
      <c r="I4" s="8">
        <v>0</v>
      </c>
      <c r="J4" s="8">
        <v>0</v>
      </c>
      <c r="K4" s="8">
        <v>0</v>
      </c>
      <c r="L4" s="8">
        <f>SUM(Tabella1[[#This Row],[CONTRIBUTO
COMMISSARIO STRAORDINARIO]:[INDENNIZZO
ASSICURATIVO]])</f>
        <v>82000</v>
      </c>
      <c r="M4" s="9" t="s">
        <v>32</v>
      </c>
      <c r="N4" s="3" t="s">
        <v>33</v>
      </c>
      <c r="O4" s="3" t="s">
        <v>32</v>
      </c>
      <c r="P4" s="2" t="s">
        <v>31</v>
      </c>
      <c r="Q4" s="2" t="s">
        <v>34</v>
      </c>
      <c r="R4" s="2" t="s">
        <v>50</v>
      </c>
      <c r="S4" s="2" t="s">
        <v>35</v>
      </c>
      <c r="T4" s="2" t="s">
        <v>51</v>
      </c>
      <c r="U4" s="3" t="s">
        <v>37</v>
      </c>
      <c r="V4" s="3" t="s">
        <v>38</v>
      </c>
      <c r="W4" s="12" t="s">
        <v>52</v>
      </c>
      <c r="X4" s="12" t="s">
        <v>53</v>
      </c>
      <c r="Y4" s="2" t="s">
        <v>54</v>
      </c>
      <c r="Z4" s="2"/>
    </row>
    <row r="5" spans="1:26" ht="34.799999999999997" x14ac:dyDescent="0.3">
      <c r="A5" s="6" t="s">
        <v>55</v>
      </c>
      <c r="B5" s="2" t="s">
        <v>27</v>
      </c>
      <c r="C5" s="2" t="s">
        <v>28</v>
      </c>
      <c r="D5" s="2" t="s">
        <v>29</v>
      </c>
      <c r="E5" s="3" t="s">
        <v>30</v>
      </c>
      <c r="F5" s="3" t="s">
        <v>31</v>
      </c>
      <c r="G5" s="7">
        <v>82000</v>
      </c>
      <c r="H5" s="8">
        <v>0</v>
      </c>
      <c r="I5" s="8">
        <v>0</v>
      </c>
      <c r="J5" s="8">
        <v>0</v>
      </c>
      <c r="K5" s="8">
        <v>0</v>
      </c>
      <c r="L5" s="8">
        <f>SUM(Tabella1[[#This Row],[CONTRIBUTO
COMMISSARIO STRAORDINARIO]:[INDENNIZZO
ASSICURATIVO]])</f>
        <v>82000</v>
      </c>
      <c r="M5" s="9" t="s">
        <v>32</v>
      </c>
      <c r="N5" s="3" t="s">
        <v>33</v>
      </c>
      <c r="O5" s="3" t="s">
        <v>32</v>
      </c>
      <c r="P5" s="2" t="s">
        <v>31</v>
      </c>
      <c r="Q5" s="2" t="s">
        <v>34</v>
      </c>
      <c r="R5" s="2" t="s">
        <v>56</v>
      </c>
      <c r="S5" s="2" t="s">
        <v>35</v>
      </c>
      <c r="T5" s="2" t="s">
        <v>57</v>
      </c>
      <c r="U5" s="3" t="s">
        <v>37</v>
      </c>
      <c r="V5" s="3" t="s">
        <v>38</v>
      </c>
      <c r="W5" s="12" t="s">
        <v>58</v>
      </c>
      <c r="X5" s="12" t="s">
        <v>59</v>
      </c>
      <c r="Y5" s="2" t="s">
        <v>60</v>
      </c>
      <c r="Z5" s="2"/>
    </row>
    <row r="6" spans="1:26" ht="34.799999999999997" x14ac:dyDescent="0.3">
      <c r="A6" s="6" t="s">
        <v>61</v>
      </c>
      <c r="B6" s="2" t="s">
        <v>27</v>
      </c>
      <c r="C6" s="2" t="s">
        <v>28</v>
      </c>
      <c r="D6" s="2" t="s">
        <v>29</v>
      </c>
      <c r="E6" s="3" t="s">
        <v>30</v>
      </c>
      <c r="F6" s="3" t="s">
        <v>31</v>
      </c>
      <c r="G6" s="7">
        <v>380000</v>
      </c>
      <c r="H6" s="8">
        <v>0</v>
      </c>
      <c r="I6" s="8">
        <v>0</v>
      </c>
      <c r="J6" s="8">
        <v>0</v>
      </c>
      <c r="K6" s="8">
        <v>0</v>
      </c>
      <c r="L6" s="8">
        <f>SUM(Tabella1[[#This Row],[CONTRIBUTO
COMMISSARIO STRAORDINARIO]:[INDENNIZZO
ASSICURATIVO]])</f>
        <v>380000</v>
      </c>
      <c r="M6" s="9" t="s">
        <v>32</v>
      </c>
      <c r="N6" s="3" t="s">
        <v>33</v>
      </c>
      <c r="O6" s="3" t="s">
        <v>32</v>
      </c>
      <c r="P6" s="2" t="s">
        <v>31</v>
      </c>
      <c r="Q6" s="2" t="s">
        <v>34</v>
      </c>
      <c r="R6" s="2" t="s">
        <v>62</v>
      </c>
      <c r="S6" s="2" t="s">
        <v>63</v>
      </c>
      <c r="T6" s="2" t="s">
        <v>64</v>
      </c>
      <c r="U6" s="3" t="s">
        <v>37</v>
      </c>
      <c r="V6" s="3" t="s">
        <v>38</v>
      </c>
      <c r="W6" s="12" t="s">
        <v>65</v>
      </c>
      <c r="X6" s="12" t="s">
        <v>66</v>
      </c>
      <c r="Y6" s="2" t="s">
        <v>67</v>
      </c>
      <c r="Z6" s="2"/>
    </row>
    <row r="7" spans="1:26" ht="34.799999999999997" x14ac:dyDescent="0.3">
      <c r="A7" s="6" t="s">
        <v>68</v>
      </c>
      <c r="B7" s="2" t="s">
        <v>27</v>
      </c>
      <c r="C7" s="2" t="s">
        <v>28</v>
      </c>
      <c r="D7" s="2" t="s">
        <v>29</v>
      </c>
      <c r="E7" s="3" t="s">
        <v>30</v>
      </c>
      <c r="F7" s="3" t="s">
        <v>31</v>
      </c>
      <c r="G7" s="7">
        <v>250000</v>
      </c>
      <c r="H7" s="8">
        <v>0</v>
      </c>
      <c r="I7" s="8">
        <v>0</v>
      </c>
      <c r="J7" s="8">
        <v>0</v>
      </c>
      <c r="K7" s="8">
        <v>0</v>
      </c>
      <c r="L7" s="8">
        <f>SUM(Tabella1[[#This Row],[CONTRIBUTO
COMMISSARIO STRAORDINARIO]:[INDENNIZZO
ASSICURATIVO]])</f>
        <v>250000</v>
      </c>
      <c r="M7" s="9" t="s">
        <v>32</v>
      </c>
      <c r="N7" s="3" t="s">
        <v>33</v>
      </c>
      <c r="O7" s="3" t="s">
        <v>32</v>
      </c>
      <c r="P7" s="2" t="s">
        <v>31</v>
      </c>
      <c r="Q7" s="2" t="s">
        <v>34</v>
      </c>
      <c r="R7" s="2" t="s">
        <v>34</v>
      </c>
      <c r="S7" s="2" t="s">
        <v>69</v>
      </c>
      <c r="T7" s="2" t="s">
        <v>70</v>
      </c>
      <c r="U7" s="3" t="s">
        <v>37</v>
      </c>
      <c r="V7" s="3" t="s">
        <v>38</v>
      </c>
      <c r="W7" s="12" t="s">
        <v>71</v>
      </c>
      <c r="X7" s="12" t="s">
        <v>72</v>
      </c>
      <c r="Y7" s="2" t="s">
        <v>73</v>
      </c>
      <c r="Z7" s="2"/>
    </row>
    <row r="8" spans="1:26" ht="34.799999999999997" x14ac:dyDescent="0.3">
      <c r="A8" s="6" t="s">
        <v>74</v>
      </c>
      <c r="B8" s="2" t="s">
        <v>27</v>
      </c>
      <c r="C8" s="2" t="s">
        <v>28</v>
      </c>
      <c r="D8" s="2" t="s">
        <v>29</v>
      </c>
      <c r="E8" s="3" t="s">
        <v>30</v>
      </c>
      <c r="F8" s="3" t="s">
        <v>31</v>
      </c>
      <c r="G8" s="7">
        <v>190000</v>
      </c>
      <c r="H8" s="8">
        <v>0</v>
      </c>
      <c r="I8" s="8">
        <v>0</v>
      </c>
      <c r="J8" s="8">
        <v>0</v>
      </c>
      <c r="K8" s="8">
        <v>0</v>
      </c>
      <c r="L8" s="8">
        <f>SUM(Tabella1[[#This Row],[CONTRIBUTO
COMMISSARIO STRAORDINARIO]:[INDENNIZZO
ASSICURATIVO]])</f>
        <v>190000</v>
      </c>
      <c r="M8" s="9" t="s">
        <v>32</v>
      </c>
      <c r="N8" s="3" t="s">
        <v>33</v>
      </c>
      <c r="O8" s="3" t="s">
        <v>32</v>
      </c>
      <c r="P8" s="2" t="s">
        <v>31</v>
      </c>
      <c r="Q8" s="2" t="s">
        <v>34</v>
      </c>
      <c r="R8" s="2" t="s">
        <v>34</v>
      </c>
      <c r="S8" s="2" t="s">
        <v>75</v>
      </c>
      <c r="T8" s="2" t="s">
        <v>76</v>
      </c>
      <c r="U8" s="3" t="s">
        <v>37</v>
      </c>
      <c r="V8" s="3" t="s">
        <v>38</v>
      </c>
      <c r="W8" s="12" t="s">
        <v>77</v>
      </c>
      <c r="X8" s="12" t="s">
        <v>78</v>
      </c>
      <c r="Y8" s="2" t="s">
        <v>79</v>
      </c>
      <c r="Z8" s="2"/>
    </row>
    <row r="9" spans="1:26" ht="52.2" x14ac:dyDescent="0.3">
      <c r="A9" s="6" t="s">
        <v>80</v>
      </c>
      <c r="B9" s="2" t="s">
        <v>27</v>
      </c>
      <c r="C9" s="2" t="s">
        <v>28</v>
      </c>
      <c r="D9" s="2" t="s">
        <v>29</v>
      </c>
      <c r="E9" s="3" t="s">
        <v>30</v>
      </c>
      <c r="F9" s="3" t="s">
        <v>31</v>
      </c>
      <c r="G9" s="7">
        <v>35000</v>
      </c>
      <c r="H9" s="8">
        <v>0</v>
      </c>
      <c r="I9" s="8">
        <v>0</v>
      </c>
      <c r="J9" s="8">
        <v>0</v>
      </c>
      <c r="K9" s="8">
        <v>0</v>
      </c>
      <c r="L9" s="8">
        <f>SUM(Tabella1[[#This Row],[CONTRIBUTO
COMMISSARIO STRAORDINARIO]:[INDENNIZZO
ASSICURATIVO]])</f>
        <v>35000</v>
      </c>
      <c r="M9" s="9" t="s">
        <v>32</v>
      </c>
      <c r="N9" s="3" t="s">
        <v>33</v>
      </c>
      <c r="O9" s="3" t="s">
        <v>32</v>
      </c>
      <c r="P9" s="2" t="s">
        <v>31</v>
      </c>
      <c r="Q9" s="2" t="s">
        <v>34</v>
      </c>
      <c r="R9" s="2" t="s">
        <v>34</v>
      </c>
      <c r="S9" s="2" t="s">
        <v>81</v>
      </c>
      <c r="T9" s="3" t="s">
        <v>82</v>
      </c>
      <c r="U9" s="3" t="s">
        <v>37</v>
      </c>
      <c r="V9" s="3" t="s">
        <v>38</v>
      </c>
      <c r="W9" s="12" t="s">
        <v>83</v>
      </c>
      <c r="X9" s="12" t="s">
        <v>84</v>
      </c>
      <c r="Y9" s="2" t="s">
        <v>85</v>
      </c>
      <c r="Z9" s="2"/>
    </row>
    <row r="10" spans="1:26" ht="52.2" x14ac:dyDescent="0.3">
      <c r="A10" s="6" t="s">
        <v>86</v>
      </c>
      <c r="B10" s="2" t="s">
        <v>27</v>
      </c>
      <c r="C10" s="2" t="s">
        <v>28</v>
      </c>
      <c r="D10" s="2" t="s">
        <v>29</v>
      </c>
      <c r="E10" s="3" t="s">
        <v>30</v>
      </c>
      <c r="F10" s="3" t="s">
        <v>31</v>
      </c>
      <c r="G10" s="7">
        <v>760000</v>
      </c>
      <c r="H10" s="8">
        <v>0</v>
      </c>
      <c r="I10" s="8">
        <v>0</v>
      </c>
      <c r="J10" s="8">
        <v>0</v>
      </c>
      <c r="K10" s="8">
        <v>0</v>
      </c>
      <c r="L10" s="8">
        <f>SUM(Tabella1[[#This Row],[CONTRIBUTO
COMMISSARIO STRAORDINARIO]:[INDENNIZZO
ASSICURATIVO]])</f>
        <v>760000</v>
      </c>
      <c r="M10" s="9" t="s">
        <v>32</v>
      </c>
      <c r="N10" s="13" t="s">
        <v>33</v>
      </c>
      <c r="O10" s="3" t="s">
        <v>32</v>
      </c>
      <c r="P10" s="2" t="s">
        <v>31</v>
      </c>
      <c r="Q10" s="2" t="s">
        <v>34</v>
      </c>
      <c r="R10" s="2" t="s">
        <v>62</v>
      </c>
      <c r="S10" s="2" t="s">
        <v>87</v>
      </c>
      <c r="T10" s="3" t="s">
        <v>88</v>
      </c>
      <c r="U10" s="3" t="s">
        <v>37</v>
      </c>
      <c r="V10" s="3" t="s">
        <v>38</v>
      </c>
      <c r="W10" s="12" t="s">
        <v>89</v>
      </c>
      <c r="X10" s="12" t="s">
        <v>90</v>
      </c>
      <c r="Y10" s="2" t="s">
        <v>91</v>
      </c>
      <c r="Z10" s="2"/>
    </row>
    <row r="11" spans="1:26" ht="34.799999999999997" x14ac:dyDescent="0.3">
      <c r="A11" s="6" t="s">
        <v>92</v>
      </c>
      <c r="B11" s="2" t="s">
        <v>27</v>
      </c>
      <c r="C11" s="2" t="s">
        <v>28</v>
      </c>
      <c r="D11" s="2" t="s">
        <v>29</v>
      </c>
      <c r="E11" s="3" t="s">
        <v>30</v>
      </c>
      <c r="F11" s="3" t="s">
        <v>31</v>
      </c>
      <c r="G11" s="7">
        <v>250000</v>
      </c>
      <c r="H11" s="8">
        <v>0</v>
      </c>
      <c r="I11" s="8">
        <v>0</v>
      </c>
      <c r="J11" s="8">
        <v>0</v>
      </c>
      <c r="K11" s="8">
        <v>0</v>
      </c>
      <c r="L11" s="8">
        <f>SUM(Tabella1[[#This Row],[CONTRIBUTO
COMMISSARIO STRAORDINARIO]:[INDENNIZZO
ASSICURATIVO]])</f>
        <v>250000</v>
      </c>
      <c r="M11" s="9" t="s">
        <v>32</v>
      </c>
      <c r="N11" s="3" t="s">
        <v>33</v>
      </c>
      <c r="O11" s="3" t="s">
        <v>32</v>
      </c>
      <c r="P11" s="2" t="s">
        <v>31</v>
      </c>
      <c r="Q11" s="2" t="s">
        <v>34</v>
      </c>
      <c r="R11" s="2" t="s">
        <v>62</v>
      </c>
      <c r="S11" s="2" t="s">
        <v>93</v>
      </c>
      <c r="T11" s="3" t="s">
        <v>94</v>
      </c>
      <c r="U11" s="3" t="s">
        <v>37</v>
      </c>
      <c r="V11" s="3" t="s">
        <v>38</v>
      </c>
      <c r="W11" s="12" t="s">
        <v>95</v>
      </c>
      <c r="X11" s="12" t="s">
        <v>96</v>
      </c>
      <c r="Y11" s="2" t="s">
        <v>97</v>
      </c>
      <c r="Z11" s="2"/>
    </row>
    <row r="12" spans="1:26" ht="52.2" x14ac:dyDescent="0.3">
      <c r="A12" s="6" t="s">
        <v>98</v>
      </c>
      <c r="B12" s="2" t="s">
        <v>27</v>
      </c>
      <c r="C12" s="2" t="s">
        <v>28</v>
      </c>
      <c r="D12" s="2" t="s">
        <v>29</v>
      </c>
      <c r="E12" s="3" t="s">
        <v>30</v>
      </c>
      <c r="F12" s="3" t="s">
        <v>31</v>
      </c>
      <c r="G12" s="7">
        <v>110000</v>
      </c>
      <c r="H12" s="8">
        <v>0</v>
      </c>
      <c r="I12" s="8">
        <v>0</v>
      </c>
      <c r="J12" s="8">
        <v>0</v>
      </c>
      <c r="K12" s="8">
        <v>0</v>
      </c>
      <c r="L12" s="8">
        <f>SUM(Tabella1[[#This Row],[CONTRIBUTO
COMMISSARIO STRAORDINARIO]:[INDENNIZZO
ASSICURATIVO]])</f>
        <v>110000</v>
      </c>
      <c r="M12" s="9" t="s">
        <v>32</v>
      </c>
      <c r="N12" s="3" t="s">
        <v>33</v>
      </c>
      <c r="O12" s="3" t="s">
        <v>32</v>
      </c>
      <c r="P12" s="2" t="s">
        <v>31</v>
      </c>
      <c r="Q12" s="2" t="s">
        <v>34</v>
      </c>
      <c r="R12" s="2" t="s">
        <v>99</v>
      </c>
      <c r="S12" s="2" t="s">
        <v>100</v>
      </c>
      <c r="T12" s="3" t="s">
        <v>101</v>
      </c>
      <c r="U12" s="3" t="s">
        <v>37</v>
      </c>
      <c r="V12" s="3" t="s">
        <v>38</v>
      </c>
      <c r="W12" s="12" t="s">
        <v>102</v>
      </c>
      <c r="X12" s="12" t="s">
        <v>103</v>
      </c>
      <c r="Y12" s="2" t="s">
        <v>104</v>
      </c>
      <c r="Z12" s="2"/>
    </row>
    <row r="13" spans="1:26" ht="52.2" x14ac:dyDescent="0.3">
      <c r="A13" s="6" t="s">
        <v>105</v>
      </c>
      <c r="B13" s="2" t="s">
        <v>27</v>
      </c>
      <c r="C13" s="2" t="s">
        <v>28</v>
      </c>
      <c r="D13" s="2" t="s">
        <v>29</v>
      </c>
      <c r="E13" s="3" t="s">
        <v>30</v>
      </c>
      <c r="F13" s="3" t="s">
        <v>31</v>
      </c>
      <c r="G13" s="7">
        <v>110000</v>
      </c>
      <c r="H13" s="8">
        <v>0</v>
      </c>
      <c r="I13" s="8">
        <v>0</v>
      </c>
      <c r="J13" s="8">
        <v>0</v>
      </c>
      <c r="K13" s="8">
        <v>0</v>
      </c>
      <c r="L13" s="8">
        <f>SUM(Tabella1[[#This Row],[CONTRIBUTO
COMMISSARIO STRAORDINARIO]:[INDENNIZZO
ASSICURATIVO]])</f>
        <v>110000</v>
      </c>
      <c r="M13" s="9" t="s">
        <v>32</v>
      </c>
      <c r="N13" s="3" t="s">
        <v>33</v>
      </c>
      <c r="O13" s="3" t="s">
        <v>32</v>
      </c>
      <c r="P13" s="2" t="s">
        <v>31</v>
      </c>
      <c r="Q13" s="2" t="s">
        <v>34</v>
      </c>
      <c r="R13" s="2" t="s">
        <v>106</v>
      </c>
      <c r="S13" s="2" t="s">
        <v>107</v>
      </c>
      <c r="T13" s="3" t="s">
        <v>108</v>
      </c>
      <c r="U13" s="3" t="s">
        <v>37</v>
      </c>
      <c r="V13" s="3" t="s">
        <v>38</v>
      </c>
      <c r="W13" s="12" t="s">
        <v>109</v>
      </c>
      <c r="X13" s="12" t="s">
        <v>110</v>
      </c>
      <c r="Y13" s="2" t="s">
        <v>111</v>
      </c>
      <c r="Z13" s="2"/>
    </row>
    <row r="14" spans="1:26" ht="34.799999999999997" x14ac:dyDescent="0.3">
      <c r="A14" s="6" t="s">
        <v>112</v>
      </c>
      <c r="B14" s="2" t="s">
        <v>27</v>
      </c>
      <c r="C14" s="2" t="s">
        <v>28</v>
      </c>
      <c r="D14" s="2" t="s">
        <v>29</v>
      </c>
      <c r="E14" s="3" t="s">
        <v>30</v>
      </c>
      <c r="F14" s="3" t="s">
        <v>31</v>
      </c>
      <c r="G14" s="7">
        <v>380000</v>
      </c>
      <c r="H14" s="8">
        <v>0</v>
      </c>
      <c r="I14" s="8">
        <v>0</v>
      </c>
      <c r="J14" s="8">
        <v>0</v>
      </c>
      <c r="K14" s="8">
        <v>0</v>
      </c>
      <c r="L14" s="8">
        <f>SUM(Tabella1[[#This Row],[CONTRIBUTO
COMMISSARIO STRAORDINARIO]:[INDENNIZZO
ASSICURATIVO]])</f>
        <v>380000</v>
      </c>
      <c r="M14" s="9" t="s">
        <v>32</v>
      </c>
      <c r="N14" s="3" t="s">
        <v>33</v>
      </c>
      <c r="O14" s="3" t="s">
        <v>32</v>
      </c>
      <c r="P14" s="2" t="s">
        <v>31</v>
      </c>
      <c r="Q14" s="2" t="s">
        <v>34</v>
      </c>
      <c r="R14" s="2" t="s">
        <v>113</v>
      </c>
      <c r="S14" s="2" t="s">
        <v>114</v>
      </c>
      <c r="T14" s="3" t="s">
        <v>115</v>
      </c>
      <c r="U14" s="3" t="s">
        <v>37</v>
      </c>
      <c r="V14" s="3" t="s">
        <v>38</v>
      </c>
      <c r="W14" s="12" t="s">
        <v>116</v>
      </c>
      <c r="X14" s="12" t="s">
        <v>117</v>
      </c>
      <c r="Y14" s="2" t="s">
        <v>118</v>
      </c>
      <c r="Z14" s="2"/>
    </row>
    <row r="15" spans="1:26" ht="52.2" x14ac:dyDescent="0.3">
      <c r="A15" s="6" t="s">
        <v>119</v>
      </c>
      <c r="B15" s="2" t="s">
        <v>27</v>
      </c>
      <c r="C15" s="2" t="s">
        <v>28</v>
      </c>
      <c r="D15" s="2" t="s">
        <v>29</v>
      </c>
      <c r="E15" s="3" t="s">
        <v>30</v>
      </c>
      <c r="F15" s="3" t="s">
        <v>31</v>
      </c>
      <c r="G15" s="7">
        <v>250000</v>
      </c>
      <c r="H15" s="8">
        <v>0</v>
      </c>
      <c r="I15" s="8">
        <v>0</v>
      </c>
      <c r="J15" s="8">
        <v>0</v>
      </c>
      <c r="K15" s="8">
        <v>0</v>
      </c>
      <c r="L15" s="8">
        <f>SUM(Tabella1[[#This Row],[CONTRIBUTO
COMMISSARIO STRAORDINARIO]:[INDENNIZZO
ASSICURATIVO]])</f>
        <v>250000</v>
      </c>
      <c r="M15" s="9" t="s">
        <v>32</v>
      </c>
      <c r="N15" s="3" t="s">
        <v>33</v>
      </c>
      <c r="O15" s="3" t="s">
        <v>32</v>
      </c>
      <c r="P15" s="2" t="s">
        <v>31</v>
      </c>
      <c r="Q15" s="2" t="s">
        <v>34</v>
      </c>
      <c r="R15" s="2" t="s">
        <v>120</v>
      </c>
      <c r="S15" s="2" t="s">
        <v>121</v>
      </c>
      <c r="T15" s="3" t="s">
        <v>122</v>
      </c>
      <c r="U15" s="3" t="s">
        <v>37</v>
      </c>
      <c r="V15" s="3" t="s">
        <v>38</v>
      </c>
      <c r="W15" s="12" t="s">
        <v>116</v>
      </c>
      <c r="X15" s="12" t="s">
        <v>123</v>
      </c>
      <c r="Y15" s="2" t="s">
        <v>124</v>
      </c>
      <c r="Z15" s="2"/>
    </row>
    <row r="16" spans="1:26" ht="52.2" x14ac:dyDescent="0.3">
      <c r="A16" s="6" t="s">
        <v>125</v>
      </c>
      <c r="B16" s="2" t="s">
        <v>27</v>
      </c>
      <c r="C16" s="2" t="s">
        <v>28</v>
      </c>
      <c r="D16" s="2" t="s">
        <v>29</v>
      </c>
      <c r="E16" s="3" t="s">
        <v>30</v>
      </c>
      <c r="F16" s="3" t="s">
        <v>31</v>
      </c>
      <c r="G16" s="7">
        <v>120000</v>
      </c>
      <c r="H16" s="8">
        <v>0</v>
      </c>
      <c r="I16" s="8">
        <v>0</v>
      </c>
      <c r="J16" s="8">
        <v>0</v>
      </c>
      <c r="K16" s="8">
        <v>0</v>
      </c>
      <c r="L16" s="8">
        <f>SUM(Tabella1[[#This Row],[CONTRIBUTO
COMMISSARIO STRAORDINARIO]:[INDENNIZZO
ASSICURATIVO]])</f>
        <v>120000</v>
      </c>
      <c r="M16" s="9" t="s">
        <v>32</v>
      </c>
      <c r="N16" s="3" t="s">
        <v>33</v>
      </c>
      <c r="O16" s="3" t="s">
        <v>32</v>
      </c>
      <c r="P16" s="2" t="s">
        <v>31</v>
      </c>
      <c r="Q16" s="2" t="s">
        <v>34</v>
      </c>
      <c r="R16" s="2" t="s">
        <v>126</v>
      </c>
      <c r="S16" s="2" t="s">
        <v>35</v>
      </c>
      <c r="T16" s="3" t="s">
        <v>57</v>
      </c>
      <c r="U16" s="3" t="s">
        <v>37</v>
      </c>
      <c r="V16" s="3" t="s">
        <v>38</v>
      </c>
      <c r="W16" s="12" t="s">
        <v>127</v>
      </c>
      <c r="X16" s="12" t="s">
        <v>128</v>
      </c>
      <c r="Y16" s="2" t="s">
        <v>129</v>
      </c>
      <c r="Z16" s="2"/>
    </row>
    <row r="17" spans="1:26" ht="52.2" x14ac:dyDescent="0.3">
      <c r="A17" s="6" t="s">
        <v>130</v>
      </c>
      <c r="B17" s="2" t="s">
        <v>27</v>
      </c>
      <c r="C17" s="2" t="s">
        <v>28</v>
      </c>
      <c r="D17" s="2" t="s">
        <v>29</v>
      </c>
      <c r="E17" s="3" t="s">
        <v>30</v>
      </c>
      <c r="F17" s="3" t="s">
        <v>31</v>
      </c>
      <c r="G17" s="7">
        <v>110000</v>
      </c>
      <c r="H17" s="8">
        <v>0</v>
      </c>
      <c r="I17" s="8">
        <v>0</v>
      </c>
      <c r="J17" s="8">
        <v>0</v>
      </c>
      <c r="K17" s="8">
        <v>0</v>
      </c>
      <c r="L17" s="8">
        <f>SUM(Tabella1[[#This Row],[CONTRIBUTO
COMMISSARIO STRAORDINARIO]:[INDENNIZZO
ASSICURATIVO]])</f>
        <v>110000</v>
      </c>
      <c r="M17" s="9" t="s">
        <v>32</v>
      </c>
      <c r="N17" s="3" t="s">
        <v>33</v>
      </c>
      <c r="O17" s="3" t="s">
        <v>32</v>
      </c>
      <c r="P17" s="2" t="s">
        <v>31</v>
      </c>
      <c r="Q17" s="2" t="s">
        <v>34</v>
      </c>
      <c r="R17" s="2" t="s">
        <v>62</v>
      </c>
      <c r="S17" s="2" t="s">
        <v>93</v>
      </c>
      <c r="T17" s="3" t="s">
        <v>131</v>
      </c>
      <c r="U17" s="3" t="s">
        <v>37</v>
      </c>
      <c r="V17" s="3" t="s">
        <v>38</v>
      </c>
      <c r="W17" s="12" t="s">
        <v>132</v>
      </c>
      <c r="X17" s="12" t="s">
        <v>133</v>
      </c>
      <c r="Y17" s="2" t="s">
        <v>134</v>
      </c>
      <c r="Z17" s="2"/>
    </row>
    <row r="18" spans="1:26" ht="52.2" x14ac:dyDescent="0.3">
      <c r="A18" s="6" t="s">
        <v>135</v>
      </c>
      <c r="B18" s="2" t="s">
        <v>27</v>
      </c>
      <c r="C18" s="2" t="s">
        <v>28</v>
      </c>
      <c r="D18" s="2" t="s">
        <v>29</v>
      </c>
      <c r="E18" s="3" t="s">
        <v>30</v>
      </c>
      <c r="F18" s="3" t="s">
        <v>31</v>
      </c>
      <c r="G18" s="7">
        <v>250000</v>
      </c>
      <c r="H18" s="8">
        <v>0</v>
      </c>
      <c r="I18" s="8">
        <v>0</v>
      </c>
      <c r="J18" s="8">
        <v>0</v>
      </c>
      <c r="K18" s="8">
        <v>0</v>
      </c>
      <c r="L18" s="8">
        <f>SUM(Tabella1[[#This Row],[CONTRIBUTO
COMMISSARIO STRAORDINARIO]:[INDENNIZZO
ASSICURATIVO]])</f>
        <v>250000</v>
      </c>
      <c r="M18" s="9" t="s">
        <v>32</v>
      </c>
      <c r="N18" s="3" t="s">
        <v>33</v>
      </c>
      <c r="O18" s="3" t="s">
        <v>32</v>
      </c>
      <c r="P18" s="2" t="s">
        <v>31</v>
      </c>
      <c r="Q18" s="2" t="s">
        <v>34</v>
      </c>
      <c r="R18" s="2" t="s">
        <v>120</v>
      </c>
      <c r="S18" s="2" t="s">
        <v>136</v>
      </c>
      <c r="T18" s="3" t="s">
        <v>137</v>
      </c>
      <c r="U18" s="3" t="s">
        <v>37</v>
      </c>
      <c r="V18" s="3" t="s">
        <v>38</v>
      </c>
      <c r="W18" s="12" t="s">
        <v>116</v>
      </c>
      <c r="X18" s="12" t="s">
        <v>138</v>
      </c>
      <c r="Y18" s="2" t="s">
        <v>139</v>
      </c>
      <c r="Z18" s="2"/>
    </row>
    <row r="19" spans="1:26" ht="34.799999999999997" x14ac:dyDescent="0.3">
      <c r="A19" s="6" t="s">
        <v>140</v>
      </c>
      <c r="B19" s="2" t="s">
        <v>27</v>
      </c>
      <c r="C19" s="2" t="s">
        <v>28</v>
      </c>
      <c r="D19" s="2" t="s">
        <v>29</v>
      </c>
      <c r="E19" s="3" t="s">
        <v>30</v>
      </c>
      <c r="F19" s="3" t="s">
        <v>31</v>
      </c>
      <c r="G19" s="7">
        <v>250000</v>
      </c>
      <c r="H19" s="8">
        <v>0</v>
      </c>
      <c r="I19" s="8">
        <v>0</v>
      </c>
      <c r="J19" s="8">
        <v>0</v>
      </c>
      <c r="K19" s="8">
        <v>0</v>
      </c>
      <c r="L19" s="8">
        <f>SUM(Tabella1[[#This Row],[CONTRIBUTO
COMMISSARIO STRAORDINARIO]:[INDENNIZZO
ASSICURATIVO]])</f>
        <v>250000</v>
      </c>
      <c r="M19" s="9" t="s">
        <v>32</v>
      </c>
      <c r="N19" s="3" t="s">
        <v>33</v>
      </c>
      <c r="O19" s="3" t="s">
        <v>32</v>
      </c>
      <c r="P19" s="2" t="s">
        <v>31</v>
      </c>
      <c r="Q19" s="2" t="s">
        <v>34</v>
      </c>
      <c r="R19" s="2" t="s">
        <v>141</v>
      </c>
      <c r="S19" s="2" t="s">
        <v>142</v>
      </c>
      <c r="T19" s="3" t="s">
        <v>143</v>
      </c>
      <c r="U19" s="3" t="s">
        <v>37</v>
      </c>
      <c r="V19" s="3" t="s">
        <v>38</v>
      </c>
      <c r="W19" s="12" t="s">
        <v>116</v>
      </c>
      <c r="X19" s="12" t="s">
        <v>144</v>
      </c>
      <c r="Y19" s="2" t="s">
        <v>145</v>
      </c>
      <c r="Z19" s="2"/>
    </row>
    <row r="20" spans="1:26" ht="69.599999999999994" x14ac:dyDescent="0.3">
      <c r="A20" s="6" t="s">
        <v>146</v>
      </c>
      <c r="B20" s="2" t="s">
        <v>27</v>
      </c>
      <c r="C20" s="2" t="s">
        <v>28</v>
      </c>
      <c r="D20" s="2" t="s">
        <v>29</v>
      </c>
      <c r="E20" s="3" t="s">
        <v>30</v>
      </c>
      <c r="F20" s="3" t="s">
        <v>31</v>
      </c>
      <c r="G20" s="7">
        <v>200000</v>
      </c>
      <c r="H20" s="8">
        <v>0</v>
      </c>
      <c r="I20" s="8">
        <v>0</v>
      </c>
      <c r="J20" s="8">
        <v>0</v>
      </c>
      <c r="K20" s="8">
        <v>0</v>
      </c>
      <c r="L20" s="8">
        <f>SUM(Tabella1[[#This Row],[CONTRIBUTO
COMMISSARIO STRAORDINARIO]:[INDENNIZZO
ASSICURATIVO]])</f>
        <v>200000</v>
      </c>
      <c r="M20" s="9" t="s">
        <v>32</v>
      </c>
      <c r="N20" s="3" t="s">
        <v>33</v>
      </c>
      <c r="O20" s="3" t="s">
        <v>32</v>
      </c>
      <c r="P20" s="2" t="s">
        <v>31</v>
      </c>
      <c r="Q20" s="2" t="s">
        <v>35</v>
      </c>
      <c r="R20" s="2" t="s">
        <v>147</v>
      </c>
      <c r="S20" s="2" t="s">
        <v>35</v>
      </c>
      <c r="T20" s="3" t="s">
        <v>148</v>
      </c>
      <c r="U20" s="3" t="s">
        <v>37</v>
      </c>
      <c r="V20" s="3" t="s">
        <v>38</v>
      </c>
      <c r="W20" s="12" t="s">
        <v>149</v>
      </c>
      <c r="X20" s="12" t="s">
        <v>150</v>
      </c>
      <c r="Y20" s="2" t="s">
        <v>151</v>
      </c>
      <c r="Z20" s="2"/>
    </row>
    <row r="21" spans="1:26" ht="69.599999999999994" x14ac:dyDescent="0.3">
      <c r="A21" s="6" t="s">
        <v>152</v>
      </c>
      <c r="B21" s="2" t="s">
        <v>27</v>
      </c>
      <c r="C21" s="2" t="s">
        <v>28</v>
      </c>
      <c r="D21" s="2" t="s">
        <v>29</v>
      </c>
      <c r="E21" s="3" t="s">
        <v>30</v>
      </c>
      <c r="F21" s="3" t="s">
        <v>31</v>
      </c>
      <c r="G21" s="7">
        <v>200000</v>
      </c>
      <c r="H21" s="8">
        <v>0</v>
      </c>
      <c r="I21" s="8">
        <v>0</v>
      </c>
      <c r="J21" s="8">
        <v>0</v>
      </c>
      <c r="K21" s="8">
        <v>0</v>
      </c>
      <c r="L21" s="8">
        <f>SUM(Tabella1[[#This Row],[CONTRIBUTO
COMMISSARIO STRAORDINARIO]:[INDENNIZZO
ASSICURATIVO]])</f>
        <v>200000</v>
      </c>
      <c r="M21" s="9" t="s">
        <v>32</v>
      </c>
      <c r="N21" s="3" t="s">
        <v>33</v>
      </c>
      <c r="O21" s="3" t="s">
        <v>32</v>
      </c>
      <c r="P21" s="2" t="s">
        <v>31</v>
      </c>
      <c r="Q21" s="2" t="s">
        <v>35</v>
      </c>
      <c r="R21" s="2" t="s">
        <v>147</v>
      </c>
      <c r="S21" s="2" t="s">
        <v>35</v>
      </c>
      <c r="T21" s="3" t="s">
        <v>153</v>
      </c>
      <c r="U21" s="3" t="s">
        <v>37</v>
      </c>
      <c r="V21" s="3" t="s">
        <v>38</v>
      </c>
      <c r="W21" s="12" t="s">
        <v>149</v>
      </c>
      <c r="X21" s="12" t="s">
        <v>154</v>
      </c>
      <c r="Y21" s="2" t="s">
        <v>155</v>
      </c>
      <c r="Z21" s="2"/>
    </row>
    <row r="22" spans="1:26" ht="52.2" x14ac:dyDescent="0.3">
      <c r="A22" s="6" t="s">
        <v>156</v>
      </c>
      <c r="B22" s="2" t="s">
        <v>27</v>
      </c>
      <c r="C22" s="2" t="s">
        <v>28</v>
      </c>
      <c r="D22" s="2" t="s">
        <v>29</v>
      </c>
      <c r="E22" s="3" t="s">
        <v>30</v>
      </c>
      <c r="F22" s="3" t="s">
        <v>31</v>
      </c>
      <c r="G22" s="7">
        <v>3717.95</v>
      </c>
      <c r="H22" s="8">
        <v>0</v>
      </c>
      <c r="I22" s="8">
        <v>0</v>
      </c>
      <c r="J22" s="8">
        <v>0</v>
      </c>
      <c r="K22" s="8">
        <v>0</v>
      </c>
      <c r="L22" s="8">
        <f>SUM(Tabella1[[#This Row],[CONTRIBUTO
COMMISSARIO STRAORDINARIO]:[INDENNIZZO
ASSICURATIVO]])</f>
        <v>3717.95</v>
      </c>
      <c r="M22" s="9" t="s">
        <v>157</v>
      </c>
      <c r="N22" s="3" t="s">
        <v>158</v>
      </c>
      <c r="O22" s="3" t="s">
        <v>157</v>
      </c>
      <c r="P22" s="2" t="s">
        <v>31</v>
      </c>
      <c r="Q22" s="2" t="s">
        <v>159</v>
      </c>
      <c r="R22" s="2" t="s">
        <v>160</v>
      </c>
      <c r="S22" s="2" t="s">
        <v>161</v>
      </c>
      <c r="T22" s="3" t="s">
        <v>162</v>
      </c>
      <c r="U22" s="3" t="s">
        <v>37</v>
      </c>
      <c r="V22" s="3" t="s">
        <v>163</v>
      </c>
      <c r="W22" s="12" t="s">
        <v>164</v>
      </c>
      <c r="X22" s="12" t="s">
        <v>165</v>
      </c>
      <c r="Y22" s="2" t="s">
        <v>166</v>
      </c>
      <c r="Z22" s="2"/>
    </row>
    <row r="23" spans="1:26" ht="52.2" x14ac:dyDescent="0.3">
      <c r="A23" s="6" t="s">
        <v>167</v>
      </c>
      <c r="B23" s="2" t="s">
        <v>27</v>
      </c>
      <c r="C23" s="2" t="s">
        <v>28</v>
      </c>
      <c r="D23" s="2" t="s">
        <v>29</v>
      </c>
      <c r="E23" s="3" t="s">
        <v>30</v>
      </c>
      <c r="F23" s="3" t="s">
        <v>31</v>
      </c>
      <c r="G23" s="7">
        <v>2928</v>
      </c>
      <c r="H23" s="8">
        <v>0</v>
      </c>
      <c r="I23" s="8">
        <v>0</v>
      </c>
      <c r="J23" s="8">
        <v>0</v>
      </c>
      <c r="K23" s="8">
        <v>0</v>
      </c>
      <c r="L23" s="8">
        <f>SUM(Tabella1[[#This Row],[CONTRIBUTO
COMMISSARIO STRAORDINARIO]:[INDENNIZZO
ASSICURATIVO]])</f>
        <v>2928</v>
      </c>
      <c r="M23" s="9" t="s">
        <v>157</v>
      </c>
      <c r="N23" s="3" t="s">
        <v>158</v>
      </c>
      <c r="O23" s="3" t="s">
        <v>157</v>
      </c>
      <c r="P23" s="2" t="s">
        <v>31</v>
      </c>
      <c r="Q23" s="2" t="s">
        <v>159</v>
      </c>
      <c r="R23" s="2" t="s">
        <v>160</v>
      </c>
      <c r="S23" s="2" t="s">
        <v>168</v>
      </c>
      <c r="T23" s="3" t="s">
        <v>169</v>
      </c>
      <c r="U23" s="3" t="s">
        <v>37</v>
      </c>
      <c r="V23" s="3" t="s">
        <v>163</v>
      </c>
      <c r="W23" s="12" t="s">
        <v>170</v>
      </c>
      <c r="X23" s="12" t="s">
        <v>171</v>
      </c>
      <c r="Y23" s="2" t="s">
        <v>172</v>
      </c>
      <c r="Z23" s="2"/>
    </row>
    <row r="24" spans="1:26" ht="69.599999999999994" x14ac:dyDescent="0.3">
      <c r="A24" s="6" t="s">
        <v>173</v>
      </c>
      <c r="B24" s="2" t="s">
        <v>27</v>
      </c>
      <c r="C24" s="2" t="s">
        <v>28</v>
      </c>
      <c r="D24" s="2" t="s">
        <v>29</v>
      </c>
      <c r="E24" s="3" t="s">
        <v>30</v>
      </c>
      <c r="F24" s="3" t="s">
        <v>31</v>
      </c>
      <c r="G24" s="7">
        <v>14871.88</v>
      </c>
      <c r="H24" s="8">
        <v>0</v>
      </c>
      <c r="I24" s="8">
        <v>0</v>
      </c>
      <c r="J24" s="8">
        <v>0</v>
      </c>
      <c r="K24" s="8">
        <v>0</v>
      </c>
      <c r="L24" s="8">
        <f>SUM(Tabella1[[#This Row],[CONTRIBUTO
COMMISSARIO STRAORDINARIO]:[INDENNIZZO
ASSICURATIVO]])</f>
        <v>14871.88</v>
      </c>
      <c r="M24" s="9" t="s">
        <v>174</v>
      </c>
      <c r="N24" s="3" t="s">
        <v>158</v>
      </c>
      <c r="O24" s="3" t="s">
        <v>174</v>
      </c>
      <c r="P24" s="2" t="s">
        <v>31</v>
      </c>
      <c r="Q24" s="2" t="s">
        <v>175</v>
      </c>
      <c r="R24" s="2" t="s">
        <v>176</v>
      </c>
      <c r="S24" s="2" t="s">
        <v>177</v>
      </c>
      <c r="T24" s="3" t="s">
        <v>178</v>
      </c>
      <c r="U24" s="3" t="s">
        <v>179</v>
      </c>
      <c r="V24" s="3" t="s">
        <v>163</v>
      </c>
      <c r="W24" s="12" t="s">
        <v>180</v>
      </c>
      <c r="X24" s="12" t="s">
        <v>181</v>
      </c>
      <c r="Y24" s="2" t="s">
        <v>182</v>
      </c>
      <c r="Z24" s="2"/>
    </row>
    <row r="25" spans="1:26" ht="34.799999999999997" x14ac:dyDescent="0.3">
      <c r="A25" s="6" t="s">
        <v>183</v>
      </c>
      <c r="B25" s="2" t="s">
        <v>27</v>
      </c>
      <c r="C25" s="2" t="s">
        <v>28</v>
      </c>
      <c r="D25" s="2" t="s">
        <v>29</v>
      </c>
      <c r="E25" s="3" t="s">
        <v>30</v>
      </c>
      <c r="F25" s="3" t="s">
        <v>31</v>
      </c>
      <c r="G25" s="7">
        <v>35365.120000000003</v>
      </c>
      <c r="H25" s="8">
        <v>0</v>
      </c>
      <c r="I25" s="8">
        <v>0</v>
      </c>
      <c r="J25" s="8">
        <v>0</v>
      </c>
      <c r="K25" s="8">
        <v>0</v>
      </c>
      <c r="L25" s="8">
        <f>SUM(Tabella1[[#This Row],[CONTRIBUTO
COMMISSARIO STRAORDINARIO]:[INDENNIZZO
ASSICURATIVO]])</f>
        <v>35365.120000000003</v>
      </c>
      <c r="M25" s="9" t="s">
        <v>184</v>
      </c>
      <c r="N25" s="3" t="s">
        <v>158</v>
      </c>
      <c r="O25" s="3" t="s">
        <v>184</v>
      </c>
      <c r="P25" s="2" t="s">
        <v>31</v>
      </c>
      <c r="Q25" s="2" t="s">
        <v>185</v>
      </c>
      <c r="R25" s="2" t="s">
        <v>186</v>
      </c>
      <c r="S25" s="2" t="s">
        <v>187</v>
      </c>
      <c r="T25" s="3" t="s">
        <v>188</v>
      </c>
      <c r="U25" s="3" t="s">
        <v>189</v>
      </c>
      <c r="V25" s="3" t="s">
        <v>38</v>
      </c>
      <c r="W25" s="12" t="s">
        <v>190</v>
      </c>
      <c r="X25" s="12" t="s">
        <v>191</v>
      </c>
      <c r="Y25" s="2" t="s">
        <v>192</v>
      </c>
      <c r="Z25" s="2"/>
    </row>
    <row r="26" spans="1:26" ht="34.799999999999997" x14ac:dyDescent="0.3">
      <c r="A26" s="6" t="s">
        <v>193</v>
      </c>
      <c r="B26" s="2" t="s">
        <v>27</v>
      </c>
      <c r="C26" s="2" t="s">
        <v>28</v>
      </c>
      <c r="D26" s="2" t="s">
        <v>29</v>
      </c>
      <c r="E26" s="3" t="s">
        <v>30</v>
      </c>
      <c r="F26" s="3" t="s">
        <v>31</v>
      </c>
      <c r="G26" s="7">
        <v>14823</v>
      </c>
      <c r="H26" s="8">
        <v>0</v>
      </c>
      <c r="I26" s="8">
        <v>0</v>
      </c>
      <c r="J26" s="8">
        <v>0</v>
      </c>
      <c r="K26" s="8">
        <v>0</v>
      </c>
      <c r="L26" s="8">
        <f>SUM(Tabella1[[#This Row],[CONTRIBUTO
COMMISSARIO STRAORDINARIO]:[INDENNIZZO
ASSICURATIVO]])</f>
        <v>14823</v>
      </c>
      <c r="M26" s="9" t="s">
        <v>184</v>
      </c>
      <c r="N26" s="3" t="s">
        <v>158</v>
      </c>
      <c r="O26" s="3" t="s">
        <v>184</v>
      </c>
      <c r="P26" s="2" t="s">
        <v>31</v>
      </c>
      <c r="Q26" s="2" t="s">
        <v>185</v>
      </c>
      <c r="R26" s="2" t="s">
        <v>186</v>
      </c>
      <c r="S26" s="2" t="s">
        <v>31</v>
      </c>
      <c r="T26" s="3" t="s">
        <v>194</v>
      </c>
      <c r="U26" s="3" t="s">
        <v>189</v>
      </c>
      <c r="V26" s="3" t="s">
        <v>163</v>
      </c>
      <c r="W26" s="12" t="s">
        <v>195</v>
      </c>
      <c r="X26" s="12" t="s">
        <v>196</v>
      </c>
      <c r="Y26" s="2" t="s">
        <v>197</v>
      </c>
      <c r="Z26" s="2"/>
    </row>
    <row r="27" spans="1:26" ht="34.799999999999997" x14ac:dyDescent="0.3">
      <c r="A27" s="6" t="s">
        <v>198</v>
      </c>
      <c r="B27" s="2" t="s">
        <v>27</v>
      </c>
      <c r="C27" s="2" t="s">
        <v>28</v>
      </c>
      <c r="D27" s="2" t="s">
        <v>29</v>
      </c>
      <c r="E27" s="3" t="s">
        <v>30</v>
      </c>
      <c r="F27" s="3" t="s">
        <v>31</v>
      </c>
      <c r="G27" s="7">
        <v>50020</v>
      </c>
      <c r="H27" s="8">
        <v>0</v>
      </c>
      <c r="I27" s="8">
        <v>0</v>
      </c>
      <c r="J27" s="8">
        <v>0</v>
      </c>
      <c r="K27" s="8">
        <v>0</v>
      </c>
      <c r="L27" s="8">
        <f>SUM(Tabella1[[#This Row],[CONTRIBUTO
COMMISSARIO STRAORDINARIO]:[INDENNIZZO
ASSICURATIVO]])</f>
        <v>50020</v>
      </c>
      <c r="M27" s="9" t="s">
        <v>184</v>
      </c>
      <c r="N27" s="3" t="s">
        <v>158</v>
      </c>
      <c r="O27" s="3" t="s">
        <v>184</v>
      </c>
      <c r="P27" s="2" t="s">
        <v>31</v>
      </c>
      <c r="Q27" s="2" t="s">
        <v>185</v>
      </c>
      <c r="R27" s="2" t="s">
        <v>186</v>
      </c>
      <c r="S27" s="2" t="s">
        <v>187</v>
      </c>
      <c r="T27" s="3" t="s">
        <v>199</v>
      </c>
      <c r="U27" s="3" t="s">
        <v>37</v>
      </c>
      <c r="V27" s="3" t="s">
        <v>163</v>
      </c>
      <c r="W27" s="12" t="s">
        <v>200</v>
      </c>
      <c r="X27" s="12" t="s">
        <v>201</v>
      </c>
      <c r="Y27" s="2" t="s">
        <v>202</v>
      </c>
      <c r="Z27" s="2"/>
    </row>
    <row r="28" spans="1:26" ht="52.2" x14ac:dyDescent="0.3">
      <c r="A28" s="6" t="s">
        <v>203</v>
      </c>
      <c r="B28" s="2" t="s">
        <v>27</v>
      </c>
      <c r="C28" s="2" t="s">
        <v>28</v>
      </c>
      <c r="D28" s="2" t="s">
        <v>29</v>
      </c>
      <c r="E28" s="3" t="s">
        <v>30</v>
      </c>
      <c r="F28" s="3" t="s">
        <v>31</v>
      </c>
      <c r="G28" s="7">
        <v>36600</v>
      </c>
      <c r="H28" s="8">
        <v>0</v>
      </c>
      <c r="I28" s="8">
        <v>0</v>
      </c>
      <c r="J28" s="8">
        <v>0</v>
      </c>
      <c r="K28" s="8">
        <v>0</v>
      </c>
      <c r="L28" s="8">
        <f>SUM(Tabella1[[#This Row],[CONTRIBUTO
COMMISSARIO STRAORDINARIO]:[INDENNIZZO
ASSICURATIVO]])</f>
        <v>36600</v>
      </c>
      <c r="M28" s="9" t="s">
        <v>204</v>
      </c>
      <c r="N28" s="3" t="s">
        <v>158</v>
      </c>
      <c r="O28" s="3" t="s">
        <v>204</v>
      </c>
      <c r="P28" s="2" t="s">
        <v>31</v>
      </c>
      <c r="Q28" s="2" t="s">
        <v>205</v>
      </c>
      <c r="R28" s="2" t="s">
        <v>206</v>
      </c>
      <c r="S28" s="2" t="s">
        <v>207</v>
      </c>
      <c r="T28" s="3" t="s">
        <v>208</v>
      </c>
      <c r="U28" s="3" t="s">
        <v>179</v>
      </c>
      <c r="V28" s="3" t="s">
        <v>163</v>
      </c>
      <c r="W28" s="12" t="s">
        <v>209</v>
      </c>
      <c r="X28" s="12" t="s">
        <v>210</v>
      </c>
      <c r="Y28" s="2" t="s">
        <v>211</v>
      </c>
      <c r="Z28" s="2"/>
    </row>
    <row r="29" spans="1:26" ht="69.599999999999994" x14ac:dyDescent="0.3">
      <c r="A29" s="6" t="s">
        <v>212</v>
      </c>
      <c r="B29" s="2" t="s">
        <v>27</v>
      </c>
      <c r="C29" s="2" t="s">
        <v>28</v>
      </c>
      <c r="D29" s="2" t="s">
        <v>29</v>
      </c>
      <c r="E29" s="3" t="s">
        <v>30</v>
      </c>
      <c r="F29" s="3" t="s">
        <v>31</v>
      </c>
      <c r="G29" s="7">
        <v>17080</v>
      </c>
      <c r="H29" s="8">
        <v>0</v>
      </c>
      <c r="I29" s="8">
        <v>0</v>
      </c>
      <c r="J29" s="8">
        <v>0</v>
      </c>
      <c r="K29" s="8">
        <v>0</v>
      </c>
      <c r="L29" s="8">
        <f>SUM(Tabella1[[#This Row],[CONTRIBUTO
COMMISSARIO STRAORDINARIO]:[INDENNIZZO
ASSICURATIVO]])</f>
        <v>17080</v>
      </c>
      <c r="M29" s="9" t="s">
        <v>204</v>
      </c>
      <c r="N29" s="3" t="s">
        <v>158</v>
      </c>
      <c r="O29" s="3" t="s">
        <v>204</v>
      </c>
      <c r="P29" s="2" t="s">
        <v>31</v>
      </c>
      <c r="Q29" s="2" t="s">
        <v>205</v>
      </c>
      <c r="R29" s="2" t="s">
        <v>206</v>
      </c>
      <c r="S29" s="2" t="s">
        <v>207</v>
      </c>
      <c r="T29" s="3" t="s">
        <v>208</v>
      </c>
      <c r="U29" s="3" t="s">
        <v>179</v>
      </c>
      <c r="V29" s="3" t="s">
        <v>163</v>
      </c>
      <c r="W29" s="12" t="s">
        <v>213</v>
      </c>
      <c r="X29" s="12" t="s">
        <v>214</v>
      </c>
      <c r="Y29" s="2" t="s">
        <v>215</v>
      </c>
      <c r="Z29" s="2"/>
    </row>
    <row r="30" spans="1:26" ht="34.799999999999997" x14ac:dyDescent="0.3">
      <c r="A30" s="6" t="s">
        <v>216</v>
      </c>
      <c r="B30" s="2" t="s">
        <v>27</v>
      </c>
      <c r="C30" s="2" t="s">
        <v>28</v>
      </c>
      <c r="D30" s="2" t="s">
        <v>29</v>
      </c>
      <c r="E30" s="3" t="s">
        <v>30</v>
      </c>
      <c r="F30" s="3" t="s">
        <v>31</v>
      </c>
      <c r="G30" s="7">
        <v>1650</v>
      </c>
      <c r="H30" s="8">
        <v>0</v>
      </c>
      <c r="I30" s="8">
        <v>0</v>
      </c>
      <c r="J30" s="8">
        <v>0</v>
      </c>
      <c r="K30" s="8">
        <v>0</v>
      </c>
      <c r="L30" s="8">
        <f>SUM(Tabella1[[#This Row],[CONTRIBUTO
COMMISSARIO STRAORDINARIO]:[INDENNIZZO
ASSICURATIVO]])</f>
        <v>1650</v>
      </c>
      <c r="M30" s="9" t="s">
        <v>217</v>
      </c>
      <c r="N30" s="3" t="s">
        <v>158</v>
      </c>
      <c r="O30" s="3" t="s">
        <v>217</v>
      </c>
      <c r="P30" s="2" t="s">
        <v>31</v>
      </c>
      <c r="Q30" s="2" t="s">
        <v>218</v>
      </c>
      <c r="R30" s="2" t="s">
        <v>219</v>
      </c>
      <c r="S30" s="2" t="s">
        <v>220</v>
      </c>
      <c r="T30" s="3" t="s">
        <v>221</v>
      </c>
      <c r="U30" s="3" t="s">
        <v>179</v>
      </c>
      <c r="V30" s="3" t="s">
        <v>163</v>
      </c>
      <c r="W30" s="12" t="s">
        <v>222</v>
      </c>
      <c r="X30" s="12" t="s">
        <v>223</v>
      </c>
      <c r="Y30" s="2" t="s">
        <v>224</v>
      </c>
      <c r="Z30" s="2"/>
    </row>
    <row r="31" spans="1:26" ht="34.799999999999997" x14ac:dyDescent="0.3">
      <c r="A31" s="6" t="s">
        <v>225</v>
      </c>
      <c r="B31" s="2" t="s">
        <v>27</v>
      </c>
      <c r="C31" s="2" t="s">
        <v>28</v>
      </c>
      <c r="D31" s="2" t="s">
        <v>29</v>
      </c>
      <c r="E31" s="3" t="s">
        <v>30</v>
      </c>
      <c r="F31" s="3" t="s">
        <v>31</v>
      </c>
      <c r="G31" s="7">
        <v>1650</v>
      </c>
      <c r="H31" s="8">
        <v>0</v>
      </c>
      <c r="I31" s="8">
        <v>0</v>
      </c>
      <c r="J31" s="8">
        <v>0</v>
      </c>
      <c r="K31" s="8">
        <v>0</v>
      </c>
      <c r="L31" s="8">
        <f>SUM(Tabella1[[#This Row],[CONTRIBUTO
COMMISSARIO STRAORDINARIO]:[INDENNIZZO
ASSICURATIVO]])</f>
        <v>1650</v>
      </c>
      <c r="M31" s="9" t="s">
        <v>217</v>
      </c>
      <c r="N31" s="3" t="s">
        <v>158</v>
      </c>
      <c r="O31" s="3" t="s">
        <v>217</v>
      </c>
      <c r="P31" s="2" t="s">
        <v>31</v>
      </c>
      <c r="Q31" s="2" t="s">
        <v>218</v>
      </c>
      <c r="R31" s="2" t="s">
        <v>219</v>
      </c>
      <c r="S31" s="2" t="s">
        <v>220</v>
      </c>
      <c r="T31" s="3" t="s">
        <v>226</v>
      </c>
      <c r="U31" s="3" t="s">
        <v>179</v>
      </c>
      <c r="V31" s="3" t="s">
        <v>163</v>
      </c>
      <c r="W31" s="12" t="s">
        <v>222</v>
      </c>
      <c r="X31" s="12" t="s">
        <v>223</v>
      </c>
      <c r="Y31" s="2" t="s">
        <v>224</v>
      </c>
      <c r="Z31" s="2"/>
    </row>
    <row r="32" spans="1:26" ht="34.799999999999997" x14ac:dyDescent="0.3">
      <c r="A32" s="6" t="s">
        <v>227</v>
      </c>
      <c r="B32" s="2" t="s">
        <v>27</v>
      </c>
      <c r="C32" s="2" t="s">
        <v>28</v>
      </c>
      <c r="D32" s="2" t="s">
        <v>29</v>
      </c>
      <c r="E32" s="3" t="s">
        <v>30</v>
      </c>
      <c r="F32" s="3" t="s">
        <v>31</v>
      </c>
      <c r="G32" s="7">
        <v>1100</v>
      </c>
      <c r="H32" s="8">
        <v>0</v>
      </c>
      <c r="I32" s="8">
        <v>0</v>
      </c>
      <c r="J32" s="8">
        <v>0</v>
      </c>
      <c r="K32" s="8">
        <v>0</v>
      </c>
      <c r="L32" s="8">
        <f>SUM(Tabella1[[#This Row],[CONTRIBUTO
COMMISSARIO STRAORDINARIO]:[INDENNIZZO
ASSICURATIVO]])</f>
        <v>1100</v>
      </c>
      <c r="M32" s="9" t="s">
        <v>217</v>
      </c>
      <c r="N32" s="3" t="s">
        <v>158</v>
      </c>
      <c r="O32" s="3" t="s">
        <v>217</v>
      </c>
      <c r="P32" s="2" t="s">
        <v>31</v>
      </c>
      <c r="Q32" s="2" t="s">
        <v>218</v>
      </c>
      <c r="R32" s="2" t="s">
        <v>219</v>
      </c>
      <c r="S32" s="2" t="s">
        <v>220</v>
      </c>
      <c r="T32" s="3" t="s">
        <v>228</v>
      </c>
      <c r="U32" s="3" t="s">
        <v>179</v>
      </c>
      <c r="V32" s="3" t="s">
        <v>163</v>
      </c>
      <c r="W32" s="12" t="s">
        <v>222</v>
      </c>
      <c r="X32" s="12" t="s">
        <v>223</v>
      </c>
      <c r="Y32" s="2" t="s">
        <v>224</v>
      </c>
      <c r="Z32" s="2"/>
    </row>
    <row r="33" spans="1:26" ht="34.799999999999997" x14ac:dyDescent="0.3">
      <c r="A33" s="6" t="s">
        <v>229</v>
      </c>
      <c r="B33" s="2" t="s">
        <v>27</v>
      </c>
      <c r="C33" s="2" t="s">
        <v>28</v>
      </c>
      <c r="D33" s="2" t="s">
        <v>29</v>
      </c>
      <c r="E33" s="3" t="s">
        <v>30</v>
      </c>
      <c r="F33" s="3" t="s">
        <v>31</v>
      </c>
      <c r="G33" s="7">
        <v>4180</v>
      </c>
      <c r="H33" s="8">
        <v>0</v>
      </c>
      <c r="I33" s="8">
        <v>0</v>
      </c>
      <c r="J33" s="8">
        <v>0</v>
      </c>
      <c r="K33" s="8">
        <v>0</v>
      </c>
      <c r="L33" s="8">
        <f>SUM(Tabella1[[#This Row],[CONTRIBUTO
COMMISSARIO STRAORDINARIO]:[INDENNIZZO
ASSICURATIVO]])</f>
        <v>4180</v>
      </c>
      <c r="M33" s="9" t="s">
        <v>217</v>
      </c>
      <c r="N33" s="3" t="s">
        <v>158</v>
      </c>
      <c r="O33" s="3" t="s">
        <v>217</v>
      </c>
      <c r="P33" s="2" t="s">
        <v>31</v>
      </c>
      <c r="Q33" s="2" t="s">
        <v>218</v>
      </c>
      <c r="R33" s="2" t="s">
        <v>219</v>
      </c>
      <c r="S33" s="2" t="s">
        <v>230</v>
      </c>
      <c r="T33" s="3" t="s">
        <v>231</v>
      </c>
      <c r="U33" s="3" t="s">
        <v>179</v>
      </c>
      <c r="V33" s="3" t="s">
        <v>163</v>
      </c>
      <c r="W33" s="12" t="s">
        <v>222</v>
      </c>
      <c r="X33" s="12" t="s">
        <v>232</v>
      </c>
      <c r="Y33" s="2" t="s">
        <v>224</v>
      </c>
      <c r="Z33" s="2"/>
    </row>
    <row r="34" spans="1:26" ht="34.799999999999997" x14ac:dyDescent="0.3">
      <c r="A34" s="6" t="s">
        <v>233</v>
      </c>
      <c r="B34" s="2" t="s">
        <v>27</v>
      </c>
      <c r="C34" s="2" t="s">
        <v>28</v>
      </c>
      <c r="D34" s="2" t="s">
        <v>29</v>
      </c>
      <c r="E34" s="3" t="s">
        <v>30</v>
      </c>
      <c r="F34" s="3" t="s">
        <v>31</v>
      </c>
      <c r="G34" s="7">
        <v>2200</v>
      </c>
      <c r="H34" s="8">
        <v>0</v>
      </c>
      <c r="I34" s="8">
        <v>0</v>
      </c>
      <c r="J34" s="8">
        <v>0</v>
      </c>
      <c r="K34" s="8">
        <v>0</v>
      </c>
      <c r="L34" s="8">
        <f>SUM(Tabella1[[#This Row],[CONTRIBUTO
COMMISSARIO STRAORDINARIO]:[INDENNIZZO
ASSICURATIVO]])</f>
        <v>2200</v>
      </c>
      <c r="M34" s="9" t="s">
        <v>217</v>
      </c>
      <c r="N34" s="3" t="s">
        <v>158</v>
      </c>
      <c r="O34" s="3" t="s">
        <v>217</v>
      </c>
      <c r="P34" s="2" t="s">
        <v>31</v>
      </c>
      <c r="Q34" s="2" t="s">
        <v>218</v>
      </c>
      <c r="R34" s="2" t="s">
        <v>219</v>
      </c>
      <c r="S34" s="2" t="s">
        <v>234</v>
      </c>
      <c r="T34" s="3" t="s">
        <v>235</v>
      </c>
      <c r="U34" s="3" t="s">
        <v>179</v>
      </c>
      <c r="V34" s="3" t="s">
        <v>163</v>
      </c>
      <c r="W34" s="12" t="s">
        <v>222</v>
      </c>
      <c r="X34" s="12" t="s">
        <v>232</v>
      </c>
      <c r="Y34" s="2" t="s">
        <v>224</v>
      </c>
      <c r="Z34" s="2"/>
    </row>
    <row r="35" spans="1:26" ht="34.799999999999997" x14ac:dyDescent="0.3">
      <c r="A35" s="6" t="s">
        <v>236</v>
      </c>
      <c r="B35" s="2" t="s">
        <v>27</v>
      </c>
      <c r="C35" s="2" t="s">
        <v>28</v>
      </c>
      <c r="D35" s="2" t="s">
        <v>29</v>
      </c>
      <c r="E35" s="3" t="s">
        <v>30</v>
      </c>
      <c r="F35" s="3" t="s">
        <v>31</v>
      </c>
      <c r="G35" s="7">
        <v>1320</v>
      </c>
      <c r="H35" s="8">
        <v>0</v>
      </c>
      <c r="I35" s="8">
        <v>0</v>
      </c>
      <c r="J35" s="8">
        <v>0</v>
      </c>
      <c r="K35" s="8">
        <v>0</v>
      </c>
      <c r="L35" s="8">
        <f>SUM(Tabella1[[#This Row],[CONTRIBUTO
COMMISSARIO STRAORDINARIO]:[INDENNIZZO
ASSICURATIVO]])</f>
        <v>1320</v>
      </c>
      <c r="M35" s="9" t="s">
        <v>217</v>
      </c>
      <c r="N35" s="3" t="s">
        <v>158</v>
      </c>
      <c r="O35" s="3" t="s">
        <v>217</v>
      </c>
      <c r="P35" s="2" t="s">
        <v>31</v>
      </c>
      <c r="Q35" s="2" t="s">
        <v>218</v>
      </c>
      <c r="R35" s="2" t="s">
        <v>219</v>
      </c>
      <c r="S35" s="2" t="s">
        <v>234</v>
      </c>
      <c r="T35" s="3" t="s">
        <v>237</v>
      </c>
      <c r="U35" s="3" t="s">
        <v>179</v>
      </c>
      <c r="V35" s="3" t="s">
        <v>163</v>
      </c>
      <c r="W35" s="12" t="s">
        <v>222</v>
      </c>
      <c r="X35" s="12" t="s">
        <v>232</v>
      </c>
      <c r="Y35" s="2" t="s">
        <v>224</v>
      </c>
      <c r="Z35" s="2"/>
    </row>
    <row r="36" spans="1:26" ht="34.799999999999997" x14ac:dyDescent="0.3">
      <c r="A36" s="6" t="s">
        <v>238</v>
      </c>
      <c r="B36" s="2" t="s">
        <v>27</v>
      </c>
      <c r="C36" s="2" t="s">
        <v>28</v>
      </c>
      <c r="D36" s="2" t="s">
        <v>29</v>
      </c>
      <c r="E36" s="3" t="s">
        <v>30</v>
      </c>
      <c r="F36" s="3" t="s">
        <v>31</v>
      </c>
      <c r="G36" s="7">
        <v>1650</v>
      </c>
      <c r="H36" s="8">
        <v>0</v>
      </c>
      <c r="I36" s="8">
        <v>0</v>
      </c>
      <c r="J36" s="8">
        <v>0</v>
      </c>
      <c r="K36" s="8">
        <v>0</v>
      </c>
      <c r="L36" s="8">
        <f>SUM(Tabella1[[#This Row],[CONTRIBUTO
COMMISSARIO STRAORDINARIO]:[INDENNIZZO
ASSICURATIVO]])</f>
        <v>1650</v>
      </c>
      <c r="M36" s="9" t="s">
        <v>217</v>
      </c>
      <c r="N36" s="3" t="s">
        <v>158</v>
      </c>
      <c r="O36" s="3" t="s">
        <v>217</v>
      </c>
      <c r="P36" s="2" t="s">
        <v>31</v>
      </c>
      <c r="Q36" s="2" t="s">
        <v>218</v>
      </c>
      <c r="R36" s="2" t="s">
        <v>219</v>
      </c>
      <c r="S36" s="2" t="s">
        <v>239</v>
      </c>
      <c r="T36" s="3" t="s">
        <v>240</v>
      </c>
      <c r="U36" s="3" t="s">
        <v>179</v>
      </c>
      <c r="V36" s="3" t="s">
        <v>163</v>
      </c>
      <c r="W36" s="12" t="s">
        <v>222</v>
      </c>
      <c r="X36" s="12" t="s">
        <v>232</v>
      </c>
      <c r="Y36" s="2" t="s">
        <v>224</v>
      </c>
      <c r="Z36" s="2"/>
    </row>
    <row r="37" spans="1:26" ht="34.799999999999997" x14ac:dyDescent="0.3">
      <c r="A37" s="6" t="s">
        <v>241</v>
      </c>
      <c r="B37" s="2" t="s">
        <v>27</v>
      </c>
      <c r="C37" s="2" t="s">
        <v>28</v>
      </c>
      <c r="D37" s="2" t="s">
        <v>29</v>
      </c>
      <c r="E37" s="3" t="s">
        <v>30</v>
      </c>
      <c r="F37" s="3" t="s">
        <v>31</v>
      </c>
      <c r="G37" s="7">
        <v>1650</v>
      </c>
      <c r="H37" s="8">
        <v>0</v>
      </c>
      <c r="I37" s="8">
        <v>0</v>
      </c>
      <c r="J37" s="8">
        <v>0</v>
      </c>
      <c r="K37" s="8">
        <v>0</v>
      </c>
      <c r="L37" s="8">
        <f>SUM(Tabella1[[#This Row],[CONTRIBUTO
COMMISSARIO STRAORDINARIO]:[INDENNIZZO
ASSICURATIVO]])</f>
        <v>1650</v>
      </c>
      <c r="M37" s="9" t="s">
        <v>217</v>
      </c>
      <c r="N37" s="3" t="s">
        <v>158</v>
      </c>
      <c r="O37" s="3" t="s">
        <v>217</v>
      </c>
      <c r="P37" s="2" t="s">
        <v>31</v>
      </c>
      <c r="Q37" s="2" t="s">
        <v>218</v>
      </c>
      <c r="R37" s="2" t="s">
        <v>219</v>
      </c>
      <c r="S37" s="2" t="s">
        <v>239</v>
      </c>
      <c r="T37" s="3" t="s">
        <v>242</v>
      </c>
      <c r="U37" s="3" t="s">
        <v>179</v>
      </c>
      <c r="V37" s="3" t="s">
        <v>163</v>
      </c>
      <c r="W37" s="12" t="s">
        <v>222</v>
      </c>
      <c r="X37" s="12" t="s">
        <v>232</v>
      </c>
      <c r="Y37" s="2" t="s">
        <v>224</v>
      </c>
      <c r="Z37" s="2"/>
    </row>
    <row r="38" spans="1:26" ht="34.799999999999997" x14ac:dyDescent="0.3">
      <c r="A38" s="6" t="s">
        <v>243</v>
      </c>
      <c r="B38" s="2" t="s">
        <v>27</v>
      </c>
      <c r="C38" s="2" t="s">
        <v>28</v>
      </c>
      <c r="D38" s="2" t="s">
        <v>29</v>
      </c>
      <c r="E38" s="3" t="s">
        <v>30</v>
      </c>
      <c r="F38" s="3" t="s">
        <v>31</v>
      </c>
      <c r="G38" s="7">
        <v>1320</v>
      </c>
      <c r="H38" s="8">
        <v>0</v>
      </c>
      <c r="I38" s="8">
        <v>0</v>
      </c>
      <c r="J38" s="8">
        <v>0</v>
      </c>
      <c r="K38" s="8">
        <v>0</v>
      </c>
      <c r="L38" s="8">
        <f>SUM(Tabella1[[#This Row],[CONTRIBUTO
COMMISSARIO STRAORDINARIO]:[INDENNIZZO
ASSICURATIVO]])</f>
        <v>1320</v>
      </c>
      <c r="M38" s="9" t="s">
        <v>217</v>
      </c>
      <c r="N38" s="3" t="s">
        <v>158</v>
      </c>
      <c r="O38" s="3" t="s">
        <v>217</v>
      </c>
      <c r="P38" s="2" t="s">
        <v>31</v>
      </c>
      <c r="Q38" s="2" t="s">
        <v>218</v>
      </c>
      <c r="R38" s="2" t="s">
        <v>219</v>
      </c>
      <c r="S38" s="2" t="s">
        <v>239</v>
      </c>
      <c r="T38" s="3" t="s">
        <v>244</v>
      </c>
      <c r="U38" s="3" t="s">
        <v>179</v>
      </c>
      <c r="V38" s="3" t="s">
        <v>163</v>
      </c>
      <c r="W38" s="12" t="s">
        <v>222</v>
      </c>
      <c r="X38" s="12" t="s">
        <v>232</v>
      </c>
      <c r="Y38" s="2" t="s">
        <v>224</v>
      </c>
      <c r="Z38" s="2"/>
    </row>
    <row r="39" spans="1:26" ht="34.799999999999997" x14ac:dyDescent="0.3">
      <c r="A39" s="6" t="s">
        <v>245</v>
      </c>
      <c r="B39" s="2" t="s">
        <v>27</v>
      </c>
      <c r="C39" s="2" t="s">
        <v>28</v>
      </c>
      <c r="D39" s="2" t="s">
        <v>29</v>
      </c>
      <c r="E39" s="3" t="s">
        <v>30</v>
      </c>
      <c r="F39" s="3" t="s">
        <v>31</v>
      </c>
      <c r="G39" s="7">
        <v>4730</v>
      </c>
      <c r="H39" s="8">
        <v>0</v>
      </c>
      <c r="I39" s="8">
        <v>0</v>
      </c>
      <c r="J39" s="8">
        <v>0</v>
      </c>
      <c r="K39" s="8">
        <v>0</v>
      </c>
      <c r="L39" s="8">
        <f>SUM(Tabella1[[#This Row],[CONTRIBUTO
COMMISSARIO STRAORDINARIO]:[INDENNIZZO
ASSICURATIVO]])</f>
        <v>4730</v>
      </c>
      <c r="M39" s="9" t="s">
        <v>217</v>
      </c>
      <c r="N39" s="3" t="s">
        <v>158</v>
      </c>
      <c r="O39" s="3" t="s">
        <v>217</v>
      </c>
      <c r="P39" s="2" t="s">
        <v>31</v>
      </c>
      <c r="Q39" s="2" t="s">
        <v>218</v>
      </c>
      <c r="R39" s="2" t="s">
        <v>219</v>
      </c>
      <c r="S39" s="2" t="s">
        <v>246</v>
      </c>
      <c r="T39" s="3" t="s">
        <v>247</v>
      </c>
      <c r="U39" s="3" t="s">
        <v>179</v>
      </c>
      <c r="V39" s="3" t="s">
        <v>163</v>
      </c>
      <c r="W39" s="12" t="s">
        <v>222</v>
      </c>
      <c r="X39" s="12" t="s">
        <v>232</v>
      </c>
      <c r="Y39" s="2" t="s">
        <v>224</v>
      </c>
      <c r="Z39" s="2"/>
    </row>
    <row r="40" spans="1:26" ht="34.799999999999997" x14ac:dyDescent="0.3">
      <c r="A40" s="6" t="s">
        <v>248</v>
      </c>
      <c r="B40" s="2" t="s">
        <v>27</v>
      </c>
      <c r="C40" s="2" t="s">
        <v>28</v>
      </c>
      <c r="D40" s="2" t="s">
        <v>29</v>
      </c>
      <c r="E40" s="3" t="s">
        <v>30</v>
      </c>
      <c r="F40" s="3" t="s">
        <v>31</v>
      </c>
      <c r="G40" s="7">
        <v>2200</v>
      </c>
      <c r="H40" s="8">
        <v>0</v>
      </c>
      <c r="I40" s="8">
        <v>0</v>
      </c>
      <c r="J40" s="8">
        <v>0</v>
      </c>
      <c r="K40" s="8">
        <v>0</v>
      </c>
      <c r="L40" s="8">
        <f>SUM(Tabella1[[#This Row],[CONTRIBUTO
COMMISSARIO STRAORDINARIO]:[INDENNIZZO
ASSICURATIVO]])</f>
        <v>2200</v>
      </c>
      <c r="M40" s="9" t="s">
        <v>217</v>
      </c>
      <c r="N40" s="3" t="s">
        <v>158</v>
      </c>
      <c r="O40" s="3" t="s">
        <v>217</v>
      </c>
      <c r="P40" s="2" t="s">
        <v>31</v>
      </c>
      <c r="Q40" s="2" t="s">
        <v>218</v>
      </c>
      <c r="R40" s="2" t="s">
        <v>219</v>
      </c>
      <c r="S40" s="2" t="s">
        <v>249</v>
      </c>
      <c r="T40" s="3" t="s">
        <v>250</v>
      </c>
      <c r="U40" s="3" t="s">
        <v>179</v>
      </c>
      <c r="V40" s="3" t="s">
        <v>163</v>
      </c>
      <c r="W40" s="12" t="s">
        <v>222</v>
      </c>
      <c r="X40" s="12" t="s">
        <v>232</v>
      </c>
      <c r="Y40" s="2" t="s">
        <v>224</v>
      </c>
      <c r="Z40" s="2"/>
    </row>
    <row r="41" spans="1:26" ht="34.799999999999997" x14ac:dyDescent="0.3">
      <c r="A41" s="6" t="s">
        <v>251</v>
      </c>
      <c r="B41" s="2" t="s">
        <v>27</v>
      </c>
      <c r="C41" s="2" t="s">
        <v>28</v>
      </c>
      <c r="D41" s="2" t="s">
        <v>29</v>
      </c>
      <c r="E41" s="3" t="s">
        <v>30</v>
      </c>
      <c r="F41" s="3" t="s">
        <v>31</v>
      </c>
      <c r="G41" s="7">
        <v>2530</v>
      </c>
      <c r="H41" s="8">
        <v>0</v>
      </c>
      <c r="I41" s="8">
        <v>0</v>
      </c>
      <c r="J41" s="8">
        <v>0</v>
      </c>
      <c r="K41" s="8">
        <v>0</v>
      </c>
      <c r="L41" s="8">
        <f>SUM(Tabella1[[#This Row],[CONTRIBUTO
COMMISSARIO STRAORDINARIO]:[INDENNIZZO
ASSICURATIVO]])</f>
        <v>2530</v>
      </c>
      <c r="M41" s="9" t="s">
        <v>217</v>
      </c>
      <c r="N41" s="3" t="s">
        <v>158</v>
      </c>
      <c r="O41" s="3" t="s">
        <v>217</v>
      </c>
      <c r="P41" s="2" t="s">
        <v>31</v>
      </c>
      <c r="Q41" s="2" t="s">
        <v>218</v>
      </c>
      <c r="R41" s="2" t="s">
        <v>219</v>
      </c>
      <c r="S41" s="2" t="s">
        <v>249</v>
      </c>
      <c r="T41" s="3" t="s">
        <v>252</v>
      </c>
      <c r="U41" s="3" t="s">
        <v>179</v>
      </c>
      <c r="V41" s="3" t="s">
        <v>163</v>
      </c>
      <c r="W41" s="12" t="s">
        <v>222</v>
      </c>
      <c r="X41" s="12" t="s">
        <v>232</v>
      </c>
      <c r="Y41" s="2" t="s">
        <v>224</v>
      </c>
      <c r="Z41" s="2"/>
    </row>
    <row r="42" spans="1:26" ht="34.799999999999997" x14ac:dyDescent="0.3">
      <c r="A42" s="6" t="s">
        <v>253</v>
      </c>
      <c r="B42" s="2" t="s">
        <v>27</v>
      </c>
      <c r="C42" s="2" t="s">
        <v>28</v>
      </c>
      <c r="D42" s="2" t="s">
        <v>29</v>
      </c>
      <c r="E42" s="3" t="s">
        <v>30</v>
      </c>
      <c r="F42" s="3" t="s">
        <v>31</v>
      </c>
      <c r="G42" s="7">
        <v>3850</v>
      </c>
      <c r="H42" s="8">
        <v>0</v>
      </c>
      <c r="I42" s="8">
        <v>0</v>
      </c>
      <c r="J42" s="8">
        <v>0</v>
      </c>
      <c r="K42" s="8">
        <v>0</v>
      </c>
      <c r="L42" s="8">
        <f>SUM(Tabella1[[#This Row],[CONTRIBUTO
COMMISSARIO STRAORDINARIO]:[INDENNIZZO
ASSICURATIVO]])</f>
        <v>3850</v>
      </c>
      <c r="M42" s="9" t="s">
        <v>217</v>
      </c>
      <c r="N42" s="3" t="s">
        <v>158</v>
      </c>
      <c r="O42" s="3" t="s">
        <v>217</v>
      </c>
      <c r="P42" s="2" t="s">
        <v>31</v>
      </c>
      <c r="Q42" s="2" t="s">
        <v>218</v>
      </c>
      <c r="R42" s="2" t="s">
        <v>219</v>
      </c>
      <c r="S42" s="2" t="s">
        <v>254</v>
      </c>
      <c r="T42" s="3" t="s">
        <v>255</v>
      </c>
      <c r="U42" s="3" t="s">
        <v>179</v>
      </c>
      <c r="V42" s="3" t="s">
        <v>163</v>
      </c>
      <c r="W42" s="12" t="s">
        <v>222</v>
      </c>
      <c r="X42" s="12" t="s">
        <v>232</v>
      </c>
      <c r="Y42" s="2" t="s">
        <v>224</v>
      </c>
      <c r="Z42" s="2"/>
    </row>
    <row r="43" spans="1:26" ht="34.799999999999997" x14ac:dyDescent="0.3">
      <c r="A43" s="6" t="s">
        <v>256</v>
      </c>
      <c r="B43" s="2" t="s">
        <v>27</v>
      </c>
      <c r="C43" s="2" t="s">
        <v>28</v>
      </c>
      <c r="D43" s="2" t="s">
        <v>29</v>
      </c>
      <c r="E43" s="3" t="s">
        <v>30</v>
      </c>
      <c r="F43" s="3" t="s">
        <v>31</v>
      </c>
      <c r="G43" s="7">
        <v>1237.5</v>
      </c>
      <c r="H43" s="8">
        <v>0</v>
      </c>
      <c r="I43" s="8">
        <v>0</v>
      </c>
      <c r="J43" s="8">
        <v>0</v>
      </c>
      <c r="K43" s="8">
        <v>0</v>
      </c>
      <c r="L43" s="8">
        <f>SUM(Tabella1[[#This Row],[CONTRIBUTO
COMMISSARIO STRAORDINARIO]:[INDENNIZZO
ASSICURATIVO]])</f>
        <v>1237.5</v>
      </c>
      <c r="M43" s="9" t="s">
        <v>217</v>
      </c>
      <c r="N43" s="3" t="s">
        <v>158</v>
      </c>
      <c r="O43" s="3" t="s">
        <v>217</v>
      </c>
      <c r="P43" s="2" t="s">
        <v>31</v>
      </c>
      <c r="Q43" s="2" t="s">
        <v>218</v>
      </c>
      <c r="R43" s="2" t="s">
        <v>219</v>
      </c>
      <c r="S43" s="2" t="s">
        <v>257</v>
      </c>
      <c r="T43" s="3" t="s">
        <v>258</v>
      </c>
      <c r="U43" s="3" t="s">
        <v>179</v>
      </c>
      <c r="V43" s="3" t="s">
        <v>163</v>
      </c>
      <c r="W43" s="12" t="s">
        <v>222</v>
      </c>
      <c r="X43" s="12" t="s">
        <v>232</v>
      </c>
      <c r="Y43" s="2" t="s">
        <v>224</v>
      </c>
      <c r="Z43" s="2"/>
    </row>
    <row r="44" spans="1:26" ht="34.799999999999997" x14ac:dyDescent="0.3">
      <c r="A44" s="6" t="s">
        <v>259</v>
      </c>
      <c r="B44" s="2" t="s">
        <v>27</v>
      </c>
      <c r="C44" s="2" t="s">
        <v>28</v>
      </c>
      <c r="D44" s="2" t="s">
        <v>29</v>
      </c>
      <c r="E44" s="3" t="s">
        <v>30</v>
      </c>
      <c r="F44" s="3" t="s">
        <v>31</v>
      </c>
      <c r="G44" s="7">
        <v>1100</v>
      </c>
      <c r="H44" s="8">
        <v>0</v>
      </c>
      <c r="I44" s="8">
        <v>0</v>
      </c>
      <c r="J44" s="8">
        <v>0</v>
      </c>
      <c r="K44" s="8">
        <v>0</v>
      </c>
      <c r="L44" s="8">
        <f>SUM(Tabella1[[#This Row],[CONTRIBUTO
COMMISSARIO STRAORDINARIO]:[INDENNIZZO
ASSICURATIVO]])</f>
        <v>1100</v>
      </c>
      <c r="M44" s="9" t="s">
        <v>217</v>
      </c>
      <c r="N44" s="3" t="s">
        <v>158</v>
      </c>
      <c r="O44" s="3" t="s">
        <v>217</v>
      </c>
      <c r="P44" s="2" t="s">
        <v>31</v>
      </c>
      <c r="Q44" s="2" t="s">
        <v>218</v>
      </c>
      <c r="R44" s="2" t="s">
        <v>219</v>
      </c>
      <c r="S44" s="2" t="s">
        <v>260</v>
      </c>
      <c r="T44" s="3" t="s">
        <v>261</v>
      </c>
      <c r="U44" s="3" t="s">
        <v>179</v>
      </c>
      <c r="V44" s="3" t="s">
        <v>163</v>
      </c>
      <c r="W44" s="12" t="s">
        <v>222</v>
      </c>
      <c r="X44" s="12" t="s">
        <v>232</v>
      </c>
      <c r="Y44" s="2" t="s">
        <v>224</v>
      </c>
      <c r="Z44" s="2"/>
    </row>
    <row r="45" spans="1:26" ht="34.799999999999997" x14ac:dyDescent="0.3">
      <c r="A45" s="6" t="s">
        <v>262</v>
      </c>
      <c r="B45" s="2" t="s">
        <v>27</v>
      </c>
      <c r="C45" s="2" t="s">
        <v>28</v>
      </c>
      <c r="D45" s="2" t="s">
        <v>29</v>
      </c>
      <c r="E45" s="3" t="s">
        <v>30</v>
      </c>
      <c r="F45" s="3" t="s">
        <v>31</v>
      </c>
      <c r="G45" s="7">
        <v>2857.8</v>
      </c>
      <c r="H45" s="8">
        <v>0</v>
      </c>
      <c r="I45" s="8">
        <v>0</v>
      </c>
      <c r="J45" s="8">
        <v>0</v>
      </c>
      <c r="K45" s="8">
        <v>0</v>
      </c>
      <c r="L45" s="8">
        <f>SUM(Tabella1[[#This Row],[CONTRIBUTO
COMMISSARIO STRAORDINARIO]:[INDENNIZZO
ASSICURATIVO]])</f>
        <v>2857.8</v>
      </c>
      <c r="M45" s="9" t="s">
        <v>217</v>
      </c>
      <c r="N45" s="3" t="s">
        <v>158</v>
      </c>
      <c r="O45" s="3" t="s">
        <v>217</v>
      </c>
      <c r="P45" s="2" t="s">
        <v>31</v>
      </c>
      <c r="Q45" s="2" t="s">
        <v>218</v>
      </c>
      <c r="R45" s="2" t="s">
        <v>219</v>
      </c>
      <c r="S45" s="2" t="s">
        <v>263</v>
      </c>
      <c r="T45" s="3" t="s">
        <v>264</v>
      </c>
      <c r="U45" s="3" t="s">
        <v>179</v>
      </c>
      <c r="V45" s="3" t="s">
        <v>163</v>
      </c>
      <c r="W45" s="12" t="s">
        <v>222</v>
      </c>
      <c r="X45" s="12" t="s">
        <v>232</v>
      </c>
      <c r="Y45" s="2" t="s">
        <v>224</v>
      </c>
      <c r="Z45" s="2"/>
    </row>
    <row r="46" spans="1:26" ht="34.799999999999997" x14ac:dyDescent="0.3">
      <c r="A46" s="6" t="s">
        <v>265</v>
      </c>
      <c r="B46" s="2" t="s">
        <v>27</v>
      </c>
      <c r="C46" s="2" t="s">
        <v>28</v>
      </c>
      <c r="D46" s="2" t="s">
        <v>29</v>
      </c>
      <c r="E46" s="3" t="s">
        <v>30</v>
      </c>
      <c r="F46" s="3" t="s">
        <v>266</v>
      </c>
      <c r="G46" s="7">
        <v>8001.61</v>
      </c>
      <c r="H46" s="8">
        <v>0</v>
      </c>
      <c r="I46" s="8">
        <v>0</v>
      </c>
      <c r="J46" s="8">
        <v>0</v>
      </c>
      <c r="K46" s="8">
        <v>0</v>
      </c>
      <c r="L46" s="8">
        <f>SUM(Tabella1[[#This Row],[CONTRIBUTO
COMMISSARIO STRAORDINARIO]:[INDENNIZZO
ASSICURATIVO]])</f>
        <v>8001.61</v>
      </c>
      <c r="M46" s="9" t="s">
        <v>267</v>
      </c>
      <c r="N46" s="3" t="s">
        <v>158</v>
      </c>
      <c r="O46" s="3" t="s">
        <v>267</v>
      </c>
      <c r="P46" s="2" t="s">
        <v>31</v>
      </c>
      <c r="Q46" s="2" t="s">
        <v>218</v>
      </c>
      <c r="R46" s="2" t="s">
        <v>268</v>
      </c>
      <c r="S46" s="2" t="s">
        <v>268</v>
      </c>
      <c r="T46" s="3" t="s">
        <v>269</v>
      </c>
      <c r="U46" s="3" t="s">
        <v>270</v>
      </c>
      <c r="V46" s="3" t="s">
        <v>163</v>
      </c>
      <c r="W46" s="12" t="s">
        <v>271</v>
      </c>
      <c r="X46" s="12" t="s">
        <v>272</v>
      </c>
      <c r="Y46" s="2" t="s">
        <v>273</v>
      </c>
      <c r="Z46" s="2"/>
    </row>
    <row r="47" spans="1:26" ht="34.799999999999997" x14ac:dyDescent="0.3">
      <c r="A47" s="6" t="s">
        <v>274</v>
      </c>
      <c r="B47" s="2" t="s">
        <v>27</v>
      </c>
      <c r="C47" s="2" t="s">
        <v>28</v>
      </c>
      <c r="D47" s="2" t="s">
        <v>29</v>
      </c>
      <c r="E47" s="3" t="s">
        <v>30</v>
      </c>
      <c r="F47" s="3" t="s">
        <v>31</v>
      </c>
      <c r="G47" s="7">
        <v>8500</v>
      </c>
      <c r="H47" s="8">
        <v>0</v>
      </c>
      <c r="I47" s="8">
        <v>0</v>
      </c>
      <c r="J47" s="8">
        <v>0</v>
      </c>
      <c r="K47" s="8">
        <v>0</v>
      </c>
      <c r="L47" s="8">
        <f>SUM(Tabella1[[#This Row],[CONTRIBUTO
COMMISSARIO STRAORDINARIO]:[INDENNIZZO
ASSICURATIVO]])</f>
        <v>8500</v>
      </c>
      <c r="M47" s="9" t="s">
        <v>267</v>
      </c>
      <c r="N47" s="3" t="s">
        <v>158</v>
      </c>
      <c r="O47" s="3" t="s">
        <v>267</v>
      </c>
      <c r="P47" s="2" t="s">
        <v>31</v>
      </c>
      <c r="Q47" s="2" t="s">
        <v>218</v>
      </c>
      <c r="R47" s="2" t="s">
        <v>268</v>
      </c>
      <c r="S47" s="2" t="s">
        <v>268</v>
      </c>
      <c r="T47" s="3" t="s">
        <v>275</v>
      </c>
      <c r="U47" s="3" t="s">
        <v>270</v>
      </c>
      <c r="V47" s="3" t="s">
        <v>163</v>
      </c>
      <c r="W47" s="12" t="s">
        <v>276</v>
      </c>
      <c r="X47" s="12" t="s">
        <v>277</v>
      </c>
      <c r="Y47" s="2" t="s">
        <v>273</v>
      </c>
      <c r="Z47" s="2"/>
    </row>
    <row r="48" spans="1:26" ht="34.799999999999997" x14ac:dyDescent="0.3">
      <c r="A48" s="6" t="s">
        <v>278</v>
      </c>
      <c r="B48" s="2" t="s">
        <v>27</v>
      </c>
      <c r="C48" s="2" t="s">
        <v>28</v>
      </c>
      <c r="D48" s="2" t="s">
        <v>29</v>
      </c>
      <c r="E48" s="3" t="s">
        <v>30</v>
      </c>
      <c r="F48" s="3" t="s">
        <v>31</v>
      </c>
      <c r="G48" s="7">
        <v>7000</v>
      </c>
      <c r="H48" s="8">
        <v>0</v>
      </c>
      <c r="I48" s="8">
        <v>0</v>
      </c>
      <c r="J48" s="8">
        <v>0</v>
      </c>
      <c r="K48" s="8">
        <v>0</v>
      </c>
      <c r="L48" s="8">
        <f>SUM(Tabella1[[#This Row],[CONTRIBUTO
COMMISSARIO STRAORDINARIO]:[INDENNIZZO
ASSICURATIVO]])</f>
        <v>7000</v>
      </c>
      <c r="M48" s="9" t="s">
        <v>267</v>
      </c>
      <c r="N48" s="3" t="s">
        <v>158</v>
      </c>
      <c r="O48" s="3" t="s">
        <v>267</v>
      </c>
      <c r="P48" s="2" t="s">
        <v>31</v>
      </c>
      <c r="Q48" s="2" t="s">
        <v>218</v>
      </c>
      <c r="R48" s="2" t="s">
        <v>268</v>
      </c>
      <c r="S48" s="2" t="s">
        <v>268</v>
      </c>
      <c r="T48" s="3" t="s">
        <v>279</v>
      </c>
      <c r="U48" s="3" t="s">
        <v>270</v>
      </c>
      <c r="V48" s="3" t="s">
        <v>163</v>
      </c>
      <c r="W48" s="12" t="s">
        <v>280</v>
      </c>
      <c r="X48" s="12" t="s">
        <v>281</v>
      </c>
      <c r="Y48" s="2" t="s">
        <v>273</v>
      </c>
      <c r="Z48" s="2"/>
    </row>
    <row r="49" spans="1:26" ht="34.799999999999997" x14ac:dyDescent="0.3">
      <c r="A49" s="6" t="s">
        <v>282</v>
      </c>
      <c r="B49" s="2" t="s">
        <v>27</v>
      </c>
      <c r="C49" s="2" t="s">
        <v>28</v>
      </c>
      <c r="D49" s="2" t="s">
        <v>29</v>
      </c>
      <c r="E49" s="3" t="s">
        <v>30</v>
      </c>
      <c r="F49" s="3" t="s">
        <v>31</v>
      </c>
      <c r="G49" s="7">
        <v>3000</v>
      </c>
      <c r="H49" s="8">
        <v>0</v>
      </c>
      <c r="I49" s="8">
        <v>0</v>
      </c>
      <c r="J49" s="8">
        <v>0</v>
      </c>
      <c r="K49" s="8">
        <v>0</v>
      </c>
      <c r="L49" s="8">
        <f>SUM(Tabella1[[#This Row],[CONTRIBUTO
COMMISSARIO STRAORDINARIO]:[INDENNIZZO
ASSICURATIVO]])</f>
        <v>3000</v>
      </c>
      <c r="M49" s="9" t="s">
        <v>267</v>
      </c>
      <c r="N49" s="3" t="s">
        <v>158</v>
      </c>
      <c r="O49" s="3" t="s">
        <v>267</v>
      </c>
      <c r="P49" s="2" t="s">
        <v>31</v>
      </c>
      <c r="Q49" s="2" t="s">
        <v>218</v>
      </c>
      <c r="R49" s="2" t="s">
        <v>268</v>
      </c>
      <c r="S49" s="2" t="s">
        <v>268</v>
      </c>
      <c r="T49" s="3" t="s">
        <v>283</v>
      </c>
      <c r="U49" s="3" t="s">
        <v>179</v>
      </c>
      <c r="V49" s="3" t="s">
        <v>163</v>
      </c>
      <c r="W49" s="12" t="s">
        <v>284</v>
      </c>
      <c r="X49" s="12" t="s">
        <v>281</v>
      </c>
      <c r="Y49" s="2" t="s">
        <v>273</v>
      </c>
      <c r="Z49" s="2"/>
    </row>
    <row r="50" spans="1:26" ht="34.799999999999997" x14ac:dyDescent="0.3">
      <c r="A50" s="6" t="s">
        <v>285</v>
      </c>
      <c r="B50" s="2" t="s">
        <v>27</v>
      </c>
      <c r="C50" s="2" t="s">
        <v>28</v>
      </c>
      <c r="D50" s="2" t="s">
        <v>29</v>
      </c>
      <c r="E50" s="3" t="s">
        <v>30</v>
      </c>
      <c r="F50" s="3" t="s">
        <v>266</v>
      </c>
      <c r="G50" s="7">
        <v>2011.06</v>
      </c>
      <c r="H50" s="8">
        <v>0</v>
      </c>
      <c r="I50" s="8">
        <v>0</v>
      </c>
      <c r="J50" s="8">
        <v>0</v>
      </c>
      <c r="K50" s="8">
        <v>0</v>
      </c>
      <c r="L50" s="8">
        <f>SUM(Tabella1[[#This Row],[CONTRIBUTO
COMMISSARIO STRAORDINARIO]:[INDENNIZZO
ASSICURATIVO]])</f>
        <v>2011.06</v>
      </c>
      <c r="M50" s="9" t="s">
        <v>267</v>
      </c>
      <c r="N50" s="3" t="s">
        <v>158</v>
      </c>
      <c r="O50" s="3" t="s">
        <v>267</v>
      </c>
      <c r="P50" s="2" t="s">
        <v>31</v>
      </c>
      <c r="Q50" s="2" t="s">
        <v>218</v>
      </c>
      <c r="R50" s="2" t="s">
        <v>268</v>
      </c>
      <c r="S50" s="2" t="s">
        <v>268</v>
      </c>
      <c r="T50" s="3" t="s">
        <v>286</v>
      </c>
      <c r="U50" s="3" t="s">
        <v>179</v>
      </c>
      <c r="V50" s="3" t="s">
        <v>163</v>
      </c>
      <c r="W50" s="12" t="s">
        <v>287</v>
      </c>
      <c r="X50" s="12" t="s">
        <v>281</v>
      </c>
      <c r="Y50" s="2" t="s">
        <v>273</v>
      </c>
      <c r="Z50" s="2"/>
    </row>
    <row r="51" spans="1:26" ht="34.799999999999997" x14ac:dyDescent="0.3">
      <c r="A51" s="6" t="s">
        <v>288</v>
      </c>
      <c r="B51" s="2" t="s">
        <v>27</v>
      </c>
      <c r="C51" s="2" t="s">
        <v>28</v>
      </c>
      <c r="D51" s="2" t="s">
        <v>29</v>
      </c>
      <c r="E51" s="3" t="s">
        <v>30</v>
      </c>
      <c r="F51" s="3" t="s">
        <v>31</v>
      </c>
      <c r="G51" s="7">
        <v>1600</v>
      </c>
      <c r="H51" s="8">
        <v>0</v>
      </c>
      <c r="I51" s="8">
        <v>0</v>
      </c>
      <c r="J51" s="8">
        <v>0</v>
      </c>
      <c r="K51" s="8">
        <v>0</v>
      </c>
      <c r="L51" s="8">
        <f>SUM(Tabella1[[#This Row],[CONTRIBUTO
COMMISSARIO STRAORDINARIO]:[INDENNIZZO
ASSICURATIVO]])</f>
        <v>1600</v>
      </c>
      <c r="M51" s="9" t="s">
        <v>267</v>
      </c>
      <c r="N51" s="3" t="s">
        <v>158</v>
      </c>
      <c r="O51" s="3" t="s">
        <v>267</v>
      </c>
      <c r="P51" s="2" t="s">
        <v>31</v>
      </c>
      <c r="Q51" s="2" t="s">
        <v>218</v>
      </c>
      <c r="R51" s="2" t="s">
        <v>268</v>
      </c>
      <c r="S51" s="2" t="s">
        <v>268</v>
      </c>
      <c r="T51" s="3" t="s">
        <v>289</v>
      </c>
      <c r="U51" s="3" t="s">
        <v>179</v>
      </c>
      <c r="V51" s="3" t="s">
        <v>163</v>
      </c>
      <c r="W51" s="12" t="s">
        <v>290</v>
      </c>
      <c r="X51" s="12" t="s">
        <v>281</v>
      </c>
      <c r="Y51" s="2" t="s">
        <v>273</v>
      </c>
      <c r="Z51" s="2"/>
    </row>
    <row r="52" spans="1:26" ht="34.799999999999997" x14ac:dyDescent="0.3">
      <c r="A52" s="6" t="s">
        <v>291</v>
      </c>
      <c r="B52" s="2" t="s">
        <v>27</v>
      </c>
      <c r="C52" s="2" t="s">
        <v>28</v>
      </c>
      <c r="D52" s="2" t="s">
        <v>29</v>
      </c>
      <c r="E52" s="3" t="s">
        <v>30</v>
      </c>
      <c r="F52" s="3" t="s">
        <v>31</v>
      </c>
      <c r="G52" s="7">
        <v>2500</v>
      </c>
      <c r="H52" s="8">
        <v>0</v>
      </c>
      <c r="I52" s="8">
        <v>0</v>
      </c>
      <c r="J52" s="8">
        <v>0</v>
      </c>
      <c r="K52" s="8">
        <v>0</v>
      </c>
      <c r="L52" s="8">
        <f>SUM(Tabella1[[#This Row],[CONTRIBUTO
COMMISSARIO STRAORDINARIO]:[INDENNIZZO
ASSICURATIVO]])</f>
        <v>2500</v>
      </c>
      <c r="M52" s="9" t="s">
        <v>267</v>
      </c>
      <c r="N52" s="3" t="s">
        <v>158</v>
      </c>
      <c r="O52" s="3" t="s">
        <v>267</v>
      </c>
      <c r="P52" s="2" t="s">
        <v>31</v>
      </c>
      <c r="Q52" s="2" t="s">
        <v>218</v>
      </c>
      <c r="R52" s="2" t="s">
        <v>268</v>
      </c>
      <c r="S52" s="2" t="s">
        <v>268</v>
      </c>
      <c r="T52" s="3" t="s">
        <v>292</v>
      </c>
      <c r="U52" s="3" t="s">
        <v>179</v>
      </c>
      <c r="V52" s="3" t="s">
        <v>163</v>
      </c>
      <c r="W52" s="12" t="s">
        <v>293</v>
      </c>
      <c r="X52" s="12" t="s">
        <v>281</v>
      </c>
      <c r="Y52" s="2" t="s">
        <v>273</v>
      </c>
      <c r="Z52" s="2"/>
    </row>
    <row r="53" spans="1:26" ht="34.799999999999997" x14ac:dyDescent="0.3">
      <c r="A53" s="6" t="s">
        <v>294</v>
      </c>
      <c r="B53" s="2" t="s">
        <v>27</v>
      </c>
      <c r="C53" s="2" t="s">
        <v>28</v>
      </c>
      <c r="D53" s="2" t="s">
        <v>29</v>
      </c>
      <c r="E53" s="3" t="s">
        <v>30</v>
      </c>
      <c r="F53" s="3" t="s">
        <v>266</v>
      </c>
      <c r="G53" s="7">
        <v>4007.75</v>
      </c>
      <c r="H53" s="8">
        <v>0</v>
      </c>
      <c r="I53" s="8">
        <v>0</v>
      </c>
      <c r="J53" s="8">
        <v>0</v>
      </c>
      <c r="K53" s="8">
        <v>0</v>
      </c>
      <c r="L53" s="8">
        <f>SUM(Tabella1[[#This Row],[CONTRIBUTO
COMMISSARIO STRAORDINARIO]:[INDENNIZZO
ASSICURATIVO]])</f>
        <v>4007.75</v>
      </c>
      <c r="M53" s="9" t="s">
        <v>267</v>
      </c>
      <c r="N53" s="3" t="s">
        <v>158</v>
      </c>
      <c r="O53" s="3" t="s">
        <v>267</v>
      </c>
      <c r="P53" s="2" t="s">
        <v>31</v>
      </c>
      <c r="Q53" s="2" t="s">
        <v>218</v>
      </c>
      <c r="R53" s="2" t="s">
        <v>268</v>
      </c>
      <c r="S53" s="2" t="s">
        <v>268</v>
      </c>
      <c r="T53" s="3" t="s">
        <v>295</v>
      </c>
      <c r="U53" s="3" t="s">
        <v>270</v>
      </c>
      <c r="V53" s="3" t="s">
        <v>163</v>
      </c>
      <c r="W53" s="12" t="s">
        <v>296</v>
      </c>
      <c r="X53" s="12" t="s">
        <v>281</v>
      </c>
      <c r="Y53" s="2" t="s">
        <v>273</v>
      </c>
      <c r="Z53" s="2"/>
    </row>
    <row r="54" spans="1:26" ht="34.799999999999997" x14ac:dyDescent="0.3">
      <c r="A54" s="6" t="s">
        <v>297</v>
      </c>
      <c r="B54" s="2" t="s">
        <v>27</v>
      </c>
      <c r="C54" s="2" t="s">
        <v>28</v>
      </c>
      <c r="D54" s="2" t="s">
        <v>29</v>
      </c>
      <c r="E54" s="3" t="s">
        <v>30</v>
      </c>
      <c r="F54" s="3" t="s">
        <v>266</v>
      </c>
      <c r="G54" s="7">
        <v>14001.96</v>
      </c>
      <c r="H54" s="8">
        <v>0</v>
      </c>
      <c r="I54" s="8">
        <v>0</v>
      </c>
      <c r="J54" s="8">
        <v>0</v>
      </c>
      <c r="K54" s="8">
        <v>0</v>
      </c>
      <c r="L54" s="8">
        <f>SUM(Tabella1[[#This Row],[CONTRIBUTO
COMMISSARIO STRAORDINARIO]:[INDENNIZZO
ASSICURATIVO]])</f>
        <v>14001.96</v>
      </c>
      <c r="M54" s="9" t="s">
        <v>267</v>
      </c>
      <c r="N54" s="3" t="s">
        <v>158</v>
      </c>
      <c r="O54" s="3" t="s">
        <v>267</v>
      </c>
      <c r="P54" s="2" t="s">
        <v>31</v>
      </c>
      <c r="Q54" s="2" t="s">
        <v>218</v>
      </c>
      <c r="R54" s="2" t="s">
        <v>268</v>
      </c>
      <c r="S54" s="2" t="s">
        <v>268</v>
      </c>
      <c r="T54" s="3" t="s">
        <v>298</v>
      </c>
      <c r="U54" s="3" t="s">
        <v>179</v>
      </c>
      <c r="V54" s="3" t="s">
        <v>163</v>
      </c>
      <c r="W54" s="12" t="s">
        <v>299</v>
      </c>
      <c r="X54" s="12" t="s">
        <v>281</v>
      </c>
      <c r="Y54" s="2" t="s">
        <v>273</v>
      </c>
      <c r="Z54" s="2"/>
    </row>
    <row r="55" spans="1:26" ht="34.799999999999997" x14ac:dyDescent="0.3">
      <c r="A55" s="6" t="s">
        <v>300</v>
      </c>
      <c r="B55" s="2" t="s">
        <v>27</v>
      </c>
      <c r="C55" s="2" t="s">
        <v>28</v>
      </c>
      <c r="D55" s="2" t="s">
        <v>29</v>
      </c>
      <c r="E55" s="3" t="s">
        <v>30</v>
      </c>
      <c r="F55" s="3" t="s">
        <v>31</v>
      </c>
      <c r="G55" s="7">
        <v>7000</v>
      </c>
      <c r="H55" s="8">
        <v>0</v>
      </c>
      <c r="I55" s="8">
        <v>0</v>
      </c>
      <c r="J55" s="8">
        <v>0</v>
      </c>
      <c r="K55" s="8">
        <v>0</v>
      </c>
      <c r="L55" s="8">
        <f>SUM(Tabella1[[#This Row],[CONTRIBUTO
COMMISSARIO STRAORDINARIO]:[INDENNIZZO
ASSICURATIVO]])</f>
        <v>7000</v>
      </c>
      <c r="M55" s="9" t="s">
        <v>267</v>
      </c>
      <c r="N55" s="3" t="s">
        <v>158</v>
      </c>
      <c r="O55" s="3" t="s">
        <v>267</v>
      </c>
      <c r="P55" s="2" t="s">
        <v>31</v>
      </c>
      <c r="Q55" s="2" t="s">
        <v>218</v>
      </c>
      <c r="R55" s="2" t="s">
        <v>268</v>
      </c>
      <c r="S55" s="2" t="s">
        <v>268</v>
      </c>
      <c r="T55" s="3" t="s">
        <v>301</v>
      </c>
      <c r="U55" s="3" t="s">
        <v>179</v>
      </c>
      <c r="V55" s="3" t="s">
        <v>163</v>
      </c>
      <c r="W55" s="12" t="s">
        <v>302</v>
      </c>
      <c r="X55" s="12" t="s">
        <v>281</v>
      </c>
      <c r="Y55" s="2" t="s">
        <v>303</v>
      </c>
      <c r="Z55" s="2"/>
    </row>
    <row r="56" spans="1:26" ht="34.799999999999997" x14ac:dyDescent="0.3">
      <c r="A56" s="6" t="s">
        <v>304</v>
      </c>
      <c r="B56" s="2" t="s">
        <v>27</v>
      </c>
      <c r="C56" s="2" t="s">
        <v>28</v>
      </c>
      <c r="D56" s="2" t="s">
        <v>29</v>
      </c>
      <c r="E56" s="3" t="s">
        <v>30</v>
      </c>
      <c r="F56" s="3" t="s">
        <v>266</v>
      </c>
      <c r="G56" s="7">
        <v>15006.98</v>
      </c>
      <c r="H56" s="8">
        <v>0</v>
      </c>
      <c r="I56" s="8">
        <v>0</v>
      </c>
      <c r="J56" s="8">
        <v>0</v>
      </c>
      <c r="K56" s="8">
        <v>0</v>
      </c>
      <c r="L56" s="8">
        <f>SUM(Tabella1[[#This Row],[CONTRIBUTO
COMMISSARIO STRAORDINARIO]:[INDENNIZZO
ASSICURATIVO]])</f>
        <v>15006.98</v>
      </c>
      <c r="M56" s="9" t="s">
        <v>267</v>
      </c>
      <c r="N56" s="3" t="s">
        <v>158</v>
      </c>
      <c r="O56" s="3" t="s">
        <v>267</v>
      </c>
      <c r="P56" s="2" t="s">
        <v>31</v>
      </c>
      <c r="Q56" s="2" t="s">
        <v>218</v>
      </c>
      <c r="R56" s="2" t="s">
        <v>268</v>
      </c>
      <c r="S56" s="2" t="s">
        <v>268</v>
      </c>
      <c r="T56" s="3" t="s">
        <v>305</v>
      </c>
      <c r="U56" s="3" t="s">
        <v>179</v>
      </c>
      <c r="V56" s="3" t="s">
        <v>163</v>
      </c>
      <c r="W56" s="12" t="s">
        <v>306</v>
      </c>
      <c r="X56" s="12" t="s">
        <v>281</v>
      </c>
      <c r="Y56" s="2" t="s">
        <v>303</v>
      </c>
      <c r="Z56" s="2"/>
    </row>
    <row r="57" spans="1:26" ht="34.799999999999997" x14ac:dyDescent="0.3">
      <c r="A57" s="6" t="s">
        <v>307</v>
      </c>
      <c r="B57" s="2" t="s">
        <v>27</v>
      </c>
      <c r="C57" s="2" t="s">
        <v>28</v>
      </c>
      <c r="D57" s="2" t="s">
        <v>29</v>
      </c>
      <c r="E57" s="3" t="s">
        <v>30</v>
      </c>
      <c r="F57" s="3" t="s">
        <v>31</v>
      </c>
      <c r="G57" s="7">
        <v>2000</v>
      </c>
      <c r="H57" s="8">
        <v>0</v>
      </c>
      <c r="I57" s="8">
        <v>0</v>
      </c>
      <c r="J57" s="8">
        <v>0</v>
      </c>
      <c r="K57" s="8">
        <v>0</v>
      </c>
      <c r="L57" s="8">
        <f>SUM(Tabella1[[#This Row],[CONTRIBUTO
COMMISSARIO STRAORDINARIO]:[INDENNIZZO
ASSICURATIVO]])</f>
        <v>2000</v>
      </c>
      <c r="M57" s="9" t="s">
        <v>267</v>
      </c>
      <c r="N57" s="3" t="s">
        <v>158</v>
      </c>
      <c r="O57" s="3" t="s">
        <v>267</v>
      </c>
      <c r="P57" s="2" t="s">
        <v>31</v>
      </c>
      <c r="Q57" s="2" t="s">
        <v>218</v>
      </c>
      <c r="R57" s="2" t="s">
        <v>268</v>
      </c>
      <c r="S57" s="2" t="s">
        <v>268</v>
      </c>
      <c r="T57" s="3" t="s">
        <v>308</v>
      </c>
      <c r="U57" s="3" t="s">
        <v>179</v>
      </c>
      <c r="V57" s="3" t="s">
        <v>163</v>
      </c>
      <c r="W57" s="12" t="s">
        <v>309</v>
      </c>
      <c r="X57" s="12" t="s">
        <v>281</v>
      </c>
      <c r="Y57" s="2" t="s">
        <v>303</v>
      </c>
      <c r="Z57" s="2"/>
    </row>
    <row r="58" spans="1:26" ht="34.799999999999997" x14ac:dyDescent="0.3">
      <c r="A58" s="6" t="s">
        <v>310</v>
      </c>
      <c r="B58" s="2" t="s">
        <v>27</v>
      </c>
      <c r="C58" s="2" t="s">
        <v>28</v>
      </c>
      <c r="D58" s="2" t="s">
        <v>29</v>
      </c>
      <c r="E58" s="3" t="s">
        <v>30</v>
      </c>
      <c r="F58" s="3" t="s">
        <v>266</v>
      </c>
      <c r="G58" s="7">
        <v>813.98</v>
      </c>
      <c r="H58" s="8">
        <v>0</v>
      </c>
      <c r="I58" s="8">
        <v>0</v>
      </c>
      <c r="J58" s="8">
        <v>0</v>
      </c>
      <c r="K58" s="8">
        <v>0</v>
      </c>
      <c r="L58" s="8">
        <f>SUM(Tabella1[[#This Row],[CONTRIBUTO
COMMISSARIO STRAORDINARIO]:[INDENNIZZO
ASSICURATIVO]])</f>
        <v>813.98</v>
      </c>
      <c r="M58" s="9" t="s">
        <v>267</v>
      </c>
      <c r="N58" s="3" t="s">
        <v>158</v>
      </c>
      <c r="O58" s="3" t="s">
        <v>267</v>
      </c>
      <c r="P58" s="2" t="s">
        <v>31</v>
      </c>
      <c r="Q58" s="2" t="s">
        <v>218</v>
      </c>
      <c r="R58" s="2" t="s">
        <v>268</v>
      </c>
      <c r="S58" s="2" t="s">
        <v>268</v>
      </c>
      <c r="T58" s="3" t="s">
        <v>311</v>
      </c>
      <c r="U58" s="3" t="s">
        <v>37</v>
      </c>
      <c r="V58" s="3" t="s">
        <v>163</v>
      </c>
      <c r="W58" s="12" t="s">
        <v>312</v>
      </c>
      <c r="X58" s="12" t="s">
        <v>281</v>
      </c>
      <c r="Y58" s="2" t="s">
        <v>303</v>
      </c>
      <c r="Z58" s="2"/>
    </row>
    <row r="59" spans="1:26" ht="34.799999999999997" x14ac:dyDescent="0.3">
      <c r="A59" s="6" t="s">
        <v>313</v>
      </c>
      <c r="B59" s="2" t="s">
        <v>27</v>
      </c>
      <c r="C59" s="2" t="s">
        <v>28</v>
      </c>
      <c r="D59" s="2" t="s">
        <v>29</v>
      </c>
      <c r="E59" s="3" t="s">
        <v>30</v>
      </c>
      <c r="F59" s="3" t="s">
        <v>31</v>
      </c>
      <c r="G59" s="7">
        <v>2400</v>
      </c>
      <c r="H59" s="8">
        <v>0</v>
      </c>
      <c r="I59" s="8">
        <v>0</v>
      </c>
      <c r="J59" s="8">
        <v>0</v>
      </c>
      <c r="K59" s="8">
        <v>0</v>
      </c>
      <c r="L59" s="8">
        <f>SUM(Tabella1[[#This Row],[CONTRIBUTO
COMMISSARIO STRAORDINARIO]:[INDENNIZZO
ASSICURATIVO]])</f>
        <v>2400</v>
      </c>
      <c r="M59" s="9" t="s">
        <v>267</v>
      </c>
      <c r="N59" s="3" t="s">
        <v>158</v>
      </c>
      <c r="O59" s="3" t="s">
        <v>267</v>
      </c>
      <c r="P59" s="2" t="s">
        <v>31</v>
      </c>
      <c r="Q59" s="2" t="s">
        <v>218</v>
      </c>
      <c r="R59" s="2" t="s">
        <v>268</v>
      </c>
      <c r="S59" s="2" t="s">
        <v>268</v>
      </c>
      <c r="T59" s="3" t="s">
        <v>314</v>
      </c>
      <c r="U59" s="3" t="s">
        <v>179</v>
      </c>
      <c r="V59" s="3" t="s">
        <v>163</v>
      </c>
      <c r="W59" s="12" t="s">
        <v>315</v>
      </c>
      <c r="X59" s="12" t="s">
        <v>281</v>
      </c>
      <c r="Y59" s="2" t="s">
        <v>303</v>
      </c>
      <c r="Z59" s="2"/>
    </row>
    <row r="60" spans="1:26" ht="34.799999999999997" x14ac:dyDescent="0.3">
      <c r="A60" s="6" t="s">
        <v>316</v>
      </c>
      <c r="B60" s="2" t="s">
        <v>27</v>
      </c>
      <c r="C60" s="2" t="s">
        <v>28</v>
      </c>
      <c r="D60" s="2" t="s">
        <v>29</v>
      </c>
      <c r="E60" s="3" t="s">
        <v>30</v>
      </c>
      <c r="F60" s="3" t="s">
        <v>31</v>
      </c>
      <c r="G60" s="7">
        <v>3000</v>
      </c>
      <c r="H60" s="8">
        <v>0</v>
      </c>
      <c r="I60" s="8">
        <v>0</v>
      </c>
      <c r="J60" s="8">
        <v>0</v>
      </c>
      <c r="K60" s="8">
        <v>0</v>
      </c>
      <c r="L60" s="8">
        <f>SUM(Tabella1[[#This Row],[CONTRIBUTO
COMMISSARIO STRAORDINARIO]:[INDENNIZZO
ASSICURATIVO]])</f>
        <v>3000</v>
      </c>
      <c r="M60" s="9" t="s">
        <v>267</v>
      </c>
      <c r="N60" s="3" t="s">
        <v>158</v>
      </c>
      <c r="O60" s="3" t="s">
        <v>267</v>
      </c>
      <c r="P60" s="2" t="s">
        <v>31</v>
      </c>
      <c r="Q60" s="2" t="s">
        <v>218</v>
      </c>
      <c r="R60" s="2" t="s">
        <v>268</v>
      </c>
      <c r="S60" s="2" t="s">
        <v>268</v>
      </c>
      <c r="T60" s="3" t="s">
        <v>317</v>
      </c>
      <c r="U60" s="3" t="s">
        <v>179</v>
      </c>
      <c r="V60" s="3" t="s">
        <v>163</v>
      </c>
      <c r="W60" s="12" t="s">
        <v>318</v>
      </c>
      <c r="X60" s="12" t="s">
        <v>281</v>
      </c>
      <c r="Y60" s="2" t="s">
        <v>303</v>
      </c>
      <c r="Z60" s="2"/>
    </row>
    <row r="61" spans="1:26" ht="34.799999999999997" x14ac:dyDescent="0.3">
      <c r="A61" s="6" t="s">
        <v>319</v>
      </c>
      <c r="B61" s="2" t="s">
        <v>27</v>
      </c>
      <c r="C61" s="2" t="s">
        <v>28</v>
      </c>
      <c r="D61" s="2" t="s">
        <v>29</v>
      </c>
      <c r="E61" s="3" t="s">
        <v>30</v>
      </c>
      <c r="F61" s="3" t="s">
        <v>266</v>
      </c>
      <c r="G61" s="7">
        <v>11485.79</v>
      </c>
      <c r="H61" s="8">
        <v>0</v>
      </c>
      <c r="I61" s="8">
        <v>0</v>
      </c>
      <c r="J61" s="8">
        <v>0</v>
      </c>
      <c r="K61" s="8">
        <v>0</v>
      </c>
      <c r="L61" s="8">
        <f>SUM(Tabella1[[#This Row],[CONTRIBUTO
COMMISSARIO STRAORDINARIO]:[INDENNIZZO
ASSICURATIVO]])</f>
        <v>11485.79</v>
      </c>
      <c r="M61" s="9" t="s">
        <v>267</v>
      </c>
      <c r="N61" s="3" t="s">
        <v>158</v>
      </c>
      <c r="O61" s="3" t="s">
        <v>267</v>
      </c>
      <c r="P61" s="2" t="s">
        <v>31</v>
      </c>
      <c r="Q61" s="2" t="s">
        <v>218</v>
      </c>
      <c r="R61" s="2" t="s">
        <v>268</v>
      </c>
      <c r="S61" s="2" t="s">
        <v>268</v>
      </c>
      <c r="T61" s="3" t="s">
        <v>320</v>
      </c>
      <c r="U61" s="3" t="s">
        <v>270</v>
      </c>
      <c r="V61" s="3" t="s">
        <v>163</v>
      </c>
      <c r="W61" s="12" t="s">
        <v>321</v>
      </c>
      <c r="X61" s="12" t="s">
        <v>281</v>
      </c>
      <c r="Y61" s="2" t="s">
        <v>303</v>
      </c>
      <c r="Z61" s="2"/>
    </row>
    <row r="62" spans="1:26" ht="34.799999999999997" x14ac:dyDescent="0.3">
      <c r="A62" s="6" t="s">
        <v>322</v>
      </c>
      <c r="B62" s="2" t="s">
        <v>27</v>
      </c>
      <c r="C62" s="2" t="s">
        <v>28</v>
      </c>
      <c r="D62" s="2" t="s">
        <v>29</v>
      </c>
      <c r="E62" s="3" t="s">
        <v>30</v>
      </c>
      <c r="F62" s="3" t="s">
        <v>31</v>
      </c>
      <c r="G62" s="7">
        <v>6100</v>
      </c>
      <c r="H62" s="8">
        <v>0</v>
      </c>
      <c r="I62" s="8">
        <v>0</v>
      </c>
      <c r="J62" s="8">
        <v>0</v>
      </c>
      <c r="K62" s="8">
        <v>0</v>
      </c>
      <c r="L62" s="8">
        <f>SUM(Tabella1[[#This Row],[CONTRIBUTO
COMMISSARIO STRAORDINARIO]:[INDENNIZZO
ASSICURATIVO]])</f>
        <v>6100</v>
      </c>
      <c r="M62" s="9" t="s">
        <v>267</v>
      </c>
      <c r="N62" s="3" t="s">
        <v>158</v>
      </c>
      <c r="O62" s="3" t="s">
        <v>267</v>
      </c>
      <c r="P62" s="2" t="s">
        <v>31</v>
      </c>
      <c r="Q62" s="2" t="s">
        <v>218</v>
      </c>
      <c r="R62" s="2" t="s">
        <v>268</v>
      </c>
      <c r="S62" s="2" t="s">
        <v>268</v>
      </c>
      <c r="T62" s="3" t="s">
        <v>323</v>
      </c>
      <c r="U62" s="3" t="s">
        <v>179</v>
      </c>
      <c r="V62" s="3" t="s">
        <v>163</v>
      </c>
      <c r="W62" s="12" t="s">
        <v>324</v>
      </c>
      <c r="X62" s="12" t="s">
        <v>281</v>
      </c>
      <c r="Y62" s="2" t="s">
        <v>325</v>
      </c>
      <c r="Z62" s="2"/>
    </row>
    <row r="63" spans="1:26" ht="34.799999999999997" x14ac:dyDescent="0.3">
      <c r="A63" s="6" t="s">
        <v>326</v>
      </c>
      <c r="B63" s="2" t="s">
        <v>27</v>
      </c>
      <c r="C63" s="2" t="s">
        <v>28</v>
      </c>
      <c r="D63" s="2" t="s">
        <v>29</v>
      </c>
      <c r="E63" s="3" t="s">
        <v>30</v>
      </c>
      <c r="F63" s="3" t="s">
        <v>266</v>
      </c>
      <c r="G63" s="7">
        <v>8611.68</v>
      </c>
      <c r="H63" s="8">
        <v>0</v>
      </c>
      <c r="I63" s="8">
        <v>0</v>
      </c>
      <c r="J63" s="8">
        <v>0</v>
      </c>
      <c r="K63" s="8">
        <v>0</v>
      </c>
      <c r="L63" s="8">
        <f>SUM(Tabella1[[#This Row],[CONTRIBUTO
COMMISSARIO STRAORDINARIO]:[INDENNIZZO
ASSICURATIVO]])</f>
        <v>8611.68</v>
      </c>
      <c r="M63" s="9" t="s">
        <v>267</v>
      </c>
      <c r="N63" s="3" t="s">
        <v>158</v>
      </c>
      <c r="O63" s="3" t="s">
        <v>267</v>
      </c>
      <c r="P63" s="2" t="s">
        <v>31</v>
      </c>
      <c r="Q63" s="2" t="s">
        <v>218</v>
      </c>
      <c r="R63" s="2" t="s">
        <v>268</v>
      </c>
      <c r="S63" s="2" t="s">
        <v>268</v>
      </c>
      <c r="T63" s="3" t="s">
        <v>327</v>
      </c>
      <c r="U63" s="3" t="s">
        <v>179</v>
      </c>
      <c r="V63" s="3" t="s">
        <v>163</v>
      </c>
      <c r="W63" s="12" t="s">
        <v>324</v>
      </c>
      <c r="X63" s="12" t="s">
        <v>281</v>
      </c>
      <c r="Y63" s="2" t="s">
        <v>325</v>
      </c>
      <c r="Z63" s="2"/>
    </row>
    <row r="64" spans="1:26" ht="34.799999999999997" x14ac:dyDescent="0.3">
      <c r="A64" s="6" t="s">
        <v>328</v>
      </c>
      <c r="B64" s="2" t="s">
        <v>27</v>
      </c>
      <c r="C64" s="2" t="s">
        <v>28</v>
      </c>
      <c r="D64" s="2" t="s">
        <v>29</v>
      </c>
      <c r="E64" s="3" t="s">
        <v>30</v>
      </c>
      <c r="F64" s="3" t="s">
        <v>31</v>
      </c>
      <c r="G64" s="7">
        <v>5000</v>
      </c>
      <c r="H64" s="8">
        <v>0</v>
      </c>
      <c r="I64" s="8">
        <v>0</v>
      </c>
      <c r="J64" s="8">
        <v>0</v>
      </c>
      <c r="K64" s="8">
        <v>0</v>
      </c>
      <c r="L64" s="8">
        <f>SUM(Tabella1[[#This Row],[CONTRIBUTO
COMMISSARIO STRAORDINARIO]:[INDENNIZZO
ASSICURATIVO]])</f>
        <v>5000</v>
      </c>
      <c r="M64" s="9" t="s">
        <v>267</v>
      </c>
      <c r="N64" s="3" t="s">
        <v>158</v>
      </c>
      <c r="O64" s="3" t="s">
        <v>267</v>
      </c>
      <c r="P64" s="2" t="s">
        <v>31</v>
      </c>
      <c r="Q64" s="2" t="s">
        <v>218</v>
      </c>
      <c r="R64" s="2" t="s">
        <v>268</v>
      </c>
      <c r="S64" s="2" t="s">
        <v>268</v>
      </c>
      <c r="T64" s="3" t="s">
        <v>329</v>
      </c>
      <c r="U64" s="3" t="s">
        <v>179</v>
      </c>
      <c r="V64" s="3" t="s">
        <v>163</v>
      </c>
      <c r="W64" s="12" t="s">
        <v>330</v>
      </c>
      <c r="X64" s="12" t="s">
        <v>281</v>
      </c>
      <c r="Y64" s="2" t="s">
        <v>325</v>
      </c>
      <c r="Z64" s="2"/>
    </row>
    <row r="65" spans="1:26" ht="34.799999999999997" x14ac:dyDescent="0.3">
      <c r="A65" s="6" t="s">
        <v>331</v>
      </c>
      <c r="B65" s="2" t="s">
        <v>27</v>
      </c>
      <c r="C65" s="2" t="s">
        <v>28</v>
      </c>
      <c r="D65" s="2" t="s">
        <v>29</v>
      </c>
      <c r="E65" s="3" t="s">
        <v>30</v>
      </c>
      <c r="F65" s="3" t="s">
        <v>266</v>
      </c>
      <c r="G65" s="7">
        <v>10005.379999999999</v>
      </c>
      <c r="H65" s="8">
        <v>0</v>
      </c>
      <c r="I65" s="8">
        <v>0</v>
      </c>
      <c r="J65" s="8">
        <v>0</v>
      </c>
      <c r="K65" s="8">
        <v>0</v>
      </c>
      <c r="L65" s="8">
        <f>SUM(Tabella1[[#This Row],[CONTRIBUTO
COMMISSARIO STRAORDINARIO]:[INDENNIZZO
ASSICURATIVO]])</f>
        <v>10005.379999999999</v>
      </c>
      <c r="M65" s="9" t="s">
        <v>267</v>
      </c>
      <c r="N65" s="3" t="s">
        <v>158</v>
      </c>
      <c r="O65" s="3" t="s">
        <v>267</v>
      </c>
      <c r="P65" s="2" t="s">
        <v>31</v>
      </c>
      <c r="Q65" s="2" t="s">
        <v>218</v>
      </c>
      <c r="R65" s="2" t="s">
        <v>268</v>
      </c>
      <c r="S65" s="2" t="s">
        <v>268</v>
      </c>
      <c r="T65" s="3" t="s">
        <v>332</v>
      </c>
      <c r="U65" s="3" t="s">
        <v>179</v>
      </c>
      <c r="V65" s="3" t="s">
        <v>163</v>
      </c>
      <c r="W65" s="12" t="s">
        <v>324</v>
      </c>
      <c r="X65" s="12" t="s">
        <v>281</v>
      </c>
      <c r="Y65" s="2" t="s">
        <v>325</v>
      </c>
      <c r="Z65" s="2"/>
    </row>
    <row r="66" spans="1:26" ht="34.799999999999997" x14ac:dyDescent="0.3">
      <c r="A66" s="6" t="s">
        <v>333</v>
      </c>
      <c r="B66" s="2" t="s">
        <v>27</v>
      </c>
      <c r="C66" s="2" t="s">
        <v>28</v>
      </c>
      <c r="D66" s="2" t="s">
        <v>29</v>
      </c>
      <c r="E66" s="3" t="s">
        <v>30</v>
      </c>
      <c r="F66" s="3" t="s">
        <v>31</v>
      </c>
      <c r="G66" s="7">
        <v>3500</v>
      </c>
      <c r="H66" s="8">
        <v>0</v>
      </c>
      <c r="I66" s="8">
        <v>0</v>
      </c>
      <c r="J66" s="8">
        <v>0</v>
      </c>
      <c r="K66" s="8">
        <v>0</v>
      </c>
      <c r="L66" s="8">
        <f>SUM(Tabella1[[#This Row],[CONTRIBUTO
COMMISSARIO STRAORDINARIO]:[INDENNIZZO
ASSICURATIVO]])</f>
        <v>3500</v>
      </c>
      <c r="M66" s="9" t="s">
        <v>267</v>
      </c>
      <c r="N66" s="3" t="s">
        <v>158</v>
      </c>
      <c r="O66" s="3" t="s">
        <v>267</v>
      </c>
      <c r="P66" s="2" t="s">
        <v>31</v>
      </c>
      <c r="Q66" s="2" t="s">
        <v>218</v>
      </c>
      <c r="R66" s="2" t="s">
        <v>268</v>
      </c>
      <c r="S66" s="2" t="s">
        <v>268</v>
      </c>
      <c r="T66" s="3" t="s">
        <v>334</v>
      </c>
      <c r="U66" s="3" t="s">
        <v>179</v>
      </c>
      <c r="V66" s="3" t="s">
        <v>163</v>
      </c>
      <c r="W66" s="12" t="s">
        <v>335</v>
      </c>
      <c r="X66" s="12" t="s">
        <v>281</v>
      </c>
      <c r="Y66" s="2" t="s">
        <v>325</v>
      </c>
      <c r="Z66" s="2"/>
    </row>
    <row r="67" spans="1:26" ht="34.799999999999997" x14ac:dyDescent="0.3">
      <c r="A67" s="6" t="s">
        <v>336</v>
      </c>
      <c r="B67" s="2" t="s">
        <v>27</v>
      </c>
      <c r="C67" s="2" t="s">
        <v>28</v>
      </c>
      <c r="D67" s="2" t="s">
        <v>29</v>
      </c>
      <c r="E67" s="3" t="s">
        <v>30</v>
      </c>
      <c r="F67" s="3" t="s">
        <v>31</v>
      </c>
      <c r="G67" s="7">
        <v>4500</v>
      </c>
      <c r="H67" s="8">
        <v>0</v>
      </c>
      <c r="I67" s="8">
        <v>0</v>
      </c>
      <c r="J67" s="8">
        <v>0</v>
      </c>
      <c r="K67" s="8">
        <v>0</v>
      </c>
      <c r="L67" s="8">
        <f>SUM(Tabella1[[#This Row],[CONTRIBUTO
COMMISSARIO STRAORDINARIO]:[INDENNIZZO
ASSICURATIVO]])</f>
        <v>4500</v>
      </c>
      <c r="M67" s="9" t="s">
        <v>267</v>
      </c>
      <c r="N67" s="3" t="s">
        <v>158</v>
      </c>
      <c r="O67" s="3" t="s">
        <v>267</v>
      </c>
      <c r="P67" s="2" t="s">
        <v>31</v>
      </c>
      <c r="Q67" s="2" t="s">
        <v>218</v>
      </c>
      <c r="R67" s="2" t="s">
        <v>268</v>
      </c>
      <c r="S67" s="2" t="s">
        <v>268</v>
      </c>
      <c r="T67" s="3" t="s">
        <v>337</v>
      </c>
      <c r="U67" s="3" t="s">
        <v>179</v>
      </c>
      <c r="V67" s="3" t="s">
        <v>163</v>
      </c>
      <c r="W67" s="12" t="s">
        <v>338</v>
      </c>
      <c r="X67" s="12" t="s">
        <v>281</v>
      </c>
      <c r="Y67" s="2" t="s">
        <v>325</v>
      </c>
      <c r="Z67" s="2"/>
    </row>
    <row r="68" spans="1:26" ht="34.799999999999997" x14ac:dyDescent="0.3">
      <c r="A68" s="6" t="s">
        <v>339</v>
      </c>
      <c r="B68" s="2" t="s">
        <v>27</v>
      </c>
      <c r="C68" s="2" t="s">
        <v>28</v>
      </c>
      <c r="D68" s="2" t="s">
        <v>29</v>
      </c>
      <c r="E68" s="3" t="s">
        <v>30</v>
      </c>
      <c r="F68" s="3" t="s">
        <v>31</v>
      </c>
      <c r="G68" s="7">
        <v>2500</v>
      </c>
      <c r="H68" s="8">
        <v>0</v>
      </c>
      <c r="I68" s="8">
        <v>0</v>
      </c>
      <c r="J68" s="8">
        <v>0</v>
      </c>
      <c r="K68" s="8">
        <v>0</v>
      </c>
      <c r="L68" s="8">
        <f>SUM(Tabella1[[#This Row],[CONTRIBUTO
COMMISSARIO STRAORDINARIO]:[INDENNIZZO
ASSICURATIVO]])</f>
        <v>2500</v>
      </c>
      <c r="M68" s="9" t="s">
        <v>267</v>
      </c>
      <c r="N68" s="3" t="s">
        <v>158</v>
      </c>
      <c r="O68" s="3" t="s">
        <v>267</v>
      </c>
      <c r="P68" s="2" t="s">
        <v>31</v>
      </c>
      <c r="Q68" s="2" t="s">
        <v>218</v>
      </c>
      <c r="R68" s="2" t="s">
        <v>268</v>
      </c>
      <c r="S68" s="2" t="s">
        <v>268</v>
      </c>
      <c r="T68" s="3" t="s">
        <v>340</v>
      </c>
      <c r="U68" s="3" t="s">
        <v>179</v>
      </c>
      <c r="V68" s="3" t="s">
        <v>163</v>
      </c>
      <c r="W68" s="12" t="s">
        <v>341</v>
      </c>
      <c r="X68" s="12" t="s">
        <v>281</v>
      </c>
      <c r="Y68" s="2" t="s">
        <v>325</v>
      </c>
      <c r="Z68" s="2"/>
    </row>
    <row r="69" spans="1:26" ht="34.799999999999997" x14ac:dyDescent="0.3">
      <c r="A69" s="6" t="s">
        <v>342</v>
      </c>
      <c r="B69" s="2" t="s">
        <v>27</v>
      </c>
      <c r="C69" s="2" t="s">
        <v>28</v>
      </c>
      <c r="D69" s="2" t="s">
        <v>29</v>
      </c>
      <c r="E69" s="3" t="s">
        <v>30</v>
      </c>
      <c r="F69" s="3" t="s">
        <v>266</v>
      </c>
      <c r="G69" s="7">
        <v>26011.35</v>
      </c>
      <c r="H69" s="8">
        <v>0</v>
      </c>
      <c r="I69" s="8">
        <v>0</v>
      </c>
      <c r="J69" s="8">
        <v>0</v>
      </c>
      <c r="K69" s="8">
        <v>0</v>
      </c>
      <c r="L69" s="8">
        <f>SUM(Tabella1[[#This Row],[CONTRIBUTO
COMMISSARIO STRAORDINARIO]:[INDENNIZZO
ASSICURATIVO]])</f>
        <v>26011.35</v>
      </c>
      <c r="M69" s="9" t="s">
        <v>267</v>
      </c>
      <c r="N69" s="3" t="s">
        <v>158</v>
      </c>
      <c r="O69" s="3" t="s">
        <v>267</v>
      </c>
      <c r="P69" s="2" t="s">
        <v>31</v>
      </c>
      <c r="Q69" s="2" t="s">
        <v>218</v>
      </c>
      <c r="R69" s="2" t="s">
        <v>268</v>
      </c>
      <c r="S69" s="2" t="s">
        <v>268</v>
      </c>
      <c r="T69" s="3" t="s">
        <v>343</v>
      </c>
      <c r="U69" s="3" t="s">
        <v>179</v>
      </c>
      <c r="V69" s="3" t="s">
        <v>163</v>
      </c>
      <c r="W69" s="12" t="s">
        <v>344</v>
      </c>
      <c r="X69" s="12" t="s">
        <v>281</v>
      </c>
      <c r="Y69" s="2" t="s">
        <v>325</v>
      </c>
      <c r="Z69" s="2"/>
    </row>
    <row r="70" spans="1:26" ht="34.799999999999997" x14ac:dyDescent="0.3">
      <c r="A70" s="6" t="s">
        <v>345</v>
      </c>
      <c r="B70" s="2" t="s">
        <v>27</v>
      </c>
      <c r="C70" s="2" t="s">
        <v>28</v>
      </c>
      <c r="D70" s="2" t="s">
        <v>29</v>
      </c>
      <c r="E70" s="3" t="s">
        <v>30</v>
      </c>
      <c r="F70" s="3" t="s">
        <v>266</v>
      </c>
      <c r="G70" s="7">
        <v>20008.73</v>
      </c>
      <c r="H70" s="8">
        <v>0</v>
      </c>
      <c r="I70" s="8">
        <v>0</v>
      </c>
      <c r="J70" s="8">
        <v>0</v>
      </c>
      <c r="K70" s="8">
        <v>0</v>
      </c>
      <c r="L70" s="8">
        <f>SUM(Tabella1[[#This Row],[CONTRIBUTO
COMMISSARIO STRAORDINARIO]:[INDENNIZZO
ASSICURATIVO]])</f>
        <v>20008.73</v>
      </c>
      <c r="M70" s="9" t="s">
        <v>267</v>
      </c>
      <c r="N70" s="3" t="s">
        <v>158</v>
      </c>
      <c r="O70" s="3" t="s">
        <v>267</v>
      </c>
      <c r="P70" s="2" t="s">
        <v>31</v>
      </c>
      <c r="Q70" s="2" t="s">
        <v>218</v>
      </c>
      <c r="R70" s="2" t="s">
        <v>268</v>
      </c>
      <c r="S70" s="2" t="s">
        <v>268</v>
      </c>
      <c r="T70" s="3" t="s">
        <v>346</v>
      </c>
      <c r="U70" s="3" t="s">
        <v>179</v>
      </c>
      <c r="V70" s="3" t="s">
        <v>163</v>
      </c>
      <c r="W70" s="12" t="s">
        <v>347</v>
      </c>
      <c r="X70" s="12" t="s">
        <v>281</v>
      </c>
      <c r="Y70" s="2" t="s">
        <v>325</v>
      </c>
      <c r="Z70" s="2"/>
    </row>
    <row r="71" spans="1:26" ht="34.799999999999997" x14ac:dyDescent="0.3">
      <c r="A71" s="6" t="s">
        <v>348</v>
      </c>
      <c r="B71" s="2" t="s">
        <v>27</v>
      </c>
      <c r="C71" s="2" t="s">
        <v>28</v>
      </c>
      <c r="D71" s="2" t="s">
        <v>29</v>
      </c>
      <c r="E71" s="3" t="s">
        <v>30</v>
      </c>
      <c r="F71" s="3" t="s">
        <v>266</v>
      </c>
      <c r="G71" s="7">
        <v>2014.76</v>
      </c>
      <c r="H71" s="8">
        <v>0</v>
      </c>
      <c r="I71" s="8">
        <v>0</v>
      </c>
      <c r="J71" s="8">
        <v>0</v>
      </c>
      <c r="K71" s="8">
        <v>0</v>
      </c>
      <c r="L71" s="8">
        <f>SUM(Tabella1[[#This Row],[CONTRIBUTO
COMMISSARIO STRAORDINARIO]:[INDENNIZZO
ASSICURATIVO]])</f>
        <v>2014.76</v>
      </c>
      <c r="M71" s="9" t="s">
        <v>267</v>
      </c>
      <c r="N71" s="3" t="s">
        <v>158</v>
      </c>
      <c r="O71" s="3" t="s">
        <v>267</v>
      </c>
      <c r="P71" s="2" t="s">
        <v>31</v>
      </c>
      <c r="Q71" s="2" t="s">
        <v>218</v>
      </c>
      <c r="R71" s="2" t="s">
        <v>268</v>
      </c>
      <c r="S71" s="2" t="s">
        <v>268</v>
      </c>
      <c r="T71" s="3" t="s">
        <v>349</v>
      </c>
      <c r="U71" s="3" t="s">
        <v>179</v>
      </c>
      <c r="V71" s="3" t="s">
        <v>163</v>
      </c>
      <c r="W71" s="12" t="s">
        <v>350</v>
      </c>
      <c r="X71" s="12" t="s">
        <v>281</v>
      </c>
      <c r="Y71" s="2" t="s">
        <v>325</v>
      </c>
      <c r="Z71" s="2"/>
    </row>
    <row r="72" spans="1:26" ht="34.799999999999997" x14ac:dyDescent="0.3">
      <c r="A72" s="6" t="s">
        <v>351</v>
      </c>
      <c r="B72" s="2" t="s">
        <v>27</v>
      </c>
      <c r="C72" s="2" t="s">
        <v>28</v>
      </c>
      <c r="D72" s="2" t="s">
        <v>29</v>
      </c>
      <c r="E72" s="3" t="s">
        <v>30</v>
      </c>
      <c r="F72" s="3" t="s">
        <v>31</v>
      </c>
      <c r="G72" s="7">
        <v>4000</v>
      </c>
      <c r="H72" s="8">
        <v>0</v>
      </c>
      <c r="I72" s="8">
        <v>0</v>
      </c>
      <c r="J72" s="8">
        <v>0</v>
      </c>
      <c r="K72" s="8">
        <v>0</v>
      </c>
      <c r="L72" s="8">
        <f>SUM(Tabella1[[#This Row],[CONTRIBUTO
COMMISSARIO STRAORDINARIO]:[INDENNIZZO
ASSICURATIVO]])</f>
        <v>4000</v>
      </c>
      <c r="M72" s="9" t="s">
        <v>267</v>
      </c>
      <c r="N72" s="3" t="s">
        <v>158</v>
      </c>
      <c r="O72" s="3" t="s">
        <v>267</v>
      </c>
      <c r="P72" s="2" t="s">
        <v>31</v>
      </c>
      <c r="Q72" s="2" t="s">
        <v>218</v>
      </c>
      <c r="R72" s="2" t="s">
        <v>268</v>
      </c>
      <c r="S72" s="2" t="s">
        <v>268</v>
      </c>
      <c r="T72" s="3" t="s">
        <v>352</v>
      </c>
      <c r="U72" s="3" t="s">
        <v>179</v>
      </c>
      <c r="V72" s="3" t="s">
        <v>163</v>
      </c>
      <c r="W72" s="12" t="s">
        <v>353</v>
      </c>
      <c r="X72" s="12" t="s">
        <v>281</v>
      </c>
      <c r="Y72" s="2" t="s">
        <v>325</v>
      </c>
      <c r="Z72" s="2"/>
    </row>
    <row r="73" spans="1:26" ht="34.799999999999997" x14ac:dyDescent="0.3">
      <c r="A73" s="6" t="s">
        <v>354</v>
      </c>
      <c r="B73" s="2" t="s">
        <v>27</v>
      </c>
      <c r="C73" s="2" t="s">
        <v>28</v>
      </c>
      <c r="D73" s="2" t="s">
        <v>29</v>
      </c>
      <c r="E73" s="3" t="s">
        <v>30</v>
      </c>
      <c r="F73" s="3" t="s">
        <v>31</v>
      </c>
      <c r="G73" s="7">
        <v>15000</v>
      </c>
      <c r="H73" s="8">
        <v>0</v>
      </c>
      <c r="I73" s="8">
        <v>0</v>
      </c>
      <c r="J73" s="8">
        <v>0</v>
      </c>
      <c r="K73" s="8">
        <v>0</v>
      </c>
      <c r="L73" s="8">
        <f>SUM(Tabella1[[#This Row],[CONTRIBUTO
COMMISSARIO STRAORDINARIO]:[INDENNIZZO
ASSICURATIVO]])</f>
        <v>15000</v>
      </c>
      <c r="M73" s="9" t="s">
        <v>267</v>
      </c>
      <c r="N73" s="3" t="s">
        <v>158</v>
      </c>
      <c r="O73" s="3" t="s">
        <v>267</v>
      </c>
      <c r="P73" s="2" t="s">
        <v>31</v>
      </c>
      <c r="Q73" s="2" t="s">
        <v>218</v>
      </c>
      <c r="R73" s="2" t="s">
        <v>268</v>
      </c>
      <c r="S73" s="2" t="s">
        <v>268</v>
      </c>
      <c r="T73" s="3" t="s">
        <v>355</v>
      </c>
      <c r="U73" s="3" t="s">
        <v>179</v>
      </c>
      <c r="V73" s="3" t="s">
        <v>163</v>
      </c>
      <c r="W73" s="12" t="s">
        <v>356</v>
      </c>
      <c r="X73" s="12" t="s">
        <v>281</v>
      </c>
      <c r="Y73" s="2" t="s">
        <v>325</v>
      </c>
      <c r="Z73" s="2"/>
    </row>
    <row r="74" spans="1:26" ht="34.799999999999997" x14ac:dyDescent="0.3">
      <c r="A74" s="6" t="s">
        <v>357</v>
      </c>
      <c r="B74" s="2" t="s">
        <v>27</v>
      </c>
      <c r="C74" s="2" t="s">
        <v>28</v>
      </c>
      <c r="D74" s="2" t="s">
        <v>29</v>
      </c>
      <c r="E74" s="3" t="s">
        <v>30</v>
      </c>
      <c r="F74" s="3" t="s">
        <v>31</v>
      </c>
      <c r="G74" s="7">
        <v>5000</v>
      </c>
      <c r="H74" s="8">
        <v>0</v>
      </c>
      <c r="I74" s="8">
        <v>0</v>
      </c>
      <c r="J74" s="8">
        <v>0</v>
      </c>
      <c r="K74" s="8">
        <v>0</v>
      </c>
      <c r="L74" s="8">
        <f>SUM(Tabella1[[#This Row],[CONTRIBUTO
COMMISSARIO STRAORDINARIO]:[INDENNIZZO
ASSICURATIVO]])</f>
        <v>5000</v>
      </c>
      <c r="M74" s="9" t="s">
        <v>267</v>
      </c>
      <c r="N74" s="3" t="s">
        <v>158</v>
      </c>
      <c r="O74" s="3" t="s">
        <v>267</v>
      </c>
      <c r="P74" s="2" t="s">
        <v>31</v>
      </c>
      <c r="Q74" s="2" t="s">
        <v>218</v>
      </c>
      <c r="R74" s="2" t="s">
        <v>268</v>
      </c>
      <c r="S74" s="2" t="s">
        <v>268</v>
      </c>
      <c r="T74" s="3" t="s">
        <v>358</v>
      </c>
      <c r="U74" s="3" t="s">
        <v>179</v>
      </c>
      <c r="V74" s="3" t="s">
        <v>163</v>
      </c>
      <c r="W74" s="12" t="s">
        <v>359</v>
      </c>
      <c r="X74" s="12" t="s">
        <v>281</v>
      </c>
      <c r="Y74" s="2" t="s">
        <v>360</v>
      </c>
      <c r="Z74" s="2"/>
    </row>
    <row r="75" spans="1:26" ht="34.799999999999997" x14ac:dyDescent="0.3">
      <c r="A75" s="6" t="s">
        <v>361</v>
      </c>
      <c r="B75" s="2" t="s">
        <v>27</v>
      </c>
      <c r="C75" s="2" t="s">
        <v>28</v>
      </c>
      <c r="D75" s="2" t="s">
        <v>29</v>
      </c>
      <c r="E75" s="3" t="s">
        <v>30</v>
      </c>
      <c r="F75" s="3" t="s">
        <v>31</v>
      </c>
      <c r="G75" s="7">
        <v>8000</v>
      </c>
      <c r="H75" s="8">
        <v>0</v>
      </c>
      <c r="I75" s="8">
        <v>0</v>
      </c>
      <c r="J75" s="8">
        <v>0</v>
      </c>
      <c r="K75" s="8">
        <v>0</v>
      </c>
      <c r="L75" s="8">
        <f>SUM(Tabella1[[#This Row],[CONTRIBUTO
COMMISSARIO STRAORDINARIO]:[INDENNIZZO
ASSICURATIVO]])</f>
        <v>8000</v>
      </c>
      <c r="M75" s="9" t="s">
        <v>267</v>
      </c>
      <c r="N75" s="3" t="s">
        <v>158</v>
      </c>
      <c r="O75" s="3" t="s">
        <v>267</v>
      </c>
      <c r="P75" s="2" t="s">
        <v>31</v>
      </c>
      <c r="Q75" s="2" t="s">
        <v>218</v>
      </c>
      <c r="R75" s="2" t="s">
        <v>268</v>
      </c>
      <c r="S75" s="2" t="s">
        <v>268</v>
      </c>
      <c r="T75" s="3" t="s">
        <v>362</v>
      </c>
      <c r="U75" s="3" t="s">
        <v>179</v>
      </c>
      <c r="V75" s="3" t="s">
        <v>163</v>
      </c>
      <c r="W75" s="12" t="s">
        <v>363</v>
      </c>
      <c r="X75" s="12" t="s">
        <v>281</v>
      </c>
      <c r="Y75" s="2" t="s">
        <v>360</v>
      </c>
      <c r="Z75" s="2"/>
    </row>
    <row r="76" spans="1:26" ht="34.799999999999997" x14ac:dyDescent="0.3">
      <c r="A76" s="6" t="s">
        <v>364</v>
      </c>
      <c r="B76" s="2" t="s">
        <v>27</v>
      </c>
      <c r="C76" s="2" t="s">
        <v>28</v>
      </c>
      <c r="D76" s="2" t="s">
        <v>29</v>
      </c>
      <c r="E76" s="3" t="s">
        <v>30</v>
      </c>
      <c r="F76" s="3" t="s">
        <v>266</v>
      </c>
      <c r="G76" s="7">
        <v>6007.48</v>
      </c>
      <c r="H76" s="8">
        <v>0</v>
      </c>
      <c r="I76" s="8">
        <v>0</v>
      </c>
      <c r="J76" s="8">
        <v>0</v>
      </c>
      <c r="K76" s="8">
        <v>0</v>
      </c>
      <c r="L76" s="8">
        <f>SUM(Tabella1[[#This Row],[CONTRIBUTO
COMMISSARIO STRAORDINARIO]:[INDENNIZZO
ASSICURATIVO]])</f>
        <v>6007.48</v>
      </c>
      <c r="M76" s="9" t="s">
        <v>267</v>
      </c>
      <c r="N76" s="3" t="s">
        <v>158</v>
      </c>
      <c r="O76" s="3" t="s">
        <v>267</v>
      </c>
      <c r="P76" s="2" t="s">
        <v>31</v>
      </c>
      <c r="Q76" s="2" t="s">
        <v>218</v>
      </c>
      <c r="R76" s="2" t="s">
        <v>268</v>
      </c>
      <c r="S76" s="2" t="s">
        <v>268</v>
      </c>
      <c r="T76" s="3" t="s">
        <v>365</v>
      </c>
      <c r="U76" s="3" t="s">
        <v>179</v>
      </c>
      <c r="V76" s="3" t="s">
        <v>163</v>
      </c>
      <c r="W76" s="12" t="s">
        <v>366</v>
      </c>
      <c r="X76" s="12" t="s">
        <v>281</v>
      </c>
      <c r="Y76" s="2" t="s">
        <v>360</v>
      </c>
      <c r="Z76" s="2"/>
    </row>
    <row r="77" spans="1:26" ht="34.799999999999997" x14ac:dyDescent="0.3">
      <c r="A77" s="6" t="s">
        <v>367</v>
      </c>
      <c r="B77" s="2" t="s">
        <v>27</v>
      </c>
      <c r="C77" s="2" t="s">
        <v>28</v>
      </c>
      <c r="D77" s="2" t="s">
        <v>29</v>
      </c>
      <c r="E77" s="3" t="s">
        <v>30</v>
      </c>
      <c r="F77" s="3" t="s">
        <v>31</v>
      </c>
      <c r="G77" s="7">
        <v>2500</v>
      </c>
      <c r="H77" s="8">
        <v>0</v>
      </c>
      <c r="I77" s="8">
        <v>0</v>
      </c>
      <c r="J77" s="8">
        <v>0</v>
      </c>
      <c r="K77" s="8">
        <v>0</v>
      </c>
      <c r="L77" s="8">
        <f>SUM(Tabella1[[#This Row],[CONTRIBUTO
COMMISSARIO STRAORDINARIO]:[INDENNIZZO
ASSICURATIVO]])</f>
        <v>2500</v>
      </c>
      <c r="M77" s="9" t="s">
        <v>267</v>
      </c>
      <c r="N77" s="3" t="s">
        <v>158</v>
      </c>
      <c r="O77" s="3" t="s">
        <v>267</v>
      </c>
      <c r="P77" s="2" t="s">
        <v>31</v>
      </c>
      <c r="Q77" s="2" t="s">
        <v>218</v>
      </c>
      <c r="R77" s="2" t="s">
        <v>268</v>
      </c>
      <c r="S77" s="2" t="s">
        <v>268</v>
      </c>
      <c r="T77" s="3" t="s">
        <v>368</v>
      </c>
      <c r="U77" s="3" t="s">
        <v>179</v>
      </c>
      <c r="V77" s="3" t="s">
        <v>163</v>
      </c>
      <c r="W77" s="12" t="s">
        <v>369</v>
      </c>
      <c r="X77" s="12" t="s">
        <v>281</v>
      </c>
      <c r="Y77" s="2" t="s">
        <v>360</v>
      </c>
      <c r="Z77" s="2"/>
    </row>
    <row r="78" spans="1:26" ht="34.799999999999997" x14ac:dyDescent="0.3">
      <c r="A78" s="6" t="s">
        <v>370</v>
      </c>
      <c r="B78" s="2" t="s">
        <v>27</v>
      </c>
      <c r="C78" s="2" t="s">
        <v>28</v>
      </c>
      <c r="D78" s="2" t="s">
        <v>29</v>
      </c>
      <c r="E78" s="3" t="s">
        <v>30</v>
      </c>
      <c r="F78" s="3" t="s">
        <v>31</v>
      </c>
      <c r="G78" s="7">
        <v>50000</v>
      </c>
      <c r="H78" s="8">
        <v>0</v>
      </c>
      <c r="I78" s="8">
        <v>0</v>
      </c>
      <c r="J78" s="8">
        <v>0</v>
      </c>
      <c r="K78" s="8">
        <v>0</v>
      </c>
      <c r="L78" s="8">
        <f>SUM(Tabella1[[#This Row],[CONTRIBUTO
COMMISSARIO STRAORDINARIO]:[INDENNIZZO
ASSICURATIVO]])</f>
        <v>50000</v>
      </c>
      <c r="M78" s="9" t="s">
        <v>371</v>
      </c>
      <c r="N78" s="3" t="s">
        <v>158</v>
      </c>
      <c r="O78" s="3" t="s">
        <v>371</v>
      </c>
      <c r="P78" s="2" t="s">
        <v>31</v>
      </c>
      <c r="Q78" s="2" t="s">
        <v>218</v>
      </c>
      <c r="R78" s="2" t="s">
        <v>372</v>
      </c>
      <c r="S78" s="2" t="s">
        <v>373</v>
      </c>
      <c r="T78" s="3" t="s">
        <v>374</v>
      </c>
      <c r="U78" s="3" t="s">
        <v>270</v>
      </c>
      <c r="V78" s="3" t="s">
        <v>163</v>
      </c>
      <c r="W78" s="12" t="s">
        <v>375</v>
      </c>
      <c r="X78" s="12" t="s">
        <v>376</v>
      </c>
      <c r="Y78" s="2" t="s">
        <v>377</v>
      </c>
      <c r="Z78" s="2"/>
    </row>
    <row r="79" spans="1:26" ht="104.4" x14ac:dyDescent="0.3">
      <c r="A79" s="6" t="s">
        <v>378</v>
      </c>
      <c r="B79" s="2" t="s">
        <v>27</v>
      </c>
      <c r="C79" s="2" t="s">
        <v>28</v>
      </c>
      <c r="D79" s="2" t="s">
        <v>29</v>
      </c>
      <c r="E79" s="3" t="s">
        <v>30</v>
      </c>
      <c r="F79" s="3" t="s">
        <v>31</v>
      </c>
      <c r="G79" s="7">
        <v>50000</v>
      </c>
      <c r="H79" s="8">
        <v>0</v>
      </c>
      <c r="I79" s="8">
        <v>0</v>
      </c>
      <c r="J79" s="8">
        <v>0</v>
      </c>
      <c r="K79" s="8">
        <v>0</v>
      </c>
      <c r="L79" s="8">
        <f>SUM(Tabella1[[#This Row],[CONTRIBUTO
COMMISSARIO STRAORDINARIO]:[INDENNIZZO
ASSICURATIVO]])</f>
        <v>50000</v>
      </c>
      <c r="M79" s="9" t="s">
        <v>371</v>
      </c>
      <c r="N79" s="3" t="s">
        <v>158</v>
      </c>
      <c r="O79" s="3" t="s">
        <v>371</v>
      </c>
      <c r="P79" s="2" t="s">
        <v>31</v>
      </c>
      <c r="Q79" s="2" t="s">
        <v>218</v>
      </c>
      <c r="R79" s="2" t="s">
        <v>372</v>
      </c>
      <c r="S79" s="2" t="s">
        <v>379</v>
      </c>
      <c r="T79" s="3" t="s">
        <v>380</v>
      </c>
      <c r="U79" s="3" t="s">
        <v>179</v>
      </c>
      <c r="V79" s="3" t="s">
        <v>163</v>
      </c>
      <c r="W79" s="12" t="s">
        <v>381</v>
      </c>
      <c r="X79" s="12" t="s">
        <v>382</v>
      </c>
      <c r="Y79" s="2" t="s">
        <v>383</v>
      </c>
      <c r="Z79" s="2"/>
    </row>
    <row r="80" spans="1:26" ht="52.2" x14ac:dyDescent="0.3">
      <c r="A80" s="6" t="s">
        <v>384</v>
      </c>
      <c r="B80" s="2" t="s">
        <v>27</v>
      </c>
      <c r="C80" s="2" t="s">
        <v>28</v>
      </c>
      <c r="D80" s="2" t="s">
        <v>29</v>
      </c>
      <c r="E80" s="3" t="s">
        <v>30</v>
      </c>
      <c r="F80" s="3" t="s">
        <v>31</v>
      </c>
      <c r="G80" s="7">
        <v>50000</v>
      </c>
      <c r="H80" s="8">
        <v>0</v>
      </c>
      <c r="I80" s="8">
        <v>0</v>
      </c>
      <c r="J80" s="8">
        <v>0</v>
      </c>
      <c r="K80" s="8">
        <v>0</v>
      </c>
      <c r="L80" s="8">
        <f>SUM(Tabella1[[#This Row],[CONTRIBUTO
COMMISSARIO STRAORDINARIO]:[INDENNIZZO
ASSICURATIVO]])</f>
        <v>50000</v>
      </c>
      <c r="M80" s="9" t="s">
        <v>371</v>
      </c>
      <c r="N80" s="3" t="s">
        <v>158</v>
      </c>
      <c r="O80" s="3" t="s">
        <v>371</v>
      </c>
      <c r="P80" s="2" t="s">
        <v>31</v>
      </c>
      <c r="Q80" s="2" t="s">
        <v>218</v>
      </c>
      <c r="R80" s="2" t="s">
        <v>372</v>
      </c>
      <c r="S80" s="2" t="s">
        <v>385</v>
      </c>
      <c r="T80" s="3" t="s">
        <v>386</v>
      </c>
      <c r="U80" s="3" t="s">
        <v>189</v>
      </c>
      <c r="V80" s="3" t="s">
        <v>163</v>
      </c>
      <c r="W80" s="12" t="s">
        <v>387</v>
      </c>
      <c r="X80" s="12" t="s">
        <v>388</v>
      </c>
      <c r="Y80" s="2" t="s">
        <v>389</v>
      </c>
      <c r="Z80" s="2"/>
    </row>
    <row r="81" spans="1:26" ht="34.799999999999997" x14ac:dyDescent="0.3">
      <c r="A81" s="6" t="s">
        <v>390</v>
      </c>
      <c r="B81" s="2" t="s">
        <v>27</v>
      </c>
      <c r="C81" s="2" t="s">
        <v>28</v>
      </c>
      <c r="D81" s="2" t="s">
        <v>29</v>
      </c>
      <c r="E81" s="3" t="s">
        <v>30</v>
      </c>
      <c r="F81" s="3" t="s">
        <v>31</v>
      </c>
      <c r="G81" s="7">
        <v>73949.460000000006</v>
      </c>
      <c r="H81" s="8">
        <v>0</v>
      </c>
      <c r="I81" s="8">
        <v>0</v>
      </c>
      <c r="J81" s="8">
        <v>0</v>
      </c>
      <c r="K81" s="8">
        <v>0</v>
      </c>
      <c r="L81" s="8">
        <f>SUM(Tabella1[[#This Row],[CONTRIBUTO
COMMISSARIO STRAORDINARIO]:[INDENNIZZO
ASSICURATIVO]])</f>
        <v>73949.460000000006</v>
      </c>
      <c r="M81" s="9" t="s">
        <v>391</v>
      </c>
      <c r="N81" s="3" t="s">
        <v>158</v>
      </c>
      <c r="O81" s="3" t="s">
        <v>391</v>
      </c>
      <c r="P81" s="2" t="s">
        <v>31</v>
      </c>
      <c r="Q81" s="2" t="s">
        <v>185</v>
      </c>
      <c r="R81" s="2" t="s">
        <v>392</v>
      </c>
      <c r="S81" s="2" t="s">
        <v>392</v>
      </c>
      <c r="T81" s="3" t="s">
        <v>393</v>
      </c>
      <c r="U81" s="3" t="s">
        <v>189</v>
      </c>
      <c r="V81" s="3" t="s">
        <v>38</v>
      </c>
      <c r="W81" s="12" t="s">
        <v>394</v>
      </c>
      <c r="X81" s="12" t="s">
        <v>395</v>
      </c>
      <c r="Y81" s="2" t="s">
        <v>396</v>
      </c>
      <c r="Z81" s="2"/>
    </row>
    <row r="82" spans="1:26" ht="34.799999999999997" x14ac:dyDescent="0.3">
      <c r="A82" s="6" t="s">
        <v>397</v>
      </c>
      <c r="B82" s="2" t="s">
        <v>27</v>
      </c>
      <c r="C82" s="2" t="s">
        <v>28</v>
      </c>
      <c r="D82" s="2" t="s">
        <v>29</v>
      </c>
      <c r="E82" s="3" t="s">
        <v>30</v>
      </c>
      <c r="F82" s="3" t="s">
        <v>31</v>
      </c>
      <c r="G82" s="7">
        <v>31707.8</v>
      </c>
      <c r="H82" s="8">
        <v>0</v>
      </c>
      <c r="I82" s="8">
        <v>0</v>
      </c>
      <c r="J82" s="8">
        <v>0</v>
      </c>
      <c r="K82" s="8">
        <v>0</v>
      </c>
      <c r="L82" s="8">
        <f>SUM(Tabella1[[#This Row],[CONTRIBUTO
COMMISSARIO STRAORDINARIO]:[INDENNIZZO
ASSICURATIVO]])</f>
        <v>31707.8</v>
      </c>
      <c r="M82" s="9" t="s">
        <v>391</v>
      </c>
      <c r="N82" s="3" t="s">
        <v>158</v>
      </c>
      <c r="O82" s="3" t="s">
        <v>391</v>
      </c>
      <c r="P82" s="2" t="s">
        <v>31</v>
      </c>
      <c r="Q82" s="2" t="s">
        <v>185</v>
      </c>
      <c r="R82" s="2" t="s">
        <v>392</v>
      </c>
      <c r="S82" s="2" t="s">
        <v>392</v>
      </c>
      <c r="T82" s="3" t="s">
        <v>393</v>
      </c>
      <c r="U82" s="3" t="s">
        <v>189</v>
      </c>
      <c r="V82" s="3" t="s">
        <v>38</v>
      </c>
      <c r="W82" s="12" t="s">
        <v>398</v>
      </c>
      <c r="X82" s="12" t="s">
        <v>399</v>
      </c>
      <c r="Y82" s="2" t="s">
        <v>400</v>
      </c>
      <c r="Z82" s="2"/>
    </row>
    <row r="83" spans="1:26" ht="330.6" x14ac:dyDescent="0.3">
      <c r="A83" s="6" t="s">
        <v>401</v>
      </c>
      <c r="B83" s="2" t="s">
        <v>27</v>
      </c>
      <c r="C83" s="2" t="s">
        <v>28</v>
      </c>
      <c r="D83" s="2" t="s">
        <v>29</v>
      </c>
      <c r="E83" s="3" t="s">
        <v>30</v>
      </c>
      <c r="F83" s="3" t="s">
        <v>31</v>
      </c>
      <c r="G83" s="7">
        <v>33221.67</v>
      </c>
      <c r="H83" s="8">
        <v>0</v>
      </c>
      <c r="I83" s="8">
        <v>0</v>
      </c>
      <c r="J83" s="8">
        <v>0</v>
      </c>
      <c r="K83" s="8">
        <v>0</v>
      </c>
      <c r="L83" s="8">
        <f>SUM(Tabella1[[#This Row],[CONTRIBUTO
COMMISSARIO STRAORDINARIO]:[INDENNIZZO
ASSICURATIVO]])</f>
        <v>33221.67</v>
      </c>
      <c r="M83" s="9" t="s">
        <v>402</v>
      </c>
      <c r="N83" s="3" t="s">
        <v>158</v>
      </c>
      <c r="O83" s="3" t="s">
        <v>402</v>
      </c>
      <c r="P83" s="2" t="s">
        <v>31</v>
      </c>
      <c r="Q83" s="2" t="s">
        <v>159</v>
      </c>
      <c r="R83" s="2" t="s">
        <v>403</v>
      </c>
      <c r="S83" s="2" t="s">
        <v>404</v>
      </c>
      <c r="T83" s="3" t="s">
        <v>405</v>
      </c>
      <c r="U83" s="3" t="s">
        <v>179</v>
      </c>
      <c r="V83" s="3" t="s">
        <v>163</v>
      </c>
      <c r="W83" s="12" t="s">
        <v>406</v>
      </c>
      <c r="X83" s="12" t="s">
        <v>407</v>
      </c>
      <c r="Y83" s="2" t="s">
        <v>408</v>
      </c>
      <c r="Z83" s="2"/>
    </row>
    <row r="84" spans="1:26" ht="52.2" x14ac:dyDescent="0.3">
      <c r="A84" s="6" t="s">
        <v>409</v>
      </c>
      <c r="B84" s="2" t="s">
        <v>27</v>
      </c>
      <c r="C84" s="2" t="s">
        <v>28</v>
      </c>
      <c r="D84" s="2" t="s">
        <v>29</v>
      </c>
      <c r="E84" s="3" t="s">
        <v>30</v>
      </c>
      <c r="F84" s="3" t="s">
        <v>31</v>
      </c>
      <c r="G84" s="7">
        <v>17302.599999999999</v>
      </c>
      <c r="H84" s="8">
        <v>0</v>
      </c>
      <c r="I84" s="8">
        <v>0</v>
      </c>
      <c r="J84" s="8">
        <v>0</v>
      </c>
      <c r="K84" s="8">
        <v>0</v>
      </c>
      <c r="L84" s="8">
        <f>SUM(Tabella1[[#This Row],[CONTRIBUTO
COMMISSARIO STRAORDINARIO]:[INDENNIZZO
ASSICURATIVO]])</f>
        <v>17302.599999999999</v>
      </c>
      <c r="M84" s="9" t="s">
        <v>402</v>
      </c>
      <c r="N84" s="3" t="s">
        <v>158</v>
      </c>
      <c r="O84" s="3" t="s">
        <v>402</v>
      </c>
      <c r="P84" s="2" t="s">
        <v>31</v>
      </c>
      <c r="Q84" s="2" t="s">
        <v>159</v>
      </c>
      <c r="R84" s="2" t="s">
        <v>403</v>
      </c>
      <c r="S84" s="2" t="s">
        <v>410</v>
      </c>
      <c r="T84" s="3" t="s">
        <v>411</v>
      </c>
      <c r="U84" s="3" t="s">
        <v>179</v>
      </c>
      <c r="V84" s="3" t="s">
        <v>163</v>
      </c>
      <c r="W84" s="12" t="s">
        <v>412</v>
      </c>
      <c r="X84" s="12" t="s">
        <v>413</v>
      </c>
      <c r="Y84" s="2" t="s">
        <v>414</v>
      </c>
      <c r="Z84" s="2"/>
    </row>
    <row r="85" spans="1:26" ht="69.599999999999994" x14ac:dyDescent="0.3">
      <c r="A85" s="6" t="s">
        <v>415</v>
      </c>
      <c r="B85" s="2" t="s">
        <v>27</v>
      </c>
      <c r="C85" s="2" t="s">
        <v>28</v>
      </c>
      <c r="D85" s="2" t="s">
        <v>29</v>
      </c>
      <c r="E85" s="3" t="s">
        <v>30</v>
      </c>
      <c r="F85" s="3" t="s">
        <v>266</v>
      </c>
      <c r="G85" s="7">
        <v>223165.84</v>
      </c>
      <c r="H85" s="8">
        <v>0</v>
      </c>
      <c r="I85" s="8">
        <v>0</v>
      </c>
      <c r="J85" s="8">
        <v>0</v>
      </c>
      <c r="K85" s="8">
        <v>0</v>
      </c>
      <c r="L85" s="8">
        <f>SUM(Tabella1[[#This Row],[CONTRIBUTO
COMMISSARIO STRAORDINARIO]:[INDENNIZZO
ASSICURATIVO]])</f>
        <v>223165.84</v>
      </c>
      <c r="M85" s="9" t="s">
        <v>416</v>
      </c>
      <c r="N85" s="3" t="s">
        <v>158</v>
      </c>
      <c r="O85" s="3" t="s">
        <v>416</v>
      </c>
      <c r="P85" s="2" t="s">
        <v>31</v>
      </c>
      <c r="Q85" s="2" t="s">
        <v>175</v>
      </c>
      <c r="R85" s="2" t="s">
        <v>417</v>
      </c>
      <c r="S85" s="2" t="s">
        <v>416</v>
      </c>
      <c r="T85" s="3" t="s">
        <v>418</v>
      </c>
      <c r="U85" s="3" t="s">
        <v>179</v>
      </c>
      <c r="V85" s="3" t="s">
        <v>163</v>
      </c>
      <c r="W85" s="12" t="s">
        <v>419</v>
      </c>
      <c r="X85" s="12" t="s">
        <v>420</v>
      </c>
      <c r="Y85" s="2" t="s">
        <v>421</v>
      </c>
      <c r="Z85" s="2"/>
    </row>
    <row r="86" spans="1:26" ht="34.799999999999997" x14ac:dyDescent="0.3">
      <c r="A86" s="6" t="s">
        <v>422</v>
      </c>
      <c r="B86" s="2" t="s">
        <v>27</v>
      </c>
      <c r="C86" s="2" t="s">
        <v>28</v>
      </c>
      <c r="D86" s="2" t="s">
        <v>29</v>
      </c>
      <c r="E86" s="3" t="s">
        <v>30</v>
      </c>
      <c r="F86" s="3" t="s">
        <v>31</v>
      </c>
      <c r="G86" s="7">
        <v>6000</v>
      </c>
      <c r="H86" s="8">
        <v>0</v>
      </c>
      <c r="I86" s="8">
        <v>0</v>
      </c>
      <c r="J86" s="8">
        <v>0</v>
      </c>
      <c r="K86" s="8">
        <v>0</v>
      </c>
      <c r="L86" s="8">
        <f>SUM(Tabella1[[#This Row],[CONTRIBUTO
COMMISSARIO STRAORDINARIO]:[INDENNIZZO
ASSICURATIVO]])</f>
        <v>6000</v>
      </c>
      <c r="M86" s="9" t="s">
        <v>423</v>
      </c>
      <c r="N86" s="3" t="s">
        <v>158</v>
      </c>
      <c r="O86" s="3" t="s">
        <v>423</v>
      </c>
      <c r="P86" s="2" t="s">
        <v>31</v>
      </c>
      <c r="Q86" s="2" t="s">
        <v>159</v>
      </c>
      <c r="R86" s="2" t="s">
        <v>424</v>
      </c>
      <c r="S86" s="2" t="s">
        <v>425</v>
      </c>
      <c r="T86" s="3" t="s">
        <v>426</v>
      </c>
      <c r="U86" s="3" t="s">
        <v>189</v>
      </c>
      <c r="V86" s="3" t="s">
        <v>163</v>
      </c>
      <c r="W86" s="12" t="s">
        <v>427</v>
      </c>
      <c r="X86" s="12" t="s">
        <v>428</v>
      </c>
      <c r="Y86" s="2" t="s">
        <v>41</v>
      </c>
      <c r="Z86" s="2"/>
    </row>
    <row r="87" spans="1:26" ht="34.799999999999997" x14ac:dyDescent="0.3">
      <c r="A87" s="6" t="s">
        <v>429</v>
      </c>
      <c r="B87" s="2" t="s">
        <v>27</v>
      </c>
      <c r="C87" s="2" t="s">
        <v>28</v>
      </c>
      <c r="D87" s="2" t="s">
        <v>29</v>
      </c>
      <c r="E87" s="3" t="s">
        <v>30</v>
      </c>
      <c r="F87" s="3" t="s">
        <v>31</v>
      </c>
      <c r="G87" s="7">
        <v>9600</v>
      </c>
      <c r="H87" s="8">
        <v>0</v>
      </c>
      <c r="I87" s="8">
        <v>0</v>
      </c>
      <c r="J87" s="8">
        <v>0</v>
      </c>
      <c r="K87" s="8">
        <v>0</v>
      </c>
      <c r="L87" s="8">
        <f>SUM(Tabella1[[#This Row],[CONTRIBUTO
COMMISSARIO STRAORDINARIO]:[INDENNIZZO
ASSICURATIVO]])</f>
        <v>9600</v>
      </c>
      <c r="M87" s="9" t="s">
        <v>423</v>
      </c>
      <c r="N87" s="3" t="s">
        <v>158</v>
      </c>
      <c r="O87" s="3" t="s">
        <v>423</v>
      </c>
      <c r="P87" s="2" t="s">
        <v>31</v>
      </c>
      <c r="Q87" s="2" t="s">
        <v>159</v>
      </c>
      <c r="R87" s="2" t="s">
        <v>424</v>
      </c>
      <c r="S87" s="2" t="s">
        <v>425</v>
      </c>
      <c r="T87" s="3" t="s">
        <v>426</v>
      </c>
      <c r="U87" s="3" t="s">
        <v>189</v>
      </c>
      <c r="V87" s="3" t="s">
        <v>163</v>
      </c>
      <c r="W87" s="12" t="s">
        <v>430</v>
      </c>
      <c r="X87" s="12" t="s">
        <v>431</v>
      </c>
      <c r="Y87" s="2" t="s">
        <v>41</v>
      </c>
      <c r="Z87" s="2"/>
    </row>
    <row r="88" spans="1:26" ht="34.799999999999997" x14ac:dyDescent="0.3">
      <c r="A88" s="6" t="s">
        <v>432</v>
      </c>
      <c r="B88" s="2" t="s">
        <v>27</v>
      </c>
      <c r="C88" s="2" t="s">
        <v>28</v>
      </c>
      <c r="D88" s="2" t="s">
        <v>29</v>
      </c>
      <c r="E88" s="3" t="s">
        <v>30</v>
      </c>
      <c r="F88" s="3" t="s">
        <v>31</v>
      </c>
      <c r="G88" s="7">
        <v>829.6</v>
      </c>
      <c r="H88" s="8">
        <v>0</v>
      </c>
      <c r="I88" s="8">
        <v>0</v>
      </c>
      <c r="J88" s="8">
        <v>0</v>
      </c>
      <c r="K88" s="8">
        <v>0</v>
      </c>
      <c r="L88" s="8">
        <f>SUM(Tabella1[[#This Row],[CONTRIBUTO
COMMISSARIO STRAORDINARIO]:[INDENNIZZO
ASSICURATIVO]])</f>
        <v>829.6</v>
      </c>
      <c r="M88" s="9" t="s">
        <v>423</v>
      </c>
      <c r="N88" s="3" t="s">
        <v>158</v>
      </c>
      <c r="O88" s="3" t="s">
        <v>423</v>
      </c>
      <c r="P88" s="2" t="s">
        <v>31</v>
      </c>
      <c r="Q88" s="2" t="s">
        <v>159</v>
      </c>
      <c r="R88" s="2" t="s">
        <v>424</v>
      </c>
      <c r="S88" s="2" t="s">
        <v>433</v>
      </c>
      <c r="T88" s="3" t="s">
        <v>434</v>
      </c>
      <c r="U88" s="3" t="s">
        <v>270</v>
      </c>
      <c r="V88" s="3" t="s">
        <v>435</v>
      </c>
      <c r="W88" s="12" t="s">
        <v>436</v>
      </c>
      <c r="X88" s="12" t="s">
        <v>437</v>
      </c>
      <c r="Y88" s="2" t="s">
        <v>41</v>
      </c>
      <c r="Z88" s="2"/>
    </row>
    <row r="89" spans="1:26" ht="52.2" x14ac:dyDescent="0.3">
      <c r="A89" s="6" t="s">
        <v>438</v>
      </c>
      <c r="B89" s="2" t="s">
        <v>27</v>
      </c>
      <c r="C89" s="2" t="s">
        <v>28</v>
      </c>
      <c r="D89" s="2" t="s">
        <v>29</v>
      </c>
      <c r="E89" s="3" t="s">
        <v>30</v>
      </c>
      <c r="F89" s="3" t="s">
        <v>31</v>
      </c>
      <c r="G89" s="7">
        <v>1400</v>
      </c>
      <c r="H89" s="8">
        <v>0</v>
      </c>
      <c r="I89" s="8">
        <v>0</v>
      </c>
      <c r="J89" s="8">
        <v>0</v>
      </c>
      <c r="K89" s="8">
        <v>0</v>
      </c>
      <c r="L89" s="8">
        <f>SUM(Tabella1[[#This Row],[CONTRIBUTO
COMMISSARIO STRAORDINARIO]:[INDENNIZZO
ASSICURATIVO]])</f>
        <v>1400</v>
      </c>
      <c r="M89" s="9" t="s">
        <v>423</v>
      </c>
      <c r="N89" s="3" t="s">
        <v>158</v>
      </c>
      <c r="O89" s="3" t="s">
        <v>423</v>
      </c>
      <c r="P89" s="2" t="s">
        <v>31</v>
      </c>
      <c r="Q89" s="2" t="s">
        <v>159</v>
      </c>
      <c r="R89" s="2" t="s">
        <v>424</v>
      </c>
      <c r="S89" s="2" t="s">
        <v>433</v>
      </c>
      <c r="T89" s="3" t="s">
        <v>439</v>
      </c>
      <c r="U89" s="3" t="s">
        <v>270</v>
      </c>
      <c r="V89" s="3" t="s">
        <v>440</v>
      </c>
      <c r="W89" s="12" t="s">
        <v>441</v>
      </c>
      <c r="X89" s="12" t="s">
        <v>442</v>
      </c>
      <c r="Y89" s="2" t="s">
        <v>41</v>
      </c>
      <c r="Z89" s="2"/>
    </row>
    <row r="90" spans="1:26" ht="69.599999999999994" x14ac:dyDescent="0.3">
      <c r="A90" s="6" t="s">
        <v>443</v>
      </c>
      <c r="B90" s="2" t="s">
        <v>27</v>
      </c>
      <c r="C90" s="2" t="s">
        <v>28</v>
      </c>
      <c r="D90" s="2" t="s">
        <v>29</v>
      </c>
      <c r="E90" s="3" t="s">
        <v>30</v>
      </c>
      <c r="F90" s="3" t="s">
        <v>31</v>
      </c>
      <c r="G90" s="7">
        <v>400</v>
      </c>
      <c r="H90" s="8">
        <v>0</v>
      </c>
      <c r="I90" s="8">
        <v>0</v>
      </c>
      <c r="J90" s="8">
        <v>0</v>
      </c>
      <c r="K90" s="8">
        <v>0</v>
      </c>
      <c r="L90" s="8">
        <f>SUM(Tabella1[[#This Row],[CONTRIBUTO
COMMISSARIO STRAORDINARIO]:[INDENNIZZO
ASSICURATIVO]])</f>
        <v>400</v>
      </c>
      <c r="M90" s="9" t="s">
        <v>423</v>
      </c>
      <c r="N90" s="3" t="s">
        <v>158</v>
      </c>
      <c r="O90" s="3" t="s">
        <v>423</v>
      </c>
      <c r="P90" s="2" t="s">
        <v>31</v>
      </c>
      <c r="Q90" s="2" t="s">
        <v>159</v>
      </c>
      <c r="R90" s="2" t="s">
        <v>424</v>
      </c>
      <c r="S90" s="2" t="s">
        <v>433</v>
      </c>
      <c r="T90" s="3" t="s">
        <v>444</v>
      </c>
      <c r="U90" s="3" t="s">
        <v>270</v>
      </c>
      <c r="V90" s="3" t="s">
        <v>440</v>
      </c>
      <c r="W90" s="12" t="s">
        <v>445</v>
      </c>
      <c r="X90" s="12" t="s">
        <v>446</v>
      </c>
      <c r="Y90" s="2" t="s">
        <v>41</v>
      </c>
      <c r="Z90" s="2"/>
    </row>
    <row r="91" spans="1:26" ht="69.599999999999994" x14ac:dyDescent="0.3">
      <c r="A91" s="6" t="s">
        <v>447</v>
      </c>
      <c r="B91" s="2" t="s">
        <v>27</v>
      </c>
      <c r="C91" s="2" t="s">
        <v>28</v>
      </c>
      <c r="D91" s="2" t="s">
        <v>29</v>
      </c>
      <c r="E91" s="3" t="s">
        <v>30</v>
      </c>
      <c r="F91" s="3" t="s">
        <v>448</v>
      </c>
      <c r="G91" s="7">
        <v>0</v>
      </c>
      <c r="H91" s="8">
        <v>0</v>
      </c>
      <c r="I91" s="8">
        <v>0</v>
      </c>
      <c r="J91" s="8">
        <v>0</v>
      </c>
      <c r="K91" s="8">
        <v>0</v>
      </c>
      <c r="L91" s="8">
        <f>SUM(Tabella1[[#This Row],[CONTRIBUTO
COMMISSARIO STRAORDINARIO]:[INDENNIZZO
ASSICURATIVO]])</f>
        <v>0</v>
      </c>
      <c r="M91" s="10" t="s">
        <v>423</v>
      </c>
      <c r="N91" s="3" t="s">
        <v>158</v>
      </c>
      <c r="O91" s="3" t="s">
        <v>423</v>
      </c>
      <c r="P91" s="2" t="s">
        <v>31</v>
      </c>
      <c r="Q91" s="2" t="s">
        <v>159</v>
      </c>
      <c r="R91" s="2" t="s">
        <v>424</v>
      </c>
      <c r="S91" s="2" t="s">
        <v>433</v>
      </c>
      <c r="T91" s="3" t="s">
        <v>449</v>
      </c>
      <c r="U91" s="3" t="s">
        <v>270</v>
      </c>
      <c r="V91" s="3" t="s">
        <v>440</v>
      </c>
      <c r="W91" s="12" t="s">
        <v>450</v>
      </c>
      <c r="X91" s="12" t="s">
        <v>451</v>
      </c>
      <c r="Y91" s="2" t="s">
        <v>41</v>
      </c>
      <c r="Z91" s="2"/>
    </row>
    <row r="92" spans="1:26" ht="34.799999999999997" x14ac:dyDescent="0.3">
      <c r="A92" s="6" t="s">
        <v>452</v>
      </c>
      <c r="B92" s="2" t="s">
        <v>27</v>
      </c>
      <c r="C92" s="2" t="s">
        <v>28</v>
      </c>
      <c r="D92" s="2" t="s">
        <v>29</v>
      </c>
      <c r="E92" s="3" t="s">
        <v>30</v>
      </c>
      <c r="F92" s="3" t="s">
        <v>448</v>
      </c>
      <c r="G92" s="7">
        <v>0</v>
      </c>
      <c r="H92" s="8">
        <v>0</v>
      </c>
      <c r="I92" s="8">
        <v>0</v>
      </c>
      <c r="J92" s="8">
        <v>0</v>
      </c>
      <c r="K92" s="8">
        <v>0</v>
      </c>
      <c r="L92" s="8">
        <f>SUM(Tabella1[[#This Row],[CONTRIBUTO
COMMISSARIO STRAORDINARIO]:[INDENNIZZO
ASSICURATIVO]])</f>
        <v>0</v>
      </c>
      <c r="M92" s="10" t="s">
        <v>423</v>
      </c>
      <c r="N92" s="3" t="s">
        <v>158</v>
      </c>
      <c r="O92" s="3" t="s">
        <v>423</v>
      </c>
      <c r="P92" s="2" t="s">
        <v>31</v>
      </c>
      <c r="Q92" s="2" t="s">
        <v>159</v>
      </c>
      <c r="R92" s="2" t="s">
        <v>424</v>
      </c>
      <c r="S92" s="2" t="s">
        <v>453</v>
      </c>
      <c r="T92" s="3" t="s">
        <v>454</v>
      </c>
      <c r="U92" s="3" t="s">
        <v>270</v>
      </c>
      <c r="V92" s="3" t="s">
        <v>440</v>
      </c>
      <c r="W92" s="12" t="s">
        <v>455</v>
      </c>
      <c r="X92" s="12" t="s">
        <v>456</v>
      </c>
      <c r="Y92" s="2" t="s">
        <v>41</v>
      </c>
      <c r="Z92" s="2"/>
    </row>
    <row r="93" spans="1:26" ht="34.799999999999997" x14ac:dyDescent="0.3">
      <c r="A93" s="6" t="s">
        <v>457</v>
      </c>
      <c r="B93" s="2" t="s">
        <v>27</v>
      </c>
      <c r="C93" s="2" t="s">
        <v>28</v>
      </c>
      <c r="D93" s="2" t="s">
        <v>29</v>
      </c>
      <c r="E93" s="3" t="s">
        <v>30</v>
      </c>
      <c r="F93" s="3" t="s">
        <v>448</v>
      </c>
      <c r="G93" s="7">
        <v>0</v>
      </c>
      <c r="H93" s="8">
        <v>0</v>
      </c>
      <c r="I93" s="8">
        <v>0</v>
      </c>
      <c r="J93" s="8">
        <v>0</v>
      </c>
      <c r="K93" s="8">
        <v>0</v>
      </c>
      <c r="L93" s="8">
        <f>SUM(Tabella1[[#This Row],[CONTRIBUTO
COMMISSARIO STRAORDINARIO]:[INDENNIZZO
ASSICURATIVO]])</f>
        <v>0</v>
      </c>
      <c r="M93" s="10" t="s">
        <v>423</v>
      </c>
      <c r="N93" s="3" t="s">
        <v>158</v>
      </c>
      <c r="O93" s="3" t="s">
        <v>423</v>
      </c>
      <c r="P93" s="2" t="s">
        <v>31</v>
      </c>
      <c r="Q93" s="2" t="s">
        <v>159</v>
      </c>
      <c r="R93" s="2" t="s">
        <v>424</v>
      </c>
      <c r="S93" s="2" t="s">
        <v>433</v>
      </c>
      <c r="T93" s="3" t="s">
        <v>444</v>
      </c>
      <c r="U93" s="3" t="s">
        <v>270</v>
      </c>
      <c r="V93" s="3" t="s">
        <v>440</v>
      </c>
      <c r="W93" s="12" t="s">
        <v>458</v>
      </c>
      <c r="X93" s="12" t="s">
        <v>459</v>
      </c>
      <c r="Y93" s="2" t="s">
        <v>41</v>
      </c>
      <c r="Z93" s="2"/>
    </row>
    <row r="94" spans="1:26" ht="52.2" x14ac:dyDescent="0.3">
      <c r="A94" s="6" t="s">
        <v>460</v>
      </c>
      <c r="B94" s="2" t="s">
        <v>27</v>
      </c>
      <c r="C94" s="2" t="s">
        <v>28</v>
      </c>
      <c r="D94" s="2" t="s">
        <v>29</v>
      </c>
      <c r="E94" s="3" t="s">
        <v>30</v>
      </c>
      <c r="F94" s="3" t="s">
        <v>448</v>
      </c>
      <c r="G94" s="7">
        <v>0</v>
      </c>
      <c r="H94" s="8">
        <v>0</v>
      </c>
      <c r="I94" s="8">
        <v>0</v>
      </c>
      <c r="J94" s="8">
        <v>0</v>
      </c>
      <c r="K94" s="8">
        <v>0</v>
      </c>
      <c r="L94" s="8">
        <f>SUM(Tabella1[[#This Row],[CONTRIBUTO
COMMISSARIO STRAORDINARIO]:[INDENNIZZO
ASSICURATIVO]])</f>
        <v>0</v>
      </c>
      <c r="M94" s="10" t="s">
        <v>423</v>
      </c>
      <c r="N94" s="3" t="s">
        <v>158</v>
      </c>
      <c r="O94" s="3" t="s">
        <v>423</v>
      </c>
      <c r="P94" s="2" t="s">
        <v>31</v>
      </c>
      <c r="Q94" s="2" t="s">
        <v>159</v>
      </c>
      <c r="R94" s="2" t="s">
        <v>424</v>
      </c>
      <c r="S94" s="2" t="s">
        <v>433</v>
      </c>
      <c r="T94" s="3" t="s">
        <v>461</v>
      </c>
      <c r="U94" s="3" t="s">
        <v>270</v>
      </c>
      <c r="V94" s="3" t="s">
        <v>440</v>
      </c>
      <c r="W94" s="12" t="s">
        <v>462</v>
      </c>
      <c r="X94" s="12" t="s">
        <v>463</v>
      </c>
      <c r="Y94" s="2" t="s">
        <v>41</v>
      </c>
      <c r="Z94" s="2"/>
    </row>
    <row r="95" spans="1:26" ht="34.799999999999997" x14ac:dyDescent="0.3">
      <c r="A95" s="6" t="s">
        <v>464</v>
      </c>
      <c r="B95" s="2" t="s">
        <v>27</v>
      </c>
      <c r="C95" s="2" t="s">
        <v>28</v>
      </c>
      <c r="D95" s="2" t="s">
        <v>29</v>
      </c>
      <c r="E95" s="3" t="s">
        <v>30</v>
      </c>
      <c r="F95" s="3" t="s">
        <v>448</v>
      </c>
      <c r="G95" s="7">
        <v>0</v>
      </c>
      <c r="H95" s="8">
        <v>0</v>
      </c>
      <c r="I95" s="8">
        <v>0</v>
      </c>
      <c r="J95" s="8">
        <v>0</v>
      </c>
      <c r="K95" s="8">
        <v>0</v>
      </c>
      <c r="L95" s="8">
        <f>SUM(Tabella1[[#This Row],[CONTRIBUTO
COMMISSARIO STRAORDINARIO]:[INDENNIZZO
ASSICURATIVO]])</f>
        <v>0</v>
      </c>
      <c r="M95" s="10" t="s">
        <v>423</v>
      </c>
      <c r="N95" s="3" t="s">
        <v>158</v>
      </c>
      <c r="O95" s="3" t="s">
        <v>423</v>
      </c>
      <c r="P95" s="2" t="s">
        <v>31</v>
      </c>
      <c r="Q95" s="2" t="s">
        <v>159</v>
      </c>
      <c r="R95" s="2" t="s">
        <v>424</v>
      </c>
      <c r="S95" s="2" t="s">
        <v>465</v>
      </c>
      <c r="T95" s="3" t="s">
        <v>466</v>
      </c>
      <c r="U95" s="3" t="s">
        <v>270</v>
      </c>
      <c r="V95" s="3" t="s">
        <v>467</v>
      </c>
      <c r="W95" s="12" t="s">
        <v>468</v>
      </c>
      <c r="X95" s="12" t="s">
        <v>469</v>
      </c>
      <c r="Y95" s="2" t="s">
        <v>41</v>
      </c>
      <c r="Z95" s="2"/>
    </row>
    <row r="96" spans="1:26" ht="34.799999999999997" x14ac:dyDescent="0.3">
      <c r="A96" s="6" t="s">
        <v>470</v>
      </c>
      <c r="B96" s="2" t="s">
        <v>27</v>
      </c>
      <c r="C96" s="2" t="s">
        <v>28</v>
      </c>
      <c r="D96" s="2" t="s">
        <v>29</v>
      </c>
      <c r="E96" s="3" t="s">
        <v>30</v>
      </c>
      <c r="F96" s="3" t="s">
        <v>31</v>
      </c>
      <c r="G96" s="7">
        <v>518.5</v>
      </c>
      <c r="H96" s="8">
        <v>0</v>
      </c>
      <c r="I96" s="8">
        <v>0</v>
      </c>
      <c r="J96" s="8">
        <v>0</v>
      </c>
      <c r="K96" s="8">
        <v>0</v>
      </c>
      <c r="L96" s="8">
        <f>SUM(Tabella1[[#This Row],[CONTRIBUTO
COMMISSARIO STRAORDINARIO]:[INDENNIZZO
ASSICURATIVO]])</f>
        <v>518.5</v>
      </c>
      <c r="M96" s="9" t="s">
        <v>423</v>
      </c>
      <c r="N96" s="3" t="s">
        <v>158</v>
      </c>
      <c r="O96" s="3" t="s">
        <v>423</v>
      </c>
      <c r="P96" s="2" t="s">
        <v>31</v>
      </c>
      <c r="Q96" s="2" t="s">
        <v>159</v>
      </c>
      <c r="R96" s="2" t="s">
        <v>424</v>
      </c>
      <c r="S96" s="2" t="s">
        <v>433</v>
      </c>
      <c r="T96" s="3" t="s">
        <v>471</v>
      </c>
      <c r="U96" s="3" t="s">
        <v>189</v>
      </c>
      <c r="V96" s="3" t="s">
        <v>163</v>
      </c>
      <c r="W96" s="12" t="s">
        <v>472</v>
      </c>
      <c r="X96" s="12" t="s">
        <v>473</v>
      </c>
      <c r="Y96" s="2" t="s">
        <v>41</v>
      </c>
      <c r="Z96" s="2"/>
    </row>
    <row r="97" spans="1:26" x14ac:dyDescent="0.3">
      <c r="A97" s="6" t="s">
        <v>474</v>
      </c>
      <c r="B97" s="2" t="s">
        <v>27</v>
      </c>
      <c r="C97" s="2" t="s">
        <v>28</v>
      </c>
      <c r="D97" s="2" t="s">
        <v>29</v>
      </c>
      <c r="E97" s="3" t="s">
        <v>30</v>
      </c>
      <c r="F97" s="3" t="s">
        <v>31</v>
      </c>
      <c r="G97" s="7">
        <v>19994.759999999998</v>
      </c>
      <c r="H97" s="8">
        <v>0</v>
      </c>
      <c r="I97" s="8">
        <v>0</v>
      </c>
      <c r="J97" s="8">
        <v>0</v>
      </c>
      <c r="K97" s="8">
        <v>0</v>
      </c>
      <c r="L97" s="8">
        <f>SUM(Tabella1[[#This Row],[CONTRIBUTO
COMMISSARIO STRAORDINARIO]:[INDENNIZZO
ASSICURATIVO]])</f>
        <v>19994.759999999998</v>
      </c>
      <c r="M97" s="9" t="s">
        <v>475</v>
      </c>
      <c r="N97" s="3" t="s">
        <v>158</v>
      </c>
      <c r="O97" s="3" t="s">
        <v>475</v>
      </c>
      <c r="P97" s="2" t="s">
        <v>31</v>
      </c>
      <c r="Q97" s="2" t="s">
        <v>185</v>
      </c>
      <c r="R97" s="2" t="s">
        <v>476</v>
      </c>
      <c r="S97" s="2" t="s">
        <v>477</v>
      </c>
      <c r="T97" s="3" t="s">
        <v>31</v>
      </c>
      <c r="U97" s="3" t="s">
        <v>270</v>
      </c>
      <c r="V97" s="3" t="s">
        <v>163</v>
      </c>
      <c r="W97" s="12" t="s">
        <v>478</v>
      </c>
      <c r="X97" s="12" t="s">
        <v>479</v>
      </c>
      <c r="Y97" s="2" t="s">
        <v>480</v>
      </c>
      <c r="Z97" s="2"/>
    </row>
    <row r="98" spans="1:26" ht="34.799999999999997" x14ac:dyDescent="0.3">
      <c r="A98" s="6" t="s">
        <v>481</v>
      </c>
      <c r="B98" s="2" t="s">
        <v>27</v>
      </c>
      <c r="C98" s="2" t="s">
        <v>28</v>
      </c>
      <c r="D98" s="2" t="s">
        <v>29</v>
      </c>
      <c r="E98" s="3" t="s">
        <v>30</v>
      </c>
      <c r="F98" s="3" t="s">
        <v>31</v>
      </c>
      <c r="G98" s="7">
        <v>8815.6200000000008</v>
      </c>
      <c r="H98" s="8">
        <v>0</v>
      </c>
      <c r="I98" s="8">
        <v>0</v>
      </c>
      <c r="J98" s="8">
        <v>0</v>
      </c>
      <c r="K98" s="8">
        <v>0</v>
      </c>
      <c r="L98" s="8">
        <f>SUM(Tabella1[[#This Row],[CONTRIBUTO
COMMISSARIO STRAORDINARIO]:[INDENNIZZO
ASSICURATIVO]])</f>
        <v>8815.6200000000008</v>
      </c>
      <c r="M98" s="9" t="s">
        <v>475</v>
      </c>
      <c r="N98" s="3" t="s">
        <v>158</v>
      </c>
      <c r="O98" s="3" t="s">
        <v>475</v>
      </c>
      <c r="P98" s="2" t="s">
        <v>31</v>
      </c>
      <c r="Q98" s="2" t="s">
        <v>185</v>
      </c>
      <c r="R98" s="2" t="s">
        <v>476</v>
      </c>
      <c r="S98" s="2" t="s">
        <v>477</v>
      </c>
      <c r="T98" s="3" t="s">
        <v>31</v>
      </c>
      <c r="U98" s="3" t="s">
        <v>37</v>
      </c>
      <c r="V98" s="3" t="s">
        <v>163</v>
      </c>
      <c r="W98" s="12" t="s">
        <v>482</v>
      </c>
      <c r="X98" s="12" t="s">
        <v>483</v>
      </c>
      <c r="Y98" s="2" t="s">
        <v>480</v>
      </c>
      <c r="Z98" s="2"/>
    </row>
    <row r="99" spans="1:26" ht="34.799999999999997" x14ac:dyDescent="0.3">
      <c r="A99" s="6" t="s">
        <v>484</v>
      </c>
      <c r="B99" s="2" t="s">
        <v>27</v>
      </c>
      <c r="C99" s="2" t="s">
        <v>28</v>
      </c>
      <c r="D99" s="2" t="s">
        <v>29</v>
      </c>
      <c r="E99" s="3" t="s">
        <v>30</v>
      </c>
      <c r="F99" s="3" t="s">
        <v>31</v>
      </c>
      <c r="G99" s="7">
        <v>36581.07</v>
      </c>
      <c r="H99" s="8">
        <v>0</v>
      </c>
      <c r="I99" s="8">
        <v>0</v>
      </c>
      <c r="J99" s="8">
        <v>0</v>
      </c>
      <c r="K99" s="8">
        <v>0</v>
      </c>
      <c r="L99" s="8">
        <f>SUM(Tabella1[[#This Row],[CONTRIBUTO
COMMISSARIO STRAORDINARIO]:[INDENNIZZO
ASSICURATIVO]])</f>
        <v>36581.07</v>
      </c>
      <c r="M99" s="9" t="s">
        <v>475</v>
      </c>
      <c r="N99" s="3" t="s">
        <v>158</v>
      </c>
      <c r="O99" s="3" t="s">
        <v>475</v>
      </c>
      <c r="P99" s="2" t="s">
        <v>31</v>
      </c>
      <c r="Q99" s="2" t="s">
        <v>185</v>
      </c>
      <c r="R99" s="2" t="s">
        <v>476</v>
      </c>
      <c r="S99" s="2" t="s">
        <v>477</v>
      </c>
      <c r="T99" s="3" t="s">
        <v>31</v>
      </c>
      <c r="U99" s="3" t="s">
        <v>37</v>
      </c>
      <c r="V99" s="3" t="s">
        <v>163</v>
      </c>
      <c r="W99" s="12" t="s">
        <v>482</v>
      </c>
      <c r="X99" s="12" t="s">
        <v>485</v>
      </c>
      <c r="Y99" s="2" t="s">
        <v>480</v>
      </c>
      <c r="Z99" s="2"/>
    </row>
    <row r="100" spans="1:26" ht="34.799999999999997" x14ac:dyDescent="0.3">
      <c r="A100" s="6" t="s">
        <v>486</v>
      </c>
      <c r="B100" s="2" t="s">
        <v>27</v>
      </c>
      <c r="C100" s="2" t="s">
        <v>28</v>
      </c>
      <c r="D100" s="2" t="s">
        <v>29</v>
      </c>
      <c r="E100" s="3" t="s">
        <v>30</v>
      </c>
      <c r="F100" s="3" t="s">
        <v>31</v>
      </c>
      <c r="G100" s="7">
        <v>1308.45</v>
      </c>
      <c r="H100" s="8">
        <v>0</v>
      </c>
      <c r="I100" s="8">
        <v>0</v>
      </c>
      <c r="J100" s="8">
        <v>0</v>
      </c>
      <c r="K100" s="8">
        <v>0</v>
      </c>
      <c r="L100" s="8">
        <f>SUM(Tabella1[[#This Row],[CONTRIBUTO
COMMISSARIO STRAORDINARIO]:[INDENNIZZO
ASSICURATIVO]])</f>
        <v>1308.45</v>
      </c>
      <c r="M100" s="9" t="s">
        <v>475</v>
      </c>
      <c r="N100" s="3" t="s">
        <v>158</v>
      </c>
      <c r="O100" s="3" t="s">
        <v>475</v>
      </c>
      <c r="P100" s="2" t="s">
        <v>31</v>
      </c>
      <c r="Q100" s="2" t="s">
        <v>185</v>
      </c>
      <c r="R100" s="2" t="s">
        <v>476</v>
      </c>
      <c r="S100" s="2" t="s">
        <v>477</v>
      </c>
      <c r="T100" s="3" t="s">
        <v>31</v>
      </c>
      <c r="U100" s="3" t="s">
        <v>37</v>
      </c>
      <c r="V100" s="3" t="s">
        <v>163</v>
      </c>
      <c r="W100" s="12" t="s">
        <v>482</v>
      </c>
      <c r="X100" s="12" t="s">
        <v>487</v>
      </c>
      <c r="Y100" s="2" t="s">
        <v>480</v>
      </c>
      <c r="Z100" s="2"/>
    </row>
    <row r="101" spans="1:26" ht="34.799999999999997" x14ac:dyDescent="0.3">
      <c r="A101" s="6" t="s">
        <v>488</v>
      </c>
      <c r="B101" s="2" t="s">
        <v>27</v>
      </c>
      <c r="C101" s="2" t="s">
        <v>28</v>
      </c>
      <c r="D101" s="2" t="s">
        <v>29</v>
      </c>
      <c r="E101" s="3" t="s">
        <v>30</v>
      </c>
      <c r="F101" s="3" t="s">
        <v>31</v>
      </c>
      <c r="G101" s="7">
        <v>4781.6899999999996</v>
      </c>
      <c r="H101" s="8">
        <v>0</v>
      </c>
      <c r="I101" s="8">
        <v>0</v>
      </c>
      <c r="J101" s="8">
        <v>0</v>
      </c>
      <c r="K101" s="8">
        <v>0</v>
      </c>
      <c r="L101" s="8">
        <f>SUM(Tabella1[[#This Row],[CONTRIBUTO
COMMISSARIO STRAORDINARIO]:[INDENNIZZO
ASSICURATIVO]])</f>
        <v>4781.6899999999996</v>
      </c>
      <c r="M101" s="9" t="s">
        <v>475</v>
      </c>
      <c r="N101" s="3" t="s">
        <v>158</v>
      </c>
      <c r="O101" s="3" t="s">
        <v>475</v>
      </c>
      <c r="P101" s="2" t="s">
        <v>31</v>
      </c>
      <c r="Q101" s="2" t="s">
        <v>185</v>
      </c>
      <c r="R101" s="2" t="s">
        <v>476</v>
      </c>
      <c r="S101" s="2" t="s">
        <v>477</v>
      </c>
      <c r="T101" s="3" t="s">
        <v>31</v>
      </c>
      <c r="U101" s="3" t="s">
        <v>37</v>
      </c>
      <c r="V101" s="3" t="s">
        <v>163</v>
      </c>
      <c r="W101" s="12" t="s">
        <v>482</v>
      </c>
      <c r="X101" s="12" t="s">
        <v>489</v>
      </c>
      <c r="Y101" s="2" t="s">
        <v>480</v>
      </c>
      <c r="Z101" s="2"/>
    </row>
    <row r="102" spans="1:26" ht="34.799999999999997" x14ac:dyDescent="0.3">
      <c r="A102" s="6" t="s">
        <v>490</v>
      </c>
      <c r="B102" s="2" t="s">
        <v>27</v>
      </c>
      <c r="C102" s="2" t="s">
        <v>28</v>
      </c>
      <c r="D102" s="2" t="s">
        <v>29</v>
      </c>
      <c r="E102" s="3" t="s">
        <v>30</v>
      </c>
      <c r="F102" s="3" t="s">
        <v>31</v>
      </c>
      <c r="G102" s="7">
        <v>20945.09</v>
      </c>
      <c r="H102" s="8">
        <v>0</v>
      </c>
      <c r="I102" s="8">
        <v>0</v>
      </c>
      <c r="J102" s="8">
        <v>0</v>
      </c>
      <c r="K102" s="8">
        <v>0</v>
      </c>
      <c r="L102" s="8">
        <f>SUM(Tabella1[[#This Row],[CONTRIBUTO
COMMISSARIO STRAORDINARIO]:[INDENNIZZO
ASSICURATIVO]])</f>
        <v>20945.09</v>
      </c>
      <c r="M102" s="9" t="s">
        <v>475</v>
      </c>
      <c r="N102" s="3" t="s">
        <v>158</v>
      </c>
      <c r="O102" s="3" t="s">
        <v>475</v>
      </c>
      <c r="P102" s="2" t="s">
        <v>31</v>
      </c>
      <c r="Q102" s="2" t="s">
        <v>185</v>
      </c>
      <c r="R102" s="2" t="s">
        <v>476</v>
      </c>
      <c r="S102" s="2" t="s">
        <v>477</v>
      </c>
      <c r="T102" s="3" t="s">
        <v>31</v>
      </c>
      <c r="U102" s="3" t="s">
        <v>37</v>
      </c>
      <c r="V102" s="3" t="s">
        <v>163</v>
      </c>
      <c r="W102" s="12" t="s">
        <v>482</v>
      </c>
      <c r="X102" s="12" t="s">
        <v>491</v>
      </c>
      <c r="Y102" s="2" t="s">
        <v>480</v>
      </c>
      <c r="Z102" s="2"/>
    </row>
    <row r="103" spans="1:26" ht="34.799999999999997" x14ac:dyDescent="0.3">
      <c r="A103" s="6" t="s">
        <v>492</v>
      </c>
      <c r="B103" s="2" t="s">
        <v>27</v>
      </c>
      <c r="C103" s="2" t="s">
        <v>28</v>
      </c>
      <c r="D103" s="2" t="s">
        <v>29</v>
      </c>
      <c r="E103" s="3" t="s">
        <v>30</v>
      </c>
      <c r="F103" s="3" t="s">
        <v>31</v>
      </c>
      <c r="G103" s="7">
        <v>2025.2</v>
      </c>
      <c r="H103" s="8">
        <v>0</v>
      </c>
      <c r="I103" s="8">
        <v>0</v>
      </c>
      <c r="J103" s="8">
        <v>0</v>
      </c>
      <c r="K103" s="8">
        <v>0</v>
      </c>
      <c r="L103" s="8">
        <f>SUM(Tabella1[[#This Row],[CONTRIBUTO
COMMISSARIO STRAORDINARIO]:[INDENNIZZO
ASSICURATIVO]])</f>
        <v>2025.2</v>
      </c>
      <c r="M103" s="9" t="s">
        <v>475</v>
      </c>
      <c r="N103" s="3" t="s">
        <v>158</v>
      </c>
      <c r="O103" s="3" t="s">
        <v>475</v>
      </c>
      <c r="P103" s="2" t="s">
        <v>31</v>
      </c>
      <c r="Q103" s="2" t="s">
        <v>185</v>
      </c>
      <c r="R103" s="2" t="s">
        <v>476</v>
      </c>
      <c r="S103" s="2" t="s">
        <v>477</v>
      </c>
      <c r="T103" s="3" t="s">
        <v>31</v>
      </c>
      <c r="U103" s="3" t="s">
        <v>37</v>
      </c>
      <c r="V103" s="3" t="s">
        <v>163</v>
      </c>
      <c r="W103" s="12" t="s">
        <v>482</v>
      </c>
      <c r="X103" s="12" t="s">
        <v>493</v>
      </c>
      <c r="Y103" s="2" t="s">
        <v>480</v>
      </c>
      <c r="Z103" s="2"/>
    </row>
    <row r="104" spans="1:26" ht="34.799999999999997" x14ac:dyDescent="0.3">
      <c r="A104" s="6" t="s">
        <v>494</v>
      </c>
      <c r="B104" s="2" t="s">
        <v>27</v>
      </c>
      <c r="C104" s="2" t="s">
        <v>28</v>
      </c>
      <c r="D104" s="2" t="s">
        <v>29</v>
      </c>
      <c r="E104" s="3" t="s">
        <v>30</v>
      </c>
      <c r="F104" s="3" t="s">
        <v>31</v>
      </c>
      <c r="G104" s="7">
        <v>707.51</v>
      </c>
      <c r="H104" s="8">
        <v>0</v>
      </c>
      <c r="I104" s="8">
        <v>0</v>
      </c>
      <c r="J104" s="8">
        <v>0</v>
      </c>
      <c r="K104" s="8">
        <v>0</v>
      </c>
      <c r="L104" s="8">
        <f>SUM(Tabella1[[#This Row],[CONTRIBUTO
COMMISSARIO STRAORDINARIO]:[INDENNIZZO
ASSICURATIVO]])</f>
        <v>707.51</v>
      </c>
      <c r="M104" s="9" t="s">
        <v>475</v>
      </c>
      <c r="N104" s="3" t="s">
        <v>158</v>
      </c>
      <c r="O104" s="3" t="s">
        <v>475</v>
      </c>
      <c r="P104" s="2" t="s">
        <v>31</v>
      </c>
      <c r="Q104" s="2" t="s">
        <v>185</v>
      </c>
      <c r="R104" s="2" t="s">
        <v>476</v>
      </c>
      <c r="S104" s="2" t="s">
        <v>477</v>
      </c>
      <c r="T104" s="3" t="s">
        <v>31</v>
      </c>
      <c r="U104" s="3" t="s">
        <v>37</v>
      </c>
      <c r="V104" s="3" t="s">
        <v>163</v>
      </c>
      <c r="W104" s="12" t="s">
        <v>482</v>
      </c>
      <c r="X104" s="12" t="s">
        <v>495</v>
      </c>
      <c r="Y104" s="2" t="s">
        <v>480</v>
      </c>
      <c r="Z104" s="2"/>
    </row>
    <row r="105" spans="1:26" ht="34.799999999999997" x14ac:dyDescent="0.3">
      <c r="A105" s="6" t="s">
        <v>496</v>
      </c>
      <c r="B105" s="2" t="s">
        <v>27</v>
      </c>
      <c r="C105" s="2" t="s">
        <v>28</v>
      </c>
      <c r="D105" s="2" t="s">
        <v>29</v>
      </c>
      <c r="E105" s="3" t="s">
        <v>30</v>
      </c>
      <c r="F105" s="3" t="s">
        <v>31</v>
      </c>
      <c r="G105" s="7">
        <v>24996.58</v>
      </c>
      <c r="H105" s="8">
        <v>0</v>
      </c>
      <c r="I105" s="8">
        <v>0</v>
      </c>
      <c r="J105" s="8">
        <v>0</v>
      </c>
      <c r="K105" s="8">
        <v>0</v>
      </c>
      <c r="L105" s="8">
        <f>SUM(Tabella1[[#This Row],[CONTRIBUTO
COMMISSARIO STRAORDINARIO]:[INDENNIZZO
ASSICURATIVO]])</f>
        <v>24996.58</v>
      </c>
      <c r="M105" s="9" t="s">
        <v>475</v>
      </c>
      <c r="N105" s="3" t="s">
        <v>158</v>
      </c>
      <c r="O105" s="3" t="s">
        <v>475</v>
      </c>
      <c r="P105" s="2" t="s">
        <v>31</v>
      </c>
      <c r="Q105" s="2" t="s">
        <v>185</v>
      </c>
      <c r="R105" s="2" t="s">
        <v>476</v>
      </c>
      <c r="S105" s="2" t="s">
        <v>477</v>
      </c>
      <c r="T105" s="3" t="s">
        <v>31</v>
      </c>
      <c r="U105" s="3" t="s">
        <v>189</v>
      </c>
      <c r="V105" s="3" t="s">
        <v>163</v>
      </c>
      <c r="W105" s="12" t="s">
        <v>497</v>
      </c>
      <c r="X105" s="12" t="s">
        <v>498</v>
      </c>
      <c r="Y105" s="2" t="s">
        <v>480</v>
      </c>
      <c r="Z105" s="2"/>
    </row>
    <row r="106" spans="1:26" ht="87" x14ac:dyDescent="0.3">
      <c r="A106" s="6" t="s">
        <v>499</v>
      </c>
      <c r="B106" s="2" t="s">
        <v>27</v>
      </c>
      <c r="C106" s="2" t="s">
        <v>28</v>
      </c>
      <c r="D106" s="2" t="s">
        <v>29</v>
      </c>
      <c r="E106" s="3" t="s">
        <v>30</v>
      </c>
      <c r="F106" s="3" t="s">
        <v>31</v>
      </c>
      <c r="G106" s="7">
        <v>5500000</v>
      </c>
      <c r="H106" s="8">
        <v>0</v>
      </c>
      <c r="I106" s="8">
        <v>0</v>
      </c>
      <c r="J106" s="8">
        <v>0</v>
      </c>
      <c r="K106" s="8">
        <v>0</v>
      </c>
      <c r="L106" s="8">
        <f>SUM(Tabella1[[#This Row],[CONTRIBUTO
COMMISSARIO STRAORDINARIO]:[INDENNIZZO
ASSICURATIVO]])</f>
        <v>5500000</v>
      </c>
      <c r="M106" s="9" t="s">
        <v>500</v>
      </c>
      <c r="N106" s="3" t="s">
        <v>501</v>
      </c>
      <c r="O106" s="3" t="s">
        <v>500</v>
      </c>
      <c r="P106" s="2" t="s">
        <v>31</v>
      </c>
      <c r="Q106" s="2" t="s">
        <v>159</v>
      </c>
      <c r="R106" s="2" t="s">
        <v>502</v>
      </c>
      <c r="S106" s="2" t="s">
        <v>503</v>
      </c>
      <c r="T106" s="3" t="s">
        <v>504</v>
      </c>
      <c r="U106" s="3" t="s">
        <v>37</v>
      </c>
      <c r="V106" s="3" t="s">
        <v>163</v>
      </c>
      <c r="W106" s="12" t="s">
        <v>505</v>
      </c>
      <c r="X106" s="12" t="s">
        <v>506</v>
      </c>
      <c r="Y106" s="2" t="s">
        <v>507</v>
      </c>
      <c r="Z106" s="2"/>
    </row>
    <row r="107" spans="1:26" ht="121.8" x14ac:dyDescent="0.3">
      <c r="A107" s="6" t="s">
        <v>508</v>
      </c>
      <c r="B107" s="2" t="s">
        <v>27</v>
      </c>
      <c r="C107" s="2" t="s">
        <v>28</v>
      </c>
      <c r="D107" s="2" t="s">
        <v>29</v>
      </c>
      <c r="E107" s="3" t="s">
        <v>30</v>
      </c>
      <c r="F107" s="3" t="s">
        <v>31</v>
      </c>
      <c r="G107" s="7">
        <v>2200000</v>
      </c>
      <c r="H107" s="8">
        <v>0</v>
      </c>
      <c r="I107" s="8">
        <v>0</v>
      </c>
      <c r="J107" s="8">
        <v>0</v>
      </c>
      <c r="K107" s="8">
        <v>0</v>
      </c>
      <c r="L107" s="8">
        <f>SUM(Tabella1[[#This Row],[CONTRIBUTO
COMMISSARIO STRAORDINARIO]:[INDENNIZZO
ASSICURATIVO]])</f>
        <v>2200000</v>
      </c>
      <c r="M107" s="9" t="s">
        <v>500</v>
      </c>
      <c r="N107" s="3" t="s">
        <v>501</v>
      </c>
      <c r="O107" s="3" t="s">
        <v>500</v>
      </c>
      <c r="P107" s="2" t="s">
        <v>31</v>
      </c>
      <c r="Q107" s="2" t="s">
        <v>159</v>
      </c>
      <c r="R107" s="2" t="s">
        <v>509</v>
      </c>
      <c r="S107" s="2" t="s">
        <v>510</v>
      </c>
      <c r="T107" s="3" t="s">
        <v>511</v>
      </c>
      <c r="U107" s="3" t="s">
        <v>37</v>
      </c>
      <c r="V107" s="3" t="s">
        <v>163</v>
      </c>
      <c r="W107" s="12" t="s">
        <v>512</v>
      </c>
      <c r="X107" s="12" t="s">
        <v>513</v>
      </c>
      <c r="Y107" s="2" t="s">
        <v>514</v>
      </c>
      <c r="Z107" s="2"/>
    </row>
    <row r="108" spans="1:26" ht="121.8" x14ac:dyDescent="0.3">
      <c r="A108" s="6" t="s">
        <v>515</v>
      </c>
      <c r="B108" s="2" t="s">
        <v>27</v>
      </c>
      <c r="C108" s="2" t="s">
        <v>28</v>
      </c>
      <c r="D108" s="2" t="s">
        <v>29</v>
      </c>
      <c r="E108" s="3" t="s">
        <v>30</v>
      </c>
      <c r="F108" s="3" t="s">
        <v>31</v>
      </c>
      <c r="G108" s="7">
        <v>2000000</v>
      </c>
      <c r="H108" s="8">
        <v>0</v>
      </c>
      <c r="I108" s="8">
        <v>0</v>
      </c>
      <c r="J108" s="8">
        <v>0</v>
      </c>
      <c r="K108" s="8">
        <v>0</v>
      </c>
      <c r="L108" s="8">
        <f>SUM(Tabella1[[#This Row],[CONTRIBUTO
COMMISSARIO STRAORDINARIO]:[INDENNIZZO
ASSICURATIVO]])</f>
        <v>2000000</v>
      </c>
      <c r="M108" s="9" t="s">
        <v>500</v>
      </c>
      <c r="N108" s="3" t="s">
        <v>501</v>
      </c>
      <c r="O108" s="3" t="s">
        <v>500</v>
      </c>
      <c r="P108" s="2" t="s">
        <v>31</v>
      </c>
      <c r="Q108" s="2" t="s">
        <v>516</v>
      </c>
      <c r="R108" s="2" t="s">
        <v>516</v>
      </c>
      <c r="S108" s="2" t="s">
        <v>517</v>
      </c>
      <c r="T108" s="3" t="s">
        <v>518</v>
      </c>
      <c r="U108" s="3" t="s">
        <v>189</v>
      </c>
      <c r="V108" s="3" t="s">
        <v>163</v>
      </c>
      <c r="W108" s="12" t="s">
        <v>519</v>
      </c>
      <c r="X108" s="12" t="s">
        <v>520</v>
      </c>
      <c r="Y108" s="2" t="s">
        <v>521</v>
      </c>
      <c r="Z108" s="2"/>
    </row>
    <row r="109" spans="1:26" ht="69.599999999999994" x14ac:dyDescent="0.3">
      <c r="A109" s="6" t="s">
        <v>522</v>
      </c>
      <c r="B109" s="2" t="s">
        <v>27</v>
      </c>
      <c r="C109" s="2" t="s">
        <v>28</v>
      </c>
      <c r="D109" s="2" t="s">
        <v>29</v>
      </c>
      <c r="E109" s="3" t="s">
        <v>30</v>
      </c>
      <c r="F109" s="3" t="s">
        <v>31</v>
      </c>
      <c r="G109" s="7">
        <v>2200000</v>
      </c>
      <c r="H109" s="8">
        <v>0</v>
      </c>
      <c r="I109" s="8">
        <v>0</v>
      </c>
      <c r="J109" s="8">
        <v>0</v>
      </c>
      <c r="K109" s="8">
        <v>0</v>
      </c>
      <c r="L109" s="8">
        <f>SUM(Tabella1[[#This Row],[CONTRIBUTO
COMMISSARIO STRAORDINARIO]:[INDENNIZZO
ASSICURATIVO]])</f>
        <v>2200000</v>
      </c>
      <c r="M109" s="9" t="s">
        <v>500</v>
      </c>
      <c r="N109" s="3" t="s">
        <v>501</v>
      </c>
      <c r="O109" s="3" t="s">
        <v>500</v>
      </c>
      <c r="P109" s="2" t="s">
        <v>31</v>
      </c>
      <c r="Q109" s="2" t="s">
        <v>516</v>
      </c>
      <c r="R109" s="2" t="s">
        <v>523</v>
      </c>
      <c r="S109" s="2" t="s">
        <v>524</v>
      </c>
      <c r="T109" s="3" t="s">
        <v>525</v>
      </c>
      <c r="U109" s="3" t="s">
        <v>37</v>
      </c>
      <c r="V109" s="3" t="s">
        <v>163</v>
      </c>
      <c r="W109" s="12" t="s">
        <v>526</v>
      </c>
      <c r="X109" s="12" t="s">
        <v>527</v>
      </c>
      <c r="Y109" s="2" t="s">
        <v>528</v>
      </c>
      <c r="Z109" s="2"/>
    </row>
    <row r="110" spans="1:26" ht="139.19999999999999" x14ac:dyDescent="0.3">
      <c r="A110" s="6" t="s">
        <v>529</v>
      </c>
      <c r="B110" s="2" t="s">
        <v>27</v>
      </c>
      <c r="C110" s="2" t="s">
        <v>28</v>
      </c>
      <c r="D110" s="2" t="s">
        <v>29</v>
      </c>
      <c r="E110" s="3" t="s">
        <v>30</v>
      </c>
      <c r="F110" s="3" t="s">
        <v>31</v>
      </c>
      <c r="G110" s="7">
        <v>2700000</v>
      </c>
      <c r="H110" s="8">
        <v>0</v>
      </c>
      <c r="I110" s="8">
        <v>0</v>
      </c>
      <c r="J110" s="8">
        <v>0</v>
      </c>
      <c r="K110" s="8">
        <v>0</v>
      </c>
      <c r="L110" s="8">
        <f>SUM(Tabella1[[#This Row],[CONTRIBUTO
COMMISSARIO STRAORDINARIO]:[INDENNIZZO
ASSICURATIVO]])</f>
        <v>2700000</v>
      </c>
      <c r="M110" s="9" t="s">
        <v>500</v>
      </c>
      <c r="N110" s="3" t="s">
        <v>501</v>
      </c>
      <c r="O110" s="3" t="s">
        <v>500</v>
      </c>
      <c r="P110" s="2" t="s">
        <v>31</v>
      </c>
      <c r="Q110" s="2" t="s">
        <v>205</v>
      </c>
      <c r="R110" s="2" t="s">
        <v>530</v>
      </c>
      <c r="S110" s="2" t="s">
        <v>531</v>
      </c>
      <c r="T110" s="3" t="s">
        <v>532</v>
      </c>
      <c r="U110" s="3" t="s">
        <v>189</v>
      </c>
      <c r="V110" s="3" t="s">
        <v>163</v>
      </c>
      <c r="W110" s="12" t="s">
        <v>533</v>
      </c>
      <c r="X110" s="12" t="s">
        <v>534</v>
      </c>
      <c r="Y110" s="2" t="s">
        <v>535</v>
      </c>
      <c r="Z110" s="2"/>
    </row>
    <row r="111" spans="1:26" ht="52.2" x14ac:dyDescent="0.3">
      <c r="A111" s="6" t="s">
        <v>536</v>
      </c>
      <c r="B111" s="2" t="s">
        <v>27</v>
      </c>
      <c r="C111" s="2" t="s">
        <v>28</v>
      </c>
      <c r="D111" s="2" t="s">
        <v>29</v>
      </c>
      <c r="E111" s="3" t="s">
        <v>30</v>
      </c>
      <c r="F111" s="3" t="s">
        <v>31</v>
      </c>
      <c r="G111" s="7">
        <v>615000</v>
      </c>
      <c r="H111" s="8">
        <v>0</v>
      </c>
      <c r="I111" s="8">
        <v>0</v>
      </c>
      <c r="J111" s="8">
        <v>0</v>
      </c>
      <c r="K111" s="8">
        <v>0</v>
      </c>
      <c r="L111" s="8">
        <f>SUM(Tabella1[[#This Row],[CONTRIBUTO
COMMISSARIO STRAORDINARIO]:[INDENNIZZO
ASSICURATIVO]])</f>
        <v>615000</v>
      </c>
      <c r="M111" s="9" t="s">
        <v>500</v>
      </c>
      <c r="N111" s="3" t="s">
        <v>501</v>
      </c>
      <c r="O111" s="3" t="s">
        <v>500</v>
      </c>
      <c r="P111" s="2" t="s">
        <v>31</v>
      </c>
      <c r="Q111" s="2" t="s">
        <v>205</v>
      </c>
      <c r="R111" s="2" t="s">
        <v>537</v>
      </c>
      <c r="S111" s="2" t="s">
        <v>538</v>
      </c>
      <c r="T111" s="3" t="s">
        <v>539</v>
      </c>
      <c r="U111" s="3" t="s">
        <v>189</v>
      </c>
      <c r="V111" s="3" t="s">
        <v>163</v>
      </c>
      <c r="W111" s="12" t="s">
        <v>540</v>
      </c>
      <c r="X111" s="12" t="s">
        <v>541</v>
      </c>
      <c r="Y111" s="2" t="s">
        <v>542</v>
      </c>
      <c r="Z111" s="2"/>
    </row>
    <row r="112" spans="1:26" ht="139.19999999999999" x14ac:dyDescent="0.3">
      <c r="A112" s="6" t="s">
        <v>543</v>
      </c>
      <c r="B112" s="2" t="s">
        <v>27</v>
      </c>
      <c r="C112" s="2" t="s">
        <v>28</v>
      </c>
      <c r="D112" s="2" t="s">
        <v>29</v>
      </c>
      <c r="E112" s="3" t="s">
        <v>30</v>
      </c>
      <c r="F112" s="3" t="s">
        <v>31</v>
      </c>
      <c r="G112" s="7">
        <v>18500</v>
      </c>
      <c r="H112" s="8">
        <v>0</v>
      </c>
      <c r="I112" s="8">
        <v>0</v>
      </c>
      <c r="J112" s="8">
        <v>0</v>
      </c>
      <c r="K112" s="8">
        <v>0</v>
      </c>
      <c r="L112" s="8">
        <f>SUM(Tabella1[[#This Row],[CONTRIBUTO
COMMISSARIO STRAORDINARIO]:[INDENNIZZO
ASSICURATIVO]])</f>
        <v>18500</v>
      </c>
      <c r="M112" s="9" t="s">
        <v>544</v>
      </c>
      <c r="N112" s="3" t="s">
        <v>158</v>
      </c>
      <c r="O112" s="3" t="s">
        <v>545</v>
      </c>
      <c r="P112" s="2" t="s">
        <v>31</v>
      </c>
      <c r="Q112" s="2" t="s">
        <v>175</v>
      </c>
      <c r="R112" s="2" t="s">
        <v>546</v>
      </c>
      <c r="S112" s="2" t="s">
        <v>547</v>
      </c>
      <c r="T112" s="3" t="s">
        <v>548</v>
      </c>
      <c r="U112" s="3" t="s">
        <v>179</v>
      </c>
      <c r="V112" s="3" t="s">
        <v>163</v>
      </c>
      <c r="W112" s="12" t="s">
        <v>549</v>
      </c>
      <c r="X112" s="12" t="s">
        <v>550</v>
      </c>
      <c r="Y112" s="2" t="s">
        <v>41</v>
      </c>
      <c r="Z112" s="2"/>
    </row>
    <row r="113" spans="1:26" ht="69.599999999999994" x14ac:dyDescent="0.3">
      <c r="A113" s="6" t="s">
        <v>551</v>
      </c>
      <c r="B113" s="2" t="s">
        <v>27</v>
      </c>
      <c r="C113" s="2" t="s">
        <v>28</v>
      </c>
      <c r="D113" s="2" t="s">
        <v>29</v>
      </c>
      <c r="E113" s="3" t="s">
        <v>30</v>
      </c>
      <c r="F113" s="3" t="s">
        <v>31</v>
      </c>
      <c r="G113" s="7">
        <v>450000</v>
      </c>
      <c r="H113" s="8">
        <v>0</v>
      </c>
      <c r="I113" s="8">
        <v>0</v>
      </c>
      <c r="J113" s="8">
        <v>0</v>
      </c>
      <c r="K113" s="8">
        <v>0</v>
      </c>
      <c r="L113" s="8">
        <f>SUM(Tabella1[[#This Row],[CONTRIBUTO
COMMISSARIO STRAORDINARIO]:[INDENNIZZO
ASSICURATIVO]])</f>
        <v>450000</v>
      </c>
      <c r="M113" s="9" t="s">
        <v>552</v>
      </c>
      <c r="N113" s="3" t="s">
        <v>158</v>
      </c>
      <c r="O113" s="3" t="s">
        <v>552</v>
      </c>
      <c r="P113" s="2" t="s">
        <v>31</v>
      </c>
      <c r="Q113" s="2" t="s">
        <v>175</v>
      </c>
      <c r="R113" s="2" t="s">
        <v>553</v>
      </c>
      <c r="S113" s="2" t="s">
        <v>35</v>
      </c>
      <c r="T113" s="3" t="s">
        <v>35</v>
      </c>
      <c r="U113" s="3" t="s">
        <v>179</v>
      </c>
      <c r="V113" s="3" t="s">
        <v>163</v>
      </c>
      <c r="W113" s="12" t="s">
        <v>554</v>
      </c>
      <c r="X113" s="12" t="s">
        <v>555</v>
      </c>
      <c r="Y113" s="2" t="s">
        <v>556</v>
      </c>
      <c r="Z113" s="2"/>
    </row>
    <row r="114" spans="1:26" ht="69.599999999999994" x14ac:dyDescent="0.3">
      <c r="A114" s="6" t="s">
        <v>557</v>
      </c>
      <c r="B114" s="2" t="s">
        <v>27</v>
      </c>
      <c r="C114" s="2" t="s">
        <v>28</v>
      </c>
      <c r="D114" s="2" t="s">
        <v>29</v>
      </c>
      <c r="E114" s="3" t="s">
        <v>30</v>
      </c>
      <c r="F114" s="3" t="s">
        <v>31</v>
      </c>
      <c r="G114" s="7">
        <v>480000</v>
      </c>
      <c r="H114" s="8">
        <v>0</v>
      </c>
      <c r="I114" s="8">
        <v>0</v>
      </c>
      <c r="J114" s="8">
        <v>0</v>
      </c>
      <c r="K114" s="8">
        <v>0</v>
      </c>
      <c r="L114" s="8">
        <f>SUM(Tabella1[[#This Row],[CONTRIBUTO
COMMISSARIO STRAORDINARIO]:[INDENNIZZO
ASSICURATIVO]])</f>
        <v>480000</v>
      </c>
      <c r="M114" s="9" t="s">
        <v>552</v>
      </c>
      <c r="N114" s="3" t="s">
        <v>158</v>
      </c>
      <c r="O114" s="3" t="s">
        <v>552</v>
      </c>
      <c r="P114" s="2" t="s">
        <v>31</v>
      </c>
      <c r="Q114" s="2" t="s">
        <v>175</v>
      </c>
      <c r="R114" s="2" t="s">
        <v>553</v>
      </c>
      <c r="S114" s="2" t="s">
        <v>558</v>
      </c>
      <c r="T114" s="3" t="s">
        <v>559</v>
      </c>
      <c r="U114" s="3" t="s">
        <v>179</v>
      </c>
      <c r="V114" s="3" t="s">
        <v>163</v>
      </c>
      <c r="W114" s="12" t="s">
        <v>560</v>
      </c>
      <c r="X114" s="12" t="s">
        <v>561</v>
      </c>
      <c r="Y114" s="2" t="s">
        <v>562</v>
      </c>
      <c r="Z114" s="2"/>
    </row>
    <row r="115" spans="1:26" ht="156.6" x14ac:dyDescent="0.3">
      <c r="A115" s="6" t="s">
        <v>563</v>
      </c>
      <c r="B115" s="2" t="s">
        <v>27</v>
      </c>
      <c r="C115" s="2" t="s">
        <v>28</v>
      </c>
      <c r="D115" s="2" t="s">
        <v>29</v>
      </c>
      <c r="E115" s="3" t="s">
        <v>30</v>
      </c>
      <c r="F115" s="3" t="s">
        <v>31</v>
      </c>
      <c r="G115" s="7">
        <v>400000</v>
      </c>
      <c r="H115" s="8">
        <v>0</v>
      </c>
      <c r="I115" s="8">
        <v>0</v>
      </c>
      <c r="J115" s="8">
        <v>0</v>
      </c>
      <c r="K115" s="8">
        <v>0</v>
      </c>
      <c r="L115" s="8">
        <f>SUM(Tabella1[[#This Row],[CONTRIBUTO
COMMISSARIO STRAORDINARIO]:[INDENNIZZO
ASSICURATIVO]])</f>
        <v>400000</v>
      </c>
      <c r="M115" s="9" t="s">
        <v>564</v>
      </c>
      <c r="N115" s="3" t="s">
        <v>158</v>
      </c>
      <c r="O115" s="3" t="s">
        <v>564</v>
      </c>
      <c r="P115" s="2" t="s">
        <v>31</v>
      </c>
      <c r="Q115" s="2" t="s">
        <v>159</v>
      </c>
      <c r="R115" s="2" t="s">
        <v>159</v>
      </c>
      <c r="S115" s="2" t="s">
        <v>565</v>
      </c>
      <c r="T115" s="3" t="s">
        <v>566</v>
      </c>
      <c r="U115" s="3" t="s">
        <v>179</v>
      </c>
      <c r="V115" s="3" t="s">
        <v>163</v>
      </c>
      <c r="W115" s="12" t="s">
        <v>567</v>
      </c>
      <c r="X115" s="12" t="s">
        <v>568</v>
      </c>
      <c r="Y115" s="2" t="s">
        <v>569</v>
      </c>
      <c r="Z115" s="2"/>
    </row>
    <row r="116" spans="1:26" ht="156.6" x14ac:dyDescent="0.3">
      <c r="A116" s="6" t="s">
        <v>570</v>
      </c>
      <c r="B116" s="2" t="s">
        <v>27</v>
      </c>
      <c r="C116" s="2" t="s">
        <v>28</v>
      </c>
      <c r="D116" s="2" t="s">
        <v>29</v>
      </c>
      <c r="E116" s="3" t="s">
        <v>30</v>
      </c>
      <c r="F116" s="3" t="s">
        <v>31</v>
      </c>
      <c r="G116" s="7">
        <v>467000</v>
      </c>
      <c r="H116" s="8">
        <v>0</v>
      </c>
      <c r="I116" s="8">
        <v>0</v>
      </c>
      <c r="J116" s="8">
        <v>0</v>
      </c>
      <c r="K116" s="8">
        <v>0</v>
      </c>
      <c r="L116" s="8">
        <f>SUM(Tabella1[[#This Row],[CONTRIBUTO
COMMISSARIO STRAORDINARIO]:[INDENNIZZO
ASSICURATIVO]])</f>
        <v>467000</v>
      </c>
      <c r="M116" s="9" t="s">
        <v>564</v>
      </c>
      <c r="N116" s="3" t="s">
        <v>158</v>
      </c>
      <c r="O116" s="3" t="s">
        <v>564</v>
      </c>
      <c r="P116" s="2" t="s">
        <v>31</v>
      </c>
      <c r="Q116" s="2" t="s">
        <v>159</v>
      </c>
      <c r="R116" s="2" t="s">
        <v>159</v>
      </c>
      <c r="S116" s="2" t="s">
        <v>565</v>
      </c>
      <c r="T116" s="3" t="s">
        <v>566</v>
      </c>
      <c r="U116" s="3" t="s">
        <v>179</v>
      </c>
      <c r="V116" s="3" t="s">
        <v>163</v>
      </c>
      <c r="W116" s="12" t="s">
        <v>567</v>
      </c>
      <c r="X116" s="12" t="s">
        <v>571</v>
      </c>
      <c r="Y116" s="2" t="s">
        <v>572</v>
      </c>
      <c r="Z116" s="2"/>
    </row>
    <row r="117" spans="1:26" ht="34.799999999999997" x14ac:dyDescent="0.3">
      <c r="A117" s="6" t="s">
        <v>573</v>
      </c>
      <c r="B117" s="2" t="s">
        <v>27</v>
      </c>
      <c r="C117" s="2" t="s">
        <v>28</v>
      </c>
      <c r="D117" s="2" t="s">
        <v>29</v>
      </c>
      <c r="E117" s="3" t="s">
        <v>30</v>
      </c>
      <c r="F117" s="3" t="s">
        <v>31</v>
      </c>
      <c r="G117" s="7">
        <v>5337.74</v>
      </c>
      <c r="H117" s="8">
        <v>0</v>
      </c>
      <c r="I117" s="8">
        <v>0</v>
      </c>
      <c r="J117" s="8">
        <v>0</v>
      </c>
      <c r="K117" s="8">
        <v>0</v>
      </c>
      <c r="L117" s="8">
        <f>SUM(Tabella1[[#This Row],[CONTRIBUTO
COMMISSARIO STRAORDINARIO]:[INDENNIZZO
ASSICURATIVO]])</f>
        <v>5337.74</v>
      </c>
      <c r="M117" s="9" t="s">
        <v>574</v>
      </c>
      <c r="N117" s="3" t="s">
        <v>158</v>
      </c>
      <c r="O117" s="3" t="s">
        <v>574</v>
      </c>
      <c r="P117" s="2" t="s">
        <v>31</v>
      </c>
      <c r="Q117" s="2" t="s">
        <v>159</v>
      </c>
      <c r="R117" s="2" t="s">
        <v>575</v>
      </c>
      <c r="S117" s="2" t="s">
        <v>576</v>
      </c>
      <c r="T117" s="3" t="s">
        <v>577</v>
      </c>
      <c r="U117" s="3" t="s">
        <v>179</v>
      </c>
      <c r="V117" s="3" t="s">
        <v>163</v>
      </c>
      <c r="W117" s="12" t="s">
        <v>578</v>
      </c>
      <c r="X117" s="12" t="s">
        <v>579</v>
      </c>
      <c r="Y117" s="2" t="s">
        <v>580</v>
      </c>
      <c r="Z117" s="2"/>
    </row>
    <row r="118" spans="1:26" ht="34.799999999999997" x14ac:dyDescent="0.3">
      <c r="A118" s="6" t="s">
        <v>581</v>
      </c>
      <c r="B118" s="2" t="s">
        <v>27</v>
      </c>
      <c r="C118" s="2" t="s">
        <v>28</v>
      </c>
      <c r="D118" s="2" t="s">
        <v>29</v>
      </c>
      <c r="E118" s="3" t="s">
        <v>30</v>
      </c>
      <c r="F118" s="3" t="s">
        <v>31</v>
      </c>
      <c r="G118" s="7">
        <v>6893</v>
      </c>
      <c r="H118" s="8">
        <v>0</v>
      </c>
      <c r="I118" s="8">
        <v>0</v>
      </c>
      <c r="J118" s="8">
        <v>0</v>
      </c>
      <c r="K118" s="8">
        <v>0</v>
      </c>
      <c r="L118" s="8">
        <f>SUM(Tabella1[[#This Row],[CONTRIBUTO
COMMISSARIO STRAORDINARIO]:[INDENNIZZO
ASSICURATIVO]])</f>
        <v>6893</v>
      </c>
      <c r="M118" s="9" t="s">
        <v>574</v>
      </c>
      <c r="N118" s="3" t="s">
        <v>158</v>
      </c>
      <c r="O118" s="3" t="s">
        <v>574</v>
      </c>
      <c r="P118" s="2" t="s">
        <v>31</v>
      </c>
      <c r="Q118" s="2" t="s">
        <v>159</v>
      </c>
      <c r="R118" s="2" t="s">
        <v>575</v>
      </c>
      <c r="S118" s="2" t="s">
        <v>582</v>
      </c>
      <c r="T118" s="3" t="s">
        <v>583</v>
      </c>
      <c r="U118" s="3" t="s">
        <v>179</v>
      </c>
      <c r="V118" s="3" t="s">
        <v>163</v>
      </c>
      <c r="W118" s="12" t="s">
        <v>584</v>
      </c>
      <c r="X118" s="12" t="s">
        <v>584</v>
      </c>
      <c r="Y118" s="2" t="s">
        <v>585</v>
      </c>
      <c r="Z118" s="2"/>
    </row>
    <row r="119" spans="1:26" x14ac:dyDescent="0.3">
      <c r="A119" s="6" t="s">
        <v>586</v>
      </c>
      <c r="B119" s="2" t="s">
        <v>27</v>
      </c>
      <c r="C119" s="2" t="s">
        <v>28</v>
      </c>
      <c r="D119" s="2" t="s">
        <v>29</v>
      </c>
      <c r="E119" s="3" t="s">
        <v>30</v>
      </c>
      <c r="F119" s="3" t="s">
        <v>31</v>
      </c>
      <c r="G119" s="7">
        <v>1682.14</v>
      </c>
      <c r="H119" s="8">
        <v>0</v>
      </c>
      <c r="I119" s="8">
        <v>0</v>
      </c>
      <c r="J119" s="8">
        <v>0</v>
      </c>
      <c r="K119" s="8">
        <v>0</v>
      </c>
      <c r="L119" s="8">
        <f>SUM(Tabella1[[#This Row],[CONTRIBUTO
COMMISSARIO STRAORDINARIO]:[INDENNIZZO
ASSICURATIVO]])</f>
        <v>1682.14</v>
      </c>
      <c r="M119" s="9" t="s">
        <v>587</v>
      </c>
      <c r="N119" s="3" t="s">
        <v>158</v>
      </c>
      <c r="O119" s="3" t="s">
        <v>587</v>
      </c>
      <c r="P119" s="2" t="s">
        <v>31</v>
      </c>
      <c r="Q119" s="2" t="s">
        <v>159</v>
      </c>
      <c r="R119" s="2" t="s">
        <v>588</v>
      </c>
      <c r="S119" s="2" t="s">
        <v>589</v>
      </c>
      <c r="T119" s="3" t="s">
        <v>590</v>
      </c>
      <c r="U119" s="3" t="s">
        <v>179</v>
      </c>
      <c r="V119" s="3" t="s">
        <v>163</v>
      </c>
      <c r="W119" s="12" t="s">
        <v>591</v>
      </c>
      <c r="X119" s="12" t="s">
        <v>592</v>
      </c>
      <c r="Y119" s="2" t="s">
        <v>593</v>
      </c>
      <c r="Z119" s="2"/>
    </row>
    <row r="120" spans="1:26" x14ac:dyDescent="0.3">
      <c r="A120" s="6" t="s">
        <v>594</v>
      </c>
      <c r="B120" s="2" t="s">
        <v>27</v>
      </c>
      <c r="C120" s="2" t="s">
        <v>28</v>
      </c>
      <c r="D120" s="2" t="s">
        <v>29</v>
      </c>
      <c r="E120" s="3" t="s">
        <v>30</v>
      </c>
      <c r="F120" s="3" t="s">
        <v>31</v>
      </c>
      <c r="G120" s="7">
        <v>1074.21</v>
      </c>
      <c r="H120" s="8">
        <v>0</v>
      </c>
      <c r="I120" s="8">
        <v>0</v>
      </c>
      <c r="J120" s="8">
        <v>0</v>
      </c>
      <c r="K120" s="8">
        <v>0</v>
      </c>
      <c r="L120" s="8">
        <f>SUM(Tabella1[[#This Row],[CONTRIBUTO
COMMISSARIO STRAORDINARIO]:[INDENNIZZO
ASSICURATIVO]])</f>
        <v>1074.21</v>
      </c>
      <c r="M120" s="9" t="s">
        <v>587</v>
      </c>
      <c r="N120" s="3" t="s">
        <v>158</v>
      </c>
      <c r="O120" s="3" t="s">
        <v>587</v>
      </c>
      <c r="P120" s="2" t="s">
        <v>31</v>
      </c>
      <c r="Q120" s="2" t="s">
        <v>159</v>
      </c>
      <c r="R120" s="2" t="s">
        <v>588</v>
      </c>
      <c r="S120" s="2" t="s">
        <v>589</v>
      </c>
      <c r="T120" s="3" t="s">
        <v>595</v>
      </c>
      <c r="U120" s="3" t="s">
        <v>179</v>
      </c>
      <c r="V120" s="3" t="s">
        <v>163</v>
      </c>
      <c r="W120" s="12" t="s">
        <v>591</v>
      </c>
      <c r="X120" s="12" t="s">
        <v>592</v>
      </c>
      <c r="Y120" s="2" t="s">
        <v>593</v>
      </c>
      <c r="Z120" s="2"/>
    </row>
    <row r="121" spans="1:26" x14ac:dyDescent="0.3">
      <c r="A121" s="6" t="s">
        <v>596</v>
      </c>
      <c r="B121" s="2" t="s">
        <v>27</v>
      </c>
      <c r="C121" s="2" t="s">
        <v>28</v>
      </c>
      <c r="D121" s="2" t="s">
        <v>29</v>
      </c>
      <c r="E121" s="3" t="s">
        <v>30</v>
      </c>
      <c r="F121" s="3" t="s">
        <v>31</v>
      </c>
      <c r="G121" s="7">
        <v>2774.47</v>
      </c>
      <c r="H121" s="8">
        <v>0</v>
      </c>
      <c r="I121" s="8">
        <v>0</v>
      </c>
      <c r="J121" s="8">
        <v>0</v>
      </c>
      <c r="K121" s="8">
        <v>0</v>
      </c>
      <c r="L121" s="8">
        <f>SUM(Tabella1[[#This Row],[CONTRIBUTO
COMMISSARIO STRAORDINARIO]:[INDENNIZZO
ASSICURATIVO]])</f>
        <v>2774.47</v>
      </c>
      <c r="M121" s="9" t="s">
        <v>587</v>
      </c>
      <c r="N121" s="3" t="s">
        <v>158</v>
      </c>
      <c r="O121" s="3" t="s">
        <v>587</v>
      </c>
      <c r="P121" s="2" t="s">
        <v>31</v>
      </c>
      <c r="Q121" s="2" t="s">
        <v>159</v>
      </c>
      <c r="R121" s="2" t="s">
        <v>588</v>
      </c>
      <c r="S121" s="2" t="s">
        <v>597</v>
      </c>
      <c r="T121" s="3" t="s">
        <v>598</v>
      </c>
      <c r="U121" s="3" t="s">
        <v>179</v>
      </c>
      <c r="V121" s="3" t="s">
        <v>163</v>
      </c>
      <c r="W121" s="12" t="s">
        <v>599</v>
      </c>
      <c r="X121" s="12" t="s">
        <v>592</v>
      </c>
      <c r="Y121" s="2" t="s">
        <v>593</v>
      </c>
      <c r="Z121" s="2"/>
    </row>
    <row r="122" spans="1:26" ht="34.799999999999997" x14ac:dyDescent="0.3">
      <c r="A122" s="6" t="s">
        <v>600</v>
      </c>
      <c r="B122" s="2" t="s">
        <v>27</v>
      </c>
      <c r="C122" s="2" t="s">
        <v>28</v>
      </c>
      <c r="D122" s="2" t="s">
        <v>29</v>
      </c>
      <c r="E122" s="3" t="s">
        <v>30</v>
      </c>
      <c r="F122" s="3" t="s">
        <v>31</v>
      </c>
      <c r="G122" s="7">
        <v>19402.349999999999</v>
      </c>
      <c r="H122" s="8">
        <v>0</v>
      </c>
      <c r="I122" s="8">
        <v>0</v>
      </c>
      <c r="J122" s="8">
        <v>0</v>
      </c>
      <c r="K122" s="8">
        <v>0</v>
      </c>
      <c r="L122" s="8">
        <f>SUM(Tabella1[[#This Row],[CONTRIBUTO
COMMISSARIO STRAORDINARIO]:[INDENNIZZO
ASSICURATIVO]])</f>
        <v>19402.349999999999</v>
      </c>
      <c r="M122" s="9" t="s">
        <v>587</v>
      </c>
      <c r="N122" s="3" t="s">
        <v>158</v>
      </c>
      <c r="O122" s="3" t="s">
        <v>587</v>
      </c>
      <c r="P122" s="2" t="s">
        <v>31</v>
      </c>
      <c r="Q122" s="2" t="s">
        <v>159</v>
      </c>
      <c r="R122" s="2" t="s">
        <v>588</v>
      </c>
      <c r="S122" s="2" t="s">
        <v>597</v>
      </c>
      <c r="T122" s="3" t="s">
        <v>598</v>
      </c>
      <c r="U122" s="3" t="s">
        <v>179</v>
      </c>
      <c r="V122" s="3" t="s">
        <v>163</v>
      </c>
      <c r="W122" s="12" t="s">
        <v>599</v>
      </c>
      <c r="X122" s="12" t="s">
        <v>601</v>
      </c>
      <c r="Y122" s="2" t="s">
        <v>593</v>
      </c>
      <c r="Z122" s="2"/>
    </row>
    <row r="123" spans="1:26" x14ac:dyDescent="0.3">
      <c r="A123" s="6" t="s">
        <v>602</v>
      </c>
      <c r="B123" s="2" t="s">
        <v>27</v>
      </c>
      <c r="C123" s="2" t="s">
        <v>28</v>
      </c>
      <c r="D123" s="2" t="s">
        <v>29</v>
      </c>
      <c r="E123" s="3" t="s">
        <v>30</v>
      </c>
      <c r="F123" s="3" t="s">
        <v>31</v>
      </c>
      <c r="G123" s="7">
        <v>732</v>
      </c>
      <c r="H123" s="8">
        <v>0</v>
      </c>
      <c r="I123" s="8">
        <v>0</v>
      </c>
      <c r="J123" s="8">
        <v>0</v>
      </c>
      <c r="K123" s="8">
        <v>0</v>
      </c>
      <c r="L123" s="8">
        <f>SUM(Tabella1[[#This Row],[CONTRIBUTO
COMMISSARIO STRAORDINARIO]:[INDENNIZZO
ASSICURATIVO]])</f>
        <v>732</v>
      </c>
      <c r="M123" s="9" t="s">
        <v>587</v>
      </c>
      <c r="N123" s="3" t="s">
        <v>158</v>
      </c>
      <c r="O123" s="3" t="s">
        <v>587</v>
      </c>
      <c r="P123" s="2" t="s">
        <v>31</v>
      </c>
      <c r="Q123" s="2" t="s">
        <v>159</v>
      </c>
      <c r="R123" s="2" t="s">
        <v>588</v>
      </c>
      <c r="S123" s="2" t="s">
        <v>588</v>
      </c>
      <c r="T123" s="3" t="s">
        <v>603</v>
      </c>
      <c r="U123" s="3" t="s">
        <v>179</v>
      </c>
      <c r="V123" s="3" t="s">
        <v>163</v>
      </c>
      <c r="W123" s="12" t="s">
        <v>599</v>
      </c>
      <c r="X123" s="12" t="s">
        <v>592</v>
      </c>
      <c r="Y123" s="2" t="s">
        <v>593</v>
      </c>
      <c r="Z123" s="2"/>
    </row>
    <row r="124" spans="1:26" x14ac:dyDescent="0.3">
      <c r="A124" s="6" t="s">
        <v>604</v>
      </c>
      <c r="B124" s="2" t="s">
        <v>27</v>
      </c>
      <c r="C124" s="2" t="s">
        <v>28</v>
      </c>
      <c r="D124" s="2" t="s">
        <v>29</v>
      </c>
      <c r="E124" s="3" t="s">
        <v>30</v>
      </c>
      <c r="F124" s="3" t="s">
        <v>31</v>
      </c>
      <c r="G124" s="7">
        <v>3766.75</v>
      </c>
      <c r="H124" s="8">
        <v>0</v>
      </c>
      <c r="I124" s="8">
        <v>0</v>
      </c>
      <c r="J124" s="8">
        <v>0</v>
      </c>
      <c r="K124" s="8">
        <v>0</v>
      </c>
      <c r="L124" s="8">
        <f>SUM(Tabella1[[#This Row],[CONTRIBUTO
COMMISSARIO STRAORDINARIO]:[INDENNIZZO
ASSICURATIVO]])</f>
        <v>3766.75</v>
      </c>
      <c r="M124" s="9" t="s">
        <v>587</v>
      </c>
      <c r="N124" s="3" t="s">
        <v>158</v>
      </c>
      <c r="O124" s="3" t="s">
        <v>587</v>
      </c>
      <c r="P124" s="2" t="s">
        <v>31</v>
      </c>
      <c r="Q124" s="2" t="s">
        <v>159</v>
      </c>
      <c r="R124" s="2" t="s">
        <v>588</v>
      </c>
      <c r="S124" s="2" t="s">
        <v>605</v>
      </c>
      <c r="T124" s="3" t="s">
        <v>606</v>
      </c>
      <c r="U124" s="3" t="s">
        <v>179</v>
      </c>
      <c r="V124" s="3" t="s">
        <v>163</v>
      </c>
      <c r="W124" s="12" t="s">
        <v>607</v>
      </c>
      <c r="X124" s="12" t="s">
        <v>592</v>
      </c>
      <c r="Y124" s="2" t="s">
        <v>593</v>
      </c>
      <c r="Z124" s="2"/>
    </row>
    <row r="125" spans="1:26" x14ac:dyDescent="0.3">
      <c r="A125" s="6" t="s">
        <v>608</v>
      </c>
      <c r="B125" s="2" t="s">
        <v>27</v>
      </c>
      <c r="C125" s="2" t="s">
        <v>28</v>
      </c>
      <c r="D125" s="2" t="s">
        <v>29</v>
      </c>
      <c r="E125" s="3" t="s">
        <v>30</v>
      </c>
      <c r="F125" s="3" t="s">
        <v>31</v>
      </c>
      <c r="G125" s="7">
        <v>36232.61</v>
      </c>
      <c r="H125" s="8">
        <v>0</v>
      </c>
      <c r="I125" s="8">
        <v>0</v>
      </c>
      <c r="J125" s="8">
        <v>0</v>
      </c>
      <c r="K125" s="8">
        <v>0</v>
      </c>
      <c r="L125" s="8">
        <f>SUM(Tabella1[[#This Row],[CONTRIBUTO
COMMISSARIO STRAORDINARIO]:[INDENNIZZO
ASSICURATIVO]])</f>
        <v>36232.61</v>
      </c>
      <c r="M125" s="9" t="s">
        <v>587</v>
      </c>
      <c r="N125" s="3" t="s">
        <v>158</v>
      </c>
      <c r="O125" s="3" t="s">
        <v>587</v>
      </c>
      <c r="P125" s="2" t="s">
        <v>31</v>
      </c>
      <c r="Q125" s="2" t="s">
        <v>159</v>
      </c>
      <c r="R125" s="2" t="s">
        <v>588</v>
      </c>
      <c r="S125" s="2" t="s">
        <v>597</v>
      </c>
      <c r="T125" s="3" t="s">
        <v>609</v>
      </c>
      <c r="U125" s="3" t="s">
        <v>179</v>
      </c>
      <c r="V125" s="3" t="s">
        <v>163</v>
      </c>
      <c r="W125" s="12" t="s">
        <v>607</v>
      </c>
      <c r="X125" s="12" t="s">
        <v>592</v>
      </c>
      <c r="Y125" s="2" t="s">
        <v>593</v>
      </c>
      <c r="Z125" s="2"/>
    </row>
    <row r="126" spans="1:26" x14ac:dyDescent="0.3">
      <c r="A126" s="6" t="s">
        <v>610</v>
      </c>
      <c r="B126" s="2" t="s">
        <v>27</v>
      </c>
      <c r="C126" s="2" t="s">
        <v>28</v>
      </c>
      <c r="D126" s="2" t="s">
        <v>29</v>
      </c>
      <c r="E126" s="3" t="s">
        <v>30</v>
      </c>
      <c r="F126" s="3" t="s">
        <v>31</v>
      </c>
      <c r="G126" s="7">
        <v>36455.699999999997</v>
      </c>
      <c r="H126" s="8">
        <v>0</v>
      </c>
      <c r="I126" s="8">
        <v>0</v>
      </c>
      <c r="J126" s="8">
        <v>0</v>
      </c>
      <c r="K126" s="8">
        <v>0</v>
      </c>
      <c r="L126" s="8">
        <f>SUM(Tabella1[[#This Row],[CONTRIBUTO
COMMISSARIO STRAORDINARIO]:[INDENNIZZO
ASSICURATIVO]])</f>
        <v>36455.699999999997</v>
      </c>
      <c r="M126" s="9" t="s">
        <v>587</v>
      </c>
      <c r="N126" s="3" t="s">
        <v>158</v>
      </c>
      <c r="O126" s="3" t="s">
        <v>587</v>
      </c>
      <c r="P126" s="2" t="s">
        <v>31</v>
      </c>
      <c r="Q126" s="2" t="s">
        <v>159</v>
      </c>
      <c r="R126" s="2" t="s">
        <v>588</v>
      </c>
      <c r="S126" s="2" t="s">
        <v>597</v>
      </c>
      <c r="T126" s="3" t="s">
        <v>611</v>
      </c>
      <c r="U126" s="3" t="s">
        <v>179</v>
      </c>
      <c r="V126" s="3" t="s">
        <v>163</v>
      </c>
      <c r="W126" s="12" t="s">
        <v>607</v>
      </c>
      <c r="X126" s="12" t="s">
        <v>592</v>
      </c>
      <c r="Y126" s="2" t="s">
        <v>593</v>
      </c>
      <c r="Z126" s="2"/>
    </row>
    <row r="127" spans="1:26" x14ac:dyDescent="0.3">
      <c r="A127" s="6" t="s">
        <v>612</v>
      </c>
      <c r="B127" s="2" t="s">
        <v>27</v>
      </c>
      <c r="C127" s="2" t="s">
        <v>28</v>
      </c>
      <c r="D127" s="2" t="s">
        <v>29</v>
      </c>
      <c r="E127" s="3" t="s">
        <v>30</v>
      </c>
      <c r="F127" s="3" t="s">
        <v>31</v>
      </c>
      <c r="G127" s="7">
        <v>13152.09</v>
      </c>
      <c r="H127" s="8">
        <v>0</v>
      </c>
      <c r="I127" s="8">
        <v>0</v>
      </c>
      <c r="J127" s="8">
        <v>0</v>
      </c>
      <c r="K127" s="8">
        <v>0</v>
      </c>
      <c r="L127" s="8">
        <f>SUM(Tabella1[[#This Row],[CONTRIBUTO
COMMISSARIO STRAORDINARIO]:[INDENNIZZO
ASSICURATIVO]])</f>
        <v>13152.09</v>
      </c>
      <c r="M127" s="9" t="s">
        <v>587</v>
      </c>
      <c r="N127" s="3" t="s">
        <v>158</v>
      </c>
      <c r="O127" s="3" t="s">
        <v>587</v>
      </c>
      <c r="P127" s="2" t="s">
        <v>31</v>
      </c>
      <c r="Q127" s="2" t="s">
        <v>159</v>
      </c>
      <c r="R127" s="2" t="s">
        <v>588</v>
      </c>
      <c r="S127" s="2" t="s">
        <v>597</v>
      </c>
      <c r="T127" s="3" t="s">
        <v>613</v>
      </c>
      <c r="U127" s="3" t="s">
        <v>270</v>
      </c>
      <c r="V127" s="3" t="s">
        <v>163</v>
      </c>
      <c r="W127" s="12" t="s">
        <v>607</v>
      </c>
      <c r="X127" s="12" t="s">
        <v>592</v>
      </c>
      <c r="Y127" s="2" t="s">
        <v>593</v>
      </c>
      <c r="Z127" s="2"/>
    </row>
    <row r="128" spans="1:26" x14ac:dyDescent="0.3">
      <c r="A128" s="6" t="s">
        <v>614</v>
      </c>
      <c r="B128" s="2" t="s">
        <v>27</v>
      </c>
      <c r="C128" s="2" t="s">
        <v>28</v>
      </c>
      <c r="D128" s="2" t="s">
        <v>29</v>
      </c>
      <c r="E128" s="3" t="s">
        <v>30</v>
      </c>
      <c r="F128" s="3" t="s">
        <v>31</v>
      </c>
      <c r="G128" s="7">
        <v>10797</v>
      </c>
      <c r="H128" s="8">
        <v>0</v>
      </c>
      <c r="I128" s="8">
        <v>0</v>
      </c>
      <c r="J128" s="8">
        <v>0</v>
      </c>
      <c r="K128" s="8">
        <v>0</v>
      </c>
      <c r="L128" s="8">
        <f>SUM(Tabella1[[#This Row],[CONTRIBUTO
COMMISSARIO STRAORDINARIO]:[INDENNIZZO
ASSICURATIVO]])</f>
        <v>10797</v>
      </c>
      <c r="M128" s="9" t="s">
        <v>587</v>
      </c>
      <c r="N128" s="3" t="s">
        <v>158</v>
      </c>
      <c r="O128" s="3" t="s">
        <v>587</v>
      </c>
      <c r="P128" s="2" t="s">
        <v>31</v>
      </c>
      <c r="Q128" s="2" t="s">
        <v>159</v>
      </c>
      <c r="R128" s="2" t="s">
        <v>588</v>
      </c>
      <c r="S128" s="2" t="s">
        <v>597</v>
      </c>
      <c r="T128" s="3" t="s">
        <v>615</v>
      </c>
      <c r="U128" s="3" t="s">
        <v>179</v>
      </c>
      <c r="V128" s="3" t="s">
        <v>163</v>
      </c>
      <c r="W128" s="12" t="s">
        <v>607</v>
      </c>
      <c r="X128" s="12" t="s">
        <v>592</v>
      </c>
      <c r="Y128" s="2" t="s">
        <v>593</v>
      </c>
      <c r="Z128" s="2"/>
    </row>
    <row r="129" spans="1:26" x14ac:dyDescent="0.3">
      <c r="A129" s="6" t="s">
        <v>616</v>
      </c>
      <c r="B129" s="2" t="s">
        <v>27</v>
      </c>
      <c r="C129" s="2" t="s">
        <v>28</v>
      </c>
      <c r="D129" s="2" t="s">
        <v>29</v>
      </c>
      <c r="E129" s="3" t="s">
        <v>30</v>
      </c>
      <c r="F129" s="3" t="s">
        <v>31</v>
      </c>
      <c r="G129" s="7">
        <v>3615.56</v>
      </c>
      <c r="H129" s="8">
        <v>0</v>
      </c>
      <c r="I129" s="8">
        <v>0</v>
      </c>
      <c r="J129" s="8">
        <v>0</v>
      </c>
      <c r="K129" s="8">
        <v>0</v>
      </c>
      <c r="L129" s="8">
        <f>SUM(Tabella1[[#This Row],[CONTRIBUTO
COMMISSARIO STRAORDINARIO]:[INDENNIZZO
ASSICURATIVO]])</f>
        <v>3615.56</v>
      </c>
      <c r="M129" s="9" t="s">
        <v>587</v>
      </c>
      <c r="N129" s="3" t="s">
        <v>158</v>
      </c>
      <c r="O129" s="3" t="s">
        <v>587</v>
      </c>
      <c r="P129" s="2" t="s">
        <v>31</v>
      </c>
      <c r="Q129" s="2" t="s">
        <v>159</v>
      </c>
      <c r="R129" s="2" t="s">
        <v>588</v>
      </c>
      <c r="S129" s="2" t="s">
        <v>597</v>
      </c>
      <c r="T129" s="3" t="s">
        <v>617</v>
      </c>
      <c r="U129" s="3" t="s">
        <v>179</v>
      </c>
      <c r="V129" s="3" t="s">
        <v>163</v>
      </c>
      <c r="W129" s="12" t="s">
        <v>607</v>
      </c>
      <c r="X129" s="12" t="s">
        <v>592</v>
      </c>
      <c r="Y129" s="2" t="s">
        <v>593</v>
      </c>
      <c r="Z129" s="2"/>
    </row>
    <row r="130" spans="1:26" x14ac:dyDescent="0.3">
      <c r="A130" s="6" t="s">
        <v>618</v>
      </c>
      <c r="B130" s="2" t="s">
        <v>27</v>
      </c>
      <c r="C130" s="2" t="s">
        <v>28</v>
      </c>
      <c r="D130" s="2" t="s">
        <v>29</v>
      </c>
      <c r="E130" s="3" t="s">
        <v>30</v>
      </c>
      <c r="F130" s="3" t="s">
        <v>31</v>
      </c>
      <c r="G130" s="7">
        <v>1947.46</v>
      </c>
      <c r="H130" s="8">
        <v>0</v>
      </c>
      <c r="I130" s="8">
        <v>0</v>
      </c>
      <c r="J130" s="8">
        <v>0</v>
      </c>
      <c r="K130" s="8">
        <v>0</v>
      </c>
      <c r="L130" s="8">
        <f>SUM(Tabella1[[#This Row],[CONTRIBUTO
COMMISSARIO STRAORDINARIO]:[INDENNIZZO
ASSICURATIVO]])</f>
        <v>1947.46</v>
      </c>
      <c r="M130" s="9" t="s">
        <v>587</v>
      </c>
      <c r="N130" s="3" t="s">
        <v>158</v>
      </c>
      <c r="O130" s="3" t="s">
        <v>587</v>
      </c>
      <c r="P130" s="2" t="s">
        <v>31</v>
      </c>
      <c r="Q130" s="2" t="s">
        <v>159</v>
      </c>
      <c r="R130" s="2" t="s">
        <v>588</v>
      </c>
      <c r="S130" s="2" t="s">
        <v>589</v>
      </c>
      <c r="T130" s="3" t="s">
        <v>619</v>
      </c>
      <c r="U130" s="3" t="s">
        <v>179</v>
      </c>
      <c r="V130" s="3" t="s">
        <v>163</v>
      </c>
      <c r="W130" s="12" t="s">
        <v>607</v>
      </c>
      <c r="X130" s="12" t="s">
        <v>592</v>
      </c>
      <c r="Y130" s="2" t="s">
        <v>593</v>
      </c>
      <c r="Z130" s="2"/>
    </row>
    <row r="131" spans="1:26" x14ac:dyDescent="0.3">
      <c r="A131" s="6" t="s">
        <v>620</v>
      </c>
      <c r="B131" s="2" t="s">
        <v>27</v>
      </c>
      <c r="C131" s="2" t="s">
        <v>28</v>
      </c>
      <c r="D131" s="2" t="s">
        <v>29</v>
      </c>
      <c r="E131" s="3" t="s">
        <v>30</v>
      </c>
      <c r="F131" s="3" t="s">
        <v>31</v>
      </c>
      <c r="G131" s="7">
        <v>2083.39</v>
      </c>
      <c r="H131" s="8">
        <v>0</v>
      </c>
      <c r="I131" s="8">
        <v>0</v>
      </c>
      <c r="J131" s="8">
        <v>0</v>
      </c>
      <c r="K131" s="8">
        <v>0</v>
      </c>
      <c r="L131" s="8">
        <f>SUM(Tabella1[[#This Row],[CONTRIBUTO
COMMISSARIO STRAORDINARIO]:[INDENNIZZO
ASSICURATIVO]])</f>
        <v>2083.39</v>
      </c>
      <c r="M131" s="9" t="s">
        <v>587</v>
      </c>
      <c r="N131" s="3" t="s">
        <v>158</v>
      </c>
      <c r="O131" s="3" t="s">
        <v>587</v>
      </c>
      <c r="P131" s="2" t="s">
        <v>31</v>
      </c>
      <c r="Q131" s="2" t="s">
        <v>159</v>
      </c>
      <c r="R131" s="2" t="s">
        <v>588</v>
      </c>
      <c r="S131" s="2" t="s">
        <v>597</v>
      </c>
      <c r="T131" s="3" t="s">
        <v>621</v>
      </c>
      <c r="U131" s="3" t="s">
        <v>179</v>
      </c>
      <c r="V131" s="3" t="s">
        <v>163</v>
      </c>
      <c r="W131" s="12" t="s">
        <v>607</v>
      </c>
      <c r="X131" s="12" t="s">
        <v>592</v>
      </c>
      <c r="Y131" s="2" t="s">
        <v>593</v>
      </c>
      <c r="Z131" s="2"/>
    </row>
    <row r="132" spans="1:26" ht="34.799999999999997" x14ac:dyDescent="0.3">
      <c r="A132" s="6" t="s">
        <v>622</v>
      </c>
      <c r="B132" s="2" t="s">
        <v>27</v>
      </c>
      <c r="C132" s="2" t="s">
        <v>28</v>
      </c>
      <c r="D132" s="2" t="s">
        <v>29</v>
      </c>
      <c r="E132" s="3" t="s">
        <v>30</v>
      </c>
      <c r="F132" s="3" t="s">
        <v>31</v>
      </c>
      <c r="G132" s="7">
        <v>2452.1999999999998</v>
      </c>
      <c r="H132" s="8">
        <v>0</v>
      </c>
      <c r="I132" s="8">
        <v>0</v>
      </c>
      <c r="J132" s="8">
        <v>0</v>
      </c>
      <c r="K132" s="8">
        <v>0</v>
      </c>
      <c r="L132" s="8">
        <f>SUM(Tabella1[[#This Row],[CONTRIBUTO
COMMISSARIO STRAORDINARIO]:[INDENNIZZO
ASSICURATIVO]])</f>
        <v>2452.1999999999998</v>
      </c>
      <c r="M132" s="9" t="s">
        <v>587</v>
      </c>
      <c r="N132" s="3" t="s">
        <v>158</v>
      </c>
      <c r="O132" s="3" t="s">
        <v>587</v>
      </c>
      <c r="P132" s="2" t="s">
        <v>31</v>
      </c>
      <c r="Q132" s="2" t="s">
        <v>159</v>
      </c>
      <c r="R132" s="2" t="s">
        <v>588</v>
      </c>
      <c r="S132" s="2" t="s">
        <v>597</v>
      </c>
      <c r="T132" s="3" t="s">
        <v>623</v>
      </c>
      <c r="U132" s="3" t="s">
        <v>270</v>
      </c>
      <c r="V132" s="3" t="s">
        <v>163</v>
      </c>
      <c r="W132" s="12" t="s">
        <v>624</v>
      </c>
      <c r="X132" s="12" t="s">
        <v>625</v>
      </c>
      <c r="Y132" s="2" t="s">
        <v>593</v>
      </c>
      <c r="Z132" s="2"/>
    </row>
    <row r="133" spans="1:26" x14ac:dyDescent="0.3">
      <c r="A133" s="6" t="s">
        <v>626</v>
      </c>
      <c r="B133" s="2" t="s">
        <v>27</v>
      </c>
      <c r="C133" s="2" t="s">
        <v>28</v>
      </c>
      <c r="D133" s="2" t="s">
        <v>29</v>
      </c>
      <c r="E133" s="3" t="s">
        <v>30</v>
      </c>
      <c r="F133" s="3" t="s">
        <v>31</v>
      </c>
      <c r="G133" s="7">
        <v>10938.28</v>
      </c>
      <c r="H133" s="8">
        <v>0</v>
      </c>
      <c r="I133" s="8">
        <v>0</v>
      </c>
      <c r="J133" s="8">
        <v>0</v>
      </c>
      <c r="K133" s="8">
        <v>0</v>
      </c>
      <c r="L133" s="8">
        <f>SUM(Tabella1[[#This Row],[CONTRIBUTO
COMMISSARIO STRAORDINARIO]:[INDENNIZZO
ASSICURATIVO]])</f>
        <v>10938.28</v>
      </c>
      <c r="M133" s="9" t="s">
        <v>587</v>
      </c>
      <c r="N133" s="3" t="s">
        <v>158</v>
      </c>
      <c r="O133" s="3" t="s">
        <v>587</v>
      </c>
      <c r="P133" s="2" t="s">
        <v>31</v>
      </c>
      <c r="Q133" s="2" t="s">
        <v>159</v>
      </c>
      <c r="R133" s="2" t="s">
        <v>588</v>
      </c>
      <c r="S133" s="2" t="s">
        <v>605</v>
      </c>
      <c r="T133" s="3" t="s">
        <v>627</v>
      </c>
      <c r="U133" s="3" t="s">
        <v>179</v>
      </c>
      <c r="V133" s="3" t="s">
        <v>163</v>
      </c>
      <c r="W133" s="12" t="s">
        <v>607</v>
      </c>
      <c r="X133" s="12" t="s">
        <v>592</v>
      </c>
      <c r="Y133" s="2" t="s">
        <v>593</v>
      </c>
      <c r="Z133" s="2"/>
    </row>
    <row r="134" spans="1:26" x14ac:dyDescent="0.3">
      <c r="A134" s="6" t="s">
        <v>628</v>
      </c>
      <c r="B134" s="2" t="s">
        <v>27</v>
      </c>
      <c r="C134" s="2" t="s">
        <v>28</v>
      </c>
      <c r="D134" s="2" t="s">
        <v>29</v>
      </c>
      <c r="E134" s="3" t="s">
        <v>30</v>
      </c>
      <c r="F134" s="3" t="s">
        <v>31</v>
      </c>
      <c r="G134" s="7">
        <v>1915.22</v>
      </c>
      <c r="H134" s="8">
        <v>0</v>
      </c>
      <c r="I134" s="8">
        <v>0</v>
      </c>
      <c r="J134" s="8">
        <v>0</v>
      </c>
      <c r="K134" s="8">
        <v>0</v>
      </c>
      <c r="L134" s="8">
        <f>SUM(Tabella1[[#This Row],[CONTRIBUTO
COMMISSARIO STRAORDINARIO]:[INDENNIZZO
ASSICURATIVO]])</f>
        <v>1915.22</v>
      </c>
      <c r="M134" s="9" t="s">
        <v>587</v>
      </c>
      <c r="N134" s="3" t="s">
        <v>158</v>
      </c>
      <c r="O134" s="3" t="s">
        <v>587</v>
      </c>
      <c r="P134" s="2" t="s">
        <v>31</v>
      </c>
      <c r="Q134" s="2" t="s">
        <v>159</v>
      </c>
      <c r="R134" s="2" t="s">
        <v>588</v>
      </c>
      <c r="S134" s="2" t="s">
        <v>605</v>
      </c>
      <c r="T134" s="3" t="s">
        <v>629</v>
      </c>
      <c r="U134" s="3" t="s">
        <v>179</v>
      </c>
      <c r="V134" s="3" t="s">
        <v>163</v>
      </c>
      <c r="W134" s="12" t="s">
        <v>607</v>
      </c>
      <c r="X134" s="12" t="s">
        <v>592</v>
      </c>
      <c r="Y134" s="2" t="s">
        <v>593</v>
      </c>
      <c r="Z134" s="2"/>
    </row>
    <row r="135" spans="1:26" x14ac:dyDescent="0.3">
      <c r="A135" s="6" t="s">
        <v>630</v>
      </c>
      <c r="B135" s="2" t="s">
        <v>27</v>
      </c>
      <c r="C135" s="2" t="s">
        <v>28</v>
      </c>
      <c r="D135" s="2" t="s">
        <v>29</v>
      </c>
      <c r="E135" s="3" t="s">
        <v>30</v>
      </c>
      <c r="F135" s="3" t="s">
        <v>31</v>
      </c>
      <c r="G135" s="7">
        <v>1915.22</v>
      </c>
      <c r="H135" s="8">
        <v>0</v>
      </c>
      <c r="I135" s="8">
        <v>0</v>
      </c>
      <c r="J135" s="8">
        <v>0</v>
      </c>
      <c r="K135" s="8">
        <v>0</v>
      </c>
      <c r="L135" s="8">
        <f>SUM(Tabella1[[#This Row],[CONTRIBUTO
COMMISSARIO STRAORDINARIO]:[INDENNIZZO
ASSICURATIVO]])</f>
        <v>1915.22</v>
      </c>
      <c r="M135" s="9" t="s">
        <v>587</v>
      </c>
      <c r="N135" s="3" t="s">
        <v>158</v>
      </c>
      <c r="O135" s="3" t="s">
        <v>587</v>
      </c>
      <c r="P135" s="2" t="s">
        <v>31</v>
      </c>
      <c r="Q135" s="2" t="s">
        <v>159</v>
      </c>
      <c r="R135" s="2" t="s">
        <v>588</v>
      </c>
      <c r="S135" s="2" t="s">
        <v>605</v>
      </c>
      <c r="T135" s="3" t="s">
        <v>631</v>
      </c>
      <c r="U135" s="3" t="s">
        <v>179</v>
      </c>
      <c r="V135" s="3" t="s">
        <v>163</v>
      </c>
      <c r="W135" s="12" t="s">
        <v>607</v>
      </c>
      <c r="X135" s="12" t="s">
        <v>592</v>
      </c>
      <c r="Y135" s="2" t="s">
        <v>593</v>
      </c>
      <c r="Z135" s="2"/>
    </row>
    <row r="136" spans="1:26" x14ac:dyDescent="0.3">
      <c r="A136" s="6" t="s">
        <v>632</v>
      </c>
      <c r="B136" s="2" t="s">
        <v>27</v>
      </c>
      <c r="C136" s="2" t="s">
        <v>28</v>
      </c>
      <c r="D136" s="2" t="s">
        <v>29</v>
      </c>
      <c r="E136" s="3" t="s">
        <v>30</v>
      </c>
      <c r="F136" s="3" t="s">
        <v>31</v>
      </c>
      <c r="G136" s="7">
        <v>1682.14</v>
      </c>
      <c r="H136" s="8">
        <v>0</v>
      </c>
      <c r="I136" s="8">
        <v>0</v>
      </c>
      <c r="J136" s="8">
        <v>0</v>
      </c>
      <c r="K136" s="8">
        <v>0</v>
      </c>
      <c r="L136" s="8">
        <f>SUM(Tabella1[[#This Row],[CONTRIBUTO
COMMISSARIO STRAORDINARIO]:[INDENNIZZO
ASSICURATIVO]])</f>
        <v>1682.14</v>
      </c>
      <c r="M136" s="9" t="s">
        <v>587</v>
      </c>
      <c r="N136" s="3" t="s">
        <v>158</v>
      </c>
      <c r="O136" s="3" t="s">
        <v>587</v>
      </c>
      <c r="P136" s="2" t="s">
        <v>31</v>
      </c>
      <c r="Q136" s="2" t="s">
        <v>159</v>
      </c>
      <c r="R136" s="2" t="s">
        <v>588</v>
      </c>
      <c r="S136" s="2" t="s">
        <v>589</v>
      </c>
      <c r="T136" s="3" t="s">
        <v>633</v>
      </c>
      <c r="U136" s="3" t="s">
        <v>179</v>
      </c>
      <c r="V136" s="3" t="s">
        <v>163</v>
      </c>
      <c r="W136" s="12" t="s">
        <v>607</v>
      </c>
      <c r="X136" s="12" t="s">
        <v>592</v>
      </c>
      <c r="Y136" s="2" t="s">
        <v>593</v>
      </c>
      <c r="Z136" s="2"/>
    </row>
    <row r="137" spans="1:26" x14ac:dyDescent="0.3">
      <c r="A137" s="6" t="s">
        <v>634</v>
      </c>
      <c r="B137" s="2" t="s">
        <v>27</v>
      </c>
      <c r="C137" s="2" t="s">
        <v>28</v>
      </c>
      <c r="D137" s="2" t="s">
        <v>29</v>
      </c>
      <c r="E137" s="3" t="s">
        <v>30</v>
      </c>
      <c r="F137" s="3" t="s">
        <v>31</v>
      </c>
      <c r="G137" s="7">
        <v>26874.06</v>
      </c>
      <c r="H137" s="8">
        <v>0</v>
      </c>
      <c r="I137" s="8">
        <v>0</v>
      </c>
      <c r="J137" s="8">
        <v>0</v>
      </c>
      <c r="K137" s="8">
        <v>0</v>
      </c>
      <c r="L137" s="8">
        <f>SUM(Tabella1[[#This Row],[CONTRIBUTO
COMMISSARIO STRAORDINARIO]:[INDENNIZZO
ASSICURATIVO]])</f>
        <v>26874.06</v>
      </c>
      <c r="M137" s="9" t="s">
        <v>587</v>
      </c>
      <c r="N137" s="3" t="s">
        <v>158</v>
      </c>
      <c r="O137" s="3" t="s">
        <v>587</v>
      </c>
      <c r="P137" s="2" t="s">
        <v>31</v>
      </c>
      <c r="Q137" s="2" t="s">
        <v>159</v>
      </c>
      <c r="R137" s="2" t="s">
        <v>588</v>
      </c>
      <c r="S137" s="2" t="s">
        <v>589</v>
      </c>
      <c r="T137" s="3" t="s">
        <v>635</v>
      </c>
      <c r="U137" s="3" t="s">
        <v>179</v>
      </c>
      <c r="V137" s="3" t="s">
        <v>163</v>
      </c>
      <c r="W137" s="12" t="s">
        <v>607</v>
      </c>
      <c r="X137" s="12" t="s">
        <v>592</v>
      </c>
      <c r="Y137" s="2" t="s">
        <v>593</v>
      </c>
      <c r="Z137" s="2"/>
    </row>
    <row r="138" spans="1:26" x14ac:dyDescent="0.3">
      <c r="A138" s="6" t="s">
        <v>636</v>
      </c>
      <c r="B138" s="2" t="s">
        <v>27</v>
      </c>
      <c r="C138" s="2" t="s">
        <v>28</v>
      </c>
      <c r="D138" s="2" t="s">
        <v>29</v>
      </c>
      <c r="E138" s="3" t="s">
        <v>30</v>
      </c>
      <c r="F138" s="3" t="s">
        <v>31</v>
      </c>
      <c r="G138" s="7">
        <v>11373.04</v>
      </c>
      <c r="H138" s="8">
        <v>0</v>
      </c>
      <c r="I138" s="8">
        <v>0</v>
      </c>
      <c r="J138" s="8">
        <v>0</v>
      </c>
      <c r="K138" s="8">
        <v>0</v>
      </c>
      <c r="L138" s="8">
        <f>SUM(Tabella1[[#This Row],[CONTRIBUTO
COMMISSARIO STRAORDINARIO]:[INDENNIZZO
ASSICURATIVO]])</f>
        <v>11373.04</v>
      </c>
      <c r="M138" s="9" t="s">
        <v>587</v>
      </c>
      <c r="N138" s="3" t="s">
        <v>158</v>
      </c>
      <c r="O138" s="3" t="s">
        <v>587</v>
      </c>
      <c r="P138" s="2" t="s">
        <v>31</v>
      </c>
      <c r="Q138" s="2" t="s">
        <v>159</v>
      </c>
      <c r="R138" s="2" t="s">
        <v>588</v>
      </c>
      <c r="S138" s="2" t="s">
        <v>637</v>
      </c>
      <c r="T138" s="3" t="s">
        <v>638</v>
      </c>
      <c r="U138" s="3" t="s">
        <v>179</v>
      </c>
      <c r="V138" s="3" t="s">
        <v>163</v>
      </c>
      <c r="W138" s="12" t="s">
        <v>607</v>
      </c>
      <c r="X138" s="12" t="s">
        <v>592</v>
      </c>
      <c r="Y138" s="2" t="s">
        <v>593</v>
      </c>
      <c r="Z138" s="2"/>
    </row>
    <row r="139" spans="1:26" x14ac:dyDescent="0.3">
      <c r="A139" s="6" t="s">
        <v>639</v>
      </c>
      <c r="B139" s="2" t="s">
        <v>27</v>
      </c>
      <c r="C139" s="2" t="s">
        <v>28</v>
      </c>
      <c r="D139" s="2" t="s">
        <v>29</v>
      </c>
      <c r="E139" s="3" t="s">
        <v>30</v>
      </c>
      <c r="F139" s="3" t="s">
        <v>31</v>
      </c>
      <c r="G139" s="7">
        <v>2770.8</v>
      </c>
      <c r="H139" s="8">
        <v>0</v>
      </c>
      <c r="I139" s="8">
        <v>0</v>
      </c>
      <c r="J139" s="8">
        <v>0</v>
      </c>
      <c r="K139" s="8">
        <v>0</v>
      </c>
      <c r="L139" s="8">
        <f>SUM(Tabella1[[#This Row],[CONTRIBUTO
COMMISSARIO STRAORDINARIO]:[INDENNIZZO
ASSICURATIVO]])</f>
        <v>2770.8</v>
      </c>
      <c r="M139" s="9" t="s">
        <v>587</v>
      </c>
      <c r="N139" s="3" t="s">
        <v>158</v>
      </c>
      <c r="O139" s="3" t="s">
        <v>587</v>
      </c>
      <c r="P139" s="2" t="s">
        <v>31</v>
      </c>
      <c r="Q139" s="2" t="s">
        <v>159</v>
      </c>
      <c r="R139" s="2" t="s">
        <v>588</v>
      </c>
      <c r="S139" s="2" t="s">
        <v>605</v>
      </c>
      <c r="T139" s="3" t="s">
        <v>640</v>
      </c>
      <c r="U139" s="3" t="s">
        <v>179</v>
      </c>
      <c r="V139" s="3" t="s">
        <v>163</v>
      </c>
      <c r="W139" s="12" t="s">
        <v>607</v>
      </c>
      <c r="X139" s="12" t="s">
        <v>592</v>
      </c>
      <c r="Y139" s="2" t="s">
        <v>593</v>
      </c>
      <c r="Z139" s="2"/>
    </row>
    <row r="140" spans="1:26" x14ac:dyDescent="0.3">
      <c r="A140" s="6" t="s">
        <v>641</v>
      </c>
      <c r="B140" s="2" t="s">
        <v>27</v>
      </c>
      <c r="C140" s="2" t="s">
        <v>28</v>
      </c>
      <c r="D140" s="2" t="s">
        <v>29</v>
      </c>
      <c r="E140" s="3" t="s">
        <v>30</v>
      </c>
      <c r="F140" s="3" t="s">
        <v>31</v>
      </c>
      <c r="G140" s="7">
        <v>2051.13</v>
      </c>
      <c r="H140" s="8">
        <v>0</v>
      </c>
      <c r="I140" s="8">
        <v>0</v>
      </c>
      <c r="J140" s="8">
        <v>0</v>
      </c>
      <c r="K140" s="8">
        <v>0</v>
      </c>
      <c r="L140" s="8">
        <f>SUM(Tabella1[[#This Row],[CONTRIBUTO
COMMISSARIO STRAORDINARIO]:[INDENNIZZO
ASSICURATIVO]])</f>
        <v>2051.13</v>
      </c>
      <c r="M140" s="9" t="s">
        <v>587</v>
      </c>
      <c r="N140" s="3" t="s">
        <v>158</v>
      </c>
      <c r="O140" s="3" t="s">
        <v>587</v>
      </c>
      <c r="P140" s="2" t="s">
        <v>31</v>
      </c>
      <c r="Q140" s="2" t="s">
        <v>159</v>
      </c>
      <c r="R140" s="2" t="s">
        <v>588</v>
      </c>
      <c r="S140" s="2" t="s">
        <v>642</v>
      </c>
      <c r="T140" s="3" t="s">
        <v>643</v>
      </c>
      <c r="U140" s="3" t="s">
        <v>179</v>
      </c>
      <c r="V140" s="3" t="s">
        <v>163</v>
      </c>
      <c r="W140" s="12" t="s">
        <v>607</v>
      </c>
      <c r="X140" s="12" t="s">
        <v>592</v>
      </c>
      <c r="Y140" s="2" t="s">
        <v>593</v>
      </c>
      <c r="Z140" s="2"/>
    </row>
    <row r="141" spans="1:26" ht="87" x14ac:dyDescent="0.3">
      <c r="A141" s="6" t="s">
        <v>644</v>
      </c>
      <c r="B141" s="2" t="s">
        <v>27</v>
      </c>
      <c r="C141" s="2" t="s">
        <v>28</v>
      </c>
      <c r="D141" s="2" t="s">
        <v>29</v>
      </c>
      <c r="E141" s="3" t="s">
        <v>30</v>
      </c>
      <c r="F141" s="3" t="s">
        <v>31</v>
      </c>
      <c r="G141" s="7">
        <v>36173.01</v>
      </c>
      <c r="H141" s="8">
        <v>0</v>
      </c>
      <c r="I141" s="8">
        <v>0</v>
      </c>
      <c r="J141" s="8">
        <v>0</v>
      </c>
      <c r="K141" s="8">
        <v>0</v>
      </c>
      <c r="L141" s="8">
        <f>SUM(Tabella1[[#This Row],[CONTRIBUTO
COMMISSARIO STRAORDINARIO]:[INDENNIZZO
ASSICURATIVO]])</f>
        <v>36173.01</v>
      </c>
      <c r="M141" s="9" t="s">
        <v>645</v>
      </c>
      <c r="N141" s="3" t="s">
        <v>158</v>
      </c>
      <c r="O141" s="3" t="s">
        <v>645</v>
      </c>
      <c r="P141" s="2" t="s">
        <v>31</v>
      </c>
      <c r="Q141" s="2" t="s">
        <v>34</v>
      </c>
      <c r="R141" s="2" t="s">
        <v>646</v>
      </c>
      <c r="S141" s="2" t="s">
        <v>647</v>
      </c>
      <c r="T141" s="3" t="s">
        <v>648</v>
      </c>
      <c r="U141" s="3" t="s">
        <v>189</v>
      </c>
      <c r="V141" s="3" t="s">
        <v>163</v>
      </c>
      <c r="W141" s="12" t="s">
        <v>649</v>
      </c>
      <c r="X141" s="12" t="s">
        <v>650</v>
      </c>
      <c r="Y141" s="2" t="s">
        <v>651</v>
      </c>
      <c r="Z141" s="2"/>
    </row>
    <row r="142" spans="1:26" ht="69.599999999999994" x14ac:dyDescent="0.3">
      <c r="A142" s="6" t="s">
        <v>652</v>
      </c>
      <c r="B142" s="2" t="s">
        <v>27</v>
      </c>
      <c r="C142" s="2" t="s">
        <v>28</v>
      </c>
      <c r="D142" s="2" t="s">
        <v>29</v>
      </c>
      <c r="E142" s="3" t="s">
        <v>30</v>
      </c>
      <c r="F142" s="3" t="s">
        <v>31</v>
      </c>
      <c r="G142" s="7">
        <v>68150</v>
      </c>
      <c r="H142" s="8">
        <v>0</v>
      </c>
      <c r="I142" s="8">
        <v>0</v>
      </c>
      <c r="J142" s="8">
        <v>0</v>
      </c>
      <c r="K142" s="8">
        <v>0</v>
      </c>
      <c r="L142" s="8">
        <f>SUM(Tabella1[[#This Row],[CONTRIBUTO
COMMISSARIO STRAORDINARIO]:[INDENNIZZO
ASSICURATIVO]])</f>
        <v>68150</v>
      </c>
      <c r="M142" s="9" t="s">
        <v>645</v>
      </c>
      <c r="N142" s="3" t="s">
        <v>158</v>
      </c>
      <c r="O142" s="3" t="s">
        <v>645</v>
      </c>
      <c r="P142" s="2" t="s">
        <v>31</v>
      </c>
      <c r="Q142" s="2" t="s">
        <v>34</v>
      </c>
      <c r="R142" s="2" t="s">
        <v>646</v>
      </c>
      <c r="S142" s="2" t="s">
        <v>653</v>
      </c>
      <c r="T142" s="3" t="s">
        <v>654</v>
      </c>
      <c r="U142" s="3" t="s">
        <v>179</v>
      </c>
      <c r="V142" s="3" t="s">
        <v>163</v>
      </c>
      <c r="W142" s="12" t="s">
        <v>655</v>
      </c>
      <c r="X142" s="12" t="s">
        <v>656</v>
      </c>
      <c r="Y142" s="2" t="s">
        <v>657</v>
      </c>
      <c r="Z142" s="2"/>
    </row>
    <row r="143" spans="1:26" ht="52.2" x14ac:dyDescent="0.3">
      <c r="A143" s="6" t="s">
        <v>658</v>
      </c>
      <c r="B143" s="2" t="s">
        <v>27</v>
      </c>
      <c r="C143" s="2" t="s">
        <v>28</v>
      </c>
      <c r="D143" s="2" t="s">
        <v>29</v>
      </c>
      <c r="E143" s="3" t="s">
        <v>30</v>
      </c>
      <c r="F143" s="3" t="s">
        <v>31</v>
      </c>
      <c r="G143" s="7">
        <v>32800</v>
      </c>
      <c r="H143" s="8">
        <v>0</v>
      </c>
      <c r="I143" s="8">
        <v>0</v>
      </c>
      <c r="J143" s="8">
        <v>0</v>
      </c>
      <c r="K143" s="8">
        <v>0</v>
      </c>
      <c r="L143" s="8">
        <f>SUM(Tabella1[[#This Row],[CONTRIBUTO
COMMISSARIO STRAORDINARIO]:[INDENNIZZO
ASSICURATIVO]])</f>
        <v>32800</v>
      </c>
      <c r="M143" s="9" t="s">
        <v>645</v>
      </c>
      <c r="N143" s="3" t="s">
        <v>158</v>
      </c>
      <c r="O143" s="3" t="s">
        <v>645</v>
      </c>
      <c r="P143" s="2" t="s">
        <v>31</v>
      </c>
      <c r="Q143" s="2" t="s">
        <v>34</v>
      </c>
      <c r="R143" s="2" t="s">
        <v>646</v>
      </c>
      <c r="S143" s="2" t="s">
        <v>659</v>
      </c>
      <c r="T143" s="3" t="s">
        <v>660</v>
      </c>
      <c r="U143" s="3" t="s">
        <v>179</v>
      </c>
      <c r="V143" s="3" t="s">
        <v>163</v>
      </c>
      <c r="W143" s="12" t="s">
        <v>661</v>
      </c>
      <c r="X143" s="12" t="s">
        <v>662</v>
      </c>
      <c r="Y143" s="2" t="s">
        <v>663</v>
      </c>
      <c r="Z143" s="2"/>
    </row>
    <row r="144" spans="1:26" ht="34.799999999999997" x14ac:dyDescent="0.3">
      <c r="A144" s="6" t="s">
        <v>664</v>
      </c>
      <c r="B144" s="2" t="s">
        <v>27</v>
      </c>
      <c r="C144" s="2" t="s">
        <v>28</v>
      </c>
      <c r="D144" s="2" t="s">
        <v>29</v>
      </c>
      <c r="E144" s="3" t="s">
        <v>30</v>
      </c>
      <c r="F144" s="3" t="s">
        <v>31</v>
      </c>
      <c r="G144" s="7">
        <v>23350</v>
      </c>
      <c r="H144" s="8">
        <v>0</v>
      </c>
      <c r="I144" s="8">
        <v>0</v>
      </c>
      <c r="J144" s="8">
        <v>0</v>
      </c>
      <c r="K144" s="8">
        <v>0</v>
      </c>
      <c r="L144" s="8">
        <f>SUM(Tabella1[[#This Row],[CONTRIBUTO
COMMISSARIO STRAORDINARIO]:[INDENNIZZO
ASSICURATIVO]])</f>
        <v>23350</v>
      </c>
      <c r="M144" s="9" t="s">
        <v>645</v>
      </c>
      <c r="N144" s="3" t="s">
        <v>158</v>
      </c>
      <c r="O144" s="3" t="s">
        <v>645</v>
      </c>
      <c r="P144" s="2" t="s">
        <v>31</v>
      </c>
      <c r="Q144" s="2" t="s">
        <v>34</v>
      </c>
      <c r="R144" s="2" t="s">
        <v>646</v>
      </c>
      <c r="S144" s="2" t="s">
        <v>665</v>
      </c>
      <c r="T144" s="3" t="s">
        <v>666</v>
      </c>
      <c r="U144" s="3" t="s">
        <v>179</v>
      </c>
      <c r="V144" s="3" t="s">
        <v>163</v>
      </c>
      <c r="W144" s="12" t="s">
        <v>667</v>
      </c>
      <c r="X144" s="12" t="s">
        <v>668</v>
      </c>
      <c r="Y144" s="2" t="s">
        <v>669</v>
      </c>
      <c r="Z144" s="2"/>
    </row>
    <row r="145" spans="1:26" ht="52.2" x14ac:dyDescent="0.3">
      <c r="A145" s="6" t="s">
        <v>670</v>
      </c>
      <c r="B145" s="2" t="s">
        <v>27</v>
      </c>
      <c r="C145" s="2" t="s">
        <v>28</v>
      </c>
      <c r="D145" s="2" t="s">
        <v>29</v>
      </c>
      <c r="E145" s="3" t="s">
        <v>30</v>
      </c>
      <c r="F145" s="3" t="s">
        <v>31</v>
      </c>
      <c r="G145" s="7">
        <v>6200</v>
      </c>
      <c r="H145" s="8">
        <v>0</v>
      </c>
      <c r="I145" s="8">
        <v>0</v>
      </c>
      <c r="J145" s="8">
        <v>0</v>
      </c>
      <c r="K145" s="8">
        <v>0</v>
      </c>
      <c r="L145" s="8">
        <f>SUM(Tabella1[[#This Row],[CONTRIBUTO
COMMISSARIO STRAORDINARIO]:[INDENNIZZO
ASSICURATIVO]])</f>
        <v>6200</v>
      </c>
      <c r="M145" s="9" t="s">
        <v>645</v>
      </c>
      <c r="N145" s="3" t="s">
        <v>158</v>
      </c>
      <c r="O145" s="3" t="s">
        <v>645</v>
      </c>
      <c r="P145" s="2" t="s">
        <v>31</v>
      </c>
      <c r="Q145" s="2" t="s">
        <v>34</v>
      </c>
      <c r="R145" s="2" t="s">
        <v>646</v>
      </c>
      <c r="S145" s="2" t="s">
        <v>671</v>
      </c>
      <c r="T145" s="3" t="s">
        <v>672</v>
      </c>
      <c r="U145" s="3" t="s">
        <v>179</v>
      </c>
      <c r="V145" s="3" t="s">
        <v>163</v>
      </c>
      <c r="W145" s="12" t="s">
        <v>673</v>
      </c>
      <c r="X145" s="12" t="s">
        <v>674</v>
      </c>
      <c r="Y145" s="2" t="s">
        <v>675</v>
      </c>
      <c r="Z145" s="2"/>
    </row>
    <row r="146" spans="1:26" ht="52.2" x14ac:dyDescent="0.3">
      <c r="A146" s="6" t="s">
        <v>676</v>
      </c>
      <c r="B146" s="2" t="s">
        <v>27</v>
      </c>
      <c r="C146" s="2" t="s">
        <v>28</v>
      </c>
      <c r="D146" s="2" t="s">
        <v>29</v>
      </c>
      <c r="E146" s="3" t="s">
        <v>30</v>
      </c>
      <c r="F146" s="3" t="s">
        <v>31</v>
      </c>
      <c r="G146" s="7">
        <v>7300</v>
      </c>
      <c r="H146" s="8">
        <v>0</v>
      </c>
      <c r="I146" s="8">
        <v>0</v>
      </c>
      <c r="J146" s="8">
        <v>0</v>
      </c>
      <c r="K146" s="8">
        <v>0</v>
      </c>
      <c r="L146" s="8">
        <f>SUM(Tabella1[[#This Row],[CONTRIBUTO
COMMISSARIO STRAORDINARIO]:[INDENNIZZO
ASSICURATIVO]])</f>
        <v>7300</v>
      </c>
      <c r="M146" s="9" t="s">
        <v>645</v>
      </c>
      <c r="N146" s="3" t="s">
        <v>158</v>
      </c>
      <c r="O146" s="3" t="s">
        <v>645</v>
      </c>
      <c r="P146" s="2" t="s">
        <v>31</v>
      </c>
      <c r="Q146" s="2" t="s">
        <v>34</v>
      </c>
      <c r="R146" s="2" t="s">
        <v>646</v>
      </c>
      <c r="S146" s="2" t="s">
        <v>677</v>
      </c>
      <c r="T146" s="3" t="s">
        <v>678</v>
      </c>
      <c r="U146" s="3" t="s">
        <v>189</v>
      </c>
      <c r="V146" s="3" t="s">
        <v>163</v>
      </c>
      <c r="W146" s="12" t="s">
        <v>679</v>
      </c>
      <c r="X146" s="12" t="s">
        <v>680</v>
      </c>
      <c r="Y146" s="2" t="s">
        <v>681</v>
      </c>
      <c r="Z146" s="2"/>
    </row>
    <row r="147" spans="1:26" ht="52.2" x14ac:dyDescent="0.3">
      <c r="A147" s="6" t="s">
        <v>682</v>
      </c>
      <c r="B147" s="2" t="s">
        <v>27</v>
      </c>
      <c r="C147" s="2" t="s">
        <v>28</v>
      </c>
      <c r="D147" s="2" t="s">
        <v>29</v>
      </c>
      <c r="E147" s="3" t="s">
        <v>30</v>
      </c>
      <c r="F147" s="3" t="s">
        <v>31</v>
      </c>
      <c r="G147" s="7">
        <v>22500</v>
      </c>
      <c r="H147" s="8">
        <v>0</v>
      </c>
      <c r="I147" s="8">
        <v>0</v>
      </c>
      <c r="J147" s="8">
        <v>0</v>
      </c>
      <c r="K147" s="8">
        <v>0</v>
      </c>
      <c r="L147" s="8">
        <f>SUM(Tabella1[[#This Row],[CONTRIBUTO
COMMISSARIO STRAORDINARIO]:[INDENNIZZO
ASSICURATIVO]])</f>
        <v>22500</v>
      </c>
      <c r="M147" s="9" t="s">
        <v>645</v>
      </c>
      <c r="N147" s="3" t="s">
        <v>158</v>
      </c>
      <c r="O147" s="3" t="s">
        <v>645</v>
      </c>
      <c r="P147" s="2" t="s">
        <v>31</v>
      </c>
      <c r="Q147" s="2" t="s">
        <v>34</v>
      </c>
      <c r="R147" s="2" t="s">
        <v>646</v>
      </c>
      <c r="S147" s="2" t="s">
        <v>683</v>
      </c>
      <c r="T147" s="3" t="s">
        <v>684</v>
      </c>
      <c r="U147" s="3" t="s">
        <v>179</v>
      </c>
      <c r="V147" s="3" t="s">
        <v>163</v>
      </c>
      <c r="W147" s="12" t="s">
        <v>685</v>
      </c>
      <c r="X147" s="12" t="s">
        <v>686</v>
      </c>
      <c r="Y147" s="2" t="s">
        <v>687</v>
      </c>
      <c r="Z147" s="2"/>
    </row>
    <row r="148" spans="1:26" ht="87" x14ac:dyDescent="0.3">
      <c r="A148" s="6" t="s">
        <v>688</v>
      </c>
      <c r="B148" s="2" t="s">
        <v>27</v>
      </c>
      <c r="C148" s="2" t="s">
        <v>28</v>
      </c>
      <c r="D148" s="2" t="s">
        <v>29</v>
      </c>
      <c r="E148" s="3" t="s">
        <v>30</v>
      </c>
      <c r="F148" s="3" t="s">
        <v>31</v>
      </c>
      <c r="G148" s="7">
        <v>4200</v>
      </c>
      <c r="H148" s="8">
        <v>0</v>
      </c>
      <c r="I148" s="8">
        <v>0</v>
      </c>
      <c r="J148" s="8">
        <v>0</v>
      </c>
      <c r="K148" s="8">
        <v>0</v>
      </c>
      <c r="L148" s="8">
        <f>SUM(Tabella1[[#This Row],[CONTRIBUTO
COMMISSARIO STRAORDINARIO]:[INDENNIZZO
ASSICURATIVO]])</f>
        <v>4200</v>
      </c>
      <c r="M148" s="9" t="s">
        <v>689</v>
      </c>
      <c r="N148" s="3" t="s">
        <v>158</v>
      </c>
      <c r="O148" s="3" t="s">
        <v>689</v>
      </c>
      <c r="P148" s="2" t="s">
        <v>31</v>
      </c>
      <c r="Q148" s="2" t="s">
        <v>34</v>
      </c>
      <c r="R148" s="2" t="s">
        <v>690</v>
      </c>
      <c r="S148" s="2" t="s">
        <v>691</v>
      </c>
      <c r="T148" s="3" t="s">
        <v>692</v>
      </c>
      <c r="U148" s="3" t="s">
        <v>179</v>
      </c>
      <c r="V148" s="3" t="s">
        <v>163</v>
      </c>
      <c r="W148" s="12" t="s">
        <v>693</v>
      </c>
      <c r="X148" s="12" t="s">
        <v>694</v>
      </c>
      <c r="Y148" s="2" t="s">
        <v>695</v>
      </c>
      <c r="Z148" s="2"/>
    </row>
    <row r="149" spans="1:26" ht="104.4" x14ac:dyDescent="0.3">
      <c r="A149" s="6" t="s">
        <v>696</v>
      </c>
      <c r="B149" s="2" t="s">
        <v>27</v>
      </c>
      <c r="C149" s="2" t="s">
        <v>28</v>
      </c>
      <c r="D149" s="2" t="s">
        <v>29</v>
      </c>
      <c r="E149" s="3" t="s">
        <v>30</v>
      </c>
      <c r="F149" s="3" t="s">
        <v>31</v>
      </c>
      <c r="G149" s="7">
        <v>5817.74</v>
      </c>
      <c r="H149" s="8">
        <v>0</v>
      </c>
      <c r="I149" s="8">
        <v>0</v>
      </c>
      <c r="J149" s="8">
        <v>0</v>
      </c>
      <c r="K149" s="8">
        <v>0</v>
      </c>
      <c r="L149" s="8">
        <f>SUM(Tabella1[[#This Row],[CONTRIBUTO
COMMISSARIO STRAORDINARIO]:[INDENNIZZO
ASSICURATIVO]])</f>
        <v>5817.74</v>
      </c>
      <c r="M149" s="9" t="s">
        <v>689</v>
      </c>
      <c r="N149" s="3" t="s">
        <v>158</v>
      </c>
      <c r="O149" s="3" t="s">
        <v>689</v>
      </c>
      <c r="P149" s="2" t="s">
        <v>31</v>
      </c>
      <c r="Q149" s="2" t="s">
        <v>34</v>
      </c>
      <c r="R149" s="2" t="s">
        <v>690</v>
      </c>
      <c r="S149" s="2" t="s">
        <v>697</v>
      </c>
      <c r="T149" s="3" t="s">
        <v>698</v>
      </c>
      <c r="U149" s="3" t="s">
        <v>179</v>
      </c>
      <c r="V149" s="3" t="s">
        <v>163</v>
      </c>
      <c r="W149" s="12" t="s">
        <v>699</v>
      </c>
      <c r="X149" s="12" t="s">
        <v>700</v>
      </c>
      <c r="Y149" s="2" t="s">
        <v>695</v>
      </c>
      <c r="Z149" s="2"/>
    </row>
    <row r="150" spans="1:26" ht="156.6" x14ac:dyDescent="0.3">
      <c r="A150" s="6" t="s">
        <v>701</v>
      </c>
      <c r="B150" s="2" t="s">
        <v>27</v>
      </c>
      <c r="C150" s="2" t="s">
        <v>28</v>
      </c>
      <c r="D150" s="2" t="s">
        <v>29</v>
      </c>
      <c r="E150" s="3" t="s">
        <v>30</v>
      </c>
      <c r="F150" s="3" t="s">
        <v>31</v>
      </c>
      <c r="G150" s="7">
        <v>4826.16</v>
      </c>
      <c r="H150" s="8">
        <v>0</v>
      </c>
      <c r="I150" s="8">
        <v>0</v>
      </c>
      <c r="J150" s="8">
        <v>0</v>
      </c>
      <c r="K150" s="8">
        <v>0</v>
      </c>
      <c r="L150" s="8">
        <f>SUM(Tabella1[[#This Row],[CONTRIBUTO
COMMISSARIO STRAORDINARIO]:[INDENNIZZO
ASSICURATIVO]])</f>
        <v>4826.16</v>
      </c>
      <c r="M150" s="9" t="s">
        <v>689</v>
      </c>
      <c r="N150" s="3" t="s">
        <v>158</v>
      </c>
      <c r="O150" s="3" t="s">
        <v>689</v>
      </c>
      <c r="P150" s="2" t="s">
        <v>31</v>
      </c>
      <c r="Q150" s="2" t="s">
        <v>34</v>
      </c>
      <c r="R150" s="2" t="s">
        <v>690</v>
      </c>
      <c r="S150" s="2" t="s">
        <v>702</v>
      </c>
      <c r="T150" s="3" t="s">
        <v>703</v>
      </c>
      <c r="U150" s="3" t="s">
        <v>179</v>
      </c>
      <c r="V150" s="3" t="s">
        <v>163</v>
      </c>
      <c r="W150" s="12" t="s">
        <v>704</v>
      </c>
      <c r="X150" s="12" t="s">
        <v>705</v>
      </c>
      <c r="Y150" s="2" t="s">
        <v>706</v>
      </c>
      <c r="Z150" s="2"/>
    </row>
    <row r="151" spans="1:26" ht="174" x14ac:dyDescent="0.3">
      <c r="A151" s="6" t="s">
        <v>707</v>
      </c>
      <c r="B151" s="2" t="s">
        <v>27</v>
      </c>
      <c r="C151" s="2" t="s">
        <v>28</v>
      </c>
      <c r="D151" s="2" t="s">
        <v>29</v>
      </c>
      <c r="E151" s="3" t="s">
        <v>30</v>
      </c>
      <c r="F151" s="3" t="s">
        <v>31</v>
      </c>
      <c r="G151" s="7">
        <v>24800.71</v>
      </c>
      <c r="H151" s="8">
        <v>0</v>
      </c>
      <c r="I151" s="8">
        <v>0</v>
      </c>
      <c r="J151" s="8">
        <v>0</v>
      </c>
      <c r="K151" s="8">
        <v>0</v>
      </c>
      <c r="L151" s="8">
        <f>SUM(Tabella1[[#This Row],[CONTRIBUTO
COMMISSARIO STRAORDINARIO]:[INDENNIZZO
ASSICURATIVO]])</f>
        <v>24800.71</v>
      </c>
      <c r="M151" s="9" t="s">
        <v>689</v>
      </c>
      <c r="N151" s="3" t="s">
        <v>158</v>
      </c>
      <c r="O151" s="3" t="s">
        <v>689</v>
      </c>
      <c r="P151" s="2" t="s">
        <v>31</v>
      </c>
      <c r="Q151" s="2" t="s">
        <v>34</v>
      </c>
      <c r="R151" s="2" t="s">
        <v>690</v>
      </c>
      <c r="S151" s="2" t="s">
        <v>708</v>
      </c>
      <c r="T151" s="3" t="s">
        <v>709</v>
      </c>
      <c r="U151" s="3" t="s">
        <v>270</v>
      </c>
      <c r="V151" s="3" t="s">
        <v>163</v>
      </c>
      <c r="W151" s="12" t="s">
        <v>710</v>
      </c>
      <c r="X151" s="12" t="s">
        <v>711</v>
      </c>
      <c r="Y151" s="2" t="s">
        <v>712</v>
      </c>
      <c r="Z151" s="2"/>
    </row>
    <row r="152" spans="1:26" ht="121.8" x14ac:dyDescent="0.3">
      <c r="A152" s="6" t="s">
        <v>713</v>
      </c>
      <c r="B152" s="2" t="s">
        <v>27</v>
      </c>
      <c r="C152" s="2" t="s">
        <v>28</v>
      </c>
      <c r="D152" s="2" t="s">
        <v>29</v>
      </c>
      <c r="E152" s="3" t="s">
        <v>30</v>
      </c>
      <c r="F152" s="3" t="s">
        <v>31</v>
      </c>
      <c r="G152" s="7">
        <v>9221.1</v>
      </c>
      <c r="H152" s="8">
        <v>0</v>
      </c>
      <c r="I152" s="8">
        <v>0</v>
      </c>
      <c r="J152" s="8">
        <v>0</v>
      </c>
      <c r="K152" s="8">
        <v>0</v>
      </c>
      <c r="L152" s="8">
        <f>SUM(Tabella1[[#This Row],[CONTRIBUTO
COMMISSARIO STRAORDINARIO]:[INDENNIZZO
ASSICURATIVO]])</f>
        <v>9221.1</v>
      </c>
      <c r="M152" s="9" t="s">
        <v>689</v>
      </c>
      <c r="N152" s="3" t="s">
        <v>158</v>
      </c>
      <c r="O152" s="3" t="s">
        <v>689</v>
      </c>
      <c r="P152" s="2" t="s">
        <v>31</v>
      </c>
      <c r="Q152" s="2" t="s">
        <v>34</v>
      </c>
      <c r="R152" s="2" t="s">
        <v>690</v>
      </c>
      <c r="S152" s="2" t="s">
        <v>714</v>
      </c>
      <c r="T152" s="3" t="s">
        <v>715</v>
      </c>
      <c r="U152" s="3" t="s">
        <v>270</v>
      </c>
      <c r="V152" s="3" t="s">
        <v>163</v>
      </c>
      <c r="W152" s="12" t="s">
        <v>716</v>
      </c>
      <c r="X152" s="12" t="s">
        <v>717</v>
      </c>
      <c r="Y152" s="2" t="s">
        <v>718</v>
      </c>
      <c r="Z152" s="2"/>
    </row>
    <row r="153" spans="1:26" ht="69.599999999999994" x14ac:dyDescent="0.3">
      <c r="A153" s="6" t="s">
        <v>719</v>
      </c>
      <c r="B153" s="2" t="s">
        <v>27</v>
      </c>
      <c r="C153" s="2" t="s">
        <v>28</v>
      </c>
      <c r="D153" s="2" t="s">
        <v>29</v>
      </c>
      <c r="E153" s="3" t="s">
        <v>30</v>
      </c>
      <c r="F153" s="3" t="s">
        <v>31</v>
      </c>
      <c r="G153" s="7">
        <v>3520</v>
      </c>
      <c r="H153" s="8">
        <v>0</v>
      </c>
      <c r="I153" s="8">
        <v>0</v>
      </c>
      <c r="J153" s="8">
        <v>0</v>
      </c>
      <c r="K153" s="8">
        <v>0</v>
      </c>
      <c r="L153" s="8">
        <f>SUM(Tabella1[[#This Row],[CONTRIBUTO
COMMISSARIO STRAORDINARIO]:[INDENNIZZO
ASSICURATIVO]])</f>
        <v>3520</v>
      </c>
      <c r="M153" s="9" t="s">
        <v>689</v>
      </c>
      <c r="N153" s="3" t="s">
        <v>158</v>
      </c>
      <c r="O153" s="3" t="s">
        <v>689</v>
      </c>
      <c r="P153" s="2" t="s">
        <v>31</v>
      </c>
      <c r="Q153" s="2" t="s">
        <v>34</v>
      </c>
      <c r="R153" s="2" t="s">
        <v>690</v>
      </c>
      <c r="S153" s="2" t="s">
        <v>720</v>
      </c>
      <c r="T153" s="3" t="s">
        <v>721</v>
      </c>
      <c r="U153" s="3" t="s">
        <v>179</v>
      </c>
      <c r="V153" s="3" t="s">
        <v>163</v>
      </c>
      <c r="W153" s="12" t="s">
        <v>722</v>
      </c>
      <c r="X153" s="12" t="s">
        <v>723</v>
      </c>
      <c r="Y153" s="2" t="s">
        <v>724</v>
      </c>
      <c r="Z153" s="2"/>
    </row>
    <row r="154" spans="1:26" ht="34.799999999999997" x14ac:dyDescent="0.3">
      <c r="A154" s="6" t="s">
        <v>725</v>
      </c>
      <c r="B154" s="2" t="s">
        <v>27</v>
      </c>
      <c r="C154" s="2" t="s">
        <v>28</v>
      </c>
      <c r="D154" s="2" t="s">
        <v>29</v>
      </c>
      <c r="E154" s="3" t="s">
        <v>30</v>
      </c>
      <c r="F154" s="3" t="s">
        <v>31</v>
      </c>
      <c r="G154" s="7">
        <v>3050</v>
      </c>
      <c r="H154" s="8">
        <v>0</v>
      </c>
      <c r="I154" s="8">
        <v>0</v>
      </c>
      <c r="J154" s="8">
        <v>0</v>
      </c>
      <c r="K154" s="8">
        <v>0</v>
      </c>
      <c r="L154" s="8">
        <f>SUM(Tabella1[[#This Row],[CONTRIBUTO
COMMISSARIO STRAORDINARIO]:[INDENNIZZO
ASSICURATIVO]])</f>
        <v>3050</v>
      </c>
      <c r="M154" s="9" t="s">
        <v>726</v>
      </c>
      <c r="N154" s="3" t="s">
        <v>158</v>
      </c>
      <c r="O154" s="3" t="s">
        <v>726</v>
      </c>
      <c r="P154" s="2" t="s">
        <v>31</v>
      </c>
      <c r="Q154" s="2" t="s">
        <v>205</v>
      </c>
      <c r="R154" s="2" t="s">
        <v>727</v>
      </c>
      <c r="S154" s="2" t="s">
        <v>728</v>
      </c>
      <c r="T154" s="3" t="s">
        <v>729</v>
      </c>
      <c r="U154" s="3" t="s">
        <v>189</v>
      </c>
      <c r="V154" s="3" t="s">
        <v>163</v>
      </c>
      <c r="W154" s="12" t="s">
        <v>730</v>
      </c>
      <c r="X154" s="12" t="s">
        <v>731</v>
      </c>
      <c r="Y154" s="2" t="s">
        <v>732</v>
      </c>
      <c r="Z154" s="2"/>
    </row>
    <row r="155" spans="1:26" ht="52.2" x14ac:dyDescent="0.3">
      <c r="A155" s="6" t="s">
        <v>733</v>
      </c>
      <c r="B155" s="2" t="s">
        <v>27</v>
      </c>
      <c r="C155" s="2" t="s">
        <v>28</v>
      </c>
      <c r="D155" s="2" t="s">
        <v>29</v>
      </c>
      <c r="E155" s="3" t="s">
        <v>30</v>
      </c>
      <c r="F155" s="3" t="s">
        <v>31</v>
      </c>
      <c r="G155" s="7">
        <v>35000</v>
      </c>
      <c r="H155" s="8">
        <v>0</v>
      </c>
      <c r="I155" s="8">
        <v>0</v>
      </c>
      <c r="J155" s="8">
        <v>0</v>
      </c>
      <c r="K155" s="8">
        <v>0</v>
      </c>
      <c r="L155" s="8">
        <f>SUM(Tabella1[[#This Row],[CONTRIBUTO
COMMISSARIO STRAORDINARIO]:[INDENNIZZO
ASSICURATIVO]])</f>
        <v>35000</v>
      </c>
      <c r="M155" s="9" t="s">
        <v>734</v>
      </c>
      <c r="N155" s="3" t="s">
        <v>158</v>
      </c>
      <c r="O155" s="3" t="s">
        <v>734</v>
      </c>
      <c r="P155" s="2" t="s">
        <v>31</v>
      </c>
      <c r="Q155" s="2" t="s">
        <v>205</v>
      </c>
      <c r="R155" s="2" t="s">
        <v>735</v>
      </c>
      <c r="S155" s="2" t="s">
        <v>736</v>
      </c>
      <c r="T155" s="3" t="s">
        <v>737</v>
      </c>
      <c r="U155" s="3" t="s">
        <v>189</v>
      </c>
      <c r="V155" s="3" t="s">
        <v>163</v>
      </c>
      <c r="W155" s="12" t="s">
        <v>738</v>
      </c>
      <c r="X155" s="12" t="s">
        <v>739</v>
      </c>
      <c r="Y155" s="2" t="s">
        <v>740</v>
      </c>
      <c r="Z155" s="2"/>
    </row>
    <row r="156" spans="1:26" ht="34.799999999999997" x14ac:dyDescent="0.3">
      <c r="A156" s="6" t="s">
        <v>741</v>
      </c>
      <c r="B156" s="2" t="s">
        <v>27</v>
      </c>
      <c r="C156" s="2" t="s">
        <v>28</v>
      </c>
      <c r="D156" s="2" t="s">
        <v>29</v>
      </c>
      <c r="E156" s="3" t="s">
        <v>30</v>
      </c>
      <c r="F156" s="3" t="s">
        <v>31</v>
      </c>
      <c r="G156" s="7">
        <v>15000</v>
      </c>
      <c r="H156" s="8">
        <v>0</v>
      </c>
      <c r="I156" s="8">
        <v>0</v>
      </c>
      <c r="J156" s="8">
        <v>0</v>
      </c>
      <c r="K156" s="8">
        <v>0</v>
      </c>
      <c r="L156" s="8">
        <f>SUM(Tabella1[[#This Row],[CONTRIBUTO
COMMISSARIO STRAORDINARIO]:[INDENNIZZO
ASSICURATIVO]])</f>
        <v>15000</v>
      </c>
      <c r="M156" s="9" t="s">
        <v>734</v>
      </c>
      <c r="N156" s="3" t="s">
        <v>158</v>
      </c>
      <c r="O156" s="3" t="s">
        <v>734</v>
      </c>
      <c r="P156" s="2" t="s">
        <v>31</v>
      </c>
      <c r="Q156" s="2" t="s">
        <v>205</v>
      </c>
      <c r="R156" s="2" t="s">
        <v>735</v>
      </c>
      <c r="S156" s="2" t="s">
        <v>742</v>
      </c>
      <c r="T156" s="3" t="s">
        <v>743</v>
      </c>
      <c r="U156" s="3" t="s">
        <v>189</v>
      </c>
      <c r="V156" s="3" t="s">
        <v>163</v>
      </c>
      <c r="W156" s="12" t="s">
        <v>744</v>
      </c>
      <c r="X156" s="12" t="s">
        <v>745</v>
      </c>
      <c r="Y156" s="2" t="s">
        <v>746</v>
      </c>
      <c r="Z156" s="2"/>
    </row>
    <row r="157" spans="1:26" ht="34.799999999999997" x14ac:dyDescent="0.3">
      <c r="A157" s="6" t="s">
        <v>747</v>
      </c>
      <c r="B157" s="2" t="s">
        <v>27</v>
      </c>
      <c r="C157" s="2" t="s">
        <v>28</v>
      </c>
      <c r="D157" s="2" t="s">
        <v>29</v>
      </c>
      <c r="E157" s="3" t="s">
        <v>30</v>
      </c>
      <c r="F157" s="3" t="s">
        <v>31</v>
      </c>
      <c r="G157" s="7">
        <v>35000</v>
      </c>
      <c r="H157" s="8">
        <v>0</v>
      </c>
      <c r="I157" s="8">
        <v>0</v>
      </c>
      <c r="J157" s="8">
        <v>0</v>
      </c>
      <c r="K157" s="8">
        <v>0</v>
      </c>
      <c r="L157" s="8">
        <f>SUM(Tabella1[[#This Row],[CONTRIBUTO
COMMISSARIO STRAORDINARIO]:[INDENNIZZO
ASSICURATIVO]])</f>
        <v>35000</v>
      </c>
      <c r="M157" s="9" t="s">
        <v>734</v>
      </c>
      <c r="N157" s="3" t="s">
        <v>158</v>
      </c>
      <c r="O157" s="3" t="s">
        <v>734</v>
      </c>
      <c r="P157" s="2" t="s">
        <v>31</v>
      </c>
      <c r="Q157" s="2" t="s">
        <v>205</v>
      </c>
      <c r="R157" s="2" t="s">
        <v>735</v>
      </c>
      <c r="S157" s="2" t="s">
        <v>748</v>
      </c>
      <c r="T157" s="3" t="s">
        <v>749</v>
      </c>
      <c r="U157" s="3" t="s">
        <v>189</v>
      </c>
      <c r="V157" s="3" t="s">
        <v>163</v>
      </c>
      <c r="W157" s="12" t="s">
        <v>750</v>
      </c>
      <c r="X157" s="12" t="s">
        <v>751</v>
      </c>
      <c r="Y157" s="2" t="s">
        <v>752</v>
      </c>
      <c r="Z157" s="2"/>
    </row>
    <row r="158" spans="1:26" ht="34.799999999999997" x14ac:dyDescent="0.3">
      <c r="A158" s="6" t="s">
        <v>753</v>
      </c>
      <c r="B158" s="2" t="s">
        <v>27</v>
      </c>
      <c r="C158" s="2" t="s">
        <v>28</v>
      </c>
      <c r="D158" s="2" t="s">
        <v>29</v>
      </c>
      <c r="E158" s="3" t="s">
        <v>30</v>
      </c>
      <c r="F158" s="3" t="s">
        <v>31</v>
      </c>
      <c r="G158" s="7">
        <v>15000</v>
      </c>
      <c r="H158" s="8">
        <v>0</v>
      </c>
      <c r="I158" s="8">
        <v>0</v>
      </c>
      <c r="J158" s="8">
        <v>0</v>
      </c>
      <c r="K158" s="8">
        <v>0</v>
      </c>
      <c r="L158" s="8">
        <f>SUM(Tabella1[[#This Row],[CONTRIBUTO
COMMISSARIO STRAORDINARIO]:[INDENNIZZO
ASSICURATIVO]])</f>
        <v>15000</v>
      </c>
      <c r="M158" s="9" t="s">
        <v>734</v>
      </c>
      <c r="N158" s="3" t="s">
        <v>158</v>
      </c>
      <c r="O158" s="3" t="s">
        <v>734</v>
      </c>
      <c r="P158" s="2" t="s">
        <v>31</v>
      </c>
      <c r="Q158" s="2" t="s">
        <v>205</v>
      </c>
      <c r="R158" s="2" t="s">
        <v>735</v>
      </c>
      <c r="S158" s="2" t="s">
        <v>754</v>
      </c>
      <c r="T158" s="3" t="s">
        <v>755</v>
      </c>
      <c r="U158" s="3" t="s">
        <v>189</v>
      </c>
      <c r="V158" s="3" t="s">
        <v>163</v>
      </c>
      <c r="W158" s="12" t="s">
        <v>756</v>
      </c>
      <c r="X158" s="12" t="s">
        <v>757</v>
      </c>
      <c r="Y158" s="2" t="s">
        <v>758</v>
      </c>
      <c r="Z158" s="2"/>
    </row>
    <row r="159" spans="1:26" ht="34.799999999999997" x14ac:dyDescent="0.3">
      <c r="A159" s="6" t="s">
        <v>759</v>
      </c>
      <c r="B159" s="2" t="s">
        <v>27</v>
      </c>
      <c r="C159" s="2" t="s">
        <v>28</v>
      </c>
      <c r="D159" s="2" t="s">
        <v>29</v>
      </c>
      <c r="E159" s="3" t="s">
        <v>30</v>
      </c>
      <c r="F159" s="3" t="s">
        <v>31</v>
      </c>
      <c r="G159" s="7">
        <v>15000</v>
      </c>
      <c r="H159" s="8">
        <v>0</v>
      </c>
      <c r="I159" s="8">
        <v>0</v>
      </c>
      <c r="J159" s="8">
        <v>0</v>
      </c>
      <c r="K159" s="8">
        <v>0</v>
      </c>
      <c r="L159" s="8">
        <f>SUM(Tabella1[[#This Row],[CONTRIBUTO
COMMISSARIO STRAORDINARIO]:[INDENNIZZO
ASSICURATIVO]])</f>
        <v>15000</v>
      </c>
      <c r="M159" s="9" t="s">
        <v>734</v>
      </c>
      <c r="N159" s="3" t="s">
        <v>158</v>
      </c>
      <c r="O159" s="3" t="s">
        <v>734</v>
      </c>
      <c r="P159" s="2" t="s">
        <v>31</v>
      </c>
      <c r="Q159" s="2" t="s">
        <v>205</v>
      </c>
      <c r="R159" s="2" t="s">
        <v>735</v>
      </c>
      <c r="S159" s="2" t="s">
        <v>760</v>
      </c>
      <c r="T159" s="3" t="s">
        <v>761</v>
      </c>
      <c r="U159" s="3" t="s">
        <v>189</v>
      </c>
      <c r="V159" s="3" t="s">
        <v>163</v>
      </c>
      <c r="W159" s="12" t="s">
        <v>756</v>
      </c>
      <c r="X159" s="12" t="s">
        <v>757</v>
      </c>
      <c r="Y159" s="2" t="s">
        <v>762</v>
      </c>
      <c r="Z159" s="2"/>
    </row>
    <row r="160" spans="1:26" x14ac:dyDescent="0.3">
      <c r="A160" s="6" t="s">
        <v>763</v>
      </c>
      <c r="B160" s="2" t="s">
        <v>27</v>
      </c>
      <c r="C160" s="2" t="s">
        <v>28</v>
      </c>
      <c r="D160" s="2" t="s">
        <v>29</v>
      </c>
      <c r="E160" s="3" t="s">
        <v>30</v>
      </c>
      <c r="F160" s="3" t="s">
        <v>31</v>
      </c>
      <c r="G160" s="7">
        <v>5000</v>
      </c>
      <c r="H160" s="8">
        <v>0</v>
      </c>
      <c r="I160" s="8">
        <v>0</v>
      </c>
      <c r="J160" s="8">
        <v>0</v>
      </c>
      <c r="K160" s="8">
        <v>0</v>
      </c>
      <c r="L160" s="8">
        <f>SUM(Tabella1[[#This Row],[CONTRIBUTO
COMMISSARIO STRAORDINARIO]:[INDENNIZZO
ASSICURATIVO]])</f>
        <v>5000</v>
      </c>
      <c r="M160" s="9" t="s">
        <v>734</v>
      </c>
      <c r="N160" s="3" t="s">
        <v>158</v>
      </c>
      <c r="O160" s="3" t="s">
        <v>734</v>
      </c>
      <c r="P160" s="2" t="s">
        <v>31</v>
      </c>
      <c r="Q160" s="2" t="s">
        <v>205</v>
      </c>
      <c r="R160" s="2" t="s">
        <v>735</v>
      </c>
      <c r="S160" s="2" t="s">
        <v>764</v>
      </c>
      <c r="T160" s="3" t="s">
        <v>765</v>
      </c>
      <c r="U160" s="3" t="s">
        <v>189</v>
      </c>
      <c r="V160" s="3" t="s">
        <v>163</v>
      </c>
      <c r="W160" s="12" t="s">
        <v>766</v>
      </c>
      <c r="X160" s="12" t="s">
        <v>767</v>
      </c>
      <c r="Y160" s="2" t="s">
        <v>768</v>
      </c>
      <c r="Z160" s="2"/>
    </row>
    <row r="161" spans="1:26" ht="52.2" x14ac:dyDescent="0.3">
      <c r="A161" s="6" t="s">
        <v>769</v>
      </c>
      <c r="B161" s="2" t="s">
        <v>27</v>
      </c>
      <c r="C161" s="2" t="s">
        <v>28</v>
      </c>
      <c r="D161" s="2" t="s">
        <v>29</v>
      </c>
      <c r="E161" s="3" t="s">
        <v>30</v>
      </c>
      <c r="F161" s="3" t="s">
        <v>31</v>
      </c>
      <c r="G161" s="7">
        <v>16000</v>
      </c>
      <c r="H161" s="8">
        <v>0</v>
      </c>
      <c r="I161" s="8">
        <v>0</v>
      </c>
      <c r="J161" s="8">
        <v>0</v>
      </c>
      <c r="K161" s="8">
        <v>0</v>
      </c>
      <c r="L161" s="8">
        <f>SUM(Tabella1[[#This Row],[CONTRIBUTO
COMMISSARIO STRAORDINARIO]:[INDENNIZZO
ASSICURATIVO]])</f>
        <v>16000</v>
      </c>
      <c r="M161" s="9" t="s">
        <v>734</v>
      </c>
      <c r="N161" s="3" t="s">
        <v>158</v>
      </c>
      <c r="O161" s="3" t="s">
        <v>734</v>
      </c>
      <c r="P161" s="2" t="s">
        <v>31</v>
      </c>
      <c r="Q161" s="2" t="s">
        <v>205</v>
      </c>
      <c r="R161" s="2" t="s">
        <v>735</v>
      </c>
      <c r="S161" s="2" t="s">
        <v>770</v>
      </c>
      <c r="T161" s="3" t="s">
        <v>771</v>
      </c>
      <c r="U161" s="3" t="s">
        <v>189</v>
      </c>
      <c r="V161" s="3" t="s">
        <v>163</v>
      </c>
      <c r="W161" s="12" t="s">
        <v>772</v>
      </c>
      <c r="X161" s="12" t="s">
        <v>773</v>
      </c>
      <c r="Y161" s="2" t="s">
        <v>774</v>
      </c>
      <c r="Z161" s="2"/>
    </row>
    <row r="162" spans="1:26" ht="52.2" x14ac:dyDescent="0.3">
      <c r="A162" s="6" t="s">
        <v>775</v>
      </c>
      <c r="B162" s="2" t="s">
        <v>27</v>
      </c>
      <c r="C162" s="2" t="s">
        <v>28</v>
      </c>
      <c r="D162" s="2" t="s">
        <v>29</v>
      </c>
      <c r="E162" s="3" t="s">
        <v>30</v>
      </c>
      <c r="F162" s="3" t="s">
        <v>31</v>
      </c>
      <c r="G162" s="7">
        <v>9000</v>
      </c>
      <c r="H162" s="8">
        <v>0</v>
      </c>
      <c r="I162" s="8">
        <v>0</v>
      </c>
      <c r="J162" s="8">
        <v>0</v>
      </c>
      <c r="K162" s="8">
        <v>0</v>
      </c>
      <c r="L162" s="8">
        <f>SUM(Tabella1[[#This Row],[CONTRIBUTO
COMMISSARIO STRAORDINARIO]:[INDENNIZZO
ASSICURATIVO]])</f>
        <v>9000</v>
      </c>
      <c r="M162" s="9" t="s">
        <v>734</v>
      </c>
      <c r="N162" s="3" t="s">
        <v>158</v>
      </c>
      <c r="O162" s="3" t="s">
        <v>734</v>
      </c>
      <c r="P162" s="2" t="s">
        <v>31</v>
      </c>
      <c r="Q162" s="2" t="s">
        <v>205</v>
      </c>
      <c r="R162" s="2" t="s">
        <v>735</v>
      </c>
      <c r="S162" s="2" t="s">
        <v>776</v>
      </c>
      <c r="T162" s="3" t="s">
        <v>777</v>
      </c>
      <c r="U162" s="3" t="s">
        <v>189</v>
      </c>
      <c r="V162" s="3" t="s">
        <v>163</v>
      </c>
      <c r="W162" s="12" t="s">
        <v>778</v>
      </c>
      <c r="X162" s="12" t="s">
        <v>779</v>
      </c>
      <c r="Y162" s="2" t="s">
        <v>780</v>
      </c>
      <c r="Z162" s="2"/>
    </row>
    <row r="163" spans="1:26" ht="52.2" x14ac:dyDescent="0.3">
      <c r="A163" s="6" t="s">
        <v>781</v>
      </c>
      <c r="B163" s="2" t="s">
        <v>27</v>
      </c>
      <c r="C163" s="2" t="s">
        <v>28</v>
      </c>
      <c r="D163" s="2" t="s">
        <v>29</v>
      </c>
      <c r="E163" s="3" t="s">
        <v>30</v>
      </c>
      <c r="F163" s="3" t="s">
        <v>31</v>
      </c>
      <c r="G163" s="7">
        <v>13000</v>
      </c>
      <c r="H163" s="8">
        <v>0</v>
      </c>
      <c r="I163" s="8">
        <v>0</v>
      </c>
      <c r="J163" s="8">
        <v>0</v>
      </c>
      <c r="K163" s="8">
        <v>0</v>
      </c>
      <c r="L163" s="8">
        <f>SUM(Tabella1[[#This Row],[CONTRIBUTO
COMMISSARIO STRAORDINARIO]:[INDENNIZZO
ASSICURATIVO]])</f>
        <v>13000</v>
      </c>
      <c r="M163" s="9" t="s">
        <v>734</v>
      </c>
      <c r="N163" s="3" t="s">
        <v>158</v>
      </c>
      <c r="O163" s="3" t="s">
        <v>734</v>
      </c>
      <c r="P163" s="2" t="s">
        <v>31</v>
      </c>
      <c r="Q163" s="2" t="s">
        <v>205</v>
      </c>
      <c r="R163" s="2" t="s">
        <v>735</v>
      </c>
      <c r="S163" s="2" t="s">
        <v>782</v>
      </c>
      <c r="T163" s="3" t="s">
        <v>783</v>
      </c>
      <c r="U163" s="3" t="s">
        <v>189</v>
      </c>
      <c r="V163" s="3" t="s">
        <v>163</v>
      </c>
      <c r="W163" s="12" t="s">
        <v>784</v>
      </c>
      <c r="X163" s="12" t="s">
        <v>779</v>
      </c>
      <c r="Y163" s="2" t="s">
        <v>785</v>
      </c>
      <c r="Z163" s="2"/>
    </row>
    <row r="164" spans="1:26" ht="34.799999999999997" x14ac:dyDescent="0.3">
      <c r="A164" s="6" t="s">
        <v>786</v>
      </c>
      <c r="B164" s="2" t="s">
        <v>27</v>
      </c>
      <c r="C164" s="2" t="s">
        <v>28</v>
      </c>
      <c r="D164" s="2" t="s">
        <v>29</v>
      </c>
      <c r="E164" s="3" t="s">
        <v>30</v>
      </c>
      <c r="F164" s="3" t="s">
        <v>31</v>
      </c>
      <c r="G164" s="7">
        <v>8000</v>
      </c>
      <c r="H164" s="8">
        <v>0</v>
      </c>
      <c r="I164" s="8">
        <v>0</v>
      </c>
      <c r="J164" s="8">
        <v>0</v>
      </c>
      <c r="K164" s="8">
        <v>0</v>
      </c>
      <c r="L164" s="8">
        <f>SUM(Tabella1[[#This Row],[CONTRIBUTO
COMMISSARIO STRAORDINARIO]:[INDENNIZZO
ASSICURATIVO]])</f>
        <v>8000</v>
      </c>
      <c r="M164" s="9" t="s">
        <v>734</v>
      </c>
      <c r="N164" s="3" t="s">
        <v>158</v>
      </c>
      <c r="O164" s="3" t="s">
        <v>734</v>
      </c>
      <c r="P164" s="2" t="s">
        <v>31</v>
      </c>
      <c r="Q164" s="2" t="s">
        <v>205</v>
      </c>
      <c r="R164" s="2" t="s">
        <v>735</v>
      </c>
      <c r="S164" s="2" t="s">
        <v>787</v>
      </c>
      <c r="T164" s="3" t="s">
        <v>788</v>
      </c>
      <c r="U164" s="3" t="s">
        <v>189</v>
      </c>
      <c r="V164" s="3" t="s">
        <v>163</v>
      </c>
      <c r="W164" s="12" t="s">
        <v>789</v>
      </c>
      <c r="X164" s="12" t="s">
        <v>790</v>
      </c>
      <c r="Y164" s="2" t="s">
        <v>791</v>
      </c>
      <c r="Z164" s="2"/>
    </row>
    <row r="165" spans="1:26" ht="34.799999999999997" x14ac:dyDescent="0.3">
      <c r="A165" s="6" t="s">
        <v>792</v>
      </c>
      <c r="B165" s="2" t="s">
        <v>27</v>
      </c>
      <c r="C165" s="2" t="s">
        <v>28</v>
      </c>
      <c r="D165" s="2" t="s">
        <v>29</v>
      </c>
      <c r="E165" s="3" t="s">
        <v>30</v>
      </c>
      <c r="F165" s="3" t="s">
        <v>31</v>
      </c>
      <c r="G165" s="7">
        <v>24000</v>
      </c>
      <c r="H165" s="8">
        <v>0</v>
      </c>
      <c r="I165" s="8">
        <v>0</v>
      </c>
      <c r="J165" s="8">
        <v>0</v>
      </c>
      <c r="K165" s="8">
        <v>0</v>
      </c>
      <c r="L165" s="8">
        <f>SUM(Tabella1[[#This Row],[CONTRIBUTO
COMMISSARIO STRAORDINARIO]:[INDENNIZZO
ASSICURATIVO]])</f>
        <v>24000</v>
      </c>
      <c r="M165" s="9" t="s">
        <v>793</v>
      </c>
      <c r="N165" s="3" t="s">
        <v>794</v>
      </c>
      <c r="O165" s="3" t="s">
        <v>793</v>
      </c>
      <c r="P165" s="2" t="s">
        <v>31</v>
      </c>
      <c r="Q165" s="2" t="s">
        <v>205</v>
      </c>
      <c r="R165" s="2" t="s">
        <v>206</v>
      </c>
      <c r="S165" s="2" t="s">
        <v>795</v>
      </c>
      <c r="T165" s="3" t="s">
        <v>796</v>
      </c>
      <c r="U165" s="3" t="s">
        <v>179</v>
      </c>
      <c r="V165" s="3" t="s">
        <v>163</v>
      </c>
      <c r="W165" s="12" t="s">
        <v>797</v>
      </c>
      <c r="X165" s="12" t="s">
        <v>798</v>
      </c>
      <c r="Y165" s="2" t="s">
        <v>799</v>
      </c>
      <c r="Z165" s="2"/>
    </row>
    <row r="166" spans="1:26" ht="69.599999999999994" x14ac:dyDescent="0.3">
      <c r="A166" s="6" t="s">
        <v>800</v>
      </c>
      <c r="B166" s="2" t="s">
        <v>27</v>
      </c>
      <c r="C166" s="2" t="s">
        <v>28</v>
      </c>
      <c r="D166" s="2" t="s">
        <v>29</v>
      </c>
      <c r="E166" s="3" t="s">
        <v>30</v>
      </c>
      <c r="F166" s="3" t="s">
        <v>31</v>
      </c>
      <c r="G166" s="7">
        <v>24153.279999999999</v>
      </c>
      <c r="H166" s="8">
        <v>0</v>
      </c>
      <c r="I166" s="8">
        <v>0</v>
      </c>
      <c r="J166" s="8">
        <v>0</v>
      </c>
      <c r="K166" s="8">
        <v>0</v>
      </c>
      <c r="L166" s="8">
        <f>SUM(Tabella1[[#This Row],[CONTRIBUTO
COMMISSARIO STRAORDINARIO]:[INDENNIZZO
ASSICURATIVO]])</f>
        <v>24153.279999999999</v>
      </c>
      <c r="M166" s="9" t="s">
        <v>801</v>
      </c>
      <c r="N166" s="3" t="s">
        <v>158</v>
      </c>
      <c r="O166" s="3" t="s">
        <v>801</v>
      </c>
      <c r="P166" s="2" t="s">
        <v>31</v>
      </c>
      <c r="Q166" s="2" t="s">
        <v>218</v>
      </c>
      <c r="R166" s="2" t="s">
        <v>802</v>
      </c>
      <c r="S166" s="2" t="s">
        <v>803</v>
      </c>
      <c r="T166" s="3" t="s">
        <v>804</v>
      </c>
      <c r="U166" s="3" t="s">
        <v>179</v>
      </c>
      <c r="V166" s="3" t="s">
        <v>163</v>
      </c>
      <c r="W166" s="12" t="s">
        <v>805</v>
      </c>
      <c r="X166" s="12" t="s">
        <v>806</v>
      </c>
      <c r="Y166" s="2" t="s">
        <v>807</v>
      </c>
      <c r="Z166" s="2"/>
    </row>
    <row r="167" spans="1:26" ht="69.599999999999994" x14ac:dyDescent="0.3">
      <c r="A167" s="6" t="s">
        <v>808</v>
      </c>
      <c r="B167" s="2" t="s">
        <v>27</v>
      </c>
      <c r="C167" s="2" t="s">
        <v>28</v>
      </c>
      <c r="D167" s="2" t="s">
        <v>29</v>
      </c>
      <c r="E167" s="3" t="s">
        <v>30</v>
      </c>
      <c r="F167" s="3" t="s">
        <v>31</v>
      </c>
      <c r="G167" s="7">
        <v>3223.63</v>
      </c>
      <c r="H167" s="8">
        <v>0</v>
      </c>
      <c r="I167" s="8">
        <v>0</v>
      </c>
      <c r="J167" s="8">
        <v>0</v>
      </c>
      <c r="K167" s="8">
        <v>0</v>
      </c>
      <c r="L167" s="8">
        <f>SUM(Tabella1[[#This Row],[CONTRIBUTO
COMMISSARIO STRAORDINARIO]:[INDENNIZZO
ASSICURATIVO]])</f>
        <v>3223.63</v>
      </c>
      <c r="M167" s="9" t="s">
        <v>801</v>
      </c>
      <c r="N167" s="3" t="s">
        <v>158</v>
      </c>
      <c r="O167" s="3" t="s">
        <v>801</v>
      </c>
      <c r="P167" s="2" t="s">
        <v>31</v>
      </c>
      <c r="Q167" s="2" t="s">
        <v>218</v>
      </c>
      <c r="R167" s="2" t="s">
        <v>802</v>
      </c>
      <c r="S167" s="2" t="s">
        <v>809</v>
      </c>
      <c r="T167" s="3" t="s">
        <v>810</v>
      </c>
      <c r="U167" s="3" t="s">
        <v>37</v>
      </c>
      <c r="V167" s="3" t="s">
        <v>163</v>
      </c>
      <c r="W167" s="12" t="s">
        <v>811</v>
      </c>
      <c r="X167" s="12" t="s">
        <v>812</v>
      </c>
      <c r="Y167" s="2" t="s">
        <v>813</v>
      </c>
      <c r="Z167" s="2"/>
    </row>
    <row r="168" spans="1:26" ht="69.599999999999994" x14ac:dyDescent="0.3">
      <c r="A168" s="6" t="s">
        <v>814</v>
      </c>
      <c r="B168" s="2" t="s">
        <v>27</v>
      </c>
      <c r="C168" s="2" t="s">
        <v>28</v>
      </c>
      <c r="D168" s="2" t="s">
        <v>29</v>
      </c>
      <c r="E168" s="3" t="s">
        <v>30</v>
      </c>
      <c r="F168" s="3" t="s">
        <v>31</v>
      </c>
      <c r="G168" s="7">
        <v>9207.9699999999993</v>
      </c>
      <c r="H168" s="8">
        <v>0</v>
      </c>
      <c r="I168" s="8">
        <v>0</v>
      </c>
      <c r="J168" s="8">
        <v>0</v>
      </c>
      <c r="K168" s="8">
        <v>0</v>
      </c>
      <c r="L168" s="8">
        <f>SUM(Tabella1[[#This Row],[CONTRIBUTO
COMMISSARIO STRAORDINARIO]:[INDENNIZZO
ASSICURATIVO]])</f>
        <v>9207.9699999999993</v>
      </c>
      <c r="M168" s="9" t="s">
        <v>801</v>
      </c>
      <c r="N168" s="3" t="s">
        <v>158</v>
      </c>
      <c r="O168" s="3" t="s">
        <v>801</v>
      </c>
      <c r="P168" s="2" t="s">
        <v>31</v>
      </c>
      <c r="Q168" s="2" t="s">
        <v>218</v>
      </c>
      <c r="R168" s="2" t="s">
        <v>802</v>
      </c>
      <c r="S168" s="2" t="s">
        <v>815</v>
      </c>
      <c r="T168" s="3" t="s">
        <v>816</v>
      </c>
      <c r="U168" s="3" t="s">
        <v>179</v>
      </c>
      <c r="V168" s="3" t="s">
        <v>163</v>
      </c>
      <c r="W168" s="12" t="s">
        <v>817</v>
      </c>
      <c r="X168" s="12" t="s">
        <v>818</v>
      </c>
      <c r="Y168" s="2" t="s">
        <v>819</v>
      </c>
      <c r="Z168" s="2"/>
    </row>
    <row r="169" spans="1:26" ht="69.599999999999994" x14ac:dyDescent="0.3">
      <c r="A169" s="6" t="s">
        <v>820</v>
      </c>
      <c r="B169" s="2" t="s">
        <v>27</v>
      </c>
      <c r="C169" s="2" t="s">
        <v>28</v>
      </c>
      <c r="D169" s="2" t="s">
        <v>29</v>
      </c>
      <c r="E169" s="3" t="s">
        <v>30</v>
      </c>
      <c r="F169" s="3" t="s">
        <v>31</v>
      </c>
      <c r="G169" s="7">
        <v>246684</v>
      </c>
      <c r="H169" s="8">
        <v>0</v>
      </c>
      <c r="I169" s="8">
        <v>0</v>
      </c>
      <c r="J169" s="8">
        <v>0</v>
      </c>
      <c r="K169" s="8">
        <v>0</v>
      </c>
      <c r="L169" s="8">
        <f>SUM(Tabella1[[#This Row],[CONTRIBUTO
COMMISSARIO STRAORDINARIO]:[INDENNIZZO
ASSICURATIVO]])</f>
        <v>246684</v>
      </c>
      <c r="M169" s="9" t="s">
        <v>821</v>
      </c>
      <c r="N169" s="3" t="s">
        <v>794</v>
      </c>
      <c r="O169" s="3" t="s">
        <v>821</v>
      </c>
      <c r="P169" s="2" t="s">
        <v>31</v>
      </c>
      <c r="Q169" s="2" t="s">
        <v>218</v>
      </c>
      <c r="R169" s="2" t="s">
        <v>822</v>
      </c>
      <c r="S169" s="2" t="s">
        <v>35</v>
      </c>
      <c r="T169" s="3" t="s">
        <v>823</v>
      </c>
      <c r="U169" s="3" t="s">
        <v>179</v>
      </c>
      <c r="V169" s="3" t="s">
        <v>163</v>
      </c>
      <c r="W169" s="12" t="s">
        <v>824</v>
      </c>
      <c r="X169" s="12" t="s">
        <v>825</v>
      </c>
      <c r="Y169" s="2" t="s">
        <v>826</v>
      </c>
      <c r="Z169" s="2"/>
    </row>
    <row r="170" spans="1:26" ht="87" x14ac:dyDescent="0.3">
      <c r="A170" s="6" t="s">
        <v>827</v>
      </c>
      <c r="B170" s="2" t="s">
        <v>27</v>
      </c>
      <c r="C170" s="2" t="s">
        <v>28</v>
      </c>
      <c r="D170" s="2" t="s">
        <v>29</v>
      </c>
      <c r="E170" s="3" t="s">
        <v>30</v>
      </c>
      <c r="F170" s="3" t="s">
        <v>31</v>
      </c>
      <c r="G170" s="7">
        <v>152500</v>
      </c>
      <c r="H170" s="8">
        <v>0</v>
      </c>
      <c r="I170" s="8">
        <v>0</v>
      </c>
      <c r="J170" s="8">
        <v>0</v>
      </c>
      <c r="K170" s="8">
        <v>0</v>
      </c>
      <c r="L170" s="8">
        <f>SUM(Tabella1[[#This Row],[CONTRIBUTO
COMMISSARIO STRAORDINARIO]:[INDENNIZZO
ASSICURATIVO]])</f>
        <v>152500</v>
      </c>
      <c r="M170" s="9" t="s">
        <v>821</v>
      </c>
      <c r="N170" s="3" t="s">
        <v>794</v>
      </c>
      <c r="O170" s="3" t="s">
        <v>821</v>
      </c>
      <c r="P170" s="2" t="s">
        <v>31</v>
      </c>
      <c r="Q170" s="2" t="s">
        <v>218</v>
      </c>
      <c r="R170" s="2" t="s">
        <v>828</v>
      </c>
      <c r="S170" s="2" t="s">
        <v>35</v>
      </c>
      <c r="T170" s="3" t="s">
        <v>829</v>
      </c>
      <c r="U170" s="3" t="s">
        <v>179</v>
      </c>
      <c r="V170" s="3" t="s">
        <v>163</v>
      </c>
      <c r="W170" s="12" t="s">
        <v>824</v>
      </c>
      <c r="X170" s="12" t="s">
        <v>830</v>
      </c>
      <c r="Y170" s="2" t="s">
        <v>831</v>
      </c>
      <c r="Z170" s="2"/>
    </row>
    <row r="171" spans="1:26" ht="34.799999999999997" x14ac:dyDescent="0.3">
      <c r="A171" s="6" t="s">
        <v>832</v>
      </c>
      <c r="B171" s="2" t="s">
        <v>27</v>
      </c>
      <c r="C171" s="2" t="s">
        <v>28</v>
      </c>
      <c r="D171" s="2" t="s">
        <v>29</v>
      </c>
      <c r="E171" s="3" t="s">
        <v>30</v>
      </c>
      <c r="F171" s="3" t="s">
        <v>31</v>
      </c>
      <c r="G171" s="7">
        <v>800</v>
      </c>
      <c r="H171" s="8">
        <v>0</v>
      </c>
      <c r="I171" s="8">
        <v>0</v>
      </c>
      <c r="J171" s="8">
        <v>0</v>
      </c>
      <c r="K171" s="8">
        <v>0</v>
      </c>
      <c r="L171" s="8">
        <f>SUM(Tabella1[[#This Row],[CONTRIBUTO
COMMISSARIO STRAORDINARIO]:[INDENNIZZO
ASSICURATIVO]])</f>
        <v>800</v>
      </c>
      <c r="M171" s="9" t="s">
        <v>833</v>
      </c>
      <c r="N171" s="3" t="s">
        <v>158</v>
      </c>
      <c r="O171" s="3" t="s">
        <v>833</v>
      </c>
      <c r="P171" s="2" t="s">
        <v>31</v>
      </c>
      <c r="Q171" s="2" t="s">
        <v>218</v>
      </c>
      <c r="R171" s="2" t="s">
        <v>834</v>
      </c>
      <c r="S171" s="2" t="s">
        <v>835</v>
      </c>
      <c r="T171" s="3" t="s">
        <v>836</v>
      </c>
      <c r="U171" s="3" t="s">
        <v>179</v>
      </c>
      <c r="V171" s="3" t="s">
        <v>163</v>
      </c>
      <c r="W171" s="12" t="s">
        <v>837</v>
      </c>
      <c r="X171" s="12" t="s">
        <v>838</v>
      </c>
      <c r="Y171" s="2" t="s">
        <v>839</v>
      </c>
      <c r="Z171" s="2"/>
    </row>
    <row r="172" spans="1:26" ht="34.799999999999997" x14ac:dyDescent="0.3">
      <c r="A172" s="6" t="s">
        <v>840</v>
      </c>
      <c r="B172" s="2" t="s">
        <v>27</v>
      </c>
      <c r="C172" s="2" t="s">
        <v>28</v>
      </c>
      <c r="D172" s="2" t="s">
        <v>29</v>
      </c>
      <c r="E172" s="3" t="s">
        <v>30</v>
      </c>
      <c r="F172" s="3" t="s">
        <v>31</v>
      </c>
      <c r="G172" s="7">
        <v>1790</v>
      </c>
      <c r="H172" s="8">
        <v>0</v>
      </c>
      <c r="I172" s="8">
        <v>0</v>
      </c>
      <c r="J172" s="8">
        <v>0</v>
      </c>
      <c r="K172" s="8">
        <v>0</v>
      </c>
      <c r="L172" s="8">
        <f>SUM(Tabella1[[#This Row],[CONTRIBUTO
COMMISSARIO STRAORDINARIO]:[INDENNIZZO
ASSICURATIVO]])</f>
        <v>1790</v>
      </c>
      <c r="M172" s="9" t="s">
        <v>833</v>
      </c>
      <c r="N172" s="3" t="s">
        <v>158</v>
      </c>
      <c r="O172" s="3" t="s">
        <v>833</v>
      </c>
      <c r="P172" s="2" t="s">
        <v>31</v>
      </c>
      <c r="Q172" s="2" t="s">
        <v>218</v>
      </c>
      <c r="R172" s="2" t="s">
        <v>834</v>
      </c>
      <c r="S172" s="2" t="s">
        <v>835</v>
      </c>
      <c r="T172" s="3" t="s">
        <v>836</v>
      </c>
      <c r="U172" s="3" t="s">
        <v>179</v>
      </c>
      <c r="V172" s="3" t="s">
        <v>163</v>
      </c>
      <c r="W172" s="12" t="s">
        <v>837</v>
      </c>
      <c r="X172" s="12" t="s">
        <v>838</v>
      </c>
      <c r="Y172" s="2" t="s">
        <v>839</v>
      </c>
      <c r="Z172" s="2"/>
    </row>
    <row r="173" spans="1:26" ht="34.799999999999997" x14ac:dyDescent="0.3">
      <c r="A173" s="6" t="s">
        <v>841</v>
      </c>
      <c r="B173" s="2" t="s">
        <v>27</v>
      </c>
      <c r="C173" s="2" t="s">
        <v>28</v>
      </c>
      <c r="D173" s="2" t="s">
        <v>29</v>
      </c>
      <c r="E173" s="3" t="s">
        <v>30</v>
      </c>
      <c r="F173" s="3" t="s">
        <v>31</v>
      </c>
      <c r="G173" s="7">
        <v>2000</v>
      </c>
      <c r="H173" s="8">
        <v>0</v>
      </c>
      <c r="I173" s="8">
        <v>0</v>
      </c>
      <c r="J173" s="8">
        <v>0</v>
      </c>
      <c r="K173" s="8">
        <v>0</v>
      </c>
      <c r="L173" s="8">
        <f>SUM(Tabella1[[#This Row],[CONTRIBUTO
COMMISSARIO STRAORDINARIO]:[INDENNIZZO
ASSICURATIVO]])</f>
        <v>2000</v>
      </c>
      <c r="M173" s="9" t="s">
        <v>833</v>
      </c>
      <c r="N173" s="3" t="s">
        <v>158</v>
      </c>
      <c r="O173" s="3" t="s">
        <v>833</v>
      </c>
      <c r="P173" s="2" t="s">
        <v>31</v>
      </c>
      <c r="Q173" s="2" t="s">
        <v>218</v>
      </c>
      <c r="R173" s="2" t="s">
        <v>834</v>
      </c>
      <c r="S173" s="2" t="s">
        <v>835</v>
      </c>
      <c r="T173" s="3" t="s">
        <v>842</v>
      </c>
      <c r="U173" s="3" t="s">
        <v>179</v>
      </c>
      <c r="V173" s="3" t="s">
        <v>163</v>
      </c>
      <c r="W173" s="12" t="s">
        <v>837</v>
      </c>
      <c r="X173" s="12" t="s">
        <v>838</v>
      </c>
      <c r="Y173" s="2" t="s">
        <v>839</v>
      </c>
      <c r="Z173" s="2"/>
    </row>
    <row r="174" spans="1:26" ht="34.799999999999997" x14ac:dyDescent="0.3">
      <c r="A174" s="6" t="s">
        <v>843</v>
      </c>
      <c r="B174" s="2" t="s">
        <v>27</v>
      </c>
      <c r="C174" s="2" t="s">
        <v>28</v>
      </c>
      <c r="D174" s="2" t="s">
        <v>29</v>
      </c>
      <c r="E174" s="3" t="s">
        <v>30</v>
      </c>
      <c r="F174" s="3" t="s">
        <v>31</v>
      </c>
      <c r="G174" s="7">
        <v>2000</v>
      </c>
      <c r="H174" s="8">
        <v>0</v>
      </c>
      <c r="I174" s="8">
        <v>0</v>
      </c>
      <c r="J174" s="8">
        <v>0</v>
      </c>
      <c r="K174" s="8">
        <v>0</v>
      </c>
      <c r="L174" s="8">
        <f>SUM(Tabella1[[#This Row],[CONTRIBUTO
COMMISSARIO STRAORDINARIO]:[INDENNIZZO
ASSICURATIVO]])</f>
        <v>2000</v>
      </c>
      <c r="M174" s="9" t="s">
        <v>833</v>
      </c>
      <c r="N174" s="3" t="s">
        <v>158</v>
      </c>
      <c r="O174" s="3" t="s">
        <v>833</v>
      </c>
      <c r="P174" s="2" t="s">
        <v>31</v>
      </c>
      <c r="Q174" s="2" t="s">
        <v>218</v>
      </c>
      <c r="R174" s="2" t="s">
        <v>834</v>
      </c>
      <c r="S174" s="2" t="s">
        <v>835</v>
      </c>
      <c r="T174" s="3" t="s">
        <v>842</v>
      </c>
      <c r="U174" s="3" t="s">
        <v>179</v>
      </c>
      <c r="V174" s="3" t="s">
        <v>163</v>
      </c>
      <c r="W174" s="12" t="s">
        <v>837</v>
      </c>
      <c r="X174" s="12" t="s">
        <v>838</v>
      </c>
      <c r="Y174" s="2" t="s">
        <v>839</v>
      </c>
      <c r="Z174" s="2"/>
    </row>
    <row r="175" spans="1:26" ht="34.799999999999997" x14ac:dyDescent="0.3">
      <c r="A175" s="6" t="s">
        <v>844</v>
      </c>
      <c r="B175" s="2" t="s">
        <v>27</v>
      </c>
      <c r="C175" s="2" t="s">
        <v>28</v>
      </c>
      <c r="D175" s="2" t="s">
        <v>29</v>
      </c>
      <c r="E175" s="3" t="s">
        <v>30</v>
      </c>
      <c r="F175" s="3" t="s">
        <v>31</v>
      </c>
      <c r="G175" s="7">
        <v>300</v>
      </c>
      <c r="H175" s="8">
        <v>0</v>
      </c>
      <c r="I175" s="8">
        <v>0</v>
      </c>
      <c r="J175" s="8">
        <v>0</v>
      </c>
      <c r="K175" s="8">
        <v>0</v>
      </c>
      <c r="L175" s="8">
        <f>SUM(Tabella1[[#This Row],[CONTRIBUTO
COMMISSARIO STRAORDINARIO]:[INDENNIZZO
ASSICURATIVO]])</f>
        <v>300</v>
      </c>
      <c r="M175" s="9" t="s">
        <v>833</v>
      </c>
      <c r="N175" s="3" t="s">
        <v>158</v>
      </c>
      <c r="O175" s="3" t="s">
        <v>833</v>
      </c>
      <c r="P175" s="2" t="s">
        <v>31</v>
      </c>
      <c r="Q175" s="2" t="s">
        <v>218</v>
      </c>
      <c r="R175" s="2" t="s">
        <v>834</v>
      </c>
      <c r="S175" s="2" t="s">
        <v>835</v>
      </c>
      <c r="T175" s="3" t="s">
        <v>845</v>
      </c>
      <c r="U175" s="3" t="s">
        <v>179</v>
      </c>
      <c r="V175" s="3" t="s">
        <v>163</v>
      </c>
      <c r="W175" s="12" t="s">
        <v>846</v>
      </c>
      <c r="X175" s="12" t="s">
        <v>847</v>
      </c>
      <c r="Y175" s="2" t="s">
        <v>839</v>
      </c>
      <c r="Z175" s="2"/>
    </row>
    <row r="176" spans="1:26" ht="34.799999999999997" x14ac:dyDescent="0.3">
      <c r="A176" s="6" t="s">
        <v>848</v>
      </c>
      <c r="B176" s="2" t="s">
        <v>27</v>
      </c>
      <c r="C176" s="2" t="s">
        <v>28</v>
      </c>
      <c r="D176" s="2" t="s">
        <v>29</v>
      </c>
      <c r="E176" s="3" t="s">
        <v>30</v>
      </c>
      <c r="F176" s="3" t="s">
        <v>31</v>
      </c>
      <c r="G176" s="7">
        <v>2000</v>
      </c>
      <c r="H176" s="8">
        <v>0</v>
      </c>
      <c r="I176" s="8">
        <v>0</v>
      </c>
      <c r="J176" s="8">
        <v>0</v>
      </c>
      <c r="K176" s="8">
        <v>0</v>
      </c>
      <c r="L176" s="8">
        <f>SUM(Tabella1[[#This Row],[CONTRIBUTO
COMMISSARIO STRAORDINARIO]:[INDENNIZZO
ASSICURATIVO]])</f>
        <v>2000</v>
      </c>
      <c r="M176" s="9" t="s">
        <v>833</v>
      </c>
      <c r="N176" s="3" t="s">
        <v>158</v>
      </c>
      <c r="O176" s="3" t="s">
        <v>833</v>
      </c>
      <c r="P176" s="2" t="s">
        <v>31</v>
      </c>
      <c r="Q176" s="2" t="s">
        <v>218</v>
      </c>
      <c r="R176" s="2" t="s">
        <v>834</v>
      </c>
      <c r="S176" s="2" t="s">
        <v>835</v>
      </c>
      <c r="T176" s="3" t="s">
        <v>849</v>
      </c>
      <c r="U176" s="3" t="s">
        <v>179</v>
      </c>
      <c r="V176" s="3" t="s">
        <v>163</v>
      </c>
      <c r="W176" s="12" t="s">
        <v>850</v>
      </c>
      <c r="X176" s="12" t="s">
        <v>851</v>
      </c>
      <c r="Y176" s="2" t="s">
        <v>839</v>
      </c>
      <c r="Z176" s="2"/>
    </row>
    <row r="177" spans="1:26" ht="34.799999999999997" x14ac:dyDescent="0.3">
      <c r="A177" s="6" t="s">
        <v>852</v>
      </c>
      <c r="B177" s="2" t="s">
        <v>27</v>
      </c>
      <c r="C177" s="2" t="s">
        <v>28</v>
      </c>
      <c r="D177" s="2" t="s">
        <v>29</v>
      </c>
      <c r="E177" s="3" t="s">
        <v>30</v>
      </c>
      <c r="F177" s="3" t="s">
        <v>31</v>
      </c>
      <c r="G177" s="7">
        <v>600</v>
      </c>
      <c r="H177" s="8">
        <v>0</v>
      </c>
      <c r="I177" s="8">
        <v>0</v>
      </c>
      <c r="J177" s="8">
        <v>0</v>
      </c>
      <c r="K177" s="8">
        <v>0</v>
      </c>
      <c r="L177" s="8">
        <f>SUM(Tabella1[[#This Row],[CONTRIBUTO
COMMISSARIO STRAORDINARIO]:[INDENNIZZO
ASSICURATIVO]])</f>
        <v>600</v>
      </c>
      <c r="M177" s="9" t="s">
        <v>833</v>
      </c>
      <c r="N177" s="3" t="s">
        <v>158</v>
      </c>
      <c r="O177" s="3" t="s">
        <v>833</v>
      </c>
      <c r="P177" s="2" t="s">
        <v>31</v>
      </c>
      <c r="Q177" s="2" t="s">
        <v>218</v>
      </c>
      <c r="R177" s="2" t="s">
        <v>834</v>
      </c>
      <c r="S177" s="2" t="s">
        <v>853</v>
      </c>
      <c r="T177" s="3" t="s">
        <v>854</v>
      </c>
      <c r="U177" s="3" t="s">
        <v>179</v>
      </c>
      <c r="V177" s="3" t="s">
        <v>163</v>
      </c>
      <c r="W177" s="12" t="s">
        <v>855</v>
      </c>
      <c r="X177" s="12" t="s">
        <v>856</v>
      </c>
      <c r="Y177" s="2" t="s">
        <v>839</v>
      </c>
      <c r="Z177" s="2"/>
    </row>
    <row r="178" spans="1:26" ht="34.799999999999997" x14ac:dyDescent="0.3">
      <c r="A178" s="6" t="s">
        <v>857</v>
      </c>
      <c r="B178" s="2" t="s">
        <v>27</v>
      </c>
      <c r="C178" s="2" t="s">
        <v>28</v>
      </c>
      <c r="D178" s="2" t="s">
        <v>29</v>
      </c>
      <c r="E178" s="3" t="s">
        <v>30</v>
      </c>
      <c r="F178" s="3" t="s">
        <v>31</v>
      </c>
      <c r="G178" s="7">
        <v>300</v>
      </c>
      <c r="H178" s="8">
        <v>0</v>
      </c>
      <c r="I178" s="8">
        <v>0</v>
      </c>
      <c r="J178" s="8">
        <v>0</v>
      </c>
      <c r="K178" s="8">
        <v>0</v>
      </c>
      <c r="L178" s="8">
        <f>SUM(Tabella1[[#This Row],[CONTRIBUTO
COMMISSARIO STRAORDINARIO]:[INDENNIZZO
ASSICURATIVO]])</f>
        <v>300</v>
      </c>
      <c r="M178" s="9" t="s">
        <v>833</v>
      </c>
      <c r="N178" s="3" t="s">
        <v>158</v>
      </c>
      <c r="O178" s="3" t="s">
        <v>833</v>
      </c>
      <c r="P178" s="2" t="s">
        <v>31</v>
      </c>
      <c r="Q178" s="2" t="s">
        <v>218</v>
      </c>
      <c r="R178" s="2" t="s">
        <v>834</v>
      </c>
      <c r="S178" s="2" t="s">
        <v>835</v>
      </c>
      <c r="T178" s="3" t="s">
        <v>858</v>
      </c>
      <c r="U178" s="3" t="s">
        <v>179</v>
      </c>
      <c r="V178" s="3" t="s">
        <v>163</v>
      </c>
      <c r="W178" s="12" t="s">
        <v>859</v>
      </c>
      <c r="X178" s="12" t="s">
        <v>860</v>
      </c>
      <c r="Y178" s="2" t="s">
        <v>839</v>
      </c>
      <c r="Z178" s="2"/>
    </row>
    <row r="179" spans="1:26" ht="34.799999999999997" x14ac:dyDescent="0.3">
      <c r="A179" s="6" t="s">
        <v>861</v>
      </c>
      <c r="B179" s="2" t="s">
        <v>27</v>
      </c>
      <c r="C179" s="2" t="s">
        <v>28</v>
      </c>
      <c r="D179" s="2" t="s">
        <v>29</v>
      </c>
      <c r="E179" s="3" t="s">
        <v>30</v>
      </c>
      <c r="F179" s="3" t="s">
        <v>31</v>
      </c>
      <c r="G179" s="7">
        <v>1200</v>
      </c>
      <c r="H179" s="8">
        <v>0</v>
      </c>
      <c r="I179" s="8">
        <v>0</v>
      </c>
      <c r="J179" s="8">
        <v>0</v>
      </c>
      <c r="K179" s="8">
        <v>0</v>
      </c>
      <c r="L179" s="8">
        <f>SUM(Tabella1[[#This Row],[CONTRIBUTO
COMMISSARIO STRAORDINARIO]:[INDENNIZZO
ASSICURATIVO]])</f>
        <v>1200</v>
      </c>
      <c r="M179" s="9" t="s">
        <v>833</v>
      </c>
      <c r="N179" s="3" t="s">
        <v>158</v>
      </c>
      <c r="O179" s="3" t="s">
        <v>833</v>
      </c>
      <c r="P179" s="2" t="s">
        <v>31</v>
      </c>
      <c r="Q179" s="2" t="s">
        <v>218</v>
      </c>
      <c r="R179" s="2" t="s">
        <v>834</v>
      </c>
      <c r="S179" s="2" t="s">
        <v>835</v>
      </c>
      <c r="T179" s="3" t="s">
        <v>862</v>
      </c>
      <c r="U179" s="3" t="s">
        <v>179</v>
      </c>
      <c r="V179" s="3" t="s">
        <v>163</v>
      </c>
      <c r="W179" s="12" t="s">
        <v>863</v>
      </c>
      <c r="X179" s="12" t="s">
        <v>864</v>
      </c>
      <c r="Y179" s="2" t="s">
        <v>839</v>
      </c>
      <c r="Z179" s="2"/>
    </row>
    <row r="180" spans="1:26" ht="34.799999999999997" x14ac:dyDescent="0.3">
      <c r="A180" s="6" t="s">
        <v>865</v>
      </c>
      <c r="B180" s="2" t="s">
        <v>27</v>
      </c>
      <c r="C180" s="2" t="s">
        <v>28</v>
      </c>
      <c r="D180" s="2" t="s">
        <v>29</v>
      </c>
      <c r="E180" s="3" t="s">
        <v>30</v>
      </c>
      <c r="F180" s="3" t="s">
        <v>31</v>
      </c>
      <c r="G180" s="7">
        <v>943.6</v>
      </c>
      <c r="H180" s="8">
        <v>0</v>
      </c>
      <c r="I180" s="8">
        <v>0</v>
      </c>
      <c r="J180" s="8">
        <v>0</v>
      </c>
      <c r="K180" s="8">
        <v>0</v>
      </c>
      <c r="L180" s="8">
        <f>SUM(Tabella1[[#This Row],[CONTRIBUTO
COMMISSARIO STRAORDINARIO]:[INDENNIZZO
ASSICURATIVO]])</f>
        <v>943.6</v>
      </c>
      <c r="M180" s="9" t="s">
        <v>833</v>
      </c>
      <c r="N180" s="3" t="s">
        <v>158</v>
      </c>
      <c r="O180" s="3" t="s">
        <v>833</v>
      </c>
      <c r="P180" s="2" t="s">
        <v>31</v>
      </c>
      <c r="Q180" s="2" t="s">
        <v>218</v>
      </c>
      <c r="R180" s="2" t="s">
        <v>834</v>
      </c>
      <c r="S180" s="2" t="s">
        <v>866</v>
      </c>
      <c r="T180" s="3" t="s">
        <v>867</v>
      </c>
      <c r="U180" s="3" t="s">
        <v>189</v>
      </c>
      <c r="V180" s="3" t="s">
        <v>163</v>
      </c>
      <c r="W180" s="12" t="s">
        <v>868</v>
      </c>
      <c r="X180" s="12" t="s">
        <v>869</v>
      </c>
      <c r="Y180" s="2" t="s">
        <v>839</v>
      </c>
      <c r="Z180" s="2"/>
    </row>
    <row r="181" spans="1:26" ht="52.2" x14ac:dyDescent="0.3">
      <c r="A181" s="6" t="s">
        <v>870</v>
      </c>
      <c r="B181" s="2" t="s">
        <v>27</v>
      </c>
      <c r="C181" s="2" t="s">
        <v>28</v>
      </c>
      <c r="D181" s="2" t="s">
        <v>29</v>
      </c>
      <c r="E181" s="3" t="s">
        <v>30</v>
      </c>
      <c r="F181" s="3" t="s">
        <v>31</v>
      </c>
      <c r="G181" s="7">
        <v>1444.1</v>
      </c>
      <c r="H181" s="8">
        <v>0</v>
      </c>
      <c r="I181" s="8">
        <v>0</v>
      </c>
      <c r="J181" s="8">
        <v>0</v>
      </c>
      <c r="K181" s="8">
        <v>0</v>
      </c>
      <c r="L181" s="8">
        <f>SUM(Tabella1[[#This Row],[CONTRIBUTO
COMMISSARIO STRAORDINARIO]:[INDENNIZZO
ASSICURATIVO]])</f>
        <v>1444.1</v>
      </c>
      <c r="M181" s="9" t="s">
        <v>833</v>
      </c>
      <c r="N181" s="3" t="s">
        <v>158</v>
      </c>
      <c r="O181" s="3" t="s">
        <v>833</v>
      </c>
      <c r="P181" s="2" t="s">
        <v>31</v>
      </c>
      <c r="Q181" s="2" t="s">
        <v>218</v>
      </c>
      <c r="R181" s="2" t="s">
        <v>834</v>
      </c>
      <c r="S181" s="2" t="s">
        <v>35</v>
      </c>
      <c r="T181" s="3" t="s">
        <v>871</v>
      </c>
      <c r="U181" s="3" t="s">
        <v>179</v>
      </c>
      <c r="V181" s="3" t="s">
        <v>163</v>
      </c>
      <c r="W181" s="12" t="s">
        <v>872</v>
      </c>
      <c r="X181" s="12" t="s">
        <v>873</v>
      </c>
      <c r="Y181" s="2" t="s">
        <v>839</v>
      </c>
      <c r="Z181" s="2"/>
    </row>
    <row r="182" spans="1:26" ht="34.799999999999997" x14ac:dyDescent="0.3">
      <c r="A182" s="6" t="s">
        <v>874</v>
      </c>
      <c r="B182" s="2" t="s">
        <v>27</v>
      </c>
      <c r="C182" s="2" t="s">
        <v>28</v>
      </c>
      <c r="D182" s="2" t="s">
        <v>29</v>
      </c>
      <c r="E182" s="3" t="s">
        <v>30</v>
      </c>
      <c r="F182" s="3" t="s">
        <v>31</v>
      </c>
      <c r="G182" s="7">
        <v>200</v>
      </c>
      <c r="H182" s="8">
        <v>0</v>
      </c>
      <c r="I182" s="8">
        <v>0</v>
      </c>
      <c r="J182" s="8">
        <v>0</v>
      </c>
      <c r="K182" s="8">
        <v>0</v>
      </c>
      <c r="L182" s="8">
        <f>SUM(Tabella1[[#This Row],[CONTRIBUTO
COMMISSARIO STRAORDINARIO]:[INDENNIZZO
ASSICURATIVO]])</f>
        <v>200</v>
      </c>
      <c r="M182" s="9" t="s">
        <v>833</v>
      </c>
      <c r="N182" s="3" t="s">
        <v>158</v>
      </c>
      <c r="O182" s="3" t="s">
        <v>833</v>
      </c>
      <c r="P182" s="2" t="s">
        <v>31</v>
      </c>
      <c r="Q182" s="2" t="s">
        <v>218</v>
      </c>
      <c r="R182" s="2" t="s">
        <v>834</v>
      </c>
      <c r="S182" s="2" t="s">
        <v>875</v>
      </c>
      <c r="T182" s="3" t="s">
        <v>876</v>
      </c>
      <c r="U182" s="3" t="s">
        <v>179</v>
      </c>
      <c r="V182" s="3" t="s">
        <v>163</v>
      </c>
      <c r="W182" s="12" t="s">
        <v>877</v>
      </c>
      <c r="X182" s="12" t="s">
        <v>878</v>
      </c>
      <c r="Y182" s="2" t="s">
        <v>839</v>
      </c>
      <c r="Z182" s="2"/>
    </row>
    <row r="183" spans="1:26" ht="34.799999999999997" x14ac:dyDescent="0.3">
      <c r="A183" s="6" t="s">
        <v>879</v>
      </c>
      <c r="B183" s="2" t="s">
        <v>27</v>
      </c>
      <c r="C183" s="2" t="s">
        <v>28</v>
      </c>
      <c r="D183" s="2" t="s">
        <v>29</v>
      </c>
      <c r="E183" s="3" t="s">
        <v>30</v>
      </c>
      <c r="F183" s="3" t="s">
        <v>31</v>
      </c>
      <c r="G183" s="7">
        <v>500</v>
      </c>
      <c r="H183" s="8">
        <v>0</v>
      </c>
      <c r="I183" s="8">
        <v>0</v>
      </c>
      <c r="J183" s="8">
        <v>0</v>
      </c>
      <c r="K183" s="8">
        <v>0</v>
      </c>
      <c r="L183" s="8">
        <f>SUM(Tabella1[[#This Row],[CONTRIBUTO
COMMISSARIO STRAORDINARIO]:[INDENNIZZO
ASSICURATIVO]])</f>
        <v>500</v>
      </c>
      <c r="M183" s="9" t="s">
        <v>833</v>
      </c>
      <c r="N183" s="3" t="s">
        <v>158</v>
      </c>
      <c r="O183" s="3" t="s">
        <v>833</v>
      </c>
      <c r="P183" s="2" t="s">
        <v>31</v>
      </c>
      <c r="Q183" s="2" t="s">
        <v>218</v>
      </c>
      <c r="R183" s="2" t="s">
        <v>834</v>
      </c>
      <c r="S183" s="2" t="s">
        <v>835</v>
      </c>
      <c r="T183" s="3" t="s">
        <v>880</v>
      </c>
      <c r="U183" s="3" t="s">
        <v>179</v>
      </c>
      <c r="V183" s="3" t="s">
        <v>163</v>
      </c>
      <c r="W183" s="12" t="s">
        <v>881</v>
      </c>
      <c r="X183" s="12" t="s">
        <v>882</v>
      </c>
      <c r="Y183" s="2" t="s">
        <v>839</v>
      </c>
      <c r="Z183" s="2"/>
    </row>
    <row r="184" spans="1:26" ht="34.799999999999997" x14ac:dyDescent="0.3">
      <c r="A184" s="6" t="s">
        <v>883</v>
      </c>
      <c r="B184" s="2" t="s">
        <v>27</v>
      </c>
      <c r="C184" s="2" t="s">
        <v>28</v>
      </c>
      <c r="D184" s="2" t="s">
        <v>29</v>
      </c>
      <c r="E184" s="3" t="s">
        <v>30</v>
      </c>
      <c r="F184" s="3" t="s">
        <v>31</v>
      </c>
      <c r="G184" s="7">
        <v>1000</v>
      </c>
      <c r="H184" s="8">
        <v>0</v>
      </c>
      <c r="I184" s="8">
        <v>0</v>
      </c>
      <c r="J184" s="8">
        <v>0</v>
      </c>
      <c r="K184" s="8">
        <v>0</v>
      </c>
      <c r="L184" s="8">
        <f>SUM(Tabella1[[#This Row],[CONTRIBUTO
COMMISSARIO STRAORDINARIO]:[INDENNIZZO
ASSICURATIVO]])</f>
        <v>1000</v>
      </c>
      <c r="M184" s="9" t="s">
        <v>833</v>
      </c>
      <c r="N184" s="3" t="s">
        <v>158</v>
      </c>
      <c r="O184" s="3" t="s">
        <v>833</v>
      </c>
      <c r="P184" s="2" t="s">
        <v>31</v>
      </c>
      <c r="Q184" s="2" t="s">
        <v>218</v>
      </c>
      <c r="R184" s="2" t="s">
        <v>834</v>
      </c>
      <c r="S184" s="2" t="s">
        <v>884</v>
      </c>
      <c r="T184" s="3" t="s">
        <v>885</v>
      </c>
      <c r="U184" s="3" t="s">
        <v>37</v>
      </c>
      <c r="V184" s="3" t="s">
        <v>163</v>
      </c>
      <c r="W184" s="12" t="s">
        <v>886</v>
      </c>
      <c r="X184" s="12" t="s">
        <v>887</v>
      </c>
      <c r="Y184" s="2" t="s">
        <v>839</v>
      </c>
      <c r="Z184" s="2"/>
    </row>
    <row r="185" spans="1:26" ht="34.799999999999997" x14ac:dyDescent="0.3">
      <c r="A185" s="6" t="s">
        <v>888</v>
      </c>
      <c r="B185" s="2" t="s">
        <v>27</v>
      </c>
      <c r="C185" s="2" t="s">
        <v>28</v>
      </c>
      <c r="D185" s="2" t="s">
        <v>29</v>
      </c>
      <c r="E185" s="3" t="s">
        <v>30</v>
      </c>
      <c r="F185" s="3" t="s">
        <v>31</v>
      </c>
      <c r="G185" s="7">
        <v>20223.939999999999</v>
      </c>
      <c r="H185" s="8">
        <v>0</v>
      </c>
      <c r="I185" s="8">
        <v>0</v>
      </c>
      <c r="J185" s="8">
        <v>0</v>
      </c>
      <c r="K185" s="8">
        <v>0</v>
      </c>
      <c r="L185" s="8">
        <f>SUM(Tabella1[[#This Row],[CONTRIBUTO
COMMISSARIO STRAORDINARIO]:[INDENNIZZO
ASSICURATIVO]])</f>
        <v>20223.939999999999</v>
      </c>
      <c r="M185" s="9" t="s">
        <v>889</v>
      </c>
      <c r="N185" s="3" t="s">
        <v>158</v>
      </c>
      <c r="O185" s="3" t="s">
        <v>889</v>
      </c>
      <c r="P185" s="2" t="s">
        <v>31</v>
      </c>
      <c r="Q185" s="2" t="s">
        <v>159</v>
      </c>
      <c r="R185" s="2" t="s">
        <v>890</v>
      </c>
      <c r="S185" s="2" t="s">
        <v>891</v>
      </c>
      <c r="T185" s="3" t="s">
        <v>892</v>
      </c>
      <c r="U185" s="3" t="s">
        <v>37</v>
      </c>
      <c r="V185" s="3" t="s">
        <v>163</v>
      </c>
      <c r="W185" s="12" t="s">
        <v>893</v>
      </c>
      <c r="X185" s="12" t="s">
        <v>894</v>
      </c>
      <c r="Y185" s="2" t="s">
        <v>895</v>
      </c>
      <c r="Z185" s="2"/>
    </row>
    <row r="186" spans="1:26" ht="34.799999999999997" x14ac:dyDescent="0.3">
      <c r="A186" s="6" t="s">
        <v>896</v>
      </c>
      <c r="B186" s="2" t="s">
        <v>27</v>
      </c>
      <c r="C186" s="2" t="s">
        <v>28</v>
      </c>
      <c r="D186" s="2" t="s">
        <v>29</v>
      </c>
      <c r="E186" s="3" t="s">
        <v>30</v>
      </c>
      <c r="F186" s="3" t="s">
        <v>31</v>
      </c>
      <c r="G186" s="7">
        <v>15250</v>
      </c>
      <c r="H186" s="8">
        <v>0</v>
      </c>
      <c r="I186" s="8">
        <v>0</v>
      </c>
      <c r="J186" s="8">
        <v>0</v>
      </c>
      <c r="K186" s="8">
        <v>0</v>
      </c>
      <c r="L186" s="8">
        <f>SUM(Tabella1[[#This Row],[CONTRIBUTO
COMMISSARIO STRAORDINARIO]:[INDENNIZZO
ASSICURATIVO]])</f>
        <v>15250</v>
      </c>
      <c r="M186" s="9" t="s">
        <v>897</v>
      </c>
      <c r="N186" s="3" t="s">
        <v>158</v>
      </c>
      <c r="O186" s="3" t="s">
        <v>897</v>
      </c>
      <c r="P186" s="2" t="s">
        <v>31</v>
      </c>
      <c r="Q186" s="2" t="s">
        <v>159</v>
      </c>
      <c r="R186" s="2" t="s">
        <v>898</v>
      </c>
      <c r="S186" s="2" t="s">
        <v>899</v>
      </c>
      <c r="T186" s="3" t="s">
        <v>900</v>
      </c>
      <c r="U186" s="3" t="s">
        <v>179</v>
      </c>
      <c r="V186" s="3" t="s">
        <v>163</v>
      </c>
      <c r="W186" s="12" t="s">
        <v>901</v>
      </c>
      <c r="X186" s="12" t="s">
        <v>902</v>
      </c>
      <c r="Y186" s="2" t="s">
        <v>903</v>
      </c>
      <c r="Z186" s="2"/>
    </row>
    <row r="187" spans="1:26" ht="34.799999999999997" x14ac:dyDescent="0.3">
      <c r="A187" s="6" t="s">
        <v>904</v>
      </c>
      <c r="B187" s="2" t="s">
        <v>27</v>
      </c>
      <c r="C187" s="2" t="s">
        <v>28</v>
      </c>
      <c r="D187" s="2" t="s">
        <v>29</v>
      </c>
      <c r="E187" s="3" t="s">
        <v>30</v>
      </c>
      <c r="F187" s="3" t="s">
        <v>448</v>
      </c>
      <c r="G187" s="7">
        <v>129728.78</v>
      </c>
      <c r="H187" s="8">
        <v>0</v>
      </c>
      <c r="I187" s="8">
        <v>0</v>
      </c>
      <c r="J187" s="8">
        <v>0</v>
      </c>
      <c r="K187" s="8">
        <v>0</v>
      </c>
      <c r="L187" s="8">
        <f>SUM(Tabella1[[#This Row],[CONTRIBUTO
COMMISSARIO STRAORDINARIO]:[INDENNIZZO
ASSICURATIVO]])</f>
        <v>129728.78</v>
      </c>
      <c r="M187" s="9" t="s">
        <v>897</v>
      </c>
      <c r="N187" s="3" t="s">
        <v>158</v>
      </c>
      <c r="O187" s="3" t="s">
        <v>897</v>
      </c>
      <c r="P187" s="2" t="s">
        <v>31</v>
      </c>
      <c r="Q187" s="2" t="s">
        <v>159</v>
      </c>
      <c r="R187" s="2" t="s">
        <v>898</v>
      </c>
      <c r="S187" s="2" t="s">
        <v>905</v>
      </c>
      <c r="T187" s="3" t="s">
        <v>900</v>
      </c>
      <c r="U187" s="3" t="s">
        <v>179</v>
      </c>
      <c r="V187" s="3" t="s">
        <v>163</v>
      </c>
      <c r="W187" s="12" t="s">
        <v>901</v>
      </c>
      <c r="X187" s="12" t="s">
        <v>906</v>
      </c>
      <c r="Y187" s="2" t="s">
        <v>907</v>
      </c>
      <c r="Z187" s="2"/>
    </row>
    <row r="188" spans="1:26" ht="34.799999999999997" x14ac:dyDescent="0.3">
      <c r="A188" s="6" t="s">
        <v>908</v>
      </c>
      <c r="B188" s="2" t="s">
        <v>27</v>
      </c>
      <c r="C188" s="2" t="s">
        <v>28</v>
      </c>
      <c r="D188" s="2" t="s">
        <v>29</v>
      </c>
      <c r="E188" s="3" t="s">
        <v>30</v>
      </c>
      <c r="F188" s="3" t="s">
        <v>448</v>
      </c>
      <c r="G188" s="7">
        <v>350000</v>
      </c>
      <c r="H188" s="8">
        <v>0</v>
      </c>
      <c r="I188" s="8">
        <v>0</v>
      </c>
      <c r="J188" s="8">
        <v>0</v>
      </c>
      <c r="K188" s="8">
        <v>0</v>
      </c>
      <c r="L188" s="8">
        <f>SUM(Tabella1[[#This Row],[CONTRIBUTO
COMMISSARIO STRAORDINARIO]:[INDENNIZZO
ASSICURATIVO]])</f>
        <v>350000</v>
      </c>
      <c r="M188" s="9" t="s">
        <v>897</v>
      </c>
      <c r="N188" s="3" t="s">
        <v>158</v>
      </c>
      <c r="O188" s="3" t="s">
        <v>897</v>
      </c>
      <c r="P188" s="2" t="s">
        <v>31</v>
      </c>
      <c r="Q188" s="2" t="s">
        <v>159</v>
      </c>
      <c r="R188" s="2" t="s">
        <v>898</v>
      </c>
      <c r="S188" s="2" t="s">
        <v>909</v>
      </c>
      <c r="T188" s="3" t="s">
        <v>910</v>
      </c>
      <c r="U188" s="3" t="s">
        <v>179</v>
      </c>
      <c r="V188" s="3" t="s">
        <v>163</v>
      </c>
      <c r="W188" s="12" t="s">
        <v>911</v>
      </c>
      <c r="X188" s="12" t="s">
        <v>912</v>
      </c>
      <c r="Y188" s="2" t="s">
        <v>913</v>
      </c>
      <c r="Z188" s="2"/>
    </row>
    <row r="189" spans="1:26" ht="34.799999999999997" x14ac:dyDescent="0.3">
      <c r="A189" s="6" t="s">
        <v>914</v>
      </c>
      <c r="B189" s="2" t="s">
        <v>27</v>
      </c>
      <c r="C189" s="2" t="s">
        <v>28</v>
      </c>
      <c r="D189" s="2" t="s">
        <v>29</v>
      </c>
      <c r="E189" s="3" t="s">
        <v>30</v>
      </c>
      <c r="F189" s="3" t="s">
        <v>31</v>
      </c>
      <c r="G189" s="7">
        <v>6100</v>
      </c>
      <c r="H189" s="8">
        <v>0</v>
      </c>
      <c r="I189" s="8">
        <v>0</v>
      </c>
      <c r="J189" s="8">
        <v>0</v>
      </c>
      <c r="K189" s="8">
        <v>0</v>
      </c>
      <c r="L189" s="8">
        <f>SUM(Tabella1[[#This Row],[CONTRIBUTO
COMMISSARIO STRAORDINARIO]:[INDENNIZZO
ASSICURATIVO]])</f>
        <v>6100</v>
      </c>
      <c r="M189" s="9" t="s">
        <v>897</v>
      </c>
      <c r="N189" s="3" t="s">
        <v>158</v>
      </c>
      <c r="O189" s="3" t="s">
        <v>897</v>
      </c>
      <c r="P189" s="2" t="s">
        <v>31</v>
      </c>
      <c r="Q189" s="2" t="s">
        <v>159</v>
      </c>
      <c r="R189" s="2" t="s">
        <v>898</v>
      </c>
      <c r="S189" s="2" t="s">
        <v>915</v>
      </c>
      <c r="T189" s="3" t="s">
        <v>916</v>
      </c>
      <c r="U189" s="3" t="s">
        <v>179</v>
      </c>
      <c r="V189" s="3" t="s">
        <v>163</v>
      </c>
      <c r="W189" s="12" t="s">
        <v>917</v>
      </c>
      <c r="X189" s="12" t="s">
        <v>902</v>
      </c>
      <c r="Y189" s="2" t="s">
        <v>918</v>
      </c>
      <c r="Z189" s="2"/>
    </row>
    <row r="190" spans="1:26" ht="52.2" x14ac:dyDescent="0.3">
      <c r="A190" s="6" t="s">
        <v>919</v>
      </c>
      <c r="B190" s="2" t="s">
        <v>27</v>
      </c>
      <c r="C190" s="2" t="s">
        <v>28</v>
      </c>
      <c r="D190" s="2" t="s">
        <v>29</v>
      </c>
      <c r="E190" s="3" t="s">
        <v>30</v>
      </c>
      <c r="F190" s="3" t="s">
        <v>448</v>
      </c>
      <c r="G190" s="7">
        <v>250000</v>
      </c>
      <c r="H190" s="8">
        <v>0</v>
      </c>
      <c r="I190" s="8">
        <v>0</v>
      </c>
      <c r="J190" s="8">
        <v>0</v>
      </c>
      <c r="K190" s="8">
        <v>0</v>
      </c>
      <c r="L190" s="8">
        <f>SUM(Tabella1[[#This Row],[CONTRIBUTO
COMMISSARIO STRAORDINARIO]:[INDENNIZZO
ASSICURATIVO]])</f>
        <v>250000</v>
      </c>
      <c r="M190" s="9" t="s">
        <v>897</v>
      </c>
      <c r="N190" s="3" t="s">
        <v>158</v>
      </c>
      <c r="O190" s="3" t="s">
        <v>897</v>
      </c>
      <c r="P190" s="2" t="s">
        <v>31</v>
      </c>
      <c r="Q190" s="2" t="s">
        <v>159</v>
      </c>
      <c r="R190" s="2" t="s">
        <v>898</v>
      </c>
      <c r="S190" s="2" t="s">
        <v>920</v>
      </c>
      <c r="T190" s="3" t="s">
        <v>921</v>
      </c>
      <c r="U190" s="3" t="s">
        <v>179</v>
      </c>
      <c r="V190" s="3" t="s">
        <v>163</v>
      </c>
      <c r="W190" s="12" t="s">
        <v>922</v>
      </c>
      <c r="X190" s="12" t="s">
        <v>923</v>
      </c>
      <c r="Y190" s="2" t="s">
        <v>924</v>
      </c>
      <c r="Z190" s="2"/>
    </row>
    <row r="191" spans="1:26" ht="34.799999999999997" x14ac:dyDescent="0.3">
      <c r="A191" s="6" t="s">
        <v>925</v>
      </c>
      <c r="B191" s="2" t="s">
        <v>27</v>
      </c>
      <c r="C191" s="2" t="s">
        <v>28</v>
      </c>
      <c r="D191" s="2" t="s">
        <v>29</v>
      </c>
      <c r="E191" s="3" t="s">
        <v>30</v>
      </c>
      <c r="F191" s="3" t="s">
        <v>31</v>
      </c>
      <c r="G191" s="7">
        <v>245000</v>
      </c>
      <c r="H191" s="8">
        <v>0</v>
      </c>
      <c r="I191" s="8">
        <v>0</v>
      </c>
      <c r="J191" s="8">
        <v>0</v>
      </c>
      <c r="K191" s="8">
        <v>0</v>
      </c>
      <c r="L191" s="8">
        <f>SUM(Tabella1[[#This Row],[CONTRIBUTO
COMMISSARIO STRAORDINARIO]:[INDENNIZZO
ASSICURATIVO]])</f>
        <v>245000</v>
      </c>
      <c r="M191" s="9" t="s">
        <v>897</v>
      </c>
      <c r="N191" s="3" t="s">
        <v>158</v>
      </c>
      <c r="O191" s="3" t="s">
        <v>897</v>
      </c>
      <c r="P191" s="2" t="s">
        <v>31</v>
      </c>
      <c r="Q191" s="2" t="s">
        <v>159</v>
      </c>
      <c r="R191" s="2" t="s">
        <v>898</v>
      </c>
      <c r="S191" s="2" t="s">
        <v>926</v>
      </c>
      <c r="T191" s="3" t="s">
        <v>927</v>
      </c>
      <c r="U191" s="3" t="s">
        <v>179</v>
      </c>
      <c r="V191" s="3" t="s">
        <v>163</v>
      </c>
      <c r="W191" s="12" t="s">
        <v>928</v>
      </c>
      <c r="X191" s="12" t="s">
        <v>929</v>
      </c>
      <c r="Y191" s="2" t="s">
        <v>930</v>
      </c>
      <c r="Z191" s="2"/>
    </row>
    <row r="192" spans="1:26" ht="34.799999999999997" x14ac:dyDescent="0.3">
      <c r="A192" s="6" t="s">
        <v>931</v>
      </c>
      <c r="B192" s="2" t="s">
        <v>27</v>
      </c>
      <c r="C192" s="2" t="s">
        <v>28</v>
      </c>
      <c r="D192" s="2" t="s">
        <v>29</v>
      </c>
      <c r="E192" s="3" t="s">
        <v>30</v>
      </c>
      <c r="F192" s="3" t="s">
        <v>31</v>
      </c>
      <c r="G192" s="7">
        <v>6100</v>
      </c>
      <c r="H192" s="8">
        <v>0</v>
      </c>
      <c r="I192" s="8">
        <v>0</v>
      </c>
      <c r="J192" s="8">
        <v>0</v>
      </c>
      <c r="K192" s="8">
        <v>0</v>
      </c>
      <c r="L192" s="8">
        <f>SUM(Tabella1[[#This Row],[CONTRIBUTO
COMMISSARIO STRAORDINARIO]:[INDENNIZZO
ASSICURATIVO]])</f>
        <v>6100</v>
      </c>
      <c r="M192" s="9" t="s">
        <v>897</v>
      </c>
      <c r="N192" s="3" t="s">
        <v>158</v>
      </c>
      <c r="O192" s="3" t="s">
        <v>897</v>
      </c>
      <c r="P192" s="2" t="s">
        <v>31</v>
      </c>
      <c r="Q192" s="2" t="s">
        <v>159</v>
      </c>
      <c r="R192" s="2" t="s">
        <v>898</v>
      </c>
      <c r="S192" s="2" t="s">
        <v>932</v>
      </c>
      <c r="T192" s="3" t="s">
        <v>933</v>
      </c>
      <c r="U192" s="3" t="s">
        <v>179</v>
      </c>
      <c r="V192" s="3" t="s">
        <v>163</v>
      </c>
      <c r="W192" s="12" t="s">
        <v>934</v>
      </c>
      <c r="X192" s="12" t="s">
        <v>935</v>
      </c>
      <c r="Y192" s="2" t="s">
        <v>936</v>
      </c>
      <c r="Z192" s="2"/>
    </row>
    <row r="193" spans="1:26" ht="34.799999999999997" x14ac:dyDescent="0.3">
      <c r="A193" s="6" t="s">
        <v>937</v>
      </c>
      <c r="B193" s="2" t="s">
        <v>27</v>
      </c>
      <c r="C193" s="2" t="s">
        <v>28</v>
      </c>
      <c r="D193" s="2" t="s">
        <v>29</v>
      </c>
      <c r="E193" s="3" t="s">
        <v>30</v>
      </c>
      <c r="F193" s="3" t="s">
        <v>31</v>
      </c>
      <c r="G193" s="7">
        <v>8540</v>
      </c>
      <c r="H193" s="8">
        <v>0</v>
      </c>
      <c r="I193" s="8">
        <v>0</v>
      </c>
      <c r="J193" s="8">
        <v>0</v>
      </c>
      <c r="K193" s="8">
        <v>0</v>
      </c>
      <c r="L193" s="8">
        <f>SUM(Tabella1[[#This Row],[CONTRIBUTO
COMMISSARIO STRAORDINARIO]:[INDENNIZZO
ASSICURATIVO]])</f>
        <v>8540</v>
      </c>
      <c r="M193" s="9" t="s">
        <v>897</v>
      </c>
      <c r="N193" s="3" t="s">
        <v>158</v>
      </c>
      <c r="O193" s="3" t="s">
        <v>897</v>
      </c>
      <c r="P193" s="2" t="s">
        <v>31</v>
      </c>
      <c r="Q193" s="2" t="s">
        <v>159</v>
      </c>
      <c r="R193" s="2" t="s">
        <v>898</v>
      </c>
      <c r="S193" s="2" t="s">
        <v>926</v>
      </c>
      <c r="T193" s="3" t="s">
        <v>927</v>
      </c>
      <c r="U193" s="3" t="s">
        <v>179</v>
      </c>
      <c r="V193" s="3" t="s">
        <v>163</v>
      </c>
      <c r="W193" s="12" t="s">
        <v>928</v>
      </c>
      <c r="X193" s="12" t="s">
        <v>938</v>
      </c>
      <c r="Y193" s="2" t="s">
        <v>939</v>
      </c>
      <c r="Z193" s="2"/>
    </row>
    <row r="194" spans="1:26" ht="34.799999999999997" x14ac:dyDescent="0.3">
      <c r="A194" s="6" t="s">
        <v>940</v>
      </c>
      <c r="B194" s="2" t="s">
        <v>27</v>
      </c>
      <c r="C194" s="2" t="s">
        <v>28</v>
      </c>
      <c r="D194" s="2" t="s">
        <v>29</v>
      </c>
      <c r="E194" s="3" t="s">
        <v>30</v>
      </c>
      <c r="F194" s="3" t="s">
        <v>31</v>
      </c>
      <c r="G194" s="7">
        <v>150000</v>
      </c>
      <c r="H194" s="8">
        <v>0</v>
      </c>
      <c r="I194" s="8">
        <v>0</v>
      </c>
      <c r="J194" s="8">
        <v>0</v>
      </c>
      <c r="K194" s="8">
        <v>0</v>
      </c>
      <c r="L194" s="8">
        <f>SUM(Tabella1[[#This Row],[CONTRIBUTO
COMMISSARIO STRAORDINARIO]:[INDENNIZZO
ASSICURATIVO]])</f>
        <v>150000</v>
      </c>
      <c r="M194" s="9" t="s">
        <v>897</v>
      </c>
      <c r="N194" s="3" t="s">
        <v>158</v>
      </c>
      <c r="O194" s="3" t="s">
        <v>897</v>
      </c>
      <c r="P194" s="2" t="s">
        <v>31</v>
      </c>
      <c r="Q194" s="2" t="s">
        <v>159</v>
      </c>
      <c r="R194" s="2" t="s">
        <v>898</v>
      </c>
      <c r="S194" s="2" t="s">
        <v>941</v>
      </c>
      <c r="T194" s="3" t="s">
        <v>942</v>
      </c>
      <c r="U194" s="3" t="s">
        <v>179</v>
      </c>
      <c r="V194" s="3" t="s">
        <v>163</v>
      </c>
      <c r="W194" s="12" t="s">
        <v>943</v>
      </c>
      <c r="X194" s="12" t="s">
        <v>944</v>
      </c>
      <c r="Y194" s="2" t="s">
        <v>945</v>
      </c>
      <c r="Z194" s="2"/>
    </row>
    <row r="195" spans="1:26" ht="52.2" x14ac:dyDescent="0.3">
      <c r="A195" s="6" t="s">
        <v>946</v>
      </c>
      <c r="B195" s="2" t="s">
        <v>27</v>
      </c>
      <c r="C195" s="2" t="s">
        <v>28</v>
      </c>
      <c r="D195" s="2" t="s">
        <v>29</v>
      </c>
      <c r="E195" s="3" t="s">
        <v>30</v>
      </c>
      <c r="F195" s="3" t="s">
        <v>31</v>
      </c>
      <c r="G195" s="7">
        <v>6100</v>
      </c>
      <c r="H195" s="8">
        <v>0</v>
      </c>
      <c r="I195" s="8">
        <v>0</v>
      </c>
      <c r="J195" s="8">
        <v>0</v>
      </c>
      <c r="K195" s="8">
        <v>0</v>
      </c>
      <c r="L195" s="8">
        <f>SUM(Tabella1[[#This Row],[CONTRIBUTO
COMMISSARIO STRAORDINARIO]:[INDENNIZZO
ASSICURATIVO]])</f>
        <v>6100</v>
      </c>
      <c r="M195" s="9" t="s">
        <v>897</v>
      </c>
      <c r="N195" s="3" t="s">
        <v>158</v>
      </c>
      <c r="O195" s="3" t="s">
        <v>897</v>
      </c>
      <c r="P195" s="2" t="s">
        <v>31</v>
      </c>
      <c r="Q195" s="2" t="s">
        <v>159</v>
      </c>
      <c r="R195" s="2" t="s">
        <v>898</v>
      </c>
      <c r="S195" s="2" t="s">
        <v>947</v>
      </c>
      <c r="T195" s="3" t="s">
        <v>948</v>
      </c>
      <c r="U195" s="3" t="s">
        <v>179</v>
      </c>
      <c r="V195" s="3" t="s">
        <v>163</v>
      </c>
      <c r="W195" s="12" t="s">
        <v>949</v>
      </c>
      <c r="X195" s="12" t="s">
        <v>950</v>
      </c>
      <c r="Y195" s="2" t="s">
        <v>951</v>
      </c>
      <c r="Z195" s="2"/>
    </row>
    <row r="196" spans="1:26" ht="52.2" x14ac:dyDescent="0.3">
      <c r="A196" s="6" t="s">
        <v>952</v>
      </c>
      <c r="B196" s="2" t="s">
        <v>27</v>
      </c>
      <c r="C196" s="2" t="s">
        <v>28</v>
      </c>
      <c r="D196" s="2" t="s">
        <v>29</v>
      </c>
      <c r="E196" s="3" t="s">
        <v>30</v>
      </c>
      <c r="F196" s="3" t="s">
        <v>31</v>
      </c>
      <c r="G196" s="7">
        <v>3690.5</v>
      </c>
      <c r="H196" s="8">
        <v>0</v>
      </c>
      <c r="I196" s="8">
        <v>0</v>
      </c>
      <c r="J196" s="8">
        <v>0</v>
      </c>
      <c r="K196" s="8">
        <v>0</v>
      </c>
      <c r="L196" s="8">
        <f>SUM(Tabella1[[#This Row],[CONTRIBUTO
COMMISSARIO STRAORDINARIO]:[INDENNIZZO
ASSICURATIVO]])</f>
        <v>3690.5</v>
      </c>
      <c r="M196" s="9" t="s">
        <v>897</v>
      </c>
      <c r="N196" s="3" t="s">
        <v>158</v>
      </c>
      <c r="O196" s="3" t="s">
        <v>897</v>
      </c>
      <c r="P196" s="2" t="s">
        <v>31</v>
      </c>
      <c r="Q196" s="2" t="s">
        <v>159</v>
      </c>
      <c r="R196" s="2" t="s">
        <v>898</v>
      </c>
      <c r="S196" s="2" t="s">
        <v>953</v>
      </c>
      <c r="T196" s="3" t="s">
        <v>921</v>
      </c>
      <c r="U196" s="3" t="s">
        <v>179</v>
      </c>
      <c r="V196" s="3" t="s">
        <v>163</v>
      </c>
      <c r="W196" s="12" t="s">
        <v>922</v>
      </c>
      <c r="X196" s="12" t="s">
        <v>954</v>
      </c>
      <c r="Y196" s="2" t="s">
        <v>955</v>
      </c>
      <c r="Z196" s="2"/>
    </row>
    <row r="197" spans="1:26" ht="52.2" x14ac:dyDescent="0.3">
      <c r="A197" s="6" t="s">
        <v>956</v>
      </c>
      <c r="B197" s="2" t="s">
        <v>27</v>
      </c>
      <c r="C197" s="2" t="s">
        <v>28</v>
      </c>
      <c r="D197" s="2" t="s">
        <v>29</v>
      </c>
      <c r="E197" s="3" t="s">
        <v>30</v>
      </c>
      <c r="F197" s="3" t="s">
        <v>448</v>
      </c>
      <c r="G197" s="7">
        <v>200000</v>
      </c>
      <c r="H197" s="8">
        <v>0</v>
      </c>
      <c r="I197" s="8">
        <v>0</v>
      </c>
      <c r="J197" s="8">
        <v>0</v>
      </c>
      <c r="K197" s="8">
        <v>0</v>
      </c>
      <c r="L197" s="8">
        <f>SUM(Tabella1[[#This Row],[CONTRIBUTO
COMMISSARIO STRAORDINARIO]:[INDENNIZZO
ASSICURATIVO]])</f>
        <v>200000</v>
      </c>
      <c r="M197" s="9" t="s">
        <v>897</v>
      </c>
      <c r="N197" s="3" t="s">
        <v>158</v>
      </c>
      <c r="O197" s="3" t="s">
        <v>897</v>
      </c>
      <c r="P197" s="2" t="s">
        <v>31</v>
      </c>
      <c r="Q197" s="2" t="s">
        <v>159</v>
      </c>
      <c r="R197" s="2" t="s">
        <v>898</v>
      </c>
      <c r="S197" s="2" t="s">
        <v>957</v>
      </c>
      <c r="T197" s="3" t="s">
        <v>921</v>
      </c>
      <c r="U197" s="3" t="s">
        <v>179</v>
      </c>
      <c r="V197" s="3" t="s">
        <v>163</v>
      </c>
      <c r="W197" s="12" t="s">
        <v>922</v>
      </c>
      <c r="X197" s="12" t="s">
        <v>923</v>
      </c>
      <c r="Y197" s="2" t="s">
        <v>924</v>
      </c>
      <c r="Z197" s="2"/>
    </row>
    <row r="198" spans="1:26" ht="34.799999999999997" x14ac:dyDescent="0.3">
      <c r="A198" s="6" t="s">
        <v>958</v>
      </c>
      <c r="B198" s="2" t="s">
        <v>27</v>
      </c>
      <c r="C198" s="2" t="s">
        <v>28</v>
      </c>
      <c r="D198" s="2" t="s">
        <v>29</v>
      </c>
      <c r="E198" s="3" t="s">
        <v>30</v>
      </c>
      <c r="F198" s="3" t="s">
        <v>31</v>
      </c>
      <c r="G198" s="7">
        <v>2100</v>
      </c>
      <c r="H198" s="8">
        <v>0</v>
      </c>
      <c r="I198" s="8">
        <v>0</v>
      </c>
      <c r="J198" s="8">
        <v>0</v>
      </c>
      <c r="K198" s="8">
        <v>0</v>
      </c>
      <c r="L198" s="8">
        <f>SUM(Tabella1[[#This Row],[CONTRIBUTO
COMMISSARIO STRAORDINARIO]:[INDENNIZZO
ASSICURATIVO]])</f>
        <v>2100</v>
      </c>
      <c r="M198" s="9" t="s">
        <v>897</v>
      </c>
      <c r="N198" s="3" t="s">
        <v>158</v>
      </c>
      <c r="O198" s="3" t="s">
        <v>897</v>
      </c>
      <c r="P198" s="2" t="s">
        <v>31</v>
      </c>
      <c r="Q198" s="2" t="s">
        <v>159</v>
      </c>
      <c r="R198" s="2" t="s">
        <v>898</v>
      </c>
      <c r="S198" s="2" t="s">
        <v>959</v>
      </c>
      <c r="T198" s="3" t="s">
        <v>960</v>
      </c>
      <c r="U198" s="3" t="s">
        <v>179</v>
      </c>
      <c r="V198" s="3" t="s">
        <v>163</v>
      </c>
      <c r="W198" s="12" t="s">
        <v>961</v>
      </c>
      <c r="X198" s="12" t="s">
        <v>962</v>
      </c>
      <c r="Y198" s="2" t="s">
        <v>480</v>
      </c>
      <c r="Z198" s="2"/>
    </row>
    <row r="199" spans="1:26" ht="34.799999999999997" x14ac:dyDescent="0.3">
      <c r="A199" s="6" t="s">
        <v>963</v>
      </c>
      <c r="B199" s="2" t="s">
        <v>27</v>
      </c>
      <c r="C199" s="2" t="s">
        <v>28</v>
      </c>
      <c r="D199" s="2" t="s">
        <v>29</v>
      </c>
      <c r="E199" s="3" t="s">
        <v>30</v>
      </c>
      <c r="F199" s="3" t="s">
        <v>31</v>
      </c>
      <c r="G199" s="7">
        <v>3662</v>
      </c>
      <c r="H199" s="8">
        <v>0</v>
      </c>
      <c r="I199" s="8">
        <v>0</v>
      </c>
      <c r="J199" s="8">
        <v>0</v>
      </c>
      <c r="K199" s="8">
        <v>0</v>
      </c>
      <c r="L199" s="8">
        <f>SUM(Tabella1[[#This Row],[CONTRIBUTO
COMMISSARIO STRAORDINARIO]:[INDENNIZZO
ASSICURATIVO]])</f>
        <v>3662</v>
      </c>
      <c r="M199" s="9" t="s">
        <v>897</v>
      </c>
      <c r="N199" s="3" t="s">
        <v>158</v>
      </c>
      <c r="O199" s="3" t="s">
        <v>897</v>
      </c>
      <c r="P199" s="2" t="s">
        <v>31</v>
      </c>
      <c r="Q199" s="2" t="s">
        <v>159</v>
      </c>
      <c r="R199" s="2" t="s">
        <v>898</v>
      </c>
      <c r="S199" s="2" t="s">
        <v>964</v>
      </c>
      <c r="T199" s="3" t="s">
        <v>965</v>
      </c>
      <c r="U199" s="3" t="s">
        <v>179</v>
      </c>
      <c r="V199" s="3" t="s">
        <v>163</v>
      </c>
      <c r="W199" s="12" t="s">
        <v>966</v>
      </c>
      <c r="X199" s="12" t="s">
        <v>962</v>
      </c>
      <c r="Y199" s="2" t="s">
        <v>480</v>
      </c>
      <c r="Z199" s="2"/>
    </row>
    <row r="200" spans="1:26" ht="34.799999999999997" x14ac:dyDescent="0.3">
      <c r="A200" s="6" t="s">
        <v>967</v>
      </c>
      <c r="B200" s="2" t="s">
        <v>27</v>
      </c>
      <c r="C200" s="2" t="s">
        <v>28</v>
      </c>
      <c r="D200" s="2" t="s">
        <v>29</v>
      </c>
      <c r="E200" s="3" t="s">
        <v>30</v>
      </c>
      <c r="F200" s="3" t="s">
        <v>31</v>
      </c>
      <c r="G200" s="7">
        <v>4462</v>
      </c>
      <c r="H200" s="8">
        <v>0</v>
      </c>
      <c r="I200" s="8">
        <v>0</v>
      </c>
      <c r="J200" s="8">
        <v>0</v>
      </c>
      <c r="K200" s="8">
        <v>0</v>
      </c>
      <c r="L200" s="8">
        <f>SUM(Tabella1[[#This Row],[CONTRIBUTO
COMMISSARIO STRAORDINARIO]:[INDENNIZZO
ASSICURATIVO]])</f>
        <v>4462</v>
      </c>
      <c r="M200" s="9" t="s">
        <v>897</v>
      </c>
      <c r="N200" s="3" t="s">
        <v>158</v>
      </c>
      <c r="O200" s="3" t="s">
        <v>897</v>
      </c>
      <c r="P200" s="2" t="s">
        <v>31</v>
      </c>
      <c r="Q200" s="2" t="s">
        <v>159</v>
      </c>
      <c r="R200" s="2" t="s">
        <v>898</v>
      </c>
      <c r="S200" s="2" t="s">
        <v>968</v>
      </c>
      <c r="T200" s="3" t="s">
        <v>969</v>
      </c>
      <c r="U200" s="3" t="s">
        <v>179</v>
      </c>
      <c r="V200" s="3" t="s">
        <v>163</v>
      </c>
      <c r="W200" s="12" t="s">
        <v>970</v>
      </c>
      <c r="X200" s="12" t="s">
        <v>971</v>
      </c>
      <c r="Y200" s="2" t="s">
        <v>480</v>
      </c>
      <c r="Z200" s="2"/>
    </row>
    <row r="201" spans="1:26" ht="34.799999999999997" x14ac:dyDescent="0.3">
      <c r="A201" s="6" t="s">
        <v>972</v>
      </c>
      <c r="B201" s="2" t="s">
        <v>27</v>
      </c>
      <c r="C201" s="2" t="s">
        <v>28</v>
      </c>
      <c r="D201" s="2" t="s">
        <v>29</v>
      </c>
      <c r="E201" s="3" t="s">
        <v>30</v>
      </c>
      <c r="F201" s="3" t="s">
        <v>31</v>
      </c>
      <c r="G201" s="7">
        <v>2000</v>
      </c>
      <c r="H201" s="8">
        <v>0</v>
      </c>
      <c r="I201" s="8">
        <v>0</v>
      </c>
      <c r="J201" s="8">
        <v>0</v>
      </c>
      <c r="K201" s="8">
        <v>0</v>
      </c>
      <c r="L201" s="8">
        <f>SUM(Tabella1[[#This Row],[CONTRIBUTO
COMMISSARIO STRAORDINARIO]:[INDENNIZZO
ASSICURATIVO]])</f>
        <v>2000</v>
      </c>
      <c r="M201" s="9" t="s">
        <v>897</v>
      </c>
      <c r="N201" s="3" t="s">
        <v>158</v>
      </c>
      <c r="O201" s="3" t="s">
        <v>897</v>
      </c>
      <c r="P201" s="2" t="s">
        <v>31</v>
      </c>
      <c r="Q201" s="2" t="s">
        <v>159</v>
      </c>
      <c r="R201" s="2" t="s">
        <v>898</v>
      </c>
      <c r="S201" s="2" t="s">
        <v>973</v>
      </c>
      <c r="T201" s="3" t="s">
        <v>974</v>
      </c>
      <c r="U201" s="3" t="s">
        <v>179</v>
      </c>
      <c r="V201" s="3" t="s">
        <v>163</v>
      </c>
      <c r="W201" s="12" t="s">
        <v>975</v>
      </c>
      <c r="X201" s="12" t="s">
        <v>976</v>
      </c>
      <c r="Y201" s="2" t="s">
        <v>480</v>
      </c>
      <c r="Z201" s="2"/>
    </row>
    <row r="202" spans="1:26" ht="52.2" x14ac:dyDescent="0.3">
      <c r="A202" s="6" t="s">
        <v>977</v>
      </c>
      <c r="B202" s="2" t="s">
        <v>27</v>
      </c>
      <c r="C202" s="2" t="s">
        <v>28</v>
      </c>
      <c r="D202" s="2" t="s">
        <v>29</v>
      </c>
      <c r="E202" s="3" t="s">
        <v>30</v>
      </c>
      <c r="F202" s="3" t="s">
        <v>31</v>
      </c>
      <c r="G202" s="7">
        <v>2000</v>
      </c>
      <c r="H202" s="8">
        <v>0</v>
      </c>
      <c r="I202" s="8">
        <v>0</v>
      </c>
      <c r="J202" s="8">
        <v>0</v>
      </c>
      <c r="K202" s="8">
        <v>0</v>
      </c>
      <c r="L202" s="8">
        <f>SUM(Tabella1[[#This Row],[CONTRIBUTO
COMMISSARIO STRAORDINARIO]:[INDENNIZZO
ASSICURATIVO]])</f>
        <v>2000</v>
      </c>
      <c r="M202" s="9" t="s">
        <v>897</v>
      </c>
      <c r="N202" s="3" t="s">
        <v>158</v>
      </c>
      <c r="O202" s="3" t="s">
        <v>897</v>
      </c>
      <c r="P202" s="2" t="s">
        <v>31</v>
      </c>
      <c r="Q202" s="2" t="s">
        <v>159</v>
      </c>
      <c r="R202" s="2" t="s">
        <v>898</v>
      </c>
      <c r="S202" s="2" t="s">
        <v>947</v>
      </c>
      <c r="T202" s="3" t="s">
        <v>948</v>
      </c>
      <c r="U202" s="3" t="s">
        <v>179</v>
      </c>
      <c r="V202" s="3" t="s">
        <v>163</v>
      </c>
      <c r="W202" s="12" t="s">
        <v>949</v>
      </c>
      <c r="X202" s="12" t="s">
        <v>976</v>
      </c>
      <c r="Y202" s="2" t="s">
        <v>480</v>
      </c>
      <c r="Z202" s="2"/>
    </row>
    <row r="203" spans="1:26" ht="34.799999999999997" x14ac:dyDescent="0.3">
      <c r="A203" s="6" t="s">
        <v>978</v>
      </c>
      <c r="B203" s="2" t="s">
        <v>27</v>
      </c>
      <c r="C203" s="2" t="s">
        <v>28</v>
      </c>
      <c r="D203" s="2" t="s">
        <v>29</v>
      </c>
      <c r="E203" s="3" t="s">
        <v>30</v>
      </c>
      <c r="F203" s="3" t="s">
        <v>31</v>
      </c>
      <c r="G203" s="7">
        <v>3100</v>
      </c>
      <c r="H203" s="8">
        <v>0</v>
      </c>
      <c r="I203" s="8">
        <v>0</v>
      </c>
      <c r="J203" s="8">
        <v>0</v>
      </c>
      <c r="K203" s="8">
        <v>0</v>
      </c>
      <c r="L203" s="8">
        <f>SUM(Tabella1[[#This Row],[CONTRIBUTO
COMMISSARIO STRAORDINARIO]:[INDENNIZZO
ASSICURATIVO]])</f>
        <v>3100</v>
      </c>
      <c r="M203" s="9" t="s">
        <v>897</v>
      </c>
      <c r="N203" s="3" t="s">
        <v>158</v>
      </c>
      <c r="O203" s="3" t="s">
        <v>897</v>
      </c>
      <c r="P203" s="2" t="s">
        <v>31</v>
      </c>
      <c r="Q203" s="2" t="s">
        <v>159</v>
      </c>
      <c r="R203" s="2" t="s">
        <v>898</v>
      </c>
      <c r="S203" s="2" t="s">
        <v>979</v>
      </c>
      <c r="T203" s="3" t="s">
        <v>980</v>
      </c>
      <c r="U203" s="3" t="s">
        <v>179</v>
      </c>
      <c r="V203" s="3" t="s">
        <v>163</v>
      </c>
      <c r="W203" s="12" t="s">
        <v>981</v>
      </c>
      <c r="X203" s="12" t="s">
        <v>982</v>
      </c>
      <c r="Y203" s="2" t="s">
        <v>480</v>
      </c>
      <c r="Z203" s="2"/>
    </row>
    <row r="204" spans="1:26" ht="34.799999999999997" x14ac:dyDescent="0.3">
      <c r="A204" s="6" t="s">
        <v>983</v>
      </c>
      <c r="B204" s="2" t="s">
        <v>27</v>
      </c>
      <c r="C204" s="2" t="s">
        <v>28</v>
      </c>
      <c r="D204" s="2" t="s">
        <v>29</v>
      </c>
      <c r="E204" s="3" t="s">
        <v>30</v>
      </c>
      <c r="F204" s="3" t="s">
        <v>31</v>
      </c>
      <c r="G204" s="7">
        <v>4392</v>
      </c>
      <c r="H204" s="8">
        <v>0</v>
      </c>
      <c r="I204" s="8">
        <v>0</v>
      </c>
      <c r="J204" s="8">
        <v>0</v>
      </c>
      <c r="K204" s="8">
        <v>0</v>
      </c>
      <c r="L204" s="8">
        <f>SUM(Tabella1[[#This Row],[CONTRIBUTO
COMMISSARIO STRAORDINARIO]:[INDENNIZZO
ASSICURATIVO]])</f>
        <v>4392</v>
      </c>
      <c r="M204" s="9" t="s">
        <v>984</v>
      </c>
      <c r="N204" s="3" t="s">
        <v>158</v>
      </c>
      <c r="O204" s="3" t="s">
        <v>984</v>
      </c>
      <c r="P204" s="2" t="s">
        <v>31</v>
      </c>
      <c r="Q204" s="2" t="s">
        <v>175</v>
      </c>
      <c r="R204" s="2" t="s">
        <v>985</v>
      </c>
      <c r="S204" s="2" t="s">
        <v>425</v>
      </c>
      <c r="T204" s="3" t="s">
        <v>986</v>
      </c>
      <c r="U204" s="3" t="s">
        <v>189</v>
      </c>
      <c r="V204" s="3" t="s">
        <v>163</v>
      </c>
      <c r="W204" s="12" t="s">
        <v>987</v>
      </c>
      <c r="X204" s="12" t="s">
        <v>988</v>
      </c>
      <c r="Y204" s="2" t="s">
        <v>989</v>
      </c>
      <c r="Z204" s="2"/>
    </row>
    <row r="205" spans="1:26" ht="69.599999999999994" x14ac:dyDescent="0.3">
      <c r="A205" s="6" t="s">
        <v>990</v>
      </c>
      <c r="B205" s="2" t="s">
        <v>27</v>
      </c>
      <c r="C205" s="2" t="s">
        <v>28</v>
      </c>
      <c r="D205" s="2" t="s">
        <v>29</v>
      </c>
      <c r="E205" s="3" t="s">
        <v>30</v>
      </c>
      <c r="F205" s="3" t="s">
        <v>31</v>
      </c>
      <c r="G205" s="7">
        <v>47811.8</v>
      </c>
      <c r="H205" s="8">
        <v>0</v>
      </c>
      <c r="I205" s="8">
        <v>0</v>
      </c>
      <c r="J205" s="8">
        <v>0</v>
      </c>
      <c r="K205" s="8">
        <v>0</v>
      </c>
      <c r="L205" s="8">
        <f>SUM(Tabella1[[#This Row],[CONTRIBUTO
COMMISSARIO STRAORDINARIO]:[INDENNIZZO
ASSICURATIVO]])</f>
        <v>47811.8</v>
      </c>
      <c r="M205" s="9" t="s">
        <v>984</v>
      </c>
      <c r="N205" s="3" t="s">
        <v>158</v>
      </c>
      <c r="O205" s="3" t="s">
        <v>984</v>
      </c>
      <c r="P205" s="2" t="s">
        <v>31</v>
      </c>
      <c r="Q205" s="2" t="s">
        <v>175</v>
      </c>
      <c r="R205" s="2" t="s">
        <v>985</v>
      </c>
      <c r="S205" s="2" t="s">
        <v>835</v>
      </c>
      <c r="T205" s="3" t="s">
        <v>991</v>
      </c>
      <c r="U205" s="3" t="s">
        <v>189</v>
      </c>
      <c r="V205" s="3" t="s">
        <v>163</v>
      </c>
      <c r="W205" s="12" t="s">
        <v>992</v>
      </c>
      <c r="X205" s="12" t="s">
        <v>993</v>
      </c>
      <c r="Y205" s="2" t="s">
        <v>994</v>
      </c>
      <c r="Z205" s="2"/>
    </row>
    <row r="206" spans="1:26" ht="87" x14ac:dyDescent="0.3">
      <c r="A206" s="6" t="s">
        <v>995</v>
      </c>
      <c r="B206" s="2" t="s">
        <v>27</v>
      </c>
      <c r="C206" s="2" t="s">
        <v>28</v>
      </c>
      <c r="D206" s="2" t="s">
        <v>29</v>
      </c>
      <c r="E206" s="3" t="s">
        <v>30</v>
      </c>
      <c r="F206" s="3" t="s">
        <v>31</v>
      </c>
      <c r="G206" s="7">
        <v>10000</v>
      </c>
      <c r="H206" s="8">
        <v>0</v>
      </c>
      <c r="I206" s="8">
        <v>0</v>
      </c>
      <c r="J206" s="8">
        <v>0</v>
      </c>
      <c r="K206" s="8">
        <v>0</v>
      </c>
      <c r="L206" s="8">
        <f>SUM(Tabella1[[#This Row],[CONTRIBUTO
COMMISSARIO STRAORDINARIO]:[INDENNIZZO
ASSICURATIVO]])</f>
        <v>10000</v>
      </c>
      <c r="M206" s="9" t="s">
        <v>996</v>
      </c>
      <c r="N206" s="3" t="s">
        <v>158</v>
      </c>
      <c r="O206" s="3" t="s">
        <v>996</v>
      </c>
      <c r="P206" s="2" t="s">
        <v>31</v>
      </c>
      <c r="Q206" s="2" t="s">
        <v>34</v>
      </c>
      <c r="R206" s="2" t="s">
        <v>997</v>
      </c>
      <c r="S206" s="2" t="s">
        <v>835</v>
      </c>
      <c r="T206" s="3" t="s">
        <v>998</v>
      </c>
      <c r="U206" s="3" t="s">
        <v>179</v>
      </c>
      <c r="V206" s="3" t="s">
        <v>163</v>
      </c>
      <c r="W206" s="12" t="s">
        <v>999</v>
      </c>
      <c r="X206" s="12" t="s">
        <v>1000</v>
      </c>
      <c r="Y206" s="2" t="s">
        <v>1001</v>
      </c>
      <c r="Z206" s="2"/>
    </row>
    <row r="207" spans="1:26" x14ac:dyDescent="0.3">
      <c r="A207" s="6" t="s">
        <v>1002</v>
      </c>
      <c r="B207" s="2" t="s">
        <v>27</v>
      </c>
      <c r="C207" s="2" t="s">
        <v>28</v>
      </c>
      <c r="D207" s="2" t="s">
        <v>29</v>
      </c>
      <c r="E207" s="3" t="s">
        <v>30</v>
      </c>
      <c r="F207" s="3" t="s">
        <v>31</v>
      </c>
      <c r="G207" s="7">
        <v>1427.4</v>
      </c>
      <c r="H207" s="8">
        <v>0</v>
      </c>
      <c r="I207" s="8">
        <v>0</v>
      </c>
      <c r="J207" s="8">
        <v>0</v>
      </c>
      <c r="K207" s="8">
        <v>0</v>
      </c>
      <c r="L207" s="8">
        <f>SUM(Tabella1[[#This Row],[CONTRIBUTO
COMMISSARIO STRAORDINARIO]:[INDENNIZZO
ASSICURATIVO]])</f>
        <v>1427.4</v>
      </c>
      <c r="M207" s="9" t="s">
        <v>1003</v>
      </c>
      <c r="N207" s="3" t="s">
        <v>158</v>
      </c>
      <c r="O207" s="3" t="s">
        <v>1003</v>
      </c>
      <c r="P207" s="2" t="s">
        <v>31</v>
      </c>
      <c r="Q207" s="2" t="s">
        <v>175</v>
      </c>
      <c r="R207" s="2" t="s">
        <v>1004</v>
      </c>
      <c r="S207" s="2" t="s">
        <v>1005</v>
      </c>
      <c r="T207" s="3" t="s">
        <v>1006</v>
      </c>
      <c r="U207" s="3" t="s">
        <v>189</v>
      </c>
      <c r="V207" s="3" t="s">
        <v>163</v>
      </c>
      <c r="W207" s="12" t="s">
        <v>1007</v>
      </c>
      <c r="X207" s="12" t="s">
        <v>1008</v>
      </c>
      <c r="Y207" s="2" t="s">
        <v>41</v>
      </c>
      <c r="Z207" s="2"/>
    </row>
    <row r="208" spans="1:26" ht="34.799999999999997" x14ac:dyDescent="0.3">
      <c r="A208" s="6" t="s">
        <v>1009</v>
      </c>
      <c r="B208" s="2" t="s">
        <v>27</v>
      </c>
      <c r="C208" s="2" t="s">
        <v>28</v>
      </c>
      <c r="D208" s="2" t="s">
        <v>29</v>
      </c>
      <c r="E208" s="3" t="s">
        <v>30</v>
      </c>
      <c r="F208" s="3" t="s">
        <v>31</v>
      </c>
      <c r="G208" s="7">
        <v>12200</v>
      </c>
      <c r="H208" s="8">
        <v>0</v>
      </c>
      <c r="I208" s="8">
        <v>0</v>
      </c>
      <c r="J208" s="8">
        <v>0</v>
      </c>
      <c r="K208" s="8">
        <v>0</v>
      </c>
      <c r="L208" s="8">
        <f>SUM(Tabella1[[#This Row],[CONTRIBUTO
COMMISSARIO STRAORDINARIO]:[INDENNIZZO
ASSICURATIVO]])</f>
        <v>12200</v>
      </c>
      <c r="M208" s="9" t="s">
        <v>1003</v>
      </c>
      <c r="N208" s="3" t="s">
        <v>158</v>
      </c>
      <c r="O208" s="3" t="s">
        <v>1003</v>
      </c>
      <c r="P208" s="2" t="s">
        <v>31</v>
      </c>
      <c r="Q208" s="2" t="s">
        <v>175</v>
      </c>
      <c r="R208" s="2" t="s">
        <v>1004</v>
      </c>
      <c r="S208" s="2" t="s">
        <v>1005</v>
      </c>
      <c r="T208" s="3" t="s">
        <v>1006</v>
      </c>
      <c r="U208" s="3" t="s">
        <v>189</v>
      </c>
      <c r="V208" s="3" t="s">
        <v>163</v>
      </c>
      <c r="W208" s="12" t="s">
        <v>1007</v>
      </c>
      <c r="X208" s="12" t="s">
        <v>1010</v>
      </c>
      <c r="Y208" s="2" t="s">
        <v>41</v>
      </c>
      <c r="Z208" s="2"/>
    </row>
    <row r="209" spans="1:26" x14ac:dyDescent="0.3">
      <c r="A209" s="6" t="s">
        <v>1011</v>
      </c>
      <c r="B209" s="2" t="s">
        <v>27</v>
      </c>
      <c r="C209" s="2" t="s">
        <v>28</v>
      </c>
      <c r="D209" s="2" t="s">
        <v>29</v>
      </c>
      <c r="E209" s="3" t="s">
        <v>30</v>
      </c>
      <c r="F209" s="3" t="s">
        <v>31</v>
      </c>
      <c r="G209" s="7">
        <v>173.8</v>
      </c>
      <c r="H209" s="8">
        <v>0</v>
      </c>
      <c r="I209" s="8">
        <v>0</v>
      </c>
      <c r="J209" s="8">
        <v>0</v>
      </c>
      <c r="K209" s="8">
        <v>0</v>
      </c>
      <c r="L209" s="8">
        <f>SUM(Tabella1[[#This Row],[CONTRIBUTO
COMMISSARIO STRAORDINARIO]:[INDENNIZZO
ASSICURATIVO]])</f>
        <v>173.8</v>
      </c>
      <c r="M209" s="9" t="s">
        <v>1003</v>
      </c>
      <c r="N209" s="3" t="s">
        <v>158</v>
      </c>
      <c r="O209" s="3" t="s">
        <v>1003</v>
      </c>
      <c r="P209" s="2" t="s">
        <v>31</v>
      </c>
      <c r="Q209" s="2" t="s">
        <v>175</v>
      </c>
      <c r="R209" s="2" t="s">
        <v>1004</v>
      </c>
      <c r="S209" s="2" t="s">
        <v>1005</v>
      </c>
      <c r="T209" s="3" t="s">
        <v>1006</v>
      </c>
      <c r="U209" s="3" t="s">
        <v>189</v>
      </c>
      <c r="V209" s="3" t="s">
        <v>163</v>
      </c>
      <c r="W209" s="12" t="s">
        <v>1007</v>
      </c>
      <c r="X209" s="12" t="s">
        <v>1012</v>
      </c>
      <c r="Y209" s="2" t="s">
        <v>41</v>
      </c>
      <c r="Z209" s="2"/>
    </row>
    <row r="210" spans="1:26" x14ac:dyDescent="0.3">
      <c r="A210" s="6" t="s">
        <v>1013</v>
      </c>
      <c r="B210" s="2" t="s">
        <v>27</v>
      </c>
      <c r="C210" s="2" t="s">
        <v>28</v>
      </c>
      <c r="D210" s="2" t="s">
        <v>29</v>
      </c>
      <c r="E210" s="3" t="s">
        <v>30</v>
      </c>
      <c r="F210" s="3" t="s">
        <v>31</v>
      </c>
      <c r="G210" s="7">
        <v>7099.18</v>
      </c>
      <c r="H210" s="8">
        <v>0</v>
      </c>
      <c r="I210" s="8">
        <v>0</v>
      </c>
      <c r="J210" s="8">
        <v>0</v>
      </c>
      <c r="K210" s="8">
        <v>0</v>
      </c>
      <c r="L210" s="8">
        <f>SUM(Tabella1[[#This Row],[CONTRIBUTO
COMMISSARIO STRAORDINARIO]:[INDENNIZZO
ASSICURATIVO]])</f>
        <v>7099.18</v>
      </c>
      <c r="M210" s="9" t="s">
        <v>1003</v>
      </c>
      <c r="N210" s="3" t="s">
        <v>158</v>
      </c>
      <c r="O210" s="3" t="s">
        <v>1003</v>
      </c>
      <c r="P210" s="2" t="s">
        <v>31</v>
      </c>
      <c r="Q210" s="2" t="s">
        <v>175</v>
      </c>
      <c r="R210" s="2" t="s">
        <v>1004</v>
      </c>
      <c r="S210" s="2" t="s">
        <v>1005</v>
      </c>
      <c r="T210" s="3" t="s">
        <v>1014</v>
      </c>
      <c r="U210" s="3" t="s">
        <v>189</v>
      </c>
      <c r="V210" s="3" t="s">
        <v>270</v>
      </c>
      <c r="W210" s="12" t="s">
        <v>1015</v>
      </c>
      <c r="X210" s="12" t="s">
        <v>1016</v>
      </c>
      <c r="Y210" s="2" t="s">
        <v>41</v>
      </c>
      <c r="Z210" s="2"/>
    </row>
    <row r="211" spans="1:26" x14ac:dyDescent="0.3">
      <c r="A211" s="6" t="s">
        <v>1017</v>
      </c>
      <c r="B211" s="2" t="s">
        <v>27</v>
      </c>
      <c r="C211" s="2" t="s">
        <v>28</v>
      </c>
      <c r="D211" s="2" t="s">
        <v>29</v>
      </c>
      <c r="E211" s="3" t="s">
        <v>30</v>
      </c>
      <c r="F211" s="3" t="s">
        <v>31</v>
      </c>
      <c r="G211" s="7">
        <v>15738</v>
      </c>
      <c r="H211" s="8">
        <v>0</v>
      </c>
      <c r="I211" s="8">
        <v>0</v>
      </c>
      <c r="J211" s="8">
        <v>0</v>
      </c>
      <c r="K211" s="8">
        <v>0</v>
      </c>
      <c r="L211" s="8">
        <f>SUM(Tabella1[[#This Row],[CONTRIBUTO
COMMISSARIO STRAORDINARIO]:[INDENNIZZO
ASSICURATIVO]])</f>
        <v>15738</v>
      </c>
      <c r="M211" s="9" t="s">
        <v>1003</v>
      </c>
      <c r="N211" s="3" t="s">
        <v>158</v>
      </c>
      <c r="O211" s="3" t="s">
        <v>1003</v>
      </c>
      <c r="P211" s="2" t="s">
        <v>31</v>
      </c>
      <c r="Q211" s="2" t="s">
        <v>175</v>
      </c>
      <c r="R211" s="2" t="s">
        <v>1004</v>
      </c>
      <c r="S211" s="2" t="s">
        <v>1005</v>
      </c>
      <c r="T211" s="3" t="s">
        <v>1006</v>
      </c>
      <c r="U211" s="3" t="s">
        <v>189</v>
      </c>
      <c r="V211" s="3" t="s">
        <v>163</v>
      </c>
      <c r="W211" s="12" t="s">
        <v>1018</v>
      </c>
      <c r="X211" s="12" t="s">
        <v>1019</v>
      </c>
      <c r="Y211" s="2" t="s">
        <v>41</v>
      </c>
      <c r="Z211" s="2"/>
    </row>
    <row r="212" spans="1:26" x14ac:dyDescent="0.3">
      <c r="A212" s="6" t="s">
        <v>1020</v>
      </c>
      <c r="B212" s="2" t="s">
        <v>27</v>
      </c>
      <c r="C212" s="2" t="s">
        <v>28</v>
      </c>
      <c r="D212" s="2" t="s">
        <v>29</v>
      </c>
      <c r="E212" s="3" t="s">
        <v>30</v>
      </c>
      <c r="F212" s="3" t="s">
        <v>31</v>
      </c>
      <c r="G212" s="7">
        <v>2500</v>
      </c>
      <c r="H212" s="8">
        <v>0</v>
      </c>
      <c r="I212" s="8">
        <v>0</v>
      </c>
      <c r="J212" s="8">
        <v>0</v>
      </c>
      <c r="K212" s="8">
        <v>0</v>
      </c>
      <c r="L212" s="8">
        <f>SUM(Tabella1[[#This Row],[CONTRIBUTO
COMMISSARIO STRAORDINARIO]:[INDENNIZZO
ASSICURATIVO]])</f>
        <v>2500</v>
      </c>
      <c r="M212" s="9" t="s">
        <v>1003</v>
      </c>
      <c r="N212" s="3" t="s">
        <v>158</v>
      </c>
      <c r="O212" s="3" t="s">
        <v>1003</v>
      </c>
      <c r="P212" s="2" t="s">
        <v>31</v>
      </c>
      <c r="Q212" s="2" t="s">
        <v>175</v>
      </c>
      <c r="R212" s="2" t="s">
        <v>1004</v>
      </c>
      <c r="S212" s="2" t="s">
        <v>1005</v>
      </c>
      <c r="T212" s="3" t="s">
        <v>1021</v>
      </c>
      <c r="U212" s="3" t="s">
        <v>37</v>
      </c>
      <c r="V212" s="3" t="s">
        <v>38</v>
      </c>
      <c r="W212" s="12" t="s">
        <v>1022</v>
      </c>
      <c r="X212" s="12" t="s">
        <v>1023</v>
      </c>
      <c r="Y212" s="2" t="s">
        <v>41</v>
      </c>
      <c r="Z212" s="2"/>
    </row>
    <row r="213" spans="1:26" ht="69.599999999999994" x14ac:dyDescent="0.3">
      <c r="A213" s="6" t="s">
        <v>1024</v>
      </c>
      <c r="B213" s="2" t="s">
        <v>27</v>
      </c>
      <c r="C213" s="2" t="s">
        <v>28</v>
      </c>
      <c r="D213" s="2" t="s">
        <v>29</v>
      </c>
      <c r="E213" s="3" t="s">
        <v>30</v>
      </c>
      <c r="F213" s="3" t="s">
        <v>31</v>
      </c>
      <c r="G213" s="7">
        <v>2440</v>
      </c>
      <c r="H213" s="8">
        <v>0</v>
      </c>
      <c r="I213" s="8">
        <v>0</v>
      </c>
      <c r="J213" s="8">
        <v>0</v>
      </c>
      <c r="K213" s="8">
        <v>0</v>
      </c>
      <c r="L213" s="8">
        <f>SUM(Tabella1[[#This Row],[CONTRIBUTO
COMMISSARIO STRAORDINARIO]:[INDENNIZZO
ASSICURATIVO]])</f>
        <v>2440</v>
      </c>
      <c r="M213" s="9" t="s">
        <v>1025</v>
      </c>
      <c r="N213" s="3" t="s">
        <v>158</v>
      </c>
      <c r="O213" s="3" t="s">
        <v>1025</v>
      </c>
      <c r="P213" s="2" t="s">
        <v>31</v>
      </c>
      <c r="Q213" s="2" t="s">
        <v>159</v>
      </c>
      <c r="R213" s="2" t="s">
        <v>1026</v>
      </c>
      <c r="S213" s="2" t="s">
        <v>31</v>
      </c>
      <c r="T213" s="3" t="s">
        <v>1027</v>
      </c>
      <c r="U213" s="3" t="s">
        <v>189</v>
      </c>
      <c r="V213" s="3" t="s">
        <v>163</v>
      </c>
      <c r="W213" s="12" t="s">
        <v>1028</v>
      </c>
      <c r="X213" s="12" t="s">
        <v>1029</v>
      </c>
      <c r="Y213" s="2" t="s">
        <v>1030</v>
      </c>
      <c r="Z213" s="2"/>
    </row>
    <row r="214" spans="1:26" ht="34.799999999999997" x14ac:dyDescent="0.3">
      <c r="A214" s="6" t="s">
        <v>1031</v>
      </c>
      <c r="B214" s="2" t="s">
        <v>27</v>
      </c>
      <c r="C214" s="2" t="s">
        <v>28</v>
      </c>
      <c r="D214" s="2" t="s">
        <v>29</v>
      </c>
      <c r="E214" s="3" t="s">
        <v>30</v>
      </c>
      <c r="F214" s="3" t="s">
        <v>31</v>
      </c>
      <c r="G214" s="7">
        <v>19977.5</v>
      </c>
      <c r="H214" s="8">
        <v>0</v>
      </c>
      <c r="I214" s="8">
        <v>0</v>
      </c>
      <c r="J214" s="8">
        <v>0</v>
      </c>
      <c r="K214" s="8">
        <v>0</v>
      </c>
      <c r="L214" s="8">
        <f>SUM(Tabella1[[#This Row],[CONTRIBUTO
COMMISSARIO STRAORDINARIO]:[INDENNIZZO
ASSICURATIVO]])</f>
        <v>19977.5</v>
      </c>
      <c r="M214" s="9" t="s">
        <v>1032</v>
      </c>
      <c r="N214" s="3" t="s">
        <v>158</v>
      </c>
      <c r="O214" s="3" t="s">
        <v>1033</v>
      </c>
      <c r="P214" s="2" t="s">
        <v>31</v>
      </c>
      <c r="Q214" s="2" t="s">
        <v>175</v>
      </c>
      <c r="R214" s="2" t="s">
        <v>1034</v>
      </c>
      <c r="S214" s="2" t="s">
        <v>1035</v>
      </c>
      <c r="T214" s="3" t="s">
        <v>1036</v>
      </c>
      <c r="U214" s="3" t="s">
        <v>179</v>
      </c>
      <c r="V214" s="3" t="s">
        <v>163</v>
      </c>
      <c r="W214" s="12" t="s">
        <v>1037</v>
      </c>
      <c r="X214" s="12" t="s">
        <v>1038</v>
      </c>
      <c r="Y214" s="2" t="s">
        <v>1039</v>
      </c>
      <c r="Z214" s="2"/>
    </row>
    <row r="215" spans="1:26" ht="34.799999999999997" x14ac:dyDescent="0.3">
      <c r="A215" s="6" t="s">
        <v>1040</v>
      </c>
      <c r="B215" s="2" t="s">
        <v>27</v>
      </c>
      <c r="C215" s="2" t="s">
        <v>28</v>
      </c>
      <c r="D215" s="2" t="s">
        <v>29</v>
      </c>
      <c r="E215" s="3" t="s">
        <v>30</v>
      </c>
      <c r="F215" s="3" t="s">
        <v>31</v>
      </c>
      <c r="G215" s="7">
        <v>15000</v>
      </c>
      <c r="H215" s="8">
        <v>0</v>
      </c>
      <c r="I215" s="8">
        <v>0</v>
      </c>
      <c r="J215" s="8">
        <v>0</v>
      </c>
      <c r="K215" s="8">
        <v>0</v>
      </c>
      <c r="L215" s="8">
        <f>SUM(Tabella1[[#This Row],[CONTRIBUTO
COMMISSARIO STRAORDINARIO]:[INDENNIZZO
ASSICURATIVO]])</f>
        <v>15000</v>
      </c>
      <c r="M215" s="9" t="s">
        <v>1032</v>
      </c>
      <c r="N215" s="3" t="s">
        <v>158</v>
      </c>
      <c r="O215" s="3" t="s">
        <v>1033</v>
      </c>
      <c r="P215" s="2" t="s">
        <v>31</v>
      </c>
      <c r="Q215" s="2" t="s">
        <v>175</v>
      </c>
      <c r="R215" s="2" t="s">
        <v>1034</v>
      </c>
      <c r="S215" s="2" t="s">
        <v>1035</v>
      </c>
      <c r="T215" s="3" t="s">
        <v>1036</v>
      </c>
      <c r="U215" s="3" t="s">
        <v>179</v>
      </c>
      <c r="V215" s="3" t="s">
        <v>163</v>
      </c>
      <c r="W215" s="12" t="s">
        <v>1037</v>
      </c>
      <c r="X215" s="12" t="s">
        <v>1038</v>
      </c>
      <c r="Y215" s="2" t="s">
        <v>1039</v>
      </c>
      <c r="Z215" s="2"/>
    </row>
    <row r="216" spans="1:26" ht="34.799999999999997" x14ac:dyDescent="0.3">
      <c r="A216" s="6" t="s">
        <v>1041</v>
      </c>
      <c r="B216" s="2" t="s">
        <v>27</v>
      </c>
      <c r="C216" s="2" t="s">
        <v>28</v>
      </c>
      <c r="D216" s="2" t="s">
        <v>29</v>
      </c>
      <c r="E216" s="3" t="s">
        <v>30</v>
      </c>
      <c r="F216" s="3" t="s">
        <v>31</v>
      </c>
      <c r="G216" s="7">
        <v>15000</v>
      </c>
      <c r="H216" s="8">
        <v>0</v>
      </c>
      <c r="I216" s="8">
        <v>0</v>
      </c>
      <c r="J216" s="8">
        <v>0</v>
      </c>
      <c r="K216" s="8">
        <v>0</v>
      </c>
      <c r="L216" s="8">
        <f>SUM(Tabella1[[#This Row],[CONTRIBUTO
COMMISSARIO STRAORDINARIO]:[INDENNIZZO
ASSICURATIVO]])</f>
        <v>15000</v>
      </c>
      <c r="M216" s="9" t="s">
        <v>1032</v>
      </c>
      <c r="N216" s="3" t="s">
        <v>158</v>
      </c>
      <c r="O216" s="3" t="s">
        <v>1033</v>
      </c>
      <c r="P216" s="2" t="s">
        <v>31</v>
      </c>
      <c r="Q216" s="2" t="s">
        <v>175</v>
      </c>
      <c r="R216" s="2" t="s">
        <v>1034</v>
      </c>
      <c r="S216" s="2" t="s">
        <v>1035</v>
      </c>
      <c r="T216" s="3" t="s">
        <v>1036</v>
      </c>
      <c r="U216" s="3" t="s">
        <v>179</v>
      </c>
      <c r="V216" s="3" t="s">
        <v>163</v>
      </c>
      <c r="W216" s="12" t="s">
        <v>1042</v>
      </c>
      <c r="X216" s="12" t="s">
        <v>1043</v>
      </c>
      <c r="Y216" s="2" t="s">
        <v>1039</v>
      </c>
      <c r="Z216" s="2"/>
    </row>
    <row r="217" spans="1:26" ht="34.799999999999997" x14ac:dyDescent="0.3">
      <c r="A217" s="6" t="s">
        <v>1044</v>
      </c>
      <c r="B217" s="2" t="s">
        <v>27</v>
      </c>
      <c r="C217" s="2" t="s">
        <v>28</v>
      </c>
      <c r="D217" s="2" t="s">
        <v>29</v>
      </c>
      <c r="E217" s="3" t="s">
        <v>30</v>
      </c>
      <c r="F217" s="3" t="s">
        <v>448</v>
      </c>
      <c r="G217" s="7">
        <v>196759</v>
      </c>
      <c r="H217" s="8">
        <v>0</v>
      </c>
      <c r="I217" s="8">
        <v>0</v>
      </c>
      <c r="J217" s="8">
        <v>0</v>
      </c>
      <c r="K217" s="8">
        <v>0</v>
      </c>
      <c r="L217" s="8">
        <f>SUM(Tabella1[[#This Row],[CONTRIBUTO
COMMISSARIO STRAORDINARIO]:[INDENNIZZO
ASSICURATIVO]])</f>
        <v>196759</v>
      </c>
      <c r="M217" s="9" t="s">
        <v>1045</v>
      </c>
      <c r="N217" s="3" t="s">
        <v>158</v>
      </c>
      <c r="O217" s="3" t="s">
        <v>1045</v>
      </c>
      <c r="P217" s="2" t="s">
        <v>31</v>
      </c>
      <c r="Q217" s="2" t="s">
        <v>175</v>
      </c>
      <c r="R217" s="2" t="s">
        <v>1046</v>
      </c>
      <c r="S217" s="2" t="s">
        <v>35</v>
      </c>
      <c r="T217" s="3" t="s">
        <v>147</v>
      </c>
      <c r="U217" s="3" t="s">
        <v>179</v>
      </c>
      <c r="V217" s="3" t="s">
        <v>163</v>
      </c>
      <c r="W217" s="12" t="s">
        <v>1047</v>
      </c>
      <c r="X217" s="12" t="s">
        <v>1048</v>
      </c>
      <c r="Y217" s="2" t="s">
        <v>41</v>
      </c>
      <c r="Z217" s="2"/>
    </row>
    <row r="218" spans="1:26" ht="52.2" x14ac:dyDescent="0.3">
      <c r="A218" s="6" t="s">
        <v>1049</v>
      </c>
      <c r="B218" s="2" t="s">
        <v>27</v>
      </c>
      <c r="C218" s="2" t="s">
        <v>28</v>
      </c>
      <c r="D218" s="2" t="s">
        <v>29</v>
      </c>
      <c r="E218" s="3" t="s">
        <v>30</v>
      </c>
      <c r="F218" s="3" t="s">
        <v>448</v>
      </c>
      <c r="G218" s="7">
        <v>73241</v>
      </c>
      <c r="H218" s="8">
        <v>0</v>
      </c>
      <c r="I218" s="8">
        <v>0</v>
      </c>
      <c r="J218" s="8">
        <v>0</v>
      </c>
      <c r="K218" s="8">
        <v>0</v>
      </c>
      <c r="L218" s="8">
        <f>SUM(Tabella1[[#This Row],[CONTRIBUTO
COMMISSARIO STRAORDINARIO]:[INDENNIZZO
ASSICURATIVO]])</f>
        <v>73241</v>
      </c>
      <c r="M218" s="9" t="s">
        <v>1045</v>
      </c>
      <c r="N218" s="3" t="s">
        <v>158</v>
      </c>
      <c r="O218" s="3" t="s">
        <v>1045</v>
      </c>
      <c r="P218" s="2" t="s">
        <v>31</v>
      </c>
      <c r="Q218" s="2" t="s">
        <v>175</v>
      </c>
      <c r="R218" s="2" t="s">
        <v>1046</v>
      </c>
      <c r="S218" s="2" t="s">
        <v>35</v>
      </c>
      <c r="T218" s="3" t="s">
        <v>147</v>
      </c>
      <c r="U218" s="3" t="s">
        <v>179</v>
      </c>
      <c r="V218" s="3" t="s">
        <v>163</v>
      </c>
      <c r="W218" s="12" t="s">
        <v>1047</v>
      </c>
      <c r="X218" s="12" t="s">
        <v>1050</v>
      </c>
      <c r="Y218" s="2" t="s">
        <v>41</v>
      </c>
      <c r="Z218" s="2"/>
    </row>
    <row r="219" spans="1:26" ht="52.2" x14ac:dyDescent="0.3">
      <c r="A219" s="6" t="s">
        <v>1051</v>
      </c>
      <c r="B219" s="2" t="s">
        <v>27</v>
      </c>
      <c r="C219" s="2" t="s">
        <v>28</v>
      </c>
      <c r="D219" s="2" t="s">
        <v>29</v>
      </c>
      <c r="E219" s="3" t="s">
        <v>30</v>
      </c>
      <c r="F219" s="3" t="s">
        <v>31</v>
      </c>
      <c r="G219" s="7">
        <v>30000</v>
      </c>
      <c r="H219" s="8">
        <v>0</v>
      </c>
      <c r="I219" s="8">
        <v>0</v>
      </c>
      <c r="J219" s="8">
        <v>0</v>
      </c>
      <c r="K219" s="8">
        <v>0</v>
      </c>
      <c r="L219" s="8">
        <f>SUM(Tabella1[[#This Row],[CONTRIBUTO
COMMISSARIO STRAORDINARIO]:[INDENNIZZO
ASSICURATIVO]])</f>
        <v>30000</v>
      </c>
      <c r="M219" s="9" t="s">
        <v>1045</v>
      </c>
      <c r="N219" s="3" t="s">
        <v>158</v>
      </c>
      <c r="O219" s="3" t="s">
        <v>1045</v>
      </c>
      <c r="P219" s="2" t="s">
        <v>31</v>
      </c>
      <c r="Q219" s="2" t="s">
        <v>175</v>
      </c>
      <c r="R219" s="2" t="s">
        <v>1046</v>
      </c>
      <c r="S219" s="2" t="s">
        <v>35</v>
      </c>
      <c r="T219" s="3" t="s">
        <v>35</v>
      </c>
      <c r="U219" s="3" t="s">
        <v>179</v>
      </c>
      <c r="V219" s="3" t="s">
        <v>163</v>
      </c>
      <c r="W219" s="12" t="s">
        <v>1047</v>
      </c>
      <c r="X219" s="12" t="s">
        <v>1052</v>
      </c>
      <c r="Y219" s="2" t="s">
        <v>1053</v>
      </c>
      <c r="Z219" s="2"/>
    </row>
    <row r="220" spans="1:26" ht="34.799999999999997" x14ac:dyDescent="0.3">
      <c r="A220" s="6" t="s">
        <v>1054</v>
      </c>
      <c r="B220" s="2" t="s">
        <v>27</v>
      </c>
      <c r="C220" s="2" t="s">
        <v>28</v>
      </c>
      <c r="D220" s="2" t="s">
        <v>29</v>
      </c>
      <c r="E220" s="3" t="s">
        <v>30</v>
      </c>
      <c r="F220" s="3" t="s">
        <v>31</v>
      </c>
      <c r="G220" s="7">
        <v>50000</v>
      </c>
      <c r="H220" s="8">
        <v>0</v>
      </c>
      <c r="I220" s="8">
        <v>0</v>
      </c>
      <c r="J220" s="8">
        <v>0</v>
      </c>
      <c r="K220" s="8">
        <v>0</v>
      </c>
      <c r="L220" s="8">
        <f>SUM(Tabella1[[#This Row],[CONTRIBUTO
COMMISSARIO STRAORDINARIO]:[INDENNIZZO
ASSICURATIVO]])</f>
        <v>50000</v>
      </c>
      <c r="M220" s="9" t="s">
        <v>1045</v>
      </c>
      <c r="N220" s="3" t="s">
        <v>158</v>
      </c>
      <c r="O220" s="3" t="s">
        <v>1045</v>
      </c>
      <c r="P220" s="2" t="s">
        <v>31</v>
      </c>
      <c r="Q220" s="2" t="s">
        <v>175</v>
      </c>
      <c r="R220" s="2" t="s">
        <v>1046</v>
      </c>
      <c r="S220" s="2" t="s">
        <v>35</v>
      </c>
      <c r="T220" s="3" t="s">
        <v>35</v>
      </c>
      <c r="U220" s="3" t="s">
        <v>179</v>
      </c>
      <c r="V220" s="3" t="s">
        <v>163</v>
      </c>
      <c r="W220" s="12" t="s">
        <v>1047</v>
      </c>
      <c r="X220" s="12" t="s">
        <v>1055</v>
      </c>
      <c r="Y220" s="2" t="s">
        <v>1053</v>
      </c>
      <c r="Z220" s="2"/>
    </row>
    <row r="221" spans="1:26" ht="34.799999999999997" x14ac:dyDescent="0.3">
      <c r="A221" s="6" t="s">
        <v>1056</v>
      </c>
      <c r="B221" s="2" t="s">
        <v>27</v>
      </c>
      <c r="C221" s="2" t="s">
        <v>28</v>
      </c>
      <c r="D221" s="2" t="s">
        <v>29</v>
      </c>
      <c r="E221" s="3" t="s">
        <v>30</v>
      </c>
      <c r="F221" s="3" t="s">
        <v>448</v>
      </c>
      <c r="G221" s="7">
        <v>68000</v>
      </c>
      <c r="H221" s="8">
        <v>0</v>
      </c>
      <c r="I221" s="8">
        <v>0</v>
      </c>
      <c r="J221" s="8">
        <v>0</v>
      </c>
      <c r="K221" s="8">
        <v>0</v>
      </c>
      <c r="L221" s="8">
        <f>SUM(Tabella1[[#This Row],[CONTRIBUTO
COMMISSARIO STRAORDINARIO]:[INDENNIZZO
ASSICURATIVO]])</f>
        <v>68000</v>
      </c>
      <c r="M221" s="9" t="s">
        <v>1045</v>
      </c>
      <c r="N221" s="3" t="s">
        <v>158</v>
      </c>
      <c r="O221" s="3" t="s">
        <v>1045</v>
      </c>
      <c r="P221" s="2" t="s">
        <v>31</v>
      </c>
      <c r="Q221" s="2" t="s">
        <v>175</v>
      </c>
      <c r="R221" s="2" t="s">
        <v>1046</v>
      </c>
      <c r="S221" s="2" t="s">
        <v>35</v>
      </c>
      <c r="T221" s="3" t="s">
        <v>147</v>
      </c>
      <c r="U221" s="3" t="s">
        <v>179</v>
      </c>
      <c r="V221" s="3" t="s">
        <v>163</v>
      </c>
      <c r="W221" s="12" t="s">
        <v>1047</v>
      </c>
      <c r="X221" s="12" t="s">
        <v>1057</v>
      </c>
      <c r="Y221" s="2" t="s">
        <v>41</v>
      </c>
      <c r="Z221" s="2"/>
    </row>
    <row r="222" spans="1:26" ht="34.799999999999997" x14ac:dyDescent="0.3">
      <c r="A222" s="6" t="s">
        <v>1058</v>
      </c>
      <c r="B222" s="2" t="s">
        <v>27</v>
      </c>
      <c r="C222" s="2" t="s">
        <v>28</v>
      </c>
      <c r="D222" s="2" t="s">
        <v>29</v>
      </c>
      <c r="E222" s="3" t="s">
        <v>30</v>
      </c>
      <c r="F222" s="3" t="s">
        <v>448</v>
      </c>
      <c r="G222" s="7">
        <v>40000</v>
      </c>
      <c r="H222" s="8">
        <v>0</v>
      </c>
      <c r="I222" s="8">
        <v>0</v>
      </c>
      <c r="J222" s="8">
        <v>0</v>
      </c>
      <c r="K222" s="8">
        <v>0</v>
      </c>
      <c r="L222" s="8">
        <f>SUM(Tabella1[[#This Row],[CONTRIBUTO
COMMISSARIO STRAORDINARIO]:[INDENNIZZO
ASSICURATIVO]])</f>
        <v>40000</v>
      </c>
      <c r="M222" s="9" t="s">
        <v>1045</v>
      </c>
      <c r="N222" s="3" t="s">
        <v>158</v>
      </c>
      <c r="O222" s="3" t="s">
        <v>1045</v>
      </c>
      <c r="P222" s="2" t="s">
        <v>31</v>
      </c>
      <c r="Q222" s="2" t="s">
        <v>175</v>
      </c>
      <c r="R222" s="2" t="s">
        <v>1046</v>
      </c>
      <c r="S222" s="2" t="s">
        <v>35</v>
      </c>
      <c r="T222" s="3" t="s">
        <v>147</v>
      </c>
      <c r="U222" s="3" t="s">
        <v>179</v>
      </c>
      <c r="V222" s="3" t="s">
        <v>163</v>
      </c>
      <c r="W222" s="12" t="s">
        <v>1047</v>
      </c>
      <c r="X222" s="12" t="s">
        <v>1048</v>
      </c>
      <c r="Y222" s="2" t="s">
        <v>41</v>
      </c>
      <c r="Z222" s="2"/>
    </row>
    <row r="223" spans="1:26" ht="52.2" x14ac:dyDescent="0.3">
      <c r="A223" s="6" t="s">
        <v>1059</v>
      </c>
      <c r="B223" s="2" t="s">
        <v>27</v>
      </c>
      <c r="C223" s="2" t="s">
        <v>28</v>
      </c>
      <c r="D223" s="2" t="s">
        <v>29</v>
      </c>
      <c r="E223" s="3" t="s">
        <v>30</v>
      </c>
      <c r="F223" s="3" t="s">
        <v>31</v>
      </c>
      <c r="G223" s="7">
        <v>20000</v>
      </c>
      <c r="H223" s="8">
        <v>0</v>
      </c>
      <c r="I223" s="8">
        <v>0</v>
      </c>
      <c r="J223" s="8">
        <v>0</v>
      </c>
      <c r="K223" s="8">
        <v>0</v>
      </c>
      <c r="L223" s="8">
        <f>SUM(Tabella1[[#This Row],[CONTRIBUTO
COMMISSARIO STRAORDINARIO]:[INDENNIZZO
ASSICURATIVO]])</f>
        <v>20000</v>
      </c>
      <c r="M223" s="9" t="s">
        <v>1045</v>
      </c>
      <c r="N223" s="3" t="s">
        <v>158</v>
      </c>
      <c r="O223" s="3" t="s">
        <v>1045</v>
      </c>
      <c r="P223" s="2" t="s">
        <v>31</v>
      </c>
      <c r="Q223" s="2" t="s">
        <v>175</v>
      </c>
      <c r="R223" s="2" t="s">
        <v>1046</v>
      </c>
      <c r="S223" s="2" t="s">
        <v>35</v>
      </c>
      <c r="T223" s="3" t="s">
        <v>35</v>
      </c>
      <c r="U223" s="3" t="s">
        <v>270</v>
      </c>
      <c r="V223" s="3" t="s">
        <v>163</v>
      </c>
      <c r="W223" s="12" t="s">
        <v>1047</v>
      </c>
      <c r="X223" s="12" t="s">
        <v>1060</v>
      </c>
      <c r="Y223" s="2" t="s">
        <v>1053</v>
      </c>
      <c r="Z223" s="2"/>
    </row>
    <row r="224" spans="1:26" ht="52.2" x14ac:dyDescent="0.3">
      <c r="A224" s="6" t="s">
        <v>1061</v>
      </c>
      <c r="B224" s="2" t="s">
        <v>27</v>
      </c>
      <c r="C224" s="2" t="s">
        <v>28</v>
      </c>
      <c r="D224" s="2" t="s">
        <v>29</v>
      </c>
      <c r="E224" s="3" t="s">
        <v>30</v>
      </c>
      <c r="F224" s="3" t="s">
        <v>448</v>
      </c>
      <c r="G224" s="7">
        <v>41417.050000000003</v>
      </c>
      <c r="H224" s="8">
        <v>0</v>
      </c>
      <c r="I224" s="8">
        <v>0</v>
      </c>
      <c r="J224" s="8">
        <v>0</v>
      </c>
      <c r="K224" s="8">
        <v>0</v>
      </c>
      <c r="L224" s="8">
        <f>SUM(Tabella1[[#This Row],[CONTRIBUTO
COMMISSARIO STRAORDINARIO]:[INDENNIZZO
ASSICURATIVO]])</f>
        <v>41417.050000000003</v>
      </c>
      <c r="M224" s="9" t="s">
        <v>1045</v>
      </c>
      <c r="N224" s="3" t="s">
        <v>158</v>
      </c>
      <c r="O224" s="3" t="s">
        <v>1045</v>
      </c>
      <c r="P224" s="2" t="s">
        <v>31</v>
      </c>
      <c r="Q224" s="2" t="s">
        <v>175</v>
      </c>
      <c r="R224" s="2" t="s">
        <v>1046</v>
      </c>
      <c r="S224" s="2" t="s">
        <v>35</v>
      </c>
      <c r="T224" s="3" t="s">
        <v>147</v>
      </c>
      <c r="U224" s="3" t="s">
        <v>179</v>
      </c>
      <c r="V224" s="3" t="s">
        <v>163</v>
      </c>
      <c r="W224" s="12" t="s">
        <v>1047</v>
      </c>
      <c r="X224" s="12" t="s">
        <v>1062</v>
      </c>
      <c r="Y224" s="2" t="s">
        <v>41</v>
      </c>
      <c r="Z224" s="2"/>
    </row>
    <row r="225" spans="1:26" ht="52.2" x14ac:dyDescent="0.3">
      <c r="A225" s="6" t="s">
        <v>1063</v>
      </c>
      <c r="B225" s="2" t="s">
        <v>27</v>
      </c>
      <c r="C225" s="2" t="s">
        <v>28</v>
      </c>
      <c r="D225" s="2" t="s">
        <v>29</v>
      </c>
      <c r="E225" s="3" t="s">
        <v>30</v>
      </c>
      <c r="F225" s="3" t="s">
        <v>31</v>
      </c>
      <c r="G225" s="7">
        <v>150000</v>
      </c>
      <c r="H225" s="8">
        <v>0</v>
      </c>
      <c r="I225" s="8">
        <v>0</v>
      </c>
      <c r="J225" s="8">
        <v>0</v>
      </c>
      <c r="K225" s="8">
        <v>0</v>
      </c>
      <c r="L225" s="8">
        <f>SUM(Tabella1[[#This Row],[CONTRIBUTO
COMMISSARIO STRAORDINARIO]:[INDENNIZZO
ASSICURATIVO]])</f>
        <v>150000</v>
      </c>
      <c r="M225" s="9" t="s">
        <v>1045</v>
      </c>
      <c r="N225" s="3" t="s">
        <v>158</v>
      </c>
      <c r="O225" s="3" t="s">
        <v>1045</v>
      </c>
      <c r="P225" s="2" t="s">
        <v>31</v>
      </c>
      <c r="Q225" s="2" t="s">
        <v>175</v>
      </c>
      <c r="R225" s="2" t="s">
        <v>1046</v>
      </c>
      <c r="S225" s="2" t="s">
        <v>35</v>
      </c>
      <c r="T225" s="3" t="s">
        <v>35</v>
      </c>
      <c r="U225" s="3" t="s">
        <v>179</v>
      </c>
      <c r="V225" s="3" t="s">
        <v>163</v>
      </c>
      <c r="W225" s="12" t="s">
        <v>1047</v>
      </c>
      <c r="X225" s="12" t="s">
        <v>1064</v>
      </c>
      <c r="Y225" s="2" t="s">
        <v>1053</v>
      </c>
      <c r="Z225" s="2"/>
    </row>
    <row r="226" spans="1:26" ht="34.799999999999997" x14ac:dyDescent="0.3">
      <c r="A226" s="6" t="s">
        <v>1065</v>
      </c>
      <c r="B226" s="2" t="s">
        <v>27</v>
      </c>
      <c r="C226" s="2" t="s">
        <v>28</v>
      </c>
      <c r="D226" s="2" t="s">
        <v>29</v>
      </c>
      <c r="E226" s="3" t="s">
        <v>30</v>
      </c>
      <c r="F226" s="3" t="s">
        <v>448</v>
      </c>
      <c r="G226" s="7">
        <v>149603.16</v>
      </c>
      <c r="H226" s="8">
        <v>0</v>
      </c>
      <c r="I226" s="8">
        <v>0</v>
      </c>
      <c r="J226" s="8">
        <v>0</v>
      </c>
      <c r="K226" s="8">
        <v>0</v>
      </c>
      <c r="L226" s="8">
        <f>SUM(Tabella1[[#This Row],[CONTRIBUTO
COMMISSARIO STRAORDINARIO]:[INDENNIZZO
ASSICURATIVO]])</f>
        <v>149603.16</v>
      </c>
      <c r="M226" s="9" t="s">
        <v>1045</v>
      </c>
      <c r="N226" s="3" t="s">
        <v>158</v>
      </c>
      <c r="O226" s="3" t="s">
        <v>1045</v>
      </c>
      <c r="P226" s="2" t="s">
        <v>31</v>
      </c>
      <c r="Q226" s="2" t="s">
        <v>175</v>
      </c>
      <c r="R226" s="2" t="s">
        <v>1046</v>
      </c>
      <c r="S226" s="2" t="s">
        <v>35</v>
      </c>
      <c r="T226" s="3" t="s">
        <v>147</v>
      </c>
      <c r="U226" s="3" t="s">
        <v>179</v>
      </c>
      <c r="V226" s="3" t="s">
        <v>163</v>
      </c>
      <c r="W226" s="12" t="s">
        <v>1047</v>
      </c>
      <c r="X226" s="12" t="s">
        <v>1048</v>
      </c>
      <c r="Y226" s="2" t="s">
        <v>41</v>
      </c>
      <c r="Z226" s="2"/>
    </row>
    <row r="227" spans="1:26" ht="34.799999999999997" x14ac:dyDescent="0.3">
      <c r="A227" s="6" t="s">
        <v>1066</v>
      </c>
      <c r="B227" s="2" t="s">
        <v>27</v>
      </c>
      <c r="C227" s="2" t="s">
        <v>28</v>
      </c>
      <c r="D227" s="2" t="s">
        <v>29</v>
      </c>
      <c r="E227" s="3" t="s">
        <v>30</v>
      </c>
      <c r="F227" s="3" t="s">
        <v>448</v>
      </c>
      <c r="G227" s="7">
        <v>10396.84</v>
      </c>
      <c r="H227" s="8">
        <v>0</v>
      </c>
      <c r="I227" s="8">
        <v>0</v>
      </c>
      <c r="J227" s="8">
        <v>0</v>
      </c>
      <c r="K227" s="8">
        <v>0</v>
      </c>
      <c r="L227" s="8">
        <f>SUM(Tabella1[[#This Row],[CONTRIBUTO
COMMISSARIO STRAORDINARIO]:[INDENNIZZO
ASSICURATIVO]])</f>
        <v>10396.84</v>
      </c>
      <c r="M227" s="9" t="s">
        <v>1045</v>
      </c>
      <c r="N227" s="3" t="s">
        <v>158</v>
      </c>
      <c r="O227" s="3" t="s">
        <v>1045</v>
      </c>
      <c r="P227" s="2" t="s">
        <v>31</v>
      </c>
      <c r="Q227" s="2" t="s">
        <v>175</v>
      </c>
      <c r="R227" s="2" t="s">
        <v>1046</v>
      </c>
      <c r="S227" s="2" t="s">
        <v>35</v>
      </c>
      <c r="T227" s="3" t="s">
        <v>147</v>
      </c>
      <c r="U227" s="3" t="s">
        <v>179</v>
      </c>
      <c r="V227" s="3" t="s">
        <v>163</v>
      </c>
      <c r="W227" s="12" t="s">
        <v>1047</v>
      </c>
      <c r="X227" s="12" t="s">
        <v>1067</v>
      </c>
      <c r="Y227" s="2" t="s">
        <v>41</v>
      </c>
      <c r="Z227" s="2"/>
    </row>
    <row r="228" spans="1:26" ht="52.2" x14ac:dyDescent="0.3">
      <c r="A228" s="6" t="s">
        <v>1068</v>
      </c>
      <c r="B228" s="2" t="s">
        <v>27</v>
      </c>
      <c r="C228" s="2" t="s">
        <v>28</v>
      </c>
      <c r="D228" s="2" t="s">
        <v>29</v>
      </c>
      <c r="E228" s="3" t="s">
        <v>30</v>
      </c>
      <c r="F228" s="3" t="s">
        <v>31</v>
      </c>
      <c r="G228" s="7">
        <v>5000</v>
      </c>
      <c r="H228" s="8">
        <v>0</v>
      </c>
      <c r="I228" s="8">
        <v>0</v>
      </c>
      <c r="J228" s="8">
        <v>0</v>
      </c>
      <c r="K228" s="8">
        <v>0</v>
      </c>
      <c r="L228" s="8">
        <f>SUM(Tabella1[[#This Row],[CONTRIBUTO
COMMISSARIO STRAORDINARIO]:[INDENNIZZO
ASSICURATIVO]])</f>
        <v>5000</v>
      </c>
      <c r="M228" s="9" t="s">
        <v>1045</v>
      </c>
      <c r="N228" s="3" t="s">
        <v>158</v>
      </c>
      <c r="O228" s="3" t="s">
        <v>1045</v>
      </c>
      <c r="P228" s="2" t="s">
        <v>31</v>
      </c>
      <c r="Q228" s="2" t="s">
        <v>175</v>
      </c>
      <c r="R228" s="2" t="s">
        <v>1046</v>
      </c>
      <c r="S228" s="2" t="s">
        <v>35</v>
      </c>
      <c r="T228" s="3" t="s">
        <v>35</v>
      </c>
      <c r="U228" s="3" t="s">
        <v>270</v>
      </c>
      <c r="V228" s="3" t="s">
        <v>163</v>
      </c>
      <c r="W228" s="12" t="s">
        <v>1047</v>
      </c>
      <c r="X228" s="12" t="s">
        <v>1069</v>
      </c>
      <c r="Y228" s="2" t="s">
        <v>1053</v>
      </c>
      <c r="Z228" s="2"/>
    </row>
    <row r="229" spans="1:26" ht="34.799999999999997" x14ac:dyDescent="0.3">
      <c r="A229" s="6" t="s">
        <v>1070</v>
      </c>
      <c r="B229" s="2" t="s">
        <v>27</v>
      </c>
      <c r="C229" s="2" t="s">
        <v>28</v>
      </c>
      <c r="D229" s="2" t="s">
        <v>29</v>
      </c>
      <c r="E229" s="3" t="s">
        <v>30</v>
      </c>
      <c r="F229" s="3" t="s">
        <v>31</v>
      </c>
      <c r="G229" s="7">
        <v>150000</v>
      </c>
      <c r="H229" s="8">
        <v>0</v>
      </c>
      <c r="I229" s="8">
        <v>0</v>
      </c>
      <c r="J229" s="8">
        <v>0</v>
      </c>
      <c r="K229" s="8">
        <v>0</v>
      </c>
      <c r="L229" s="8">
        <f>SUM(Tabella1[[#This Row],[CONTRIBUTO
COMMISSARIO STRAORDINARIO]:[INDENNIZZO
ASSICURATIVO]])</f>
        <v>150000</v>
      </c>
      <c r="M229" s="9" t="s">
        <v>1045</v>
      </c>
      <c r="N229" s="3" t="s">
        <v>158</v>
      </c>
      <c r="O229" s="3" t="s">
        <v>1045</v>
      </c>
      <c r="P229" s="2" t="s">
        <v>31</v>
      </c>
      <c r="Q229" s="2" t="s">
        <v>175</v>
      </c>
      <c r="R229" s="2" t="s">
        <v>1046</v>
      </c>
      <c r="S229" s="2" t="s">
        <v>35</v>
      </c>
      <c r="T229" s="3" t="s">
        <v>35</v>
      </c>
      <c r="U229" s="3" t="s">
        <v>179</v>
      </c>
      <c r="V229" s="3" t="s">
        <v>163</v>
      </c>
      <c r="W229" s="12" t="s">
        <v>1047</v>
      </c>
      <c r="X229" s="12" t="s">
        <v>1055</v>
      </c>
      <c r="Y229" s="2" t="s">
        <v>1053</v>
      </c>
      <c r="Z229" s="2"/>
    </row>
    <row r="230" spans="1:26" ht="52.2" x14ac:dyDescent="0.3">
      <c r="A230" s="6" t="s">
        <v>1071</v>
      </c>
      <c r="B230" s="2" t="s">
        <v>27</v>
      </c>
      <c r="C230" s="2" t="s">
        <v>28</v>
      </c>
      <c r="D230" s="2" t="s">
        <v>29</v>
      </c>
      <c r="E230" s="3" t="s">
        <v>30</v>
      </c>
      <c r="F230" s="3" t="s">
        <v>31</v>
      </c>
      <c r="G230" s="7">
        <v>5000</v>
      </c>
      <c r="H230" s="8">
        <v>0</v>
      </c>
      <c r="I230" s="8">
        <v>0</v>
      </c>
      <c r="J230" s="8">
        <v>0</v>
      </c>
      <c r="K230" s="8">
        <v>0</v>
      </c>
      <c r="L230" s="8">
        <f>SUM(Tabella1[[#This Row],[CONTRIBUTO
COMMISSARIO STRAORDINARIO]:[INDENNIZZO
ASSICURATIVO]])</f>
        <v>5000</v>
      </c>
      <c r="M230" s="9" t="s">
        <v>1045</v>
      </c>
      <c r="N230" s="3" t="s">
        <v>158</v>
      </c>
      <c r="O230" s="3" t="s">
        <v>1045</v>
      </c>
      <c r="P230" s="2" t="s">
        <v>31</v>
      </c>
      <c r="Q230" s="2" t="s">
        <v>175</v>
      </c>
      <c r="R230" s="2" t="s">
        <v>1046</v>
      </c>
      <c r="S230" s="2" t="s">
        <v>35</v>
      </c>
      <c r="T230" s="3" t="s">
        <v>35</v>
      </c>
      <c r="U230" s="3" t="s">
        <v>270</v>
      </c>
      <c r="V230" s="3" t="s">
        <v>163</v>
      </c>
      <c r="W230" s="12" t="s">
        <v>1047</v>
      </c>
      <c r="X230" s="12" t="s">
        <v>1072</v>
      </c>
      <c r="Y230" s="2" t="s">
        <v>1053</v>
      </c>
      <c r="Z230" s="2"/>
    </row>
    <row r="231" spans="1:26" ht="34.799999999999997" x14ac:dyDescent="0.3">
      <c r="A231" s="6" t="s">
        <v>1073</v>
      </c>
      <c r="B231" s="2" t="s">
        <v>27</v>
      </c>
      <c r="C231" s="2" t="s">
        <v>28</v>
      </c>
      <c r="D231" s="2" t="s">
        <v>29</v>
      </c>
      <c r="E231" s="3" t="s">
        <v>30</v>
      </c>
      <c r="F231" s="3" t="s">
        <v>31</v>
      </c>
      <c r="G231" s="7">
        <v>30000</v>
      </c>
      <c r="H231" s="8">
        <v>0</v>
      </c>
      <c r="I231" s="8">
        <v>0</v>
      </c>
      <c r="J231" s="8">
        <v>0</v>
      </c>
      <c r="K231" s="8">
        <v>0</v>
      </c>
      <c r="L231" s="8">
        <f>SUM(Tabella1[[#This Row],[CONTRIBUTO
COMMISSARIO STRAORDINARIO]:[INDENNIZZO
ASSICURATIVO]])</f>
        <v>30000</v>
      </c>
      <c r="M231" s="9" t="s">
        <v>1045</v>
      </c>
      <c r="N231" s="3" t="s">
        <v>158</v>
      </c>
      <c r="O231" s="3" t="s">
        <v>1045</v>
      </c>
      <c r="P231" s="2" t="s">
        <v>31</v>
      </c>
      <c r="Q231" s="2" t="s">
        <v>175</v>
      </c>
      <c r="R231" s="2" t="s">
        <v>1046</v>
      </c>
      <c r="S231" s="2" t="s">
        <v>35</v>
      </c>
      <c r="T231" s="3" t="s">
        <v>35</v>
      </c>
      <c r="U231" s="3" t="s">
        <v>179</v>
      </c>
      <c r="V231" s="3" t="s">
        <v>163</v>
      </c>
      <c r="W231" s="12" t="s">
        <v>1047</v>
      </c>
      <c r="X231" s="12" t="s">
        <v>1055</v>
      </c>
      <c r="Y231" s="2" t="s">
        <v>1053</v>
      </c>
      <c r="Z231" s="2"/>
    </row>
    <row r="232" spans="1:26" ht="52.2" x14ac:dyDescent="0.3">
      <c r="A232" s="6" t="s">
        <v>1074</v>
      </c>
      <c r="B232" s="2" t="s">
        <v>27</v>
      </c>
      <c r="C232" s="2" t="s">
        <v>28</v>
      </c>
      <c r="D232" s="2" t="s">
        <v>29</v>
      </c>
      <c r="E232" s="3" t="s">
        <v>30</v>
      </c>
      <c r="F232" s="3" t="s">
        <v>31</v>
      </c>
      <c r="G232" s="7">
        <v>50000</v>
      </c>
      <c r="H232" s="8">
        <v>0</v>
      </c>
      <c r="I232" s="8">
        <v>0</v>
      </c>
      <c r="J232" s="8">
        <v>0</v>
      </c>
      <c r="K232" s="8">
        <v>0</v>
      </c>
      <c r="L232" s="8">
        <f>SUM(Tabella1[[#This Row],[CONTRIBUTO
COMMISSARIO STRAORDINARIO]:[INDENNIZZO
ASSICURATIVO]])</f>
        <v>50000</v>
      </c>
      <c r="M232" s="9" t="s">
        <v>1045</v>
      </c>
      <c r="N232" s="3" t="s">
        <v>158</v>
      </c>
      <c r="O232" s="3" t="s">
        <v>1045</v>
      </c>
      <c r="P232" s="2" t="s">
        <v>31</v>
      </c>
      <c r="Q232" s="2" t="s">
        <v>175</v>
      </c>
      <c r="R232" s="2" t="s">
        <v>1046</v>
      </c>
      <c r="S232" s="2" t="s">
        <v>35</v>
      </c>
      <c r="T232" s="3" t="s">
        <v>35</v>
      </c>
      <c r="U232" s="3" t="s">
        <v>179</v>
      </c>
      <c r="V232" s="3" t="s">
        <v>163</v>
      </c>
      <c r="W232" s="12" t="s">
        <v>1047</v>
      </c>
      <c r="X232" s="12" t="s">
        <v>1075</v>
      </c>
      <c r="Y232" s="2" t="s">
        <v>1053</v>
      </c>
      <c r="Z232" s="2"/>
    </row>
    <row r="233" spans="1:26" ht="52.2" x14ac:dyDescent="0.3">
      <c r="A233" s="6" t="s">
        <v>1076</v>
      </c>
      <c r="B233" s="2" t="s">
        <v>27</v>
      </c>
      <c r="C233" s="2" t="s">
        <v>28</v>
      </c>
      <c r="D233" s="2" t="s">
        <v>29</v>
      </c>
      <c r="E233" s="3" t="s">
        <v>30</v>
      </c>
      <c r="F233" s="3" t="s">
        <v>31</v>
      </c>
      <c r="G233" s="7">
        <v>50000</v>
      </c>
      <c r="H233" s="8">
        <v>0</v>
      </c>
      <c r="I233" s="8">
        <v>0</v>
      </c>
      <c r="J233" s="8">
        <v>0</v>
      </c>
      <c r="K233" s="8">
        <v>0</v>
      </c>
      <c r="L233" s="8">
        <f>SUM(Tabella1[[#This Row],[CONTRIBUTO
COMMISSARIO STRAORDINARIO]:[INDENNIZZO
ASSICURATIVO]])</f>
        <v>50000</v>
      </c>
      <c r="M233" s="9" t="s">
        <v>1045</v>
      </c>
      <c r="N233" s="3" t="s">
        <v>158</v>
      </c>
      <c r="O233" s="3" t="s">
        <v>1045</v>
      </c>
      <c r="P233" s="2" t="s">
        <v>31</v>
      </c>
      <c r="Q233" s="2" t="s">
        <v>175</v>
      </c>
      <c r="R233" s="2" t="s">
        <v>1046</v>
      </c>
      <c r="S233" s="2" t="s">
        <v>35</v>
      </c>
      <c r="T233" s="3" t="s">
        <v>35</v>
      </c>
      <c r="U233" s="3" t="s">
        <v>179</v>
      </c>
      <c r="V233" s="3" t="s">
        <v>163</v>
      </c>
      <c r="W233" s="12" t="s">
        <v>1047</v>
      </c>
      <c r="X233" s="12" t="s">
        <v>1077</v>
      </c>
      <c r="Y233" s="2" t="s">
        <v>1053</v>
      </c>
      <c r="Z233" s="2"/>
    </row>
    <row r="234" spans="1:26" ht="34.799999999999997" x14ac:dyDescent="0.3">
      <c r="A234" s="6" t="s">
        <v>1078</v>
      </c>
      <c r="B234" s="2" t="s">
        <v>27</v>
      </c>
      <c r="C234" s="2" t="s">
        <v>28</v>
      </c>
      <c r="D234" s="2" t="s">
        <v>29</v>
      </c>
      <c r="E234" s="3" t="s">
        <v>30</v>
      </c>
      <c r="F234" s="3" t="s">
        <v>31</v>
      </c>
      <c r="G234" s="7">
        <v>30000</v>
      </c>
      <c r="H234" s="8">
        <v>0</v>
      </c>
      <c r="I234" s="8">
        <v>0</v>
      </c>
      <c r="J234" s="8">
        <v>0</v>
      </c>
      <c r="K234" s="8">
        <v>0</v>
      </c>
      <c r="L234" s="8">
        <f>SUM(Tabella1[[#This Row],[CONTRIBUTO
COMMISSARIO STRAORDINARIO]:[INDENNIZZO
ASSICURATIVO]])</f>
        <v>30000</v>
      </c>
      <c r="M234" s="9" t="s">
        <v>1045</v>
      </c>
      <c r="N234" s="3" t="s">
        <v>158</v>
      </c>
      <c r="O234" s="3" t="s">
        <v>1045</v>
      </c>
      <c r="P234" s="2" t="s">
        <v>31</v>
      </c>
      <c r="Q234" s="2" t="s">
        <v>175</v>
      </c>
      <c r="R234" s="2" t="s">
        <v>1046</v>
      </c>
      <c r="S234" s="2" t="s">
        <v>35</v>
      </c>
      <c r="T234" s="3" t="s">
        <v>35</v>
      </c>
      <c r="U234" s="3" t="s">
        <v>179</v>
      </c>
      <c r="V234" s="3" t="s">
        <v>163</v>
      </c>
      <c r="W234" s="12" t="s">
        <v>1047</v>
      </c>
      <c r="X234" s="12" t="s">
        <v>1055</v>
      </c>
      <c r="Y234" s="2" t="s">
        <v>1053</v>
      </c>
      <c r="Z234" s="2"/>
    </row>
    <row r="235" spans="1:26" ht="52.2" x14ac:dyDescent="0.3">
      <c r="A235" s="6" t="s">
        <v>1079</v>
      </c>
      <c r="B235" s="2" t="s">
        <v>27</v>
      </c>
      <c r="C235" s="2" t="s">
        <v>28</v>
      </c>
      <c r="D235" s="2" t="s">
        <v>29</v>
      </c>
      <c r="E235" s="3" t="s">
        <v>30</v>
      </c>
      <c r="F235" s="3" t="s">
        <v>31</v>
      </c>
      <c r="G235" s="7">
        <v>5000</v>
      </c>
      <c r="H235" s="8">
        <v>0</v>
      </c>
      <c r="I235" s="8">
        <v>0</v>
      </c>
      <c r="J235" s="8">
        <v>0</v>
      </c>
      <c r="K235" s="8">
        <v>0</v>
      </c>
      <c r="L235" s="8">
        <f>SUM(Tabella1[[#This Row],[CONTRIBUTO
COMMISSARIO STRAORDINARIO]:[INDENNIZZO
ASSICURATIVO]])</f>
        <v>5000</v>
      </c>
      <c r="M235" s="9" t="s">
        <v>1045</v>
      </c>
      <c r="N235" s="3" t="s">
        <v>158</v>
      </c>
      <c r="O235" s="3" t="s">
        <v>1045</v>
      </c>
      <c r="P235" s="2" t="s">
        <v>31</v>
      </c>
      <c r="Q235" s="2" t="s">
        <v>175</v>
      </c>
      <c r="R235" s="2" t="s">
        <v>1046</v>
      </c>
      <c r="S235" s="2" t="s">
        <v>35</v>
      </c>
      <c r="T235" s="3" t="s">
        <v>35</v>
      </c>
      <c r="U235" s="3" t="s">
        <v>270</v>
      </c>
      <c r="V235" s="3" t="s">
        <v>163</v>
      </c>
      <c r="W235" s="12" t="s">
        <v>1047</v>
      </c>
      <c r="X235" s="12" t="s">
        <v>1069</v>
      </c>
      <c r="Y235" s="2" t="s">
        <v>1053</v>
      </c>
      <c r="Z235" s="2"/>
    </row>
    <row r="236" spans="1:26" ht="52.2" x14ac:dyDescent="0.3">
      <c r="A236" s="6" t="s">
        <v>1080</v>
      </c>
      <c r="B236" s="2" t="s">
        <v>27</v>
      </c>
      <c r="C236" s="2" t="s">
        <v>28</v>
      </c>
      <c r="D236" s="2" t="s">
        <v>29</v>
      </c>
      <c r="E236" s="3" t="s">
        <v>30</v>
      </c>
      <c r="F236" s="3" t="s">
        <v>31</v>
      </c>
      <c r="G236" s="7">
        <v>30000</v>
      </c>
      <c r="H236" s="8">
        <v>0</v>
      </c>
      <c r="I236" s="8">
        <v>0</v>
      </c>
      <c r="J236" s="8">
        <v>0</v>
      </c>
      <c r="K236" s="8">
        <v>0</v>
      </c>
      <c r="L236" s="8">
        <f>SUM(Tabella1[[#This Row],[CONTRIBUTO
COMMISSARIO STRAORDINARIO]:[INDENNIZZO
ASSICURATIVO]])</f>
        <v>30000</v>
      </c>
      <c r="M236" s="9" t="s">
        <v>1045</v>
      </c>
      <c r="N236" s="3" t="s">
        <v>158</v>
      </c>
      <c r="O236" s="3" t="s">
        <v>1045</v>
      </c>
      <c r="P236" s="2" t="s">
        <v>31</v>
      </c>
      <c r="Q236" s="2" t="s">
        <v>175</v>
      </c>
      <c r="R236" s="2" t="s">
        <v>1046</v>
      </c>
      <c r="S236" s="2" t="s">
        <v>35</v>
      </c>
      <c r="T236" s="3" t="s">
        <v>35</v>
      </c>
      <c r="U236" s="3" t="s">
        <v>179</v>
      </c>
      <c r="V236" s="3" t="s">
        <v>163</v>
      </c>
      <c r="W236" s="12" t="s">
        <v>1047</v>
      </c>
      <c r="X236" s="12" t="s">
        <v>1052</v>
      </c>
      <c r="Y236" s="2" t="s">
        <v>1053</v>
      </c>
      <c r="Z236" s="2"/>
    </row>
    <row r="237" spans="1:26" ht="104.4" x14ac:dyDescent="0.3">
      <c r="A237" s="6" t="s">
        <v>1081</v>
      </c>
      <c r="B237" s="2" t="s">
        <v>27</v>
      </c>
      <c r="C237" s="2" t="s">
        <v>28</v>
      </c>
      <c r="D237" s="2" t="s">
        <v>29</v>
      </c>
      <c r="E237" s="3" t="s">
        <v>30</v>
      </c>
      <c r="F237" s="3" t="s">
        <v>31</v>
      </c>
      <c r="G237" s="7">
        <v>139000</v>
      </c>
      <c r="H237" s="8">
        <v>0</v>
      </c>
      <c r="I237" s="8">
        <v>0</v>
      </c>
      <c r="J237" s="8">
        <v>0</v>
      </c>
      <c r="K237" s="8">
        <v>0</v>
      </c>
      <c r="L237" s="8">
        <f>SUM(Tabella1[[#This Row],[CONTRIBUTO
COMMISSARIO STRAORDINARIO]:[INDENNIZZO
ASSICURATIVO]])</f>
        <v>139000</v>
      </c>
      <c r="M237" s="9" t="s">
        <v>1045</v>
      </c>
      <c r="N237" s="3" t="s">
        <v>158</v>
      </c>
      <c r="O237" s="3" t="s">
        <v>1045</v>
      </c>
      <c r="P237" s="2" t="s">
        <v>31</v>
      </c>
      <c r="Q237" s="2" t="s">
        <v>175</v>
      </c>
      <c r="R237" s="2" t="s">
        <v>1046</v>
      </c>
      <c r="S237" s="2" t="s">
        <v>35</v>
      </c>
      <c r="T237" s="3" t="s">
        <v>35</v>
      </c>
      <c r="U237" s="3" t="s">
        <v>270</v>
      </c>
      <c r="V237" s="3" t="s">
        <v>163</v>
      </c>
      <c r="W237" s="12" t="s">
        <v>1047</v>
      </c>
      <c r="X237" s="12" t="s">
        <v>1082</v>
      </c>
      <c r="Y237" s="2" t="s">
        <v>1053</v>
      </c>
      <c r="Z237" s="2"/>
    </row>
    <row r="238" spans="1:26" ht="69.599999999999994" x14ac:dyDescent="0.3">
      <c r="A238" s="6" t="s">
        <v>1083</v>
      </c>
      <c r="B238" s="2" t="s">
        <v>27</v>
      </c>
      <c r="C238" s="2" t="s">
        <v>28</v>
      </c>
      <c r="D238" s="2" t="s">
        <v>29</v>
      </c>
      <c r="E238" s="3" t="s">
        <v>30</v>
      </c>
      <c r="F238" s="3" t="s">
        <v>31</v>
      </c>
      <c r="G238" s="7">
        <v>150000</v>
      </c>
      <c r="H238" s="8">
        <v>0</v>
      </c>
      <c r="I238" s="8">
        <v>0</v>
      </c>
      <c r="J238" s="8">
        <v>0</v>
      </c>
      <c r="K238" s="8">
        <v>0</v>
      </c>
      <c r="L238" s="8">
        <f>SUM(Tabella1[[#This Row],[CONTRIBUTO
COMMISSARIO STRAORDINARIO]:[INDENNIZZO
ASSICURATIVO]])</f>
        <v>150000</v>
      </c>
      <c r="M238" s="9" t="s">
        <v>1045</v>
      </c>
      <c r="N238" s="3" t="s">
        <v>158</v>
      </c>
      <c r="O238" s="3" t="s">
        <v>1045</v>
      </c>
      <c r="P238" s="2" t="s">
        <v>31</v>
      </c>
      <c r="Q238" s="2" t="s">
        <v>175</v>
      </c>
      <c r="R238" s="2" t="s">
        <v>1046</v>
      </c>
      <c r="S238" s="2" t="s">
        <v>35</v>
      </c>
      <c r="T238" s="3" t="s">
        <v>35</v>
      </c>
      <c r="U238" s="3" t="s">
        <v>179</v>
      </c>
      <c r="V238" s="3" t="s">
        <v>163</v>
      </c>
      <c r="W238" s="12" t="s">
        <v>1047</v>
      </c>
      <c r="X238" s="12" t="s">
        <v>1084</v>
      </c>
      <c r="Y238" s="2" t="s">
        <v>1053</v>
      </c>
      <c r="Z238" s="2"/>
    </row>
    <row r="239" spans="1:26" ht="52.2" x14ac:dyDescent="0.3">
      <c r="A239" s="6" t="s">
        <v>1085</v>
      </c>
      <c r="B239" s="2" t="s">
        <v>27</v>
      </c>
      <c r="C239" s="2" t="s">
        <v>28</v>
      </c>
      <c r="D239" s="2" t="s">
        <v>29</v>
      </c>
      <c r="E239" s="3" t="s">
        <v>30</v>
      </c>
      <c r="F239" s="3" t="s">
        <v>448</v>
      </c>
      <c r="G239" s="7">
        <v>40000</v>
      </c>
      <c r="H239" s="8">
        <v>0</v>
      </c>
      <c r="I239" s="8">
        <v>0</v>
      </c>
      <c r="J239" s="8">
        <v>0</v>
      </c>
      <c r="K239" s="8">
        <v>0</v>
      </c>
      <c r="L239" s="8">
        <f>SUM(Tabella1[[#This Row],[CONTRIBUTO
COMMISSARIO STRAORDINARIO]:[INDENNIZZO
ASSICURATIVO]])</f>
        <v>40000</v>
      </c>
      <c r="M239" s="9" t="s">
        <v>1045</v>
      </c>
      <c r="N239" s="3" t="s">
        <v>158</v>
      </c>
      <c r="O239" s="3" t="s">
        <v>1045</v>
      </c>
      <c r="P239" s="2" t="s">
        <v>31</v>
      </c>
      <c r="Q239" s="2" t="s">
        <v>175</v>
      </c>
      <c r="R239" s="2" t="s">
        <v>1046</v>
      </c>
      <c r="S239" s="2" t="s">
        <v>1086</v>
      </c>
      <c r="T239" s="3" t="s">
        <v>1087</v>
      </c>
      <c r="U239" s="3" t="s">
        <v>179</v>
      </c>
      <c r="V239" s="3" t="s">
        <v>1088</v>
      </c>
      <c r="W239" s="12" t="s">
        <v>1089</v>
      </c>
      <c r="X239" s="12" t="s">
        <v>1090</v>
      </c>
      <c r="Y239" s="2" t="s">
        <v>41</v>
      </c>
      <c r="Z239" s="2"/>
    </row>
    <row r="240" spans="1:26" ht="52.2" x14ac:dyDescent="0.3">
      <c r="A240" s="6" t="s">
        <v>1091</v>
      </c>
      <c r="B240" s="2" t="s">
        <v>27</v>
      </c>
      <c r="C240" s="2" t="s">
        <v>28</v>
      </c>
      <c r="D240" s="2" t="s">
        <v>29</v>
      </c>
      <c r="E240" s="3" t="s">
        <v>30</v>
      </c>
      <c r="F240" s="3" t="s">
        <v>31</v>
      </c>
      <c r="G240" s="7">
        <v>80000</v>
      </c>
      <c r="H240" s="8">
        <v>0</v>
      </c>
      <c r="I240" s="8">
        <v>0</v>
      </c>
      <c r="J240" s="8">
        <v>0</v>
      </c>
      <c r="K240" s="8">
        <v>0</v>
      </c>
      <c r="L240" s="8">
        <f>SUM(Tabella1[[#This Row],[CONTRIBUTO
COMMISSARIO STRAORDINARIO]:[INDENNIZZO
ASSICURATIVO]])</f>
        <v>80000</v>
      </c>
      <c r="M240" s="9" t="s">
        <v>1045</v>
      </c>
      <c r="N240" s="3" t="s">
        <v>158</v>
      </c>
      <c r="O240" s="3" t="s">
        <v>1045</v>
      </c>
      <c r="P240" s="2" t="s">
        <v>31</v>
      </c>
      <c r="Q240" s="2" t="s">
        <v>175</v>
      </c>
      <c r="R240" s="2" t="s">
        <v>1046</v>
      </c>
      <c r="S240" s="2" t="s">
        <v>35</v>
      </c>
      <c r="T240" s="3" t="s">
        <v>35</v>
      </c>
      <c r="U240" s="3" t="s">
        <v>179</v>
      </c>
      <c r="V240" s="3" t="s">
        <v>163</v>
      </c>
      <c r="W240" s="12" t="s">
        <v>1047</v>
      </c>
      <c r="X240" s="12" t="s">
        <v>1075</v>
      </c>
      <c r="Y240" s="2" t="s">
        <v>1053</v>
      </c>
      <c r="Z240" s="2"/>
    </row>
    <row r="241" spans="1:26" ht="52.2" x14ac:dyDescent="0.3">
      <c r="A241" s="6" t="s">
        <v>1092</v>
      </c>
      <c r="B241" s="2" t="s">
        <v>27</v>
      </c>
      <c r="C241" s="2" t="s">
        <v>28</v>
      </c>
      <c r="D241" s="2" t="s">
        <v>29</v>
      </c>
      <c r="E241" s="3" t="s">
        <v>30</v>
      </c>
      <c r="F241" s="3" t="s">
        <v>448</v>
      </c>
      <c r="G241" s="7">
        <v>12000</v>
      </c>
      <c r="H241" s="8">
        <v>0</v>
      </c>
      <c r="I241" s="8">
        <v>0</v>
      </c>
      <c r="J241" s="8">
        <v>0</v>
      </c>
      <c r="K241" s="8">
        <v>0</v>
      </c>
      <c r="L241" s="8">
        <f>SUM(Tabella1[[#This Row],[CONTRIBUTO
COMMISSARIO STRAORDINARIO]:[INDENNIZZO
ASSICURATIVO]])</f>
        <v>12000</v>
      </c>
      <c r="M241" s="9" t="s">
        <v>1045</v>
      </c>
      <c r="N241" s="3" t="s">
        <v>158</v>
      </c>
      <c r="O241" s="3" t="s">
        <v>1045</v>
      </c>
      <c r="P241" s="2" t="s">
        <v>31</v>
      </c>
      <c r="Q241" s="2" t="s">
        <v>175</v>
      </c>
      <c r="R241" s="2" t="s">
        <v>1046</v>
      </c>
      <c r="S241" s="2" t="s">
        <v>35</v>
      </c>
      <c r="T241" s="3" t="s">
        <v>147</v>
      </c>
      <c r="U241" s="3" t="s">
        <v>179</v>
      </c>
      <c r="V241" s="3" t="s">
        <v>163</v>
      </c>
      <c r="W241" s="12" t="s">
        <v>1047</v>
      </c>
      <c r="X241" s="12" t="s">
        <v>1062</v>
      </c>
      <c r="Y241" s="2" t="s">
        <v>41</v>
      </c>
      <c r="Z241" s="2"/>
    </row>
    <row r="242" spans="1:26" ht="52.2" x14ac:dyDescent="0.3">
      <c r="A242" s="6" t="s">
        <v>1093</v>
      </c>
      <c r="B242" s="2" t="s">
        <v>27</v>
      </c>
      <c r="C242" s="2" t="s">
        <v>28</v>
      </c>
      <c r="D242" s="2" t="s">
        <v>29</v>
      </c>
      <c r="E242" s="3" t="s">
        <v>30</v>
      </c>
      <c r="F242" s="3" t="s">
        <v>448</v>
      </c>
      <c r="G242" s="7">
        <v>30000</v>
      </c>
      <c r="H242" s="8">
        <v>0</v>
      </c>
      <c r="I242" s="8">
        <v>0</v>
      </c>
      <c r="J242" s="8">
        <v>0</v>
      </c>
      <c r="K242" s="8">
        <v>0</v>
      </c>
      <c r="L242" s="8">
        <f>SUM(Tabella1[[#This Row],[CONTRIBUTO
COMMISSARIO STRAORDINARIO]:[INDENNIZZO
ASSICURATIVO]])</f>
        <v>30000</v>
      </c>
      <c r="M242" s="9" t="s">
        <v>1045</v>
      </c>
      <c r="N242" s="3" t="s">
        <v>158</v>
      </c>
      <c r="O242" s="3" t="s">
        <v>1045</v>
      </c>
      <c r="P242" s="2" t="s">
        <v>31</v>
      </c>
      <c r="Q242" s="2" t="s">
        <v>175</v>
      </c>
      <c r="R242" s="2" t="s">
        <v>1046</v>
      </c>
      <c r="S242" s="2" t="s">
        <v>35</v>
      </c>
      <c r="T242" s="3" t="s">
        <v>147</v>
      </c>
      <c r="U242" s="3" t="s">
        <v>270</v>
      </c>
      <c r="V242" s="3" t="s">
        <v>163</v>
      </c>
      <c r="W242" s="12" t="s">
        <v>1047</v>
      </c>
      <c r="X242" s="12" t="s">
        <v>1060</v>
      </c>
      <c r="Y242" s="2" t="s">
        <v>41</v>
      </c>
      <c r="Z242" s="2"/>
    </row>
    <row r="243" spans="1:26" ht="52.2" x14ac:dyDescent="0.3">
      <c r="A243" s="6" t="s">
        <v>1094</v>
      </c>
      <c r="B243" s="2" t="s">
        <v>27</v>
      </c>
      <c r="C243" s="2" t="s">
        <v>28</v>
      </c>
      <c r="D243" s="2" t="s">
        <v>29</v>
      </c>
      <c r="E243" s="3" t="s">
        <v>30</v>
      </c>
      <c r="F243" s="3" t="s">
        <v>31</v>
      </c>
      <c r="G243" s="7">
        <v>5000</v>
      </c>
      <c r="H243" s="8">
        <v>0</v>
      </c>
      <c r="I243" s="8">
        <v>0</v>
      </c>
      <c r="J243" s="8">
        <v>0</v>
      </c>
      <c r="K243" s="8">
        <v>0</v>
      </c>
      <c r="L243" s="8">
        <f>SUM(Tabella1[[#This Row],[CONTRIBUTO
COMMISSARIO STRAORDINARIO]:[INDENNIZZO
ASSICURATIVO]])</f>
        <v>5000</v>
      </c>
      <c r="M243" s="9" t="s">
        <v>1045</v>
      </c>
      <c r="N243" s="3" t="s">
        <v>158</v>
      </c>
      <c r="O243" s="3" t="s">
        <v>1045</v>
      </c>
      <c r="P243" s="2" t="s">
        <v>31</v>
      </c>
      <c r="Q243" s="2" t="s">
        <v>175</v>
      </c>
      <c r="R243" s="2" t="s">
        <v>1046</v>
      </c>
      <c r="S243" s="2" t="s">
        <v>35</v>
      </c>
      <c r="T243" s="3" t="s">
        <v>35</v>
      </c>
      <c r="U243" s="3" t="s">
        <v>270</v>
      </c>
      <c r="V243" s="3" t="s">
        <v>163</v>
      </c>
      <c r="W243" s="12" t="s">
        <v>1047</v>
      </c>
      <c r="X243" s="12" t="s">
        <v>1095</v>
      </c>
      <c r="Y243" s="2" t="s">
        <v>1053</v>
      </c>
      <c r="Z243" s="2"/>
    </row>
    <row r="244" spans="1:26" ht="52.2" x14ac:dyDescent="0.3">
      <c r="A244" s="6" t="s">
        <v>1096</v>
      </c>
      <c r="B244" s="2" t="s">
        <v>27</v>
      </c>
      <c r="C244" s="2" t="s">
        <v>28</v>
      </c>
      <c r="D244" s="2" t="s">
        <v>29</v>
      </c>
      <c r="E244" s="3" t="s">
        <v>30</v>
      </c>
      <c r="F244" s="3" t="s">
        <v>448</v>
      </c>
      <c r="G244" s="7">
        <v>18852.05</v>
      </c>
      <c r="H244" s="8">
        <v>0</v>
      </c>
      <c r="I244" s="8">
        <v>0</v>
      </c>
      <c r="J244" s="8">
        <v>0</v>
      </c>
      <c r="K244" s="8">
        <v>0</v>
      </c>
      <c r="L244" s="8">
        <f>SUM(Tabella1[[#This Row],[CONTRIBUTO
COMMISSARIO STRAORDINARIO]:[INDENNIZZO
ASSICURATIVO]])</f>
        <v>18852.05</v>
      </c>
      <c r="M244" s="9" t="s">
        <v>1045</v>
      </c>
      <c r="N244" s="3" t="s">
        <v>158</v>
      </c>
      <c r="O244" s="3" t="s">
        <v>1045</v>
      </c>
      <c r="P244" s="2" t="s">
        <v>31</v>
      </c>
      <c r="Q244" s="2" t="s">
        <v>175</v>
      </c>
      <c r="R244" s="2" t="s">
        <v>1046</v>
      </c>
      <c r="S244" s="2" t="s">
        <v>35</v>
      </c>
      <c r="T244" s="3" t="s">
        <v>1097</v>
      </c>
      <c r="U244" s="3" t="s">
        <v>37</v>
      </c>
      <c r="V244" s="3" t="s">
        <v>163</v>
      </c>
      <c r="W244" s="12" t="s">
        <v>1047</v>
      </c>
      <c r="X244" s="12" t="s">
        <v>1098</v>
      </c>
      <c r="Y244" s="2" t="s">
        <v>41</v>
      </c>
      <c r="Z244" s="2"/>
    </row>
    <row r="245" spans="1:26" ht="34.799999999999997" x14ac:dyDescent="0.3">
      <c r="A245" s="6" t="s">
        <v>1099</v>
      </c>
      <c r="B245" s="2" t="s">
        <v>27</v>
      </c>
      <c r="C245" s="2" t="s">
        <v>28</v>
      </c>
      <c r="D245" s="2" t="s">
        <v>29</v>
      </c>
      <c r="E245" s="3" t="s">
        <v>30</v>
      </c>
      <c r="F245" s="3" t="s">
        <v>31</v>
      </c>
      <c r="G245" s="7">
        <v>85000</v>
      </c>
      <c r="H245" s="8">
        <v>0</v>
      </c>
      <c r="I245" s="8">
        <v>0</v>
      </c>
      <c r="J245" s="8">
        <v>0</v>
      </c>
      <c r="K245" s="8">
        <v>0</v>
      </c>
      <c r="L245" s="8">
        <f>SUM(Tabella1[[#This Row],[CONTRIBUTO
COMMISSARIO STRAORDINARIO]:[INDENNIZZO
ASSICURATIVO]])</f>
        <v>85000</v>
      </c>
      <c r="M245" s="9" t="s">
        <v>1045</v>
      </c>
      <c r="N245" s="3" t="s">
        <v>158</v>
      </c>
      <c r="O245" s="3" t="s">
        <v>1045</v>
      </c>
      <c r="P245" s="2" t="s">
        <v>31</v>
      </c>
      <c r="Q245" s="2" t="s">
        <v>175</v>
      </c>
      <c r="R245" s="2" t="s">
        <v>1046</v>
      </c>
      <c r="S245" s="2" t="s">
        <v>1100</v>
      </c>
      <c r="T245" s="3" t="s">
        <v>35</v>
      </c>
      <c r="U245" s="3" t="s">
        <v>37</v>
      </c>
      <c r="V245" s="3" t="s">
        <v>38</v>
      </c>
      <c r="W245" s="12" t="s">
        <v>1101</v>
      </c>
      <c r="X245" s="12" t="s">
        <v>1102</v>
      </c>
      <c r="Y245" s="2" t="s">
        <v>1053</v>
      </c>
      <c r="Z245" s="2"/>
    </row>
    <row r="246" spans="1:26" ht="34.799999999999997" x14ac:dyDescent="0.3">
      <c r="A246" s="6" t="s">
        <v>1103</v>
      </c>
      <c r="B246" s="2" t="s">
        <v>27</v>
      </c>
      <c r="C246" s="2" t="s">
        <v>28</v>
      </c>
      <c r="D246" s="2" t="s">
        <v>29</v>
      </c>
      <c r="E246" s="3" t="s">
        <v>30</v>
      </c>
      <c r="F246" s="3" t="s">
        <v>448</v>
      </c>
      <c r="G246" s="7">
        <v>73370</v>
      </c>
      <c r="H246" s="8">
        <v>0</v>
      </c>
      <c r="I246" s="8">
        <v>0</v>
      </c>
      <c r="J246" s="8">
        <v>0</v>
      </c>
      <c r="K246" s="8">
        <v>0</v>
      </c>
      <c r="L246" s="8">
        <f>SUM(Tabella1[[#This Row],[CONTRIBUTO
COMMISSARIO STRAORDINARIO]:[INDENNIZZO
ASSICURATIVO]])</f>
        <v>73370</v>
      </c>
      <c r="M246" s="9" t="s">
        <v>1045</v>
      </c>
      <c r="N246" s="3" t="s">
        <v>158</v>
      </c>
      <c r="O246" s="3" t="s">
        <v>1045</v>
      </c>
      <c r="P246" s="2" t="s">
        <v>31</v>
      </c>
      <c r="Q246" s="2" t="s">
        <v>175</v>
      </c>
      <c r="R246" s="2" t="s">
        <v>1046</v>
      </c>
      <c r="S246" s="2" t="s">
        <v>35</v>
      </c>
      <c r="T246" s="3" t="s">
        <v>147</v>
      </c>
      <c r="U246" s="3" t="s">
        <v>179</v>
      </c>
      <c r="V246" s="3" t="s">
        <v>163</v>
      </c>
      <c r="W246" s="12" t="s">
        <v>1047</v>
      </c>
      <c r="X246" s="12" t="s">
        <v>1104</v>
      </c>
      <c r="Y246" s="2" t="s">
        <v>41</v>
      </c>
      <c r="Z246" s="2"/>
    </row>
    <row r="247" spans="1:26" ht="52.2" x14ac:dyDescent="0.3">
      <c r="A247" s="6" t="s">
        <v>1105</v>
      </c>
      <c r="B247" s="2" t="s">
        <v>27</v>
      </c>
      <c r="C247" s="2" t="s">
        <v>28</v>
      </c>
      <c r="D247" s="2" t="s">
        <v>29</v>
      </c>
      <c r="E247" s="3" t="s">
        <v>30</v>
      </c>
      <c r="F247" s="3" t="s">
        <v>448</v>
      </c>
      <c r="G247" s="7">
        <v>31680</v>
      </c>
      <c r="H247" s="8">
        <v>0</v>
      </c>
      <c r="I247" s="8">
        <v>0</v>
      </c>
      <c r="J247" s="8">
        <v>0</v>
      </c>
      <c r="K247" s="8">
        <v>0</v>
      </c>
      <c r="L247" s="8">
        <f>SUM(Tabella1[[#This Row],[CONTRIBUTO
COMMISSARIO STRAORDINARIO]:[INDENNIZZO
ASSICURATIVO]])</f>
        <v>31680</v>
      </c>
      <c r="M247" s="9" t="s">
        <v>1045</v>
      </c>
      <c r="N247" s="3" t="s">
        <v>158</v>
      </c>
      <c r="O247" s="3" t="s">
        <v>1045</v>
      </c>
      <c r="P247" s="2" t="s">
        <v>31</v>
      </c>
      <c r="Q247" s="2" t="s">
        <v>175</v>
      </c>
      <c r="R247" s="2" t="s">
        <v>1046</v>
      </c>
      <c r="S247" s="2" t="s">
        <v>35</v>
      </c>
      <c r="T247" s="3" t="s">
        <v>147</v>
      </c>
      <c r="U247" s="3" t="s">
        <v>179</v>
      </c>
      <c r="V247" s="3" t="s">
        <v>163</v>
      </c>
      <c r="W247" s="12" t="s">
        <v>1047</v>
      </c>
      <c r="X247" s="12" t="s">
        <v>1106</v>
      </c>
      <c r="Y247" s="2" t="s">
        <v>41</v>
      </c>
      <c r="Z247" s="2"/>
    </row>
    <row r="248" spans="1:26" ht="34.799999999999997" x14ac:dyDescent="0.3">
      <c r="A248" s="6" t="s">
        <v>1107</v>
      </c>
      <c r="B248" s="2" t="s">
        <v>27</v>
      </c>
      <c r="C248" s="2" t="s">
        <v>28</v>
      </c>
      <c r="D248" s="2" t="s">
        <v>29</v>
      </c>
      <c r="E248" s="3" t="s">
        <v>30</v>
      </c>
      <c r="F248" s="3" t="s">
        <v>31</v>
      </c>
      <c r="G248" s="7">
        <v>5000</v>
      </c>
      <c r="H248" s="8">
        <v>0</v>
      </c>
      <c r="I248" s="8">
        <v>0</v>
      </c>
      <c r="J248" s="8">
        <v>0</v>
      </c>
      <c r="K248" s="8">
        <v>0</v>
      </c>
      <c r="L248" s="8">
        <f>SUM(Tabella1[[#This Row],[CONTRIBUTO
COMMISSARIO STRAORDINARIO]:[INDENNIZZO
ASSICURATIVO]])</f>
        <v>5000</v>
      </c>
      <c r="M248" s="9" t="s">
        <v>1045</v>
      </c>
      <c r="N248" s="3" t="s">
        <v>158</v>
      </c>
      <c r="O248" s="3" t="s">
        <v>1045</v>
      </c>
      <c r="P248" s="2" t="s">
        <v>31</v>
      </c>
      <c r="Q248" s="2" t="s">
        <v>175</v>
      </c>
      <c r="R248" s="2" t="s">
        <v>1046</v>
      </c>
      <c r="S248" s="2" t="s">
        <v>31</v>
      </c>
      <c r="T248" s="3" t="s">
        <v>35</v>
      </c>
      <c r="U248" s="3" t="s">
        <v>179</v>
      </c>
      <c r="V248" s="3" t="s">
        <v>163</v>
      </c>
      <c r="W248" s="12" t="s">
        <v>1047</v>
      </c>
      <c r="X248" s="12" t="s">
        <v>1108</v>
      </c>
      <c r="Y248" s="2" t="s">
        <v>1053</v>
      </c>
      <c r="Z248" s="2"/>
    </row>
    <row r="249" spans="1:26" ht="191.4" x14ac:dyDescent="0.3">
      <c r="A249" s="6" t="s">
        <v>1109</v>
      </c>
      <c r="B249" s="2" t="s">
        <v>27</v>
      </c>
      <c r="C249" s="2" t="s">
        <v>28</v>
      </c>
      <c r="D249" s="2" t="s">
        <v>29</v>
      </c>
      <c r="E249" s="3" t="s">
        <v>30</v>
      </c>
      <c r="F249" s="3" t="s">
        <v>31</v>
      </c>
      <c r="G249" s="7">
        <v>4000</v>
      </c>
      <c r="H249" s="8">
        <v>0</v>
      </c>
      <c r="I249" s="8">
        <v>0</v>
      </c>
      <c r="J249" s="8">
        <v>0</v>
      </c>
      <c r="K249" s="8">
        <v>0</v>
      </c>
      <c r="L249" s="8">
        <f>SUM(Tabella1[[#This Row],[CONTRIBUTO
COMMISSARIO STRAORDINARIO]:[INDENNIZZO
ASSICURATIVO]])</f>
        <v>4000</v>
      </c>
      <c r="M249" s="9" t="s">
        <v>1110</v>
      </c>
      <c r="N249" s="3" t="s">
        <v>1111</v>
      </c>
      <c r="O249" s="3" t="s">
        <v>1110</v>
      </c>
      <c r="P249" s="2" t="s">
        <v>31</v>
      </c>
      <c r="Q249" s="2" t="s">
        <v>175</v>
      </c>
      <c r="R249" s="2" t="s">
        <v>1112</v>
      </c>
      <c r="S249" s="2" t="s">
        <v>1113</v>
      </c>
      <c r="T249" s="3" t="s">
        <v>1114</v>
      </c>
      <c r="U249" s="3" t="s">
        <v>179</v>
      </c>
      <c r="V249" s="3" t="s">
        <v>163</v>
      </c>
      <c r="W249" s="12" t="s">
        <v>1115</v>
      </c>
      <c r="X249" s="12" t="s">
        <v>1116</v>
      </c>
      <c r="Y249" s="2" t="s">
        <v>1117</v>
      </c>
      <c r="Z249" s="2"/>
    </row>
    <row r="250" spans="1:26" ht="191.4" x14ac:dyDescent="0.3">
      <c r="A250" s="6" t="s">
        <v>1118</v>
      </c>
      <c r="B250" s="2" t="s">
        <v>27</v>
      </c>
      <c r="C250" s="2" t="s">
        <v>28</v>
      </c>
      <c r="D250" s="2" t="s">
        <v>29</v>
      </c>
      <c r="E250" s="3" t="s">
        <v>30</v>
      </c>
      <c r="F250" s="3" t="s">
        <v>31</v>
      </c>
      <c r="G250" s="7">
        <v>4000</v>
      </c>
      <c r="H250" s="8">
        <v>0</v>
      </c>
      <c r="I250" s="8">
        <v>0</v>
      </c>
      <c r="J250" s="8">
        <v>0</v>
      </c>
      <c r="K250" s="8">
        <v>0</v>
      </c>
      <c r="L250" s="8">
        <f>SUM(Tabella1[[#This Row],[CONTRIBUTO
COMMISSARIO STRAORDINARIO]:[INDENNIZZO
ASSICURATIVO]])</f>
        <v>4000</v>
      </c>
      <c r="M250" s="9" t="s">
        <v>1110</v>
      </c>
      <c r="N250" s="3" t="s">
        <v>1111</v>
      </c>
      <c r="O250" s="3" t="s">
        <v>1110</v>
      </c>
      <c r="P250" s="2" t="s">
        <v>31</v>
      </c>
      <c r="Q250" s="2" t="s">
        <v>175</v>
      </c>
      <c r="R250" s="2" t="s">
        <v>1112</v>
      </c>
      <c r="S250" s="2" t="s">
        <v>1119</v>
      </c>
      <c r="T250" s="3" t="s">
        <v>1120</v>
      </c>
      <c r="U250" s="3" t="s">
        <v>179</v>
      </c>
      <c r="V250" s="3" t="s">
        <v>163</v>
      </c>
      <c r="W250" s="12" t="s">
        <v>1115</v>
      </c>
      <c r="X250" s="12" t="s">
        <v>1121</v>
      </c>
      <c r="Y250" s="2" t="s">
        <v>1117</v>
      </c>
      <c r="Z250" s="2"/>
    </row>
    <row r="251" spans="1:26" ht="208.8" x14ac:dyDescent="0.3">
      <c r="A251" s="6" t="s">
        <v>1122</v>
      </c>
      <c r="B251" s="2" t="s">
        <v>27</v>
      </c>
      <c r="C251" s="2" t="s">
        <v>28</v>
      </c>
      <c r="D251" s="2" t="s">
        <v>29</v>
      </c>
      <c r="E251" s="3" t="s">
        <v>30</v>
      </c>
      <c r="F251" s="3" t="s">
        <v>31</v>
      </c>
      <c r="G251" s="7">
        <v>7000</v>
      </c>
      <c r="H251" s="8">
        <v>0</v>
      </c>
      <c r="I251" s="8">
        <v>0</v>
      </c>
      <c r="J251" s="8">
        <v>0</v>
      </c>
      <c r="K251" s="8">
        <v>0</v>
      </c>
      <c r="L251" s="8">
        <f>SUM(Tabella1[[#This Row],[CONTRIBUTO
COMMISSARIO STRAORDINARIO]:[INDENNIZZO
ASSICURATIVO]])</f>
        <v>7000</v>
      </c>
      <c r="M251" s="9" t="s">
        <v>1110</v>
      </c>
      <c r="N251" s="3" t="s">
        <v>1111</v>
      </c>
      <c r="O251" s="3" t="s">
        <v>1110</v>
      </c>
      <c r="P251" s="2" t="s">
        <v>31</v>
      </c>
      <c r="Q251" s="2" t="s">
        <v>175</v>
      </c>
      <c r="R251" s="2" t="s">
        <v>1112</v>
      </c>
      <c r="S251" s="2" t="s">
        <v>1123</v>
      </c>
      <c r="T251" s="3" t="s">
        <v>1124</v>
      </c>
      <c r="U251" s="3" t="s">
        <v>179</v>
      </c>
      <c r="V251" s="3" t="s">
        <v>163</v>
      </c>
      <c r="W251" s="12" t="s">
        <v>1125</v>
      </c>
      <c r="X251" s="12" t="s">
        <v>1126</v>
      </c>
      <c r="Y251" s="2" t="s">
        <v>1117</v>
      </c>
      <c r="Z251" s="2"/>
    </row>
    <row r="252" spans="1:26" ht="261" x14ac:dyDescent="0.3">
      <c r="A252" s="6" t="s">
        <v>1127</v>
      </c>
      <c r="B252" s="2" t="s">
        <v>27</v>
      </c>
      <c r="C252" s="2" t="s">
        <v>28</v>
      </c>
      <c r="D252" s="2" t="s">
        <v>29</v>
      </c>
      <c r="E252" s="3" t="s">
        <v>30</v>
      </c>
      <c r="F252" s="3" t="s">
        <v>31</v>
      </c>
      <c r="G252" s="7">
        <v>13000</v>
      </c>
      <c r="H252" s="8">
        <v>0</v>
      </c>
      <c r="I252" s="8">
        <v>0</v>
      </c>
      <c r="J252" s="8">
        <v>0</v>
      </c>
      <c r="K252" s="8">
        <v>0</v>
      </c>
      <c r="L252" s="8">
        <f>SUM(Tabella1[[#This Row],[CONTRIBUTO
COMMISSARIO STRAORDINARIO]:[INDENNIZZO
ASSICURATIVO]])</f>
        <v>13000</v>
      </c>
      <c r="M252" s="9" t="s">
        <v>1110</v>
      </c>
      <c r="N252" s="3" t="s">
        <v>1111</v>
      </c>
      <c r="O252" s="3" t="s">
        <v>1110</v>
      </c>
      <c r="P252" s="2" t="s">
        <v>31</v>
      </c>
      <c r="Q252" s="2" t="s">
        <v>175</v>
      </c>
      <c r="R252" s="2" t="s">
        <v>1112</v>
      </c>
      <c r="S252" s="2" t="s">
        <v>1128</v>
      </c>
      <c r="T252" s="3" t="s">
        <v>1129</v>
      </c>
      <c r="U252" s="3" t="s">
        <v>179</v>
      </c>
      <c r="V252" s="3" t="s">
        <v>163</v>
      </c>
      <c r="W252" s="12" t="s">
        <v>1130</v>
      </c>
      <c r="X252" s="12" t="s">
        <v>1131</v>
      </c>
      <c r="Y252" s="2" t="s">
        <v>1117</v>
      </c>
      <c r="Z252" s="2"/>
    </row>
    <row r="253" spans="1:26" ht="226.2" x14ac:dyDescent="0.3">
      <c r="A253" s="6" t="s">
        <v>1132</v>
      </c>
      <c r="B253" s="2" t="s">
        <v>27</v>
      </c>
      <c r="C253" s="2" t="s">
        <v>28</v>
      </c>
      <c r="D253" s="2" t="s">
        <v>29</v>
      </c>
      <c r="E253" s="3" t="s">
        <v>30</v>
      </c>
      <c r="F253" s="3" t="s">
        <v>31</v>
      </c>
      <c r="G253" s="7">
        <v>7000</v>
      </c>
      <c r="H253" s="8">
        <v>0</v>
      </c>
      <c r="I253" s="8">
        <v>0</v>
      </c>
      <c r="J253" s="8">
        <v>0</v>
      </c>
      <c r="K253" s="8">
        <v>0</v>
      </c>
      <c r="L253" s="8">
        <f>SUM(Tabella1[[#This Row],[CONTRIBUTO
COMMISSARIO STRAORDINARIO]:[INDENNIZZO
ASSICURATIVO]])</f>
        <v>7000</v>
      </c>
      <c r="M253" s="9" t="s">
        <v>1110</v>
      </c>
      <c r="N253" s="3" t="s">
        <v>1111</v>
      </c>
      <c r="O253" s="3" t="s">
        <v>1110</v>
      </c>
      <c r="P253" s="2" t="s">
        <v>31</v>
      </c>
      <c r="Q253" s="2" t="s">
        <v>175</v>
      </c>
      <c r="R253" s="2" t="s">
        <v>1112</v>
      </c>
      <c r="S253" s="2" t="s">
        <v>1133</v>
      </c>
      <c r="T253" s="3" t="s">
        <v>1134</v>
      </c>
      <c r="U253" s="3" t="s">
        <v>179</v>
      </c>
      <c r="V253" s="3" t="s">
        <v>163</v>
      </c>
      <c r="W253" s="12" t="s">
        <v>1135</v>
      </c>
      <c r="X253" s="12" t="s">
        <v>1136</v>
      </c>
      <c r="Y253" s="2" t="s">
        <v>1117</v>
      </c>
      <c r="Z253" s="2"/>
    </row>
    <row r="254" spans="1:26" ht="365.4" x14ac:dyDescent="0.3">
      <c r="A254" s="6" t="s">
        <v>1137</v>
      </c>
      <c r="B254" s="2" t="s">
        <v>27</v>
      </c>
      <c r="C254" s="2" t="s">
        <v>28</v>
      </c>
      <c r="D254" s="2" t="s">
        <v>29</v>
      </c>
      <c r="E254" s="3" t="s">
        <v>30</v>
      </c>
      <c r="F254" s="3" t="s">
        <v>31</v>
      </c>
      <c r="G254" s="7">
        <v>30000</v>
      </c>
      <c r="H254" s="8">
        <v>0</v>
      </c>
      <c r="I254" s="8">
        <v>0</v>
      </c>
      <c r="J254" s="8">
        <v>0</v>
      </c>
      <c r="K254" s="8">
        <v>0</v>
      </c>
      <c r="L254" s="8">
        <f>SUM(Tabella1[[#This Row],[CONTRIBUTO
COMMISSARIO STRAORDINARIO]:[INDENNIZZO
ASSICURATIVO]])</f>
        <v>30000</v>
      </c>
      <c r="M254" s="9" t="s">
        <v>1110</v>
      </c>
      <c r="N254" s="3" t="s">
        <v>1111</v>
      </c>
      <c r="O254" s="3" t="s">
        <v>1110</v>
      </c>
      <c r="P254" s="2" t="s">
        <v>31</v>
      </c>
      <c r="Q254" s="2" t="s">
        <v>175</v>
      </c>
      <c r="R254" s="2" t="s">
        <v>1112</v>
      </c>
      <c r="S254" s="2" t="s">
        <v>1138</v>
      </c>
      <c r="T254" s="3" t="s">
        <v>1139</v>
      </c>
      <c r="U254" s="3" t="s">
        <v>179</v>
      </c>
      <c r="V254" s="3" t="s">
        <v>163</v>
      </c>
      <c r="W254" s="12" t="s">
        <v>1140</v>
      </c>
      <c r="X254" s="12" t="s">
        <v>1141</v>
      </c>
      <c r="Y254" s="2" t="s">
        <v>1117</v>
      </c>
      <c r="Z254" s="2"/>
    </row>
    <row r="255" spans="1:26" ht="243.6" x14ac:dyDescent="0.3">
      <c r="A255" s="6" t="s">
        <v>1142</v>
      </c>
      <c r="B255" s="2" t="s">
        <v>27</v>
      </c>
      <c r="C255" s="2" t="s">
        <v>28</v>
      </c>
      <c r="D255" s="2" t="s">
        <v>29</v>
      </c>
      <c r="E255" s="3" t="s">
        <v>30</v>
      </c>
      <c r="F255" s="3" t="s">
        <v>31</v>
      </c>
      <c r="G255" s="7">
        <v>25000</v>
      </c>
      <c r="H255" s="8">
        <v>0</v>
      </c>
      <c r="I255" s="8">
        <v>0</v>
      </c>
      <c r="J255" s="8">
        <v>0</v>
      </c>
      <c r="K255" s="8">
        <v>0</v>
      </c>
      <c r="L255" s="8">
        <f>SUM(Tabella1[[#This Row],[CONTRIBUTO
COMMISSARIO STRAORDINARIO]:[INDENNIZZO
ASSICURATIVO]])</f>
        <v>25000</v>
      </c>
      <c r="M255" s="9" t="s">
        <v>1110</v>
      </c>
      <c r="N255" s="3" t="s">
        <v>1111</v>
      </c>
      <c r="O255" s="3" t="s">
        <v>1110</v>
      </c>
      <c r="P255" s="2" t="s">
        <v>31</v>
      </c>
      <c r="Q255" s="2" t="s">
        <v>175</v>
      </c>
      <c r="R255" s="2" t="s">
        <v>1112</v>
      </c>
      <c r="S255" s="2" t="s">
        <v>1143</v>
      </c>
      <c r="T255" s="3" t="s">
        <v>1144</v>
      </c>
      <c r="U255" s="3" t="s">
        <v>179</v>
      </c>
      <c r="V255" s="3" t="s">
        <v>163</v>
      </c>
      <c r="W255" s="12" t="s">
        <v>1145</v>
      </c>
      <c r="X255" s="12" t="s">
        <v>1146</v>
      </c>
      <c r="Y255" s="2" t="s">
        <v>1117</v>
      </c>
      <c r="Z255" s="2"/>
    </row>
    <row r="256" spans="1:26" ht="208.8" x14ac:dyDescent="0.3">
      <c r="A256" s="6" t="s">
        <v>1147</v>
      </c>
      <c r="B256" s="2" t="s">
        <v>27</v>
      </c>
      <c r="C256" s="2" t="s">
        <v>28</v>
      </c>
      <c r="D256" s="2" t="s">
        <v>29</v>
      </c>
      <c r="E256" s="3" t="s">
        <v>30</v>
      </c>
      <c r="F256" s="3" t="s">
        <v>31</v>
      </c>
      <c r="G256" s="7">
        <v>10000</v>
      </c>
      <c r="H256" s="8">
        <v>0</v>
      </c>
      <c r="I256" s="8">
        <v>0</v>
      </c>
      <c r="J256" s="8">
        <v>0</v>
      </c>
      <c r="K256" s="8">
        <v>0</v>
      </c>
      <c r="L256" s="8">
        <f>SUM(Tabella1[[#This Row],[CONTRIBUTO
COMMISSARIO STRAORDINARIO]:[INDENNIZZO
ASSICURATIVO]])</f>
        <v>10000</v>
      </c>
      <c r="M256" s="9" t="s">
        <v>1110</v>
      </c>
      <c r="N256" s="3" t="s">
        <v>1111</v>
      </c>
      <c r="O256" s="3" t="s">
        <v>1110</v>
      </c>
      <c r="P256" s="2" t="s">
        <v>31</v>
      </c>
      <c r="Q256" s="2" t="s">
        <v>175</v>
      </c>
      <c r="R256" s="2" t="s">
        <v>1112</v>
      </c>
      <c r="S256" s="2" t="s">
        <v>1138</v>
      </c>
      <c r="T256" s="3" t="s">
        <v>1148</v>
      </c>
      <c r="U256" s="3" t="s">
        <v>179</v>
      </c>
      <c r="V256" s="3" t="s">
        <v>163</v>
      </c>
      <c r="W256" s="12" t="s">
        <v>1149</v>
      </c>
      <c r="X256" s="12" t="s">
        <v>1150</v>
      </c>
      <c r="Y256" s="2" t="s">
        <v>1117</v>
      </c>
      <c r="Z256" s="2"/>
    </row>
    <row r="257" spans="1:26" ht="104.4" x14ac:dyDescent="0.3">
      <c r="A257" s="6" t="s">
        <v>1151</v>
      </c>
      <c r="B257" s="2" t="s">
        <v>27</v>
      </c>
      <c r="C257" s="2" t="s">
        <v>28</v>
      </c>
      <c r="D257" s="2" t="s">
        <v>29</v>
      </c>
      <c r="E257" s="3" t="s">
        <v>30</v>
      </c>
      <c r="F257" s="3" t="s">
        <v>31</v>
      </c>
      <c r="G257" s="7">
        <v>24800</v>
      </c>
      <c r="H257" s="8">
        <v>0</v>
      </c>
      <c r="I257" s="8">
        <v>0</v>
      </c>
      <c r="J257" s="8">
        <v>0</v>
      </c>
      <c r="K257" s="8">
        <v>0</v>
      </c>
      <c r="L257" s="8">
        <f>SUM(Tabella1[[#This Row],[CONTRIBUTO
COMMISSARIO STRAORDINARIO]:[INDENNIZZO
ASSICURATIVO]])</f>
        <v>24800</v>
      </c>
      <c r="M257" s="9" t="s">
        <v>1152</v>
      </c>
      <c r="N257" s="3" t="s">
        <v>158</v>
      </c>
      <c r="O257" s="3" t="s">
        <v>1152</v>
      </c>
      <c r="P257" s="2" t="s">
        <v>31</v>
      </c>
      <c r="Q257" s="2" t="s">
        <v>175</v>
      </c>
      <c r="R257" s="2" t="s">
        <v>1153</v>
      </c>
      <c r="S257" s="2" t="s">
        <v>1154</v>
      </c>
      <c r="T257" s="2" t="s">
        <v>1155</v>
      </c>
      <c r="U257" s="3" t="s">
        <v>179</v>
      </c>
      <c r="V257" s="3" t="s">
        <v>163</v>
      </c>
      <c r="W257" s="12" t="s">
        <v>1156</v>
      </c>
      <c r="X257" s="12" t="s">
        <v>1157</v>
      </c>
      <c r="Y257" s="2" t="s">
        <v>1158</v>
      </c>
      <c r="Z257" s="2"/>
    </row>
    <row r="258" spans="1:26" ht="34.799999999999997" x14ac:dyDescent="0.3">
      <c r="A258" s="6" t="s">
        <v>1159</v>
      </c>
      <c r="B258" s="2" t="s">
        <v>27</v>
      </c>
      <c r="C258" s="2" t="s">
        <v>28</v>
      </c>
      <c r="D258" s="2" t="s">
        <v>29</v>
      </c>
      <c r="E258" s="3" t="s">
        <v>30</v>
      </c>
      <c r="F258" s="3" t="s">
        <v>31</v>
      </c>
      <c r="G258" s="7">
        <v>12592.66</v>
      </c>
      <c r="H258" s="8">
        <v>0</v>
      </c>
      <c r="I258" s="8">
        <v>0</v>
      </c>
      <c r="J258" s="8">
        <v>0</v>
      </c>
      <c r="K258" s="8">
        <v>0</v>
      </c>
      <c r="L258" s="8">
        <f>SUM(Tabella1[[#This Row],[CONTRIBUTO
COMMISSARIO STRAORDINARIO]:[INDENNIZZO
ASSICURATIVO]])</f>
        <v>12592.66</v>
      </c>
      <c r="M258" s="9" t="s">
        <v>1160</v>
      </c>
      <c r="N258" s="3" t="s">
        <v>158</v>
      </c>
      <c r="O258" s="3" t="s">
        <v>1160</v>
      </c>
      <c r="P258" s="2" t="s">
        <v>31</v>
      </c>
      <c r="Q258" s="2" t="s">
        <v>34</v>
      </c>
      <c r="R258" s="2" t="s">
        <v>1161</v>
      </c>
      <c r="S258" s="2" t="s">
        <v>1162</v>
      </c>
      <c r="T258" s="2" t="s">
        <v>1163</v>
      </c>
      <c r="U258" s="3" t="s">
        <v>270</v>
      </c>
      <c r="V258" s="3" t="s">
        <v>163</v>
      </c>
      <c r="W258" s="12" t="s">
        <v>1164</v>
      </c>
      <c r="X258" s="12" t="s">
        <v>1165</v>
      </c>
      <c r="Y258" s="2" t="s">
        <v>1166</v>
      </c>
      <c r="Z258" s="2"/>
    </row>
    <row r="259" spans="1:26" ht="34.799999999999997" x14ac:dyDescent="0.3">
      <c r="A259" s="6" t="s">
        <v>1167</v>
      </c>
      <c r="B259" s="2" t="s">
        <v>27</v>
      </c>
      <c r="C259" s="2" t="s">
        <v>28</v>
      </c>
      <c r="D259" s="2" t="s">
        <v>29</v>
      </c>
      <c r="E259" s="3" t="s">
        <v>30</v>
      </c>
      <c r="F259" s="3" t="s">
        <v>31</v>
      </c>
      <c r="G259" s="7">
        <v>5240.29</v>
      </c>
      <c r="H259" s="8">
        <v>0</v>
      </c>
      <c r="I259" s="8">
        <v>0</v>
      </c>
      <c r="J259" s="8">
        <v>0</v>
      </c>
      <c r="K259" s="8">
        <v>0</v>
      </c>
      <c r="L259" s="8">
        <f>SUM(Tabella1[[#This Row],[CONTRIBUTO
COMMISSARIO STRAORDINARIO]:[INDENNIZZO
ASSICURATIVO]])</f>
        <v>5240.29</v>
      </c>
      <c r="M259" s="9" t="s">
        <v>1160</v>
      </c>
      <c r="N259" s="3" t="s">
        <v>158</v>
      </c>
      <c r="O259" s="3" t="s">
        <v>1160</v>
      </c>
      <c r="P259" s="2" t="s">
        <v>31</v>
      </c>
      <c r="Q259" s="2" t="s">
        <v>34</v>
      </c>
      <c r="R259" s="2" t="s">
        <v>1161</v>
      </c>
      <c r="S259" s="2" t="s">
        <v>1168</v>
      </c>
      <c r="T259" s="3" t="s">
        <v>1169</v>
      </c>
      <c r="U259" s="3" t="s">
        <v>179</v>
      </c>
      <c r="V259" s="3" t="s">
        <v>163</v>
      </c>
      <c r="W259" s="12" t="s">
        <v>1170</v>
      </c>
      <c r="X259" s="12" t="s">
        <v>1171</v>
      </c>
      <c r="Y259" s="2" t="s">
        <v>1172</v>
      </c>
      <c r="Z259" s="2"/>
    </row>
    <row r="260" spans="1:26" ht="34.799999999999997" x14ac:dyDescent="0.3">
      <c r="A260" s="6" t="s">
        <v>1173</v>
      </c>
      <c r="B260" s="2" t="s">
        <v>27</v>
      </c>
      <c r="C260" s="2" t="s">
        <v>28</v>
      </c>
      <c r="D260" s="2" t="s">
        <v>29</v>
      </c>
      <c r="E260" s="3" t="s">
        <v>30</v>
      </c>
      <c r="F260" s="3" t="s">
        <v>31</v>
      </c>
      <c r="G260" s="7">
        <v>14531.54</v>
      </c>
      <c r="H260" s="8">
        <v>0</v>
      </c>
      <c r="I260" s="8">
        <v>0</v>
      </c>
      <c r="J260" s="8">
        <v>0</v>
      </c>
      <c r="K260" s="8">
        <v>0</v>
      </c>
      <c r="L260" s="8">
        <f>SUM(Tabella1[[#This Row],[CONTRIBUTO
COMMISSARIO STRAORDINARIO]:[INDENNIZZO
ASSICURATIVO]])</f>
        <v>14531.54</v>
      </c>
      <c r="M260" s="9" t="s">
        <v>1160</v>
      </c>
      <c r="N260" s="3" t="s">
        <v>158</v>
      </c>
      <c r="O260" s="3" t="s">
        <v>1160</v>
      </c>
      <c r="P260" s="2" t="s">
        <v>31</v>
      </c>
      <c r="Q260" s="2" t="s">
        <v>34</v>
      </c>
      <c r="R260" s="2" t="s">
        <v>1161</v>
      </c>
      <c r="S260" s="2" t="s">
        <v>1174</v>
      </c>
      <c r="T260" s="3" t="s">
        <v>1175</v>
      </c>
      <c r="U260" s="3" t="s">
        <v>179</v>
      </c>
      <c r="V260" s="3" t="s">
        <v>163</v>
      </c>
      <c r="W260" s="12" t="s">
        <v>1176</v>
      </c>
      <c r="X260" s="12" t="s">
        <v>1177</v>
      </c>
      <c r="Y260" s="2" t="s">
        <v>1172</v>
      </c>
      <c r="Z260" s="2"/>
    </row>
    <row r="261" spans="1:26" ht="34.799999999999997" x14ac:dyDescent="0.3">
      <c r="A261" s="6" t="s">
        <v>1178</v>
      </c>
      <c r="B261" s="2" t="s">
        <v>27</v>
      </c>
      <c r="C261" s="2" t="s">
        <v>28</v>
      </c>
      <c r="D261" s="2" t="s">
        <v>29</v>
      </c>
      <c r="E261" s="3" t="s">
        <v>30</v>
      </c>
      <c r="F261" s="3" t="s">
        <v>31</v>
      </c>
      <c r="G261" s="7">
        <v>662.46</v>
      </c>
      <c r="H261" s="8">
        <v>0</v>
      </c>
      <c r="I261" s="8">
        <v>0</v>
      </c>
      <c r="J261" s="8">
        <v>0</v>
      </c>
      <c r="K261" s="8">
        <v>0</v>
      </c>
      <c r="L261" s="8">
        <f>SUM(Tabella1[[#This Row],[CONTRIBUTO
COMMISSARIO STRAORDINARIO]:[INDENNIZZO
ASSICURATIVO]])</f>
        <v>662.46</v>
      </c>
      <c r="M261" s="9" t="s">
        <v>1160</v>
      </c>
      <c r="N261" s="3" t="s">
        <v>158</v>
      </c>
      <c r="O261" s="3" t="s">
        <v>1160</v>
      </c>
      <c r="P261" s="2" t="s">
        <v>31</v>
      </c>
      <c r="Q261" s="2" t="s">
        <v>34</v>
      </c>
      <c r="R261" s="2" t="s">
        <v>1161</v>
      </c>
      <c r="S261" s="2" t="s">
        <v>1179</v>
      </c>
      <c r="T261" s="3" t="s">
        <v>1180</v>
      </c>
      <c r="U261" s="3" t="s">
        <v>179</v>
      </c>
      <c r="V261" s="3" t="s">
        <v>163</v>
      </c>
      <c r="W261" s="12" t="s">
        <v>1181</v>
      </c>
      <c r="X261" s="12" t="s">
        <v>1182</v>
      </c>
      <c r="Y261" s="2" t="s">
        <v>1172</v>
      </c>
      <c r="Z261" s="2"/>
    </row>
    <row r="262" spans="1:26" ht="34.799999999999997" x14ac:dyDescent="0.3">
      <c r="A262" s="6" t="s">
        <v>1183</v>
      </c>
      <c r="B262" s="2" t="s">
        <v>27</v>
      </c>
      <c r="C262" s="2" t="s">
        <v>28</v>
      </c>
      <c r="D262" s="2" t="s">
        <v>29</v>
      </c>
      <c r="E262" s="3" t="s">
        <v>30</v>
      </c>
      <c r="F262" s="3" t="s">
        <v>31</v>
      </c>
      <c r="G262" s="7">
        <v>2670.34</v>
      </c>
      <c r="H262" s="8">
        <v>0</v>
      </c>
      <c r="I262" s="8">
        <v>0</v>
      </c>
      <c r="J262" s="8">
        <v>0</v>
      </c>
      <c r="K262" s="8">
        <v>0</v>
      </c>
      <c r="L262" s="8">
        <f>SUM(Tabella1[[#This Row],[CONTRIBUTO
COMMISSARIO STRAORDINARIO]:[INDENNIZZO
ASSICURATIVO]])</f>
        <v>2670.34</v>
      </c>
      <c r="M262" s="9" t="s">
        <v>1160</v>
      </c>
      <c r="N262" s="3" t="s">
        <v>158</v>
      </c>
      <c r="O262" s="3" t="s">
        <v>1160</v>
      </c>
      <c r="P262" s="2" t="s">
        <v>31</v>
      </c>
      <c r="Q262" s="2" t="s">
        <v>34</v>
      </c>
      <c r="R262" s="2" t="s">
        <v>1161</v>
      </c>
      <c r="S262" s="2" t="s">
        <v>1179</v>
      </c>
      <c r="T262" s="3" t="s">
        <v>1184</v>
      </c>
      <c r="U262" s="3" t="s">
        <v>179</v>
      </c>
      <c r="V262" s="3" t="s">
        <v>163</v>
      </c>
      <c r="W262" s="12" t="s">
        <v>1185</v>
      </c>
      <c r="X262" s="12" t="s">
        <v>1186</v>
      </c>
      <c r="Y262" s="2" t="s">
        <v>1172</v>
      </c>
      <c r="Z262" s="2"/>
    </row>
    <row r="263" spans="1:26" ht="34.799999999999997" x14ac:dyDescent="0.3">
      <c r="A263" s="6" t="s">
        <v>1187</v>
      </c>
      <c r="B263" s="2" t="s">
        <v>27</v>
      </c>
      <c r="C263" s="2" t="s">
        <v>28</v>
      </c>
      <c r="D263" s="2" t="s">
        <v>29</v>
      </c>
      <c r="E263" s="3" t="s">
        <v>30</v>
      </c>
      <c r="F263" s="3" t="s">
        <v>31</v>
      </c>
      <c r="G263" s="7">
        <v>5301.05</v>
      </c>
      <c r="H263" s="8">
        <v>0</v>
      </c>
      <c r="I263" s="8">
        <v>0</v>
      </c>
      <c r="J263" s="8">
        <v>0</v>
      </c>
      <c r="K263" s="8">
        <v>0</v>
      </c>
      <c r="L263" s="8">
        <f>SUM(Tabella1[[#This Row],[CONTRIBUTO
COMMISSARIO STRAORDINARIO]:[INDENNIZZO
ASSICURATIVO]])</f>
        <v>5301.05</v>
      </c>
      <c r="M263" s="9" t="s">
        <v>1160</v>
      </c>
      <c r="N263" s="3" t="s">
        <v>158</v>
      </c>
      <c r="O263" s="3" t="s">
        <v>1160</v>
      </c>
      <c r="P263" s="2" t="s">
        <v>31</v>
      </c>
      <c r="Q263" s="2" t="s">
        <v>34</v>
      </c>
      <c r="R263" s="2" t="s">
        <v>1161</v>
      </c>
      <c r="S263" s="2" t="s">
        <v>1161</v>
      </c>
      <c r="T263" s="3" t="s">
        <v>1188</v>
      </c>
      <c r="U263" s="3" t="s">
        <v>179</v>
      </c>
      <c r="V263" s="3" t="s">
        <v>163</v>
      </c>
      <c r="W263" s="12" t="s">
        <v>1185</v>
      </c>
      <c r="X263" s="12" t="s">
        <v>1186</v>
      </c>
      <c r="Y263" s="2" t="s">
        <v>1172</v>
      </c>
      <c r="Z263" s="2"/>
    </row>
    <row r="264" spans="1:26" ht="34.799999999999997" x14ac:dyDescent="0.3">
      <c r="A264" s="6" t="s">
        <v>1189</v>
      </c>
      <c r="B264" s="2" t="s">
        <v>27</v>
      </c>
      <c r="C264" s="2" t="s">
        <v>28</v>
      </c>
      <c r="D264" s="2" t="s">
        <v>29</v>
      </c>
      <c r="E264" s="3" t="s">
        <v>30</v>
      </c>
      <c r="F264" s="3" t="s">
        <v>31</v>
      </c>
      <c r="G264" s="7">
        <v>5215.59</v>
      </c>
      <c r="H264" s="8">
        <v>0</v>
      </c>
      <c r="I264" s="8">
        <v>0</v>
      </c>
      <c r="J264" s="8">
        <v>0</v>
      </c>
      <c r="K264" s="8">
        <v>0</v>
      </c>
      <c r="L264" s="8">
        <f>SUM(Tabella1[[#This Row],[CONTRIBUTO
COMMISSARIO STRAORDINARIO]:[INDENNIZZO
ASSICURATIVO]])</f>
        <v>5215.59</v>
      </c>
      <c r="M264" s="9" t="s">
        <v>1160</v>
      </c>
      <c r="N264" s="3" t="s">
        <v>158</v>
      </c>
      <c r="O264" s="3" t="s">
        <v>1160</v>
      </c>
      <c r="P264" s="2" t="s">
        <v>31</v>
      </c>
      <c r="Q264" s="2" t="s">
        <v>34</v>
      </c>
      <c r="R264" s="2" t="s">
        <v>1161</v>
      </c>
      <c r="S264" s="2" t="s">
        <v>1161</v>
      </c>
      <c r="T264" s="3" t="s">
        <v>1190</v>
      </c>
      <c r="U264" s="3" t="s">
        <v>179</v>
      </c>
      <c r="V264" s="3" t="s">
        <v>163</v>
      </c>
      <c r="W264" s="12" t="s">
        <v>1181</v>
      </c>
      <c r="X264" s="12" t="s">
        <v>1182</v>
      </c>
      <c r="Y264" s="2" t="s">
        <v>1172</v>
      </c>
      <c r="Z264" s="2"/>
    </row>
    <row r="265" spans="1:26" ht="243.6" x14ac:dyDescent="0.3">
      <c r="A265" s="6" t="s">
        <v>1191</v>
      </c>
      <c r="B265" s="2" t="s">
        <v>27</v>
      </c>
      <c r="C265" s="2" t="s">
        <v>28</v>
      </c>
      <c r="D265" s="2" t="s">
        <v>29</v>
      </c>
      <c r="E265" s="3" t="s">
        <v>30</v>
      </c>
      <c r="F265" s="3" t="s">
        <v>31</v>
      </c>
      <c r="G265" s="7">
        <v>30500</v>
      </c>
      <c r="H265" s="8">
        <v>0</v>
      </c>
      <c r="I265" s="8">
        <v>0</v>
      </c>
      <c r="J265" s="8">
        <v>0</v>
      </c>
      <c r="K265" s="8">
        <v>0</v>
      </c>
      <c r="L265" s="8">
        <f>SUM(Tabella1[[#This Row],[CONTRIBUTO
COMMISSARIO STRAORDINARIO]:[INDENNIZZO
ASSICURATIVO]])</f>
        <v>30500</v>
      </c>
      <c r="M265" s="9" t="s">
        <v>1192</v>
      </c>
      <c r="N265" s="3" t="s">
        <v>158</v>
      </c>
      <c r="O265" s="3" t="s">
        <v>1192</v>
      </c>
      <c r="P265" s="2" t="s">
        <v>31</v>
      </c>
      <c r="Q265" s="2" t="s">
        <v>205</v>
      </c>
      <c r="R265" s="2" t="s">
        <v>1193</v>
      </c>
      <c r="S265" s="2" t="s">
        <v>1194</v>
      </c>
      <c r="T265" s="3" t="s">
        <v>1195</v>
      </c>
      <c r="U265" s="3" t="s">
        <v>179</v>
      </c>
      <c r="V265" s="3" t="s">
        <v>163</v>
      </c>
      <c r="W265" s="12" t="s">
        <v>1196</v>
      </c>
      <c r="X265" s="12" t="s">
        <v>1197</v>
      </c>
      <c r="Y265" s="2" t="s">
        <v>41</v>
      </c>
      <c r="Z265" s="2"/>
    </row>
    <row r="266" spans="1:26" ht="313.2" x14ac:dyDescent="0.3">
      <c r="A266" s="6" t="s">
        <v>1198</v>
      </c>
      <c r="B266" s="2" t="s">
        <v>27</v>
      </c>
      <c r="C266" s="2" t="s">
        <v>28</v>
      </c>
      <c r="D266" s="2" t="s">
        <v>29</v>
      </c>
      <c r="E266" s="3" t="s">
        <v>30</v>
      </c>
      <c r="F266" s="3" t="s">
        <v>31</v>
      </c>
      <c r="G266" s="7">
        <v>195553</v>
      </c>
      <c r="H266" s="8">
        <v>0</v>
      </c>
      <c r="J266" s="8">
        <v>216.32</v>
      </c>
      <c r="K266" s="8">
        <v>0</v>
      </c>
      <c r="L266" s="8">
        <f>SUM(Tabella1[[#This Row],[CONTRIBUTO
COMMISSARIO STRAORDINARIO]:[INDENNIZZO
ASSICURATIVO]])</f>
        <v>195769.32</v>
      </c>
      <c r="M266" s="9" t="s">
        <v>1199</v>
      </c>
      <c r="N266" s="3" t="s">
        <v>158</v>
      </c>
      <c r="O266" s="3" t="s">
        <v>1199</v>
      </c>
      <c r="P266" s="2" t="s">
        <v>31</v>
      </c>
      <c r="Q266" s="2" t="s">
        <v>205</v>
      </c>
      <c r="R266" s="2" t="s">
        <v>1200</v>
      </c>
      <c r="S266" s="2" t="s">
        <v>1201</v>
      </c>
      <c r="T266" s="3" t="s">
        <v>1202</v>
      </c>
      <c r="U266" s="3" t="s">
        <v>189</v>
      </c>
      <c r="V266" s="3" t="s">
        <v>163</v>
      </c>
      <c r="W266" s="12" t="s">
        <v>1203</v>
      </c>
      <c r="X266" s="12" t="s">
        <v>1204</v>
      </c>
      <c r="Y266" s="2" t="s">
        <v>1205</v>
      </c>
      <c r="Z266" s="2"/>
    </row>
    <row r="267" spans="1:26" ht="261" x14ac:dyDescent="0.3">
      <c r="A267" s="6" t="s">
        <v>1206</v>
      </c>
      <c r="B267" s="2" t="s">
        <v>27</v>
      </c>
      <c r="C267" s="2" t="s">
        <v>28</v>
      </c>
      <c r="D267" s="2" t="s">
        <v>29</v>
      </c>
      <c r="E267" s="3" t="s">
        <v>30</v>
      </c>
      <c r="F267" s="3" t="s">
        <v>31</v>
      </c>
      <c r="G267" s="7">
        <v>103700</v>
      </c>
      <c r="H267" s="8">
        <v>0</v>
      </c>
      <c r="J267" s="8">
        <v>463.32</v>
      </c>
      <c r="K267" s="8">
        <v>0</v>
      </c>
      <c r="L267" s="8">
        <f>SUM(Tabella1[[#This Row],[CONTRIBUTO
COMMISSARIO STRAORDINARIO]:[INDENNIZZO
ASSICURATIVO]])</f>
        <v>104163.32</v>
      </c>
      <c r="M267" s="9" t="s">
        <v>1199</v>
      </c>
      <c r="N267" s="3" t="s">
        <v>158</v>
      </c>
      <c r="O267" s="3" t="s">
        <v>1199</v>
      </c>
      <c r="P267" s="2" t="s">
        <v>31</v>
      </c>
      <c r="Q267" s="2" t="s">
        <v>205</v>
      </c>
      <c r="R267" s="2" t="s">
        <v>1200</v>
      </c>
      <c r="S267" s="2" t="s">
        <v>1201</v>
      </c>
      <c r="T267" s="3" t="s">
        <v>1207</v>
      </c>
      <c r="U267" s="3" t="s">
        <v>189</v>
      </c>
      <c r="V267" s="3" t="s">
        <v>163</v>
      </c>
      <c r="W267" s="12" t="s">
        <v>1208</v>
      </c>
      <c r="X267" s="12" t="s">
        <v>1209</v>
      </c>
      <c r="Y267" s="2" t="s">
        <v>1205</v>
      </c>
      <c r="Z267" s="2"/>
    </row>
    <row r="268" spans="1:26" ht="156.6" x14ac:dyDescent="0.3">
      <c r="A268" s="6" t="s">
        <v>1210</v>
      </c>
      <c r="B268" s="2" t="s">
        <v>27</v>
      </c>
      <c r="C268" s="2" t="s">
        <v>28</v>
      </c>
      <c r="D268" s="2" t="s">
        <v>29</v>
      </c>
      <c r="E268" s="3" t="s">
        <v>30</v>
      </c>
      <c r="F268" s="3" t="s">
        <v>31</v>
      </c>
      <c r="G268" s="7">
        <v>49105</v>
      </c>
      <c r="H268" s="8">
        <v>0</v>
      </c>
      <c r="J268" s="8">
        <v>2891.69</v>
      </c>
      <c r="K268" s="8">
        <v>0</v>
      </c>
      <c r="L268" s="8">
        <f>SUM(Tabella1[[#This Row],[CONTRIBUTO
COMMISSARIO STRAORDINARIO]:[INDENNIZZO
ASSICURATIVO]])</f>
        <v>51996.69</v>
      </c>
      <c r="M268" s="9" t="s">
        <v>1199</v>
      </c>
      <c r="N268" s="3" t="s">
        <v>158</v>
      </c>
      <c r="O268" s="3" t="s">
        <v>1199</v>
      </c>
      <c r="P268" s="2" t="s">
        <v>31</v>
      </c>
      <c r="Q268" s="2" t="s">
        <v>205</v>
      </c>
      <c r="R268" s="2" t="s">
        <v>1200</v>
      </c>
      <c r="S268" s="2" t="s">
        <v>1211</v>
      </c>
      <c r="T268" s="3" t="s">
        <v>1212</v>
      </c>
      <c r="U268" s="3" t="s">
        <v>179</v>
      </c>
      <c r="V268" s="3" t="s">
        <v>163</v>
      </c>
      <c r="W268" s="12" t="s">
        <v>1213</v>
      </c>
      <c r="X268" s="12" t="s">
        <v>1214</v>
      </c>
      <c r="Y268" s="2" t="s">
        <v>1205</v>
      </c>
      <c r="Z268" s="2"/>
    </row>
    <row r="269" spans="1:26" ht="121.8" x14ac:dyDescent="0.3">
      <c r="A269" s="6" t="s">
        <v>1215</v>
      </c>
      <c r="B269" s="2" t="s">
        <v>27</v>
      </c>
      <c r="C269" s="2" t="s">
        <v>28</v>
      </c>
      <c r="D269" s="2" t="s">
        <v>29</v>
      </c>
      <c r="E269" s="3" t="s">
        <v>30</v>
      </c>
      <c r="F269" s="3" t="s">
        <v>31</v>
      </c>
      <c r="G269" s="7">
        <v>76860</v>
      </c>
      <c r="H269" s="8">
        <v>0</v>
      </c>
      <c r="J269" s="8">
        <v>4969.76</v>
      </c>
      <c r="K269" s="8">
        <v>0</v>
      </c>
      <c r="L269" s="8">
        <f>SUM(Tabella1[[#This Row],[CONTRIBUTO
COMMISSARIO STRAORDINARIO]:[INDENNIZZO
ASSICURATIVO]])</f>
        <v>81829.759999999995</v>
      </c>
      <c r="M269" s="9" t="s">
        <v>1199</v>
      </c>
      <c r="N269" s="3" t="s">
        <v>158</v>
      </c>
      <c r="O269" s="3" t="s">
        <v>1199</v>
      </c>
      <c r="P269" s="2" t="s">
        <v>31</v>
      </c>
      <c r="Q269" s="2" t="s">
        <v>205</v>
      </c>
      <c r="R269" s="2" t="s">
        <v>1200</v>
      </c>
      <c r="S269" s="2" t="s">
        <v>1216</v>
      </c>
      <c r="T269" s="3" t="s">
        <v>1217</v>
      </c>
      <c r="U269" s="3" t="s">
        <v>179</v>
      </c>
      <c r="V269" s="3" t="s">
        <v>163</v>
      </c>
      <c r="W269" s="12" t="s">
        <v>1213</v>
      </c>
      <c r="X269" s="12" t="s">
        <v>1218</v>
      </c>
      <c r="Y269" s="2" t="s">
        <v>1205</v>
      </c>
      <c r="Z269" s="2"/>
    </row>
    <row r="270" spans="1:26" ht="34.799999999999997" x14ac:dyDescent="0.3">
      <c r="A270" s="6" t="s">
        <v>1219</v>
      </c>
      <c r="B270" s="2" t="s">
        <v>27</v>
      </c>
      <c r="C270" s="2" t="s">
        <v>28</v>
      </c>
      <c r="D270" s="2" t="s">
        <v>29</v>
      </c>
      <c r="E270" s="3" t="s">
        <v>30</v>
      </c>
      <c r="F270" s="3" t="s">
        <v>31</v>
      </c>
      <c r="G270" s="7">
        <v>12200</v>
      </c>
      <c r="H270" s="8">
        <v>0</v>
      </c>
      <c r="J270" s="8">
        <v>1413.28</v>
      </c>
      <c r="K270" s="8">
        <v>0</v>
      </c>
      <c r="L270" s="8">
        <f>SUM(Tabella1[[#This Row],[CONTRIBUTO
COMMISSARIO STRAORDINARIO]:[INDENNIZZO
ASSICURATIVO]])</f>
        <v>13613.28</v>
      </c>
      <c r="M270" s="9" t="s">
        <v>1199</v>
      </c>
      <c r="N270" s="3" t="s">
        <v>158</v>
      </c>
      <c r="O270" s="3" t="s">
        <v>1199</v>
      </c>
      <c r="P270" s="2" t="s">
        <v>31</v>
      </c>
      <c r="Q270" s="2" t="s">
        <v>205</v>
      </c>
      <c r="R270" s="2" t="s">
        <v>1200</v>
      </c>
      <c r="S270" s="2" t="s">
        <v>1220</v>
      </c>
      <c r="T270" s="3" t="s">
        <v>1221</v>
      </c>
      <c r="U270" s="3" t="s">
        <v>270</v>
      </c>
      <c r="V270" s="3" t="s">
        <v>163</v>
      </c>
      <c r="W270" s="12" t="s">
        <v>1222</v>
      </c>
      <c r="X270" s="12" t="s">
        <v>1223</v>
      </c>
      <c r="Y270" s="2" t="s">
        <v>1205</v>
      </c>
      <c r="Z270" s="2"/>
    </row>
    <row r="271" spans="1:26" ht="121.8" x14ac:dyDescent="0.3">
      <c r="A271" s="6" t="s">
        <v>1224</v>
      </c>
      <c r="B271" s="2" t="s">
        <v>27</v>
      </c>
      <c r="C271" s="2" t="s">
        <v>28</v>
      </c>
      <c r="D271" s="2" t="s">
        <v>29</v>
      </c>
      <c r="E271" s="3" t="s">
        <v>30</v>
      </c>
      <c r="F271" s="3" t="s">
        <v>31</v>
      </c>
      <c r="G271" s="7">
        <v>106316.82</v>
      </c>
      <c r="H271" s="8">
        <v>0</v>
      </c>
      <c r="J271" s="8">
        <v>9307.75</v>
      </c>
      <c r="K271" s="8">
        <v>0</v>
      </c>
      <c r="L271" s="8">
        <f>SUM(Tabella1[[#This Row],[CONTRIBUTO
COMMISSARIO STRAORDINARIO]:[INDENNIZZO
ASSICURATIVO]])</f>
        <v>115624.57</v>
      </c>
      <c r="M271" s="9" t="s">
        <v>1199</v>
      </c>
      <c r="N271" s="3" t="s">
        <v>158</v>
      </c>
      <c r="O271" s="3" t="s">
        <v>1199</v>
      </c>
      <c r="P271" s="2" t="s">
        <v>31</v>
      </c>
      <c r="Q271" s="2" t="s">
        <v>205</v>
      </c>
      <c r="R271" s="2" t="s">
        <v>1200</v>
      </c>
      <c r="S271" s="2" t="s">
        <v>1225</v>
      </c>
      <c r="T271" s="3" t="s">
        <v>1226</v>
      </c>
      <c r="U271" s="3" t="s">
        <v>179</v>
      </c>
      <c r="V271" s="3" t="s">
        <v>163</v>
      </c>
      <c r="W271" s="12" t="s">
        <v>1213</v>
      </c>
      <c r="X271" s="12" t="s">
        <v>1218</v>
      </c>
      <c r="Y271" s="2" t="s">
        <v>1205</v>
      </c>
      <c r="Z271" s="2"/>
    </row>
    <row r="272" spans="1:26" ht="121.8" x14ac:dyDescent="0.3">
      <c r="A272" s="6" t="s">
        <v>1227</v>
      </c>
      <c r="B272" s="2" t="s">
        <v>27</v>
      </c>
      <c r="C272" s="2" t="s">
        <v>28</v>
      </c>
      <c r="D272" s="2" t="s">
        <v>29</v>
      </c>
      <c r="E272" s="3" t="s">
        <v>30</v>
      </c>
      <c r="F272" s="3" t="s">
        <v>31</v>
      </c>
      <c r="G272" s="7">
        <v>188900</v>
      </c>
      <c r="H272" s="8">
        <v>0</v>
      </c>
      <c r="J272" s="8">
        <v>58.66</v>
      </c>
      <c r="K272" s="8">
        <v>0</v>
      </c>
      <c r="L272" s="8">
        <f>SUM(Tabella1[[#This Row],[CONTRIBUTO
COMMISSARIO STRAORDINARIO]:[INDENNIZZO
ASSICURATIVO]])</f>
        <v>188958.66</v>
      </c>
      <c r="M272" s="9" t="s">
        <v>1199</v>
      </c>
      <c r="N272" s="3" t="s">
        <v>158</v>
      </c>
      <c r="O272" s="3" t="s">
        <v>1199</v>
      </c>
      <c r="P272" s="2" t="s">
        <v>31</v>
      </c>
      <c r="Q272" s="2" t="s">
        <v>205</v>
      </c>
      <c r="R272" s="2" t="s">
        <v>1200</v>
      </c>
      <c r="S272" s="2" t="s">
        <v>1228</v>
      </c>
      <c r="T272" s="3" t="s">
        <v>1229</v>
      </c>
      <c r="U272" s="3" t="s">
        <v>179</v>
      </c>
      <c r="V272" s="3" t="s">
        <v>163</v>
      </c>
      <c r="W272" s="12" t="s">
        <v>1213</v>
      </c>
      <c r="X272" s="12" t="s">
        <v>1218</v>
      </c>
      <c r="Y272" s="2" t="s">
        <v>1205</v>
      </c>
      <c r="Z272" s="2"/>
    </row>
    <row r="273" spans="1:26" ht="52.2" x14ac:dyDescent="0.3">
      <c r="A273" s="6" t="s">
        <v>1230</v>
      </c>
      <c r="B273" s="2" t="s">
        <v>27</v>
      </c>
      <c r="C273" s="2" t="s">
        <v>28</v>
      </c>
      <c r="D273" s="2" t="s">
        <v>29</v>
      </c>
      <c r="E273" s="3" t="s">
        <v>30</v>
      </c>
      <c r="F273" s="3" t="s">
        <v>31</v>
      </c>
      <c r="G273" s="7">
        <v>19520</v>
      </c>
      <c r="H273" s="8">
        <v>0</v>
      </c>
      <c r="I273" s="8">
        <v>0</v>
      </c>
      <c r="J273" s="8">
        <v>0</v>
      </c>
      <c r="K273" s="8">
        <v>0</v>
      </c>
      <c r="L273" s="8">
        <f>SUM(Tabella1[[#This Row],[CONTRIBUTO
COMMISSARIO STRAORDINARIO]:[INDENNIZZO
ASSICURATIVO]])</f>
        <v>19520</v>
      </c>
      <c r="M273" s="9" t="s">
        <v>1231</v>
      </c>
      <c r="N273" s="3" t="s">
        <v>158</v>
      </c>
      <c r="O273" s="3" t="s">
        <v>1231</v>
      </c>
      <c r="P273" s="2" t="s">
        <v>31</v>
      </c>
      <c r="Q273" s="2" t="s">
        <v>34</v>
      </c>
      <c r="R273" s="2" t="s">
        <v>1232</v>
      </c>
      <c r="S273" s="2" t="s">
        <v>1233</v>
      </c>
      <c r="T273" s="2" t="s">
        <v>1234</v>
      </c>
      <c r="U273" s="3" t="s">
        <v>179</v>
      </c>
      <c r="V273" s="3" t="s">
        <v>163</v>
      </c>
      <c r="W273" s="12" t="s">
        <v>1235</v>
      </c>
      <c r="X273" s="12" t="s">
        <v>1236</v>
      </c>
      <c r="Y273" s="2" t="s">
        <v>1237</v>
      </c>
      <c r="Z273" s="2"/>
    </row>
    <row r="274" spans="1:26" ht="52.2" x14ac:dyDescent="0.3">
      <c r="A274" s="6" t="s">
        <v>1238</v>
      </c>
      <c r="B274" s="2" t="s">
        <v>27</v>
      </c>
      <c r="C274" s="2" t="s">
        <v>28</v>
      </c>
      <c r="D274" s="2" t="s">
        <v>29</v>
      </c>
      <c r="E274" s="3" t="s">
        <v>30</v>
      </c>
      <c r="F274" s="3" t="s">
        <v>31</v>
      </c>
      <c r="G274" s="7">
        <v>12200</v>
      </c>
      <c r="H274" s="8">
        <v>0</v>
      </c>
      <c r="I274" s="8">
        <v>0</v>
      </c>
      <c r="J274" s="8">
        <v>0</v>
      </c>
      <c r="K274" s="8">
        <v>0</v>
      </c>
      <c r="L274" s="8">
        <f>SUM(Tabella1[[#This Row],[CONTRIBUTO
COMMISSARIO STRAORDINARIO]:[INDENNIZZO
ASSICURATIVO]])</f>
        <v>12200</v>
      </c>
      <c r="M274" s="9" t="s">
        <v>1231</v>
      </c>
      <c r="N274" s="3" t="s">
        <v>158</v>
      </c>
      <c r="O274" s="3" t="s">
        <v>1231</v>
      </c>
      <c r="P274" s="2" t="s">
        <v>31</v>
      </c>
      <c r="Q274" s="2" t="s">
        <v>34</v>
      </c>
      <c r="R274" s="2" t="s">
        <v>1232</v>
      </c>
      <c r="S274" s="2" t="s">
        <v>1239</v>
      </c>
      <c r="T274" s="3" t="s">
        <v>1240</v>
      </c>
      <c r="U274" s="3" t="s">
        <v>179</v>
      </c>
      <c r="V274" s="3" t="s">
        <v>163</v>
      </c>
      <c r="W274" s="12" t="s">
        <v>1241</v>
      </c>
      <c r="X274" s="12" t="s">
        <v>1242</v>
      </c>
      <c r="Y274" s="2" t="s">
        <v>1243</v>
      </c>
      <c r="Z274" s="2"/>
    </row>
    <row r="275" spans="1:26" ht="52.2" x14ac:dyDescent="0.3">
      <c r="A275" s="6" t="s">
        <v>1244</v>
      </c>
      <c r="B275" s="2" t="s">
        <v>27</v>
      </c>
      <c r="C275" s="2" t="s">
        <v>28</v>
      </c>
      <c r="D275" s="2" t="s">
        <v>29</v>
      </c>
      <c r="E275" s="3" t="s">
        <v>30</v>
      </c>
      <c r="F275" s="3" t="s">
        <v>31</v>
      </c>
      <c r="G275" s="7">
        <v>488</v>
      </c>
      <c r="H275" s="8">
        <v>0</v>
      </c>
      <c r="I275" s="8">
        <v>0</v>
      </c>
      <c r="J275" s="8">
        <v>0</v>
      </c>
      <c r="K275" s="8">
        <v>0</v>
      </c>
      <c r="L275" s="8">
        <f>SUM(Tabella1[[#This Row],[CONTRIBUTO
COMMISSARIO STRAORDINARIO]:[INDENNIZZO
ASSICURATIVO]])</f>
        <v>488</v>
      </c>
      <c r="M275" s="9" t="s">
        <v>1231</v>
      </c>
      <c r="N275" s="3" t="s">
        <v>158</v>
      </c>
      <c r="O275" s="3" t="s">
        <v>1231</v>
      </c>
      <c r="P275" s="2" t="s">
        <v>31</v>
      </c>
      <c r="Q275" s="2" t="s">
        <v>34</v>
      </c>
      <c r="R275" s="2" t="s">
        <v>1232</v>
      </c>
      <c r="S275" s="2" t="s">
        <v>1245</v>
      </c>
      <c r="T275" s="3" t="s">
        <v>1246</v>
      </c>
      <c r="U275" s="3" t="s">
        <v>189</v>
      </c>
      <c r="V275" s="3" t="s">
        <v>163</v>
      </c>
      <c r="W275" s="12" t="s">
        <v>1247</v>
      </c>
      <c r="X275" s="12" t="s">
        <v>1248</v>
      </c>
      <c r="Y275" s="2" t="s">
        <v>1249</v>
      </c>
      <c r="Z275" s="2"/>
    </row>
    <row r="276" spans="1:26" ht="52.2" x14ac:dyDescent="0.3">
      <c r="A276" s="6" t="s">
        <v>1250</v>
      </c>
      <c r="B276" s="2" t="s">
        <v>27</v>
      </c>
      <c r="C276" s="2" t="s">
        <v>28</v>
      </c>
      <c r="D276" s="2" t="s">
        <v>29</v>
      </c>
      <c r="E276" s="3" t="s">
        <v>30</v>
      </c>
      <c r="F276" s="3" t="s">
        <v>31</v>
      </c>
      <c r="G276" s="7">
        <v>3660</v>
      </c>
      <c r="H276" s="8">
        <v>0</v>
      </c>
      <c r="I276" s="8">
        <v>0</v>
      </c>
      <c r="J276" s="8">
        <v>0</v>
      </c>
      <c r="K276" s="8">
        <v>0</v>
      </c>
      <c r="L276" s="8">
        <f>SUM(Tabella1[[#This Row],[CONTRIBUTO
COMMISSARIO STRAORDINARIO]:[INDENNIZZO
ASSICURATIVO]])</f>
        <v>3660</v>
      </c>
      <c r="M276" s="9" t="s">
        <v>1231</v>
      </c>
      <c r="N276" s="3" t="s">
        <v>158</v>
      </c>
      <c r="O276" s="3" t="s">
        <v>1231</v>
      </c>
      <c r="P276" s="2" t="s">
        <v>31</v>
      </c>
      <c r="Q276" s="2" t="s">
        <v>34</v>
      </c>
      <c r="R276" s="2" t="s">
        <v>1232</v>
      </c>
      <c r="S276" s="2" t="s">
        <v>1251</v>
      </c>
      <c r="T276" s="3" t="s">
        <v>1252</v>
      </c>
      <c r="U276" s="3" t="s">
        <v>189</v>
      </c>
      <c r="V276" s="3" t="s">
        <v>163</v>
      </c>
      <c r="W276" s="12" t="s">
        <v>1253</v>
      </c>
      <c r="X276" s="12" t="s">
        <v>1254</v>
      </c>
      <c r="Y276" s="2" t="s">
        <v>1249</v>
      </c>
      <c r="Z276" s="2"/>
    </row>
    <row r="277" spans="1:26" ht="34.799999999999997" x14ac:dyDescent="0.3">
      <c r="A277" s="6" t="s">
        <v>1255</v>
      </c>
      <c r="B277" s="2" t="s">
        <v>27</v>
      </c>
      <c r="C277" s="2" t="s">
        <v>28</v>
      </c>
      <c r="D277" s="2" t="s">
        <v>29</v>
      </c>
      <c r="E277" s="3" t="s">
        <v>30</v>
      </c>
      <c r="F277" s="3" t="s">
        <v>448</v>
      </c>
      <c r="G277" s="7">
        <v>0</v>
      </c>
      <c r="H277" s="8">
        <v>0</v>
      </c>
      <c r="I277" s="8">
        <v>0</v>
      </c>
      <c r="J277" s="8">
        <v>0</v>
      </c>
      <c r="K277" s="8">
        <v>0</v>
      </c>
      <c r="L277" s="8">
        <f>SUM(Tabella1[[#This Row],[CONTRIBUTO
COMMISSARIO STRAORDINARIO]:[INDENNIZZO
ASSICURATIVO]])</f>
        <v>0</v>
      </c>
      <c r="M277" s="10" t="s">
        <v>1231</v>
      </c>
      <c r="N277" s="3" t="s">
        <v>158</v>
      </c>
      <c r="O277" s="3" t="s">
        <v>1231</v>
      </c>
      <c r="P277" s="2" t="s">
        <v>31</v>
      </c>
      <c r="Q277" s="2" t="s">
        <v>34</v>
      </c>
      <c r="R277" s="2" t="s">
        <v>1232</v>
      </c>
      <c r="S277" s="2" t="s">
        <v>1256</v>
      </c>
      <c r="T277" s="3" t="s">
        <v>1257</v>
      </c>
      <c r="U277" s="3" t="s">
        <v>189</v>
      </c>
      <c r="V277" s="3" t="s">
        <v>163</v>
      </c>
      <c r="W277" s="12" t="s">
        <v>1258</v>
      </c>
      <c r="X277" s="12" t="s">
        <v>1259</v>
      </c>
      <c r="Y277" s="2" t="s">
        <v>1249</v>
      </c>
      <c r="Z277" s="2"/>
    </row>
    <row r="278" spans="1:26" ht="34.799999999999997" x14ac:dyDescent="0.3">
      <c r="A278" s="6" t="s">
        <v>1260</v>
      </c>
      <c r="B278" s="2" t="s">
        <v>27</v>
      </c>
      <c r="C278" s="2" t="s">
        <v>28</v>
      </c>
      <c r="D278" s="2" t="s">
        <v>29</v>
      </c>
      <c r="E278" s="3" t="s">
        <v>30</v>
      </c>
      <c r="F278" s="3" t="s">
        <v>31</v>
      </c>
      <c r="G278" s="7">
        <v>244</v>
      </c>
      <c r="H278" s="8">
        <v>0</v>
      </c>
      <c r="I278" s="8">
        <v>0</v>
      </c>
      <c r="J278" s="8">
        <v>0</v>
      </c>
      <c r="K278" s="8">
        <v>0</v>
      </c>
      <c r="L278" s="8">
        <f>SUM(Tabella1[[#This Row],[CONTRIBUTO
COMMISSARIO STRAORDINARIO]:[INDENNIZZO
ASSICURATIVO]])</f>
        <v>244</v>
      </c>
      <c r="M278" s="9" t="s">
        <v>1231</v>
      </c>
      <c r="N278" s="3" t="s">
        <v>158</v>
      </c>
      <c r="O278" s="3" t="s">
        <v>1231</v>
      </c>
      <c r="P278" s="2" t="s">
        <v>31</v>
      </c>
      <c r="Q278" s="2" t="s">
        <v>34</v>
      </c>
      <c r="R278" s="2" t="s">
        <v>1232</v>
      </c>
      <c r="S278" s="2" t="s">
        <v>1261</v>
      </c>
      <c r="T278" s="3" t="s">
        <v>1262</v>
      </c>
      <c r="U278" s="3" t="s">
        <v>179</v>
      </c>
      <c r="V278" s="3" t="s">
        <v>163</v>
      </c>
      <c r="W278" s="12" t="s">
        <v>1263</v>
      </c>
      <c r="X278" s="12" t="s">
        <v>1264</v>
      </c>
      <c r="Y278" s="2" t="s">
        <v>1249</v>
      </c>
      <c r="Z278" s="2"/>
    </row>
    <row r="279" spans="1:26" ht="34.799999999999997" x14ac:dyDescent="0.3">
      <c r="A279" s="6" t="s">
        <v>1265</v>
      </c>
      <c r="B279" s="2" t="s">
        <v>27</v>
      </c>
      <c r="C279" s="2" t="s">
        <v>28</v>
      </c>
      <c r="D279" s="2" t="s">
        <v>29</v>
      </c>
      <c r="E279" s="3" t="s">
        <v>30</v>
      </c>
      <c r="F279" s="3" t="s">
        <v>31</v>
      </c>
      <c r="G279" s="7">
        <v>9150</v>
      </c>
      <c r="H279" s="8">
        <v>0</v>
      </c>
      <c r="I279" s="8">
        <v>0</v>
      </c>
      <c r="J279" s="8">
        <v>0</v>
      </c>
      <c r="K279" s="8">
        <v>0</v>
      </c>
      <c r="L279" s="8">
        <f>SUM(Tabella1[[#This Row],[CONTRIBUTO
COMMISSARIO STRAORDINARIO]:[INDENNIZZO
ASSICURATIVO]])</f>
        <v>9150</v>
      </c>
      <c r="M279" s="9" t="s">
        <v>1231</v>
      </c>
      <c r="N279" s="3" t="s">
        <v>158</v>
      </c>
      <c r="O279" s="3" t="s">
        <v>1231</v>
      </c>
      <c r="P279" s="2" t="s">
        <v>31</v>
      </c>
      <c r="Q279" s="2" t="s">
        <v>34</v>
      </c>
      <c r="R279" s="2" t="s">
        <v>1232</v>
      </c>
      <c r="S279" s="2" t="s">
        <v>1266</v>
      </c>
      <c r="T279" s="3" t="s">
        <v>1267</v>
      </c>
      <c r="U279" s="3" t="s">
        <v>179</v>
      </c>
      <c r="V279" s="3" t="s">
        <v>163</v>
      </c>
      <c r="W279" s="12" t="s">
        <v>1268</v>
      </c>
      <c r="X279" s="12" t="s">
        <v>1269</v>
      </c>
      <c r="Y279" s="2" t="s">
        <v>1249</v>
      </c>
      <c r="Z279" s="2"/>
    </row>
    <row r="280" spans="1:26" ht="34.799999999999997" x14ac:dyDescent="0.3">
      <c r="A280" s="6" t="s">
        <v>1270</v>
      </c>
      <c r="B280" s="2" t="s">
        <v>27</v>
      </c>
      <c r="C280" s="2" t="s">
        <v>28</v>
      </c>
      <c r="D280" s="2" t="s">
        <v>29</v>
      </c>
      <c r="E280" s="3" t="s">
        <v>30</v>
      </c>
      <c r="F280" s="3" t="s">
        <v>31</v>
      </c>
      <c r="G280" s="7">
        <v>610</v>
      </c>
      <c r="H280" s="8">
        <v>0</v>
      </c>
      <c r="I280" s="8">
        <v>0</v>
      </c>
      <c r="J280" s="8">
        <v>0</v>
      </c>
      <c r="K280" s="8">
        <v>0</v>
      </c>
      <c r="L280" s="8">
        <f>SUM(Tabella1[[#This Row],[CONTRIBUTO
COMMISSARIO STRAORDINARIO]:[INDENNIZZO
ASSICURATIVO]])</f>
        <v>610</v>
      </c>
      <c r="M280" s="9" t="s">
        <v>1231</v>
      </c>
      <c r="N280" s="3" t="s">
        <v>158</v>
      </c>
      <c r="O280" s="3" t="s">
        <v>1231</v>
      </c>
      <c r="P280" s="2" t="s">
        <v>31</v>
      </c>
      <c r="Q280" s="2" t="s">
        <v>34</v>
      </c>
      <c r="R280" s="2" t="s">
        <v>1232</v>
      </c>
      <c r="S280" s="2" t="s">
        <v>1271</v>
      </c>
      <c r="T280" s="3" t="s">
        <v>1272</v>
      </c>
      <c r="U280" s="3" t="s">
        <v>179</v>
      </c>
      <c r="V280" s="3" t="s">
        <v>163</v>
      </c>
      <c r="W280" s="12" t="s">
        <v>1273</v>
      </c>
      <c r="X280" s="12" t="s">
        <v>1274</v>
      </c>
      <c r="Y280" s="2" t="s">
        <v>1249</v>
      </c>
      <c r="Z280" s="2"/>
    </row>
    <row r="281" spans="1:26" ht="139.19999999999999" x14ac:dyDescent="0.3">
      <c r="A281" s="6" t="s">
        <v>1275</v>
      </c>
      <c r="B281" s="2" t="s">
        <v>27</v>
      </c>
      <c r="C281" s="2" t="s">
        <v>28</v>
      </c>
      <c r="D281" s="2" t="s">
        <v>29</v>
      </c>
      <c r="E281" s="3" t="s">
        <v>30</v>
      </c>
      <c r="F281" s="3" t="s">
        <v>31</v>
      </c>
      <c r="G281" s="7">
        <v>183000</v>
      </c>
      <c r="H281" s="8">
        <v>0</v>
      </c>
      <c r="I281" s="8">
        <v>0</v>
      </c>
      <c r="J281" s="8">
        <v>0</v>
      </c>
      <c r="K281" s="8">
        <v>0</v>
      </c>
      <c r="L281" s="8">
        <f>SUM(Tabella1[[#This Row],[CONTRIBUTO
COMMISSARIO STRAORDINARIO]:[INDENNIZZO
ASSICURATIVO]])</f>
        <v>183000</v>
      </c>
      <c r="M281" s="9" t="s">
        <v>1276</v>
      </c>
      <c r="N281" s="3" t="s">
        <v>158</v>
      </c>
      <c r="O281" s="3" t="s">
        <v>1276</v>
      </c>
      <c r="P281" s="2" t="s">
        <v>31</v>
      </c>
      <c r="Q281" s="2" t="s">
        <v>34</v>
      </c>
      <c r="R281" s="2" t="s">
        <v>113</v>
      </c>
      <c r="S281" s="2" t="s">
        <v>1277</v>
      </c>
      <c r="T281" s="3" t="s">
        <v>1278</v>
      </c>
      <c r="U281" s="3" t="s">
        <v>270</v>
      </c>
      <c r="V281" s="3" t="s">
        <v>163</v>
      </c>
      <c r="W281" s="12" t="s">
        <v>1279</v>
      </c>
      <c r="X281" s="12" t="s">
        <v>1280</v>
      </c>
      <c r="Y281" s="2" t="s">
        <v>1281</v>
      </c>
      <c r="Z281" s="2"/>
    </row>
    <row r="282" spans="1:26" ht="139.19999999999999" x14ac:dyDescent="0.3">
      <c r="A282" s="6" t="s">
        <v>1282</v>
      </c>
      <c r="B282" s="2" t="s">
        <v>27</v>
      </c>
      <c r="C282" s="2" t="s">
        <v>28</v>
      </c>
      <c r="D282" s="2" t="s">
        <v>29</v>
      </c>
      <c r="E282" s="3" t="s">
        <v>30</v>
      </c>
      <c r="F282" s="3" t="s">
        <v>31</v>
      </c>
      <c r="G282" s="7">
        <v>183000</v>
      </c>
      <c r="H282" s="8">
        <v>0</v>
      </c>
      <c r="I282" s="8">
        <v>0</v>
      </c>
      <c r="J282" s="8">
        <v>0</v>
      </c>
      <c r="K282" s="8">
        <v>0</v>
      </c>
      <c r="L282" s="8">
        <f>SUM(Tabella1[[#This Row],[CONTRIBUTO
COMMISSARIO STRAORDINARIO]:[INDENNIZZO
ASSICURATIVO]])</f>
        <v>183000</v>
      </c>
      <c r="M282" s="9" t="s">
        <v>1276</v>
      </c>
      <c r="N282" s="3" t="s">
        <v>158</v>
      </c>
      <c r="O282" s="3" t="s">
        <v>1276</v>
      </c>
      <c r="P282" s="2" t="s">
        <v>31</v>
      </c>
      <c r="Q282" s="2" t="s">
        <v>34</v>
      </c>
      <c r="R282" s="2" t="s">
        <v>113</v>
      </c>
      <c r="S282" s="2" t="s">
        <v>1283</v>
      </c>
      <c r="T282" s="3" t="s">
        <v>1284</v>
      </c>
      <c r="U282" s="3" t="s">
        <v>270</v>
      </c>
      <c r="V282" s="3" t="s">
        <v>163</v>
      </c>
      <c r="W282" s="12" t="s">
        <v>1279</v>
      </c>
      <c r="X282" s="12" t="s">
        <v>1280</v>
      </c>
      <c r="Y282" s="2" t="s">
        <v>1285</v>
      </c>
      <c r="Z282" s="2"/>
    </row>
    <row r="283" spans="1:26" ht="409.6" x14ac:dyDescent="0.3">
      <c r="A283" s="6" t="s">
        <v>1286</v>
      </c>
      <c r="B283" s="2" t="s">
        <v>27</v>
      </c>
      <c r="C283" s="2" t="s">
        <v>28</v>
      </c>
      <c r="D283" s="2" t="s">
        <v>29</v>
      </c>
      <c r="E283" s="3" t="s">
        <v>30</v>
      </c>
      <c r="F283" s="3" t="s">
        <v>31</v>
      </c>
      <c r="G283" s="7">
        <v>8000</v>
      </c>
      <c r="H283" s="8">
        <v>0</v>
      </c>
      <c r="I283" s="8">
        <v>0</v>
      </c>
      <c r="J283" s="8">
        <v>0</v>
      </c>
      <c r="K283" s="8">
        <v>0</v>
      </c>
      <c r="L283" s="8">
        <f>SUM(Tabella1[[#This Row],[CONTRIBUTO
COMMISSARIO STRAORDINARIO]:[INDENNIZZO
ASSICURATIVO]])</f>
        <v>8000</v>
      </c>
      <c r="M283" s="9" t="s">
        <v>1287</v>
      </c>
      <c r="N283" s="3" t="s">
        <v>158</v>
      </c>
      <c r="O283" s="3" t="s">
        <v>1287</v>
      </c>
      <c r="P283" s="2" t="s">
        <v>31</v>
      </c>
      <c r="Q283" s="2" t="s">
        <v>159</v>
      </c>
      <c r="R283" s="2" t="s">
        <v>1288</v>
      </c>
      <c r="S283" s="2" t="s">
        <v>1288</v>
      </c>
      <c r="T283" s="3" t="s">
        <v>1289</v>
      </c>
      <c r="U283" s="3" t="s">
        <v>270</v>
      </c>
      <c r="V283" s="3" t="s">
        <v>1088</v>
      </c>
      <c r="W283" s="12" t="s">
        <v>1290</v>
      </c>
      <c r="X283" s="12" t="s">
        <v>1291</v>
      </c>
      <c r="Y283" s="2" t="s">
        <v>480</v>
      </c>
      <c r="Z283" s="2"/>
    </row>
    <row r="284" spans="1:26" ht="69.599999999999994" x14ac:dyDescent="0.3">
      <c r="A284" s="6" t="s">
        <v>1292</v>
      </c>
      <c r="B284" s="2" t="s">
        <v>27</v>
      </c>
      <c r="C284" s="2" t="s">
        <v>28</v>
      </c>
      <c r="D284" s="2" t="s">
        <v>29</v>
      </c>
      <c r="E284" s="3" t="s">
        <v>30</v>
      </c>
      <c r="F284" s="3" t="s">
        <v>31</v>
      </c>
      <c r="G284" s="7">
        <v>500</v>
      </c>
      <c r="H284" s="8">
        <v>0</v>
      </c>
      <c r="I284" s="8">
        <v>0</v>
      </c>
      <c r="J284" s="8">
        <v>0</v>
      </c>
      <c r="K284" s="8">
        <v>0</v>
      </c>
      <c r="L284" s="8">
        <f>SUM(Tabella1[[#This Row],[CONTRIBUTO
COMMISSARIO STRAORDINARIO]:[INDENNIZZO
ASSICURATIVO]])</f>
        <v>500</v>
      </c>
      <c r="M284" s="9" t="s">
        <v>1287</v>
      </c>
      <c r="N284" s="3" t="s">
        <v>158</v>
      </c>
      <c r="O284" s="3" t="s">
        <v>1287</v>
      </c>
      <c r="P284" s="2" t="s">
        <v>31</v>
      </c>
      <c r="Q284" s="2" t="s">
        <v>159</v>
      </c>
      <c r="R284" s="2" t="s">
        <v>1288</v>
      </c>
      <c r="S284" s="2" t="s">
        <v>1288</v>
      </c>
      <c r="T284" s="3" t="s">
        <v>1293</v>
      </c>
      <c r="U284" s="3" t="s">
        <v>270</v>
      </c>
      <c r="V284" s="3" t="s">
        <v>163</v>
      </c>
      <c r="W284" s="12" t="s">
        <v>1294</v>
      </c>
      <c r="X284" s="12" t="s">
        <v>1295</v>
      </c>
      <c r="Y284" s="2" t="s">
        <v>480</v>
      </c>
      <c r="Z284" s="2"/>
    </row>
    <row r="285" spans="1:26" ht="104.4" x14ac:dyDescent="0.3">
      <c r="A285" s="6" t="s">
        <v>1296</v>
      </c>
      <c r="B285" s="2" t="s">
        <v>27</v>
      </c>
      <c r="C285" s="2" t="s">
        <v>28</v>
      </c>
      <c r="D285" s="2" t="s">
        <v>29</v>
      </c>
      <c r="E285" s="3" t="s">
        <v>30</v>
      </c>
      <c r="F285" s="3" t="s">
        <v>31</v>
      </c>
      <c r="G285" s="7">
        <v>15000</v>
      </c>
      <c r="H285" s="8">
        <v>0</v>
      </c>
      <c r="I285" s="8">
        <v>0</v>
      </c>
      <c r="J285" s="8">
        <v>0</v>
      </c>
      <c r="K285" s="8">
        <v>0</v>
      </c>
      <c r="L285" s="8">
        <f>SUM(Tabella1[[#This Row],[CONTRIBUTO
COMMISSARIO STRAORDINARIO]:[INDENNIZZO
ASSICURATIVO]])</f>
        <v>15000</v>
      </c>
      <c r="M285" s="9" t="s">
        <v>1297</v>
      </c>
      <c r="N285" s="3" t="s">
        <v>158</v>
      </c>
      <c r="O285" s="3" t="s">
        <v>1297</v>
      </c>
      <c r="P285" s="2" t="s">
        <v>31</v>
      </c>
      <c r="Q285" s="2" t="s">
        <v>159</v>
      </c>
      <c r="R285" s="2" t="s">
        <v>1298</v>
      </c>
      <c r="S285" s="2" t="s">
        <v>1299</v>
      </c>
      <c r="T285" s="3" t="s">
        <v>1300</v>
      </c>
      <c r="U285" s="3" t="s">
        <v>179</v>
      </c>
      <c r="V285" s="3" t="s">
        <v>163</v>
      </c>
      <c r="W285" s="12" t="s">
        <v>1301</v>
      </c>
      <c r="X285" s="12" t="s">
        <v>1302</v>
      </c>
      <c r="Y285" s="2" t="s">
        <v>1303</v>
      </c>
      <c r="Z285" s="2"/>
    </row>
    <row r="286" spans="1:26" ht="139.19999999999999" x14ac:dyDescent="0.3">
      <c r="A286" s="6" t="s">
        <v>1304</v>
      </c>
      <c r="B286" s="2" t="s">
        <v>27</v>
      </c>
      <c r="C286" s="2" t="s">
        <v>28</v>
      </c>
      <c r="D286" s="2" t="s">
        <v>29</v>
      </c>
      <c r="E286" s="3" t="s">
        <v>30</v>
      </c>
      <c r="F286" s="3" t="s">
        <v>31</v>
      </c>
      <c r="G286" s="7">
        <v>6068.89</v>
      </c>
      <c r="H286" s="8">
        <v>0</v>
      </c>
      <c r="I286" s="8">
        <v>0</v>
      </c>
      <c r="J286" s="8">
        <v>0</v>
      </c>
      <c r="K286" s="8">
        <v>0</v>
      </c>
      <c r="L286" s="8">
        <f>SUM(Tabella1[[#This Row],[CONTRIBUTO
COMMISSARIO STRAORDINARIO]:[INDENNIZZO
ASSICURATIVO]])</f>
        <v>6068.89</v>
      </c>
      <c r="M286" s="9" t="s">
        <v>1297</v>
      </c>
      <c r="N286" s="3" t="s">
        <v>158</v>
      </c>
      <c r="O286" s="3" t="s">
        <v>1297</v>
      </c>
      <c r="P286" s="2" t="s">
        <v>31</v>
      </c>
      <c r="Q286" s="2" t="s">
        <v>159</v>
      </c>
      <c r="R286" s="2" t="s">
        <v>1298</v>
      </c>
      <c r="S286" s="2" t="s">
        <v>1305</v>
      </c>
      <c r="T286" s="3" t="s">
        <v>1306</v>
      </c>
      <c r="U286" s="3" t="s">
        <v>189</v>
      </c>
      <c r="V286" s="3" t="s">
        <v>163</v>
      </c>
      <c r="W286" s="12" t="s">
        <v>1307</v>
      </c>
      <c r="X286" s="12" t="s">
        <v>1308</v>
      </c>
      <c r="Y286" s="2" t="s">
        <v>480</v>
      </c>
      <c r="Z286" s="2"/>
    </row>
    <row r="287" spans="1:26" ht="121.8" x14ac:dyDescent="0.3">
      <c r="A287" s="6" t="s">
        <v>1309</v>
      </c>
      <c r="B287" s="2" t="s">
        <v>27</v>
      </c>
      <c r="C287" s="2" t="s">
        <v>28</v>
      </c>
      <c r="D287" s="2" t="s">
        <v>29</v>
      </c>
      <c r="E287" s="3" t="s">
        <v>30</v>
      </c>
      <c r="F287" s="3" t="s">
        <v>31</v>
      </c>
      <c r="G287" s="7">
        <v>20000</v>
      </c>
      <c r="H287" s="8">
        <v>0</v>
      </c>
      <c r="I287" s="8">
        <v>0</v>
      </c>
      <c r="J287" s="8">
        <v>0</v>
      </c>
      <c r="K287" s="8">
        <v>0</v>
      </c>
      <c r="L287" s="8">
        <f>SUM(Tabella1[[#This Row],[CONTRIBUTO
COMMISSARIO STRAORDINARIO]:[INDENNIZZO
ASSICURATIVO]])</f>
        <v>20000</v>
      </c>
      <c r="M287" s="9" t="s">
        <v>1297</v>
      </c>
      <c r="N287" s="3" t="s">
        <v>158</v>
      </c>
      <c r="O287" s="3" t="s">
        <v>1297</v>
      </c>
      <c r="P287" s="2" t="s">
        <v>31</v>
      </c>
      <c r="Q287" s="2" t="s">
        <v>159</v>
      </c>
      <c r="R287" s="2" t="s">
        <v>1298</v>
      </c>
      <c r="S287" s="2" t="s">
        <v>1310</v>
      </c>
      <c r="T287" s="3" t="s">
        <v>1300</v>
      </c>
      <c r="U287" s="3" t="s">
        <v>179</v>
      </c>
      <c r="V287" s="3" t="s">
        <v>163</v>
      </c>
      <c r="W287" s="12" t="s">
        <v>1311</v>
      </c>
      <c r="X287" s="12" t="s">
        <v>1302</v>
      </c>
      <c r="Y287" s="2" t="s">
        <v>1312</v>
      </c>
      <c r="Z287" s="2"/>
    </row>
    <row r="288" spans="1:26" ht="261" x14ac:dyDescent="0.3">
      <c r="A288" s="6" t="s">
        <v>1313</v>
      </c>
      <c r="B288" s="2" t="s">
        <v>27</v>
      </c>
      <c r="C288" s="2" t="s">
        <v>28</v>
      </c>
      <c r="D288" s="2" t="s">
        <v>29</v>
      </c>
      <c r="E288" s="3" t="s">
        <v>30</v>
      </c>
      <c r="F288" s="3" t="s">
        <v>31</v>
      </c>
      <c r="G288" s="7">
        <v>32092.58</v>
      </c>
      <c r="H288" s="8">
        <v>0</v>
      </c>
      <c r="I288" s="8">
        <v>0</v>
      </c>
      <c r="J288" s="8">
        <v>0</v>
      </c>
      <c r="K288" s="8">
        <v>0</v>
      </c>
      <c r="L288" s="8">
        <f>SUM(Tabella1[[#This Row],[CONTRIBUTO
COMMISSARIO STRAORDINARIO]:[INDENNIZZO
ASSICURATIVO]])</f>
        <v>32092.58</v>
      </c>
      <c r="M288" s="9" t="s">
        <v>1297</v>
      </c>
      <c r="N288" s="3" t="s">
        <v>158</v>
      </c>
      <c r="O288" s="3" t="s">
        <v>1297</v>
      </c>
      <c r="P288" s="2" t="s">
        <v>31</v>
      </c>
      <c r="Q288" s="2" t="s">
        <v>159</v>
      </c>
      <c r="R288" s="2" t="s">
        <v>1298</v>
      </c>
      <c r="S288" s="2" t="s">
        <v>1314</v>
      </c>
      <c r="T288" s="3" t="s">
        <v>1315</v>
      </c>
      <c r="U288" s="3" t="s">
        <v>179</v>
      </c>
      <c r="V288" s="3" t="s">
        <v>163</v>
      </c>
      <c r="W288" s="12" t="s">
        <v>1316</v>
      </c>
      <c r="X288" s="12" t="s">
        <v>1302</v>
      </c>
      <c r="Y288" s="2" t="s">
        <v>480</v>
      </c>
      <c r="Z288" s="2"/>
    </row>
    <row r="289" spans="1:26" ht="104.4" x14ac:dyDescent="0.3">
      <c r="A289" s="6" t="s">
        <v>1317</v>
      </c>
      <c r="B289" s="2" t="s">
        <v>27</v>
      </c>
      <c r="C289" s="2" t="s">
        <v>28</v>
      </c>
      <c r="D289" s="2" t="s">
        <v>29</v>
      </c>
      <c r="E289" s="3" t="s">
        <v>30</v>
      </c>
      <c r="F289" s="3" t="s">
        <v>31</v>
      </c>
      <c r="G289" s="7">
        <v>1210.24</v>
      </c>
      <c r="H289" s="8">
        <v>0</v>
      </c>
      <c r="I289" s="8">
        <v>0</v>
      </c>
      <c r="J289" s="8">
        <v>0</v>
      </c>
      <c r="K289" s="8">
        <v>0</v>
      </c>
      <c r="L289" s="8">
        <f>SUM(Tabella1[[#This Row],[CONTRIBUTO
COMMISSARIO STRAORDINARIO]:[INDENNIZZO
ASSICURATIVO]])</f>
        <v>1210.24</v>
      </c>
      <c r="M289" s="9" t="s">
        <v>1297</v>
      </c>
      <c r="N289" s="3" t="s">
        <v>158</v>
      </c>
      <c r="O289" s="3" t="s">
        <v>1297</v>
      </c>
      <c r="P289" s="2" t="s">
        <v>31</v>
      </c>
      <c r="Q289" s="2" t="s">
        <v>159</v>
      </c>
      <c r="R289" s="2" t="s">
        <v>1298</v>
      </c>
      <c r="S289" s="2" t="s">
        <v>1318</v>
      </c>
      <c r="T289" s="3" t="s">
        <v>1319</v>
      </c>
      <c r="U289" s="3" t="s">
        <v>270</v>
      </c>
      <c r="V289" s="3" t="s">
        <v>163</v>
      </c>
      <c r="W289" s="12" t="s">
        <v>1320</v>
      </c>
      <c r="X289" s="12" t="s">
        <v>1321</v>
      </c>
      <c r="Y289" s="2" t="s">
        <v>41</v>
      </c>
      <c r="Z289" s="2"/>
    </row>
    <row r="290" spans="1:26" ht="156.6" x14ac:dyDescent="0.3">
      <c r="A290" s="6" t="s">
        <v>1322</v>
      </c>
      <c r="B290" s="2" t="s">
        <v>27</v>
      </c>
      <c r="C290" s="2" t="s">
        <v>28</v>
      </c>
      <c r="D290" s="2" t="s">
        <v>29</v>
      </c>
      <c r="E290" s="3" t="s">
        <v>30</v>
      </c>
      <c r="F290" s="3" t="s">
        <v>31</v>
      </c>
      <c r="G290" s="7">
        <v>30066.9</v>
      </c>
      <c r="H290" s="8">
        <v>0</v>
      </c>
      <c r="I290" s="8">
        <v>0</v>
      </c>
      <c r="J290" s="8">
        <v>0</v>
      </c>
      <c r="K290" s="8">
        <v>0</v>
      </c>
      <c r="L290" s="8">
        <f>SUM(Tabella1[[#This Row],[CONTRIBUTO
COMMISSARIO STRAORDINARIO]:[INDENNIZZO
ASSICURATIVO]])</f>
        <v>30066.9</v>
      </c>
      <c r="M290" s="9" t="s">
        <v>1297</v>
      </c>
      <c r="N290" s="3" t="s">
        <v>158</v>
      </c>
      <c r="O290" s="3" t="s">
        <v>1297</v>
      </c>
      <c r="P290" s="2" t="s">
        <v>31</v>
      </c>
      <c r="Q290" s="2" t="s">
        <v>159</v>
      </c>
      <c r="R290" s="2" t="s">
        <v>1298</v>
      </c>
      <c r="S290" s="2" t="s">
        <v>1318</v>
      </c>
      <c r="T290" s="3" t="s">
        <v>1323</v>
      </c>
      <c r="U290" s="3" t="s">
        <v>270</v>
      </c>
      <c r="V290" s="3" t="s">
        <v>163</v>
      </c>
      <c r="W290" s="12" t="s">
        <v>1324</v>
      </c>
      <c r="X290" s="12" t="s">
        <v>1325</v>
      </c>
      <c r="Y290" s="2" t="s">
        <v>41</v>
      </c>
      <c r="Z290" s="2"/>
    </row>
    <row r="291" spans="1:26" ht="174" x14ac:dyDescent="0.3">
      <c r="A291" s="6" t="s">
        <v>1326</v>
      </c>
      <c r="B291" s="2" t="s">
        <v>27</v>
      </c>
      <c r="C291" s="2" t="s">
        <v>28</v>
      </c>
      <c r="D291" s="2" t="s">
        <v>29</v>
      </c>
      <c r="E291" s="3" t="s">
        <v>30</v>
      </c>
      <c r="F291" s="3" t="s">
        <v>31</v>
      </c>
      <c r="G291" s="7">
        <v>279197.7</v>
      </c>
      <c r="H291" s="8">
        <v>0</v>
      </c>
      <c r="I291" s="8">
        <v>0</v>
      </c>
      <c r="J291" s="8">
        <v>0</v>
      </c>
      <c r="K291" s="8">
        <v>0</v>
      </c>
      <c r="L291" s="8">
        <f>SUM(Tabella1[[#This Row],[CONTRIBUTO
COMMISSARIO STRAORDINARIO]:[INDENNIZZO
ASSICURATIVO]])</f>
        <v>279197.7</v>
      </c>
      <c r="M291" s="9" t="s">
        <v>1297</v>
      </c>
      <c r="N291" s="3" t="s">
        <v>158</v>
      </c>
      <c r="O291" s="3" t="s">
        <v>1297</v>
      </c>
      <c r="P291" s="2" t="s">
        <v>31</v>
      </c>
      <c r="Q291" s="2" t="s">
        <v>159</v>
      </c>
      <c r="R291" s="2" t="s">
        <v>1298</v>
      </c>
      <c r="S291" s="2" t="s">
        <v>1327</v>
      </c>
      <c r="T291" s="3" t="s">
        <v>1328</v>
      </c>
      <c r="U291" s="3" t="s">
        <v>270</v>
      </c>
      <c r="V291" s="3" t="s">
        <v>163</v>
      </c>
      <c r="W291" s="12" t="s">
        <v>1329</v>
      </c>
      <c r="X291" s="12" t="s">
        <v>1330</v>
      </c>
      <c r="Y291" s="2" t="s">
        <v>480</v>
      </c>
      <c r="Z291" s="2"/>
    </row>
    <row r="292" spans="1:26" ht="69.599999999999994" x14ac:dyDescent="0.3">
      <c r="A292" s="6" t="s">
        <v>1331</v>
      </c>
      <c r="B292" s="2" t="s">
        <v>27</v>
      </c>
      <c r="C292" s="2" t="s">
        <v>28</v>
      </c>
      <c r="D292" s="2" t="s">
        <v>29</v>
      </c>
      <c r="E292" s="3" t="s">
        <v>30</v>
      </c>
      <c r="F292" s="3" t="s">
        <v>1332</v>
      </c>
      <c r="G292" s="7">
        <v>0</v>
      </c>
      <c r="H292" s="8">
        <v>0</v>
      </c>
      <c r="I292" s="8">
        <v>0</v>
      </c>
      <c r="J292" s="8">
        <v>0</v>
      </c>
      <c r="K292" s="8">
        <v>0</v>
      </c>
      <c r="L292" s="8">
        <f>SUM(Tabella1[[#This Row],[CONTRIBUTO
COMMISSARIO STRAORDINARIO]:[INDENNIZZO
ASSICURATIVO]])</f>
        <v>0</v>
      </c>
      <c r="M292" s="10" t="s">
        <v>1297</v>
      </c>
      <c r="N292" s="3" t="s">
        <v>158</v>
      </c>
      <c r="O292" s="3" t="s">
        <v>1297</v>
      </c>
      <c r="P292" s="2" t="s">
        <v>31</v>
      </c>
      <c r="Q292" s="2" t="s">
        <v>159</v>
      </c>
      <c r="R292" s="2" t="s">
        <v>1333</v>
      </c>
      <c r="S292" s="2" t="s">
        <v>1334</v>
      </c>
      <c r="T292" s="3" t="s">
        <v>1335</v>
      </c>
      <c r="U292" s="3" t="s">
        <v>189</v>
      </c>
      <c r="V292" s="3" t="s">
        <v>1336</v>
      </c>
      <c r="W292" s="12" t="s">
        <v>1337</v>
      </c>
      <c r="X292" s="12" t="s">
        <v>1338</v>
      </c>
      <c r="Y292" s="2" t="s">
        <v>41</v>
      </c>
      <c r="Z292" s="2"/>
    </row>
    <row r="293" spans="1:26" ht="69.599999999999994" x14ac:dyDescent="0.3">
      <c r="A293" s="6" t="s">
        <v>1339</v>
      </c>
      <c r="B293" s="2" t="s">
        <v>27</v>
      </c>
      <c r="C293" s="2" t="s">
        <v>28</v>
      </c>
      <c r="D293" s="2" t="s">
        <v>29</v>
      </c>
      <c r="E293" s="3" t="s">
        <v>30</v>
      </c>
      <c r="F293" s="3" t="s">
        <v>1332</v>
      </c>
      <c r="G293" s="7">
        <v>0</v>
      </c>
      <c r="H293" s="8">
        <v>0</v>
      </c>
      <c r="I293" s="8">
        <v>0</v>
      </c>
      <c r="J293" s="8">
        <v>0</v>
      </c>
      <c r="K293" s="8">
        <v>0</v>
      </c>
      <c r="L293" s="8">
        <f>SUM(Tabella1[[#This Row],[CONTRIBUTO
COMMISSARIO STRAORDINARIO]:[INDENNIZZO
ASSICURATIVO]])</f>
        <v>0</v>
      </c>
      <c r="M293" s="10" t="s">
        <v>1297</v>
      </c>
      <c r="N293" s="3" t="s">
        <v>158</v>
      </c>
      <c r="O293" s="3" t="s">
        <v>1297</v>
      </c>
      <c r="P293" s="2" t="s">
        <v>31</v>
      </c>
      <c r="Q293" s="2" t="s">
        <v>159</v>
      </c>
      <c r="R293" s="2" t="s">
        <v>1333</v>
      </c>
      <c r="S293" s="2" t="s">
        <v>1298</v>
      </c>
      <c r="T293" s="3" t="s">
        <v>1340</v>
      </c>
      <c r="U293" s="3" t="s">
        <v>189</v>
      </c>
      <c r="V293" s="3" t="s">
        <v>1336</v>
      </c>
      <c r="W293" s="12" t="s">
        <v>1341</v>
      </c>
      <c r="X293" s="12" t="s">
        <v>1342</v>
      </c>
      <c r="Y293" s="2" t="s">
        <v>41</v>
      </c>
      <c r="Z293" s="2"/>
    </row>
    <row r="294" spans="1:26" ht="34.799999999999997" x14ac:dyDescent="0.3">
      <c r="A294" s="6" t="s">
        <v>1343</v>
      </c>
      <c r="B294" s="2" t="s">
        <v>27</v>
      </c>
      <c r="C294" s="2" t="s">
        <v>28</v>
      </c>
      <c r="D294" s="2" t="s">
        <v>29</v>
      </c>
      <c r="E294" s="3" t="s">
        <v>30</v>
      </c>
      <c r="F294" s="3" t="s">
        <v>31</v>
      </c>
      <c r="G294" s="7">
        <v>145000</v>
      </c>
      <c r="H294" s="8">
        <v>0</v>
      </c>
      <c r="I294" s="8">
        <v>0</v>
      </c>
      <c r="J294" s="8">
        <v>0</v>
      </c>
      <c r="K294" s="8">
        <v>0</v>
      </c>
      <c r="L294" s="8">
        <f>SUM(Tabella1[[#This Row],[CONTRIBUTO
COMMISSARIO STRAORDINARIO]:[INDENNIZZO
ASSICURATIVO]])</f>
        <v>145000</v>
      </c>
      <c r="M294" s="9" t="s">
        <v>1297</v>
      </c>
      <c r="N294" s="3" t="s">
        <v>158</v>
      </c>
      <c r="O294" s="3" t="s">
        <v>1297</v>
      </c>
      <c r="P294" s="2" t="s">
        <v>31</v>
      </c>
      <c r="Q294" s="2" t="s">
        <v>159</v>
      </c>
      <c r="R294" s="2" t="s">
        <v>1298</v>
      </c>
      <c r="S294" s="2" t="s">
        <v>1344</v>
      </c>
      <c r="T294" s="3" t="s">
        <v>31</v>
      </c>
      <c r="U294" s="3" t="s">
        <v>37</v>
      </c>
      <c r="V294" s="3" t="s">
        <v>38</v>
      </c>
      <c r="W294" s="12" t="s">
        <v>1345</v>
      </c>
      <c r="X294" s="12" t="s">
        <v>1308</v>
      </c>
      <c r="Y294" s="2" t="s">
        <v>41</v>
      </c>
      <c r="Z294" s="2"/>
    </row>
    <row r="295" spans="1:26" ht="34.799999999999997" x14ac:dyDescent="0.3">
      <c r="A295" s="6" t="s">
        <v>1346</v>
      </c>
      <c r="B295" s="2" t="s">
        <v>27</v>
      </c>
      <c r="C295" s="2" t="s">
        <v>28</v>
      </c>
      <c r="D295" s="2" t="s">
        <v>29</v>
      </c>
      <c r="E295" s="3" t="s">
        <v>30</v>
      </c>
      <c r="F295" s="3" t="s">
        <v>1332</v>
      </c>
      <c r="G295" s="7">
        <v>0</v>
      </c>
      <c r="H295" s="8">
        <v>0</v>
      </c>
      <c r="I295" s="8">
        <v>0</v>
      </c>
      <c r="J295" s="8">
        <v>0</v>
      </c>
      <c r="K295" s="8">
        <v>0</v>
      </c>
      <c r="L295" s="8">
        <f>SUM(Tabella1[[#This Row],[CONTRIBUTO
COMMISSARIO STRAORDINARIO]:[INDENNIZZO
ASSICURATIVO]])</f>
        <v>0</v>
      </c>
      <c r="M295" s="10" t="s">
        <v>1297</v>
      </c>
      <c r="N295" s="3" t="s">
        <v>158</v>
      </c>
      <c r="O295" s="3" t="s">
        <v>1297</v>
      </c>
      <c r="P295" s="2" t="s">
        <v>31</v>
      </c>
      <c r="Q295" s="2" t="s">
        <v>159</v>
      </c>
      <c r="R295" s="2" t="s">
        <v>1333</v>
      </c>
      <c r="S295" s="2" t="s">
        <v>1298</v>
      </c>
      <c r="T295" s="3" t="s">
        <v>1347</v>
      </c>
      <c r="U295" s="3" t="s">
        <v>179</v>
      </c>
      <c r="V295" s="3" t="s">
        <v>163</v>
      </c>
      <c r="W295" s="12" t="s">
        <v>1348</v>
      </c>
      <c r="X295" s="12" t="s">
        <v>1349</v>
      </c>
      <c r="Y295" s="2" t="s">
        <v>41</v>
      </c>
      <c r="Z295" s="2"/>
    </row>
    <row r="296" spans="1:26" ht="34.799999999999997" x14ac:dyDescent="0.3">
      <c r="A296" s="6" t="s">
        <v>1350</v>
      </c>
      <c r="B296" s="2" t="s">
        <v>27</v>
      </c>
      <c r="C296" s="2" t="s">
        <v>28</v>
      </c>
      <c r="D296" s="2" t="s">
        <v>29</v>
      </c>
      <c r="E296" s="3" t="s">
        <v>30</v>
      </c>
      <c r="F296" s="3" t="s">
        <v>1332</v>
      </c>
      <c r="G296" s="7">
        <v>0</v>
      </c>
      <c r="H296" s="8">
        <v>0</v>
      </c>
      <c r="I296" s="8">
        <v>0</v>
      </c>
      <c r="J296" s="8">
        <v>0</v>
      </c>
      <c r="K296" s="8">
        <v>0</v>
      </c>
      <c r="L296" s="8">
        <f>SUM(Tabella1[[#This Row],[CONTRIBUTO
COMMISSARIO STRAORDINARIO]:[INDENNIZZO
ASSICURATIVO]])</f>
        <v>0</v>
      </c>
      <c r="M296" s="10" t="s">
        <v>1297</v>
      </c>
      <c r="N296" s="3" t="s">
        <v>158</v>
      </c>
      <c r="O296" s="3" t="s">
        <v>1297</v>
      </c>
      <c r="P296" s="2" t="s">
        <v>31</v>
      </c>
      <c r="Q296" s="2" t="s">
        <v>159</v>
      </c>
      <c r="R296" s="2" t="s">
        <v>1333</v>
      </c>
      <c r="S296" s="2" t="s">
        <v>1298</v>
      </c>
      <c r="T296" s="3" t="s">
        <v>1351</v>
      </c>
      <c r="U296" s="3" t="s">
        <v>179</v>
      </c>
      <c r="V296" s="3" t="s">
        <v>163</v>
      </c>
      <c r="W296" s="12" t="s">
        <v>1348</v>
      </c>
      <c r="X296" s="12" t="s">
        <v>1349</v>
      </c>
      <c r="Y296" s="2" t="s">
        <v>41</v>
      </c>
      <c r="Z296" s="2"/>
    </row>
    <row r="297" spans="1:26" ht="34.799999999999997" x14ac:dyDescent="0.3">
      <c r="A297" s="6" t="s">
        <v>1352</v>
      </c>
      <c r="B297" s="2" t="s">
        <v>27</v>
      </c>
      <c r="C297" s="2" t="s">
        <v>28</v>
      </c>
      <c r="D297" s="2" t="s">
        <v>29</v>
      </c>
      <c r="E297" s="3" t="s">
        <v>30</v>
      </c>
      <c r="F297" s="3" t="s">
        <v>1332</v>
      </c>
      <c r="G297" s="7">
        <v>0</v>
      </c>
      <c r="H297" s="8">
        <v>0</v>
      </c>
      <c r="I297" s="8">
        <v>0</v>
      </c>
      <c r="J297" s="8">
        <v>0</v>
      </c>
      <c r="K297" s="8">
        <v>0</v>
      </c>
      <c r="L297" s="8">
        <f>SUM(Tabella1[[#This Row],[CONTRIBUTO
COMMISSARIO STRAORDINARIO]:[INDENNIZZO
ASSICURATIVO]])</f>
        <v>0</v>
      </c>
      <c r="M297" s="10" t="s">
        <v>1297</v>
      </c>
      <c r="N297" s="3" t="s">
        <v>158</v>
      </c>
      <c r="O297" s="3" t="s">
        <v>1297</v>
      </c>
      <c r="P297" s="2" t="s">
        <v>31</v>
      </c>
      <c r="Q297" s="2" t="s">
        <v>159</v>
      </c>
      <c r="R297" s="2" t="s">
        <v>1333</v>
      </c>
      <c r="S297" s="2" t="s">
        <v>1298</v>
      </c>
      <c r="T297" s="3" t="s">
        <v>1353</v>
      </c>
      <c r="U297" s="3" t="s">
        <v>179</v>
      </c>
      <c r="V297" s="3" t="s">
        <v>163</v>
      </c>
      <c r="W297" s="12" t="s">
        <v>1348</v>
      </c>
      <c r="X297" s="12" t="s">
        <v>1354</v>
      </c>
      <c r="Y297" s="2" t="s">
        <v>41</v>
      </c>
      <c r="Z297" s="2"/>
    </row>
    <row r="298" spans="1:26" ht="34.799999999999997" x14ac:dyDescent="0.3">
      <c r="A298" s="6" t="s">
        <v>1355</v>
      </c>
      <c r="B298" s="2" t="s">
        <v>27</v>
      </c>
      <c r="C298" s="2" t="s">
        <v>28</v>
      </c>
      <c r="D298" s="2" t="s">
        <v>29</v>
      </c>
      <c r="E298" s="3" t="s">
        <v>30</v>
      </c>
      <c r="F298" s="3" t="s">
        <v>1332</v>
      </c>
      <c r="G298" s="7">
        <v>0</v>
      </c>
      <c r="H298" s="8">
        <v>0</v>
      </c>
      <c r="I298" s="8">
        <v>0</v>
      </c>
      <c r="J298" s="8">
        <v>0</v>
      </c>
      <c r="K298" s="8">
        <v>0</v>
      </c>
      <c r="L298" s="8">
        <f>SUM(Tabella1[[#This Row],[CONTRIBUTO
COMMISSARIO STRAORDINARIO]:[INDENNIZZO
ASSICURATIVO]])</f>
        <v>0</v>
      </c>
      <c r="M298" s="10" t="s">
        <v>1297</v>
      </c>
      <c r="N298" s="3" t="s">
        <v>158</v>
      </c>
      <c r="O298" s="3" t="s">
        <v>1297</v>
      </c>
      <c r="P298" s="2" t="s">
        <v>31</v>
      </c>
      <c r="Q298" s="2" t="s">
        <v>159</v>
      </c>
      <c r="R298" s="2" t="s">
        <v>1333</v>
      </c>
      <c r="S298" s="2" t="s">
        <v>1298</v>
      </c>
      <c r="T298" s="3" t="s">
        <v>1356</v>
      </c>
      <c r="U298" s="3" t="s">
        <v>179</v>
      </c>
      <c r="V298" s="3" t="s">
        <v>163</v>
      </c>
      <c r="W298" s="12" t="s">
        <v>1348</v>
      </c>
      <c r="X298" s="12" t="s">
        <v>1357</v>
      </c>
      <c r="Y298" s="2" t="s">
        <v>41</v>
      </c>
      <c r="Z298" s="2"/>
    </row>
    <row r="299" spans="1:26" ht="34.799999999999997" x14ac:dyDescent="0.3">
      <c r="A299" s="6" t="s">
        <v>1358</v>
      </c>
      <c r="B299" s="2" t="s">
        <v>27</v>
      </c>
      <c r="C299" s="2" t="s">
        <v>28</v>
      </c>
      <c r="D299" s="2" t="s">
        <v>29</v>
      </c>
      <c r="E299" s="3" t="s">
        <v>30</v>
      </c>
      <c r="F299" s="3" t="s">
        <v>1332</v>
      </c>
      <c r="G299" s="7">
        <v>0</v>
      </c>
      <c r="H299" s="8">
        <v>0</v>
      </c>
      <c r="I299" s="8">
        <v>0</v>
      </c>
      <c r="J299" s="8">
        <v>0</v>
      </c>
      <c r="K299" s="8">
        <v>0</v>
      </c>
      <c r="L299" s="8">
        <f>SUM(Tabella1[[#This Row],[CONTRIBUTO
COMMISSARIO STRAORDINARIO]:[INDENNIZZO
ASSICURATIVO]])</f>
        <v>0</v>
      </c>
      <c r="M299" s="10" t="s">
        <v>1297</v>
      </c>
      <c r="N299" s="3" t="s">
        <v>158</v>
      </c>
      <c r="O299" s="3" t="s">
        <v>1297</v>
      </c>
      <c r="P299" s="2" t="s">
        <v>31</v>
      </c>
      <c r="Q299" s="2" t="s">
        <v>159</v>
      </c>
      <c r="R299" s="2" t="s">
        <v>1333</v>
      </c>
      <c r="S299" s="2" t="s">
        <v>1298</v>
      </c>
      <c r="T299" s="3" t="s">
        <v>1359</v>
      </c>
      <c r="U299" s="3" t="s">
        <v>179</v>
      </c>
      <c r="V299" s="3" t="s">
        <v>163</v>
      </c>
      <c r="W299" s="12" t="s">
        <v>1348</v>
      </c>
      <c r="X299" s="12" t="s">
        <v>1360</v>
      </c>
      <c r="Y299" s="2" t="s">
        <v>41</v>
      </c>
      <c r="Z299" s="2"/>
    </row>
    <row r="300" spans="1:26" ht="34.799999999999997" x14ac:dyDescent="0.3">
      <c r="A300" s="6" t="s">
        <v>1361</v>
      </c>
      <c r="B300" s="2" t="s">
        <v>27</v>
      </c>
      <c r="C300" s="2" t="s">
        <v>28</v>
      </c>
      <c r="D300" s="2" t="s">
        <v>29</v>
      </c>
      <c r="E300" s="3" t="s">
        <v>30</v>
      </c>
      <c r="F300" s="3" t="s">
        <v>1332</v>
      </c>
      <c r="G300" s="7">
        <v>0</v>
      </c>
      <c r="H300" s="8">
        <v>0</v>
      </c>
      <c r="I300" s="8">
        <v>0</v>
      </c>
      <c r="J300" s="8">
        <v>0</v>
      </c>
      <c r="K300" s="8">
        <v>0</v>
      </c>
      <c r="L300" s="8">
        <f>SUM(Tabella1[[#This Row],[CONTRIBUTO
COMMISSARIO STRAORDINARIO]:[INDENNIZZO
ASSICURATIVO]])</f>
        <v>0</v>
      </c>
      <c r="M300" s="10" t="s">
        <v>1297</v>
      </c>
      <c r="N300" s="3" t="s">
        <v>158</v>
      </c>
      <c r="O300" s="3" t="s">
        <v>1297</v>
      </c>
      <c r="P300" s="2" t="s">
        <v>31</v>
      </c>
      <c r="Q300" s="2" t="s">
        <v>159</v>
      </c>
      <c r="R300" s="2" t="s">
        <v>1333</v>
      </c>
      <c r="S300" s="2" t="s">
        <v>1298</v>
      </c>
      <c r="T300" s="3" t="s">
        <v>1362</v>
      </c>
      <c r="U300" s="3" t="s">
        <v>179</v>
      </c>
      <c r="V300" s="3" t="s">
        <v>163</v>
      </c>
      <c r="W300" s="12" t="s">
        <v>1348</v>
      </c>
      <c r="X300" s="12" t="s">
        <v>1363</v>
      </c>
      <c r="Y300" s="2" t="s">
        <v>41</v>
      </c>
      <c r="Z300" s="2"/>
    </row>
    <row r="301" spans="1:26" ht="34.799999999999997" x14ac:dyDescent="0.3">
      <c r="A301" s="6" t="s">
        <v>1364</v>
      </c>
      <c r="B301" s="2" t="s">
        <v>27</v>
      </c>
      <c r="C301" s="2" t="s">
        <v>28</v>
      </c>
      <c r="D301" s="2" t="s">
        <v>29</v>
      </c>
      <c r="E301" s="3" t="s">
        <v>30</v>
      </c>
      <c r="F301" s="3" t="s">
        <v>1332</v>
      </c>
      <c r="G301" s="7">
        <v>0</v>
      </c>
      <c r="H301" s="8">
        <v>0</v>
      </c>
      <c r="I301" s="8">
        <v>0</v>
      </c>
      <c r="J301" s="8">
        <v>0</v>
      </c>
      <c r="K301" s="8">
        <v>0</v>
      </c>
      <c r="L301" s="8">
        <f>SUM(Tabella1[[#This Row],[CONTRIBUTO
COMMISSARIO STRAORDINARIO]:[INDENNIZZO
ASSICURATIVO]])</f>
        <v>0</v>
      </c>
      <c r="M301" s="10" t="s">
        <v>1297</v>
      </c>
      <c r="N301" s="3" t="s">
        <v>158</v>
      </c>
      <c r="O301" s="3" t="s">
        <v>1297</v>
      </c>
      <c r="P301" s="2" t="s">
        <v>31</v>
      </c>
      <c r="Q301" s="2" t="s">
        <v>159</v>
      </c>
      <c r="R301" s="2" t="s">
        <v>1333</v>
      </c>
      <c r="S301" s="2" t="s">
        <v>1365</v>
      </c>
      <c r="T301" s="3" t="s">
        <v>1366</v>
      </c>
      <c r="U301" s="3" t="s">
        <v>179</v>
      </c>
      <c r="V301" s="3" t="s">
        <v>163</v>
      </c>
      <c r="W301" s="12" t="s">
        <v>1348</v>
      </c>
      <c r="X301" s="12" t="s">
        <v>1367</v>
      </c>
      <c r="Y301" s="2" t="s">
        <v>41</v>
      </c>
      <c r="Z301" s="2"/>
    </row>
    <row r="302" spans="1:26" ht="34.799999999999997" x14ac:dyDescent="0.3">
      <c r="A302" s="6" t="s">
        <v>1368</v>
      </c>
      <c r="B302" s="2" t="s">
        <v>27</v>
      </c>
      <c r="C302" s="2" t="s">
        <v>28</v>
      </c>
      <c r="D302" s="2" t="s">
        <v>29</v>
      </c>
      <c r="E302" s="3" t="s">
        <v>30</v>
      </c>
      <c r="F302" s="3" t="s">
        <v>1332</v>
      </c>
      <c r="G302" s="7">
        <v>0</v>
      </c>
      <c r="H302" s="8">
        <v>0</v>
      </c>
      <c r="I302" s="8">
        <v>0</v>
      </c>
      <c r="J302" s="8">
        <v>0</v>
      </c>
      <c r="K302" s="8">
        <v>0</v>
      </c>
      <c r="L302" s="8">
        <f>SUM(Tabella1[[#This Row],[CONTRIBUTO
COMMISSARIO STRAORDINARIO]:[INDENNIZZO
ASSICURATIVO]])</f>
        <v>0</v>
      </c>
      <c r="M302" s="10" t="s">
        <v>1297</v>
      </c>
      <c r="N302" s="3" t="s">
        <v>158</v>
      </c>
      <c r="O302" s="3" t="s">
        <v>1297</v>
      </c>
      <c r="P302" s="2" t="s">
        <v>31</v>
      </c>
      <c r="Q302" s="2" t="s">
        <v>159</v>
      </c>
      <c r="R302" s="2" t="s">
        <v>1333</v>
      </c>
      <c r="S302" s="2" t="s">
        <v>1365</v>
      </c>
      <c r="T302" s="3" t="s">
        <v>1369</v>
      </c>
      <c r="U302" s="3" t="s">
        <v>179</v>
      </c>
      <c r="V302" s="3" t="s">
        <v>163</v>
      </c>
      <c r="W302" s="12" t="s">
        <v>1348</v>
      </c>
      <c r="X302" s="12" t="s">
        <v>1370</v>
      </c>
      <c r="Y302" s="2" t="s">
        <v>41</v>
      </c>
      <c r="Z302" s="2"/>
    </row>
    <row r="303" spans="1:26" ht="34.799999999999997" x14ac:dyDescent="0.3">
      <c r="A303" s="6" t="s">
        <v>1371</v>
      </c>
      <c r="B303" s="2" t="s">
        <v>27</v>
      </c>
      <c r="C303" s="2" t="s">
        <v>28</v>
      </c>
      <c r="D303" s="2" t="s">
        <v>29</v>
      </c>
      <c r="E303" s="3" t="s">
        <v>30</v>
      </c>
      <c r="F303" s="3" t="s">
        <v>1332</v>
      </c>
      <c r="G303" s="7">
        <v>0</v>
      </c>
      <c r="H303" s="8">
        <v>0</v>
      </c>
      <c r="I303" s="8">
        <v>0</v>
      </c>
      <c r="J303" s="8">
        <v>0</v>
      </c>
      <c r="K303" s="8">
        <v>0</v>
      </c>
      <c r="L303" s="8">
        <f>SUM(Tabella1[[#This Row],[CONTRIBUTO
COMMISSARIO STRAORDINARIO]:[INDENNIZZO
ASSICURATIVO]])</f>
        <v>0</v>
      </c>
      <c r="M303" s="10" t="s">
        <v>1297</v>
      </c>
      <c r="N303" s="3" t="s">
        <v>158</v>
      </c>
      <c r="O303" s="3" t="s">
        <v>1297</v>
      </c>
      <c r="P303" s="2" t="s">
        <v>31</v>
      </c>
      <c r="Q303" s="2" t="s">
        <v>159</v>
      </c>
      <c r="R303" s="2" t="s">
        <v>1333</v>
      </c>
      <c r="S303" s="2" t="s">
        <v>1372</v>
      </c>
      <c r="T303" s="3" t="s">
        <v>1373</v>
      </c>
      <c r="U303" s="3" t="s">
        <v>179</v>
      </c>
      <c r="V303" s="3" t="s">
        <v>163</v>
      </c>
      <c r="W303" s="12" t="s">
        <v>1348</v>
      </c>
      <c r="X303" s="12" t="s">
        <v>1374</v>
      </c>
      <c r="Y303" s="2" t="s">
        <v>41</v>
      </c>
      <c r="Z303" s="2"/>
    </row>
    <row r="304" spans="1:26" ht="34.799999999999997" x14ac:dyDescent="0.3">
      <c r="A304" s="6" t="s">
        <v>1375</v>
      </c>
      <c r="B304" s="2" t="s">
        <v>27</v>
      </c>
      <c r="C304" s="2" t="s">
        <v>28</v>
      </c>
      <c r="D304" s="2" t="s">
        <v>29</v>
      </c>
      <c r="E304" s="3" t="s">
        <v>30</v>
      </c>
      <c r="F304" s="3" t="s">
        <v>1332</v>
      </c>
      <c r="G304" s="7">
        <v>0</v>
      </c>
      <c r="H304" s="8">
        <v>0</v>
      </c>
      <c r="I304" s="8">
        <v>0</v>
      </c>
      <c r="J304" s="8">
        <v>0</v>
      </c>
      <c r="K304" s="8">
        <v>0</v>
      </c>
      <c r="L304" s="8">
        <f>SUM(Tabella1[[#This Row],[CONTRIBUTO
COMMISSARIO STRAORDINARIO]:[INDENNIZZO
ASSICURATIVO]])</f>
        <v>0</v>
      </c>
      <c r="M304" s="10" t="s">
        <v>1297</v>
      </c>
      <c r="N304" s="3" t="s">
        <v>158</v>
      </c>
      <c r="O304" s="3" t="s">
        <v>1297</v>
      </c>
      <c r="P304" s="2" t="s">
        <v>31</v>
      </c>
      <c r="Q304" s="2" t="s">
        <v>159</v>
      </c>
      <c r="R304" s="2" t="s">
        <v>1333</v>
      </c>
      <c r="S304" s="2" t="s">
        <v>1298</v>
      </c>
      <c r="T304" s="3" t="s">
        <v>1376</v>
      </c>
      <c r="U304" s="3" t="s">
        <v>179</v>
      </c>
      <c r="V304" s="3" t="s">
        <v>163</v>
      </c>
      <c r="W304" s="12" t="s">
        <v>1348</v>
      </c>
      <c r="X304" s="12" t="s">
        <v>1377</v>
      </c>
      <c r="Y304" s="2" t="s">
        <v>41</v>
      </c>
      <c r="Z304" s="2"/>
    </row>
    <row r="305" spans="1:26" ht="34.799999999999997" x14ac:dyDescent="0.3">
      <c r="A305" s="6" t="s">
        <v>1378</v>
      </c>
      <c r="B305" s="2" t="s">
        <v>27</v>
      </c>
      <c r="C305" s="2" t="s">
        <v>28</v>
      </c>
      <c r="D305" s="2" t="s">
        <v>29</v>
      </c>
      <c r="E305" s="3" t="s">
        <v>30</v>
      </c>
      <c r="F305" s="3" t="s">
        <v>1332</v>
      </c>
      <c r="G305" s="7">
        <v>0</v>
      </c>
      <c r="H305" s="8">
        <v>0</v>
      </c>
      <c r="I305" s="8">
        <v>0</v>
      </c>
      <c r="J305" s="8">
        <v>0</v>
      </c>
      <c r="K305" s="8">
        <v>0</v>
      </c>
      <c r="L305" s="8">
        <f>SUM(Tabella1[[#This Row],[CONTRIBUTO
COMMISSARIO STRAORDINARIO]:[INDENNIZZO
ASSICURATIVO]])</f>
        <v>0</v>
      </c>
      <c r="M305" s="10" t="s">
        <v>1297</v>
      </c>
      <c r="N305" s="3" t="s">
        <v>158</v>
      </c>
      <c r="O305" s="3" t="s">
        <v>1297</v>
      </c>
      <c r="P305" s="2" t="s">
        <v>31</v>
      </c>
      <c r="Q305" s="2" t="s">
        <v>159</v>
      </c>
      <c r="R305" s="2" t="s">
        <v>1333</v>
      </c>
      <c r="S305" s="2" t="s">
        <v>1379</v>
      </c>
      <c r="T305" s="3" t="s">
        <v>1380</v>
      </c>
      <c r="U305" s="3" t="s">
        <v>179</v>
      </c>
      <c r="V305" s="3" t="s">
        <v>163</v>
      </c>
      <c r="W305" s="12" t="s">
        <v>1348</v>
      </c>
      <c r="X305" s="12" t="s">
        <v>1381</v>
      </c>
      <c r="Y305" s="2" t="s">
        <v>41</v>
      </c>
      <c r="Z305" s="2"/>
    </row>
    <row r="306" spans="1:26" ht="34.799999999999997" x14ac:dyDescent="0.3">
      <c r="A306" s="6" t="s">
        <v>1382</v>
      </c>
      <c r="B306" s="2" t="s">
        <v>27</v>
      </c>
      <c r="C306" s="2" t="s">
        <v>28</v>
      </c>
      <c r="D306" s="2" t="s">
        <v>29</v>
      </c>
      <c r="E306" s="3" t="s">
        <v>30</v>
      </c>
      <c r="F306" s="3" t="s">
        <v>1332</v>
      </c>
      <c r="G306" s="7">
        <v>0</v>
      </c>
      <c r="H306" s="8">
        <v>0</v>
      </c>
      <c r="I306" s="8">
        <v>0</v>
      </c>
      <c r="J306" s="8">
        <v>0</v>
      </c>
      <c r="K306" s="8">
        <v>0</v>
      </c>
      <c r="L306" s="8">
        <f>SUM(Tabella1[[#This Row],[CONTRIBUTO
COMMISSARIO STRAORDINARIO]:[INDENNIZZO
ASSICURATIVO]])</f>
        <v>0</v>
      </c>
      <c r="M306" s="10" t="s">
        <v>1297</v>
      </c>
      <c r="N306" s="3" t="s">
        <v>158</v>
      </c>
      <c r="O306" s="3" t="s">
        <v>1297</v>
      </c>
      <c r="P306" s="2" t="s">
        <v>31</v>
      </c>
      <c r="Q306" s="2" t="s">
        <v>159</v>
      </c>
      <c r="R306" s="2" t="s">
        <v>1333</v>
      </c>
      <c r="S306" s="2" t="s">
        <v>1383</v>
      </c>
      <c r="T306" s="3" t="s">
        <v>1384</v>
      </c>
      <c r="U306" s="3" t="s">
        <v>179</v>
      </c>
      <c r="V306" s="3" t="s">
        <v>163</v>
      </c>
      <c r="W306" s="12" t="s">
        <v>1348</v>
      </c>
      <c r="X306" s="12" t="s">
        <v>1385</v>
      </c>
      <c r="Y306" s="2" t="s">
        <v>41</v>
      </c>
      <c r="Z306" s="2"/>
    </row>
    <row r="307" spans="1:26" ht="34.799999999999997" x14ac:dyDescent="0.3">
      <c r="A307" s="6" t="s">
        <v>1386</v>
      </c>
      <c r="B307" s="2" t="s">
        <v>27</v>
      </c>
      <c r="C307" s="2" t="s">
        <v>28</v>
      </c>
      <c r="D307" s="2" t="s">
        <v>29</v>
      </c>
      <c r="E307" s="3" t="s">
        <v>30</v>
      </c>
      <c r="F307" s="3" t="s">
        <v>1332</v>
      </c>
      <c r="G307" s="7">
        <v>0</v>
      </c>
      <c r="H307" s="8">
        <v>0</v>
      </c>
      <c r="I307" s="8">
        <v>0</v>
      </c>
      <c r="J307" s="8">
        <v>0</v>
      </c>
      <c r="K307" s="8">
        <v>0</v>
      </c>
      <c r="L307" s="8">
        <f>SUM(Tabella1[[#This Row],[CONTRIBUTO
COMMISSARIO STRAORDINARIO]:[INDENNIZZO
ASSICURATIVO]])</f>
        <v>0</v>
      </c>
      <c r="M307" s="10" t="s">
        <v>1297</v>
      </c>
      <c r="N307" s="3" t="s">
        <v>158</v>
      </c>
      <c r="O307" s="3" t="s">
        <v>1297</v>
      </c>
      <c r="P307" s="2" t="s">
        <v>31</v>
      </c>
      <c r="Q307" s="2" t="s">
        <v>159</v>
      </c>
      <c r="R307" s="2" t="s">
        <v>1333</v>
      </c>
      <c r="S307" s="2" t="s">
        <v>1387</v>
      </c>
      <c r="T307" s="3" t="s">
        <v>1388</v>
      </c>
      <c r="U307" s="3" t="s">
        <v>179</v>
      </c>
      <c r="V307" s="3" t="s">
        <v>163</v>
      </c>
      <c r="W307" s="12" t="s">
        <v>1348</v>
      </c>
      <c r="X307" s="12" t="s">
        <v>1389</v>
      </c>
      <c r="Y307" s="2" t="s">
        <v>41</v>
      </c>
      <c r="Z307" s="2"/>
    </row>
    <row r="308" spans="1:26" ht="34.799999999999997" x14ac:dyDescent="0.3">
      <c r="A308" s="6" t="s">
        <v>1390</v>
      </c>
      <c r="B308" s="2" t="s">
        <v>27</v>
      </c>
      <c r="C308" s="2" t="s">
        <v>28</v>
      </c>
      <c r="D308" s="2" t="s">
        <v>29</v>
      </c>
      <c r="E308" s="3" t="s">
        <v>30</v>
      </c>
      <c r="F308" s="3" t="s">
        <v>1332</v>
      </c>
      <c r="G308" s="7">
        <v>0</v>
      </c>
      <c r="H308" s="8">
        <v>0</v>
      </c>
      <c r="I308" s="8">
        <v>0</v>
      </c>
      <c r="J308" s="8">
        <v>0</v>
      </c>
      <c r="K308" s="8">
        <v>0</v>
      </c>
      <c r="L308" s="8">
        <f>SUM(Tabella1[[#This Row],[CONTRIBUTO
COMMISSARIO STRAORDINARIO]:[INDENNIZZO
ASSICURATIVO]])</f>
        <v>0</v>
      </c>
      <c r="M308" s="10" t="s">
        <v>1297</v>
      </c>
      <c r="N308" s="3" t="s">
        <v>158</v>
      </c>
      <c r="O308" s="3" t="s">
        <v>1297</v>
      </c>
      <c r="P308" s="2" t="s">
        <v>31</v>
      </c>
      <c r="Q308" s="2" t="s">
        <v>159</v>
      </c>
      <c r="R308" s="2" t="s">
        <v>1333</v>
      </c>
      <c r="S308" s="2" t="s">
        <v>1387</v>
      </c>
      <c r="T308" s="3" t="s">
        <v>1391</v>
      </c>
      <c r="U308" s="3" t="s">
        <v>179</v>
      </c>
      <c r="V308" s="3" t="s">
        <v>163</v>
      </c>
      <c r="W308" s="12" t="s">
        <v>1348</v>
      </c>
      <c r="X308" s="12" t="s">
        <v>1392</v>
      </c>
      <c r="Y308" s="2" t="s">
        <v>41</v>
      </c>
      <c r="Z308" s="2"/>
    </row>
    <row r="309" spans="1:26" ht="34.799999999999997" x14ac:dyDescent="0.3">
      <c r="A309" s="6" t="s">
        <v>1393</v>
      </c>
      <c r="B309" s="2" t="s">
        <v>27</v>
      </c>
      <c r="C309" s="2" t="s">
        <v>28</v>
      </c>
      <c r="D309" s="2" t="s">
        <v>29</v>
      </c>
      <c r="E309" s="3" t="s">
        <v>30</v>
      </c>
      <c r="F309" s="3" t="s">
        <v>1332</v>
      </c>
      <c r="G309" s="7">
        <v>0</v>
      </c>
      <c r="H309" s="8">
        <v>0</v>
      </c>
      <c r="I309" s="8">
        <v>0</v>
      </c>
      <c r="J309" s="8">
        <v>0</v>
      </c>
      <c r="K309" s="8">
        <v>0</v>
      </c>
      <c r="L309" s="8">
        <f>SUM(Tabella1[[#This Row],[CONTRIBUTO
COMMISSARIO STRAORDINARIO]:[INDENNIZZO
ASSICURATIVO]])</f>
        <v>0</v>
      </c>
      <c r="M309" s="10" t="s">
        <v>1297</v>
      </c>
      <c r="N309" s="3" t="s">
        <v>158</v>
      </c>
      <c r="O309" s="3" t="s">
        <v>1297</v>
      </c>
      <c r="P309" s="2" t="s">
        <v>31</v>
      </c>
      <c r="Q309" s="2" t="s">
        <v>159</v>
      </c>
      <c r="R309" s="2" t="s">
        <v>1333</v>
      </c>
      <c r="S309" s="2" t="s">
        <v>1387</v>
      </c>
      <c r="T309" s="3" t="s">
        <v>1394</v>
      </c>
      <c r="U309" s="3" t="s">
        <v>179</v>
      </c>
      <c r="V309" s="3" t="s">
        <v>163</v>
      </c>
      <c r="W309" s="12" t="s">
        <v>1348</v>
      </c>
      <c r="X309" s="12" t="s">
        <v>1395</v>
      </c>
      <c r="Y309" s="2" t="s">
        <v>41</v>
      </c>
      <c r="Z309" s="2"/>
    </row>
    <row r="310" spans="1:26" ht="34.799999999999997" x14ac:dyDescent="0.3">
      <c r="A310" s="6" t="s">
        <v>1396</v>
      </c>
      <c r="B310" s="2" t="s">
        <v>27</v>
      </c>
      <c r="C310" s="2" t="s">
        <v>28</v>
      </c>
      <c r="D310" s="2" t="s">
        <v>29</v>
      </c>
      <c r="E310" s="3" t="s">
        <v>30</v>
      </c>
      <c r="F310" s="3" t="s">
        <v>1332</v>
      </c>
      <c r="G310" s="7">
        <v>0</v>
      </c>
      <c r="H310" s="8">
        <v>0</v>
      </c>
      <c r="I310" s="8">
        <v>0</v>
      </c>
      <c r="J310" s="8">
        <v>0</v>
      </c>
      <c r="K310" s="8">
        <v>0</v>
      </c>
      <c r="L310" s="8">
        <f>SUM(Tabella1[[#This Row],[CONTRIBUTO
COMMISSARIO STRAORDINARIO]:[INDENNIZZO
ASSICURATIVO]])</f>
        <v>0</v>
      </c>
      <c r="M310" s="10" t="s">
        <v>1297</v>
      </c>
      <c r="N310" s="3" t="s">
        <v>158</v>
      </c>
      <c r="O310" s="3" t="s">
        <v>1297</v>
      </c>
      <c r="P310" s="2" t="s">
        <v>31</v>
      </c>
      <c r="Q310" s="2" t="s">
        <v>159</v>
      </c>
      <c r="R310" s="2" t="s">
        <v>1333</v>
      </c>
      <c r="S310" s="2" t="s">
        <v>1387</v>
      </c>
      <c r="T310" s="3" t="s">
        <v>1397</v>
      </c>
      <c r="U310" s="3" t="s">
        <v>179</v>
      </c>
      <c r="V310" s="3" t="s">
        <v>163</v>
      </c>
      <c r="W310" s="12" t="s">
        <v>1348</v>
      </c>
      <c r="X310" s="12" t="s">
        <v>1398</v>
      </c>
      <c r="Y310" s="2" t="s">
        <v>41</v>
      </c>
      <c r="Z310" s="2"/>
    </row>
    <row r="311" spans="1:26" ht="34.799999999999997" x14ac:dyDescent="0.3">
      <c r="A311" s="6" t="s">
        <v>1399</v>
      </c>
      <c r="B311" s="2" t="s">
        <v>27</v>
      </c>
      <c r="C311" s="2" t="s">
        <v>28</v>
      </c>
      <c r="D311" s="2" t="s">
        <v>29</v>
      </c>
      <c r="E311" s="3" t="s">
        <v>30</v>
      </c>
      <c r="F311" s="3" t="s">
        <v>1332</v>
      </c>
      <c r="G311" s="7">
        <v>0</v>
      </c>
      <c r="H311" s="8">
        <v>0</v>
      </c>
      <c r="I311" s="8">
        <v>0</v>
      </c>
      <c r="J311" s="8">
        <v>0</v>
      </c>
      <c r="K311" s="8">
        <v>0</v>
      </c>
      <c r="L311" s="8">
        <f>SUM(Tabella1[[#This Row],[CONTRIBUTO
COMMISSARIO STRAORDINARIO]:[INDENNIZZO
ASSICURATIVO]])</f>
        <v>0</v>
      </c>
      <c r="M311" s="10" t="s">
        <v>1297</v>
      </c>
      <c r="N311" s="3" t="s">
        <v>158</v>
      </c>
      <c r="O311" s="3" t="s">
        <v>1297</v>
      </c>
      <c r="P311" s="2" t="s">
        <v>31</v>
      </c>
      <c r="Q311" s="2" t="s">
        <v>159</v>
      </c>
      <c r="R311" s="2" t="s">
        <v>1333</v>
      </c>
      <c r="S311" s="2" t="s">
        <v>1387</v>
      </c>
      <c r="T311" s="3" t="s">
        <v>1400</v>
      </c>
      <c r="U311" s="3" t="s">
        <v>179</v>
      </c>
      <c r="V311" s="3" t="s">
        <v>163</v>
      </c>
      <c r="W311" s="12" t="s">
        <v>1348</v>
      </c>
      <c r="X311" s="12" t="s">
        <v>1401</v>
      </c>
      <c r="Y311" s="2" t="s">
        <v>41</v>
      </c>
      <c r="Z311" s="2"/>
    </row>
    <row r="312" spans="1:26" ht="34.799999999999997" x14ac:dyDescent="0.3">
      <c r="A312" s="6" t="s">
        <v>1402</v>
      </c>
      <c r="B312" s="2" t="s">
        <v>27</v>
      </c>
      <c r="C312" s="2" t="s">
        <v>28</v>
      </c>
      <c r="D312" s="2" t="s">
        <v>29</v>
      </c>
      <c r="E312" s="3" t="s">
        <v>30</v>
      </c>
      <c r="F312" s="3" t="s">
        <v>1332</v>
      </c>
      <c r="G312" s="7">
        <v>0</v>
      </c>
      <c r="H312" s="8">
        <v>0</v>
      </c>
      <c r="I312" s="8">
        <v>0</v>
      </c>
      <c r="J312" s="8">
        <v>0</v>
      </c>
      <c r="K312" s="8">
        <v>0</v>
      </c>
      <c r="L312" s="8">
        <f>SUM(Tabella1[[#This Row],[CONTRIBUTO
COMMISSARIO STRAORDINARIO]:[INDENNIZZO
ASSICURATIVO]])</f>
        <v>0</v>
      </c>
      <c r="M312" s="10" t="s">
        <v>1297</v>
      </c>
      <c r="N312" s="3" t="s">
        <v>158</v>
      </c>
      <c r="O312" s="3" t="s">
        <v>1297</v>
      </c>
      <c r="P312" s="2" t="s">
        <v>31</v>
      </c>
      <c r="Q312" s="2" t="s">
        <v>159</v>
      </c>
      <c r="R312" s="2" t="s">
        <v>1333</v>
      </c>
      <c r="S312" s="2" t="s">
        <v>1387</v>
      </c>
      <c r="T312" s="3" t="s">
        <v>1403</v>
      </c>
      <c r="U312" s="3" t="s">
        <v>179</v>
      </c>
      <c r="V312" s="3" t="s">
        <v>163</v>
      </c>
      <c r="W312" s="12" t="s">
        <v>1348</v>
      </c>
      <c r="X312" s="12" t="s">
        <v>1404</v>
      </c>
      <c r="Y312" s="2" t="s">
        <v>41</v>
      </c>
      <c r="Z312" s="2"/>
    </row>
    <row r="313" spans="1:26" ht="34.799999999999997" x14ac:dyDescent="0.3">
      <c r="A313" s="6" t="s">
        <v>1405</v>
      </c>
      <c r="B313" s="2" t="s">
        <v>27</v>
      </c>
      <c r="C313" s="2" t="s">
        <v>28</v>
      </c>
      <c r="D313" s="2" t="s">
        <v>29</v>
      </c>
      <c r="E313" s="3" t="s">
        <v>30</v>
      </c>
      <c r="F313" s="3" t="s">
        <v>1332</v>
      </c>
      <c r="G313" s="7">
        <v>0</v>
      </c>
      <c r="H313" s="8">
        <v>0</v>
      </c>
      <c r="I313" s="8">
        <v>0</v>
      </c>
      <c r="J313" s="8">
        <v>0</v>
      </c>
      <c r="K313" s="8">
        <v>0</v>
      </c>
      <c r="L313" s="8">
        <f>SUM(Tabella1[[#This Row],[CONTRIBUTO
COMMISSARIO STRAORDINARIO]:[INDENNIZZO
ASSICURATIVO]])</f>
        <v>0</v>
      </c>
      <c r="M313" s="10" t="s">
        <v>1297</v>
      </c>
      <c r="N313" s="3" t="s">
        <v>158</v>
      </c>
      <c r="O313" s="3" t="s">
        <v>1297</v>
      </c>
      <c r="P313" s="2" t="s">
        <v>31</v>
      </c>
      <c r="Q313" s="2" t="s">
        <v>159</v>
      </c>
      <c r="R313" s="2" t="s">
        <v>1333</v>
      </c>
      <c r="S313" s="2" t="s">
        <v>1387</v>
      </c>
      <c r="T313" s="3" t="s">
        <v>1406</v>
      </c>
      <c r="U313" s="3" t="s">
        <v>179</v>
      </c>
      <c r="V313" s="3" t="s">
        <v>163</v>
      </c>
      <c r="W313" s="12" t="s">
        <v>1348</v>
      </c>
      <c r="X313" s="12" t="s">
        <v>1407</v>
      </c>
      <c r="Y313" s="2" t="s">
        <v>41</v>
      </c>
      <c r="Z313" s="2"/>
    </row>
    <row r="314" spans="1:26" ht="34.799999999999997" x14ac:dyDescent="0.3">
      <c r="A314" s="6" t="s">
        <v>1408</v>
      </c>
      <c r="B314" s="2" t="s">
        <v>27</v>
      </c>
      <c r="C314" s="2" t="s">
        <v>28</v>
      </c>
      <c r="D314" s="2" t="s">
        <v>29</v>
      </c>
      <c r="E314" s="3" t="s">
        <v>30</v>
      </c>
      <c r="F314" s="3" t="s">
        <v>1332</v>
      </c>
      <c r="G314" s="7">
        <v>0</v>
      </c>
      <c r="H314" s="8">
        <v>0</v>
      </c>
      <c r="I314" s="8">
        <v>0</v>
      </c>
      <c r="J314" s="8">
        <v>0</v>
      </c>
      <c r="K314" s="8">
        <v>0</v>
      </c>
      <c r="L314" s="8">
        <f>SUM(Tabella1[[#This Row],[CONTRIBUTO
COMMISSARIO STRAORDINARIO]:[INDENNIZZO
ASSICURATIVO]])</f>
        <v>0</v>
      </c>
      <c r="M314" s="10" t="s">
        <v>1297</v>
      </c>
      <c r="N314" s="3" t="s">
        <v>158</v>
      </c>
      <c r="O314" s="3" t="s">
        <v>1297</v>
      </c>
      <c r="P314" s="2" t="s">
        <v>31</v>
      </c>
      <c r="Q314" s="2" t="s">
        <v>159</v>
      </c>
      <c r="R314" s="2" t="s">
        <v>1333</v>
      </c>
      <c r="S314" s="2" t="s">
        <v>1387</v>
      </c>
      <c r="T314" s="3" t="s">
        <v>1409</v>
      </c>
      <c r="U314" s="3" t="s">
        <v>179</v>
      </c>
      <c r="V314" s="3" t="s">
        <v>163</v>
      </c>
      <c r="W314" s="12" t="s">
        <v>1348</v>
      </c>
      <c r="X314" s="12" t="s">
        <v>1410</v>
      </c>
      <c r="Y314" s="2" t="s">
        <v>41</v>
      </c>
      <c r="Z314" s="2"/>
    </row>
    <row r="315" spans="1:26" ht="34.799999999999997" x14ac:dyDescent="0.3">
      <c r="A315" s="6" t="s">
        <v>1411</v>
      </c>
      <c r="B315" s="2" t="s">
        <v>27</v>
      </c>
      <c r="C315" s="2" t="s">
        <v>28</v>
      </c>
      <c r="D315" s="2" t="s">
        <v>29</v>
      </c>
      <c r="E315" s="3" t="s">
        <v>30</v>
      </c>
      <c r="F315" s="3" t="s">
        <v>1332</v>
      </c>
      <c r="G315" s="7">
        <v>0</v>
      </c>
      <c r="H315" s="8">
        <v>0</v>
      </c>
      <c r="I315" s="8">
        <v>0</v>
      </c>
      <c r="J315" s="8">
        <v>0</v>
      </c>
      <c r="K315" s="8">
        <v>0</v>
      </c>
      <c r="L315" s="8">
        <f>SUM(Tabella1[[#This Row],[CONTRIBUTO
COMMISSARIO STRAORDINARIO]:[INDENNIZZO
ASSICURATIVO]])</f>
        <v>0</v>
      </c>
      <c r="M315" s="10" t="s">
        <v>1297</v>
      </c>
      <c r="N315" s="3" t="s">
        <v>158</v>
      </c>
      <c r="O315" s="3" t="s">
        <v>1297</v>
      </c>
      <c r="P315" s="2" t="s">
        <v>31</v>
      </c>
      <c r="Q315" s="2" t="s">
        <v>159</v>
      </c>
      <c r="R315" s="2" t="s">
        <v>1333</v>
      </c>
      <c r="S315" s="2" t="s">
        <v>1387</v>
      </c>
      <c r="T315" s="3" t="s">
        <v>1412</v>
      </c>
      <c r="U315" s="3" t="s">
        <v>179</v>
      </c>
      <c r="V315" s="3" t="s">
        <v>163</v>
      </c>
      <c r="W315" s="12" t="s">
        <v>1348</v>
      </c>
      <c r="X315" s="12" t="s">
        <v>1413</v>
      </c>
      <c r="Y315" s="2" t="s">
        <v>41</v>
      </c>
      <c r="Z315" s="2"/>
    </row>
    <row r="316" spans="1:26" ht="34.799999999999997" x14ac:dyDescent="0.3">
      <c r="A316" s="6" t="s">
        <v>1414</v>
      </c>
      <c r="B316" s="2" t="s">
        <v>27</v>
      </c>
      <c r="C316" s="2" t="s">
        <v>28</v>
      </c>
      <c r="D316" s="2" t="s">
        <v>29</v>
      </c>
      <c r="E316" s="3" t="s">
        <v>30</v>
      </c>
      <c r="F316" s="3" t="s">
        <v>1332</v>
      </c>
      <c r="G316" s="7">
        <v>0</v>
      </c>
      <c r="H316" s="8">
        <v>0</v>
      </c>
      <c r="I316" s="8">
        <v>0</v>
      </c>
      <c r="J316" s="8">
        <v>0</v>
      </c>
      <c r="K316" s="8">
        <v>0</v>
      </c>
      <c r="L316" s="8">
        <f>SUM(Tabella1[[#This Row],[CONTRIBUTO
COMMISSARIO STRAORDINARIO]:[INDENNIZZO
ASSICURATIVO]])</f>
        <v>0</v>
      </c>
      <c r="M316" s="10" t="s">
        <v>1297</v>
      </c>
      <c r="N316" s="3" t="s">
        <v>158</v>
      </c>
      <c r="O316" s="3" t="s">
        <v>1297</v>
      </c>
      <c r="P316" s="2" t="s">
        <v>31</v>
      </c>
      <c r="Q316" s="2" t="s">
        <v>159</v>
      </c>
      <c r="R316" s="2" t="s">
        <v>1333</v>
      </c>
      <c r="S316" s="2" t="s">
        <v>1387</v>
      </c>
      <c r="T316" s="3" t="s">
        <v>1415</v>
      </c>
      <c r="U316" s="3" t="s">
        <v>179</v>
      </c>
      <c r="V316" s="3" t="s">
        <v>163</v>
      </c>
      <c r="W316" s="12" t="s">
        <v>1348</v>
      </c>
      <c r="X316" s="12" t="s">
        <v>1416</v>
      </c>
      <c r="Y316" s="2" t="s">
        <v>41</v>
      </c>
      <c r="Z316" s="2"/>
    </row>
    <row r="317" spans="1:26" ht="34.799999999999997" x14ac:dyDescent="0.3">
      <c r="A317" s="6" t="s">
        <v>1417</v>
      </c>
      <c r="B317" s="2" t="s">
        <v>27</v>
      </c>
      <c r="C317" s="2" t="s">
        <v>28</v>
      </c>
      <c r="D317" s="2" t="s">
        <v>29</v>
      </c>
      <c r="E317" s="3" t="s">
        <v>30</v>
      </c>
      <c r="F317" s="3" t="s">
        <v>31</v>
      </c>
      <c r="G317" s="7">
        <v>10000</v>
      </c>
      <c r="H317" s="8">
        <v>0</v>
      </c>
      <c r="I317" s="8">
        <v>0</v>
      </c>
      <c r="J317" s="8">
        <v>0</v>
      </c>
      <c r="K317" s="8">
        <v>0</v>
      </c>
      <c r="L317" s="8">
        <f>SUM(Tabella1[[#This Row],[CONTRIBUTO
COMMISSARIO STRAORDINARIO]:[INDENNIZZO
ASSICURATIVO]])</f>
        <v>10000</v>
      </c>
      <c r="M317" s="9" t="s">
        <v>1297</v>
      </c>
      <c r="N317" s="3" t="s">
        <v>158</v>
      </c>
      <c r="O317" s="3" t="s">
        <v>1297</v>
      </c>
      <c r="P317" s="2" t="s">
        <v>31</v>
      </c>
      <c r="Q317" s="2" t="s">
        <v>159</v>
      </c>
      <c r="R317" s="2" t="s">
        <v>1298</v>
      </c>
      <c r="S317" s="2" t="s">
        <v>1387</v>
      </c>
      <c r="T317" s="3" t="s">
        <v>1418</v>
      </c>
      <c r="U317" s="3" t="s">
        <v>1419</v>
      </c>
      <c r="V317" s="3" t="s">
        <v>38</v>
      </c>
      <c r="W317" s="12" t="s">
        <v>1419</v>
      </c>
      <c r="X317" s="12" t="s">
        <v>1420</v>
      </c>
      <c r="Y317" s="2" t="s">
        <v>41</v>
      </c>
      <c r="Z317" s="2"/>
    </row>
    <row r="318" spans="1:26" ht="52.2" x14ac:dyDescent="0.3">
      <c r="A318" s="6" t="s">
        <v>1421</v>
      </c>
      <c r="B318" s="2" t="s">
        <v>27</v>
      </c>
      <c r="C318" s="2" t="s">
        <v>28</v>
      </c>
      <c r="D318" s="2" t="s">
        <v>29</v>
      </c>
      <c r="E318" s="3" t="s">
        <v>30</v>
      </c>
      <c r="F318" s="3" t="s">
        <v>1332</v>
      </c>
      <c r="G318" s="7">
        <v>0</v>
      </c>
      <c r="H318" s="8">
        <v>0</v>
      </c>
      <c r="I318" s="8">
        <v>0</v>
      </c>
      <c r="J318" s="8">
        <v>0</v>
      </c>
      <c r="K318" s="8">
        <v>0</v>
      </c>
      <c r="L318" s="8">
        <f>SUM(Tabella1[[#This Row],[CONTRIBUTO
COMMISSARIO STRAORDINARIO]:[INDENNIZZO
ASSICURATIVO]])</f>
        <v>0</v>
      </c>
      <c r="M318" s="10" t="s">
        <v>1297</v>
      </c>
      <c r="N318" s="3" t="s">
        <v>158</v>
      </c>
      <c r="O318" s="3" t="s">
        <v>1297</v>
      </c>
      <c r="P318" s="2" t="s">
        <v>31</v>
      </c>
      <c r="Q318" s="2" t="s">
        <v>159</v>
      </c>
      <c r="R318" s="2" t="s">
        <v>1333</v>
      </c>
      <c r="S318" s="2" t="s">
        <v>1422</v>
      </c>
      <c r="T318" s="3" t="s">
        <v>1423</v>
      </c>
      <c r="U318" s="3" t="s">
        <v>179</v>
      </c>
      <c r="V318" s="3" t="s">
        <v>163</v>
      </c>
      <c r="W318" s="12" t="s">
        <v>1348</v>
      </c>
      <c r="X318" s="12" t="s">
        <v>1424</v>
      </c>
      <c r="Y318" s="2" t="s">
        <v>41</v>
      </c>
      <c r="Z318" s="2"/>
    </row>
    <row r="319" spans="1:26" ht="34.799999999999997" x14ac:dyDescent="0.3">
      <c r="A319" s="6" t="s">
        <v>1425</v>
      </c>
      <c r="B319" s="2" t="s">
        <v>27</v>
      </c>
      <c r="C319" s="2" t="s">
        <v>28</v>
      </c>
      <c r="D319" s="2" t="s">
        <v>29</v>
      </c>
      <c r="E319" s="3" t="s">
        <v>30</v>
      </c>
      <c r="F319" s="3" t="s">
        <v>1332</v>
      </c>
      <c r="G319" s="7">
        <v>0</v>
      </c>
      <c r="H319" s="8">
        <v>0</v>
      </c>
      <c r="I319" s="8">
        <v>0</v>
      </c>
      <c r="J319" s="8">
        <v>0</v>
      </c>
      <c r="K319" s="8">
        <v>0</v>
      </c>
      <c r="L319" s="8">
        <f>SUM(Tabella1[[#This Row],[CONTRIBUTO
COMMISSARIO STRAORDINARIO]:[INDENNIZZO
ASSICURATIVO]])</f>
        <v>0</v>
      </c>
      <c r="M319" s="10" t="s">
        <v>1297</v>
      </c>
      <c r="N319" s="3" t="s">
        <v>158</v>
      </c>
      <c r="O319" s="3" t="s">
        <v>1297</v>
      </c>
      <c r="P319" s="2" t="s">
        <v>31</v>
      </c>
      <c r="Q319" s="2" t="s">
        <v>159</v>
      </c>
      <c r="R319" s="2" t="s">
        <v>1333</v>
      </c>
      <c r="S319" s="2" t="s">
        <v>1426</v>
      </c>
      <c r="T319" s="3" t="s">
        <v>1427</v>
      </c>
      <c r="U319" s="3" t="s">
        <v>179</v>
      </c>
      <c r="V319" s="3" t="s">
        <v>163</v>
      </c>
      <c r="W319" s="12" t="s">
        <v>1348</v>
      </c>
      <c r="X319" s="12" t="s">
        <v>1428</v>
      </c>
      <c r="Y319" s="2" t="s">
        <v>41</v>
      </c>
      <c r="Z319" s="2"/>
    </row>
    <row r="320" spans="1:26" x14ac:dyDescent="0.3">
      <c r="A320" s="6" t="s">
        <v>1429</v>
      </c>
      <c r="B320" s="2" t="s">
        <v>27</v>
      </c>
      <c r="C320" s="2" t="s">
        <v>28</v>
      </c>
      <c r="D320" s="2" t="s">
        <v>29</v>
      </c>
      <c r="E320" s="3" t="s">
        <v>30</v>
      </c>
      <c r="F320" s="3" t="s">
        <v>1332</v>
      </c>
      <c r="G320" s="7">
        <v>0</v>
      </c>
      <c r="H320" s="8">
        <v>0</v>
      </c>
      <c r="I320" s="8">
        <v>0</v>
      </c>
      <c r="J320" s="8">
        <v>0</v>
      </c>
      <c r="K320" s="8">
        <v>0</v>
      </c>
      <c r="L320" s="8">
        <f>SUM(Tabella1[[#This Row],[CONTRIBUTO
COMMISSARIO STRAORDINARIO]:[INDENNIZZO
ASSICURATIVO]])</f>
        <v>0</v>
      </c>
      <c r="M320" s="10" t="s">
        <v>1297</v>
      </c>
      <c r="N320" s="3" t="s">
        <v>158</v>
      </c>
      <c r="O320" s="3" t="s">
        <v>1297</v>
      </c>
      <c r="P320" s="2" t="s">
        <v>31</v>
      </c>
      <c r="Q320" s="2" t="s">
        <v>159</v>
      </c>
      <c r="R320" s="2" t="s">
        <v>1333</v>
      </c>
      <c r="S320" s="2" t="s">
        <v>1430</v>
      </c>
      <c r="T320" s="3" t="s">
        <v>1431</v>
      </c>
      <c r="U320" s="3" t="s">
        <v>37</v>
      </c>
      <c r="V320" s="3" t="s">
        <v>163</v>
      </c>
      <c r="W320" s="12" t="s">
        <v>1432</v>
      </c>
      <c r="X320" s="12" t="s">
        <v>1433</v>
      </c>
      <c r="Y320" s="2" t="s">
        <v>41</v>
      </c>
      <c r="Z320" s="2"/>
    </row>
    <row r="321" spans="1:26" ht="34.799999999999997" x14ac:dyDescent="0.3">
      <c r="A321" s="6" t="s">
        <v>1434</v>
      </c>
      <c r="B321" s="2" t="s">
        <v>27</v>
      </c>
      <c r="C321" s="2" t="s">
        <v>28</v>
      </c>
      <c r="D321" s="2" t="s">
        <v>29</v>
      </c>
      <c r="E321" s="3" t="s">
        <v>30</v>
      </c>
      <c r="F321" s="3" t="s">
        <v>1332</v>
      </c>
      <c r="G321" s="7">
        <v>0</v>
      </c>
      <c r="H321" s="8">
        <v>0</v>
      </c>
      <c r="I321" s="8">
        <v>0</v>
      </c>
      <c r="J321" s="8">
        <v>0</v>
      </c>
      <c r="K321" s="8">
        <v>0</v>
      </c>
      <c r="L321" s="8">
        <f>SUM(Tabella1[[#This Row],[CONTRIBUTO
COMMISSARIO STRAORDINARIO]:[INDENNIZZO
ASSICURATIVO]])</f>
        <v>0</v>
      </c>
      <c r="M321" s="10" t="s">
        <v>1297</v>
      </c>
      <c r="N321" s="3" t="s">
        <v>158</v>
      </c>
      <c r="O321" s="3" t="s">
        <v>1297</v>
      </c>
      <c r="P321" s="2" t="s">
        <v>31</v>
      </c>
      <c r="Q321" s="2" t="s">
        <v>159</v>
      </c>
      <c r="R321" s="2" t="s">
        <v>1333</v>
      </c>
      <c r="S321" s="2" t="s">
        <v>1435</v>
      </c>
      <c r="T321" s="3" t="s">
        <v>1436</v>
      </c>
      <c r="U321" s="3" t="s">
        <v>189</v>
      </c>
      <c r="V321" s="3" t="s">
        <v>1088</v>
      </c>
      <c r="W321" s="12" t="s">
        <v>1437</v>
      </c>
      <c r="X321" s="12" t="s">
        <v>1438</v>
      </c>
      <c r="Y321" s="2" t="s">
        <v>41</v>
      </c>
      <c r="Z321" s="2"/>
    </row>
    <row r="322" spans="1:26" x14ac:dyDescent="0.3">
      <c r="A322" s="6" t="s">
        <v>1439</v>
      </c>
      <c r="B322" s="2" t="s">
        <v>27</v>
      </c>
      <c r="C322" s="2" t="s">
        <v>28</v>
      </c>
      <c r="D322" s="2" t="s">
        <v>29</v>
      </c>
      <c r="E322" s="3" t="s">
        <v>30</v>
      </c>
      <c r="F322" s="3" t="s">
        <v>31</v>
      </c>
      <c r="G322" s="7">
        <v>48343</v>
      </c>
      <c r="H322" s="8">
        <v>0</v>
      </c>
      <c r="I322" s="8">
        <v>0</v>
      </c>
      <c r="J322" s="8">
        <v>0</v>
      </c>
      <c r="K322" s="8">
        <v>0</v>
      </c>
      <c r="L322" s="8">
        <f>SUM(Tabella1[[#This Row],[CONTRIBUTO
COMMISSARIO STRAORDINARIO]:[INDENNIZZO
ASSICURATIVO]])</f>
        <v>48343</v>
      </c>
      <c r="M322" s="9" t="s">
        <v>1440</v>
      </c>
      <c r="N322" s="3" t="s">
        <v>158</v>
      </c>
      <c r="O322" s="3" t="s">
        <v>1440</v>
      </c>
      <c r="P322" s="2" t="s">
        <v>31</v>
      </c>
      <c r="Q322" s="2" t="s">
        <v>159</v>
      </c>
      <c r="R322" s="2" t="s">
        <v>502</v>
      </c>
      <c r="S322" s="2" t="s">
        <v>31</v>
      </c>
      <c r="T322" s="3" t="s">
        <v>1441</v>
      </c>
      <c r="U322" s="3" t="s">
        <v>270</v>
      </c>
      <c r="V322" s="3" t="s">
        <v>163</v>
      </c>
      <c r="W322" s="12" t="s">
        <v>1442</v>
      </c>
      <c r="X322" s="12" t="s">
        <v>1443</v>
      </c>
      <c r="Y322" s="2" t="s">
        <v>1444</v>
      </c>
      <c r="Z322" s="2"/>
    </row>
    <row r="323" spans="1:26" x14ac:dyDescent="0.3">
      <c r="A323" s="6" t="s">
        <v>1445</v>
      </c>
      <c r="B323" s="2" t="s">
        <v>27</v>
      </c>
      <c r="C323" s="2" t="s">
        <v>28</v>
      </c>
      <c r="D323" s="2" t="s">
        <v>29</v>
      </c>
      <c r="E323" s="3" t="s">
        <v>30</v>
      </c>
      <c r="F323" s="3" t="s">
        <v>31</v>
      </c>
      <c r="G323" s="7">
        <v>3172</v>
      </c>
      <c r="H323" s="8">
        <v>0</v>
      </c>
      <c r="I323" s="8">
        <v>0</v>
      </c>
      <c r="J323" s="8">
        <v>0</v>
      </c>
      <c r="K323" s="8">
        <v>0</v>
      </c>
      <c r="L323" s="8">
        <f>SUM(Tabella1[[#This Row],[CONTRIBUTO
COMMISSARIO STRAORDINARIO]:[INDENNIZZO
ASSICURATIVO]])</f>
        <v>3172</v>
      </c>
      <c r="M323" s="9" t="s">
        <v>1440</v>
      </c>
      <c r="N323" s="3" t="s">
        <v>158</v>
      </c>
      <c r="O323" s="3" t="s">
        <v>1440</v>
      </c>
      <c r="P323" s="2" t="s">
        <v>31</v>
      </c>
      <c r="Q323" s="2" t="s">
        <v>159</v>
      </c>
      <c r="R323" s="2" t="s">
        <v>502</v>
      </c>
      <c r="S323" s="2" t="s">
        <v>31</v>
      </c>
      <c r="T323" s="3" t="s">
        <v>1441</v>
      </c>
      <c r="U323" s="3" t="s">
        <v>270</v>
      </c>
      <c r="V323" s="3" t="s">
        <v>163</v>
      </c>
      <c r="W323" s="12" t="s">
        <v>1446</v>
      </c>
      <c r="X323" s="12" t="s">
        <v>1447</v>
      </c>
      <c r="Y323" s="2" t="s">
        <v>1444</v>
      </c>
      <c r="Z323" s="2"/>
    </row>
    <row r="324" spans="1:26" ht="52.2" x14ac:dyDescent="0.3">
      <c r="A324" s="6" t="s">
        <v>1448</v>
      </c>
      <c r="B324" s="2" t="s">
        <v>27</v>
      </c>
      <c r="C324" s="2" t="s">
        <v>28</v>
      </c>
      <c r="D324" s="2" t="s">
        <v>29</v>
      </c>
      <c r="E324" s="3" t="s">
        <v>30</v>
      </c>
      <c r="F324" s="3" t="s">
        <v>31</v>
      </c>
      <c r="G324" s="7">
        <v>43680</v>
      </c>
      <c r="H324" s="8">
        <v>0</v>
      </c>
      <c r="I324" s="8">
        <v>0</v>
      </c>
      <c r="J324" s="8">
        <v>0</v>
      </c>
      <c r="K324" s="8">
        <v>0</v>
      </c>
      <c r="L324" s="8">
        <f>SUM(Tabella1[[#This Row],[CONTRIBUTO
COMMISSARIO STRAORDINARIO]:[INDENNIZZO
ASSICURATIVO]])</f>
        <v>43680</v>
      </c>
      <c r="M324" s="9" t="s">
        <v>1449</v>
      </c>
      <c r="N324" s="3" t="s">
        <v>158</v>
      </c>
      <c r="O324" s="3" t="s">
        <v>1449</v>
      </c>
      <c r="P324" s="2" t="s">
        <v>31</v>
      </c>
      <c r="Q324" s="2" t="s">
        <v>175</v>
      </c>
      <c r="R324" s="2" t="s">
        <v>1450</v>
      </c>
      <c r="S324" s="2" t="s">
        <v>1451</v>
      </c>
      <c r="T324" s="3" t="s">
        <v>1452</v>
      </c>
      <c r="U324" s="3" t="s">
        <v>179</v>
      </c>
      <c r="V324" s="3" t="s">
        <v>163</v>
      </c>
      <c r="W324" s="12" t="s">
        <v>1453</v>
      </c>
      <c r="X324" s="12" t="s">
        <v>1454</v>
      </c>
      <c r="Y324" s="2" t="s">
        <v>1455</v>
      </c>
      <c r="Z324" s="2"/>
    </row>
    <row r="325" spans="1:26" ht="409.6" x14ac:dyDescent="0.3">
      <c r="A325" s="6" t="s">
        <v>1456</v>
      </c>
      <c r="B325" s="2" t="s">
        <v>27</v>
      </c>
      <c r="C325" s="2" t="s">
        <v>28</v>
      </c>
      <c r="D325" s="2" t="s">
        <v>29</v>
      </c>
      <c r="E325" s="3" t="s">
        <v>30</v>
      </c>
      <c r="F325" s="3" t="s">
        <v>31</v>
      </c>
      <c r="G325" s="7">
        <v>449320</v>
      </c>
      <c r="H325" s="8">
        <v>0</v>
      </c>
      <c r="I325" s="8">
        <v>0</v>
      </c>
      <c r="J325" s="8">
        <v>0</v>
      </c>
      <c r="K325" s="8">
        <v>0</v>
      </c>
      <c r="L325" s="8">
        <f>SUM(Tabella1[[#This Row],[CONTRIBUTO
COMMISSARIO STRAORDINARIO]:[INDENNIZZO
ASSICURATIVO]])</f>
        <v>449320</v>
      </c>
      <c r="M325" s="9" t="s">
        <v>1449</v>
      </c>
      <c r="N325" s="3" t="s">
        <v>158</v>
      </c>
      <c r="O325" s="3" t="s">
        <v>1449</v>
      </c>
      <c r="P325" s="2" t="s">
        <v>31</v>
      </c>
      <c r="Q325" s="2" t="s">
        <v>175</v>
      </c>
      <c r="R325" s="2" t="s">
        <v>1450</v>
      </c>
      <c r="S325" s="2" t="s">
        <v>1457</v>
      </c>
      <c r="T325" s="3" t="s">
        <v>1458</v>
      </c>
      <c r="U325" s="3" t="s">
        <v>179</v>
      </c>
      <c r="V325" s="3" t="s">
        <v>163</v>
      </c>
      <c r="W325" s="12" t="s">
        <v>1459</v>
      </c>
      <c r="X325" s="12" t="s">
        <v>1454</v>
      </c>
      <c r="Y325" s="2" t="s">
        <v>1460</v>
      </c>
      <c r="Z325" s="2"/>
    </row>
    <row r="326" spans="1:26" ht="34.799999999999997" x14ac:dyDescent="0.3">
      <c r="A326" s="6" t="s">
        <v>1461</v>
      </c>
      <c r="B326" s="2" t="s">
        <v>27</v>
      </c>
      <c r="C326" s="2" t="s">
        <v>28</v>
      </c>
      <c r="D326" s="2" t="s">
        <v>29</v>
      </c>
      <c r="E326" s="3" t="s">
        <v>30</v>
      </c>
      <c r="F326" s="3" t="s">
        <v>31</v>
      </c>
      <c r="G326" s="7">
        <v>1751.31</v>
      </c>
      <c r="H326" s="8">
        <v>0</v>
      </c>
      <c r="I326" s="8">
        <v>0</v>
      </c>
      <c r="J326" s="8">
        <v>0</v>
      </c>
      <c r="K326" s="8">
        <v>0</v>
      </c>
      <c r="L326" s="8">
        <f>SUM(Tabella1[[#This Row],[CONTRIBUTO
COMMISSARIO STRAORDINARIO]:[INDENNIZZO
ASSICURATIVO]])</f>
        <v>1751.31</v>
      </c>
      <c r="M326" s="9" t="s">
        <v>1462</v>
      </c>
      <c r="N326" s="3" t="s">
        <v>158</v>
      </c>
      <c r="O326" s="3" t="s">
        <v>1462</v>
      </c>
      <c r="P326" s="2" t="s">
        <v>31</v>
      </c>
      <c r="Q326" s="2" t="s">
        <v>185</v>
      </c>
      <c r="R326" s="2" t="s">
        <v>1463</v>
      </c>
      <c r="S326" s="2" t="s">
        <v>1463</v>
      </c>
      <c r="T326" s="3" t="s">
        <v>1464</v>
      </c>
      <c r="U326" s="3" t="s">
        <v>189</v>
      </c>
      <c r="V326" s="3" t="s">
        <v>163</v>
      </c>
      <c r="W326" s="12" t="s">
        <v>1465</v>
      </c>
      <c r="X326" s="12" t="s">
        <v>1466</v>
      </c>
      <c r="Y326" s="2" t="s">
        <v>1467</v>
      </c>
      <c r="Z326" s="2"/>
    </row>
    <row r="327" spans="1:26" ht="87" x14ac:dyDescent="0.3">
      <c r="A327" s="6" t="s">
        <v>1468</v>
      </c>
      <c r="B327" s="2" t="s">
        <v>27</v>
      </c>
      <c r="C327" s="2" t="s">
        <v>28</v>
      </c>
      <c r="D327" s="2" t="s">
        <v>29</v>
      </c>
      <c r="E327" s="3" t="s">
        <v>30</v>
      </c>
      <c r="F327" s="3" t="s">
        <v>31</v>
      </c>
      <c r="G327" s="7">
        <v>10465.16</v>
      </c>
      <c r="H327" s="8">
        <v>0</v>
      </c>
      <c r="I327" s="8">
        <v>0</v>
      </c>
      <c r="J327" s="8">
        <v>0</v>
      </c>
      <c r="K327" s="8">
        <v>0</v>
      </c>
      <c r="L327" s="8">
        <f>SUM(Tabella1[[#This Row],[CONTRIBUTO
COMMISSARIO STRAORDINARIO]:[INDENNIZZO
ASSICURATIVO]])</f>
        <v>10465.16</v>
      </c>
      <c r="M327" s="9" t="s">
        <v>1462</v>
      </c>
      <c r="N327" s="3" t="s">
        <v>158</v>
      </c>
      <c r="O327" s="3" t="s">
        <v>1462</v>
      </c>
      <c r="P327" s="2" t="s">
        <v>31</v>
      </c>
      <c r="Q327" s="2" t="s">
        <v>185</v>
      </c>
      <c r="R327" s="2" t="s">
        <v>1463</v>
      </c>
      <c r="S327" s="2" t="s">
        <v>1469</v>
      </c>
      <c r="T327" s="3" t="s">
        <v>1470</v>
      </c>
      <c r="U327" s="3" t="s">
        <v>189</v>
      </c>
      <c r="V327" s="3" t="s">
        <v>163</v>
      </c>
      <c r="W327" s="12" t="s">
        <v>1471</v>
      </c>
      <c r="X327" s="12" t="s">
        <v>1471</v>
      </c>
      <c r="Y327" s="2" t="s">
        <v>1467</v>
      </c>
      <c r="Z327" s="2"/>
    </row>
    <row r="328" spans="1:26" ht="52.2" x14ac:dyDescent="0.3">
      <c r="A328" s="6" t="s">
        <v>1472</v>
      </c>
      <c r="B328" s="2" t="s">
        <v>27</v>
      </c>
      <c r="C328" s="2" t="s">
        <v>28</v>
      </c>
      <c r="D328" s="2" t="s">
        <v>29</v>
      </c>
      <c r="E328" s="3" t="s">
        <v>30</v>
      </c>
      <c r="F328" s="3" t="s">
        <v>31</v>
      </c>
      <c r="G328" s="7">
        <v>28448.880000000001</v>
      </c>
      <c r="H328" s="8">
        <v>0</v>
      </c>
      <c r="I328" s="8">
        <v>0</v>
      </c>
      <c r="J328" s="8">
        <v>0</v>
      </c>
      <c r="K328" s="8">
        <v>0</v>
      </c>
      <c r="L328" s="8">
        <f>SUM(Tabella1[[#This Row],[CONTRIBUTO
COMMISSARIO STRAORDINARIO]:[INDENNIZZO
ASSICURATIVO]])</f>
        <v>28448.880000000001</v>
      </c>
      <c r="M328" s="9" t="s">
        <v>1462</v>
      </c>
      <c r="N328" s="3" t="s">
        <v>158</v>
      </c>
      <c r="O328" s="3" t="s">
        <v>1462</v>
      </c>
      <c r="P328" s="2" t="s">
        <v>31</v>
      </c>
      <c r="Q328" s="2" t="s">
        <v>185</v>
      </c>
      <c r="R328" s="2" t="s">
        <v>1463</v>
      </c>
      <c r="S328" s="2" t="s">
        <v>1469</v>
      </c>
      <c r="T328" s="3" t="s">
        <v>1473</v>
      </c>
      <c r="U328" s="3" t="s">
        <v>189</v>
      </c>
      <c r="V328" s="3" t="s">
        <v>163</v>
      </c>
      <c r="W328" s="12" t="s">
        <v>1474</v>
      </c>
      <c r="X328" s="12" t="s">
        <v>1471</v>
      </c>
      <c r="Y328" s="2" t="s">
        <v>1467</v>
      </c>
      <c r="Z328" s="2"/>
    </row>
    <row r="329" spans="1:26" ht="34.799999999999997" x14ac:dyDescent="0.3">
      <c r="A329" s="6" t="s">
        <v>1475</v>
      </c>
      <c r="B329" s="2" t="s">
        <v>27</v>
      </c>
      <c r="C329" s="2" t="s">
        <v>28</v>
      </c>
      <c r="D329" s="2" t="s">
        <v>29</v>
      </c>
      <c r="E329" s="3" t="s">
        <v>30</v>
      </c>
      <c r="F329" s="3" t="s">
        <v>31</v>
      </c>
      <c r="G329" s="7">
        <v>1720.87</v>
      </c>
      <c r="H329" s="8">
        <v>0</v>
      </c>
      <c r="I329" s="8">
        <v>0</v>
      </c>
      <c r="J329" s="8">
        <v>0</v>
      </c>
      <c r="K329" s="8">
        <v>0</v>
      </c>
      <c r="L329" s="8">
        <f>SUM(Tabella1[[#This Row],[CONTRIBUTO
COMMISSARIO STRAORDINARIO]:[INDENNIZZO
ASSICURATIVO]])</f>
        <v>1720.87</v>
      </c>
      <c r="M329" s="9" t="s">
        <v>1462</v>
      </c>
      <c r="N329" s="3" t="s">
        <v>158</v>
      </c>
      <c r="O329" s="3" t="s">
        <v>1462</v>
      </c>
      <c r="P329" s="2" t="s">
        <v>31</v>
      </c>
      <c r="Q329" s="2" t="s">
        <v>185</v>
      </c>
      <c r="R329" s="2" t="s">
        <v>1463</v>
      </c>
      <c r="S329" s="2" t="s">
        <v>1463</v>
      </c>
      <c r="T329" s="3" t="s">
        <v>1476</v>
      </c>
      <c r="U329" s="3" t="s">
        <v>189</v>
      </c>
      <c r="V329" s="3" t="s">
        <v>163</v>
      </c>
      <c r="W329" s="12" t="s">
        <v>1477</v>
      </c>
      <c r="X329" s="12" t="s">
        <v>1478</v>
      </c>
      <c r="Y329" s="2" t="s">
        <v>1467</v>
      </c>
      <c r="Z329" s="2"/>
    </row>
    <row r="330" spans="1:26" ht="34.799999999999997" x14ac:dyDescent="0.3">
      <c r="A330" s="6" t="s">
        <v>1479</v>
      </c>
      <c r="B330" s="2" t="s">
        <v>27</v>
      </c>
      <c r="C330" s="2" t="s">
        <v>28</v>
      </c>
      <c r="D330" s="2" t="s">
        <v>29</v>
      </c>
      <c r="E330" s="3" t="s">
        <v>30</v>
      </c>
      <c r="F330" s="3" t="s">
        <v>31</v>
      </c>
      <c r="G330" s="7">
        <v>7021.1</v>
      </c>
      <c r="H330" s="8">
        <v>0</v>
      </c>
      <c r="I330" s="8">
        <v>0</v>
      </c>
      <c r="J330" s="8">
        <v>0</v>
      </c>
      <c r="K330" s="8">
        <v>0</v>
      </c>
      <c r="L330" s="8">
        <f>SUM(Tabella1[[#This Row],[CONTRIBUTO
COMMISSARIO STRAORDINARIO]:[INDENNIZZO
ASSICURATIVO]])</f>
        <v>7021.1</v>
      </c>
      <c r="M330" s="9" t="s">
        <v>1462</v>
      </c>
      <c r="N330" s="3" t="s">
        <v>158</v>
      </c>
      <c r="O330" s="3" t="s">
        <v>1462</v>
      </c>
      <c r="P330" s="2" t="s">
        <v>31</v>
      </c>
      <c r="Q330" s="2" t="s">
        <v>185</v>
      </c>
      <c r="R330" s="2" t="s">
        <v>1463</v>
      </c>
      <c r="S330" s="2" t="s">
        <v>1469</v>
      </c>
      <c r="T330" s="3" t="s">
        <v>1480</v>
      </c>
      <c r="U330" s="3" t="s">
        <v>189</v>
      </c>
      <c r="V330" s="3" t="s">
        <v>163</v>
      </c>
      <c r="W330" s="12" t="s">
        <v>1481</v>
      </c>
      <c r="X330" s="12" t="s">
        <v>1482</v>
      </c>
      <c r="Y330" s="2" t="s">
        <v>1467</v>
      </c>
      <c r="Z330" s="2"/>
    </row>
    <row r="331" spans="1:26" ht="52.2" x14ac:dyDescent="0.3">
      <c r="A331" s="6" t="s">
        <v>1483</v>
      </c>
      <c r="B331" s="2" t="s">
        <v>27</v>
      </c>
      <c r="C331" s="2" t="s">
        <v>28</v>
      </c>
      <c r="D331" s="2" t="s">
        <v>29</v>
      </c>
      <c r="E331" s="3" t="s">
        <v>30</v>
      </c>
      <c r="F331" s="3" t="s">
        <v>31</v>
      </c>
      <c r="G331" s="7">
        <v>6000</v>
      </c>
      <c r="H331" s="8">
        <v>0</v>
      </c>
      <c r="I331" s="8">
        <v>0</v>
      </c>
      <c r="J331" s="8">
        <v>0</v>
      </c>
      <c r="K331" s="8">
        <v>0</v>
      </c>
      <c r="L331" s="8">
        <f>SUM(Tabella1[[#This Row],[CONTRIBUTO
COMMISSARIO STRAORDINARIO]:[INDENNIZZO
ASSICURATIVO]])</f>
        <v>6000</v>
      </c>
      <c r="M331" s="9" t="s">
        <v>1462</v>
      </c>
      <c r="N331" s="3" t="s">
        <v>158</v>
      </c>
      <c r="O331" s="3" t="s">
        <v>1462</v>
      </c>
      <c r="P331" s="2" t="s">
        <v>31</v>
      </c>
      <c r="Q331" s="2" t="s">
        <v>185</v>
      </c>
      <c r="R331" s="2" t="s">
        <v>1463</v>
      </c>
      <c r="S331" s="2" t="s">
        <v>1469</v>
      </c>
      <c r="T331" s="3" t="s">
        <v>1480</v>
      </c>
      <c r="U331" s="3" t="s">
        <v>189</v>
      </c>
      <c r="V331" s="3" t="s">
        <v>163</v>
      </c>
      <c r="W331" s="12" t="s">
        <v>1484</v>
      </c>
      <c r="X331" s="12" t="s">
        <v>1485</v>
      </c>
      <c r="Y331" s="2" t="s">
        <v>1467</v>
      </c>
      <c r="Z331" s="2"/>
    </row>
    <row r="332" spans="1:26" ht="34.799999999999997" x14ac:dyDescent="0.3">
      <c r="A332" s="6" t="s">
        <v>1486</v>
      </c>
      <c r="B332" s="2" t="s">
        <v>27</v>
      </c>
      <c r="C332" s="2" t="s">
        <v>28</v>
      </c>
      <c r="D332" s="2" t="s">
        <v>29</v>
      </c>
      <c r="E332" s="3" t="s">
        <v>30</v>
      </c>
      <c r="F332" s="3" t="s">
        <v>31</v>
      </c>
      <c r="G332" s="7">
        <v>732</v>
      </c>
      <c r="H332" s="8">
        <v>0</v>
      </c>
      <c r="I332" s="8">
        <v>0</v>
      </c>
      <c r="J332" s="8">
        <v>0</v>
      </c>
      <c r="K332" s="8">
        <v>0</v>
      </c>
      <c r="L332" s="8">
        <f>SUM(Tabella1[[#This Row],[CONTRIBUTO
COMMISSARIO STRAORDINARIO]:[INDENNIZZO
ASSICURATIVO]])</f>
        <v>732</v>
      </c>
      <c r="M332" s="9" t="s">
        <v>1462</v>
      </c>
      <c r="N332" s="3" t="s">
        <v>158</v>
      </c>
      <c r="O332" s="3" t="s">
        <v>1462</v>
      </c>
      <c r="P332" s="2" t="s">
        <v>31</v>
      </c>
      <c r="Q332" s="2" t="s">
        <v>185</v>
      </c>
      <c r="R332" s="2" t="s">
        <v>1463</v>
      </c>
      <c r="S332" s="2" t="s">
        <v>1463</v>
      </c>
      <c r="T332" s="3" t="s">
        <v>1487</v>
      </c>
      <c r="U332" s="3" t="s">
        <v>189</v>
      </c>
      <c r="V332" s="3" t="s">
        <v>163</v>
      </c>
      <c r="W332" s="12" t="s">
        <v>1488</v>
      </c>
      <c r="X332" s="12" t="s">
        <v>1489</v>
      </c>
      <c r="Y332" s="2" t="s">
        <v>1467</v>
      </c>
      <c r="Z332" s="2"/>
    </row>
    <row r="333" spans="1:26" ht="34.799999999999997" x14ac:dyDescent="0.3">
      <c r="A333" s="6" t="s">
        <v>1490</v>
      </c>
      <c r="B333" s="2" t="s">
        <v>27</v>
      </c>
      <c r="C333" s="2" t="s">
        <v>28</v>
      </c>
      <c r="D333" s="2" t="s">
        <v>29</v>
      </c>
      <c r="E333" s="3" t="s">
        <v>30</v>
      </c>
      <c r="F333" s="3" t="s">
        <v>31</v>
      </c>
      <c r="G333" s="7">
        <v>48293.7</v>
      </c>
      <c r="H333" s="8">
        <v>0</v>
      </c>
      <c r="I333" s="8">
        <v>0</v>
      </c>
      <c r="J333" s="8">
        <v>0</v>
      </c>
      <c r="K333" s="8">
        <v>0</v>
      </c>
      <c r="L333" s="8">
        <f>SUM(Tabella1[[#This Row],[CONTRIBUTO
COMMISSARIO STRAORDINARIO]:[INDENNIZZO
ASSICURATIVO]])</f>
        <v>48293.7</v>
      </c>
      <c r="M333" s="9" t="s">
        <v>1462</v>
      </c>
      <c r="N333" s="3" t="s">
        <v>158</v>
      </c>
      <c r="O333" s="3" t="s">
        <v>1462</v>
      </c>
      <c r="P333" s="2" t="s">
        <v>31</v>
      </c>
      <c r="Q333" s="2" t="s">
        <v>185</v>
      </c>
      <c r="R333" s="2" t="s">
        <v>1463</v>
      </c>
      <c r="S333" s="2" t="s">
        <v>1463</v>
      </c>
      <c r="T333" s="3" t="s">
        <v>1480</v>
      </c>
      <c r="U333" s="3" t="s">
        <v>189</v>
      </c>
      <c r="V333" s="3" t="s">
        <v>163</v>
      </c>
      <c r="W333" s="12" t="s">
        <v>1491</v>
      </c>
      <c r="X333" s="12" t="s">
        <v>1492</v>
      </c>
      <c r="Y333" s="2" t="s">
        <v>1467</v>
      </c>
      <c r="Z333" s="2"/>
    </row>
    <row r="334" spans="1:26" ht="34.799999999999997" x14ac:dyDescent="0.3">
      <c r="A334" s="6" t="s">
        <v>1493</v>
      </c>
      <c r="B334" s="2" t="s">
        <v>27</v>
      </c>
      <c r="C334" s="2" t="s">
        <v>28</v>
      </c>
      <c r="D334" s="2" t="s">
        <v>29</v>
      </c>
      <c r="E334" s="3" t="s">
        <v>30</v>
      </c>
      <c r="F334" s="3" t="s">
        <v>31</v>
      </c>
      <c r="G334" s="7">
        <v>9699</v>
      </c>
      <c r="H334" s="8">
        <v>0</v>
      </c>
      <c r="I334" s="8">
        <v>0</v>
      </c>
      <c r="J334" s="8">
        <v>0</v>
      </c>
      <c r="K334" s="8">
        <v>0</v>
      </c>
      <c r="L334" s="8">
        <f>SUM(Tabella1[[#This Row],[CONTRIBUTO
COMMISSARIO STRAORDINARIO]:[INDENNIZZO
ASSICURATIVO]])</f>
        <v>9699</v>
      </c>
      <c r="M334" s="9" t="s">
        <v>1462</v>
      </c>
      <c r="N334" s="3" t="s">
        <v>158</v>
      </c>
      <c r="O334" s="3" t="s">
        <v>1462</v>
      </c>
      <c r="P334" s="2" t="s">
        <v>31</v>
      </c>
      <c r="Q334" s="2" t="s">
        <v>185</v>
      </c>
      <c r="R334" s="2" t="s">
        <v>1463</v>
      </c>
      <c r="S334" s="2" t="s">
        <v>1463</v>
      </c>
      <c r="T334" s="3" t="s">
        <v>1494</v>
      </c>
      <c r="U334" s="3" t="s">
        <v>189</v>
      </c>
      <c r="V334" s="3" t="s">
        <v>163</v>
      </c>
      <c r="W334" s="12" t="s">
        <v>1478</v>
      </c>
      <c r="X334" s="12" t="s">
        <v>1495</v>
      </c>
      <c r="Y334" s="2" t="s">
        <v>1467</v>
      </c>
      <c r="Z334" s="2"/>
    </row>
    <row r="335" spans="1:26" ht="34.799999999999997" x14ac:dyDescent="0.3">
      <c r="A335" s="6" t="s">
        <v>1496</v>
      </c>
      <c r="B335" s="2" t="s">
        <v>27</v>
      </c>
      <c r="C335" s="2" t="s">
        <v>28</v>
      </c>
      <c r="D335" s="2" t="s">
        <v>29</v>
      </c>
      <c r="E335" s="3" t="s">
        <v>30</v>
      </c>
      <c r="F335" s="3" t="s">
        <v>31</v>
      </c>
      <c r="G335" s="7">
        <v>5000</v>
      </c>
      <c r="H335" s="8">
        <v>0</v>
      </c>
      <c r="I335" s="8">
        <v>0</v>
      </c>
      <c r="J335" s="8">
        <v>0</v>
      </c>
      <c r="K335" s="8">
        <v>0</v>
      </c>
      <c r="L335" s="8">
        <f>SUM(Tabella1[[#This Row],[CONTRIBUTO
COMMISSARIO STRAORDINARIO]:[INDENNIZZO
ASSICURATIVO]])</f>
        <v>5000</v>
      </c>
      <c r="M335" s="9" t="s">
        <v>1462</v>
      </c>
      <c r="N335" s="3" t="s">
        <v>158</v>
      </c>
      <c r="O335" s="3" t="s">
        <v>1462</v>
      </c>
      <c r="P335" s="2" t="s">
        <v>31</v>
      </c>
      <c r="Q335" s="2" t="s">
        <v>185</v>
      </c>
      <c r="R335" s="2" t="s">
        <v>1463</v>
      </c>
      <c r="S335" s="2" t="s">
        <v>1469</v>
      </c>
      <c r="T335" s="3" t="s">
        <v>1480</v>
      </c>
      <c r="U335" s="3" t="s">
        <v>189</v>
      </c>
      <c r="V335" s="3" t="s">
        <v>163</v>
      </c>
      <c r="W335" s="12" t="s">
        <v>1497</v>
      </c>
      <c r="X335" s="12" t="s">
        <v>1498</v>
      </c>
      <c r="Y335" s="2" t="s">
        <v>1467</v>
      </c>
      <c r="Z335" s="2"/>
    </row>
    <row r="336" spans="1:26" ht="52.2" x14ac:dyDescent="0.3">
      <c r="A336" s="6" t="s">
        <v>1499</v>
      </c>
      <c r="B336" s="2" t="s">
        <v>27</v>
      </c>
      <c r="C336" s="2" t="s">
        <v>28</v>
      </c>
      <c r="D336" s="2" t="s">
        <v>29</v>
      </c>
      <c r="E336" s="3" t="s">
        <v>30</v>
      </c>
      <c r="F336" s="3" t="s">
        <v>31</v>
      </c>
      <c r="G336" s="7">
        <v>18650</v>
      </c>
      <c r="H336" s="8">
        <v>0</v>
      </c>
      <c r="I336" s="8">
        <v>0</v>
      </c>
      <c r="J336" s="8">
        <v>0</v>
      </c>
      <c r="K336" s="8">
        <v>0</v>
      </c>
      <c r="L336" s="8">
        <f>SUM(Tabella1[[#This Row],[CONTRIBUTO
COMMISSARIO STRAORDINARIO]:[INDENNIZZO
ASSICURATIVO]])</f>
        <v>18650</v>
      </c>
      <c r="M336" s="9" t="s">
        <v>1462</v>
      </c>
      <c r="N336" s="3" t="s">
        <v>158</v>
      </c>
      <c r="O336" s="3" t="s">
        <v>1462</v>
      </c>
      <c r="P336" s="2" t="s">
        <v>31</v>
      </c>
      <c r="Q336" s="2" t="s">
        <v>185</v>
      </c>
      <c r="R336" s="2" t="s">
        <v>1463</v>
      </c>
      <c r="S336" s="2" t="s">
        <v>1463</v>
      </c>
      <c r="T336" s="3" t="s">
        <v>1473</v>
      </c>
      <c r="U336" s="3" t="s">
        <v>189</v>
      </c>
      <c r="V336" s="3" t="s">
        <v>163</v>
      </c>
      <c r="W336" s="12" t="s">
        <v>1500</v>
      </c>
      <c r="X336" s="12" t="s">
        <v>1501</v>
      </c>
      <c r="Y336" s="2" t="s">
        <v>1467</v>
      </c>
      <c r="Z336" s="2"/>
    </row>
    <row r="337" spans="1:26" ht="34.799999999999997" x14ac:dyDescent="0.3">
      <c r="A337" s="6" t="s">
        <v>1502</v>
      </c>
      <c r="B337" s="2" t="s">
        <v>27</v>
      </c>
      <c r="C337" s="2" t="s">
        <v>28</v>
      </c>
      <c r="D337" s="2" t="s">
        <v>29</v>
      </c>
      <c r="E337" s="3" t="s">
        <v>30</v>
      </c>
      <c r="F337" s="3" t="s">
        <v>31</v>
      </c>
      <c r="G337" s="7">
        <v>300</v>
      </c>
      <c r="H337" s="8">
        <v>0</v>
      </c>
      <c r="I337" s="8">
        <v>0</v>
      </c>
      <c r="J337" s="8">
        <v>0</v>
      </c>
      <c r="K337" s="8">
        <v>0</v>
      </c>
      <c r="L337" s="8">
        <f>SUM(Tabella1[[#This Row],[CONTRIBUTO
COMMISSARIO STRAORDINARIO]:[INDENNIZZO
ASSICURATIVO]])</f>
        <v>300</v>
      </c>
      <c r="M337" s="9" t="s">
        <v>1462</v>
      </c>
      <c r="N337" s="3" t="s">
        <v>158</v>
      </c>
      <c r="O337" s="3" t="s">
        <v>1462</v>
      </c>
      <c r="P337" s="2" t="s">
        <v>31</v>
      </c>
      <c r="Q337" s="2" t="s">
        <v>185</v>
      </c>
      <c r="R337" s="2" t="s">
        <v>1463</v>
      </c>
      <c r="S337" s="2" t="s">
        <v>1463</v>
      </c>
      <c r="T337" s="3" t="s">
        <v>1503</v>
      </c>
      <c r="U337" s="3" t="s">
        <v>189</v>
      </c>
      <c r="V337" s="3" t="s">
        <v>163</v>
      </c>
      <c r="W337" s="12" t="s">
        <v>1504</v>
      </c>
      <c r="X337" s="12" t="s">
        <v>1505</v>
      </c>
      <c r="Y337" s="2" t="s">
        <v>1467</v>
      </c>
      <c r="Z337" s="2"/>
    </row>
    <row r="338" spans="1:26" ht="52.2" x14ac:dyDescent="0.3">
      <c r="A338" s="6" t="s">
        <v>1506</v>
      </c>
      <c r="B338" s="2" t="s">
        <v>27</v>
      </c>
      <c r="C338" s="2" t="s">
        <v>28</v>
      </c>
      <c r="D338" s="2" t="s">
        <v>29</v>
      </c>
      <c r="E338" s="3" t="s">
        <v>30</v>
      </c>
      <c r="F338" s="3" t="s">
        <v>31</v>
      </c>
      <c r="G338" s="7">
        <v>3000</v>
      </c>
      <c r="H338" s="8">
        <v>0</v>
      </c>
      <c r="I338" s="8">
        <v>0</v>
      </c>
      <c r="J338" s="8">
        <v>0</v>
      </c>
      <c r="K338" s="8">
        <v>0</v>
      </c>
      <c r="L338" s="8">
        <f>SUM(Tabella1[[#This Row],[CONTRIBUTO
COMMISSARIO STRAORDINARIO]:[INDENNIZZO
ASSICURATIVO]])</f>
        <v>3000</v>
      </c>
      <c r="M338" s="9" t="s">
        <v>1462</v>
      </c>
      <c r="N338" s="3" t="s">
        <v>158</v>
      </c>
      <c r="O338" s="3" t="s">
        <v>1462</v>
      </c>
      <c r="P338" s="2" t="s">
        <v>31</v>
      </c>
      <c r="Q338" s="2" t="s">
        <v>185</v>
      </c>
      <c r="R338" s="2" t="s">
        <v>1463</v>
      </c>
      <c r="S338" s="2" t="s">
        <v>1463</v>
      </c>
      <c r="T338" s="3" t="s">
        <v>1473</v>
      </c>
      <c r="U338" s="3" t="s">
        <v>189</v>
      </c>
      <c r="V338" s="3" t="s">
        <v>163</v>
      </c>
      <c r="W338" s="12" t="s">
        <v>1507</v>
      </c>
      <c r="X338" s="12" t="s">
        <v>1507</v>
      </c>
      <c r="Y338" s="2" t="s">
        <v>1467</v>
      </c>
      <c r="Z338" s="2"/>
    </row>
    <row r="339" spans="1:26" ht="34.799999999999997" x14ac:dyDescent="0.3">
      <c r="A339" s="6" t="s">
        <v>1508</v>
      </c>
      <c r="B339" s="2" t="s">
        <v>27</v>
      </c>
      <c r="C339" s="2" t="s">
        <v>28</v>
      </c>
      <c r="D339" s="2" t="s">
        <v>29</v>
      </c>
      <c r="E339" s="3" t="s">
        <v>30</v>
      </c>
      <c r="F339" s="3" t="s">
        <v>31</v>
      </c>
      <c r="G339" s="7">
        <v>2400</v>
      </c>
      <c r="H339" s="8">
        <v>0</v>
      </c>
      <c r="I339" s="8">
        <v>0</v>
      </c>
      <c r="J339" s="8">
        <v>0</v>
      </c>
      <c r="K339" s="8">
        <v>0</v>
      </c>
      <c r="L339" s="8">
        <f>SUM(Tabella1[[#This Row],[CONTRIBUTO
COMMISSARIO STRAORDINARIO]:[INDENNIZZO
ASSICURATIVO]])</f>
        <v>2400</v>
      </c>
      <c r="M339" s="9" t="s">
        <v>1462</v>
      </c>
      <c r="N339" s="3" t="s">
        <v>158</v>
      </c>
      <c r="O339" s="3" t="s">
        <v>1462</v>
      </c>
      <c r="P339" s="2" t="s">
        <v>31</v>
      </c>
      <c r="Q339" s="2" t="s">
        <v>185</v>
      </c>
      <c r="R339" s="2" t="s">
        <v>1463</v>
      </c>
      <c r="S339" s="2" t="s">
        <v>1463</v>
      </c>
      <c r="T339" s="3" t="s">
        <v>1509</v>
      </c>
      <c r="U339" s="3" t="s">
        <v>189</v>
      </c>
      <c r="V339" s="3" t="s">
        <v>163</v>
      </c>
      <c r="W339" s="12" t="s">
        <v>1510</v>
      </c>
      <c r="X339" s="12" t="s">
        <v>1511</v>
      </c>
      <c r="Y339" s="2" t="s">
        <v>1467</v>
      </c>
      <c r="Z339" s="2"/>
    </row>
    <row r="340" spans="1:26" ht="34.799999999999997" x14ac:dyDescent="0.3">
      <c r="A340" s="6" t="s">
        <v>1512</v>
      </c>
      <c r="B340" s="2" t="s">
        <v>27</v>
      </c>
      <c r="C340" s="2" t="s">
        <v>28</v>
      </c>
      <c r="D340" s="2" t="s">
        <v>29</v>
      </c>
      <c r="E340" s="3" t="s">
        <v>30</v>
      </c>
      <c r="F340" s="3" t="s">
        <v>31</v>
      </c>
      <c r="G340" s="7">
        <v>17128.8</v>
      </c>
      <c r="H340" s="8">
        <v>0</v>
      </c>
      <c r="I340" s="8">
        <v>0</v>
      </c>
      <c r="J340" s="8">
        <v>0</v>
      </c>
      <c r="K340" s="8">
        <v>0</v>
      </c>
      <c r="L340" s="8">
        <f>SUM(Tabella1[[#This Row],[CONTRIBUTO
COMMISSARIO STRAORDINARIO]:[INDENNIZZO
ASSICURATIVO]])</f>
        <v>17128.8</v>
      </c>
      <c r="M340" s="9" t="s">
        <v>1462</v>
      </c>
      <c r="N340" s="3" t="s">
        <v>158</v>
      </c>
      <c r="O340" s="3" t="s">
        <v>1462</v>
      </c>
      <c r="P340" s="2" t="s">
        <v>31</v>
      </c>
      <c r="Q340" s="2" t="s">
        <v>185</v>
      </c>
      <c r="R340" s="2" t="s">
        <v>1463</v>
      </c>
      <c r="S340" s="2" t="s">
        <v>1463</v>
      </c>
      <c r="T340" s="3" t="s">
        <v>1513</v>
      </c>
      <c r="U340" s="3" t="s">
        <v>189</v>
      </c>
      <c r="V340" s="3" t="s">
        <v>163</v>
      </c>
      <c r="W340" s="12" t="s">
        <v>1514</v>
      </c>
      <c r="X340" s="12" t="s">
        <v>1515</v>
      </c>
      <c r="Y340" s="2" t="s">
        <v>1467</v>
      </c>
      <c r="Z340" s="2"/>
    </row>
    <row r="341" spans="1:26" ht="34.799999999999997" x14ac:dyDescent="0.3">
      <c r="A341" s="6" t="s">
        <v>1516</v>
      </c>
      <c r="B341" s="2" t="s">
        <v>27</v>
      </c>
      <c r="C341" s="2" t="s">
        <v>28</v>
      </c>
      <c r="D341" s="2" t="s">
        <v>29</v>
      </c>
      <c r="E341" s="3" t="s">
        <v>30</v>
      </c>
      <c r="F341" s="3" t="s">
        <v>31</v>
      </c>
      <c r="G341" s="7">
        <v>3513.6</v>
      </c>
      <c r="H341" s="8">
        <v>0</v>
      </c>
      <c r="I341" s="8">
        <v>0</v>
      </c>
      <c r="J341" s="8">
        <v>0</v>
      </c>
      <c r="K341" s="8">
        <v>0</v>
      </c>
      <c r="L341" s="8">
        <f>SUM(Tabella1[[#This Row],[CONTRIBUTO
COMMISSARIO STRAORDINARIO]:[INDENNIZZO
ASSICURATIVO]])</f>
        <v>3513.6</v>
      </c>
      <c r="M341" s="9" t="s">
        <v>1462</v>
      </c>
      <c r="N341" s="3" t="s">
        <v>158</v>
      </c>
      <c r="O341" s="3" t="s">
        <v>1462</v>
      </c>
      <c r="P341" s="2" t="s">
        <v>31</v>
      </c>
      <c r="Q341" s="2" t="s">
        <v>185</v>
      </c>
      <c r="R341" s="2" t="s">
        <v>1463</v>
      </c>
      <c r="S341" s="2" t="s">
        <v>1517</v>
      </c>
      <c r="T341" s="3" t="s">
        <v>1518</v>
      </c>
      <c r="U341" s="3" t="s">
        <v>189</v>
      </c>
      <c r="V341" s="3" t="s">
        <v>163</v>
      </c>
      <c r="W341" s="12" t="s">
        <v>1514</v>
      </c>
      <c r="X341" s="12" t="s">
        <v>1519</v>
      </c>
      <c r="Y341" s="2" t="s">
        <v>1467</v>
      </c>
      <c r="Z341" s="2"/>
    </row>
    <row r="342" spans="1:26" x14ac:dyDescent="0.3">
      <c r="A342" s="6" t="s">
        <v>1520</v>
      </c>
      <c r="B342" s="2" t="s">
        <v>27</v>
      </c>
      <c r="C342" s="2" t="s">
        <v>28</v>
      </c>
      <c r="D342" s="2" t="s">
        <v>29</v>
      </c>
      <c r="E342" s="3" t="s">
        <v>30</v>
      </c>
      <c r="F342" s="3" t="s">
        <v>31</v>
      </c>
      <c r="G342" s="7">
        <v>4270</v>
      </c>
      <c r="H342" s="8">
        <v>0</v>
      </c>
      <c r="I342" s="8">
        <v>0</v>
      </c>
      <c r="J342" s="8">
        <v>0</v>
      </c>
      <c r="K342" s="8">
        <v>0</v>
      </c>
      <c r="L342" s="8">
        <f>SUM(Tabella1[[#This Row],[CONTRIBUTO
COMMISSARIO STRAORDINARIO]:[INDENNIZZO
ASSICURATIVO]])</f>
        <v>4270</v>
      </c>
      <c r="M342" s="9" t="s">
        <v>1462</v>
      </c>
      <c r="N342" s="3" t="s">
        <v>158</v>
      </c>
      <c r="O342" s="3" t="s">
        <v>1462</v>
      </c>
      <c r="P342" s="2" t="s">
        <v>31</v>
      </c>
      <c r="Q342" s="2" t="s">
        <v>185</v>
      </c>
      <c r="R342" s="2" t="s">
        <v>1463</v>
      </c>
      <c r="S342" s="2" t="s">
        <v>1469</v>
      </c>
      <c r="T342" s="3" t="s">
        <v>1521</v>
      </c>
      <c r="U342" s="3" t="s">
        <v>189</v>
      </c>
      <c r="V342" s="3" t="s">
        <v>163</v>
      </c>
      <c r="W342" s="12" t="s">
        <v>1522</v>
      </c>
      <c r="X342" s="12" t="s">
        <v>1522</v>
      </c>
      <c r="Y342" s="2" t="s">
        <v>1467</v>
      </c>
      <c r="Z342" s="2"/>
    </row>
    <row r="343" spans="1:26" ht="34.799999999999997" x14ac:dyDescent="0.3">
      <c r="A343" s="6" t="s">
        <v>1523</v>
      </c>
      <c r="B343" s="2" t="s">
        <v>27</v>
      </c>
      <c r="C343" s="2" t="s">
        <v>28</v>
      </c>
      <c r="D343" s="2" t="s">
        <v>29</v>
      </c>
      <c r="E343" s="3" t="s">
        <v>30</v>
      </c>
      <c r="F343" s="3" t="s">
        <v>31</v>
      </c>
      <c r="G343" s="7">
        <v>47580</v>
      </c>
      <c r="H343" s="8">
        <v>0</v>
      </c>
      <c r="I343" s="8">
        <v>0</v>
      </c>
      <c r="J343" s="8">
        <v>0</v>
      </c>
      <c r="K343" s="8">
        <v>0</v>
      </c>
      <c r="L343" s="8">
        <f>SUM(Tabella1[[#This Row],[CONTRIBUTO
COMMISSARIO STRAORDINARIO]:[INDENNIZZO
ASSICURATIVO]])</f>
        <v>47580</v>
      </c>
      <c r="M343" s="9" t="s">
        <v>1462</v>
      </c>
      <c r="N343" s="3" t="s">
        <v>158</v>
      </c>
      <c r="O343" s="3" t="s">
        <v>1462</v>
      </c>
      <c r="P343" s="2" t="s">
        <v>31</v>
      </c>
      <c r="Q343" s="2" t="s">
        <v>185</v>
      </c>
      <c r="R343" s="2" t="s">
        <v>1463</v>
      </c>
      <c r="S343" s="2" t="s">
        <v>1463</v>
      </c>
      <c r="T343" s="3" t="s">
        <v>1524</v>
      </c>
      <c r="U343" s="3" t="s">
        <v>189</v>
      </c>
      <c r="V343" s="3" t="s">
        <v>163</v>
      </c>
      <c r="W343" s="12" t="s">
        <v>1525</v>
      </c>
      <c r="X343" s="12" t="s">
        <v>1526</v>
      </c>
      <c r="Y343" s="2" t="s">
        <v>1467</v>
      </c>
      <c r="Z343" s="2"/>
    </row>
    <row r="344" spans="1:26" ht="52.2" x14ac:dyDescent="0.3">
      <c r="A344" s="6" t="s">
        <v>1527</v>
      </c>
      <c r="B344" s="2" t="s">
        <v>27</v>
      </c>
      <c r="C344" s="2" t="s">
        <v>28</v>
      </c>
      <c r="D344" s="2" t="s">
        <v>29</v>
      </c>
      <c r="E344" s="3" t="s">
        <v>30</v>
      </c>
      <c r="F344" s="3" t="s">
        <v>31</v>
      </c>
      <c r="G344" s="7">
        <v>20000</v>
      </c>
      <c r="H344" s="8">
        <v>0</v>
      </c>
      <c r="I344" s="8">
        <v>0</v>
      </c>
      <c r="J344" s="8">
        <v>0</v>
      </c>
      <c r="K344" s="8">
        <v>0</v>
      </c>
      <c r="L344" s="8">
        <f>SUM(Tabella1[[#This Row],[CONTRIBUTO
COMMISSARIO STRAORDINARIO]:[INDENNIZZO
ASSICURATIVO]])</f>
        <v>20000</v>
      </c>
      <c r="M344" s="9" t="s">
        <v>1462</v>
      </c>
      <c r="N344" s="3" t="s">
        <v>158</v>
      </c>
      <c r="O344" s="3" t="s">
        <v>1462</v>
      </c>
      <c r="P344" s="2" t="s">
        <v>31</v>
      </c>
      <c r="Q344" s="2" t="s">
        <v>185</v>
      </c>
      <c r="R344" s="2" t="s">
        <v>1463</v>
      </c>
      <c r="S344" s="2" t="s">
        <v>1463</v>
      </c>
      <c r="T344" s="3" t="s">
        <v>1473</v>
      </c>
      <c r="U344" s="3" t="s">
        <v>189</v>
      </c>
      <c r="V344" s="3" t="s">
        <v>163</v>
      </c>
      <c r="W344" s="12" t="s">
        <v>1528</v>
      </c>
      <c r="X344" s="12" t="s">
        <v>1529</v>
      </c>
      <c r="Y344" s="2" t="s">
        <v>1467</v>
      </c>
      <c r="Z344" s="2"/>
    </row>
    <row r="345" spans="1:26" ht="34.799999999999997" x14ac:dyDescent="0.3">
      <c r="A345" s="6" t="s">
        <v>1530</v>
      </c>
      <c r="B345" s="2" t="s">
        <v>27</v>
      </c>
      <c r="C345" s="2" t="s">
        <v>28</v>
      </c>
      <c r="D345" s="2" t="s">
        <v>29</v>
      </c>
      <c r="E345" s="3" t="s">
        <v>30</v>
      </c>
      <c r="F345" s="3" t="s">
        <v>31</v>
      </c>
      <c r="G345" s="7">
        <v>2147.1999999999998</v>
      </c>
      <c r="H345" s="8">
        <v>0</v>
      </c>
      <c r="I345" s="8">
        <v>0</v>
      </c>
      <c r="J345" s="8">
        <v>0</v>
      </c>
      <c r="K345" s="8">
        <v>0</v>
      </c>
      <c r="L345" s="8">
        <f>SUM(Tabella1[[#This Row],[CONTRIBUTO
COMMISSARIO STRAORDINARIO]:[INDENNIZZO
ASSICURATIVO]])</f>
        <v>2147.1999999999998</v>
      </c>
      <c r="M345" s="9" t="s">
        <v>1462</v>
      </c>
      <c r="N345" s="3" t="s">
        <v>158</v>
      </c>
      <c r="O345" s="3" t="s">
        <v>1462</v>
      </c>
      <c r="P345" s="2" t="s">
        <v>31</v>
      </c>
      <c r="Q345" s="2" t="s">
        <v>185</v>
      </c>
      <c r="R345" s="2" t="s">
        <v>1463</v>
      </c>
      <c r="S345" s="2" t="s">
        <v>1463</v>
      </c>
      <c r="T345" s="3" t="s">
        <v>1531</v>
      </c>
      <c r="U345" s="3" t="s">
        <v>189</v>
      </c>
      <c r="V345" s="3" t="s">
        <v>163</v>
      </c>
      <c r="W345" s="12" t="s">
        <v>1514</v>
      </c>
      <c r="X345" s="12" t="s">
        <v>1532</v>
      </c>
      <c r="Y345" s="2" t="s">
        <v>1467</v>
      </c>
      <c r="Z345" s="2"/>
    </row>
    <row r="346" spans="1:26" ht="34.799999999999997" x14ac:dyDescent="0.3">
      <c r="A346" s="6" t="s">
        <v>1533</v>
      </c>
      <c r="B346" s="2" t="s">
        <v>27</v>
      </c>
      <c r="C346" s="2" t="s">
        <v>28</v>
      </c>
      <c r="D346" s="2" t="s">
        <v>29</v>
      </c>
      <c r="E346" s="3" t="s">
        <v>30</v>
      </c>
      <c r="F346" s="3" t="s">
        <v>31</v>
      </c>
      <c r="G346" s="7">
        <v>2928</v>
      </c>
      <c r="H346" s="8">
        <v>0</v>
      </c>
      <c r="I346" s="8">
        <v>0</v>
      </c>
      <c r="J346" s="8">
        <v>0</v>
      </c>
      <c r="K346" s="8">
        <v>0</v>
      </c>
      <c r="L346" s="8">
        <f>SUM(Tabella1[[#This Row],[CONTRIBUTO
COMMISSARIO STRAORDINARIO]:[INDENNIZZO
ASSICURATIVO]])</f>
        <v>2928</v>
      </c>
      <c r="M346" s="9" t="s">
        <v>1462</v>
      </c>
      <c r="N346" s="3" t="s">
        <v>158</v>
      </c>
      <c r="O346" s="3" t="s">
        <v>1462</v>
      </c>
      <c r="P346" s="2" t="s">
        <v>31</v>
      </c>
      <c r="Q346" s="2" t="s">
        <v>185</v>
      </c>
      <c r="R346" s="2" t="s">
        <v>1463</v>
      </c>
      <c r="S346" s="2" t="s">
        <v>1534</v>
      </c>
      <c r="T346" s="3" t="s">
        <v>1535</v>
      </c>
      <c r="U346" s="3" t="s">
        <v>189</v>
      </c>
      <c r="V346" s="3" t="s">
        <v>163</v>
      </c>
      <c r="W346" s="12" t="s">
        <v>1514</v>
      </c>
      <c r="X346" s="12" t="s">
        <v>1536</v>
      </c>
      <c r="Y346" s="2" t="s">
        <v>1467</v>
      </c>
      <c r="Z346" s="2"/>
    </row>
    <row r="347" spans="1:26" ht="382.8" x14ac:dyDescent="0.3">
      <c r="A347" s="6" t="s">
        <v>1537</v>
      </c>
      <c r="B347" s="2" t="s">
        <v>27</v>
      </c>
      <c r="C347" s="2" t="s">
        <v>28</v>
      </c>
      <c r="D347" s="2" t="s">
        <v>29</v>
      </c>
      <c r="E347" s="3" t="s">
        <v>30</v>
      </c>
      <c r="F347" s="3" t="s">
        <v>31</v>
      </c>
      <c r="G347" s="7">
        <v>21472</v>
      </c>
      <c r="H347" s="8">
        <v>0</v>
      </c>
      <c r="I347" s="8">
        <v>0</v>
      </c>
      <c r="J347" s="8">
        <v>0</v>
      </c>
      <c r="K347" s="8">
        <v>0</v>
      </c>
      <c r="L347" s="8">
        <f>SUM(Tabella1[[#This Row],[CONTRIBUTO
COMMISSARIO STRAORDINARIO]:[INDENNIZZO
ASSICURATIVO]])</f>
        <v>21472</v>
      </c>
      <c r="M347" s="9" t="s">
        <v>1462</v>
      </c>
      <c r="N347" s="3" t="s">
        <v>158</v>
      </c>
      <c r="O347" s="3" t="s">
        <v>1462</v>
      </c>
      <c r="P347" s="2" t="s">
        <v>31</v>
      </c>
      <c r="Q347" s="2" t="s">
        <v>185</v>
      </c>
      <c r="R347" s="2" t="s">
        <v>1463</v>
      </c>
      <c r="S347" s="2" t="s">
        <v>1463</v>
      </c>
      <c r="T347" s="3" t="s">
        <v>1538</v>
      </c>
      <c r="U347" s="3" t="s">
        <v>189</v>
      </c>
      <c r="V347" s="3" t="s">
        <v>163</v>
      </c>
      <c r="W347" s="12" t="s">
        <v>1539</v>
      </c>
      <c r="X347" s="12" t="s">
        <v>1539</v>
      </c>
      <c r="Y347" s="2" t="s">
        <v>1467</v>
      </c>
      <c r="Z347" s="2"/>
    </row>
    <row r="348" spans="1:26" ht="52.2" x14ac:dyDescent="0.3">
      <c r="A348" s="6" t="s">
        <v>1540</v>
      </c>
      <c r="B348" s="2" t="s">
        <v>27</v>
      </c>
      <c r="C348" s="2" t="s">
        <v>28</v>
      </c>
      <c r="D348" s="2" t="s">
        <v>29</v>
      </c>
      <c r="E348" s="3" t="s">
        <v>30</v>
      </c>
      <c r="F348" s="3" t="s">
        <v>31</v>
      </c>
      <c r="G348" s="7">
        <v>10080</v>
      </c>
      <c r="H348" s="8">
        <v>0</v>
      </c>
      <c r="I348" s="8">
        <v>0</v>
      </c>
      <c r="J348" s="8">
        <v>0</v>
      </c>
      <c r="K348" s="8">
        <v>0</v>
      </c>
      <c r="L348" s="8">
        <f>SUM(Tabella1[[#This Row],[CONTRIBUTO
COMMISSARIO STRAORDINARIO]:[INDENNIZZO
ASSICURATIVO]])</f>
        <v>10080</v>
      </c>
      <c r="M348" s="9" t="s">
        <v>1462</v>
      </c>
      <c r="N348" s="3" t="s">
        <v>158</v>
      </c>
      <c r="O348" s="3" t="s">
        <v>1462</v>
      </c>
      <c r="P348" s="2" t="s">
        <v>31</v>
      </c>
      <c r="Q348" s="2" t="s">
        <v>185</v>
      </c>
      <c r="R348" s="2" t="s">
        <v>1463</v>
      </c>
      <c r="S348" s="2" t="s">
        <v>1463</v>
      </c>
      <c r="T348" s="3" t="s">
        <v>1473</v>
      </c>
      <c r="U348" s="3" t="s">
        <v>189</v>
      </c>
      <c r="V348" s="3" t="s">
        <v>163</v>
      </c>
      <c r="W348" s="12" t="s">
        <v>1541</v>
      </c>
      <c r="X348" s="12" t="s">
        <v>1542</v>
      </c>
      <c r="Y348" s="2" t="s">
        <v>1467</v>
      </c>
      <c r="Z348" s="2"/>
    </row>
    <row r="349" spans="1:26" ht="34.799999999999997" x14ac:dyDescent="0.3">
      <c r="A349" s="6" t="s">
        <v>1543</v>
      </c>
      <c r="B349" s="2" t="s">
        <v>27</v>
      </c>
      <c r="C349" s="2" t="s">
        <v>28</v>
      </c>
      <c r="D349" s="2" t="s">
        <v>29</v>
      </c>
      <c r="E349" s="3" t="s">
        <v>30</v>
      </c>
      <c r="F349" s="3" t="s">
        <v>31</v>
      </c>
      <c r="G349" s="7">
        <v>950.37</v>
      </c>
      <c r="H349" s="8">
        <v>0</v>
      </c>
      <c r="I349" s="8">
        <v>0</v>
      </c>
      <c r="J349" s="8">
        <v>0</v>
      </c>
      <c r="K349" s="8">
        <v>0</v>
      </c>
      <c r="L349" s="8">
        <f>SUM(Tabella1[[#This Row],[CONTRIBUTO
COMMISSARIO STRAORDINARIO]:[INDENNIZZO
ASSICURATIVO]])</f>
        <v>950.37</v>
      </c>
      <c r="M349" s="9" t="s">
        <v>1462</v>
      </c>
      <c r="N349" s="3" t="s">
        <v>158</v>
      </c>
      <c r="O349" s="3" t="s">
        <v>1462</v>
      </c>
      <c r="P349" s="2" t="s">
        <v>31</v>
      </c>
      <c r="Q349" s="2" t="s">
        <v>185</v>
      </c>
      <c r="R349" s="2" t="s">
        <v>1463</v>
      </c>
      <c r="S349" s="2" t="s">
        <v>1463</v>
      </c>
      <c r="T349" s="3" t="s">
        <v>1487</v>
      </c>
      <c r="U349" s="3" t="s">
        <v>189</v>
      </c>
      <c r="V349" s="3" t="s">
        <v>163</v>
      </c>
      <c r="W349" s="12" t="s">
        <v>1544</v>
      </c>
      <c r="X349" s="12" t="s">
        <v>1545</v>
      </c>
      <c r="Y349" s="2" t="s">
        <v>1467</v>
      </c>
      <c r="Z349" s="2"/>
    </row>
    <row r="350" spans="1:26" ht="34.799999999999997" x14ac:dyDescent="0.3">
      <c r="A350" s="6" t="s">
        <v>1546</v>
      </c>
      <c r="B350" s="2" t="s">
        <v>27</v>
      </c>
      <c r="C350" s="2" t="s">
        <v>28</v>
      </c>
      <c r="D350" s="2" t="s">
        <v>29</v>
      </c>
      <c r="E350" s="3" t="s">
        <v>30</v>
      </c>
      <c r="F350" s="3" t="s">
        <v>31</v>
      </c>
      <c r="G350" s="7">
        <v>264.54000000000002</v>
      </c>
      <c r="H350" s="8">
        <v>0</v>
      </c>
      <c r="I350" s="8">
        <v>0</v>
      </c>
      <c r="J350" s="8">
        <v>0</v>
      </c>
      <c r="K350" s="8">
        <v>0</v>
      </c>
      <c r="L350" s="8">
        <f>SUM(Tabella1[[#This Row],[CONTRIBUTO
COMMISSARIO STRAORDINARIO]:[INDENNIZZO
ASSICURATIVO]])</f>
        <v>264.54000000000002</v>
      </c>
      <c r="M350" s="9" t="s">
        <v>1462</v>
      </c>
      <c r="N350" s="3" t="s">
        <v>158</v>
      </c>
      <c r="O350" s="3" t="s">
        <v>1462</v>
      </c>
      <c r="P350" s="2" t="s">
        <v>31</v>
      </c>
      <c r="Q350" s="2" t="s">
        <v>185</v>
      </c>
      <c r="R350" s="2" t="s">
        <v>1463</v>
      </c>
      <c r="S350" s="2" t="s">
        <v>1463</v>
      </c>
      <c r="T350" s="3" t="s">
        <v>1547</v>
      </c>
      <c r="U350" s="3" t="s">
        <v>189</v>
      </c>
      <c r="V350" s="3" t="s">
        <v>163</v>
      </c>
      <c r="W350" s="12" t="s">
        <v>1548</v>
      </c>
      <c r="X350" s="12" t="s">
        <v>1548</v>
      </c>
      <c r="Y350" s="2" t="s">
        <v>1467</v>
      </c>
      <c r="Z350" s="2"/>
    </row>
    <row r="351" spans="1:26" ht="69.599999999999994" x14ac:dyDescent="0.3">
      <c r="A351" s="6" t="s">
        <v>1549</v>
      </c>
      <c r="B351" s="2" t="s">
        <v>27</v>
      </c>
      <c r="C351" s="2" t="s">
        <v>28</v>
      </c>
      <c r="D351" s="2" t="s">
        <v>29</v>
      </c>
      <c r="E351" s="3" t="s">
        <v>30</v>
      </c>
      <c r="F351" s="3" t="s">
        <v>31</v>
      </c>
      <c r="G351" s="7">
        <v>200000</v>
      </c>
      <c r="H351" s="8">
        <v>0</v>
      </c>
      <c r="I351" s="8">
        <v>0</v>
      </c>
      <c r="J351" s="8">
        <v>0</v>
      </c>
      <c r="K351" s="8">
        <v>0</v>
      </c>
      <c r="L351" s="8">
        <f>SUM(Tabella1[[#This Row],[CONTRIBUTO
COMMISSARIO STRAORDINARIO]:[INDENNIZZO
ASSICURATIVO]])</f>
        <v>200000</v>
      </c>
      <c r="M351" s="9" t="s">
        <v>1550</v>
      </c>
      <c r="N351" s="3" t="s">
        <v>158</v>
      </c>
      <c r="O351" s="3" t="s">
        <v>1550</v>
      </c>
      <c r="P351" s="2" t="s">
        <v>31</v>
      </c>
      <c r="Q351" s="2" t="s">
        <v>205</v>
      </c>
      <c r="R351" s="2" t="s">
        <v>1551</v>
      </c>
      <c r="S351" s="2" t="s">
        <v>35</v>
      </c>
      <c r="T351" s="3" t="s">
        <v>1552</v>
      </c>
      <c r="U351" s="3" t="s">
        <v>179</v>
      </c>
      <c r="V351" s="3" t="s">
        <v>163</v>
      </c>
      <c r="W351" s="12" t="s">
        <v>1553</v>
      </c>
      <c r="X351" s="12" t="s">
        <v>1554</v>
      </c>
      <c r="Y351" s="2" t="s">
        <v>1555</v>
      </c>
      <c r="Z351" s="2"/>
    </row>
    <row r="352" spans="1:26" ht="52.2" x14ac:dyDescent="0.3">
      <c r="A352" s="6" t="s">
        <v>1556</v>
      </c>
      <c r="B352" s="2" t="s">
        <v>27</v>
      </c>
      <c r="C352" s="2" t="s">
        <v>28</v>
      </c>
      <c r="D352" s="2" t="s">
        <v>29</v>
      </c>
      <c r="E352" s="3" t="s">
        <v>30</v>
      </c>
      <c r="F352" s="3" t="s">
        <v>31</v>
      </c>
      <c r="G352" s="7">
        <v>70000</v>
      </c>
      <c r="H352" s="8">
        <v>0</v>
      </c>
      <c r="I352" s="8">
        <v>0</v>
      </c>
      <c r="J352" s="8">
        <v>0</v>
      </c>
      <c r="K352" s="8">
        <v>0</v>
      </c>
      <c r="L352" s="8">
        <f>SUM(Tabella1[[#This Row],[CONTRIBUTO
COMMISSARIO STRAORDINARIO]:[INDENNIZZO
ASSICURATIVO]])</f>
        <v>70000</v>
      </c>
      <c r="M352" s="9" t="s">
        <v>1550</v>
      </c>
      <c r="N352" s="3" t="s">
        <v>158</v>
      </c>
      <c r="O352" s="3" t="s">
        <v>1550</v>
      </c>
      <c r="P352" s="2" t="s">
        <v>31</v>
      </c>
      <c r="Q352" s="2" t="s">
        <v>205</v>
      </c>
      <c r="R352" s="2" t="s">
        <v>1551</v>
      </c>
      <c r="S352" s="2" t="s">
        <v>35</v>
      </c>
      <c r="T352" s="3" t="s">
        <v>1557</v>
      </c>
      <c r="U352" s="3" t="s">
        <v>189</v>
      </c>
      <c r="V352" s="3" t="s">
        <v>163</v>
      </c>
      <c r="W352" s="12" t="s">
        <v>1558</v>
      </c>
      <c r="X352" s="12" t="s">
        <v>1559</v>
      </c>
      <c r="Y352" s="2" t="s">
        <v>1560</v>
      </c>
      <c r="Z352" s="2"/>
    </row>
    <row r="353" spans="1:26" ht="69.599999999999994" x14ac:dyDescent="0.3">
      <c r="A353" s="6" t="s">
        <v>1561</v>
      </c>
      <c r="B353" s="2" t="s">
        <v>27</v>
      </c>
      <c r="C353" s="2" t="s">
        <v>28</v>
      </c>
      <c r="D353" s="2" t="s">
        <v>29</v>
      </c>
      <c r="E353" s="3" t="s">
        <v>30</v>
      </c>
      <c r="F353" s="3" t="s">
        <v>31</v>
      </c>
      <c r="G353" s="7">
        <v>300000</v>
      </c>
      <c r="H353" s="8">
        <v>0</v>
      </c>
      <c r="I353" s="8">
        <v>0</v>
      </c>
      <c r="J353" s="8">
        <v>0</v>
      </c>
      <c r="K353" s="8">
        <v>0</v>
      </c>
      <c r="L353" s="8">
        <f>SUM(Tabella1[[#This Row],[CONTRIBUTO
COMMISSARIO STRAORDINARIO]:[INDENNIZZO
ASSICURATIVO]])</f>
        <v>300000</v>
      </c>
      <c r="M353" s="9" t="s">
        <v>1562</v>
      </c>
      <c r="N353" s="3" t="s">
        <v>158</v>
      </c>
      <c r="O353" s="3" t="s">
        <v>1562</v>
      </c>
      <c r="P353" s="2" t="s">
        <v>31</v>
      </c>
      <c r="Q353" s="2" t="s">
        <v>218</v>
      </c>
      <c r="R353" s="2" t="s">
        <v>1563</v>
      </c>
      <c r="S353" s="2" t="s">
        <v>1564</v>
      </c>
      <c r="T353" s="3" t="s">
        <v>1565</v>
      </c>
      <c r="U353" s="3" t="s">
        <v>179</v>
      </c>
      <c r="V353" s="3" t="s">
        <v>163</v>
      </c>
      <c r="W353" s="12" t="s">
        <v>1566</v>
      </c>
      <c r="X353" s="12" t="s">
        <v>1567</v>
      </c>
      <c r="Y353" s="2" t="s">
        <v>1568</v>
      </c>
      <c r="Z353" s="2"/>
    </row>
    <row r="354" spans="1:26" ht="34.799999999999997" x14ac:dyDescent="0.3">
      <c r="A354" s="6" t="s">
        <v>1569</v>
      </c>
      <c r="B354" s="2" t="s">
        <v>27</v>
      </c>
      <c r="C354" s="2" t="s">
        <v>28</v>
      </c>
      <c r="D354" s="2" t="s">
        <v>29</v>
      </c>
      <c r="E354" s="3" t="s">
        <v>30</v>
      </c>
      <c r="F354" s="3" t="s">
        <v>31</v>
      </c>
      <c r="G354" s="7">
        <v>150000</v>
      </c>
      <c r="H354" s="8">
        <v>0</v>
      </c>
      <c r="I354" s="8">
        <v>0</v>
      </c>
      <c r="J354" s="8">
        <v>0</v>
      </c>
      <c r="K354" s="8">
        <v>0</v>
      </c>
      <c r="L354" s="8">
        <f>SUM(Tabella1[[#This Row],[CONTRIBUTO
COMMISSARIO STRAORDINARIO]:[INDENNIZZO
ASSICURATIVO]])</f>
        <v>150000</v>
      </c>
      <c r="M354" s="9" t="s">
        <v>1562</v>
      </c>
      <c r="N354" s="3" t="s">
        <v>158</v>
      </c>
      <c r="O354" s="3" t="s">
        <v>1562</v>
      </c>
      <c r="P354" s="2" t="s">
        <v>31</v>
      </c>
      <c r="Q354" s="2" t="s">
        <v>218</v>
      </c>
      <c r="R354" s="2" t="s">
        <v>1563</v>
      </c>
      <c r="S354" s="2" t="s">
        <v>1570</v>
      </c>
      <c r="T354" s="3" t="s">
        <v>1571</v>
      </c>
      <c r="U354" s="3" t="s">
        <v>179</v>
      </c>
      <c r="V354" s="3" t="s">
        <v>163</v>
      </c>
      <c r="W354" s="12" t="s">
        <v>1572</v>
      </c>
      <c r="X354" s="12" t="s">
        <v>1573</v>
      </c>
      <c r="Y354" s="2" t="s">
        <v>1574</v>
      </c>
      <c r="Z354" s="2"/>
    </row>
    <row r="355" spans="1:26" ht="104.4" x14ac:dyDescent="0.3">
      <c r="A355" s="6" t="s">
        <v>1575</v>
      </c>
      <c r="B355" s="2" t="s">
        <v>27</v>
      </c>
      <c r="C355" s="2" t="s">
        <v>28</v>
      </c>
      <c r="D355" s="2" t="s">
        <v>29</v>
      </c>
      <c r="E355" s="3" t="s">
        <v>30</v>
      </c>
      <c r="F355" s="3" t="s">
        <v>31</v>
      </c>
      <c r="G355" s="7">
        <v>50000</v>
      </c>
      <c r="H355" s="8">
        <v>0</v>
      </c>
      <c r="I355" s="8">
        <v>0</v>
      </c>
      <c r="J355" s="8">
        <v>0</v>
      </c>
      <c r="K355" s="8">
        <v>0</v>
      </c>
      <c r="L355" s="8">
        <f>SUM(Tabella1[[#This Row],[CONTRIBUTO
COMMISSARIO STRAORDINARIO]:[INDENNIZZO
ASSICURATIVO]])</f>
        <v>50000</v>
      </c>
      <c r="M355" s="9" t="s">
        <v>1576</v>
      </c>
      <c r="N355" s="3" t="s">
        <v>158</v>
      </c>
      <c r="O355" s="3" t="s">
        <v>1576</v>
      </c>
      <c r="P355" s="2" t="s">
        <v>31</v>
      </c>
      <c r="Q355" s="2" t="s">
        <v>218</v>
      </c>
      <c r="R355" s="2" t="s">
        <v>1577</v>
      </c>
      <c r="S355" s="2" t="s">
        <v>565</v>
      </c>
      <c r="T355" s="3" t="s">
        <v>1578</v>
      </c>
      <c r="U355" s="3" t="s">
        <v>37</v>
      </c>
      <c r="V355" s="3" t="s">
        <v>163</v>
      </c>
      <c r="W355" s="12" t="s">
        <v>1579</v>
      </c>
      <c r="X355" s="12" t="s">
        <v>1580</v>
      </c>
      <c r="Y355" s="2" t="s">
        <v>1581</v>
      </c>
      <c r="Z355" s="2"/>
    </row>
    <row r="356" spans="1:26" ht="382.8" x14ac:dyDescent="0.3">
      <c r="A356" s="6" t="s">
        <v>1582</v>
      </c>
      <c r="B356" s="2" t="s">
        <v>27</v>
      </c>
      <c r="C356" s="2" t="s">
        <v>28</v>
      </c>
      <c r="D356" s="2" t="s">
        <v>29</v>
      </c>
      <c r="E356" s="3" t="s">
        <v>30</v>
      </c>
      <c r="F356" s="3" t="s">
        <v>31</v>
      </c>
      <c r="G356" s="7">
        <v>44530</v>
      </c>
      <c r="H356" s="8">
        <v>0</v>
      </c>
      <c r="I356" s="8">
        <v>0</v>
      </c>
      <c r="J356" s="8">
        <v>0</v>
      </c>
      <c r="K356" s="8">
        <v>0</v>
      </c>
      <c r="L356" s="8">
        <f>SUM(Tabella1[[#This Row],[CONTRIBUTO
COMMISSARIO STRAORDINARIO]:[INDENNIZZO
ASSICURATIVO]])</f>
        <v>44530</v>
      </c>
      <c r="M356" s="9" t="s">
        <v>1583</v>
      </c>
      <c r="N356" s="3" t="s">
        <v>158</v>
      </c>
      <c r="O356" s="3" t="s">
        <v>1583</v>
      </c>
      <c r="P356" s="2" t="s">
        <v>31</v>
      </c>
      <c r="Q356" s="2" t="s">
        <v>218</v>
      </c>
      <c r="R356" s="2" t="s">
        <v>1584</v>
      </c>
      <c r="S356" s="2" t="s">
        <v>35</v>
      </c>
      <c r="T356" s="3" t="s">
        <v>1585</v>
      </c>
      <c r="U356" s="3" t="s">
        <v>189</v>
      </c>
      <c r="V356" s="3" t="s">
        <v>163</v>
      </c>
      <c r="W356" s="12" t="s">
        <v>1586</v>
      </c>
      <c r="X356" s="12" t="s">
        <v>1587</v>
      </c>
      <c r="Y356" s="2" t="s">
        <v>1588</v>
      </c>
      <c r="Z356" s="2"/>
    </row>
    <row r="357" spans="1:26" x14ac:dyDescent="0.3">
      <c r="A357" s="6" t="s">
        <v>1589</v>
      </c>
      <c r="B357" s="2" t="s">
        <v>27</v>
      </c>
      <c r="C357" s="2" t="s">
        <v>28</v>
      </c>
      <c r="D357" s="2" t="s">
        <v>29</v>
      </c>
      <c r="E357" s="3" t="s">
        <v>30</v>
      </c>
      <c r="F357" s="3" t="s">
        <v>31</v>
      </c>
      <c r="G357" s="7">
        <v>97000</v>
      </c>
      <c r="H357" s="8">
        <v>0</v>
      </c>
      <c r="I357" s="8">
        <v>0</v>
      </c>
      <c r="J357" s="8">
        <v>0</v>
      </c>
      <c r="K357" s="8">
        <v>0</v>
      </c>
      <c r="L357" s="8">
        <f>SUM(Tabella1[[#This Row],[CONTRIBUTO
COMMISSARIO STRAORDINARIO]:[INDENNIZZO
ASSICURATIVO]])</f>
        <v>97000</v>
      </c>
      <c r="M357" s="9" t="s">
        <v>1590</v>
      </c>
      <c r="N357" s="3" t="s">
        <v>158</v>
      </c>
      <c r="O357" s="3" t="s">
        <v>1590</v>
      </c>
      <c r="P357" s="2" t="s">
        <v>31</v>
      </c>
      <c r="Q357" s="2" t="s">
        <v>218</v>
      </c>
      <c r="R357" s="2" t="s">
        <v>1591</v>
      </c>
      <c r="S357" s="2" t="s">
        <v>1591</v>
      </c>
      <c r="T357" s="3" t="s">
        <v>1592</v>
      </c>
      <c r="U357" s="3" t="s">
        <v>189</v>
      </c>
      <c r="V357" s="3" t="s">
        <v>163</v>
      </c>
      <c r="W357" s="12" t="s">
        <v>1593</v>
      </c>
      <c r="X357" s="12" t="s">
        <v>1594</v>
      </c>
      <c r="Y357" s="2" t="s">
        <v>1595</v>
      </c>
      <c r="Z357" s="2"/>
    </row>
    <row r="358" spans="1:26" x14ac:dyDescent="0.3">
      <c r="A358" s="6" t="s">
        <v>1596</v>
      </c>
      <c r="B358" s="2" t="s">
        <v>27</v>
      </c>
      <c r="C358" s="2" t="s">
        <v>28</v>
      </c>
      <c r="D358" s="2" t="s">
        <v>29</v>
      </c>
      <c r="E358" s="3" t="s">
        <v>30</v>
      </c>
      <c r="F358" s="3" t="s">
        <v>31</v>
      </c>
      <c r="G358" s="7">
        <v>9000</v>
      </c>
      <c r="H358" s="8">
        <v>0</v>
      </c>
      <c r="I358" s="8">
        <v>0</v>
      </c>
      <c r="J358" s="8">
        <v>0</v>
      </c>
      <c r="K358" s="8">
        <v>0</v>
      </c>
      <c r="L358" s="8">
        <f>SUM(Tabella1[[#This Row],[CONTRIBUTO
COMMISSARIO STRAORDINARIO]:[INDENNIZZO
ASSICURATIVO]])</f>
        <v>9000</v>
      </c>
      <c r="M358" s="9" t="s">
        <v>1590</v>
      </c>
      <c r="N358" s="3" t="s">
        <v>158</v>
      </c>
      <c r="O358" s="3" t="s">
        <v>1590</v>
      </c>
      <c r="P358" s="2" t="s">
        <v>31</v>
      </c>
      <c r="Q358" s="2" t="s">
        <v>218</v>
      </c>
      <c r="R358" s="2" t="s">
        <v>1591</v>
      </c>
      <c r="S358" s="2" t="s">
        <v>1591</v>
      </c>
      <c r="T358" s="3" t="s">
        <v>1592</v>
      </c>
      <c r="U358" s="3" t="s">
        <v>189</v>
      </c>
      <c r="V358" s="3" t="s">
        <v>163</v>
      </c>
      <c r="W358" s="12" t="s">
        <v>1597</v>
      </c>
      <c r="X358" s="12" t="s">
        <v>1598</v>
      </c>
      <c r="Y358" s="2" t="s">
        <v>1599</v>
      </c>
      <c r="Z358" s="2"/>
    </row>
    <row r="359" spans="1:26" ht="34.799999999999997" x14ac:dyDescent="0.3">
      <c r="A359" s="6" t="s">
        <v>1600</v>
      </c>
      <c r="B359" s="2" t="s">
        <v>27</v>
      </c>
      <c r="C359" s="2" t="s">
        <v>28</v>
      </c>
      <c r="D359" s="2" t="s">
        <v>29</v>
      </c>
      <c r="E359" s="3" t="s">
        <v>30</v>
      </c>
      <c r="F359" s="3" t="s">
        <v>31</v>
      </c>
      <c r="G359" s="7">
        <v>6100</v>
      </c>
      <c r="H359" s="8">
        <v>0</v>
      </c>
      <c r="I359" s="8">
        <v>0</v>
      </c>
      <c r="J359" s="8">
        <v>0</v>
      </c>
      <c r="K359" s="8">
        <v>0</v>
      </c>
      <c r="L359" s="8">
        <f>SUM(Tabella1[[#This Row],[CONTRIBUTO
COMMISSARIO STRAORDINARIO]:[INDENNIZZO
ASSICURATIVO]])</f>
        <v>6100</v>
      </c>
      <c r="M359" s="9" t="s">
        <v>1601</v>
      </c>
      <c r="N359" s="3" t="s">
        <v>158</v>
      </c>
      <c r="O359" s="3" t="s">
        <v>1601</v>
      </c>
      <c r="P359" s="2" t="s">
        <v>31</v>
      </c>
      <c r="Q359" s="2" t="s">
        <v>218</v>
      </c>
      <c r="R359" s="2" t="s">
        <v>1602</v>
      </c>
      <c r="S359" s="2" t="s">
        <v>1603</v>
      </c>
      <c r="T359" s="3" t="s">
        <v>1604</v>
      </c>
      <c r="U359" s="3" t="s">
        <v>179</v>
      </c>
      <c r="V359" s="3" t="s">
        <v>163</v>
      </c>
      <c r="W359" s="12" t="s">
        <v>1605</v>
      </c>
      <c r="X359" s="12" t="s">
        <v>1606</v>
      </c>
      <c r="Y359" s="2" t="s">
        <v>1607</v>
      </c>
      <c r="Z359" s="2"/>
    </row>
    <row r="360" spans="1:26" ht="34.799999999999997" x14ac:dyDescent="0.3">
      <c r="A360" s="6" t="s">
        <v>1608</v>
      </c>
      <c r="B360" s="2" t="s">
        <v>27</v>
      </c>
      <c r="C360" s="2" t="s">
        <v>28</v>
      </c>
      <c r="D360" s="2" t="s">
        <v>29</v>
      </c>
      <c r="E360" s="3" t="s">
        <v>30</v>
      </c>
      <c r="F360" s="3" t="s">
        <v>448</v>
      </c>
      <c r="G360" s="7">
        <v>0</v>
      </c>
      <c r="H360" s="8">
        <v>0</v>
      </c>
      <c r="I360" s="8">
        <v>0</v>
      </c>
      <c r="J360" s="8">
        <v>0</v>
      </c>
      <c r="K360" s="8">
        <v>0</v>
      </c>
      <c r="L360" s="8">
        <f>SUM(Tabella1[[#This Row],[CONTRIBUTO
COMMISSARIO STRAORDINARIO]:[INDENNIZZO
ASSICURATIVO]])</f>
        <v>0</v>
      </c>
      <c r="M360" s="10" t="s">
        <v>1601</v>
      </c>
      <c r="N360" s="3" t="s">
        <v>158</v>
      </c>
      <c r="O360" s="3" t="s">
        <v>1601</v>
      </c>
      <c r="P360" s="2" t="s">
        <v>31</v>
      </c>
      <c r="Q360" s="2" t="s">
        <v>218</v>
      </c>
      <c r="R360" s="2" t="s">
        <v>1602</v>
      </c>
      <c r="S360" s="2" t="s">
        <v>1609</v>
      </c>
      <c r="T360" s="3" t="s">
        <v>1610</v>
      </c>
      <c r="U360" s="3" t="s">
        <v>179</v>
      </c>
      <c r="V360" s="3" t="s">
        <v>1088</v>
      </c>
      <c r="W360" s="12" t="s">
        <v>1611</v>
      </c>
      <c r="X360" s="12" t="s">
        <v>1612</v>
      </c>
      <c r="Y360" s="2" t="s">
        <v>1613</v>
      </c>
      <c r="Z360" s="2"/>
    </row>
    <row r="361" spans="1:26" ht="52.2" x14ac:dyDescent="0.3">
      <c r="A361" s="6" t="s">
        <v>1614</v>
      </c>
      <c r="B361" s="2" t="s">
        <v>27</v>
      </c>
      <c r="C361" s="2" t="s">
        <v>28</v>
      </c>
      <c r="D361" s="2" t="s">
        <v>29</v>
      </c>
      <c r="E361" s="3" t="s">
        <v>30</v>
      </c>
      <c r="F361" s="3" t="s">
        <v>31</v>
      </c>
      <c r="G361" s="7">
        <v>80000</v>
      </c>
      <c r="H361" s="8">
        <v>0</v>
      </c>
      <c r="I361" s="8">
        <v>0</v>
      </c>
      <c r="J361" s="8">
        <v>0</v>
      </c>
      <c r="K361" s="8">
        <v>0</v>
      </c>
      <c r="L361" s="8">
        <f>SUM(Tabella1[[#This Row],[CONTRIBUTO
COMMISSARIO STRAORDINARIO]:[INDENNIZZO
ASSICURATIVO]])</f>
        <v>80000</v>
      </c>
      <c r="M361" s="9" t="s">
        <v>1601</v>
      </c>
      <c r="N361" s="3" t="s">
        <v>158</v>
      </c>
      <c r="O361" s="3" t="s">
        <v>1601</v>
      </c>
      <c r="P361" s="2" t="s">
        <v>31</v>
      </c>
      <c r="Q361" s="2" t="s">
        <v>218</v>
      </c>
      <c r="R361" s="2" t="s">
        <v>1602</v>
      </c>
      <c r="S361" s="2" t="s">
        <v>1615</v>
      </c>
      <c r="T361" s="3" t="s">
        <v>1616</v>
      </c>
      <c r="U361" s="3" t="s">
        <v>37</v>
      </c>
      <c r="V361" s="3" t="s">
        <v>163</v>
      </c>
      <c r="W361" s="12" t="s">
        <v>1617</v>
      </c>
      <c r="X361" s="12" t="s">
        <v>1618</v>
      </c>
      <c r="Y361" s="2" t="s">
        <v>1619</v>
      </c>
      <c r="Z361" s="2"/>
    </row>
    <row r="362" spans="1:26" ht="52.2" x14ac:dyDescent="0.3">
      <c r="A362" s="6" t="s">
        <v>1620</v>
      </c>
      <c r="B362" s="2" t="s">
        <v>27</v>
      </c>
      <c r="C362" s="2" t="s">
        <v>28</v>
      </c>
      <c r="D362" s="2" t="s">
        <v>29</v>
      </c>
      <c r="E362" s="3" t="s">
        <v>30</v>
      </c>
      <c r="F362" s="3" t="s">
        <v>31</v>
      </c>
      <c r="G362" s="7">
        <v>25000</v>
      </c>
      <c r="H362" s="8">
        <v>0</v>
      </c>
      <c r="I362" s="8">
        <v>0</v>
      </c>
      <c r="J362" s="8">
        <v>0</v>
      </c>
      <c r="K362" s="8">
        <v>0</v>
      </c>
      <c r="L362" s="8">
        <f>SUM(Tabella1[[#This Row],[CONTRIBUTO
COMMISSARIO STRAORDINARIO]:[INDENNIZZO
ASSICURATIVO]])</f>
        <v>25000</v>
      </c>
      <c r="M362" s="9" t="s">
        <v>1621</v>
      </c>
      <c r="N362" s="3" t="s">
        <v>158</v>
      </c>
      <c r="O362" s="3" t="s">
        <v>1621</v>
      </c>
      <c r="P362" s="2" t="s">
        <v>31</v>
      </c>
      <c r="Q362" s="2" t="s">
        <v>159</v>
      </c>
      <c r="R362" s="2" t="s">
        <v>1622</v>
      </c>
      <c r="S362" s="2" t="s">
        <v>1623</v>
      </c>
      <c r="T362" s="3" t="s">
        <v>1624</v>
      </c>
      <c r="U362" s="3" t="s">
        <v>37</v>
      </c>
      <c r="V362" s="3" t="s">
        <v>163</v>
      </c>
      <c r="W362" s="12" t="s">
        <v>1625</v>
      </c>
      <c r="X362" s="12" t="s">
        <v>1626</v>
      </c>
      <c r="Y362" s="2" t="s">
        <v>1627</v>
      </c>
      <c r="Z362" s="2"/>
    </row>
    <row r="363" spans="1:26" ht="69.599999999999994" x14ac:dyDescent="0.3">
      <c r="A363" s="6" t="s">
        <v>1628</v>
      </c>
      <c r="B363" s="2" t="s">
        <v>27</v>
      </c>
      <c r="C363" s="2" t="s">
        <v>28</v>
      </c>
      <c r="D363" s="2" t="s">
        <v>29</v>
      </c>
      <c r="E363" s="3" t="s">
        <v>30</v>
      </c>
      <c r="F363" s="3" t="s">
        <v>31</v>
      </c>
      <c r="G363" s="7">
        <v>60000</v>
      </c>
      <c r="H363" s="8">
        <v>0</v>
      </c>
      <c r="I363" s="8">
        <v>0</v>
      </c>
      <c r="J363" s="8">
        <v>0</v>
      </c>
      <c r="K363" s="8">
        <v>0</v>
      </c>
      <c r="L363" s="8">
        <f>SUM(Tabella1[[#This Row],[CONTRIBUTO
COMMISSARIO STRAORDINARIO]:[INDENNIZZO
ASSICURATIVO]])</f>
        <v>60000</v>
      </c>
      <c r="M363" s="9" t="s">
        <v>1621</v>
      </c>
      <c r="N363" s="3" t="s">
        <v>158</v>
      </c>
      <c r="O363" s="3" t="s">
        <v>1621</v>
      </c>
      <c r="P363" s="2" t="s">
        <v>31</v>
      </c>
      <c r="Q363" s="2" t="s">
        <v>159</v>
      </c>
      <c r="R363" s="2" t="s">
        <v>1622</v>
      </c>
      <c r="S363" s="2" t="s">
        <v>1629</v>
      </c>
      <c r="T363" s="3" t="s">
        <v>1630</v>
      </c>
      <c r="U363" s="3" t="s">
        <v>179</v>
      </c>
      <c r="V363" s="3" t="s">
        <v>163</v>
      </c>
      <c r="W363" s="12" t="s">
        <v>1631</v>
      </c>
      <c r="X363" s="12" t="s">
        <v>1632</v>
      </c>
      <c r="Y363" s="2" t="s">
        <v>1633</v>
      </c>
      <c r="Z363" s="2"/>
    </row>
    <row r="364" spans="1:26" ht="34.799999999999997" x14ac:dyDescent="0.3">
      <c r="A364" s="6" t="s">
        <v>1634</v>
      </c>
      <c r="B364" s="2" t="s">
        <v>27</v>
      </c>
      <c r="C364" s="2" t="s">
        <v>28</v>
      </c>
      <c r="D364" s="2" t="s">
        <v>29</v>
      </c>
      <c r="E364" s="3" t="s">
        <v>30</v>
      </c>
      <c r="F364" s="3" t="s">
        <v>31</v>
      </c>
      <c r="G364" s="7">
        <v>184243.96</v>
      </c>
      <c r="H364" s="8">
        <v>0</v>
      </c>
      <c r="I364" s="8">
        <v>0</v>
      </c>
      <c r="J364" s="8">
        <v>0</v>
      </c>
      <c r="K364" s="8">
        <v>0</v>
      </c>
      <c r="L364" s="8">
        <f>SUM(Tabella1[[#This Row],[CONTRIBUTO
COMMISSARIO STRAORDINARIO]:[INDENNIZZO
ASSICURATIVO]])</f>
        <v>184243.96</v>
      </c>
      <c r="M364" s="9" t="s">
        <v>1621</v>
      </c>
      <c r="N364" s="3" t="s">
        <v>158</v>
      </c>
      <c r="O364" s="3" t="s">
        <v>1621</v>
      </c>
      <c r="P364" s="2" t="s">
        <v>31</v>
      </c>
      <c r="Q364" s="2" t="s">
        <v>159</v>
      </c>
      <c r="R364" s="2" t="s">
        <v>1622</v>
      </c>
      <c r="S364" s="2" t="s">
        <v>1635</v>
      </c>
      <c r="T364" s="3" t="s">
        <v>1636</v>
      </c>
      <c r="U364" s="3" t="s">
        <v>179</v>
      </c>
      <c r="V364" s="3" t="s">
        <v>163</v>
      </c>
      <c r="W364" s="12" t="s">
        <v>1637</v>
      </c>
      <c r="X364" s="12" t="s">
        <v>1638</v>
      </c>
      <c r="Y364" s="2" t="s">
        <v>1639</v>
      </c>
      <c r="Z364" s="2"/>
    </row>
    <row r="365" spans="1:26" ht="52.2" x14ac:dyDescent="0.3">
      <c r="A365" s="6" t="s">
        <v>1640</v>
      </c>
      <c r="B365" s="2" t="s">
        <v>27</v>
      </c>
      <c r="C365" s="2" t="s">
        <v>28</v>
      </c>
      <c r="D365" s="2" t="s">
        <v>29</v>
      </c>
      <c r="E365" s="3" t="s">
        <v>30</v>
      </c>
      <c r="F365" s="3" t="s">
        <v>31</v>
      </c>
      <c r="G365" s="7">
        <v>3300</v>
      </c>
      <c r="H365" s="8">
        <v>0</v>
      </c>
      <c r="I365" s="8">
        <v>0</v>
      </c>
      <c r="J365" s="8">
        <v>0</v>
      </c>
      <c r="K365" s="8">
        <v>0</v>
      </c>
      <c r="L365" s="8">
        <f>SUM(Tabella1[[#This Row],[CONTRIBUTO
COMMISSARIO STRAORDINARIO]:[INDENNIZZO
ASSICURATIVO]])</f>
        <v>3300</v>
      </c>
      <c r="M365" s="9" t="s">
        <v>1621</v>
      </c>
      <c r="N365" s="3" t="s">
        <v>158</v>
      </c>
      <c r="O365" s="3" t="s">
        <v>1621</v>
      </c>
      <c r="P365" s="2" t="s">
        <v>31</v>
      </c>
      <c r="Q365" s="2" t="s">
        <v>159</v>
      </c>
      <c r="R365" s="2" t="s">
        <v>1622</v>
      </c>
      <c r="S365" s="2" t="s">
        <v>1623</v>
      </c>
      <c r="T365" s="3" t="s">
        <v>1624</v>
      </c>
      <c r="U365" s="3" t="s">
        <v>189</v>
      </c>
      <c r="V365" s="3" t="s">
        <v>163</v>
      </c>
      <c r="W365" s="12" t="s">
        <v>1641</v>
      </c>
      <c r="X365" s="12" t="s">
        <v>1642</v>
      </c>
      <c r="Y365" s="2" t="s">
        <v>1643</v>
      </c>
      <c r="Z365" s="2"/>
    </row>
    <row r="366" spans="1:26" ht="52.2" x14ac:dyDescent="0.3">
      <c r="A366" s="6" t="s">
        <v>1644</v>
      </c>
      <c r="B366" s="2" t="s">
        <v>27</v>
      </c>
      <c r="C366" s="2" t="s">
        <v>28</v>
      </c>
      <c r="D366" s="2" t="s">
        <v>29</v>
      </c>
      <c r="E366" s="3" t="s">
        <v>30</v>
      </c>
      <c r="F366" s="3" t="s">
        <v>31</v>
      </c>
      <c r="G366" s="7">
        <v>250000</v>
      </c>
      <c r="H366" s="8">
        <v>0</v>
      </c>
      <c r="I366" s="8">
        <v>0</v>
      </c>
      <c r="J366" s="8">
        <v>0</v>
      </c>
      <c r="K366" s="8">
        <v>0</v>
      </c>
      <c r="L366" s="8">
        <f>SUM(Tabella1[[#This Row],[CONTRIBUTO
COMMISSARIO STRAORDINARIO]:[INDENNIZZO
ASSICURATIVO]])</f>
        <v>250000</v>
      </c>
      <c r="M366" s="9" t="s">
        <v>1621</v>
      </c>
      <c r="N366" s="3" t="s">
        <v>158</v>
      </c>
      <c r="O366" s="3" t="s">
        <v>1621</v>
      </c>
      <c r="P366" s="2" t="s">
        <v>31</v>
      </c>
      <c r="Q366" s="2" t="s">
        <v>159</v>
      </c>
      <c r="R366" s="2" t="s">
        <v>1622</v>
      </c>
      <c r="S366" s="2" t="s">
        <v>1645</v>
      </c>
      <c r="T366" s="3" t="s">
        <v>1646</v>
      </c>
      <c r="U366" s="3" t="s">
        <v>179</v>
      </c>
      <c r="V366" s="3" t="s">
        <v>163</v>
      </c>
      <c r="W366" s="12" t="s">
        <v>1647</v>
      </c>
      <c r="X366" s="12" t="s">
        <v>1648</v>
      </c>
      <c r="Y366" s="2" t="s">
        <v>1649</v>
      </c>
      <c r="Z366" s="2"/>
    </row>
    <row r="367" spans="1:26" ht="34.799999999999997" x14ac:dyDescent="0.3">
      <c r="A367" s="6" t="s">
        <v>1650</v>
      </c>
      <c r="B367" s="2" t="s">
        <v>27</v>
      </c>
      <c r="C367" s="2" t="s">
        <v>28</v>
      </c>
      <c r="D367" s="2" t="s">
        <v>29</v>
      </c>
      <c r="E367" s="3" t="s">
        <v>30</v>
      </c>
      <c r="F367" s="3" t="s">
        <v>1651</v>
      </c>
      <c r="G367" s="7">
        <v>130000</v>
      </c>
      <c r="H367" s="8">
        <v>0</v>
      </c>
      <c r="I367" s="8">
        <v>0</v>
      </c>
      <c r="J367" s="8">
        <v>0</v>
      </c>
      <c r="K367" s="8">
        <v>0</v>
      </c>
      <c r="L367" s="8">
        <f>SUM(Tabella1[[#This Row],[CONTRIBUTO
COMMISSARIO STRAORDINARIO]:[INDENNIZZO
ASSICURATIVO]])</f>
        <v>130000</v>
      </c>
      <c r="M367" s="9" t="s">
        <v>1621</v>
      </c>
      <c r="N367" s="3" t="s">
        <v>158</v>
      </c>
      <c r="O367" s="3" t="s">
        <v>1621</v>
      </c>
      <c r="P367" s="2" t="s">
        <v>31</v>
      </c>
      <c r="Q367" s="2" t="s">
        <v>159</v>
      </c>
      <c r="R367" s="2" t="s">
        <v>1622</v>
      </c>
      <c r="S367" s="2" t="s">
        <v>1652</v>
      </c>
      <c r="T367" s="3" t="s">
        <v>1653</v>
      </c>
      <c r="U367" s="3" t="s">
        <v>179</v>
      </c>
      <c r="V367" s="3" t="s">
        <v>1654</v>
      </c>
      <c r="W367" s="12" t="s">
        <v>1655</v>
      </c>
      <c r="X367" s="12" t="s">
        <v>1656</v>
      </c>
      <c r="Y367" s="2" t="s">
        <v>1657</v>
      </c>
      <c r="Z367" s="2"/>
    </row>
    <row r="368" spans="1:26" ht="34.799999999999997" x14ac:dyDescent="0.3">
      <c r="A368" s="6" t="s">
        <v>1658</v>
      </c>
      <c r="B368" s="2" t="s">
        <v>27</v>
      </c>
      <c r="C368" s="2" t="s">
        <v>28</v>
      </c>
      <c r="D368" s="2" t="s">
        <v>29</v>
      </c>
      <c r="E368" s="3" t="s">
        <v>30</v>
      </c>
      <c r="F368" s="3" t="s">
        <v>31</v>
      </c>
      <c r="G368" s="7">
        <v>16000</v>
      </c>
      <c r="H368" s="8">
        <v>0</v>
      </c>
      <c r="I368" s="8">
        <v>0</v>
      </c>
      <c r="J368" s="8">
        <v>0</v>
      </c>
      <c r="K368" s="8">
        <v>0</v>
      </c>
      <c r="L368" s="8">
        <f>SUM(Tabella1[[#This Row],[CONTRIBUTO
COMMISSARIO STRAORDINARIO]:[INDENNIZZO
ASSICURATIVO]])</f>
        <v>16000</v>
      </c>
      <c r="M368" s="9" t="s">
        <v>1621</v>
      </c>
      <c r="N368" s="3" t="s">
        <v>158</v>
      </c>
      <c r="O368" s="3" t="s">
        <v>1621</v>
      </c>
      <c r="P368" s="2" t="s">
        <v>31</v>
      </c>
      <c r="Q368" s="2" t="s">
        <v>159</v>
      </c>
      <c r="R368" s="2" t="s">
        <v>1622</v>
      </c>
      <c r="S368" s="2" t="s">
        <v>1659</v>
      </c>
      <c r="T368" s="3" t="s">
        <v>1660</v>
      </c>
      <c r="U368" s="3" t="s">
        <v>179</v>
      </c>
      <c r="V368" s="3" t="s">
        <v>163</v>
      </c>
      <c r="W368" s="12" t="s">
        <v>1661</v>
      </c>
      <c r="X368" s="12" t="s">
        <v>1662</v>
      </c>
      <c r="Y368" s="2" t="s">
        <v>1663</v>
      </c>
      <c r="Z368" s="2"/>
    </row>
    <row r="369" spans="1:26" ht="34.799999999999997" x14ac:dyDescent="0.3">
      <c r="A369" s="6" t="s">
        <v>1664</v>
      </c>
      <c r="B369" s="2" t="s">
        <v>27</v>
      </c>
      <c r="C369" s="2" t="s">
        <v>28</v>
      </c>
      <c r="D369" s="2" t="s">
        <v>29</v>
      </c>
      <c r="E369" s="3" t="s">
        <v>30</v>
      </c>
      <c r="F369" s="3" t="s">
        <v>31</v>
      </c>
      <c r="G369" s="7">
        <v>85000</v>
      </c>
      <c r="H369" s="8">
        <v>0</v>
      </c>
      <c r="I369" s="8">
        <v>0</v>
      </c>
      <c r="J369" s="8">
        <v>0</v>
      </c>
      <c r="K369" s="8">
        <v>0</v>
      </c>
      <c r="L369" s="8">
        <f>SUM(Tabella1[[#This Row],[CONTRIBUTO
COMMISSARIO STRAORDINARIO]:[INDENNIZZO
ASSICURATIVO]])</f>
        <v>85000</v>
      </c>
      <c r="M369" s="9" t="s">
        <v>1621</v>
      </c>
      <c r="N369" s="3" t="s">
        <v>158</v>
      </c>
      <c r="O369" s="3" t="s">
        <v>1621</v>
      </c>
      <c r="P369" s="2" t="s">
        <v>31</v>
      </c>
      <c r="Q369" s="2" t="s">
        <v>159</v>
      </c>
      <c r="R369" s="2" t="s">
        <v>1622</v>
      </c>
      <c r="S369" s="2" t="s">
        <v>1665</v>
      </c>
      <c r="T369" s="3" t="s">
        <v>1666</v>
      </c>
      <c r="U369" s="3" t="s">
        <v>179</v>
      </c>
      <c r="V369" s="3" t="s">
        <v>163</v>
      </c>
      <c r="W369" s="12" t="s">
        <v>1667</v>
      </c>
      <c r="X369" s="12" t="s">
        <v>1668</v>
      </c>
      <c r="Y369" s="2" t="s">
        <v>1669</v>
      </c>
      <c r="Z369" s="2"/>
    </row>
    <row r="370" spans="1:26" ht="34.799999999999997" x14ac:dyDescent="0.3">
      <c r="A370" s="6" t="s">
        <v>1670</v>
      </c>
      <c r="B370" s="2" t="s">
        <v>27</v>
      </c>
      <c r="C370" s="2" t="s">
        <v>28</v>
      </c>
      <c r="D370" s="2" t="s">
        <v>29</v>
      </c>
      <c r="E370" s="3" t="s">
        <v>30</v>
      </c>
      <c r="F370" s="3" t="s">
        <v>31</v>
      </c>
      <c r="G370" s="7">
        <v>1850</v>
      </c>
      <c r="H370" s="8">
        <v>0</v>
      </c>
      <c r="I370" s="8">
        <v>0</v>
      </c>
      <c r="J370" s="8">
        <v>0</v>
      </c>
      <c r="K370" s="8">
        <v>0</v>
      </c>
      <c r="L370" s="8">
        <f>SUM(Tabella1[[#This Row],[CONTRIBUTO
COMMISSARIO STRAORDINARIO]:[INDENNIZZO
ASSICURATIVO]])</f>
        <v>1850</v>
      </c>
      <c r="M370" s="9" t="s">
        <v>1671</v>
      </c>
      <c r="N370" s="3" t="s">
        <v>158</v>
      </c>
      <c r="O370" s="3" t="s">
        <v>1671</v>
      </c>
      <c r="P370" s="2" t="s">
        <v>31</v>
      </c>
      <c r="Q370" s="2" t="s">
        <v>159</v>
      </c>
      <c r="R370" s="2" t="s">
        <v>1672</v>
      </c>
      <c r="S370" s="2" t="s">
        <v>1673</v>
      </c>
      <c r="T370" s="3" t="s">
        <v>1674</v>
      </c>
      <c r="U370" s="3" t="s">
        <v>37</v>
      </c>
      <c r="V370" s="3" t="s">
        <v>163</v>
      </c>
      <c r="W370" s="12" t="s">
        <v>1675</v>
      </c>
      <c r="X370" s="12" t="s">
        <v>1676</v>
      </c>
      <c r="Y370" s="2" t="s">
        <v>1677</v>
      </c>
      <c r="Z370" s="2"/>
    </row>
    <row r="371" spans="1:26" ht="34.799999999999997" x14ac:dyDescent="0.3">
      <c r="A371" s="6" t="s">
        <v>1678</v>
      </c>
      <c r="B371" s="2" t="s">
        <v>27</v>
      </c>
      <c r="C371" s="2" t="s">
        <v>28</v>
      </c>
      <c r="D371" s="2" t="s">
        <v>29</v>
      </c>
      <c r="E371" s="3" t="s">
        <v>30</v>
      </c>
      <c r="F371" s="3" t="s">
        <v>31</v>
      </c>
      <c r="G371" s="7">
        <v>7595</v>
      </c>
      <c r="H371" s="8">
        <v>0</v>
      </c>
      <c r="I371" s="8">
        <v>0</v>
      </c>
      <c r="J371" s="8">
        <v>0</v>
      </c>
      <c r="K371" s="8">
        <v>0</v>
      </c>
      <c r="L371" s="8">
        <f>SUM(Tabella1[[#This Row],[CONTRIBUTO
COMMISSARIO STRAORDINARIO]:[INDENNIZZO
ASSICURATIVO]])</f>
        <v>7595</v>
      </c>
      <c r="M371" s="9" t="s">
        <v>1671</v>
      </c>
      <c r="N371" s="3" t="s">
        <v>158</v>
      </c>
      <c r="O371" s="3" t="s">
        <v>1671</v>
      </c>
      <c r="P371" s="2" t="s">
        <v>31</v>
      </c>
      <c r="Q371" s="2" t="s">
        <v>159</v>
      </c>
      <c r="R371" s="2" t="s">
        <v>1672</v>
      </c>
      <c r="S371" s="2" t="s">
        <v>1679</v>
      </c>
      <c r="T371" s="3" t="s">
        <v>1680</v>
      </c>
      <c r="U371" s="3" t="s">
        <v>179</v>
      </c>
      <c r="V371" s="3" t="s">
        <v>163</v>
      </c>
      <c r="W371" s="12" t="s">
        <v>1681</v>
      </c>
      <c r="X371" s="12" t="s">
        <v>1682</v>
      </c>
      <c r="Y371" s="2" t="s">
        <v>1677</v>
      </c>
      <c r="Z371" s="2"/>
    </row>
    <row r="372" spans="1:26" ht="87" x14ac:dyDescent="0.3">
      <c r="A372" s="6" t="s">
        <v>1683</v>
      </c>
      <c r="B372" s="2" t="s">
        <v>27</v>
      </c>
      <c r="C372" s="2" t="s">
        <v>28</v>
      </c>
      <c r="D372" s="2" t="s">
        <v>29</v>
      </c>
      <c r="E372" s="3" t="s">
        <v>30</v>
      </c>
      <c r="F372" s="3" t="s">
        <v>31</v>
      </c>
      <c r="G372" s="7">
        <v>5761</v>
      </c>
      <c r="H372" s="8">
        <v>0</v>
      </c>
      <c r="I372" s="8">
        <v>0</v>
      </c>
      <c r="J372" s="8">
        <v>0</v>
      </c>
      <c r="K372" s="8">
        <v>0</v>
      </c>
      <c r="L372" s="8">
        <f>SUM(Tabella1[[#This Row],[CONTRIBUTO
COMMISSARIO STRAORDINARIO]:[INDENNIZZO
ASSICURATIVO]])</f>
        <v>5761</v>
      </c>
      <c r="M372" s="9" t="s">
        <v>1671</v>
      </c>
      <c r="N372" s="3" t="s">
        <v>158</v>
      </c>
      <c r="O372" s="3" t="s">
        <v>1671</v>
      </c>
      <c r="P372" s="2" t="s">
        <v>31</v>
      </c>
      <c r="Q372" s="2" t="s">
        <v>159</v>
      </c>
      <c r="R372" s="2" t="s">
        <v>1672</v>
      </c>
      <c r="S372" s="2" t="s">
        <v>1679</v>
      </c>
      <c r="T372" s="3" t="s">
        <v>1684</v>
      </c>
      <c r="U372" s="3" t="s">
        <v>179</v>
      </c>
      <c r="V372" s="3" t="s">
        <v>163</v>
      </c>
      <c r="W372" s="12" t="s">
        <v>1685</v>
      </c>
      <c r="X372" s="12" t="s">
        <v>1686</v>
      </c>
      <c r="Y372" s="2" t="s">
        <v>1677</v>
      </c>
      <c r="Z372" s="2"/>
    </row>
    <row r="373" spans="1:26" ht="121.8" x14ac:dyDescent="0.3">
      <c r="A373" s="6" t="s">
        <v>1687</v>
      </c>
      <c r="B373" s="2" t="s">
        <v>27</v>
      </c>
      <c r="C373" s="2" t="s">
        <v>28</v>
      </c>
      <c r="D373" s="2" t="s">
        <v>29</v>
      </c>
      <c r="E373" s="3" t="s">
        <v>30</v>
      </c>
      <c r="F373" s="3" t="s">
        <v>31</v>
      </c>
      <c r="G373" s="7">
        <v>6039</v>
      </c>
      <c r="H373" s="8">
        <v>0</v>
      </c>
      <c r="I373" s="8">
        <v>0</v>
      </c>
      <c r="J373" s="8">
        <v>0</v>
      </c>
      <c r="K373" s="8">
        <v>0</v>
      </c>
      <c r="L373" s="8">
        <f>SUM(Tabella1[[#This Row],[CONTRIBUTO
COMMISSARIO STRAORDINARIO]:[INDENNIZZO
ASSICURATIVO]])</f>
        <v>6039</v>
      </c>
      <c r="M373" s="9" t="s">
        <v>1671</v>
      </c>
      <c r="N373" s="3" t="s">
        <v>158</v>
      </c>
      <c r="O373" s="3" t="s">
        <v>1671</v>
      </c>
      <c r="P373" s="2" t="s">
        <v>31</v>
      </c>
      <c r="Q373" s="2" t="s">
        <v>159</v>
      </c>
      <c r="R373" s="2" t="s">
        <v>1672</v>
      </c>
      <c r="S373" s="2" t="s">
        <v>1688</v>
      </c>
      <c r="T373" s="3" t="s">
        <v>1689</v>
      </c>
      <c r="U373" s="3" t="s">
        <v>179</v>
      </c>
      <c r="V373" s="3" t="s">
        <v>163</v>
      </c>
      <c r="W373" s="12" t="s">
        <v>1690</v>
      </c>
      <c r="X373" s="12" t="s">
        <v>1691</v>
      </c>
      <c r="Y373" s="2" t="s">
        <v>1692</v>
      </c>
      <c r="Z373" s="2"/>
    </row>
    <row r="374" spans="1:26" ht="104.4" x14ac:dyDescent="0.3">
      <c r="A374" s="6" t="s">
        <v>1693</v>
      </c>
      <c r="B374" s="2" t="s">
        <v>27</v>
      </c>
      <c r="C374" s="2" t="s">
        <v>28</v>
      </c>
      <c r="D374" s="2" t="s">
        <v>29</v>
      </c>
      <c r="E374" s="3" t="s">
        <v>30</v>
      </c>
      <c r="F374" s="3" t="s">
        <v>31</v>
      </c>
      <c r="G374" s="7">
        <v>2100</v>
      </c>
      <c r="H374" s="8">
        <v>0</v>
      </c>
      <c r="I374" s="8">
        <v>0</v>
      </c>
      <c r="J374" s="8">
        <v>0</v>
      </c>
      <c r="K374" s="8">
        <v>0</v>
      </c>
      <c r="L374" s="8">
        <f>SUM(Tabella1[[#This Row],[CONTRIBUTO
COMMISSARIO STRAORDINARIO]:[INDENNIZZO
ASSICURATIVO]])</f>
        <v>2100</v>
      </c>
      <c r="M374" s="9" t="s">
        <v>1671</v>
      </c>
      <c r="N374" s="3" t="s">
        <v>158</v>
      </c>
      <c r="O374" s="3" t="s">
        <v>1671</v>
      </c>
      <c r="P374" s="2" t="s">
        <v>31</v>
      </c>
      <c r="Q374" s="2" t="s">
        <v>159</v>
      </c>
      <c r="R374" s="2" t="s">
        <v>1672</v>
      </c>
      <c r="S374" s="2" t="s">
        <v>1694</v>
      </c>
      <c r="T374" s="3" t="s">
        <v>1695</v>
      </c>
      <c r="U374" s="3" t="s">
        <v>179</v>
      </c>
      <c r="V374" s="3" t="s">
        <v>163</v>
      </c>
      <c r="W374" s="12" t="s">
        <v>1696</v>
      </c>
      <c r="X374" s="12" t="s">
        <v>1697</v>
      </c>
      <c r="Y374" s="2" t="s">
        <v>1677</v>
      </c>
      <c r="Z374" s="2"/>
    </row>
    <row r="375" spans="1:26" ht="104.4" x14ac:dyDescent="0.3">
      <c r="A375" s="6" t="s">
        <v>1698</v>
      </c>
      <c r="B375" s="2" t="s">
        <v>27</v>
      </c>
      <c r="C375" s="2" t="s">
        <v>28</v>
      </c>
      <c r="D375" s="2" t="s">
        <v>29</v>
      </c>
      <c r="E375" s="3" t="s">
        <v>30</v>
      </c>
      <c r="F375" s="3" t="s">
        <v>31</v>
      </c>
      <c r="G375" s="7">
        <v>1990</v>
      </c>
      <c r="H375" s="8">
        <v>0</v>
      </c>
      <c r="I375" s="8">
        <v>0</v>
      </c>
      <c r="J375" s="8">
        <v>0</v>
      </c>
      <c r="K375" s="8">
        <v>0</v>
      </c>
      <c r="L375" s="8">
        <f>SUM(Tabella1[[#This Row],[CONTRIBUTO
COMMISSARIO STRAORDINARIO]:[INDENNIZZO
ASSICURATIVO]])</f>
        <v>1990</v>
      </c>
      <c r="M375" s="9" t="s">
        <v>1671</v>
      </c>
      <c r="N375" s="3" t="s">
        <v>158</v>
      </c>
      <c r="O375" s="3" t="s">
        <v>1671</v>
      </c>
      <c r="P375" s="2" t="s">
        <v>31</v>
      </c>
      <c r="Q375" s="2" t="s">
        <v>159</v>
      </c>
      <c r="R375" s="2" t="s">
        <v>1672</v>
      </c>
      <c r="S375" s="2" t="s">
        <v>1699</v>
      </c>
      <c r="T375" s="3" t="s">
        <v>1700</v>
      </c>
      <c r="U375" s="3" t="s">
        <v>179</v>
      </c>
      <c r="V375" s="3" t="s">
        <v>163</v>
      </c>
      <c r="W375" s="12" t="s">
        <v>1701</v>
      </c>
      <c r="X375" s="12" t="s">
        <v>1697</v>
      </c>
      <c r="Y375" s="2" t="s">
        <v>1677</v>
      </c>
      <c r="Z375" s="2"/>
    </row>
    <row r="376" spans="1:26" ht="34.799999999999997" x14ac:dyDescent="0.3">
      <c r="A376" s="6" t="s">
        <v>1702</v>
      </c>
      <c r="B376" s="2" t="s">
        <v>27</v>
      </c>
      <c r="C376" s="2" t="s">
        <v>28</v>
      </c>
      <c r="D376" s="2" t="s">
        <v>29</v>
      </c>
      <c r="E376" s="3" t="s">
        <v>30</v>
      </c>
      <c r="F376" s="3" t="s">
        <v>31</v>
      </c>
      <c r="G376" s="7">
        <v>2000</v>
      </c>
      <c r="H376" s="8">
        <v>0</v>
      </c>
      <c r="I376" s="8">
        <v>0</v>
      </c>
      <c r="J376" s="8">
        <v>0</v>
      </c>
      <c r="K376" s="8">
        <v>0</v>
      </c>
      <c r="L376" s="8">
        <f>SUM(Tabella1[[#This Row],[CONTRIBUTO
COMMISSARIO STRAORDINARIO]:[INDENNIZZO
ASSICURATIVO]])</f>
        <v>2000</v>
      </c>
      <c r="M376" s="9" t="s">
        <v>1671</v>
      </c>
      <c r="N376" s="3" t="s">
        <v>158</v>
      </c>
      <c r="O376" s="3" t="s">
        <v>1671</v>
      </c>
      <c r="P376" s="2" t="s">
        <v>31</v>
      </c>
      <c r="Q376" s="2" t="s">
        <v>159</v>
      </c>
      <c r="R376" s="2" t="s">
        <v>1672</v>
      </c>
      <c r="S376" s="2" t="s">
        <v>1703</v>
      </c>
      <c r="T376" s="3" t="s">
        <v>1704</v>
      </c>
      <c r="U376" s="3" t="s">
        <v>179</v>
      </c>
      <c r="V376" s="3" t="s">
        <v>163</v>
      </c>
      <c r="W376" s="12" t="s">
        <v>1705</v>
      </c>
      <c r="X376" s="12" t="s">
        <v>1697</v>
      </c>
      <c r="Y376" s="2" t="s">
        <v>1677</v>
      </c>
      <c r="Z376" s="2"/>
    </row>
    <row r="377" spans="1:26" ht="34.799999999999997" x14ac:dyDescent="0.3">
      <c r="A377" s="6" t="s">
        <v>1706</v>
      </c>
      <c r="B377" s="2" t="s">
        <v>27</v>
      </c>
      <c r="C377" s="2" t="s">
        <v>28</v>
      </c>
      <c r="D377" s="2" t="s">
        <v>29</v>
      </c>
      <c r="E377" s="3" t="s">
        <v>30</v>
      </c>
      <c r="F377" s="3" t="s">
        <v>31</v>
      </c>
      <c r="G377" s="7">
        <v>1810</v>
      </c>
      <c r="H377" s="8">
        <v>0</v>
      </c>
      <c r="I377" s="8">
        <v>0</v>
      </c>
      <c r="J377" s="8">
        <v>0</v>
      </c>
      <c r="K377" s="8">
        <v>0</v>
      </c>
      <c r="L377" s="8">
        <f>SUM(Tabella1[[#This Row],[CONTRIBUTO
COMMISSARIO STRAORDINARIO]:[INDENNIZZO
ASSICURATIVO]])</f>
        <v>1810</v>
      </c>
      <c r="M377" s="9" t="s">
        <v>1671</v>
      </c>
      <c r="N377" s="3" t="s">
        <v>158</v>
      </c>
      <c r="O377" s="3" t="s">
        <v>1671</v>
      </c>
      <c r="P377" s="2" t="s">
        <v>31</v>
      </c>
      <c r="Q377" s="2" t="s">
        <v>159</v>
      </c>
      <c r="R377" s="2" t="s">
        <v>1672</v>
      </c>
      <c r="S377" s="2" t="s">
        <v>1703</v>
      </c>
      <c r="T377" s="2" t="s">
        <v>1707</v>
      </c>
      <c r="U377" s="3" t="s">
        <v>179</v>
      </c>
      <c r="V377" s="3" t="s">
        <v>163</v>
      </c>
      <c r="W377" s="12" t="s">
        <v>1708</v>
      </c>
      <c r="X377" s="12" t="s">
        <v>1697</v>
      </c>
      <c r="Y377" s="2" t="s">
        <v>1677</v>
      </c>
      <c r="Z377" s="2"/>
    </row>
    <row r="378" spans="1:26" ht="34.799999999999997" x14ac:dyDescent="0.3">
      <c r="A378" s="6" t="s">
        <v>1709</v>
      </c>
      <c r="B378" s="2" t="s">
        <v>27</v>
      </c>
      <c r="C378" s="2" t="s">
        <v>28</v>
      </c>
      <c r="D378" s="2" t="s">
        <v>29</v>
      </c>
      <c r="E378" s="3" t="s">
        <v>30</v>
      </c>
      <c r="F378" s="3" t="s">
        <v>31</v>
      </c>
      <c r="G378" s="7">
        <v>1000</v>
      </c>
      <c r="H378" s="8">
        <v>0</v>
      </c>
      <c r="I378" s="8">
        <v>0</v>
      </c>
      <c r="J378" s="8">
        <v>0</v>
      </c>
      <c r="K378" s="8">
        <v>0</v>
      </c>
      <c r="L378" s="8">
        <f>SUM(Tabella1[[#This Row],[CONTRIBUTO
COMMISSARIO STRAORDINARIO]:[INDENNIZZO
ASSICURATIVO]])</f>
        <v>1000</v>
      </c>
      <c r="M378" s="9" t="s">
        <v>1671</v>
      </c>
      <c r="N378" s="3" t="s">
        <v>158</v>
      </c>
      <c r="O378" s="3" t="s">
        <v>1671</v>
      </c>
      <c r="P378" s="2" t="s">
        <v>31</v>
      </c>
      <c r="Q378" s="2" t="s">
        <v>159</v>
      </c>
      <c r="R378" s="2" t="s">
        <v>1672</v>
      </c>
      <c r="S378" s="2" t="s">
        <v>1694</v>
      </c>
      <c r="T378" s="2" t="s">
        <v>1710</v>
      </c>
      <c r="U378" s="3" t="s">
        <v>179</v>
      </c>
      <c r="V378" s="3" t="s">
        <v>163</v>
      </c>
      <c r="W378" s="12" t="s">
        <v>1711</v>
      </c>
      <c r="X378" s="12" t="s">
        <v>1712</v>
      </c>
      <c r="Y378" s="2" t="s">
        <v>1677</v>
      </c>
      <c r="Z378" s="2"/>
    </row>
    <row r="379" spans="1:26" ht="34.799999999999997" x14ac:dyDescent="0.3">
      <c r="A379" s="6" t="s">
        <v>1713</v>
      </c>
      <c r="B379" s="2" t="s">
        <v>27</v>
      </c>
      <c r="C379" s="2" t="s">
        <v>28</v>
      </c>
      <c r="D379" s="2" t="s">
        <v>29</v>
      </c>
      <c r="E379" s="3" t="s">
        <v>30</v>
      </c>
      <c r="F379" s="3" t="s">
        <v>31</v>
      </c>
      <c r="G379" s="7">
        <v>1514</v>
      </c>
      <c r="H379" s="8">
        <v>0</v>
      </c>
      <c r="I379" s="8">
        <v>0</v>
      </c>
      <c r="J379" s="8">
        <v>0</v>
      </c>
      <c r="K379" s="8">
        <v>0</v>
      </c>
      <c r="L379" s="8">
        <f>SUM(Tabella1[[#This Row],[CONTRIBUTO
COMMISSARIO STRAORDINARIO]:[INDENNIZZO
ASSICURATIVO]])</f>
        <v>1514</v>
      </c>
      <c r="M379" s="9" t="s">
        <v>1671</v>
      </c>
      <c r="N379" s="3" t="s">
        <v>158</v>
      </c>
      <c r="O379" s="3" t="s">
        <v>1671</v>
      </c>
      <c r="P379" s="2" t="s">
        <v>31</v>
      </c>
      <c r="Q379" s="2" t="s">
        <v>159</v>
      </c>
      <c r="R379" s="2" t="s">
        <v>1672</v>
      </c>
      <c r="S379" s="2" t="s">
        <v>1714</v>
      </c>
      <c r="T379" s="2" t="s">
        <v>1715</v>
      </c>
      <c r="U379" s="3" t="s">
        <v>179</v>
      </c>
      <c r="V379" s="3" t="s">
        <v>163</v>
      </c>
      <c r="W379" s="12" t="s">
        <v>1716</v>
      </c>
      <c r="X379" s="12" t="s">
        <v>1697</v>
      </c>
      <c r="Y379" s="2" t="s">
        <v>1677</v>
      </c>
      <c r="Z379" s="2"/>
    </row>
    <row r="380" spans="1:26" ht="34.799999999999997" x14ac:dyDescent="0.3">
      <c r="A380" s="6" t="s">
        <v>1717</v>
      </c>
      <c r="B380" s="2" t="s">
        <v>27</v>
      </c>
      <c r="C380" s="2" t="s">
        <v>28</v>
      </c>
      <c r="D380" s="2" t="s">
        <v>29</v>
      </c>
      <c r="E380" s="3" t="s">
        <v>30</v>
      </c>
      <c r="F380" s="3" t="s">
        <v>31</v>
      </c>
      <c r="G380" s="7">
        <v>1100</v>
      </c>
      <c r="H380" s="8">
        <v>0</v>
      </c>
      <c r="I380" s="8">
        <v>0</v>
      </c>
      <c r="J380" s="8">
        <v>0</v>
      </c>
      <c r="K380" s="8">
        <v>0</v>
      </c>
      <c r="L380" s="8">
        <f>SUM(Tabella1[[#This Row],[CONTRIBUTO
COMMISSARIO STRAORDINARIO]:[INDENNIZZO
ASSICURATIVO]])</f>
        <v>1100</v>
      </c>
      <c r="M380" s="9" t="s">
        <v>1671</v>
      </c>
      <c r="N380" s="3" t="s">
        <v>158</v>
      </c>
      <c r="O380" s="3" t="s">
        <v>1671</v>
      </c>
      <c r="P380" s="2" t="s">
        <v>31</v>
      </c>
      <c r="Q380" s="2" t="s">
        <v>159</v>
      </c>
      <c r="R380" s="2" t="s">
        <v>1672</v>
      </c>
      <c r="S380" s="2" t="s">
        <v>1718</v>
      </c>
      <c r="T380" s="2" t="s">
        <v>1719</v>
      </c>
      <c r="U380" s="3" t="s">
        <v>179</v>
      </c>
      <c r="V380" s="3" t="s">
        <v>163</v>
      </c>
      <c r="W380" s="12" t="s">
        <v>1720</v>
      </c>
      <c r="X380" s="12" t="s">
        <v>1676</v>
      </c>
      <c r="Y380" s="2" t="s">
        <v>1721</v>
      </c>
      <c r="Z380" s="2"/>
    </row>
    <row r="381" spans="1:26" ht="69.599999999999994" x14ac:dyDescent="0.3">
      <c r="A381" s="6" t="s">
        <v>1722</v>
      </c>
      <c r="B381" s="2" t="s">
        <v>27</v>
      </c>
      <c r="C381" s="2" t="s">
        <v>28</v>
      </c>
      <c r="D381" s="2" t="s">
        <v>29</v>
      </c>
      <c r="E381" s="3" t="s">
        <v>30</v>
      </c>
      <c r="F381" s="3" t="s">
        <v>31</v>
      </c>
      <c r="G381" s="7">
        <v>8345.9599999999991</v>
      </c>
      <c r="H381" s="8">
        <v>0</v>
      </c>
      <c r="I381" s="8">
        <v>0</v>
      </c>
      <c r="J381" s="8">
        <v>0</v>
      </c>
      <c r="K381" s="8">
        <v>0</v>
      </c>
      <c r="L381" s="8">
        <f>SUM(Tabella1[[#This Row],[CONTRIBUTO
COMMISSARIO STRAORDINARIO]:[INDENNIZZO
ASSICURATIVO]])</f>
        <v>8345.9599999999991</v>
      </c>
      <c r="M381" s="9" t="s">
        <v>1671</v>
      </c>
      <c r="N381" s="3" t="s">
        <v>158</v>
      </c>
      <c r="O381" s="3" t="s">
        <v>1671</v>
      </c>
      <c r="P381" s="2" t="s">
        <v>31</v>
      </c>
      <c r="Q381" s="2" t="s">
        <v>159</v>
      </c>
      <c r="R381" s="2" t="s">
        <v>1672</v>
      </c>
      <c r="S381" s="2" t="s">
        <v>1718</v>
      </c>
      <c r="T381" s="2" t="s">
        <v>1723</v>
      </c>
      <c r="U381" s="3" t="s">
        <v>37</v>
      </c>
      <c r="V381" s="3" t="s">
        <v>163</v>
      </c>
      <c r="W381" s="12" t="s">
        <v>1724</v>
      </c>
      <c r="X381" s="12" t="s">
        <v>1676</v>
      </c>
      <c r="Y381" s="2" t="s">
        <v>1721</v>
      </c>
      <c r="Z381" s="2"/>
    </row>
    <row r="382" spans="1:26" ht="139.19999999999999" x14ac:dyDescent="0.3">
      <c r="A382" s="6" t="s">
        <v>1725</v>
      </c>
      <c r="B382" s="2" t="s">
        <v>27</v>
      </c>
      <c r="C382" s="2" t="s">
        <v>28</v>
      </c>
      <c r="D382" s="2" t="s">
        <v>29</v>
      </c>
      <c r="E382" s="3" t="s">
        <v>30</v>
      </c>
      <c r="F382" s="3" t="s">
        <v>31</v>
      </c>
      <c r="G382" s="7">
        <v>15582.32</v>
      </c>
      <c r="H382" s="8">
        <v>0</v>
      </c>
      <c r="I382" s="8">
        <v>0</v>
      </c>
      <c r="J382" s="8">
        <v>0</v>
      </c>
      <c r="K382" s="8">
        <v>0</v>
      </c>
      <c r="L382" s="8">
        <f>SUM(Tabella1[[#This Row],[CONTRIBUTO
COMMISSARIO STRAORDINARIO]:[INDENNIZZO
ASSICURATIVO]])</f>
        <v>15582.32</v>
      </c>
      <c r="M382" s="9" t="s">
        <v>1671</v>
      </c>
      <c r="N382" s="3" t="s">
        <v>158</v>
      </c>
      <c r="O382" s="3" t="s">
        <v>1671</v>
      </c>
      <c r="P382" s="2" t="s">
        <v>31</v>
      </c>
      <c r="Q382" s="2" t="s">
        <v>159</v>
      </c>
      <c r="R382" s="2" t="s">
        <v>1672</v>
      </c>
      <c r="S382" s="2" t="s">
        <v>1726</v>
      </c>
      <c r="T382" s="2" t="s">
        <v>1727</v>
      </c>
      <c r="U382" s="3" t="s">
        <v>179</v>
      </c>
      <c r="V382" s="3" t="s">
        <v>163</v>
      </c>
      <c r="W382" s="12" t="s">
        <v>1728</v>
      </c>
      <c r="X382" s="12" t="s">
        <v>1686</v>
      </c>
      <c r="Y382" s="2" t="s">
        <v>1721</v>
      </c>
      <c r="Z382" s="2"/>
    </row>
    <row r="383" spans="1:26" ht="121.8" x14ac:dyDescent="0.3">
      <c r="A383" s="6" t="s">
        <v>1729</v>
      </c>
      <c r="B383" s="2" t="s">
        <v>27</v>
      </c>
      <c r="C383" s="2" t="s">
        <v>28</v>
      </c>
      <c r="D383" s="2" t="s">
        <v>29</v>
      </c>
      <c r="E383" s="3" t="s">
        <v>30</v>
      </c>
      <c r="F383" s="3" t="s">
        <v>31</v>
      </c>
      <c r="G383" s="7">
        <v>6100</v>
      </c>
      <c r="H383" s="8">
        <v>0</v>
      </c>
      <c r="I383" s="8">
        <v>0</v>
      </c>
      <c r="J383" s="8">
        <v>0</v>
      </c>
      <c r="K383" s="8">
        <v>0</v>
      </c>
      <c r="L383" s="8">
        <f>SUM(Tabella1[[#This Row],[CONTRIBUTO
COMMISSARIO STRAORDINARIO]:[INDENNIZZO
ASSICURATIVO]])</f>
        <v>6100</v>
      </c>
      <c r="M383" s="9" t="s">
        <v>1671</v>
      </c>
      <c r="N383" s="3" t="s">
        <v>158</v>
      </c>
      <c r="O383" s="3" t="s">
        <v>1671</v>
      </c>
      <c r="P383" s="2" t="s">
        <v>31</v>
      </c>
      <c r="Q383" s="2" t="s">
        <v>159</v>
      </c>
      <c r="R383" s="2" t="s">
        <v>1672</v>
      </c>
      <c r="S383" s="2" t="s">
        <v>1688</v>
      </c>
      <c r="T383" s="2" t="s">
        <v>1689</v>
      </c>
      <c r="U383" s="3" t="s">
        <v>179</v>
      </c>
      <c r="V383" s="3" t="s">
        <v>163</v>
      </c>
      <c r="W383" s="12" t="s">
        <v>1730</v>
      </c>
      <c r="X383" s="12" t="s">
        <v>1731</v>
      </c>
      <c r="Y383" s="2" t="s">
        <v>1721</v>
      </c>
      <c r="Z383" s="2"/>
    </row>
    <row r="384" spans="1:26" ht="104.4" x14ac:dyDescent="0.3">
      <c r="A384" s="6" t="s">
        <v>1732</v>
      </c>
      <c r="B384" s="2" t="s">
        <v>27</v>
      </c>
      <c r="C384" s="2" t="s">
        <v>28</v>
      </c>
      <c r="D384" s="2" t="s">
        <v>29</v>
      </c>
      <c r="E384" s="3" t="s">
        <v>30</v>
      </c>
      <c r="F384" s="3" t="s">
        <v>31</v>
      </c>
      <c r="G384" s="7">
        <v>3660</v>
      </c>
      <c r="H384" s="8">
        <v>0</v>
      </c>
      <c r="I384" s="8">
        <v>0</v>
      </c>
      <c r="J384" s="8">
        <v>0</v>
      </c>
      <c r="K384" s="8">
        <v>0</v>
      </c>
      <c r="L384" s="8">
        <f>SUM(Tabella1[[#This Row],[CONTRIBUTO
COMMISSARIO STRAORDINARIO]:[INDENNIZZO
ASSICURATIVO]])</f>
        <v>3660</v>
      </c>
      <c r="M384" s="9" t="s">
        <v>1671</v>
      </c>
      <c r="N384" s="3" t="s">
        <v>158</v>
      </c>
      <c r="O384" s="3" t="s">
        <v>1671</v>
      </c>
      <c r="P384" s="2" t="s">
        <v>31</v>
      </c>
      <c r="Q384" s="2" t="s">
        <v>159</v>
      </c>
      <c r="R384" s="2" t="s">
        <v>1672</v>
      </c>
      <c r="S384" s="2" t="s">
        <v>1672</v>
      </c>
      <c r="T384" s="2" t="s">
        <v>1733</v>
      </c>
      <c r="U384" s="3" t="s">
        <v>179</v>
      </c>
      <c r="V384" s="3" t="s">
        <v>163</v>
      </c>
      <c r="W384" s="12" t="s">
        <v>1734</v>
      </c>
      <c r="X384" s="12" t="s">
        <v>1735</v>
      </c>
      <c r="Y384" s="2" t="s">
        <v>1721</v>
      </c>
      <c r="Z384" s="2"/>
    </row>
    <row r="385" spans="1:26" ht="104.4" x14ac:dyDescent="0.3">
      <c r="A385" s="6" t="s">
        <v>1736</v>
      </c>
      <c r="B385" s="2" t="s">
        <v>27</v>
      </c>
      <c r="C385" s="2" t="s">
        <v>28</v>
      </c>
      <c r="D385" s="2" t="s">
        <v>29</v>
      </c>
      <c r="E385" s="3" t="s">
        <v>30</v>
      </c>
      <c r="F385" s="3" t="s">
        <v>31</v>
      </c>
      <c r="G385" s="7">
        <v>100</v>
      </c>
      <c r="H385" s="8">
        <v>0</v>
      </c>
      <c r="I385" s="8">
        <v>0</v>
      </c>
      <c r="J385" s="8">
        <v>0</v>
      </c>
      <c r="K385" s="8">
        <v>0</v>
      </c>
      <c r="L385" s="8">
        <f>SUM(Tabella1[[#This Row],[CONTRIBUTO
COMMISSARIO STRAORDINARIO]:[INDENNIZZO
ASSICURATIVO]])</f>
        <v>100</v>
      </c>
      <c r="M385" s="9" t="s">
        <v>1671</v>
      </c>
      <c r="N385" s="3" t="s">
        <v>158</v>
      </c>
      <c r="O385" s="3" t="s">
        <v>1671</v>
      </c>
      <c r="P385" s="2" t="s">
        <v>31</v>
      </c>
      <c r="Q385" s="2" t="s">
        <v>159</v>
      </c>
      <c r="R385" s="2" t="s">
        <v>1672</v>
      </c>
      <c r="S385" s="2" t="s">
        <v>1737</v>
      </c>
      <c r="T385" s="2" t="s">
        <v>1738</v>
      </c>
      <c r="U385" s="3" t="s">
        <v>179</v>
      </c>
      <c r="V385" s="3" t="s">
        <v>163</v>
      </c>
      <c r="W385" s="12" t="s">
        <v>1739</v>
      </c>
      <c r="X385" s="12" t="s">
        <v>1740</v>
      </c>
      <c r="Y385" s="2" t="s">
        <v>1677</v>
      </c>
      <c r="Z385" s="2"/>
    </row>
    <row r="386" spans="1:26" ht="104.4" x14ac:dyDescent="0.3">
      <c r="A386" s="6" t="s">
        <v>1741</v>
      </c>
      <c r="B386" s="2" t="s">
        <v>27</v>
      </c>
      <c r="C386" s="2" t="s">
        <v>28</v>
      </c>
      <c r="D386" s="2" t="s">
        <v>29</v>
      </c>
      <c r="E386" s="3" t="s">
        <v>30</v>
      </c>
      <c r="F386" s="3" t="s">
        <v>31</v>
      </c>
      <c r="G386" s="7">
        <v>3660</v>
      </c>
      <c r="H386" s="8">
        <v>0</v>
      </c>
      <c r="I386" s="8">
        <v>0</v>
      </c>
      <c r="J386" s="8">
        <v>0</v>
      </c>
      <c r="K386" s="8">
        <v>0</v>
      </c>
      <c r="L386" s="8">
        <f>SUM(Tabella1[[#This Row],[CONTRIBUTO
COMMISSARIO STRAORDINARIO]:[INDENNIZZO
ASSICURATIVO]])</f>
        <v>3660</v>
      </c>
      <c r="M386" s="9" t="s">
        <v>1671</v>
      </c>
      <c r="N386" s="3" t="s">
        <v>158</v>
      </c>
      <c r="O386" s="3" t="s">
        <v>1671</v>
      </c>
      <c r="P386" s="2" t="s">
        <v>31</v>
      </c>
      <c r="Q386" s="2" t="s">
        <v>159</v>
      </c>
      <c r="R386" s="2" t="s">
        <v>1672</v>
      </c>
      <c r="S386" s="2" t="s">
        <v>1742</v>
      </c>
      <c r="T386" s="3" t="s">
        <v>1743</v>
      </c>
      <c r="U386" s="3" t="s">
        <v>179</v>
      </c>
      <c r="V386" s="3" t="s">
        <v>163</v>
      </c>
      <c r="W386" s="12" t="s">
        <v>1744</v>
      </c>
      <c r="X386" s="12" t="s">
        <v>1735</v>
      </c>
      <c r="Y386" s="2" t="s">
        <v>1721</v>
      </c>
      <c r="Z386" s="2"/>
    </row>
    <row r="387" spans="1:26" ht="69.599999999999994" x14ac:dyDescent="0.3">
      <c r="A387" s="6" t="s">
        <v>1745</v>
      </c>
      <c r="B387" s="2" t="s">
        <v>27</v>
      </c>
      <c r="C387" s="2" t="s">
        <v>28</v>
      </c>
      <c r="D387" s="2" t="s">
        <v>29</v>
      </c>
      <c r="E387" s="3" t="s">
        <v>30</v>
      </c>
      <c r="F387" s="3" t="s">
        <v>31</v>
      </c>
      <c r="G387" s="7">
        <v>3660</v>
      </c>
      <c r="H387" s="8">
        <v>0</v>
      </c>
      <c r="I387" s="8">
        <v>0</v>
      </c>
      <c r="J387" s="8">
        <v>0</v>
      </c>
      <c r="K387" s="8">
        <v>0</v>
      </c>
      <c r="L387" s="8">
        <f>SUM(Tabella1[[#This Row],[CONTRIBUTO
COMMISSARIO STRAORDINARIO]:[INDENNIZZO
ASSICURATIVO]])</f>
        <v>3660</v>
      </c>
      <c r="M387" s="9" t="s">
        <v>1671</v>
      </c>
      <c r="N387" s="3" t="s">
        <v>158</v>
      </c>
      <c r="O387" s="3" t="s">
        <v>1671</v>
      </c>
      <c r="P387" s="2" t="s">
        <v>31</v>
      </c>
      <c r="Q387" s="2" t="s">
        <v>159</v>
      </c>
      <c r="R387" s="2" t="s">
        <v>1672</v>
      </c>
      <c r="S387" s="2" t="s">
        <v>1746</v>
      </c>
      <c r="T387" s="3" t="s">
        <v>1747</v>
      </c>
      <c r="U387" s="3" t="s">
        <v>179</v>
      </c>
      <c r="V387" s="3" t="s">
        <v>163</v>
      </c>
      <c r="W387" s="12" t="s">
        <v>1748</v>
      </c>
      <c r="X387" s="12" t="s">
        <v>1735</v>
      </c>
      <c r="Y387" s="2" t="s">
        <v>1721</v>
      </c>
      <c r="Z387" s="2"/>
    </row>
    <row r="388" spans="1:26" ht="34.799999999999997" x14ac:dyDescent="0.3">
      <c r="A388" s="6" t="s">
        <v>1749</v>
      </c>
      <c r="B388" s="2" t="s">
        <v>27</v>
      </c>
      <c r="C388" s="2" t="s">
        <v>28</v>
      </c>
      <c r="D388" s="2" t="s">
        <v>29</v>
      </c>
      <c r="E388" s="3" t="s">
        <v>30</v>
      </c>
      <c r="F388" s="3" t="s">
        <v>31</v>
      </c>
      <c r="G388" s="7">
        <v>3660</v>
      </c>
      <c r="H388" s="8">
        <v>0</v>
      </c>
      <c r="I388" s="8">
        <v>0</v>
      </c>
      <c r="J388" s="8">
        <v>0</v>
      </c>
      <c r="K388" s="8">
        <v>0</v>
      </c>
      <c r="L388" s="8">
        <f>SUM(Tabella1[[#This Row],[CONTRIBUTO
COMMISSARIO STRAORDINARIO]:[INDENNIZZO
ASSICURATIVO]])</f>
        <v>3660</v>
      </c>
      <c r="M388" s="9" t="s">
        <v>1671</v>
      </c>
      <c r="N388" s="3" t="s">
        <v>158</v>
      </c>
      <c r="O388" s="3" t="s">
        <v>1671</v>
      </c>
      <c r="P388" s="2" t="s">
        <v>31</v>
      </c>
      <c r="Q388" s="2" t="s">
        <v>159</v>
      </c>
      <c r="R388" s="2" t="s">
        <v>1672</v>
      </c>
      <c r="S388" s="2" t="s">
        <v>1750</v>
      </c>
      <c r="T388" s="3" t="s">
        <v>1751</v>
      </c>
      <c r="U388" s="3" t="s">
        <v>179</v>
      </c>
      <c r="V388" s="3" t="s">
        <v>163</v>
      </c>
      <c r="W388" s="12" t="s">
        <v>1752</v>
      </c>
      <c r="X388" s="12" t="s">
        <v>1735</v>
      </c>
      <c r="Y388" s="2" t="s">
        <v>1721</v>
      </c>
      <c r="Z388" s="2"/>
    </row>
    <row r="389" spans="1:26" ht="34.799999999999997" x14ac:dyDescent="0.3">
      <c r="A389" s="6" t="s">
        <v>1753</v>
      </c>
      <c r="B389" s="2" t="s">
        <v>27</v>
      </c>
      <c r="C389" s="2" t="s">
        <v>28</v>
      </c>
      <c r="D389" s="2" t="s">
        <v>29</v>
      </c>
      <c r="E389" s="3" t="s">
        <v>30</v>
      </c>
      <c r="F389" s="3" t="s">
        <v>31</v>
      </c>
      <c r="G389" s="7">
        <v>1899.27</v>
      </c>
      <c r="H389" s="8">
        <v>0</v>
      </c>
      <c r="I389" s="8">
        <v>0</v>
      </c>
      <c r="J389" s="8">
        <v>0</v>
      </c>
      <c r="K389" s="8">
        <v>0</v>
      </c>
      <c r="L389" s="8">
        <f>SUM(Tabella1[[#This Row],[CONTRIBUTO
COMMISSARIO STRAORDINARIO]:[INDENNIZZO
ASSICURATIVO]])</f>
        <v>1899.27</v>
      </c>
      <c r="M389" s="9" t="s">
        <v>1671</v>
      </c>
      <c r="N389" s="3" t="s">
        <v>158</v>
      </c>
      <c r="O389" s="3" t="s">
        <v>1671</v>
      </c>
      <c r="P389" s="2" t="s">
        <v>31</v>
      </c>
      <c r="Q389" s="2" t="s">
        <v>159</v>
      </c>
      <c r="R389" s="2" t="s">
        <v>1672</v>
      </c>
      <c r="S389" s="2" t="s">
        <v>1742</v>
      </c>
      <c r="T389" s="3" t="s">
        <v>1754</v>
      </c>
      <c r="U389" s="3" t="s">
        <v>179</v>
      </c>
      <c r="V389" s="3" t="s">
        <v>163</v>
      </c>
      <c r="W389" s="12" t="s">
        <v>1755</v>
      </c>
      <c r="X389" s="12" t="s">
        <v>1735</v>
      </c>
      <c r="Y389" s="2" t="s">
        <v>1721</v>
      </c>
      <c r="Z389" s="2"/>
    </row>
    <row r="390" spans="1:26" ht="34.799999999999997" x14ac:dyDescent="0.3">
      <c r="A390" s="6" t="s">
        <v>1756</v>
      </c>
      <c r="B390" s="2" t="s">
        <v>27</v>
      </c>
      <c r="C390" s="2" t="s">
        <v>28</v>
      </c>
      <c r="D390" s="2" t="s">
        <v>29</v>
      </c>
      <c r="E390" s="3" t="s">
        <v>30</v>
      </c>
      <c r="F390" s="3" t="s">
        <v>31</v>
      </c>
      <c r="G390" s="7">
        <v>4800</v>
      </c>
      <c r="H390" s="8">
        <v>0</v>
      </c>
      <c r="I390" s="8">
        <v>0</v>
      </c>
      <c r="J390" s="8">
        <v>0</v>
      </c>
      <c r="K390" s="8">
        <v>0</v>
      </c>
      <c r="L390" s="8">
        <f>SUM(Tabella1[[#This Row],[CONTRIBUTO
COMMISSARIO STRAORDINARIO]:[INDENNIZZO
ASSICURATIVO]])</f>
        <v>4800</v>
      </c>
      <c r="M390" s="9" t="s">
        <v>1671</v>
      </c>
      <c r="N390" s="3" t="s">
        <v>158</v>
      </c>
      <c r="O390" s="3" t="s">
        <v>1671</v>
      </c>
      <c r="P390" s="2" t="s">
        <v>31</v>
      </c>
      <c r="Q390" s="2" t="s">
        <v>159</v>
      </c>
      <c r="R390" s="2" t="s">
        <v>1672</v>
      </c>
      <c r="S390" s="2" t="s">
        <v>1694</v>
      </c>
      <c r="T390" s="3" t="s">
        <v>1757</v>
      </c>
      <c r="U390" s="3" t="s">
        <v>179</v>
      </c>
      <c r="V390" s="3" t="s">
        <v>163</v>
      </c>
      <c r="W390" s="12" t="s">
        <v>1758</v>
      </c>
      <c r="X390" s="12" t="s">
        <v>1740</v>
      </c>
      <c r="Y390" s="2" t="s">
        <v>1721</v>
      </c>
      <c r="Z390" s="2"/>
    </row>
    <row r="391" spans="1:26" ht="104.4" x14ac:dyDescent="0.3">
      <c r="A391" s="6" t="s">
        <v>1759</v>
      </c>
      <c r="B391" s="2" t="s">
        <v>27</v>
      </c>
      <c r="C391" s="2" t="s">
        <v>28</v>
      </c>
      <c r="D391" s="2" t="s">
        <v>29</v>
      </c>
      <c r="E391" s="3" t="s">
        <v>30</v>
      </c>
      <c r="F391" s="3" t="s">
        <v>31</v>
      </c>
      <c r="G391" s="7">
        <v>4270</v>
      </c>
      <c r="H391" s="8">
        <v>0</v>
      </c>
      <c r="I391" s="8">
        <v>0</v>
      </c>
      <c r="J391" s="8">
        <v>0</v>
      </c>
      <c r="K391" s="8">
        <v>0</v>
      </c>
      <c r="L391" s="8">
        <f>SUM(Tabella1[[#This Row],[CONTRIBUTO
COMMISSARIO STRAORDINARIO]:[INDENNIZZO
ASSICURATIVO]])</f>
        <v>4270</v>
      </c>
      <c r="M391" s="9" t="s">
        <v>1671</v>
      </c>
      <c r="N391" s="3" t="s">
        <v>158</v>
      </c>
      <c r="O391" s="3" t="s">
        <v>1671</v>
      </c>
      <c r="P391" s="2" t="s">
        <v>31</v>
      </c>
      <c r="Q391" s="2" t="s">
        <v>159</v>
      </c>
      <c r="R391" s="2" t="s">
        <v>1672</v>
      </c>
      <c r="S391" s="2" t="s">
        <v>1699</v>
      </c>
      <c r="T391" s="3" t="s">
        <v>1700</v>
      </c>
      <c r="U391" s="3" t="s">
        <v>179</v>
      </c>
      <c r="V391" s="3" t="s">
        <v>163</v>
      </c>
      <c r="W391" s="12" t="s">
        <v>1760</v>
      </c>
      <c r="X391" s="12" t="s">
        <v>1740</v>
      </c>
      <c r="Y391" s="2" t="s">
        <v>1721</v>
      </c>
      <c r="Z391" s="2"/>
    </row>
    <row r="392" spans="1:26" ht="34.799999999999997" x14ac:dyDescent="0.3">
      <c r="A392" s="6" t="s">
        <v>1761</v>
      </c>
      <c r="B392" s="2" t="s">
        <v>27</v>
      </c>
      <c r="C392" s="2" t="s">
        <v>28</v>
      </c>
      <c r="D392" s="2" t="s">
        <v>29</v>
      </c>
      <c r="E392" s="3" t="s">
        <v>30</v>
      </c>
      <c r="F392" s="3" t="s">
        <v>31</v>
      </c>
      <c r="G392" s="7">
        <v>2451.64</v>
      </c>
      <c r="H392" s="8">
        <v>0</v>
      </c>
      <c r="I392" s="8">
        <v>0</v>
      </c>
      <c r="J392" s="8">
        <v>0</v>
      </c>
      <c r="K392" s="8">
        <v>0</v>
      </c>
      <c r="L392" s="8">
        <f>SUM(Tabella1[[#This Row],[CONTRIBUTO
COMMISSARIO STRAORDINARIO]:[INDENNIZZO
ASSICURATIVO]])</f>
        <v>2451.64</v>
      </c>
      <c r="M392" s="9" t="s">
        <v>1671</v>
      </c>
      <c r="N392" s="3" t="s">
        <v>158</v>
      </c>
      <c r="O392" s="3" t="s">
        <v>1671</v>
      </c>
      <c r="P392" s="2" t="s">
        <v>31</v>
      </c>
      <c r="Q392" s="2" t="s">
        <v>159</v>
      </c>
      <c r="R392" s="2" t="s">
        <v>1672</v>
      </c>
      <c r="S392" s="2" t="s">
        <v>1699</v>
      </c>
      <c r="T392" s="3" t="s">
        <v>1762</v>
      </c>
      <c r="U392" s="3" t="s">
        <v>179</v>
      </c>
      <c r="V392" s="3" t="s">
        <v>163</v>
      </c>
      <c r="W392" s="12" t="s">
        <v>1763</v>
      </c>
      <c r="X392" s="12" t="s">
        <v>1740</v>
      </c>
      <c r="Y392" s="2" t="s">
        <v>1721</v>
      </c>
      <c r="Z392" s="2"/>
    </row>
    <row r="393" spans="1:26" ht="52.2" x14ac:dyDescent="0.3">
      <c r="A393" s="6" t="s">
        <v>1764</v>
      </c>
      <c r="B393" s="2" t="s">
        <v>27</v>
      </c>
      <c r="C393" s="2" t="s">
        <v>28</v>
      </c>
      <c r="D393" s="2" t="s">
        <v>29</v>
      </c>
      <c r="E393" s="3" t="s">
        <v>30</v>
      </c>
      <c r="F393" s="3" t="s">
        <v>31</v>
      </c>
      <c r="G393" s="7">
        <v>970.63</v>
      </c>
      <c r="H393" s="8">
        <v>0</v>
      </c>
      <c r="I393" s="8">
        <v>0</v>
      </c>
      <c r="J393" s="8">
        <v>0</v>
      </c>
      <c r="K393" s="8">
        <v>0</v>
      </c>
      <c r="L393" s="8">
        <f>SUM(Tabella1[[#This Row],[CONTRIBUTO
COMMISSARIO STRAORDINARIO]:[INDENNIZZO
ASSICURATIVO]])</f>
        <v>970.63</v>
      </c>
      <c r="M393" s="9" t="s">
        <v>1671</v>
      </c>
      <c r="N393" s="3" t="s">
        <v>158</v>
      </c>
      <c r="O393" s="3" t="s">
        <v>1671</v>
      </c>
      <c r="P393" s="2" t="s">
        <v>31</v>
      </c>
      <c r="Q393" s="2" t="s">
        <v>159</v>
      </c>
      <c r="R393" s="2" t="s">
        <v>1672</v>
      </c>
      <c r="S393" s="2" t="s">
        <v>1765</v>
      </c>
      <c r="T393" s="3" t="s">
        <v>1766</v>
      </c>
      <c r="U393" s="3" t="s">
        <v>179</v>
      </c>
      <c r="V393" s="3" t="s">
        <v>163</v>
      </c>
      <c r="W393" s="12" t="s">
        <v>1767</v>
      </c>
      <c r="X393" s="12" t="s">
        <v>1740</v>
      </c>
      <c r="Y393" s="2" t="s">
        <v>1721</v>
      </c>
      <c r="Z393" s="2"/>
    </row>
    <row r="394" spans="1:26" ht="34.799999999999997" x14ac:dyDescent="0.3">
      <c r="A394" s="6" t="s">
        <v>1768</v>
      </c>
      <c r="B394" s="2" t="s">
        <v>27</v>
      </c>
      <c r="C394" s="2" t="s">
        <v>28</v>
      </c>
      <c r="D394" s="2" t="s">
        <v>29</v>
      </c>
      <c r="E394" s="3" t="s">
        <v>30</v>
      </c>
      <c r="F394" s="3" t="s">
        <v>31</v>
      </c>
      <c r="G394" s="7">
        <v>3000</v>
      </c>
      <c r="H394" s="8">
        <v>0</v>
      </c>
      <c r="I394" s="8">
        <v>0</v>
      </c>
      <c r="J394" s="8">
        <v>0</v>
      </c>
      <c r="K394" s="8">
        <v>0</v>
      </c>
      <c r="L394" s="8">
        <f>SUM(Tabella1[[#This Row],[CONTRIBUTO
COMMISSARIO STRAORDINARIO]:[INDENNIZZO
ASSICURATIVO]])</f>
        <v>3000</v>
      </c>
      <c r="M394" s="9" t="s">
        <v>1671</v>
      </c>
      <c r="N394" s="3" t="s">
        <v>158</v>
      </c>
      <c r="O394" s="3" t="s">
        <v>1671</v>
      </c>
      <c r="P394" s="2" t="s">
        <v>31</v>
      </c>
      <c r="Q394" s="2" t="s">
        <v>159</v>
      </c>
      <c r="R394" s="2" t="s">
        <v>1672</v>
      </c>
      <c r="S394" s="2" t="s">
        <v>1769</v>
      </c>
      <c r="T394" s="3" t="s">
        <v>1770</v>
      </c>
      <c r="U394" s="3" t="s">
        <v>179</v>
      </c>
      <c r="V394" s="3" t="s">
        <v>163</v>
      </c>
      <c r="W394" s="12" t="s">
        <v>1771</v>
      </c>
      <c r="X394" s="12" t="s">
        <v>1740</v>
      </c>
      <c r="Y394" s="2" t="s">
        <v>1721</v>
      </c>
      <c r="Z394" s="2"/>
    </row>
    <row r="395" spans="1:26" ht="69.599999999999994" x14ac:dyDescent="0.3">
      <c r="A395" s="6" t="s">
        <v>1772</v>
      </c>
      <c r="B395" s="2" t="s">
        <v>27</v>
      </c>
      <c r="C395" s="2" t="s">
        <v>28</v>
      </c>
      <c r="D395" s="2" t="s">
        <v>29</v>
      </c>
      <c r="E395" s="3" t="s">
        <v>30</v>
      </c>
      <c r="F395" s="3" t="s">
        <v>31</v>
      </c>
      <c r="G395" s="7">
        <v>2500</v>
      </c>
      <c r="H395" s="8">
        <v>0</v>
      </c>
      <c r="I395" s="8">
        <v>0</v>
      </c>
      <c r="J395" s="8">
        <v>0</v>
      </c>
      <c r="K395" s="8">
        <v>0</v>
      </c>
      <c r="L395" s="8">
        <f>SUM(Tabella1[[#This Row],[CONTRIBUTO
COMMISSARIO STRAORDINARIO]:[INDENNIZZO
ASSICURATIVO]])</f>
        <v>2500</v>
      </c>
      <c r="M395" s="9" t="s">
        <v>1671</v>
      </c>
      <c r="N395" s="3" t="s">
        <v>158</v>
      </c>
      <c r="O395" s="3" t="s">
        <v>1671</v>
      </c>
      <c r="P395" s="2" t="s">
        <v>31</v>
      </c>
      <c r="Q395" s="2" t="s">
        <v>159</v>
      </c>
      <c r="R395" s="2" t="s">
        <v>1672</v>
      </c>
      <c r="S395" s="2" t="s">
        <v>1673</v>
      </c>
      <c r="T395" s="3" t="s">
        <v>1773</v>
      </c>
      <c r="U395" s="3" t="s">
        <v>179</v>
      </c>
      <c r="V395" s="3" t="s">
        <v>163</v>
      </c>
      <c r="W395" s="12" t="s">
        <v>1774</v>
      </c>
      <c r="X395" s="12" t="s">
        <v>1740</v>
      </c>
      <c r="Y395" s="2" t="s">
        <v>1721</v>
      </c>
      <c r="Z395" s="2"/>
    </row>
    <row r="396" spans="1:26" ht="34.799999999999997" x14ac:dyDescent="0.3">
      <c r="A396" s="6" t="s">
        <v>1775</v>
      </c>
      <c r="B396" s="2" t="s">
        <v>27</v>
      </c>
      <c r="C396" s="2" t="s">
        <v>28</v>
      </c>
      <c r="D396" s="2" t="s">
        <v>29</v>
      </c>
      <c r="E396" s="3" t="s">
        <v>30</v>
      </c>
      <c r="F396" s="3" t="s">
        <v>31</v>
      </c>
      <c r="G396" s="7">
        <v>1200</v>
      </c>
      <c r="H396" s="8">
        <v>0</v>
      </c>
      <c r="I396" s="8">
        <v>0</v>
      </c>
      <c r="J396" s="8">
        <v>0</v>
      </c>
      <c r="K396" s="8">
        <v>0</v>
      </c>
      <c r="L396" s="8">
        <f>SUM(Tabella1[[#This Row],[CONTRIBUTO
COMMISSARIO STRAORDINARIO]:[INDENNIZZO
ASSICURATIVO]])</f>
        <v>1200</v>
      </c>
      <c r="M396" s="9" t="s">
        <v>1671</v>
      </c>
      <c r="N396" s="3" t="s">
        <v>158</v>
      </c>
      <c r="O396" s="3" t="s">
        <v>1671</v>
      </c>
      <c r="P396" s="2" t="s">
        <v>31</v>
      </c>
      <c r="Q396" s="2" t="s">
        <v>159</v>
      </c>
      <c r="R396" s="2" t="s">
        <v>1672</v>
      </c>
      <c r="S396" s="2" t="s">
        <v>1699</v>
      </c>
      <c r="T396" s="3" t="s">
        <v>1776</v>
      </c>
      <c r="U396" s="3" t="s">
        <v>179</v>
      </c>
      <c r="V396" s="3" t="s">
        <v>163</v>
      </c>
      <c r="W396" s="12" t="s">
        <v>1777</v>
      </c>
      <c r="X396" s="12" t="s">
        <v>1740</v>
      </c>
      <c r="Y396" s="2" t="s">
        <v>1778</v>
      </c>
      <c r="Z396" s="2"/>
    </row>
    <row r="397" spans="1:26" ht="34.799999999999997" x14ac:dyDescent="0.3">
      <c r="A397" s="6" t="s">
        <v>1779</v>
      </c>
      <c r="B397" s="2" t="s">
        <v>27</v>
      </c>
      <c r="C397" s="2" t="s">
        <v>28</v>
      </c>
      <c r="D397" s="2" t="s">
        <v>29</v>
      </c>
      <c r="E397" s="3" t="s">
        <v>30</v>
      </c>
      <c r="F397" s="3" t="s">
        <v>31</v>
      </c>
      <c r="G397" s="7">
        <v>1020</v>
      </c>
      <c r="H397" s="8">
        <v>0</v>
      </c>
      <c r="I397" s="8">
        <v>0</v>
      </c>
      <c r="J397" s="8">
        <v>0</v>
      </c>
      <c r="K397" s="8">
        <v>0</v>
      </c>
      <c r="L397" s="8">
        <f>SUM(Tabella1[[#This Row],[CONTRIBUTO
COMMISSARIO STRAORDINARIO]:[INDENNIZZO
ASSICURATIVO]])</f>
        <v>1020</v>
      </c>
      <c r="M397" s="9" t="s">
        <v>1671</v>
      </c>
      <c r="N397" s="3" t="s">
        <v>158</v>
      </c>
      <c r="O397" s="3" t="s">
        <v>1671</v>
      </c>
      <c r="P397" s="2" t="s">
        <v>31</v>
      </c>
      <c r="Q397" s="2" t="s">
        <v>159</v>
      </c>
      <c r="R397" s="2" t="s">
        <v>1672</v>
      </c>
      <c r="S397" s="2" t="s">
        <v>1780</v>
      </c>
      <c r="T397" s="3" t="s">
        <v>1781</v>
      </c>
      <c r="U397" s="3" t="s">
        <v>179</v>
      </c>
      <c r="V397" s="3" t="s">
        <v>163</v>
      </c>
      <c r="W397" s="12" t="s">
        <v>1782</v>
      </c>
      <c r="X397" s="12" t="s">
        <v>1740</v>
      </c>
      <c r="Y397" s="2" t="s">
        <v>1677</v>
      </c>
      <c r="Z397" s="2"/>
    </row>
    <row r="398" spans="1:26" ht="34.799999999999997" x14ac:dyDescent="0.3">
      <c r="A398" s="6" t="s">
        <v>1783</v>
      </c>
      <c r="B398" s="2" t="s">
        <v>27</v>
      </c>
      <c r="C398" s="2" t="s">
        <v>28</v>
      </c>
      <c r="D398" s="2" t="s">
        <v>29</v>
      </c>
      <c r="E398" s="3" t="s">
        <v>30</v>
      </c>
      <c r="F398" s="3" t="s">
        <v>31</v>
      </c>
      <c r="G398" s="7">
        <v>6100</v>
      </c>
      <c r="H398" s="8">
        <v>0</v>
      </c>
      <c r="I398" s="8">
        <v>0</v>
      </c>
      <c r="J398" s="8">
        <v>0</v>
      </c>
      <c r="K398" s="8">
        <v>0</v>
      </c>
      <c r="L398" s="8">
        <f>SUM(Tabella1[[#This Row],[CONTRIBUTO
COMMISSARIO STRAORDINARIO]:[INDENNIZZO
ASSICURATIVO]])</f>
        <v>6100</v>
      </c>
      <c r="M398" s="9" t="s">
        <v>1671</v>
      </c>
      <c r="N398" s="3" t="s">
        <v>158</v>
      </c>
      <c r="O398" s="3" t="s">
        <v>1671</v>
      </c>
      <c r="P398" s="2" t="s">
        <v>31</v>
      </c>
      <c r="Q398" s="2" t="s">
        <v>159</v>
      </c>
      <c r="R398" s="2" t="s">
        <v>1672</v>
      </c>
      <c r="S398" s="2" t="s">
        <v>1746</v>
      </c>
      <c r="T398" s="3" t="s">
        <v>1784</v>
      </c>
      <c r="U398" s="3" t="s">
        <v>179</v>
      </c>
      <c r="V398" s="3" t="s">
        <v>163</v>
      </c>
      <c r="W398" s="12" t="s">
        <v>1785</v>
      </c>
      <c r="X398" s="12" t="s">
        <v>1740</v>
      </c>
      <c r="Y398" s="2" t="s">
        <v>1778</v>
      </c>
      <c r="Z398" s="2"/>
    </row>
    <row r="399" spans="1:26" ht="34.799999999999997" x14ac:dyDescent="0.3">
      <c r="A399" s="6" t="s">
        <v>1786</v>
      </c>
      <c r="B399" s="2" t="s">
        <v>27</v>
      </c>
      <c r="C399" s="2" t="s">
        <v>28</v>
      </c>
      <c r="D399" s="2" t="s">
        <v>29</v>
      </c>
      <c r="E399" s="3" t="s">
        <v>30</v>
      </c>
      <c r="F399" s="3" t="s">
        <v>31</v>
      </c>
      <c r="G399" s="7">
        <v>3159.8</v>
      </c>
      <c r="H399" s="8">
        <v>0</v>
      </c>
      <c r="I399" s="8">
        <v>0</v>
      </c>
      <c r="J399" s="8">
        <v>0</v>
      </c>
      <c r="K399" s="8">
        <v>0</v>
      </c>
      <c r="L399" s="8">
        <f>SUM(Tabella1[[#This Row],[CONTRIBUTO
COMMISSARIO STRAORDINARIO]:[INDENNIZZO
ASSICURATIVO]])</f>
        <v>3159.8</v>
      </c>
      <c r="M399" s="9" t="s">
        <v>1671</v>
      </c>
      <c r="N399" s="3" t="s">
        <v>158</v>
      </c>
      <c r="O399" s="3" t="s">
        <v>1671</v>
      </c>
      <c r="P399" s="2" t="s">
        <v>31</v>
      </c>
      <c r="Q399" s="2" t="s">
        <v>159</v>
      </c>
      <c r="R399" s="2" t="s">
        <v>1672</v>
      </c>
      <c r="S399" s="2" t="s">
        <v>1746</v>
      </c>
      <c r="T399" s="3" t="s">
        <v>1787</v>
      </c>
      <c r="U399" s="3" t="s">
        <v>179</v>
      </c>
      <c r="V399" s="3" t="s">
        <v>163</v>
      </c>
      <c r="W399" s="12" t="s">
        <v>1788</v>
      </c>
      <c r="X399" s="12" t="s">
        <v>1740</v>
      </c>
      <c r="Y399" s="2" t="s">
        <v>1778</v>
      </c>
      <c r="Z399" s="2"/>
    </row>
    <row r="400" spans="1:26" ht="104.4" x14ac:dyDescent="0.3">
      <c r="A400" s="6" t="s">
        <v>1789</v>
      </c>
      <c r="B400" s="2" t="s">
        <v>27</v>
      </c>
      <c r="C400" s="2" t="s">
        <v>28</v>
      </c>
      <c r="D400" s="2" t="s">
        <v>29</v>
      </c>
      <c r="E400" s="3" t="s">
        <v>30</v>
      </c>
      <c r="F400" s="3" t="s">
        <v>31</v>
      </c>
      <c r="G400" s="7">
        <v>1000</v>
      </c>
      <c r="H400" s="8">
        <v>0</v>
      </c>
      <c r="I400" s="8">
        <v>0</v>
      </c>
      <c r="J400" s="8">
        <v>0</v>
      </c>
      <c r="K400" s="8">
        <v>0</v>
      </c>
      <c r="L400" s="8">
        <f>SUM(Tabella1[[#This Row],[CONTRIBUTO
COMMISSARIO STRAORDINARIO]:[INDENNIZZO
ASSICURATIVO]])</f>
        <v>1000</v>
      </c>
      <c r="M400" s="9" t="s">
        <v>1671</v>
      </c>
      <c r="N400" s="3" t="s">
        <v>158</v>
      </c>
      <c r="O400" s="3" t="s">
        <v>1671</v>
      </c>
      <c r="P400" s="2" t="s">
        <v>31</v>
      </c>
      <c r="Q400" s="2" t="s">
        <v>159</v>
      </c>
      <c r="R400" s="2" t="s">
        <v>1672</v>
      </c>
      <c r="S400" s="2" t="s">
        <v>1790</v>
      </c>
      <c r="T400" s="3" t="s">
        <v>1791</v>
      </c>
      <c r="U400" s="3" t="s">
        <v>179</v>
      </c>
      <c r="V400" s="3" t="s">
        <v>163</v>
      </c>
      <c r="W400" s="12" t="s">
        <v>1792</v>
      </c>
      <c r="X400" s="12" t="s">
        <v>1740</v>
      </c>
      <c r="Y400" s="2" t="s">
        <v>1778</v>
      </c>
      <c r="Z400" s="2"/>
    </row>
    <row r="401" spans="1:26" ht="104.4" x14ac:dyDescent="0.3">
      <c r="A401" s="6" t="s">
        <v>1793</v>
      </c>
      <c r="B401" s="2" t="s">
        <v>27</v>
      </c>
      <c r="C401" s="2" t="s">
        <v>28</v>
      </c>
      <c r="D401" s="2" t="s">
        <v>29</v>
      </c>
      <c r="E401" s="3" t="s">
        <v>30</v>
      </c>
      <c r="F401" s="3" t="s">
        <v>31</v>
      </c>
      <c r="G401" s="7">
        <v>6039</v>
      </c>
      <c r="H401" s="8">
        <v>0</v>
      </c>
      <c r="I401" s="8">
        <v>0</v>
      </c>
      <c r="J401" s="8">
        <v>0</v>
      </c>
      <c r="K401" s="8">
        <v>0</v>
      </c>
      <c r="L401" s="8">
        <f>SUM(Tabella1[[#This Row],[CONTRIBUTO
COMMISSARIO STRAORDINARIO]:[INDENNIZZO
ASSICURATIVO]])</f>
        <v>6039</v>
      </c>
      <c r="M401" s="9" t="s">
        <v>1671</v>
      </c>
      <c r="N401" s="3" t="s">
        <v>158</v>
      </c>
      <c r="O401" s="3" t="s">
        <v>1671</v>
      </c>
      <c r="P401" s="2" t="s">
        <v>31</v>
      </c>
      <c r="Q401" s="2" t="s">
        <v>159</v>
      </c>
      <c r="R401" s="2" t="s">
        <v>1672</v>
      </c>
      <c r="S401" s="2" t="s">
        <v>1742</v>
      </c>
      <c r="T401" s="3" t="s">
        <v>1743</v>
      </c>
      <c r="U401" s="3" t="s">
        <v>179</v>
      </c>
      <c r="V401" s="3" t="s">
        <v>163</v>
      </c>
      <c r="W401" s="12" t="s">
        <v>1744</v>
      </c>
      <c r="X401" s="12" t="s">
        <v>1740</v>
      </c>
      <c r="Y401" s="2" t="s">
        <v>1778</v>
      </c>
      <c r="Z401" s="2"/>
    </row>
    <row r="402" spans="1:26" ht="34.799999999999997" x14ac:dyDescent="0.3">
      <c r="A402" s="6" t="s">
        <v>1794</v>
      </c>
      <c r="B402" s="2" t="s">
        <v>27</v>
      </c>
      <c r="C402" s="2" t="s">
        <v>28</v>
      </c>
      <c r="D402" s="2" t="s">
        <v>29</v>
      </c>
      <c r="E402" s="3" t="s">
        <v>30</v>
      </c>
      <c r="F402" s="3" t="s">
        <v>31</v>
      </c>
      <c r="G402" s="7">
        <v>100</v>
      </c>
      <c r="H402" s="8">
        <v>0</v>
      </c>
      <c r="I402" s="8">
        <v>0</v>
      </c>
      <c r="J402" s="8">
        <v>0</v>
      </c>
      <c r="K402" s="8">
        <v>0</v>
      </c>
      <c r="L402" s="8">
        <f>SUM(Tabella1[[#This Row],[CONTRIBUTO
COMMISSARIO STRAORDINARIO]:[INDENNIZZO
ASSICURATIVO]])</f>
        <v>100</v>
      </c>
      <c r="M402" s="9" t="s">
        <v>1671</v>
      </c>
      <c r="N402" s="3" t="s">
        <v>158</v>
      </c>
      <c r="O402" s="3" t="s">
        <v>1671</v>
      </c>
      <c r="P402" s="2" t="s">
        <v>31</v>
      </c>
      <c r="Q402" s="2" t="s">
        <v>159</v>
      </c>
      <c r="R402" s="2" t="s">
        <v>1672</v>
      </c>
      <c r="S402" s="2" t="s">
        <v>1737</v>
      </c>
      <c r="T402" s="3" t="s">
        <v>1795</v>
      </c>
      <c r="U402" s="3" t="s">
        <v>179</v>
      </c>
      <c r="V402" s="3" t="s">
        <v>163</v>
      </c>
      <c r="W402" s="12" t="s">
        <v>1796</v>
      </c>
      <c r="X402" s="12" t="s">
        <v>1740</v>
      </c>
      <c r="Y402" s="2" t="s">
        <v>1677</v>
      </c>
      <c r="Z402" s="2"/>
    </row>
    <row r="403" spans="1:26" ht="34.799999999999997" x14ac:dyDescent="0.3">
      <c r="A403" s="6" t="s">
        <v>1797</v>
      </c>
      <c r="B403" s="2" t="s">
        <v>27</v>
      </c>
      <c r="C403" s="2" t="s">
        <v>28</v>
      </c>
      <c r="D403" s="2" t="s">
        <v>29</v>
      </c>
      <c r="E403" s="3" t="s">
        <v>30</v>
      </c>
      <c r="F403" s="3" t="s">
        <v>31</v>
      </c>
      <c r="G403" s="7">
        <v>1830</v>
      </c>
      <c r="H403" s="8">
        <v>0</v>
      </c>
      <c r="I403" s="8">
        <v>0</v>
      </c>
      <c r="J403" s="8">
        <v>0</v>
      </c>
      <c r="K403" s="8">
        <v>0</v>
      </c>
      <c r="L403" s="8">
        <f>SUM(Tabella1[[#This Row],[CONTRIBUTO
COMMISSARIO STRAORDINARIO]:[INDENNIZZO
ASSICURATIVO]])</f>
        <v>1830</v>
      </c>
      <c r="M403" s="9" t="s">
        <v>1671</v>
      </c>
      <c r="N403" s="3" t="s">
        <v>158</v>
      </c>
      <c r="O403" s="3" t="s">
        <v>1671</v>
      </c>
      <c r="P403" s="2" t="s">
        <v>31</v>
      </c>
      <c r="Q403" s="2" t="s">
        <v>159</v>
      </c>
      <c r="R403" s="2" t="s">
        <v>1672</v>
      </c>
      <c r="S403" s="2" t="s">
        <v>1798</v>
      </c>
      <c r="T403" s="3" t="s">
        <v>1674</v>
      </c>
      <c r="U403" s="3" t="s">
        <v>179</v>
      </c>
      <c r="V403" s="3" t="s">
        <v>163</v>
      </c>
      <c r="W403" s="12" t="s">
        <v>1799</v>
      </c>
      <c r="X403" s="12" t="s">
        <v>1740</v>
      </c>
      <c r="Y403" s="2" t="s">
        <v>1778</v>
      </c>
      <c r="Z403" s="2"/>
    </row>
    <row r="404" spans="1:26" ht="34.799999999999997" x14ac:dyDescent="0.3">
      <c r="A404" s="6" t="s">
        <v>1800</v>
      </c>
      <c r="B404" s="2" t="s">
        <v>27</v>
      </c>
      <c r="C404" s="2" t="s">
        <v>28</v>
      </c>
      <c r="D404" s="2" t="s">
        <v>29</v>
      </c>
      <c r="E404" s="3" t="s">
        <v>30</v>
      </c>
      <c r="F404" s="3" t="s">
        <v>31</v>
      </c>
      <c r="G404" s="7">
        <v>2196</v>
      </c>
      <c r="H404" s="8">
        <v>0</v>
      </c>
      <c r="I404" s="8">
        <v>0</v>
      </c>
      <c r="J404" s="8">
        <v>0</v>
      </c>
      <c r="K404" s="8">
        <v>0</v>
      </c>
      <c r="L404" s="8">
        <f>SUM(Tabella1[[#This Row],[CONTRIBUTO
COMMISSARIO STRAORDINARIO]:[INDENNIZZO
ASSICURATIVO]])</f>
        <v>2196</v>
      </c>
      <c r="M404" s="9" t="s">
        <v>1671</v>
      </c>
      <c r="N404" s="3" t="s">
        <v>158</v>
      </c>
      <c r="O404" s="3" t="s">
        <v>1671</v>
      </c>
      <c r="P404" s="2" t="s">
        <v>31</v>
      </c>
      <c r="Q404" s="2" t="s">
        <v>159</v>
      </c>
      <c r="R404" s="2" t="s">
        <v>1672</v>
      </c>
      <c r="S404" s="2" t="s">
        <v>1801</v>
      </c>
      <c r="T404" s="3" t="s">
        <v>1802</v>
      </c>
      <c r="U404" s="3" t="s">
        <v>179</v>
      </c>
      <c r="V404" s="3" t="s">
        <v>163</v>
      </c>
      <c r="W404" s="12" t="s">
        <v>1803</v>
      </c>
      <c r="X404" s="12" t="s">
        <v>1740</v>
      </c>
      <c r="Y404" s="2" t="s">
        <v>1778</v>
      </c>
      <c r="Z404" s="2"/>
    </row>
    <row r="405" spans="1:26" ht="69.599999999999994" x14ac:dyDescent="0.3">
      <c r="A405" s="6" t="s">
        <v>1804</v>
      </c>
      <c r="B405" s="2" t="s">
        <v>27</v>
      </c>
      <c r="C405" s="2" t="s">
        <v>28</v>
      </c>
      <c r="D405" s="2" t="s">
        <v>29</v>
      </c>
      <c r="E405" s="3" t="s">
        <v>30</v>
      </c>
      <c r="F405" s="3" t="s">
        <v>31</v>
      </c>
      <c r="G405" s="7">
        <v>2179</v>
      </c>
      <c r="H405" s="8">
        <v>0</v>
      </c>
      <c r="I405" s="8">
        <v>0</v>
      </c>
      <c r="J405" s="8">
        <v>0</v>
      </c>
      <c r="K405" s="8">
        <v>0</v>
      </c>
      <c r="L405" s="8">
        <f>SUM(Tabella1[[#This Row],[CONTRIBUTO
COMMISSARIO STRAORDINARIO]:[INDENNIZZO
ASSICURATIVO]])</f>
        <v>2179</v>
      </c>
      <c r="M405" s="9" t="s">
        <v>1671</v>
      </c>
      <c r="N405" s="3" t="s">
        <v>158</v>
      </c>
      <c r="O405" s="3" t="s">
        <v>1671</v>
      </c>
      <c r="P405" s="2" t="s">
        <v>31</v>
      </c>
      <c r="Q405" s="2" t="s">
        <v>159</v>
      </c>
      <c r="R405" s="2" t="s">
        <v>1672</v>
      </c>
      <c r="S405" s="2" t="s">
        <v>1703</v>
      </c>
      <c r="T405" s="3" t="s">
        <v>1723</v>
      </c>
      <c r="U405" s="3" t="s">
        <v>37</v>
      </c>
      <c r="V405" s="3" t="s">
        <v>163</v>
      </c>
      <c r="W405" s="12" t="s">
        <v>1805</v>
      </c>
      <c r="X405" s="12" t="s">
        <v>1676</v>
      </c>
      <c r="Y405" s="2" t="s">
        <v>1778</v>
      </c>
      <c r="Z405" s="2"/>
    </row>
    <row r="406" spans="1:26" ht="52.2" x14ac:dyDescent="0.3">
      <c r="A406" s="6" t="s">
        <v>1806</v>
      </c>
      <c r="B406" s="2" t="s">
        <v>27</v>
      </c>
      <c r="C406" s="2" t="s">
        <v>28</v>
      </c>
      <c r="D406" s="2" t="s">
        <v>29</v>
      </c>
      <c r="E406" s="3" t="s">
        <v>30</v>
      </c>
      <c r="F406" s="3" t="s">
        <v>31</v>
      </c>
      <c r="G406" s="7">
        <v>2046.2</v>
      </c>
      <c r="H406" s="8">
        <v>0</v>
      </c>
      <c r="I406" s="8">
        <v>0</v>
      </c>
      <c r="J406" s="8">
        <v>0</v>
      </c>
      <c r="K406" s="8">
        <v>0</v>
      </c>
      <c r="L406" s="8">
        <f>SUM(Tabella1[[#This Row],[CONTRIBUTO
COMMISSARIO STRAORDINARIO]:[INDENNIZZO
ASSICURATIVO]])</f>
        <v>2046.2</v>
      </c>
      <c r="M406" s="9" t="s">
        <v>1671</v>
      </c>
      <c r="N406" s="3" t="s">
        <v>158</v>
      </c>
      <c r="O406" s="3" t="s">
        <v>1671</v>
      </c>
      <c r="P406" s="2" t="s">
        <v>31</v>
      </c>
      <c r="Q406" s="2" t="s">
        <v>159</v>
      </c>
      <c r="R406" s="2" t="s">
        <v>1672</v>
      </c>
      <c r="S406" s="2" t="s">
        <v>1765</v>
      </c>
      <c r="T406" s="3" t="s">
        <v>1807</v>
      </c>
      <c r="U406" s="3" t="s">
        <v>179</v>
      </c>
      <c r="V406" s="3" t="s">
        <v>163</v>
      </c>
      <c r="W406" s="12" t="s">
        <v>1808</v>
      </c>
      <c r="X406" s="12" t="s">
        <v>1740</v>
      </c>
      <c r="Y406" s="2" t="s">
        <v>1778</v>
      </c>
      <c r="Z406" s="2"/>
    </row>
    <row r="407" spans="1:26" ht="34.799999999999997" x14ac:dyDescent="0.3">
      <c r="A407" s="6" t="s">
        <v>1809</v>
      </c>
      <c r="B407" s="2" t="s">
        <v>27</v>
      </c>
      <c r="C407" s="2" t="s">
        <v>28</v>
      </c>
      <c r="D407" s="2" t="s">
        <v>29</v>
      </c>
      <c r="E407" s="3" t="s">
        <v>30</v>
      </c>
      <c r="F407" s="3" t="s">
        <v>31</v>
      </c>
      <c r="G407" s="7">
        <v>1500.6</v>
      </c>
      <c r="H407" s="8">
        <v>0</v>
      </c>
      <c r="I407" s="8">
        <v>0</v>
      </c>
      <c r="J407" s="8">
        <v>0</v>
      </c>
      <c r="K407" s="8">
        <v>0</v>
      </c>
      <c r="L407" s="8">
        <f>SUM(Tabella1[[#This Row],[CONTRIBUTO
COMMISSARIO STRAORDINARIO]:[INDENNIZZO
ASSICURATIVO]])</f>
        <v>1500.6</v>
      </c>
      <c r="M407" s="9" t="s">
        <v>1671</v>
      </c>
      <c r="N407" s="3" t="s">
        <v>158</v>
      </c>
      <c r="O407" s="3" t="s">
        <v>1671</v>
      </c>
      <c r="P407" s="2" t="s">
        <v>31</v>
      </c>
      <c r="Q407" s="2" t="s">
        <v>159</v>
      </c>
      <c r="R407" s="2" t="s">
        <v>1672</v>
      </c>
      <c r="S407" s="2" t="s">
        <v>1765</v>
      </c>
      <c r="T407" s="3" t="s">
        <v>1810</v>
      </c>
      <c r="U407" s="3" t="s">
        <v>179</v>
      </c>
      <c r="V407" s="3" t="s">
        <v>163</v>
      </c>
      <c r="W407" s="12" t="s">
        <v>1811</v>
      </c>
      <c r="X407" s="12" t="s">
        <v>1812</v>
      </c>
      <c r="Y407" s="2" t="s">
        <v>1778</v>
      </c>
      <c r="Z407" s="2"/>
    </row>
    <row r="408" spans="1:26" ht="34.799999999999997" x14ac:dyDescent="0.3">
      <c r="A408" s="6" t="s">
        <v>1813</v>
      </c>
      <c r="B408" s="2" t="s">
        <v>27</v>
      </c>
      <c r="C408" s="2" t="s">
        <v>28</v>
      </c>
      <c r="D408" s="2" t="s">
        <v>29</v>
      </c>
      <c r="E408" s="3" t="s">
        <v>30</v>
      </c>
      <c r="F408" s="3" t="s">
        <v>31</v>
      </c>
      <c r="G408" s="7">
        <v>38435.39</v>
      </c>
      <c r="H408" s="8">
        <v>0</v>
      </c>
      <c r="I408" s="8">
        <v>0</v>
      </c>
      <c r="J408" s="8">
        <v>0</v>
      </c>
      <c r="K408" s="8">
        <v>0</v>
      </c>
      <c r="L408" s="8">
        <f>SUM(Tabella1[[#This Row],[CONTRIBUTO
COMMISSARIO STRAORDINARIO]:[INDENNIZZO
ASSICURATIVO]])</f>
        <v>38435.39</v>
      </c>
      <c r="M408" s="9" t="s">
        <v>1671</v>
      </c>
      <c r="N408" s="3" t="s">
        <v>158</v>
      </c>
      <c r="O408" s="3" t="s">
        <v>1671</v>
      </c>
      <c r="P408" s="2" t="s">
        <v>31</v>
      </c>
      <c r="Q408" s="2" t="s">
        <v>159</v>
      </c>
      <c r="R408" s="2" t="s">
        <v>1672</v>
      </c>
      <c r="S408" s="2" t="s">
        <v>1765</v>
      </c>
      <c r="T408" s="3" t="s">
        <v>1814</v>
      </c>
      <c r="U408" s="3" t="s">
        <v>179</v>
      </c>
      <c r="V408" s="3" t="s">
        <v>163</v>
      </c>
      <c r="W408" s="12" t="s">
        <v>1815</v>
      </c>
      <c r="X408" s="12" t="s">
        <v>1816</v>
      </c>
      <c r="Y408" s="2" t="s">
        <v>1817</v>
      </c>
      <c r="Z408" s="2"/>
    </row>
    <row r="409" spans="1:26" ht="104.4" x14ac:dyDescent="0.3">
      <c r="A409" s="6" t="s">
        <v>1818</v>
      </c>
      <c r="B409" s="2" t="s">
        <v>27</v>
      </c>
      <c r="C409" s="2" t="s">
        <v>28</v>
      </c>
      <c r="D409" s="2" t="s">
        <v>29</v>
      </c>
      <c r="E409" s="3" t="s">
        <v>30</v>
      </c>
      <c r="F409" s="3" t="s">
        <v>31</v>
      </c>
      <c r="G409" s="7">
        <v>11176</v>
      </c>
      <c r="H409" s="8">
        <v>0</v>
      </c>
      <c r="I409" s="8">
        <v>0</v>
      </c>
      <c r="J409" s="8">
        <v>0</v>
      </c>
      <c r="K409" s="8">
        <v>0</v>
      </c>
      <c r="L409" s="8">
        <f>SUM(Tabella1[[#This Row],[CONTRIBUTO
COMMISSARIO STRAORDINARIO]:[INDENNIZZO
ASSICURATIVO]])</f>
        <v>11176</v>
      </c>
      <c r="M409" s="9" t="s">
        <v>1671</v>
      </c>
      <c r="N409" s="3" t="s">
        <v>158</v>
      </c>
      <c r="O409" s="3" t="s">
        <v>1671</v>
      </c>
      <c r="P409" s="2" t="s">
        <v>31</v>
      </c>
      <c r="Q409" s="2" t="s">
        <v>159</v>
      </c>
      <c r="R409" s="2" t="s">
        <v>1672</v>
      </c>
      <c r="S409" s="2" t="s">
        <v>1714</v>
      </c>
      <c r="T409" s="3" t="s">
        <v>1819</v>
      </c>
      <c r="U409" s="3" t="s">
        <v>179</v>
      </c>
      <c r="V409" s="3" t="s">
        <v>163</v>
      </c>
      <c r="W409" s="12" t="s">
        <v>1820</v>
      </c>
      <c r="X409" s="12" t="s">
        <v>1740</v>
      </c>
      <c r="Y409" s="2" t="s">
        <v>1778</v>
      </c>
      <c r="Z409" s="2"/>
    </row>
    <row r="410" spans="1:26" ht="52.2" x14ac:dyDescent="0.3">
      <c r="A410" s="6" t="s">
        <v>1821</v>
      </c>
      <c r="B410" s="2" t="s">
        <v>27</v>
      </c>
      <c r="C410" s="2" t="s">
        <v>28</v>
      </c>
      <c r="D410" s="2" t="s">
        <v>29</v>
      </c>
      <c r="E410" s="3" t="s">
        <v>30</v>
      </c>
      <c r="F410" s="3" t="s">
        <v>31</v>
      </c>
      <c r="G410" s="7">
        <v>1569</v>
      </c>
      <c r="H410" s="8">
        <v>0</v>
      </c>
      <c r="I410" s="8">
        <v>0</v>
      </c>
      <c r="J410" s="8">
        <v>0</v>
      </c>
      <c r="K410" s="8">
        <v>0</v>
      </c>
      <c r="L410" s="8">
        <f>SUM(Tabella1[[#This Row],[CONTRIBUTO
COMMISSARIO STRAORDINARIO]:[INDENNIZZO
ASSICURATIVO]])</f>
        <v>1569</v>
      </c>
      <c r="M410" s="9" t="s">
        <v>1671</v>
      </c>
      <c r="N410" s="3" t="s">
        <v>158</v>
      </c>
      <c r="O410" s="3" t="s">
        <v>1671</v>
      </c>
      <c r="P410" s="2" t="s">
        <v>31</v>
      </c>
      <c r="Q410" s="2" t="s">
        <v>159</v>
      </c>
      <c r="R410" s="2" t="s">
        <v>1672</v>
      </c>
      <c r="S410" s="2" t="s">
        <v>1714</v>
      </c>
      <c r="T410" s="3" t="s">
        <v>1822</v>
      </c>
      <c r="U410" s="3" t="s">
        <v>179</v>
      </c>
      <c r="V410" s="3" t="s">
        <v>163</v>
      </c>
      <c r="W410" s="12" t="s">
        <v>1823</v>
      </c>
      <c r="X410" s="12" t="s">
        <v>1740</v>
      </c>
      <c r="Y410" s="2" t="s">
        <v>1778</v>
      </c>
      <c r="Z410" s="2"/>
    </row>
    <row r="411" spans="1:26" ht="34.799999999999997" x14ac:dyDescent="0.3">
      <c r="A411" s="6" t="s">
        <v>1824</v>
      </c>
      <c r="B411" s="2" t="s">
        <v>27</v>
      </c>
      <c r="C411" s="2" t="s">
        <v>28</v>
      </c>
      <c r="D411" s="2" t="s">
        <v>29</v>
      </c>
      <c r="E411" s="3" t="s">
        <v>30</v>
      </c>
      <c r="F411" s="3" t="s">
        <v>31</v>
      </c>
      <c r="G411" s="7">
        <v>1978</v>
      </c>
      <c r="H411" s="8">
        <v>0</v>
      </c>
      <c r="I411" s="8">
        <v>0</v>
      </c>
      <c r="J411" s="8">
        <v>0</v>
      </c>
      <c r="K411" s="8">
        <v>0</v>
      </c>
      <c r="L411" s="8">
        <f>SUM(Tabella1[[#This Row],[CONTRIBUTO
COMMISSARIO STRAORDINARIO]:[INDENNIZZO
ASSICURATIVO]])</f>
        <v>1978</v>
      </c>
      <c r="M411" s="9" t="s">
        <v>1671</v>
      </c>
      <c r="N411" s="3" t="s">
        <v>158</v>
      </c>
      <c r="O411" s="3" t="s">
        <v>1671</v>
      </c>
      <c r="P411" s="2" t="s">
        <v>31</v>
      </c>
      <c r="Q411" s="2" t="s">
        <v>159</v>
      </c>
      <c r="R411" s="2" t="s">
        <v>1672</v>
      </c>
      <c r="S411" s="2" t="s">
        <v>1825</v>
      </c>
      <c r="T411" s="3" t="s">
        <v>1826</v>
      </c>
      <c r="U411" s="3" t="s">
        <v>179</v>
      </c>
      <c r="V411" s="3" t="s">
        <v>163</v>
      </c>
      <c r="W411" s="12" t="s">
        <v>1827</v>
      </c>
      <c r="X411" s="12" t="s">
        <v>1740</v>
      </c>
      <c r="Y411" s="2" t="s">
        <v>1778</v>
      </c>
      <c r="Z411" s="2"/>
    </row>
    <row r="412" spans="1:26" x14ac:dyDescent="0.3">
      <c r="A412" s="6" t="s">
        <v>1828</v>
      </c>
      <c r="B412" s="2" t="s">
        <v>27</v>
      </c>
      <c r="C412" s="2" t="s">
        <v>28</v>
      </c>
      <c r="D412" s="2" t="s">
        <v>29</v>
      </c>
      <c r="E412" s="3" t="s">
        <v>30</v>
      </c>
      <c r="F412" s="3" t="s">
        <v>31</v>
      </c>
      <c r="G412" s="7">
        <v>4880</v>
      </c>
      <c r="H412" s="8">
        <v>0</v>
      </c>
      <c r="I412" s="8">
        <v>0</v>
      </c>
      <c r="J412" s="8">
        <v>0</v>
      </c>
      <c r="K412" s="8">
        <v>0</v>
      </c>
      <c r="L412" s="8">
        <f>SUM(Tabella1[[#This Row],[CONTRIBUTO
COMMISSARIO STRAORDINARIO]:[INDENNIZZO
ASSICURATIVO]])</f>
        <v>4880</v>
      </c>
      <c r="M412" s="9" t="s">
        <v>1671</v>
      </c>
      <c r="N412" s="3" t="s">
        <v>158</v>
      </c>
      <c r="O412" s="3" t="s">
        <v>1671</v>
      </c>
      <c r="P412" s="2" t="s">
        <v>31</v>
      </c>
      <c r="Q412" s="2" t="s">
        <v>159</v>
      </c>
      <c r="R412" s="2" t="s">
        <v>1672</v>
      </c>
      <c r="S412" s="2" t="s">
        <v>31</v>
      </c>
      <c r="T412" s="3" t="s">
        <v>31</v>
      </c>
      <c r="U412" s="3" t="s">
        <v>179</v>
      </c>
      <c r="V412" s="3" t="s">
        <v>163</v>
      </c>
      <c r="W412" s="12" t="s">
        <v>1829</v>
      </c>
      <c r="X412" s="12" t="s">
        <v>1676</v>
      </c>
      <c r="Y412" s="2" t="s">
        <v>1778</v>
      </c>
      <c r="Z412" s="2"/>
    </row>
    <row r="413" spans="1:26" ht="34.799999999999997" x14ac:dyDescent="0.3">
      <c r="A413" s="6" t="s">
        <v>1830</v>
      </c>
      <c r="B413" s="2" t="s">
        <v>27</v>
      </c>
      <c r="C413" s="2" t="s">
        <v>28</v>
      </c>
      <c r="D413" s="2" t="s">
        <v>29</v>
      </c>
      <c r="E413" s="3" t="s">
        <v>30</v>
      </c>
      <c r="F413" s="3" t="s">
        <v>31</v>
      </c>
      <c r="G413" s="7">
        <v>2000</v>
      </c>
      <c r="H413" s="8">
        <v>0</v>
      </c>
      <c r="I413" s="8">
        <v>0</v>
      </c>
      <c r="J413" s="8">
        <v>0</v>
      </c>
      <c r="K413" s="8">
        <v>0</v>
      </c>
      <c r="L413" s="8">
        <f>SUM(Tabella1[[#This Row],[CONTRIBUTO
COMMISSARIO STRAORDINARIO]:[INDENNIZZO
ASSICURATIVO]])</f>
        <v>2000</v>
      </c>
      <c r="M413" s="9" t="s">
        <v>1671</v>
      </c>
      <c r="N413" s="3" t="s">
        <v>158</v>
      </c>
      <c r="O413" s="3" t="s">
        <v>1671</v>
      </c>
      <c r="P413" s="2" t="s">
        <v>31</v>
      </c>
      <c r="Q413" s="2" t="s">
        <v>159</v>
      </c>
      <c r="R413" s="2" t="s">
        <v>1672</v>
      </c>
      <c r="S413" s="2" t="s">
        <v>1769</v>
      </c>
      <c r="T413" s="3" t="s">
        <v>1831</v>
      </c>
      <c r="U413" s="3" t="s">
        <v>37</v>
      </c>
      <c r="V413" s="3" t="s">
        <v>163</v>
      </c>
      <c r="W413" s="12" t="s">
        <v>1832</v>
      </c>
      <c r="X413" s="12" t="s">
        <v>1676</v>
      </c>
      <c r="Y413" s="2" t="s">
        <v>1778</v>
      </c>
      <c r="Z413" s="2"/>
    </row>
    <row r="414" spans="1:26" ht="69.599999999999994" x14ac:dyDescent="0.3">
      <c r="A414" s="6" t="s">
        <v>1833</v>
      </c>
      <c r="B414" s="2" t="s">
        <v>27</v>
      </c>
      <c r="C414" s="2" t="s">
        <v>28</v>
      </c>
      <c r="D414" s="2" t="s">
        <v>29</v>
      </c>
      <c r="E414" s="3" t="s">
        <v>30</v>
      </c>
      <c r="F414" s="3" t="s">
        <v>31</v>
      </c>
      <c r="G414" s="7">
        <v>5000</v>
      </c>
      <c r="H414" s="8">
        <v>0</v>
      </c>
      <c r="I414" s="8">
        <v>0</v>
      </c>
      <c r="J414" s="8">
        <v>0</v>
      </c>
      <c r="K414" s="8">
        <v>0</v>
      </c>
      <c r="L414" s="8">
        <f>SUM(Tabella1[[#This Row],[CONTRIBUTO
COMMISSARIO STRAORDINARIO]:[INDENNIZZO
ASSICURATIVO]])</f>
        <v>5000</v>
      </c>
      <c r="M414" s="9" t="s">
        <v>1671</v>
      </c>
      <c r="N414" s="3" t="s">
        <v>158</v>
      </c>
      <c r="O414" s="3" t="s">
        <v>1671</v>
      </c>
      <c r="P414" s="2" t="s">
        <v>31</v>
      </c>
      <c r="Q414" s="2" t="s">
        <v>159</v>
      </c>
      <c r="R414" s="2" t="s">
        <v>1672</v>
      </c>
      <c r="S414" s="2" t="s">
        <v>1746</v>
      </c>
      <c r="T414" s="3" t="s">
        <v>1834</v>
      </c>
      <c r="U414" s="3" t="s">
        <v>179</v>
      </c>
      <c r="V414" s="3" t="s">
        <v>163</v>
      </c>
      <c r="W414" s="12" t="s">
        <v>1835</v>
      </c>
      <c r="X414" s="12" t="s">
        <v>1740</v>
      </c>
      <c r="Y414" s="2" t="s">
        <v>1778</v>
      </c>
      <c r="Z414" s="2"/>
    </row>
    <row r="415" spans="1:26" ht="69.599999999999994" x14ac:dyDescent="0.3">
      <c r="A415" s="6" t="s">
        <v>1836</v>
      </c>
      <c r="B415" s="2" t="s">
        <v>27</v>
      </c>
      <c r="C415" s="2" t="s">
        <v>28</v>
      </c>
      <c r="D415" s="2" t="s">
        <v>29</v>
      </c>
      <c r="E415" s="3" t="s">
        <v>30</v>
      </c>
      <c r="F415" s="3" t="s">
        <v>448</v>
      </c>
      <c r="G415" s="7">
        <v>0</v>
      </c>
      <c r="H415" s="8">
        <v>0</v>
      </c>
      <c r="I415" s="8">
        <v>0</v>
      </c>
      <c r="J415" s="8">
        <v>0</v>
      </c>
      <c r="K415" s="8">
        <v>0</v>
      </c>
      <c r="L415" s="8">
        <f>SUM(Tabella1[[#This Row],[CONTRIBUTO
COMMISSARIO STRAORDINARIO]:[INDENNIZZO
ASSICURATIVO]])</f>
        <v>0</v>
      </c>
      <c r="M415" s="10" t="s">
        <v>1671</v>
      </c>
      <c r="N415" s="3" t="s">
        <v>158</v>
      </c>
      <c r="O415" s="3" t="s">
        <v>1671</v>
      </c>
      <c r="P415" s="2" t="s">
        <v>31</v>
      </c>
      <c r="Q415" s="2" t="s">
        <v>159</v>
      </c>
      <c r="R415" s="2" t="s">
        <v>1672</v>
      </c>
      <c r="S415" s="2" t="s">
        <v>1790</v>
      </c>
      <c r="T415" s="3" t="s">
        <v>1837</v>
      </c>
      <c r="U415" s="3" t="s">
        <v>179</v>
      </c>
      <c r="V415" s="3" t="s">
        <v>163</v>
      </c>
      <c r="W415" s="12" t="s">
        <v>1838</v>
      </c>
      <c r="X415" s="12" t="s">
        <v>1676</v>
      </c>
      <c r="Y415" s="2" t="s">
        <v>41</v>
      </c>
      <c r="Z415" s="2"/>
    </row>
    <row r="416" spans="1:26" ht="34.799999999999997" x14ac:dyDescent="0.3">
      <c r="A416" s="6" t="s">
        <v>1839</v>
      </c>
      <c r="B416" s="2" t="s">
        <v>27</v>
      </c>
      <c r="C416" s="2" t="s">
        <v>28</v>
      </c>
      <c r="D416" s="2" t="s">
        <v>29</v>
      </c>
      <c r="E416" s="3" t="s">
        <v>30</v>
      </c>
      <c r="F416" s="3" t="s">
        <v>31</v>
      </c>
      <c r="G416" s="7">
        <v>63233.67</v>
      </c>
      <c r="H416" s="8">
        <v>0</v>
      </c>
      <c r="I416" s="8">
        <v>0</v>
      </c>
      <c r="J416" s="8">
        <v>0</v>
      </c>
      <c r="K416" s="8">
        <v>0</v>
      </c>
      <c r="L416" s="8">
        <f>SUM(Tabella1[[#This Row],[CONTRIBUTO
COMMISSARIO STRAORDINARIO]:[INDENNIZZO
ASSICURATIVO]])</f>
        <v>63233.67</v>
      </c>
      <c r="M416" s="9" t="s">
        <v>1840</v>
      </c>
      <c r="N416" s="3" t="s">
        <v>158</v>
      </c>
      <c r="O416" s="3" t="s">
        <v>1840</v>
      </c>
      <c r="P416" s="2" t="s">
        <v>31</v>
      </c>
      <c r="Q416" s="2" t="s">
        <v>175</v>
      </c>
      <c r="R416" s="2" t="s">
        <v>1841</v>
      </c>
      <c r="S416" s="2" t="s">
        <v>1842</v>
      </c>
      <c r="T416" s="3" t="s">
        <v>1843</v>
      </c>
      <c r="U416" s="3" t="s">
        <v>179</v>
      </c>
      <c r="V416" s="3" t="s">
        <v>163</v>
      </c>
      <c r="W416" s="12" t="s">
        <v>1844</v>
      </c>
      <c r="X416" s="12" t="s">
        <v>1845</v>
      </c>
      <c r="Y416" s="2" t="s">
        <v>1846</v>
      </c>
      <c r="Z416" s="2"/>
    </row>
    <row r="417" spans="1:26" ht="52.2" x14ac:dyDescent="0.3">
      <c r="A417" s="6" t="s">
        <v>1847</v>
      </c>
      <c r="B417" s="2" t="s">
        <v>27</v>
      </c>
      <c r="C417" s="2" t="s">
        <v>28</v>
      </c>
      <c r="D417" s="2" t="s">
        <v>29</v>
      </c>
      <c r="E417" s="3" t="s">
        <v>30</v>
      </c>
      <c r="F417" s="3" t="s">
        <v>31</v>
      </c>
      <c r="G417" s="7">
        <v>18300</v>
      </c>
      <c r="H417" s="8">
        <v>0</v>
      </c>
      <c r="I417" s="8">
        <v>0</v>
      </c>
      <c r="J417" s="8">
        <v>0</v>
      </c>
      <c r="K417" s="8">
        <v>0</v>
      </c>
      <c r="L417" s="8">
        <f>SUM(Tabella1[[#This Row],[CONTRIBUTO
COMMISSARIO STRAORDINARIO]:[INDENNIZZO
ASSICURATIVO]])</f>
        <v>18300</v>
      </c>
      <c r="M417" s="9" t="s">
        <v>1840</v>
      </c>
      <c r="N417" s="3" t="s">
        <v>158</v>
      </c>
      <c r="O417" s="3" t="s">
        <v>1840</v>
      </c>
      <c r="P417" s="2" t="s">
        <v>31</v>
      </c>
      <c r="Q417" s="2" t="s">
        <v>175</v>
      </c>
      <c r="R417" s="2" t="s">
        <v>1841</v>
      </c>
      <c r="S417" s="2" t="s">
        <v>1848</v>
      </c>
      <c r="T417" s="3" t="s">
        <v>1849</v>
      </c>
      <c r="U417" s="3" t="s">
        <v>179</v>
      </c>
      <c r="V417" s="3" t="s">
        <v>163</v>
      </c>
      <c r="W417" s="12" t="s">
        <v>1850</v>
      </c>
      <c r="X417" s="12" t="s">
        <v>1851</v>
      </c>
      <c r="Y417" s="2" t="s">
        <v>1846</v>
      </c>
      <c r="Z417" s="2"/>
    </row>
    <row r="418" spans="1:26" ht="34.799999999999997" x14ac:dyDescent="0.3">
      <c r="A418" s="6" t="s">
        <v>1852</v>
      </c>
      <c r="B418" s="2" t="s">
        <v>27</v>
      </c>
      <c r="C418" s="2" t="s">
        <v>28</v>
      </c>
      <c r="D418" s="2" t="s">
        <v>29</v>
      </c>
      <c r="E418" s="3" t="s">
        <v>30</v>
      </c>
      <c r="F418" s="3" t="s">
        <v>31</v>
      </c>
      <c r="G418" s="7">
        <v>73200</v>
      </c>
      <c r="H418" s="8">
        <v>0</v>
      </c>
      <c r="I418" s="8">
        <v>0</v>
      </c>
      <c r="J418" s="8">
        <v>0</v>
      </c>
      <c r="K418" s="8">
        <v>0</v>
      </c>
      <c r="L418" s="8">
        <f>SUM(Tabella1[[#This Row],[CONTRIBUTO
COMMISSARIO STRAORDINARIO]:[INDENNIZZO
ASSICURATIVO]])</f>
        <v>73200</v>
      </c>
      <c r="M418" s="9" t="s">
        <v>1840</v>
      </c>
      <c r="N418" s="3" t="s">
        <v>158</v>
      </c>
      <c r="O418" s="3" t="s">
        <v>1840</v>
      </c>
      <c r="P418" s="2" t="s">
        <v>31</v>
      </c>
      <c r="Q418" s="2" t="s">
        <v>175</v>
      </c>
      <c r="R418" s="2" t="s">
        <v>1841</v>
      </c>
      <c r="S418" s="2" t="s">
        <v>1848</v>
      </c>
      <c r="T418" s="3" t="s">
        <v>1853</v>
      </c>
      <c r="U418" s="3" t="s">
        <v>179</v>
      </c>
      <c r="V418" s="3" t="s">
        <v>163</v>
      </c>
      <c r="W418" s="12" t="s">
        <v>1854</v>
      </c>
      <c r="X418" s="12" t="s">
        <v>1855</v>
      </c>
      <c r="Y418" s="2" t="s">
        <v>1846</v>
      </c>
      <c r="Z418" s="2"/>
    </row>
    <row r="419" spans="1:26" ht="34.799999999999997" x14ac:dyDescent="0.3">
      <c r="A419" s="6" t="s">
        <v>1856</v>
      </c>
      <c r="B419" s="2" t="s">
        <v>27</v>
      </c>
      <c r="C419" s="2" t="s">
        <v>28</v>
      </c>
      <c r="D419" s="2" t="s">
        <v>29</v>
      </c>
      <c r="E419" s="3" t="s">
        <v>30</v>
      </c>
      <c r="F419" s="3" t="s">
        <v>31</v>
      </c>
      <c r="G419" s="7">
        <v>976</v>
      </c>
      <c r="H419" s="8">
        <v>0</v>
      </c>
      <c r="I419" s="8">
        <v>0</v>
      </c>
      <c r="J419" s="8">
        <v>0</v>
      </c>
      <c r="K419" s="8">
        <v>0</v>
      </c>
      <c r="L419" s="8">
        <f>SUM(Tabella1[[#This Row],[CONTRIBUTO
COMMISSARIO STRAORDINARIO]:[INDENNIZZO
ASSICURATIVO]])</f>
        <v>976</v>
      </c>
      <c r="M419" s="9" t="s">
        <v>1840</v>
      </c>
      <c r="N419" s="3" t="s">
        <v>158</v>
      </c>
      <c r="O419" s="3" t="s">
        <v>1840</v>
      </c>
      <c r="P419" s="2" t="s">
        <v>31</v>
      </c>
      <c r="Q419" s="2" t="s">
        <v>175</v>
      </c>
      <c r="R419" s="2" t="s">
        <v>1841</v>
      </c>
      <c r="S419" s="2" t="s">
        <v>1857</v>
      </c>
      <c r="T419" s="3" t="s">
        <v>1858</v>
      </c>
      <c r="U419" s="3" t="s">
        <v>179</v>
      </c>
      <c r="V419" s="3" t="s">
        <v>163</v>
      </c>
      <c r="W419" s="12" t="s">
        <v>1859</v>
      </c>
      <c r="X419" s="12" t="s">
        <v>1860</v>
      </c>
      <c r="Y419" s="2" t="s">
        <v>1846</v>
      </c>
      <c r="Z419" s="2"/>
    </row>
    <row r="420" spans="1:26" ht="34.799999999999997" x14ac:dyDescent="0.3">
      <c r="A420" s="6" t="s">
        <v>1861</v>
      </c>
      <c r="B420" s="2" t="s">
        <v>27</v>
      </c>
      <c r="C420" s="2" t="s">
        <v>28</v>
      </c>
      <c r="D420" s="2" t="s">
        <v>29</v>
      </c>
      <c r="E420" s="3" t="s">
        <v>30</v>
      </c>
      <c r="F420" s="3" t="s">
        <v>31</v>
      </c>
      <c r="G420" s="7">
        <v>48800</v>
      </c>
      <c r="H420" s="8">
        <v>0</v>
      </c>
      <c r="I420" s="8">
        <v>0</v>
      </c>
      <c r="J420" s="8">
        <v>0</v>
      </c>
      <c r="K420" s="8">
        <v>0</v>
      </c>
      <c r="L420" s="8">
        <f>SUM(Tabella1[[#This Row],[CONTRIBUTO
COMMISSARIO STRAORDINARIO]:[INDENNIZZO
ASSICURATIVO]])</f>
        <v>48800</v>
      </c>
      <c r="M420" s="9" t="s">
        <v>1840</v>
      </c>
      <c r="N420" s="3" t="s">
        <v>158</v>
      </c>
      <c r="O420" s="3" t="s">
        <v>1840</v>
      </c>
      <c r="P420" s="2" t="s">
        <v>31</v>
      </c>
      <c r="Q420" s="2" t="s">
        <v>175</v>
      </c>
      <c r="R420" s="2" t="s">
        <v>1841</v>
      </c>
      <c r="S420" s="2" t="s">
        <v>1862</v>
      </c>
      <c r="T420" s="3" t="s">
        <v>1863</v>
      </c>
      <c r="U420" s="3" t="s">
        <v>179</v>
      </c>
      <c r="V420" s="3" t="s">
        <v>163</v>
      </c>
      <c r="W420" s="12" t="s">
        <v>1864</v>
      </c>
      <c r="X420" s="12" t="s">
        <v>1865</v>
      </c>
      <c r="Y420" s="2" t="s">
        <v>1846</v>
      </c>
      <c r="Z420" s="2"/>
    </row>
    <row r="421" spans="1:26" ht="52.2" x14ac:dyDescent="0.3">
      <c r="A421" s="6" t="s">
        <v>1866</v>
      </c>
      <c r="B421" s="2" t="s">
        <v>27</v>
      </c>
      <c r="C421" s="2" t="s">
        <v>28</v>
      </c>
      <c r="D421" s="2" t="s">
        <v>29</v>
      </c>
      <c r="E421" s="3" t="s">
        <v>30</v>
      </c>
      <c r="F421" s="3" t="s">
        <v>31</v>
      </c>
      <c r="G421" s="7">
        <v>85400</v>
      </c>
      <c r="H421" s="8">
        <v>0</v>
      </c>
      <c r="I421" s="8">
        <v>0</v>
      </c>
      <c r="J421" s="8">
        <v>0</v>
      </c>
      <c r="K421" s="8">
        <v>0</v>
      </c>
      <c r="L421" s="8">
        <f>SUM(Tabella1[[#This Row],[CONTRIBUTO
COMMISSARIO STRAORDINARIO]:[INDENNIZZO
ASSICURATIVO]])</f>
        <v>85400</v>
      </c>
      <c r="M421" s="9" t="s">
        <v>1840</v>
      </c>
      <c r="N421" s="3" t="s">
        <v>158</v>
      </c>
      <c r="O421" s="3" t="s">
        <v>1840</v>
      </c>
      <c r="P421" s="2" t="s">
        <v>31</v>
      </c>
      <c r="Q421" s="2" t="s">
        <v>175</v>
      </c>
      <c r="R421" s="2" t="s">
        <v>1841</v>
      </c>
      <c r="S421" s="2" t="s">
        <v>1867</v>
      </c>
      <c r="T421" s="3" t="s">
        <v>1868</v>
      </c>
      <c r="U421" s="3" t="s">
        <v>179</v>
      </c>
      <c r="V421" s="3" t="s">
        <v>163</v>
      </c>
      <c r="W421" s="12" t="s">
        <v>1869</v>
      </c>
      <c r="X421" s="12" t="s">
        <v>1870</v>
      </c>
      <c r="Y421" s="2" t="s">
        <v>1846</v>
      </c>
      <c r="Z421" s="2"/>
    </row>
    <row r="422" spans="1:26" ht="34.799999999999997" x14ac:dyDescent="0.3">
      <c r="A422" s="6" t="s">
        <v>1871</v>
      </c>
      <c r="B422" s="2" t="s">
        <v>27</v>
      </c>
      <c r="C422" s="2" t="s">
        <v>28</v>
      </c>
      <c r="D422" s="2" t="s">
        <v>29</v>
      </c>
      <c r="E422" s="3" t="s">
        <v>30</v>
      </c>
      <c r="F422" s="3" t="s">
        <v>31</v>
      </c>
      <c r="G422" s="7">
        <v>732</v>
      </c>
      <c r="H422" s="8">
        <v>0</v>
      </c>
      <c r="I422" s="8">
        <v>0</v>
      </c>
      <c r="J422" s="8">
        <v>0</v>
      </c>
      <c r="K422" s="8">
        <v>0</v>
      </c>
      <c r="L422" s="8">
        <f>SUM(Tabella1[[#This Row],[CONTRIBUTO
COMMISSARIO STRAORDINARIO]:[INDENNIZZO
ASSICURATIVO]])</f>
        <v>732</v>
      </c>
      <c r="M422" s="9" t="s">
        <v>1840</v>
      </c>
      <c r="N422" s="3" t="s">
        <v>158</v>
      </c>
      <c r="O422" s="3" t="s">
        <v>1840</v>
      </c>
      <c r="P422" s="2" t="s">
        <v>31</v>
      </c>
      <c r="Q422" s="2" t="s">
        <v>175</v>
      </c>
      <c r="R422" s="2" t="s">
        <v>1841</v>
      </c>
      <c r="S422" s="2" t="s">
        <v>1872</v>
      </c>
      <c r="T422" s="3" t="s">
        <v>1873</v>
      </c>
      <c r="U422" s="3" t="s">
        <v>179</v>
      </c>
      <c r="V422" s="3" t="s">
        <v>163</v>
      </c>
      <c r="W422" s="12" t="s">
        <v>1874</v>
      </c>
      <c r="X422" s="12" t="s">
        <v>1875</v>
      </c>
      <c r="Y422" s="2" t="s">
        <v>1846</v>
      </c>
      <c r="Z422" s="2"/>
    </row>
    <row r="423" spans="1:26" ht="34.799999999999997" x14ac:dyDescent="0.3">
      <c r="A423" s="6" t="s">
        <v>1876</v>
      </c>
      <c r="B423" s="2" t="s">
        <v>27</v>
      </c>
      <c r="C423" s="2" t="s">
        <v>28</v>
      </c>
      <c r="D423" s="2" t="s">
        <v>29</v>
      </c>
      <c r="E423" s="3" t="s">
        <v>30</v>
      </c>
      <c r="F423" s="3" t="s">
        <v>31</v>
      </c>
      <c r="G423" s="7">
        <v>11372.69</v>
      </c>
      <c r="H423" s="8">
        <v>0</v>
      </c>
      <c r="I423" s="8">
        <v>0</v>
      </c>
      <c r="J423" s="8">
        <v>0</v>
      </c>
      <c r="K423" s="8">
        <v>0</v>
      </c>
      <c r="L423" s="8">
        <f>SUM(Tabella1[[#This Row],[CONTRIBUTO
COMMISSARIO STRAORDINARIO]:[INDENNIZZO
ASSICURATIVO]])</f>
        <v>11372.69</v>
      </c>
      <c r="M423" s="9" t="s">
        <v>1840</v>
      </c>
      <c r="N423" s="3" t="s">
        <v>158</v>
      </c>
      <c r="O423" s="3" t="s">
        <v>1840</v>
      </c>
      <c r="P423" s="2" t="s">
        <v>31</v>
      </c>
      <c r="Q423" s="2" t="s">
        <v>175</v>
      </c>
      <c r="R423" s="2" t="s">
        <v>1841</v>
      </c>
      <c r="S423" s="2" t="s">
        <v>1877</v>
      </c>
      <c r="T423" s="3" t="s">
        <v>1878</v>
      </c>
      <c r="U423" s="3" t="s">
        <v>179</v>
      </c>
      <c r="V423" s="3" t="s">
        <v>163</v>
      </c>
      <c r="W423" s="12" t="s">
        <v>1879</v>
      </c>
      <c r="X423" s="12" t="s">
        <v>1880</v>
      </c>
      <c r="Y423" s="2" t="s">
        <v>1846</v>
      </c>
      <c r="Z423" s="2"/>
    </row>
    <row r="424" spans="1:26" ht="52.2" x14ac:dyDescent="0.3">
      <c r="A424" s="6" t="s">
        <v>1881</v>
      </c>
      <c r="B424" s="2" t="s">
        <v>27</v>
      </c>
      <c r="C424" s="2" t="s">
        <v>28</v>
      </c>
      <c r="D424" s="2" t="s">
        <v>29</v>
      </c>
      <c r="E424" s="3" t="s">
        <v>30</v>
      </c>
      <c r="F424" s="3" t="s">
        <v>31</v>
      </c>
      <c r="G424" s="7">
        <v>122000</v>
      </c>
      <c r="H424" s="8">
        <v>0</v>
      </c>
      <c r="I424" s="8">
        <v>0</v>
      </c>
      <c r="J424" s="8">
        <v>0</v>
      </c>
      <c r="K424" s="8">
        <v>0</v>
      </c>
      <c r="L424" s="8">
        <f>SUM(Tabella1[[#This Row],[CONTRIBUTO
COMMISSARIO STRAORDINARIO]:[INDENNIZZO
ASSICURATIVO]])</f>
        <v>122000</v>
      </c>
      <c r="M424" s="9" t="s">
        <v>1840</v>
      </c>
      <c r="N424" s="3" t="s">
        <v>158</v>
      </c>
      <c r="O424" s="3" t="s">
        <v>1840</v>
      </c>
      <c r="P424" s="2" t="s">
        <v>31</v>
      </c>
      <c r="Q424" s="2" t="s">
        <v>175</v>
      </c>
      <c r="R424" s="2" t="s">
        <v>1841</v>
      </c>
      <c r="S424" s="2" t="s">
        <v>1882</v>
      </c>
      <c r="T424" s="3" t="s">
        <v>1883</v>
      </c>
      <c r="U424" s="3" t="s">
        <v>179</v>
      </c>
      <c r="V424" s="3" t="s">
        <v>163</v>
      </c>
      <c r="W424" s="12" t="s">
        <v>1884</v>
      </c>
      <c r="X424" s="12" t="s">
        <v>1885</v>
      </c>
      <c r="Y424" s="2" t="s">
        <v>1846</v>
      </c>
      <c r="Z424" s="2"/>
    </row>
    <row r="425" spans="1:26" ht="34.799999999999997" x14ac:dyDescent="0.3">
      <c r="A425" s="6" t="s">
        <v>1886</v>
      </c>
      <c r="B425" s="2" t="s">
        <v>27</v>
      </c>
      <c r="C425" s="2" t="s">
        <v>28</v>
      </c>
      <c r="D425" s="2" t="s">
        <v>29</v>
      </c>
      <c r="E425" s="3" t="s">
        <v>30</v>
      </c>
      <c r="F425" s="3" t="s">
        <v>31</v>
      </c>
      <c r="G425" s="7">
        <v>1998.36</v>
      </c>
      <c r="H425" s="8">
        <v>0</v>
      </c>
      <c r="I425" s="8">
        <v>0</v>
      </c>
      <c r="J425" s="8">
        <v>0</v>
      </c>
      <c r="K425" s="8">
        <v>0</v>
      </c>
      <c r="L425" s="8">
        <f>SUM(Tabella1[[#This Row],[CONTRIBUTO
COMMISSARIO STRAORDINARIO]:[INDENNIZZO
ASSICURATIVO]])</f>
        <v>1998.36</v>
      </c>
      <c r="M425" s="9" t="s">
        <v>1840</v>
      </c>
      <c r="N425" s="3" t="s">
        <v>158</v>
      </c>
      <c r="O425" s="3" t="s">
        <v>1840</v>
      </c>
      <c r="P425" s="2" t="s">
        <v>31</v>
      </c>
      <c r="Q425" s="2" t="s">
        <v>175</v>
      </c>
      <c r="R425" s="2" t="s">
        <v>1841</v>
      </c>
      <c r="S425" s="2" t="s">
        <v>1887</v>
      </c>
      <c r="T425" s="3" t="s">
        <v>1888</v>
      </c>
      <c r="U425" s="3" t="s">
        <v>179</v>
      </c>
      <c r="V425" s="3" t="s">
        <v>163</v>
      </c>
      <c r="W425" s="12" t="s">
        <v>1889</v>
      </c>
      <c r="X425" s="12" t="s">
        <v>1890</v>
      </c>
      <c r="Y425" s="2" t="s">
        <v>1846</v>
      </c>
      <c r="Z425" s="2"/>
    </row>
    <row r="426" spans="1:26" ht="34.799999999999997" x14ac:dyDescent="0.3">
      <c r="A426" s="6" t="s">
        <v>1891</v>
      </c>
      <c r="B426" s="2" t="s">
        <v>27</v>
      </c>
      <c r="C426" s="2" t="s">
        <v>28</v>
      </c>
      <c r="D426" s="2" t="s">
        <v>29</v>
      </c>
      <c r="E426" s="3" t="s">
        <v>30</v>
      </c>
      <c r="F426" s="3" t="s">
        <v>31</v>
      </c>
      <c r="G426" s="7">
        <v>610</v>
      </c>
      <c r="H426" s="8">
        <v>0</v>
      </c>
      <c r="I426" s="8">
        <v>0</v>
      </c>
      <c r="J426" s="8">
        <v>0</v>
      </c>
      <c r="K426" s="8">
        <v>0</v>
      </c>
      <c r="L426" s="8">
        <f>SUM(Tabella1[[#This Row],[CONTRIBUTO
COMMISSARIO STRAORDINARIO]:[INDENNIZZO
ASSICURATIVO]])</f>
        <v>610</v>
      </c>
      <c r="M426" s="9" t="s">
        <v>1840</v>
      </c>
      <c r="N426" s="3" t="s">
        <v>158</v>
      </c>
      <c r="O426" s="3" t="s">
        <v>1840</v>
      </c>
      <c r="P426" s="2" t="s">
        <v>31</v>
      </c>
      <c r="Q426" s="2" t="s">
        <v>175</v>
      </c>
      <c r="R426" s="2" t="s">
        <v>1841</v>
      </c>
      <c r="S426" s="2" t="s">
        <v>1892</v>
      </c>
      <c r="T426" s="3" t="s">
        <v>1893</v>
      </c>
      <c r="U426" s="3" t="s">
        <v>179</v>
      </c>
      <c r="V426" s="3" t="s">
        <v>163</v>
      </c>
      <c r="W426" s="12" t="s">
        <v>1874</v>
      </c>
      <c r="X426" s="12" t="s">
        <v>1894</v>
      </c>
      <c r="Y426" s="2" t="s">
        <v>1846</v>
      </c>
      <c r="Z426" s="2"/>
    </row>
    <row r="427" spans="1:26" ht="34.799999999999997" x14ac:dyDescent="0.3">
      <c r="A427" s="6" t="s">
        <v>1895</v>
      </c>
      <c r="B427" s="2" t="s">
        <v>27</v>
      </c>
      <c r="C427" s="2" t="s">
        <v>28</v>
      </c>
      <c r="D427" s="2" t="s">
        <v>29</v>
      </c>
      <c r="E427" s="3" t="s">
        <v>30</v>
      </c>
      <c r="F427" s="3" t="s">
        <v>31</v>
      </c>
      <c r="G427" s="7">
        <v>12200</v>
      </c>
      <c r="H427" s="8">
        <v>0</v>
      </c>
      <c r="I427" s="8">
        <v>0</v>
      </c>
      <c r="J427" s="8">
        <v>0</v>
      </c>
      <c r="K427" s="8">
        <v>0</v>
      </c>
      <c r="L427" s="8">
        <f>SUM(Tabella1[[#This Row],[CONTRIBUTO
COMMISSARIO STRAORDINARIO]:[INDENNIZZO
ASSICURATIVO]])</f>
        <v>12200</v>
      </c>
      <c r="M427" s="9" t="s">
        <v>1840</v>
      </c>
      <c r="N427" s="3" t="s">
        <v>158</v>
      </c>
      <c r="O427" s="3" t="s">
        <v>1840</v>
      </c>
      <c r="P427" s="2" t="s">
        <v>31</v>
      </c>
      <c r="Q427" s="2" t="s">
        <v>175</v>
      </c>
      <c r="R427" s="2" t="s">
        <v>1841</v>
      </c>
      <c r="S427" s="2" t="s">
        <v>1896</v>
      </c>
      <c r="T427" s="3" t="s">
        <v>1897</v>
      </c>
      <c r="U427" s="3" t="s">
        <v>179</v>
      </c>
      <c r="V427" s="3" t="s">
        <v>163</v>
      </c>
      <c r="W427" s="12" t="s">
        <v>1898</v>
      </c>
      <c r="X427" s="12" t="s">
        <v>1899</v>
      </c>
      <c r="Y427" s="2" t="s">
        <v>1846</v>
      </c>
      <c r="Z427" s="2"/>
    </row>
    <row r="428" spans="1:26" ht="52.2" x14ac:dyDescent="0.3">
      <c r="A428" s="6" t="s">
        <v>1900</v>
      </c>
      <c r="B428" s="2" t="s">
        <v>27</v>
      </c>
      <c r="C428" s="2" t="s">
        <v>28</v>
      </c>
      <c r="D428" s="2" t="s">
        <v>29</v>
      </c>
      <c r="E428" s="3" t="s">
        <v>30</v>
      </c>
      <c r="F428" s="3" t="s">
        <v>31</v>
      </c>
      <c r="G428" s="7">
        <v>48800</v>
      </c>
      <c r="H428" s="8">
        <v>0</v>
      </c>
      <c r="I428" s="8">
        <v>0</v>
      </c>
      <c r="J428" s="8">
        <v>0</v>
      </c>
      <c r="K428" s="8">
        <v>0</v>
      </c>
      <c r="L428" s="8">
        <f>SUM(Tabella1[[#This Row],[CONTRIBUTO
COMMISSARIO STRAORDINARIO]:[INDENNIZZO
ASSICURATIVO]])</f>
        <v>48800</v>
      </c>
      <c r="M428" s="9" t="s">
        <v>1840</v>
      </c>
      <c r="N428" s="3" t="s">
        <v>158</v>
      </c>
      <c r="O428" s="3" t="s">
        <v>1840</v>
      </c>
      <c r="P428" s="2" t="s">
        <v>31</v>
      </c>
      <c r="Q428" s="2" t="s">
        <v>175</v>
      </c>
      <c r="R428" s="2" t="s">
        <v>1841</v>
      </c>
      <c r="S428" s="2" t="s">
        <v>1901</v>
      </c>
      <c r="T428" s="3" t="s">
        <v>1902</v>
      </c>
      <c r="U428" s="3" t="s">
        <v>179</v>
      </c>
      <c r="V428" s="3" t="s">
        <v>163</v>
      </c>
      <c r="W428" s="12" t="s">
        <v>1903</v>
      </c>
      <c r="X428" s="12" t="s">
        <v>1904</v>
      </c>
      <c r="Y428" s="2" t="s">
        <v>1846</v>
      </c>
      <c r="Z428" s="2"/>
    </row>
    <row r="429" spans="1:26" ht="52.2" x14ac:dyDescent="0.3">
      <c r="A429" s="6" t="s">
        <v>1905</v>
      </c>
      <c r="B429" s="2" t="s">
        <v>27</v>
      </c>
      <c r="C429" s="2" t="s">
        <v>28</v>
      </c>
      <c r="D429" s="2" t="s">
        <v>29</v>
      </c>
      <c r="E429" s="3" t="s">
        <v>30</v>
      </c>
      <c r="F429" s="3" t="s">
        <v>31</v>
      </c>
      <c r="G429" s="7">
        <v>2022.15</v>
      </c>
      <c r="H429" s="8">
        <v>0</v>
      </c>
      <c r="I429" s="8">
        <v>0</v>
      </c>
      <c r="J429" s="8">
        <v>0</v>
      </c>
      <c r="K429" s="8">
        <v>0</v>
      </c>
      <c r="L429" s="8">
        <f>SUM(Tabella1[[#This Row],[CONTRIBUTO
COMMISSARIO STRAORDINARIO]:[INDENNIZZO
ASSICURATIVO]])</f>
        <v>2022.15</v>
      </c>
      <c r="M429" s="9" t="s">
        <v>1840</v>
      </c>
      <c r="N429" s="3" t="s">
        <v>158</v>
      </c>
      <c r="O429" s="3" t="s">
        <v>1840</v>
      </c>
      <c r="P429" s="2" t="s">
        <v>31</v>
      </c>
      <c r="Q429" s="2" t="s">
        <v>175</v>
      </c>
      <c r="R429" s="2" t="s">
        <v>1841</v>
      </c>
      <c r="S429" s="2" t="s">
        <v>1906</v>
      </c>
      <c r="T429" s="3" t="s">
        <v>1907</v>
      </c>
      <c r="U429" s="3" t="s">
        <v>179</v>
      </c>
      <c r="V429" s="3" t="s">
        <v>163</v>
      </c>
      <c r="W429" s="12" t="s">
        <v>1874</v>
      </c>
      <c r="X429" s="12" t="s">
        <v>1908</v>
      </c>
      <c r="Y429" s="2" t="s">
        <v>1846</v>
      </c>
      <c r="Z429" s="2"/>
    </row>
    <row r="430" spans="1:26" ht="34.799999999999997" x14ac:dyDescent="0.3">
      <c r="A430" s="6" t="s">
        <v>1909</v>
      </c>
      <c r="B430" s="2" t="s">
        <v>27</v>
      </c>
      <c r="C430" s="2" t="s">
        <v>28</v>
      </c>
      <c r="D430" s="2" t="s">
        <v>29</v>
      </c>
      <c r="E430" s="3" t="s">
        <v>30</v>
      </c>
      <c r="F430" s="3" t="s">
        <v>31</v>
      </c>
      <c r="G430" s="7">
        <v>6100</v>
      </c>
      <c r="H430" s="8">
        <v>0</v>
      </c>
      <c r="I430" s="8">
        <v>0</v>
      </c>
      <c r="J430" s="8">
        <v>0</v>
      </c>
      <c r="K430" s="8">
        <v>0</v>
      </c>
      <c r="L430" s="8">
        <f>SUM(Tabella1[[#This Row],[CONTRIBUTO
COMMISSARIO STRAORDINARIO]:[INDENNIZZO
ASSICURATIVO]])</f>
        <v>6100</v>
      </c>
      <c r="M430" s="9" t="s">
        <v>1840</v>
      </c>
      <c r="N430" s="3" t="s">
        <v>158</v>
      </c>
      <c r="O430" s="3" t="s">
        <v>1840</v>
      </c>
      <c r="P430" s="2" t="s">
        <v>31</v>
      </c>
      <c r="Q430" s="2" t="s">
        <v>175</v>
      </c>
      <c r="R430" s="2" t="s">
        <v>1841</v>
      </c>
      <c r="S430" s="2" t="s">
        <v>1910</v>
      </c>
      <c r="T430" s="3" t="s">
        <v>1911</v>
      </c>
      <c r="U430" s="3" t="s">
        <v>179</v>
      </c>
      <c r="V430" s="3" t="s">
        <v>163</v>
      </c>
      <c r="W430" s="12" t="s">
        <v>1912</v>
      </c>
      <c r="X430" s="12" t="s">
        <v>1913</v>
      </c>
      <c r="Y430" s="2" t="s">
        <v>1846</v>
      </c>
      <c r="Z430" s="2"/>
    </row>
    <row r="431" spans="1:26" ht="34.799999999999997" x14ac:dyDescent="0.3">
      <c r="A431" s="6" t="s">
        <v>1914</v>
      </c>
      <c r="B431" s="2" t="s">
        <v>27</v>
      </c>
      <c r="C431" s="2" t="s">
        <v>28</v>
      </c>
      <c r="D431" s="2" t="s">
        <v>29</v>
      </c>
      <c r="E431" s="3" t="s">
        <v>30</v>
      </c>
      <c r="F431" s="3" t="s">
        <v>31</v>
      </c>
      <c r="G431" s="7">
        <v>1830</v>
      </c>
      <c r="H431" s="8">
        <v>0</v>
      </c>
      <c r="I431" s="8">
        <v>0</v>
      </c>
      <c r="J431" s="8">
        <v>0</v>
      </c>
      <c r="K431" s="8">
        <v>0</v>
      </c>
      <c r="L431" s="8">
        <f>SUM(Tabella1[[#This Row],[CONTRIBUTO
COMMISSARIO STRAORDINARIO]:[INDENNIZZO
ASSICURATIVO]])</f>
        <v>1830</v>
      </c>
      <c r="M431" s="9" t="s">
        <v>1840</v>
      </c>
      <c r="N431" s="3" t="s">
        <v>158</v>
      </c>
      <c r="O431" s="3" t="s">
        <v>1840</v>
      </c>
      <c r="P431" s="2" t="s">
        <v>31</v>
      </c>
      <c r="Q431" s="2" t="s">
        <v>175</v>
      </c>
      <c r="R431" s="2" t="s">
        <v>1841</v>
      </c>
      <c r="S431" s="2" t="s">
        <v>1915</v>
      </c>
      <c r="T431" s="3" t="s">
        <v>1916</v>
      </c>
      <c r="U431" s="3" t="s">
        <v>179</v>
      </c>
      <c r="V431" s="3" t="s">
        <v>163</v>
      </c>
      <c r="W431" s="12" t="s">
        <v>1917</v>
      </c>
      <c r="X431" s="12" t="s">
        <v>1918</v>
      </c>
      <c r="Y431" s="2" t="s">
        <v>1846</v>
      </c>
      <c r="Z431" s="2"/>
    </row>
    <row r="432" spans="1:26" ht="34.799999999999997" x14ac:dyDescent="0.3">
      <c r="A432" s="6" t="s">
        <v>1919</v>
      </c>
      <c r="B432" s="2" t="s">
        <v>27</v>
      </c>
      <c r="C432" s="2" t="s">
        <v>28</v>
      </c>
      <c r="D432" s="2" t="s">
        <v>29</v>
      </c>
      <c r="E432" s="3" t="s">
        <v>30</v>
      </c>
      <c r="F432" s="3" t="s">
        <v>31</v>
      </c>
      <c r="G432" s="7">
        <v>488</v>
      </c>
      <c r="H432" s="8">
        <v>0</v>
      </c>
      <c r="I432" s="8">
        <v>0</v>
      </c>
      <c r="J432" s="8">
        <v>0</v>
      </c>
      <c r="K432" s="8">
        <v>0</v>
      </c>
      <c r="L432" s="8">
        <f>SUM(Tabella1[[#This Row],[CONTRIBUTO
COMMISSARIO STRAORDINARIO]:[INDENNIZZO
ASSICURATIVO]])</f>
        <v>488</v>
      </c>
      <c r="M432" s="9" t="s">
        <v>1840</v>
      </c>
      <c r="N432" s="3" t="s">
        <v>158</v>
      </c>
      <c r="O432" s="3" t="s">
        <v>1840</v>
      </c>
      <c r="P432" s="2" t="s">
        <v>31</v>
      </c>
      <c r="Q432" s="2" t="s">
        <v>175</v>
      </c>
      <c r="R432" s="2" t="s">
        <v>1841</v>
      </c>
      <c r="S432" s="2" t="s">
        <v>1920</v>
      </c>
      <c r="T432" s="3" t="s">
        <v>1921</v>
      </c>
      <c r="U432" s="3" t="s">
        <v>179</v>
      </c>
      <c r="V432" s="3" t="s">
        <v>163</v>
      </c>
      <c r="W432" s="12" t="s">
        <v>1922</v>
      </c>
      <c r="X432" s="12" t="s">
        <v>1923</v>
      </c>
      <c r="Y432" s="2" t="s">
        <v>1846</v>
      </c>
      <c r="Z432" s="2"/>
    </row>
    <row r="433" spans="1:26" ht="34.799999999999997" x14ac:dyDescent="0.3">
      <c r="A433" s="6" t="s">
        <v>1924</v>
      </c>
      <c r="B433" s="2" t="s">
        <v>27</v>
      </c>
      <c r="C433" s="2" t="s">
        <v>28</v>
      </c>
      <c r="D433" s="2" t="s">
        <v>29</v>
      </c>
      <c r="E433" s="3" t="s">
        <v>30</v>
      </c>
      <c r="F433" s="3" t="s">
        <v>31</v>
      </c>
      <c r="G433" s="7">
        <v>610</v>
      </c>
      <c r="H433" s="8">
        <v>0</v>
      </c>
      <c r="I433" s="8">
        <v>0</v>
      </c>
      <c r="J433" s="8">
        <v>0</v>
      </c>
      <c r="K433" s="8">
        <v>0</v>
      </c>
      <c r="L433" s="8">
        <f>SUM(Tabella1[[#This Row],[CONTRIBUTO
COMMISSARIO STRAORDINARIO]:[INDENNIZZO
ASSICURATIVO]])</f>
        <v>610</v>
      </c>
      <c r="M433" s="9" t="s">
        <v>1840</v>
      </c>
      <c r="N433" s="3" t="s">
        <v>158</v>
      </c>
      <c r="O433" s="3" t="s">
        <v>1840</v>
      </c>
      <c r="P433" s="2" t="s">
        <v>31</v>
      </c>
      <c r="Q433" s="2" t="s">
        <v>175</v>
      </c>
      <c r="R433" s="2" t="s">
        <v>1841</v>
      </c>
      <c r="S433" s="2" t="s">
        <v>1925</v>
      </c>
      <c r="T433" s="3" t="s">
        <v>1926</v>
      </c>
      <c r="U433" s="3" t="s">
        <v>179</v>
      </c>
      <c r="V433" s="3" t="s">
        <v>163</v>
      </c>
      <c r="W433" s="12" t="s">
        <v>1922</v>
      </c>
      <c r="X433" s="12" t="s">
        <v>1923</v>
      </c>
      <c r="Y433" s="2" t="s">
        <v>1846</v>
      </c>
      <c r="Z433" s="2"/>
    </row>
    <row r="434" spans="1:26" ht="34.799999999999997" x14ac:dyDescent="0.3">
      <c r="A434" s="6" t="s">
        <v>1927</v>
      </c>
      <c r="B434" s="2" t="s">
        <v>27</v>
      </c>
      <c r="C434" s="2" t="s">
        <v>28</v>
      </c>
      <c r="D434" s="2" t="s">
        <v>29</v>
      </c>
      <c r="E434" s="3" t="s">
        <v>30</v>
      </c>
      <c r="F434" s="3" t="s">
        <v>31</v>
      </c>
      <c r="G434" s="7">
        <v>9760</v>
      </c>
      <c r="H434" s="8">
        <v>0</v>
      </c>
      <c r="I434" s="8">
        <v>0</v>
      </c>
      <c r="J434" s="8">
        <v>0</v>
      </c>
      <c r="K434" s="8">
        <v>0</v>
      </c>
      <c r="L434" s="8">
        <f>SUM(Tabella1[[#This Row],[CONTRIBUTO
COMMISSARIO STRAORDINARIO]:[INDENNIZZO
ASSICURATIVO]])</f>
        <v>9760</v>
      </c>
      <c r="M434" s="9" t="s">
        <v>1840</v>
      </c>
      <c r="N434" s="3" t="s">
        <v>158</v>
      </c>
      <c r="O434" s="3" t="s">
        <v>1840</v>
      </c>
      <c r="P434" s="2" t="s">
        <v>31</v>
      </c>
      <c r="Q434" s="2" t="s">
        <v>175</v>
      </c>
      <c r="R434" s="2" t="s">
        <v>1841</v>
      </c>
      <c r="S434" s="2" t="s">
        <v>1928</v>
      </c>
      <c r="T434" s="3" t="s">
        <v>1929</v>
      </c>
      <c r="U434" s="3" t="s">
        <v>179</v>
      </c>
      <c r="V434" s="3" t="s">
        <v>163</v>
      </c>
      <c r="W434" s="12" t="s">
        <v>1922</v>
      </c>
      <c r="X434" s="12" t="s">
        <v>1930</v>
      </c>
      <c r="Y434" s="2" t="s">
        <v>1846</v>
      </c>
      <c r="Z434" s="2"/>
    </row>
    <row r="435" spans="1:26" ht="34.799999999999997" x14ac:dyDescent="0.3">
      <c r="A435" s="6" t="s">
        <v>1931</v>
      </c>
      <c r="B435" s="2" t="s">
        <v>27</v>
      </c>
      <c r="C435" s="2" t="s">
        <v>28</v>
      </c>
      <c r="D435" s="2" t="s">
        <v>29</v>
      </c>
      <c r="E435" s="3" t="s">
        <v>30</v>
      </c>
      <c r="F435" s="3" t="s">
        <v>31</v>
      </c>
      <c r="G435" s="7">
        <v>2022.15</v>
      </c>
      <c r="H435" s="8">
        <v>0</v>
      </c>
      <c r="I435" s="8">
        <v>0</v>
      </c>
      <c r="J435" s="8">
        <v>0</v>
      </c>
      <c r="K435" s="8">
        <v>0</v>
      </c>
      <c r="L435" s="8">
        <f>SUM(Tabella1[[#This Row],[CONTRIBUTO
COMMISSARIO STRAORDINARIO]:[INDENNIZZO
ASSICURATIVO]])</f>
        <v>2022.15</v>
      </c>
      <c r="M435" s="9" t="s">
        <v>1840</v>
      </c>
      <c r="N435" s="3" t="s">
        <v>158</v>
      </c>
      <c r="O435" s="3" t="s">
        <v>1840</v>
      </c>
      <c r="P435" s="2" t="s">
        <v>31</v>
      </c>
      <c r="Q435" s="2" t="s">
        <v>175</v>
      </c>
      <c r="R435" s="2" t="s">
        <v>1841</v>
      </c>
      <c r="S435" s="2" t="s">
        <v>1932</v>
      </c>
      <c r="T435" s="3" t="s">
        <v>1933</v>
      </c>
      <c r="U435" s="3" t="s">
        <v>179</v>
      </c>
      <c r="V435" s="3" t="s">
        <v>163</v>
      </c>
      <c r="W435" s="12" t="s">
        <v>1934</v>
      </c>
      <c r="X435" s="12" t="s">
        <v>1930</v>
      </c>
      <c r="Y435" s="2" t="s">
        <v>1846</v>
      </c>
      <c r="Z435" s="2"/>
    </row>
    <row r="436" spans="1:26" ht="34.799999999999997" x14ac:dyDescent="0.3">
      <c r="A436" s="6" t="s">
        <v>1935</v>
      </c>
      <c r="B436" s="2" t="s">
        <v>27</v>
      </c>
      <c r="C436" s="2" t="s">
        <v>28</v>
      </c>
      <c r="D436" s="2" t="s">
        <v>29</v>
      </c>
      <c r="E436" s="3" t="s">
        <v>30</v>
      </c>
      <c r="F436" s="3" t="s">
        <v>31</v>
      </c>
      <c r="G436" s="7">
        <v>1941.26</v>
      </c>
      <c r="H436" s="8">
        <v>0</v>
      </c>
      <c r="I436" s="8">
        <v>0</v>
      </c>
      <c r="J436" s="8">
        <v>0</v>
      </c>
      <c r="K436" s="8">
        <v>0</v>
      </c>
      <c r="L436" s="8">
        <f>SUM(Tabella1[[#This Row],[CONTRIBUTO
COMMISSARIO STRAORDINARIO]:[INDENNIZZO
ASSICURATIVO]])</f>
        <v>1941.26</v>
      </c>
      <c r="M436" s="9" t="s">
        <v>1840</v>
      </c>
      <c r="N436" s="3" t="s">
        <v>158</v>
      </c>
      <c r="O436" s="3" t="s">
        <v>1840</v>
      </c>
      <c r="P436" s="2" t="s">
        <v>31</v>
      </c>
      <c r="Q436" s="2" t="s">
        <v>175</v>
      </c>
      <c r="R436" s="2" t="s">
        <v>1841</v>
      </c>
      <c r="S436" s="2" t="s">
        <v>1936</v>
      </c>
      <c r="T436" s="3" t="s">
        <v>1937</v>
      </c>
      <c r="U436" s="3" t="s">
        <v>179</v>
      </c>
      <c r="V436" s="3" t="s">
        <v>163</v>
      </c>
      <c r="W436" s="12" t="s">
        <v>1934</v>
      </c>
      <c r="X436" s="12" t="s">
        <v>1930</v>
      </c>
      <c r="Y436" s="2" t="s">
        <v>1846</v>
      </c>
      <c r="Z436" s="2"/>
    </row>
    <row r="437" spans="1:26" ht="34.799999999999997" x14ac:dyDescent="0.3">
      <c r="A437" s="6" t="s">
        <v>1938</v>
      </c>
      <c r="B437" s="2" t="s">
        <v>27</v>
      </c>
      <c r="C437" s="2" t="s">
        <v>28</v>
      </c>
      <c r="D437" s="2" t="s">
        <v>29</v>
      </c>
      <c r="E437" s="3" t="s">
        <v>30</v>
      </c>
      <c r="F437" s="3" t="s">
        <v>31</v>
      </c>
      <c r="G437" s="7">
        <v>1051.52</v>
      </c>
      <c r="H437" s="8">
        <v>0</v>
      </c>
      <c r="I437" s="8">
        <v>0</v>
      </c>
      <c r="J437" s="8">
        <v>0</v>
      </c>
      <c r="K437" s="8">
        <v>0</v>
      </c>
      <c r="L437" s="8">
        <f>SUM(Tabella1[[#This Row],[CONTRIBUTO
COMMISSARIO STRAORDINARIO]:[INDENNIZZO
ASSICURATIVO]])</f>
        <v>1051.52</v>
      </c>
      <c r="M437" s="9" t="s">
        <v>1840</v>
      </c>
      <c r="N437" s="3" t="s">
        <v>158</v>
      </c>
      <c r="O437" s="3" t="s">
        <v>1840</v>
      </c>
      <c r="P437" s="2" t="s">
        <v>31</v>
      </c>
      <c r="Q437" s="2" t="s">
        <v>175</v>
      </c>
      <c r="R437" s="2" t="s">
        <v>1841</v>
      </c>
      <c r="S437" s="2" t="s">
        <v>1939</v>
      </c>
      <c r="T437" s="3" t="s">
        <v>1940</v>
      </c>
      <c r="U437" s="3" t="s">
        <v>179</v>
      </c>
      <c r="V437" s="3" t="s">
        <v>163</v>
      </c>
      <c r="W437" s="12" t="s">
        <v>1934</v>
      </c>
      <c r="X437" s="12" t="s">
        <v>1930</v>
      </c>
      <c r="Y437" s="2" t="s">
        <v>1846</v>
      </c>
      <c r="Z437" s="2"/>
    </row>
    <row r="438" spans="1:26" ht="34.799999999999997" x14ac:dyDescent="0.3">
      <c r="A438" s="6" t="s">
        <v>1941</v>
      </c>
      <c r="B438" s="2" t="s">
        <v>27</v>
      </c>
      <c r="C438" s="2" t="s">
        <v>28</v>
      </c>
      <c r="D438" s="2" t="s">
        <v>29</v>
      </c>
      <c r="E438" s="3" t="s">
        <v>30</v>
      </c>
      <c r="F438" s="3" t="s">
        <v>31</v>
      </c>
      <c r="G438" s="7">
        <v>1617.72</v>
      </c>
      <c r="H438" s="8">
        <v>0</v>
      </c>
      <c r="I438" s="8">
        <v>0</v>
      </c>
      <c r="J438" s="8">
        <v>0</v>
      </c>
      <c r="K438" s="8">
        <v>0</v>
      </c>
      <c r="L438" s="8">
        <f>SUM(Tabella1[[#This Row],[CONTRIBUTO
COMMISSARIO STRAORDINARIO]:[INDENNIZZO
ASSICURATIVO]])</f>
        <v>1617.72</v>
      </c>
      <c r="M438" s="9" t="s">
        <v>1840</v>
      </c>
      <c r="N438" s="3" t="s">
        <v>158</v>
      </c>
      <c r="O438" s="3" t="s">
        <v>1840</v>
      </c>
      <c r="P438" s="2" t="s">
        <v>31</v>
      </c>
      <c r="Q438" s="2" t="s">
        <v>175</v>
      </c>
      <c r="R438" s="2" t="s">
        <v>1841</v>
      </c>
      <c r="S438" s="2" t="s">
        <v>1942</v>
      </c>
      <c r="T438" s="3" t="s">
        <v>1943</v>
      </c>
      <c r="U438" s="3" t="s">
        <v>179</v>
      </c>
      <c r="V438" s="3" t="s">
        <v>163</v>
      </c>
      <c r="W438" s="12" t="s">
        <v>1934</v>
      </c>
      <c r="X438" s="12" t="s">
        <v>1930</v>
      </c>
      <c r="Y438" s="2" t="s">
        <v>1846</v>
      </c>
      <c r="Z438" s="2"/>
    </row>
    <row r="439" spans="1:26" ht="34.799999999999997" x14ac:dyDescent="0.3">
      <c r="A439" s="6" t="s">
        <v>1944</v>
      </c>
      <c r="B439" s="2" t="s">
        <v>27</v>
      </c>
      <c r="C439" s="2" t="s">
        <v>28</v>
      </c>
      <c r="D439" s="2" t="s">
        <v>29</v>
      </c>
      <c r="E439" s="3" t="s">
        <v>30</v>
      </c>
      <c r="F439" s="3" t="s">
        <v>31</v>
      </c>
      <c r="G439" s="7">
        <v>1132.4000000000001</v>
      </c>
      <c r="H439" s="8">
        <v>0</v>
      </c>
      <c r="I439" s="8">
        <v>0</v>
      </c>
      <c r="J439" s="8">
        <v>0</v>
      </c>
      <c r="K439" s="8">
        <v>0</v>
      </c>
      <c r="L439" s="8">
        <f>SUM(Tabella1[[#This Row],[CONTRIBUTO
COMMISSARIO STRAORDINARIO]:[INDENNIZZO
ASSICURATIVO]])</f>
        <v>1132.4000000000001</v>
      </c>
      <c r="M439" s="9" t="s">
        <v>1840</v>
      </c>
      <c r="N439" s="3" t="s">
        <v>158</v>
      </c>
      <c r="O439" s="3" t="s">
        <v>1840</v>
      </c>
      <c r="P439" s="2" t="s">
        <v>31</v>
      </c>
      <c r="Q439" s="2" t="s">
        <v>175</v>
      </c>
      <c r="R439" s="2" t="s">
        <v>1841</v>
      </c>
      <c r="S439" s="2" t="s">
        <v>1945</v>
      </c>
      <c r="T439" s="3" t="s">
        <v>1946</v>
      </c>
      <c r="U439" s="3" t="s">
        <v>179</v>
      </c>
      <c r="V439" s="3" t="s">
        <v>163</v>
      </c>
      <c r="W439" s="12" t="s">
        <v>1934</v>
      </c>
      <c r="X439" s="12" t="s">
        <v>1930</v>
      </c>
      <c r="Y439" s="2" t="s">
        <v>1846</v>
      </c>
      <c r="Z439" s="2"/>
    </row>
    <row r="440" spans="1:26" ht="34.799999999999997" x14ac:dyDescent="0.3">
      <c r="A440" s="6" t="s">
        <v>1947</v>
      </c>
      <c r="B440" s="2" t="s">
        <v>27</v>
      </c>
      <c r="C440" s="2" t="s">
        <v>28</v>
      </c>
      <c r="D440" s="2" t="s">
        <v>29</v>
      </c>
      <c r="E440" s="3" t="s">
        <v>30</v>
      </c>
      <c r="F440" s="3" t="s">
        <v>31</v>
      </c>
      <c r="G440" s="7">
        <v>1342</v>
      </c>
      <c r="H440" s="8">
        <v>0</v>
      </c>
      <c r="I440" s="8">
        <v>0</v>
      </c>
      <c r="J440" s="8">
        <v>0</v>
      </c>
      <c r="K440" s="8">
        <v>0</v>
      </c>
      <c r="L440" s="8">
        <f>SUM(Tabella1[[#This Row],[CONTRIBUTO
COMMISSARIO STRAORDINARIO]:[INDENNIZZO
ASSICURATIVO]])</f>
        <v>1342</v>
      </c>
      <c r="M440" s="9" t="s">
        <v>1840</v>
      </c>
      <c r="N440" s="3" t="s">
        <v>158</v>
      </c>
      <c r="O440" s="3" t="s">
        <v>1840</v>
      </c>
      <c r="P440" s="2" t="s">
        <v>31</v>
      </c>
      <c r="Q440" s="2" t="s">
        <v>175</v>
      </c>
      <c r="R440" s="2" t="s">
        <v>1841</v>
      </c>
      <c r="S440" s="2" t="s">
        <v>1948</v>
      </c>
      <c r="T440" s="3" t="s">
        <v>1949</v>
      </c>
      <c r="U440" s="3" t="s">
        <v>179</v>
      </c>
      <c r="V440" s="3" t="s">
        <v>163</v>
      </c>
      <c r="W440" s="12" t="s">
        <v>1950</v>
      </c>
      <c r="X440" s="12" t="s">
        <v>1951</v>
      </c>
      <c r="Y440" s="2" t="s">
        <v>1846</v>
      </c>
      <c r="Z440" s="2"/>
    </row>
    <row r="441" spans="1:26" ht="34.799999999999997" x14ac:dyDescent="0.3">
      <c r="A441" s="6" t="s">
        <v>1952</v>
      </c>
      <c r="B441" s="2" t="s">
        <v>27</v>
      </c>
      <c r="C441" s="2" t="s">
        <v>28</v>
      </c>
      <c r="D441" s="2" t="s">
        <v>29</v>
      </c>
      <c r="E441" s="3" t="s">
        <v>30</v>
      </c>
      <c r="F441" s="3" t="s">
        <v>31</v>
      </c>
      <c r="G441" s="7">
        <v>61000</v>
      </c>
      <c r="H441" s="8">
        <v>0</v>
      </c>
      <c r="I441" s="8">
        <v>0</v>
      </c>
      <c r="J441" s="8">
        <v>0</v>
      </c>
      <c r="K441" s="8">
        <v>0</v>
      </c>
      <c r="L441" s="8">
        <f>SUM(Tabella1[[#This Row],[CONTRIBUTO
COMMISSARIO STRAORDINARIO]:[INDENNIZZO
ASSICURATIVO]])</f>
        <v>61000</v>
      </c>
      <c r="M441" s="9" t="s">
        <v>1840</v>
      </c>
      <c r="N441" s="3" t="s">
        <v>158</v>
      </c>
      <c r="O441" s="3" t="s">
        <v>1840</v>
      </c>
      <c r="P441" s="2" t="s">
        <v>31</v>
      </c>
      <c r="Q441" s="2" t="s">
        <v>175</v>
      </c>
      <c r="R441" s="2" t="s">
        <v>1841</v>
      </c>
      <c r="S441" s="2" t="s">
        <v>1953</v>
      </c>
      <c r="T441" s="3" t="s">
        <v>1954</v>
      </c>
      <c r="U441" s="3" t="s">
        <v>179</v>
      </c>
      <c r="V441" s="3" t="s">
        <v>163</v>
      </c>
      <c r="W441" s="12" t="s">
        <v>1955</v>
      </c>
      <c r="X441" s="12" t="s">
        <v>1956</v>
      </c>
      <c r="Y441" s="2" t="s">
        <v>1846</v>
      </c>
      <c r="Z441" s="2"/>
    </row>
    <row r="442" spans="1:26" ht="156.6" x14ac:dyDescent="0.3">
      <c r="A442" s="6" t="s">
        <v>1957</v>
      </c>
      <c r="B442" s="2" t="s">
        <v>27</v>
      </c>
      <c r="C442" s="2" t="s">
        <v>28</v>
      </c>
      <c r="D442" s="2" t="s">
        <v>29</v>
      </c>
      <c r="E442" s="3" t="s">
        <v>30</v>
      </c>
      <c r="F442" s="3" t="s">
        <v>31</v>
      </c>
      <c r="G442" s="7">
        <v>18300</v>
      </c>
      <c r="H442" s="8">
        <v>0</v>
      </c>
      <c r="I442" s="8">
        <v>0</v>
      </c>
      <c r="J442" s="8">
        <v>0</v>
      </c>
      <c r="K442" s="8">
        <v>0</v>
      </c>
      <c r="L442" s="8">
        <f>SUM(Tabella1[[#This Row],[CONTRIBUTO
COMMISSARIO STRAORDINARIO]:[INDENNIZZO
ASSICURATIVO]])</f>
        <v>18300</v>
      </c>
      <c r="M442" s="9" t="s">
        <v>1840</v>
      </c>
      <c r="N442" s="3" t="s">
        <v>158</v>
      </c>
      <c r="O442" s="3" t="s">
        <v>1958</v>
      </c>
      <c r="P442" s="2" t="s">
        <v>31</v>
      </c>
      <c r="Q442" s="2" t="s">
        <v>175</v>
      </c>
      <c r="R442" s="2" t="s">
        <v>1841</v>
      </c>
      <c r="S442" s="2" t="s">
        <v>1959</v>
      </c>
      <c r="T442" s="3" t="s">
        <v>1960</v>
      </c>
      <c r="U442" s="3" t="s">
        <v>179</v>
      </c>
      <c r="V442" s="3" t="s">
        <v>163</v>
      </c>
      <c r="W442" s="12" t="s">
        <v>1961</v>
      </c>
      <c r="X442" s="12" t="s">
        <v>1962</v>
      </c>
      <c r="Y442" s="2" t="s">
        <v>1846</v>
      </c>
      <c r="Z442" s="2"/>
    </row>
    <row r="443" spans="1:26" ht="34.799999999999997" x14ac:dyDescent="0.3">
      <c r="A443" s="6" t="s">
        <v>1963</v>
      </c>
      <c r="B443" s="2" t="s">
        <v>27</v>
      </c>
      <c r="C443" s="2" t="s">
        <v>28</v>
      </c>
      <c r="D443" s="2" t="s">
        <v>29</v>
      </c>
      <c r="E443" s="3" t="s">
        <v>30</v>
      </c>
      <c r="F443" s="3" t="s">
        <v>31</v>
      </c>
      <c r="G443" s="7">
        <v>521.69000000000005</v>
      </c>
      <c r="H443" s="8">
        <v>0</v>
      </c>
      <c r="I443" s="8">
        <v>0</v>
      </c>
      <c r="J443" s="8">
        <v>0</v>
      </c>
      <c r="K443" s="8">
        <v>0</v>
      </c>
      <c r="L443" s="8">
        <f>SUM(Tabella1[[#This Row],[CONTRIBUTO
COMMISSARIO STRAORDINARIO]:[INDENNIZZO
ASSICURATIVO]])</f>
        <v>521.69000000000005</v>
      </c>
      <c r="M443" s="9" t="s">
        <v>1964</v>
      </c>
      <c r="N443" s="3" t="s">
        <v>158</v>
      </c>
      <c r="O443" s="3" t="s">
        <v>1964</v>
      </c>
      <c r="P443" s="2" t="s">
        <v>31</v>
      </c>
      <c r="Q443" s="2" t="s">
        <v>175</v>
      </c>
      <c r="R443" s="2" t="s">
        <v>1965</v>
      </c>
      <c r="S443" s="2" t="s">
        <v>1966</v>
      </c>
      <c r="T443" s="3" t="s">
        <v>1967</v>
      </c>
      <c r="U443" s="3" t="s">
        <v>179</v>
      </c>
      <c r="V443" s="3" t="s">
        <v>163</v>
      </c>
      <c r="W443" s="12" t="s">
        <v>1968</v>
      </c>
      <c r="X443" s="12" t="s">
        <v>1969</v>
      </c>
      <c r="Y443" s="2" t="s">
        <v>1970</v>
      </c>
      <c r="Z443" s="2"/>
    </row>
    <row r="444" spans="1:26" ht="34.799999999999997" x14ac:dyDescent="0.3">
      <c r="A444" s="6" t="s">
        <v>1971</v>
      </c>
      <c r="B444" s="2" t="s">
        <v>27</v>
      </c>
      <c r="C444" s="2" t="s">
        <v>28</v>
      </c>
      <c r="D444" s="2" t="s">
        <v>29</v>
      </c>
      <c r="E444" s="3" t="s">
        <v>30</v>
      </c>
      <c r="F444" s="3" t="s">
        <v>31</v>
      </c>
      <c r="G444" s="7">
        <v>347.79</v>
      </c>
      <c r="H444" s="8">
        <v>0</v>
      </c>
      <c r="I444" s="8">
        <v>0</v>
      </c>
      <c r="J444" s="8">
        <v>0</v>
      </c>
      <c r="K444" s="8">
        <v>0</v>
      </c>
      <c r="L444" s="8">
        <f>SUM(Tabella1[[#This Row],[CONTRIBUTO
COMMISSARIO STRAORDINARIO]:[INDENNIZZO
ASSICURATIVO]])</f>
        <v>347.79</v>
      </c>
      <c r="M444" s="9" t="s">
        <v>1964</v>
      </c>
      <c r="N444" s="3" t="s">
        <v>158</v>
      </c>
      <c r="O444" s="3" t="s">
        <v>1964</v>
      </c>
      <c r="P444" s="2" t="s">
        <v>31</v>
      </c>
      <c r="Q444" s="2" t="s">
        <v>175</v>
      </c>
      <c r="R444" s="2" t="s">
        <v>1965</v>
      </c>
      <c r="S444" s="2" t="s">
        <v>1966</v>
      </c>
      <c r="T444" s="3" t="s">
        <v>1972</v>
      </c>
      <c r="U444" s="3" t="s">
        <v>179</v>
      </c>
      <c r="V444" s="3" t="s">
        <v>163</v>
      </c>
      <c r="W444" s="12" t="s">
        <v>1968</v>
      </c>
      <c r="X444" s="12" t="s">
        <v>1973</v>
      </c>
      <c r="Y444" s="2" t="s">
        <v>1970</v>
      </c>
      <c r="Z444" s="2"/>
    </row>
    <row r="445" spans="1:26" ht="34.799999999999997" x14ac:dyDescent="0.3">
      <c r="A445" s="6" t="s">
        <v>1974</v>
      </c>
      <c r="B445" s="2" t="s">
        <v>27</v>
      </c>
      <c r="C445" s="2" t="s">
        <v>28</v>
      </c>
      <c r="D445" s="2" t="s">
        <v>29</v>
      </c>
      <c r="E445" s="3" t="s">
        <v>30</v>
      </c>
      <c r="F445" s="3" t="s">
        <v>31</v>
      </c>
      <c r="G445" s="7">
        <v>463.72</v>
      </c>
      <c r="H445" s="8">
        <v>0</v>
      </c>
      <c r="I445" s="8">
        <v>0</v>
      </c>
      <c r="J445" s="8">
        <v>0</v>
      </c>
      <c r="K445" s="8">
        <v>0</v>
      </c>
      <c r="L445" s="8">
        <f>SUM(Tabella1[[#This Row],[CONTRIBUTO
COMMISSARIO STRAORDINARIO]:[INDENNIZZO
ASSICURATIVO]])</f>
        <v>463.72</v>
      </c>
      <c r="M445" s="9" t="s">
        <v>1964</v>
      </c>
      <c r="N445" s="3" t="s">
        <v>158</v>
      </c>
      <c r="O445" s="3" t="s">
        <v>1964</v>
      </c>
      <c r="P445" s="2" t="s">
        <v>31</v>
      </c>
      <c r="Q445" s="2" t="s">
        <v>175</v>
      </c>
      <c r="R445" s="2" t="s">
        <v>1965</v>
      </c>
      <c r="S445" s="2" t="s">
        <v>1975</v>
      </c>
      <c r="T445" s="3" t="s">
        <v>1976</v>
      </c>
      <c r="U445" s="3" t="s">
        <v>179</v>
      </c>
      <c r="V445" s="3" t="s">
        <v>163</v>
      </c>
      <c r="W445" s="12" t="s">
        <v>1968</v>
      </c>
      <c r="X445" s="12" t="s">
        <v>1977</v>
      </c>
      <c r="Y445" s="2" t="s">
        <v>1970</v>
      </c>
      <c r="Z445" s="2"/>
    </row>
    <row r="446" spans="1:26" ht="34.799999999999997" x14ac:dyDescent="0.3">
      <c r="A446" s="6" t="s">
        <v>1978</v>
      </c>
      <c r="B446" s="2" t="s">
        <v>27</v>
      </c>
      <c r="C446" s="2" t="s">
        <v>28</v>
      </c>
      <c r="D446" s="2" t="s">
        <v>29</v>
      </c>
      <c r="E446" s="3" t="s">
        <v>30</v>
      </c>
      <c r="F446" s="3" t="s">
        <v>31</v>
      </c>
      <c r="G446" s="7">
        <v>2858.42</v>
      </c>
      <c r="H446" s="8">
        <v>0</v>
      </c>
      <c r="I446" s="8">
        <v>0</v>
      </c>
      <c r="J446" s="8">
        <v>0</v>
      </c>
      <c r="K446" s="8">
        <v>0</v>
      </c>
      <c r="L446" s="8">
        <f>SUM(Tabella1[[#This Row],[CONTRIBUTO
COMMISSARIO STRAORDINARIO]:[INDENNIZZO
ASSICURATIVO]])</f>
        <v>2858.42</v>
      </c>
      <c r="M446" s="9" t="s">
        <v>1964</v>
      </c>
      <c r="N446" s="3" t="s">
        <v>158</v>
      </c>
      <c r="O446" s="3" t="s">
        <v>1964</v>
      </c>
      <c r="P446" s="2" t="s">
        <v>31</v>
      </c>
      <c r="Q446" s="2" t="s">
        <v>175</v>
      </c>
      <c r="R446" s="2" t="s">
        <v>1965</v>
      </c>
      <c r="S446" s="2" t="s">
        <v>1979</v>
      </c>
      <c r="T446" s="3" t="s">
        <v>1980</v>
      </c>
      <c r="U446" s="3" t="s">
        <v>179</v>
      </c>
      <c r="V446" s="3" t="s">
        <v>163</v>
      </c>
      <c r="W446" s="12" t="s">
        <v>1968</v>
      </c>
      <c r="X446" s="12" t="s">
        <v>1981</v>
      </c>
      <c r="Y446" s="2" t="s">
        <v>1970</v>
      </c>
      <c r="Z446" s="2"/>
    </row>
    <row r="447" spans="1:26" ht="34.799999999999997" x14ac:dyDescent="0.3">
      <c r="A447" s="6" t="s">
        <v>1982</v>
      </c>
      <c r="B447" s="2" t="s">
        <v>27</v>
      </c>
      <c r="C447" s="2" t="s">
        <v>28</v>
      </c>
      <c r="D447" s="2" t="s">
        <v>29</v>
      </c>
      <c r="E447" s="3" t="s">
        <v>30</v>
      </c>
      <c r="F447" s="3" t="s">
        <v>31</v>
      </c>
      <c r="G447" s="7">
        <v>5370.29</v>
      </c>
      <c r="H447" s="8">
        <v>0</v>
      </c>
      <c r="I447" s="8">
        <v>0</v>
      </c>
      <c r="J447" s="8">
        <v>0</v>
      </c>
      <c r="K447" s="8">
        <v>0</v>
      </c>
      <c r="L447" s="8">
        <f>SUM(Tabella1[[#This Row],[CONTRIBUTO
COMMISSARIO STRAORDINARIO]:[INDENNIZZO
ASSICURATIVO]])</f>
        <v>5370.29</v>
      </c>
      <c r="M447" s="9" t="s">
        <v>1964</v>
      </c>
      <c r="N447" s="3" t="s">
        <v>158</v>
      </c>
      <c r="O447" s="3" t="s">
        <v>1964</v>
      </c>
      <c r="P447" s="2" t="s">
        <v>31</v>
      </c>
      <c r="Q447" s="2" t="s">
        <v>175</v>
      </c>
      <c r="R447" s="2" t="s">
        <v>1965</v>
      </c>
      <c r="S447" s="2" t="s">
        <v>1979</v>
      </c>
      <c r="T447" s="3" t="s">
        <v>1983</v>
      </c>
      <c r="U447" s="3" t="s">
        <v>179</v>
      </c>
      <c r="V447" s="3" t="s">
        <v>163</v>
      </c>
      <c r="W447" s="12" t="s">
        <v>1968</v>
      </c>
      <c r="X447" s="12" t="s">
        <v>1984</v>
      </c>
      <c r="Y447" s="2" t="s">
        <v>1970</v>
      </c>
      <c r="Z447" s="2"/>
    </row>
    <row r="448" spans="1:26" ht="34.799999999999997" x14ac:dyDescent="0.3">
      <c r="A448" s="6" t="s">
        <v>1985</v>
      </c>
      <c r="B448" s="2" t="s">
        <v>27</v>
      </c>
      <c r="C448" s="2" t="s">
        <v>28</v>
      </c>
      <c r="D448" s="2" t="s">
        <v>29</v>
      </c>
      <c r="E448" s="3" t="s">
        <v>30</v>
      </c>
      <c r="F448" s="3" t="s">
        <v>31</v>
      </c>
      <c r="G448" s="7">
        <v>1333.2</v>
      </c>
      <c r="H448" s="8">
        <v>0</v>
      </c>
      <c r="I448" s="8">
        <v>0</v>
      </c>
      <c r="J448" s="8">
        <v>0</v>
      </c>
      <c r="K448" s="8">
        <v>0</v>
      </c>
      <c r="L448" s="8">
        <f>SUM(Tabella1[[#This Row],[CONTRIBUTO
COMMISSARIO STRAORDINARIO]:[INDENNIZZO
ASSICURATIVO]])</f>
        <v>1333.2</v>
      </c>
      <c r="M448" s="9" t="s">
        <v>1964</v>
      </c>
      <c r="N448" s="3" t="s">
        <v>158</v>
      </c>
      <c r="O448" s="3" t="s">
        <v>1964</v>
      </c>
      <c r="P448" s="2" t="s">
        <v>31</v>
      </c>
      <c r="Q448" s="2" t="s">
        <v>175</v>
      </c>
      <c r="R448" s="2" t="s">
        <v>1965</v>
      </c>
      <c r="S448" s="2" t="s">
        <v>1986</v>
      </c>
      <c r="T448" s="3" t="s">
        <v>1987</v>
      </c>
      <c r="U448" s="3" t="s">
        <v>179</v>
      </c>
      <c r="V448" s="3" t="s">
        <v>163</v>
      </c>
      <c r="W448" s="12" t="s">
        <v>1968</v>
      </c>
      <c r="X448" s="12" t="s">
        <v>1988</v>
      </c>
      <c r="Y448" s="2" t="s">
        <v>1970</v>
      </c>
      <c r="Z448" s="2"/>
    </row>
    <row r="449" spans="1:26" ht="34.799999999999997" x14ac:dyDescent="0.3">
      <c r="A449" s="6" t="s">
        <v>1989</v>
      </c>
      <c r="B449" s="2" t="s">
        <v>27</v>
      </c>
      <c r="C449" s="2" t="s">
        <v>28</v>
      </c>
      <c r="D449" s="2" t="s">
        <v>29</v>
      </c>
      <c r="E449" s="3" t="s">
        <v>30</v>
      </c>
      <c r="F449" s="3" t="s">
        <v>31</v>
      </c>
      <c r="G449" s="7">
        <v>1708.85</v>
      </c>
      <c r="H449" s="8">
        <v>0</v>
      </c>
      <c r="I449" s="8">
        <v>0</v>
      </c>
      <c r="J449" s="8">
        <v>0</v>
      </c>
      <c r="K449" s="8">
        <v>0</v>
      </c>
      <c r="L449" s="8">
        <f>SUM(Tabella1[[#This Row],[CONTRIBUTO
COMMISSARIO STRAORDINARIO]:[INDENNIZZO
ASSICURATIVO]])</f>
        <v>1708.85</v>
      </c>
      <c r="M449" s="9" t="s">
        <v>1964</v>
      </c>
      <c r="N449" s="3" t="s">
        <v>158</v>
      </c>
      <c r="O449" s="3" t="s">
        <v>1964</v>
      </c>
      <c r="P449" s="2" t="s">
        <v>31</v>
      </c>
      <c r="Q449" s="2" t="s">
        <v>175</v>
      </c>
      <c r="R449" s="2" t="s">
        <v>1965</v>
      </c>
      <c r="S449" s="2" t="s">
        <v>1990</v>
      </c>
      <c r="T449" s="3" t="s">
        <v>1991</v>
      </c>
      <c r="U449" s="3" t="s">
        <v>179</v>
      </c>
      <c r="V449" s="3" t="s">
        <v>163</v>
      </c>
      <c r="W449" s="12" t="s">
        <v>1968</v>
      </c>
      <c r="X449" s="12" t="s">
        <v>1992</v>
      </c>
      <c r="Y449" s="2" t="s">
        <v>1970</v>
      </c>
      <c r="Z449" s="2"/>
    </row>
    <row r="450" spans="1:26" ht="34.799999999999997" x14ac:dyDescent="0.3">
      <c r="A450" s="6" t="s">
        <v>1993</v>
      </c>
      <c r="B450" s="2" t="s">
        <v>27</v>
      </c>
      <c r="C450" s="2" t="s">
        <v>28</v>
      </c>
      <c r="D450" s="2" t="s">
        <v>29</v>
      </c>
      <c r="E450" s="3" t="s">
        <v>30</v>
      </c>
      <c r="F450" s="3" t="s">
        <v>31</v>
      </c>
      <c r="G450" s="7">
        <v>549.54999999999995</v>
      </c>
      <c r="H450" s="8">
        <v>0</v>
      </c>
      <c r="I450" s="8">
        <v>0</v>
      </c>
      <c r="J450" s="8">
        <v>0</v>
      </c>
      <c r="K450" s="8">
        <v>0</v>
      </c>
      <c r="L450" s="8">
        <f>SUM(Tabella1[[#This Row],[CONTRIBUTO
COMMISSARIO STRAORDINARIO]:[INDENNIZZO
ASSICURATIVO]])</f>
        <v>549.54999999999995</v>
      </c>
      <c r="M450" s="9" t="s">
        <v>1964</v>
      </c>
      <c r="N450" s="3" t="s">
        <v>158</v>
      </c>
      <c r="O450" s="3" t="s">
        <v>1964</v>
      </c>
      <c r="P450" s="2" t="s">
        <v>31</v>
      </c>
      <c r="Q450" s="2" t="s">
        <v>175</v>
      </c>
      <c r="R450" s="2" t="s">
        <v>1965</v>
      </c>
      <c r="S450" s="2" t="s">
        <v>1965</v>
      </c>
      <c r="T450" s="3" t="s">
        <v>1994</v>
      </c>
      <c r="U450" s="3" t="s">
        <v>179</v>
      </c>
      <c r="V450" s="3" t="s">
        <v>163</v>
      </c>
      <c r="W450" s="12" t="s">
        <v>1968</v>
      </c>
      <c r="X450" s="12" t="s">
        <v>1995</v>
      </c>
      <c r="Y450" s="2" t="s">
        <v>1970</v>
      </c>
      <c r="Z450" s="2"/>
    </row>
    <row r="451" spans="1:26" ht="52.2" x14ac:dyDescent="0.3">
      <c r="A451" s="6" t="s">
        <v>1996</v>
      </c>
      <c r="B451" s="2" t="s">
        <v>27</v>
      </c>
      <c r="C451" s="2" t="s">
        <v>28</v>
      </c>
      <c r="D451" s="2" t="s">
        <v>29</v>
      </c>
      <c r="E451" s="3" t="s">
        <v>30</v>
      </c>
      <c r="F451" s="3" t="s">
        <v>31</v>
      </c>
      <c r="G451" s="7">
        <v>7328.39</v>
      </c>
      <c r="H451" s="8">
        <v>0</v>
      </c>
      <c r="I451" s="8">
        <v>0</v>
      </c>
      <c r="J451" s="8">
        <v>0</v>
      </c>
      <c r="K451" s="8">
        <v>0</v>
      </c>
      <c r="L451" s="8">
        <f>SUM(Tabella1[[#This Row],[CONTRIBUTO
COMMISSARIO STRAORDINARIO]:[INDENNIZZO
ASSICURATIVO]])</f>
        <v>7328.39</v>
      </c>
      <c r="M451" s="9" t="s">
        <v>1964</v>
      </c>
      <c r="N451" s="3" t="s">
        <v>158</v>
      </c>
      <c r="O451" s="3" t="s">
        <v>1964</v>
      </c>
      <c r="P451" s="2" t="s">
        <v>31</v>
      </c>
      <c r="Q451" s="2" t="s">
        <v>175</v>
      </c>
      <c r="R451" s="2" t="s">
        <v>1965</v>
      </c>
      <c r="S451" s="2" t="s">
        <v>1997</v>
      </c>
      <c r="T451" s="3" t="s">
        <v>1998</v>
      </c>
      <c r="U451" s="3" t="s">
        <v>179</v>
      </c>
      <c r="V451" s="3" t="s">
        <v>163</v>
      </c>
      <c r="W451" s="12" t="s">
        <v>1999</v>
      </c>
      <c r="X451" s="12" t="s">
        <v>2000</v>
      </c>
      <c r="Y451" s="2" t="s">
        <v>1970</v>
      </c>
      <c r="Z451" s="2"/>
    </row>
    <row r="452" spans="1:26" ht="52.2" x14ac:dyDescent="0.3">
      <c r="A452" s="6" t="s">
        <v>2001</v>
      </c>
      <c r="B452" s="2" t="s">
        <v>27</v>
      </c>
      <c r="C452" s="2" t="s">
        <v>28</v>
      </c>
      <c r="D452" s="2" t="s">
        <v>29</v>
      </c>
      <c r="E452" s="3" t="s">
        <v>30</v>
      </c>
      <c r="F452" s="3" t="s">
        <v>31</v>
      </c>
      <c r="G452" s="7">
        <v>2608.4699999999998</v>
      </c>
      <c r="H452" s="8">
        <v>0</v>
      </c>
      <c r="I452" s="8">
        <v>0</v>
      </c>
      <c r="J452" s="8">
        <v>0</v>
      </c>
      <c r="K452" s="8">
        <v>0</v>
      </c>
      <c r="L452" s="8">
        <f>SUM(Tabella1[[#This Row],[CONTRIBUTO
COMMISSARIO STRAORDINARIO]:[INDENNIZZO
ASSICURATIVO]])</f>
        <v>2608.4699999999998</v>
      </c>
      <c r="M452" s="9" t="s">
        <v>1964</v>
      </c>
      <c r="N452" s="3" t="s">
        <v>158</v>
      </c>
      <c r="O452" s="3" t="s">
        <v>1964</v>
      </c>
      <c r="P452" s="2" t="s">
        <v>31</v>
      </c>
      <c r="Q452" s="2" t="s">
        <v>175</v>
      </c>
      <c r="R452" s="2" t="s">
        <v>1965</v>
      </c>
      <c r="S452" s="2" t="s">
        <v>1997</v>
      </c>
      <c r="T452" s="3" t="s">
        <v>2002</v>
      </c>
      <c r="U452" s="3" t="s">
        <v>179</v>
      </c>
      <c r="V452" s="3" t="s">
        <v>163</v>
      </c>
      <c r="W452" s="12" t="s">
        <v>1999</v>
      </c>
      <c r="X452" s="12" t="s">
        <v>2003</v>
      </c>
      <c r="Y452" s="2" t="s">
        <v>1970</v>
      </c>
      <c r="Z452" s="2"/>
    </row>
    <row r="453" spans="1:26" ht="34.799999999999997" x14ac:dyDescent="0.3">
      <c r="A453" s="6" t="s">
        <v>2004</v>
      </c>
      <c r="B453" s="2" t="s">
        <v>27</v>
      </c>
      <c r="C453" s="2" t="s">
        <v>28</v>
      </c>
      <c r="D453" s="2" t="s">
        <v>29</v>
      </c>
      <c r="E453" s="3" t="s">
        <v>30</v>
      </c>
      <c r="F453" s="3" t="s">
        <v>31</v>
      </c>
      <c r="G453" s="7">
        <v>801.52</v>
      </c>
      <c r="H453" s="8">
        <v>0</v>
      </c>
      <c r="I453" s="8">
        <v>0</v>
      </c>
      <c r="J453" s="8">
        <v>0</v>
      </c>
      <c r="K453" s="8">
        <v>0</v>
      </c>
      <c r="L453" s="8">
        <f>SUM(Tabella1[[#This Row],[CONTRIBUTO
COMMISSARIO STRAORDINARIO]:[INDENNIZZO
ASSICURATIVO]])</f>
        <v>801.52</v>
      </c>
      <c r="M453" s="9" t="s">
        <v>1964</v>
      </c>
      <c r="N453" s="3" t="s">
        <v>158</v>
      </c>
      <c r="O453" s="3" t="s">
        <v>1964</v>
      </c>
      <c r="P453" s="2" t="s">
        <v>31</v>
      </c>
      <c r="Q453" s="2" t="s">
        <v>175</v>
      </c>
      <c r="R453" s="2" t="s">
        <v>1965</v>
      </c>
      <c r="S453" s="2" t="s">
        <v>1966</v>
      </c>
      <c r="T453" s="3" t="s">
        <v>2005</v>
      </c>
      <c r="U453" s="3" t="s">
        <v>179</v>
      </c>
      <c r="V453" s="3" t="s">
        <v>163</v>
      </c>
      <c r="W453" s="12" t="s">
        <v>2006</v>
      </c>
      <c r="X453" s="12" t="s">
        <v>1969</v>
      </c>
      <c r="Y453" s="2" t="s">
        <v>1970</v>
      </c>
      <c r="Z453" s="2"/>
    </row>
    <row r="454" spans="1:26" ht="34.799999999999997" x14ac:dyDescent="0.3">
      <c r="A454" s="6" t="s">
        <v>2007</v>
      </c>
      <c r="B454" s="2" t="s">
        <v>27</v>
      </c>
      <c r="C454" s="2" t="s">
        <v>28</v>
      </c>
      <c r="D454" s="2" t="s">
        <v>29</v>
      </c>
      <c r="E454" s="3" t="s">
        <v>30</v>
      </c>
      <c r="F454" s="3" t="s">
        <v>31</v>
      </c>
      <c r="G454" s="7">
        <v>8448.1</v>
      </c>
      <c r="H454" s="8">
        <v>0</v>
      </c>
      <c r="I454" s="8">
        <v>0</v>
      </c>
      <c r="J454" s="8">
        <v>0</v>
      </c>
      <c r="K454" s="8">
        <v>0</v>
      </c>
      <c r="L454" s="8">
        <f>SUM(Tabella1[[#This Row],[CONTRIBUTO
COMMISSARIO STRAORDINARIO]:[INDENNIZZO
ASSICURATIVO]])</f>
        <v>8448.1</v>
      </c>
      <c r="M454" s="9" t="s">
        <v>1964</v>
      </c>
      <c r="N454" s="3" t="s">
        <v>158</v>
      </c>
      <c r="O454" s="3" t="s">
        <v>1964</v>
      </c>
      <c r="P454" s="2" t="s">
        <v>31</v>
      </c>
      <c r="Q454" s="2" t="s">
        <v>175</v>
      </c>
      <c r="R454" s="2" t="s">
        <v>1965</v>
      </c>
      <c r="S454" s="2" t="s">
        <v>1966</v>
      </c>
      <c r="T454" s="3" t="s">
        <v>2008</v>
      </c>
      <c r="U454" s="3" t="s">
        <v>179</v>
      </c>
      <c r="V454" s="3" t="s">
        <v>163</v>
      </c>
      <c r="W454" s="12" t="s">
        <v>1968</v>
      </c>
      <c r="X454" s="12" t="s">
        <v>2009</v>
      </c>
      <c r="Y454" s="2" t="s">
        <v>1970</v>
      </c>
      <c r="Z454" s="2"/>
    </row>
    <row r="455" spans="1:26" ht="34.799999999999997" x14ac:dyDescent="0.3">
      <c r="A455" s="6" t="s">
        <v>2010</v>
      </c>
      <c r="B455" s="2" t="s">
        <v>27</v>
      </c>
      <c r="C455" s="2" t="s">
        <v>28</v>
      </c>
      <c r="D455" s="2" t="s">
        <v>29</v>
      </c>
      <c r="E455" s="3" t="s">
        <v>30</v>
      </c>
      <c r="F455" s="3" t="s">
        <v>31</v>
      </c>
      <c r="G455" s="7">
        <v>469.33</v>
      </c>
      <c r="H455" s="8">
        <v>0</v>
      </c>
      <c r="I455" s="8">
        <v>0</v>
      </c>
      <c r="J455" s="8">
        <v>0</v>
      </c>
      <c r="K455" s="8">
        <v>0</v>
      </c>
      <c r="L455" s="8">
        <f>SUM(Tabella1[[#This Row],[CONTRIBUTO
COMMISSARIO STRAORDINARIO]:[INDENNIZZO
ASSICURATIVO]])</f>
        <v>469.33</v>
      </c>
      <c r="M455" s="9" t="s">
        <v>1964</v>
      </c>
      <c r="N455" s="3" t="s">
        <v>158</v>
      </c>
      <c r="O455" s="3" t="s">
        <v>1964</v>
      </c>
      <c r="P455" s="2" t="s">
        <v>31</v>
      </c>
      <c r="Q455" s="2" t="s">
        <v>175</v>
      </c>
      <c r="R455" s="2" t="s">
        <v>1965</v>
      </c>
      <c r="S455" s="2" t="s">
        <v>1966</v>
      </c>
      <c r="T455" s="3" t="s">
        <v>2005</v>
      </c>
      <c r="U455" s="3" t="s">
        <v>179</v>
      </c>
      <c r="V455" s="3" t="s">
        <v>163</v>
      </c>
      <c r="W455" s="12" t="s">
        <v>2006</v>
      </c>
      <c r="X455" s="12" t="s">
        <v>1969</v>
      </c>
      <c r="Y455" s="2" t="s">
        <v>1970</v>
      </c>
      <c r="Z455" s="2"/>
    </row>
    <row r="456" spans="1:26" ht="34.799999999999997" x14ac:dyDescent="0.3">
      <c r="A456" s="6" t="s">
        <v>2011</v>
      </c>
      <c r="B456" s="2" t="s">
        <v>27</v>
      </c>
      <c r="C456" s="2" t="s">
        <v>28</v>
      </c>
      <c r="D456" s="2" t="s">
        <v>29</v>
      </c>
      <c r="E456" s="3" t="s">
        <v>30</v>
      </c>
      <c r="F456" s="3" t="s">
        <v>31</v>
      </c>
      <c r="G456" s="7">
        <v>633.33000000000004</v>
      </c>
      <c r="H456" s="8">
        <v>0</v>
      </c>
      <c r="I456" s="8">
        <v>0</v>
      </c>
      <c r="J456" s="8">
        <v>0</v>
      </c>
      <c r="K456" s="8">
        <v>0</v>
      </c>
      <c r="L456" s="8">
        <f>SUM(Tabella1[[#This Row],[CONTRIBUTO
COMMISSARIO STRAORDINARIO]:[INDENNIZZO
ASSICURATIVO]])</f>
        <v>633.33000000000004</v>
      </c>
      <c r="M456" s="9" t="s">
        <v>1964</v>
      </c>
      <c r="N456" s="3" t="s">
        <v>158</v>
      </c>
      <c r="O456" s="3" t="s">
        <v>1964</v>
      </c>
      <c r="P456" s="2" t="s">
        <v>31</v>
      </c>
      <c r="Q456" s="2" t="s">
        <v>175</v>
      </c>
      <c r="R456" s="2" t="s">
        <v>1965</v>
      </c>
      <c r="S456" s="2" t="s">
        <v>1997</v>
      </c>
      <c r="T456" s="3" t="s">
        <v>2012</v>
      </c>
      <c r="U456" s="3" t="s">
        <v>179</v>
      </c>
      <c r="V456" s="3" t="s">
        <v>163</v>
      </c>
      <c r="W456" s="12" t="s">
        <v>1968</v>
      </c>
      <c r="X456" s="12" t="s">
        <v>2000</v>
      </c>
      <c r="Y456" s="2" t="s">
        <v>1970</v>
      </c>
      <c r="Z456" s="2"/>
    </row>
    <row r="457" spans="1:26" ht="34.799999999999997" x14ac:dyDescent="0.3">
      <c r="A457" s="6" t="s">
        <v>2013</v>
      </c>
      <c r="B457" s="2" t="s">
        <v>27</v>
      </c>
      <c r="C457" s="2" t="s">
        <v>28</v>
      </c>
      <c r="D457" s="2" t="s">
        <v>29</v>
      </c>
      <c r="E457" s="3" t="s">
        <v>30</v>
      </c>
      <c r="F457" s="3" t="s">
        <v>31</v>
      </c>
      <c r="G457" s="7">
        <v>1636.99</v>
      </c>
      <c r="H457" s="8">
        <v>0</v>
      </c>
      <c r="I457" s="8">
        <v>0</v>
      </c>
      <c r="J457" s="8">
        <v>0</v>
      </c>
      <c r="K457" s="8">
        <v>0</v>
      </c>
      <c r="L457" s="8">
        <f>SUM(Tabella1[[#This Row],[CONTRIBUTO
COMMISSARIO STRAORDINARIO]:[INDENNIZZO
ASSICURATIVO]])</f>
        <v>1636.99</v>
      </c>
      <c r="M457" s="9" t="s">
        <v>1964</v>
      </c>
      <c r="N457" s="3" t="s">
        <v>158</v>
      </c>
      <c r="O457" s="3" t="s">
        <v>1964</v>
      </c>
      <c r="P457" s="2" t="s">
        <v>31</v>
      </c>
      <c r="Q457" s="2" t="s">
        <v>175</v>
      </c>
      <c r="R457" s="2" t="s">
        <v>1965</v>
      </c>
      <c r="S457" s="2" t="s">
        <v>1997</v>
      </c>
      <c r="T457" s="3" t="s">
        <v>2014</v>
      </c>
      <c r="U457" s="3" t="s">
        <v>179</v>
      </c>
      <c r="V457" s="3" t="s">
        <v>163</v>
      </c>
      <c r="W457" s="12" t="s">
        <v>1968</v>
      </c>
      <c r="X457" s="12" t="s">
        <v>2015</v>
      </c>
      <c r="Y457" s="2" t="s">
        <v>1970</v>
      </c>
      <c r="Z457" s="2"/>
    </row>
    <row r="458" spans="1:26" ht="52.2" x14ac:dyDescent="0.3">
      <c r="A458" s="6" t="s">
        <v>2016</v>
      </c>
      <c r="B458" s="2" t="s">
        <v>27</v>
      </c>
      <c r="C458" s="2" t="s">
        <v>28</v>
      </c>
      <c r="D458" s="2" t="s">
        <v>29</v>
      </c>
      <c r="E458" s="3" t="s">
        <v>30</v>
      </c>
      <c r="F458" s="3" t="s">
        <v>31</v>
      </c>
      <c r="G458" s="7">
        <v>17995.3</v>
      </c>
      <c r="H458" s="8">
        <v>0</v>
      </c>
      <c r="I458" s="8">
        <v>0</v>
      </c>
      <c r="J458" s="8">
        <v>0</v>
      </c>
      <c r="K458" s="8">
        <v>0</v>
      </c>
      <c r="L458" s="8">
        <f>SUM(Tabella1[[#This Row],[CONTRIBUTO
COMMISSARIO STRAORDINARIO]:[INDENNIZZO
ASSICURATIVO]])</f>
        <v>17995.3</v>
      </c>
      <c r="M458" s="9" t="s">
        <v>1964</v>
      </c>
      <c r="N458" s="3" t="s">
        <v>158</v>
      </c>
      <c r="O458" s="3" t="s">
        <v>1964</v>
      </c>
      <c r="P458" s="2" t="s">
        <v>31</v>
      </c>
      <c r="Q458" s="2" t="s">
        <v>175</v>
      </c>
      <c r="R458" s="2" t="s">
        <v>1965</v>
      </c>
      <c r="S458" s="2" t="s">
        <v>2017</v>
      </c>
      <c r="T458" s="3" t="s">
        <v>2018</v>
      </c>
      <c r="U458" s="3" t="s">
        <v>179</v>
      </c>
      <c r="V458" s="3" t="s">
        <v>163</v>
      </c>
      <c r="W458" s="12" t="s">
        <v>1999</v>
      </c>
      <c r="X458" s="12" t="s">
        <v>2019</v>
      </c>
      <c r="Y458" s="2" t="s">
        <v>1970</v>
      </c>
      <c r="Z458" s="2"/>
    </row>
    <row r="459" spans="1:26" ht="52.2" x14ac:dyDescent="0.3">
      <c r="A459" s="6" t="s">
        <v>2020</v>
      </c>
      <c r="B459" s="2" t="s">
        <v>27</v>
      </c>
      <c r="C459" s="2" t="s">
        <v>28</v>
      </c>
      <c r="D459" s="2" t="s">
        <v>29</v>
      </c>
      <c r="E459" s="3" t="s">
        <v>30</v>
      </c>
      <c r="F459" s="3" t="s">
        <v>31</v>
      </c>
      <c r="G459" s="7">
        <v>3069.34</v>
      </c>
      <c r="H459" s="8">
        <v>0</v>
      </c>
      <c r="I459" s="8">
        <v>0</v>
      </c>
      <c r="J459" s="8">
        <v>0</v>
      </c>
      <c r="K459" s="8">
        <v>0</v>
      </c>
      <c r="L459" s="8">
        <f>SUM(Tabella1[[#This Row],[CONTRIBUTO
COMMISSARIO STRAORDINARIO]:[INDENNIZZO
ASSICURATIVO]])</f>
        <v>3069.34</v>
      </c>
      <c r="M459" s="9" t="s">
        <v>1964</v>
      </c>
      <c r="N459" s="3" t="s">
        <v>158</v>
      </c>
      <c r="O459" s="3" t="s">
        <v>1964</v>
      </c>
      <c r="P459" s="2" t="s">
        <v>31</v>
      </c>
      <c r="Q459" s="2" t="s">
        <v>175</v>
      </c>
      <c r="R459" s="2" t="s">
        <v>1965</v>
      </c>
      <c r="S459" s="2" t="s">
        <v>2021</v>
      </c>
      <c r="T459" s="3" t="s">
        <v>2018</v>
      </c>
      <c r="U459" s="3" t="s">
        <v>179</v>
      </c>
      <c r="V459" s="3" t="s">
        <v>163</v>
      </c>
      <c r="W459" s="12" t="s">
        <v>1999</v>
      </c>
      <c r="X459" s="12" t="s">
        <v>2019</v>
      </c>
      <c r="Y459" s="2" t="s">
        <v>1970</v>
      </c>
      <c r="Z459" s="2"/>
    </row>
    <row r="460" spans="1:26" ht="34.799999999999997" x14ac:dyDescent="0.3">
      <c r="A460" s="6" t="s">
        <v>2022</v>
      </c>
      <c r="B460" s="2" t="s">
        <v>27</v>
      </c>
      <c r="C460" s="2" t="s">
        <v>28</v>
      </c>
      <c r="D460" s="2" t="s">
        <v>29</v>
      </c>
      <c r="E460" s="3" t="s">
        <v>30</v>
      </c>
      <c r="F460" s="3" t="s">
        <v>31</v>
      </c>
      <c r="G460" s="7">
        <v>3314.97</v>
      </c>
      <c r="H460" s="8">
        <v>0</v>
      </c>
      <c r="I460" s="8">
        <v>0</v>
      </c>
      <c r="J460" s="8">
        <v>0</v>
      </c>
      <c r="K460" s="8">
        <v>0</v>
      </c>
      <c r="L460" s="8">
        <f>SUM(Tabella1[[#This Row],[CONTRIBUTO
COMMISSARIO STRAORDINARIO]:[INDENNIZZO
ASSICURATIVO]])</f>
        <v>3314.97</v>
      </c>
      <c r="M460" s="9" t="s">
        <v>1964</v>
      </c>
      <c r="N460" s="3" t="s">
        <v>158</v>
      </c>
      <c r="O460" s="3" t="s">
        <v>1964</v>
      </c>
      <c r="P460" s="2" t="s">
        <v>31</v>
      </c>
      <c r="Q460" s="2" t="s">
        <v>175</v>
      </c>
      <c r="R460" s="2" t="s">
        <v>1965</v>
      </c>
      <c r="S460" s="2" t="s">
        <v>1997</v>
      </c>
      <c r="T460" s="3" t="s">
        <v>2023</v>
      </c>
      <c r="U460" s="3" t="s">
        <v>179</v>
      </c>
      <c r="V460" s="3" t="s">
        <v>163</v>
      </c>
      <c r="W460" s="12" t="s">
        <v>1968</v>
      </c>
      <c r="X460" s="12" t="s">
        <v>2024</v>
      </c>
      <c r="Y460" s="2" t="s">
        <v>1970</v>
      </c>
      <c r="Z460" s="2"/>
    </row>
    <row r="461" spans="1:26" ht="34.799999999999997" x14ac:dyDescent="0.3">
      <c r="A461" s="6" t="s">
        <v>2025</v>
      </c>
      <c r="B461" s="2" t="s">
        <v>27</v>
      </c>
      <c r="C461" s="2" t="s">
        <v>28</v>
      </c>
      <c r="D461" s="2" t="s">
        <v>29</v>
      </c>
      <c r="E461" s="3" t="s">
        <v>30</v>
      </c>
      <c r="F461" s="3" t="s">
        <v>31</v>
      </c>
      <c r="G461" s="7">
        <v>1097.56</v>
      </c>
      <c r="H461" s="8">
        <v>0</v>
      </c>
      <c r="I461" s="8">
        <v>0</v>
      </c>
      <c r="J461" s="8">
        <v>0</v>
      </c>
      <c r="K461" s="8">
        <v>0</v>
      </c>
      <c r="L461" s="8">
        <f>SUM(Tabella1[[#This Row],[CONTRIBUTO
COMMISSARIO STRAORDINARIO]:[INDENNIZZO
ASSICURATIVO]])</f>
        <v>1097.56</v>
      </c>
      <c r="M461" s="9" t="s">
        <v>1964</v>
      </c>
      <c r="N461" s="3" t="s">
        <v>158</v>
      </c>
      <c r="O461" s="3" t="s">
        <v>1964</v>
      </c>
      <c r="P461" s="2" t="s">
        <v>31</v>
      </c>
      <c r="Q461" s="2" t="s">
        <v>175</v>
      </c>
      <c r="R461" s="2" t="s">
        <v>1965</v>
      </c>
      <c r="S461" s="2" t="s">
        <v>1997</v>
      </c>
      <c r="T461" s="3" t="s">
        <v>1980</v>
      </c>
      <c r="U461" s="3" t="s">
        <v>179</v>
      </c>
      <c r="V461" s="3" t="s">
        <v>163</v>
      </c>
      <c r="W461" s="12" t="s">
        <v>1968</v>
      </c>
      <c r="X461" s="12" t="s">
        <v>1981</v>
      </c>
      <c r="Y461" s="2" t="s">
        <v>1970</v>
      </c>
      <c r="Z461" s="2"/>
    </row>
    <row r="462" spans="1:26" ht="34.799999999999997" x14ac:dyDescent="0.3">
      <c r="A462" s="6" t="s">
        <v>2026</v>
      </c>
      <c r="B462" s="2" t="s">
        <v>27</v>
      </c>
      <c r="C462" s="2" t="s">
        <v>28</v>
      </c>
      <c r="D462" s="2" t="s">
        <v>29</v>
      </c>
      <c r="E462" s="3" t="s">
        <v>30</v>
      </c>
      <c r="F462" s="3" t="s">
        <v>31</v>
      </c>
      <c r="G462" s="7">
        <v>6675.23</v>
      </c>
      <c r="H462" s="8">
        <v>0</v>
      </c>
      <c r="I462" s="8">
        <v>0</v>
      </c>
      <c r="J462" s="8">
        <v>0</v>
      </c>
      <c r="K462" s="8">
        <v>0</v>
      </c>
      <c r="L462" s="8">
        <f>SUM(Tabella1[[#This Row],[CONTRIBUTO
COMMISSARIO STRAORDINARIO]:[INDENNIZZO
ASSICURATIVO]])</f>
        <v>6675.23</v>
      </c>
      <c r="M462" s="9" t="s">
        <v>1964</v>
      </c>
      <c r="N462" s="3" t="s">
        <v>158</v>
      </c>
      <c r="O462" s="3" t="s">
        <v>1964</v>
      </c>
      <c r="P462" s="2" t="s">
        <v>31</v>
      </c>
      <c r="Q462" s="2" t="s">
        <v>175</v>
      </c>
      <c r="R462" s="2" t="s">
        <v>1965</v>
      </c>
      <c r="S462" s="2" t="s">
        <v>2027</v>
      </c>
      <c r="T462" s="3" t="s">
        <v>1980</v>
      </c>
      <c r="U462" s="3" t="s">
        <v>179</v>
      </c>
      <c r="V462" s="3" t="s">
        <v>163</v>
      </c>
      <c r="W462" s="12" t="s">
        <v>1968</v>
      </c>
      <c r="X462" s="12" t="s">
        <v>2028</v>
      </c>
      <c r="Y462" s="2" t="s">
        <v>1970</v>
      </c>
      <c r="Z462" s="2"/>
    </row>
    <row r="463" spans="1:26" ht="34.799999999999997" x14ac:dyDescent="0.3">
      <c r="A463" s="6" t="s">
        <v>2029</v>
      </c>
      <c r="B463" s="2" t="s">
        <v>27</v>
      </c>
      <c r="C463" s="2" t="s">
        <v>28</v>
      </c>
      <c r="D463" s="2" t="s">
        <v>29</v>
      </c>
      <c r="E463" s="3" t="s">
        <v>30</v>
      </c>
      <c r="F463" s="3" t="s">
        <v>31</v>
      </c>
      <c r="G463" s="7">
        <v>6371.66</v>
      </c>
      <c r="H463" s="8">
        <v>0</v>
      </c>
      <c r="I463" s="8">
        <v>0</v>
      </c>
      <c r="J463" s="8">
        <v>0</v>
      </c>
      <c r="K463" s="8">
        <v>0</v>
      </c>
      <c r="L463" s="8">
        <f>SUM(Tabella1[[#This Row],[CONTRIBUTO
COMMISSARIO STRAORDINARIO]:[INDENNIZZO
ASSICURATIVO]])</f>
        <v>6371.66</v>
      </c>
      <c r="M463" s="9" t="s">
        <v>1964</v>
      </c>
      <c r="N463" s="3" t="s">
        <v>158</v>
      </c>
      <c r="O463" s="3" t="s">
        <v>1964</v>
      </c>
      <c r="P463" s="2" t="s">
        <v>31</v>
      </c>
      <c r="Q463" s="2" t="s">
        <v>175</v>
      </c>
      <c r="R463" s="2" t="s">
        <v>1965</v>
      </c>
      <c r="S463" s="2" t="s">
        <v>1997</v>
      </c>
      <c r="T463" s="3" t="s">
        <v>2030</v>
      </c>
      <c r="U463" s="3" t="s">
        <v>179</v>
      </c>
      <c r="V463" s="3" t="s">
        <v>163</v>
      </c>
      <c r="W463" s="12" t="s">
        <v>1968</v>
      </c>
      <c r="X463" s="12" t="s">
        <v>2003</v>
      </c>
      <c r="Y463" s="2" t="s">
        <v>1970</v>
      </c>
      <c r="Z463" s="2"/>
    </row>
    <row r="464" spans="1:26" ht="34.799999999999997" x14ac:dyDescent="0.3">
      <c r="A464" s="6" t="s">
        <v>2031</v>
      </c>
      <c r="B464" s="2" t="s">
        <v>27</v>
      </c>
      <c r="C464" s="2" t="s">
        <v>28</v>
      </c>
      <c r="D464" s="2" t="s">
        <v>29</v>
      </c>
      <c r="E464" s="3" t="s">
        <v>30</v>
      </c>
      <c r="F464" s="3" t="s">
        <v>31</v>
      </c>
      <c r="G464" s="7">
        <v>942.82</v>
      </c>
      <c r="H464" s="8">
        <v>0</v>
      </c>
      <c r="I464" s="8">
        <v>0</v>
      </c>
      <c r="J464" s="8">
        <v>0</v>
      </c>
      <c r="K464" s="8">
        <v>0</v>
      </c>
      <c r="L464" s="8">
        <f>SUM(Tabella1[[#This Row],[CONTRIBUTO
COMMISSARIO STRAORDINARIO]:[INDENNIZZO
ASSICURATIVO]])</f>
        <v>942.82</v>
      </c>
      <c r="M464" s="9" t="s">
        <v>1964</v>
      </c>
      <c r="N464" s="3" t="s">
        <v>158</v>
      </c>
      <c r="O464" s="3" t="s">
        <v>1964</v>
      </c>
      <c r="P464" s="2" t="s">
        <v>31</v>
      </c>
      <c r="Q464" s="2" t="s">
        <v>175</v>
      </c>
      <c r="R464" s="2" t="s">
        <v>1965</v>
      </c>
      <c r="S464" s="2" t="s">
        <v>1990</v>
      </c>
      <c r="T464" s="3" t="s">
        <v>2032</v>
      </c>
      <c r="U464" s="3" t="s">
        <v>179</v>
      </c>
      <c r="V464" s="3" t="s">
        <v>163</v>
      </c>
      <c r="W464" s="12" t="s">
        <v>1874</v>
      </c>
      <c r="X464" s="12" t="s">
        <v>2033</v>
      </c>
      <c r="Y464" s="2" t="s">
        <v>1970</v>
      </c>
      <c r="Z464" s="2"/>
    </row>
    <row r="465" spans="1:26" ht="34.799999999999997" x14ac:dyDescent="0.3">
      <c r="A465" s="6" t="s">
        <v>2034</v>
      </c>
      <c r="B465" s="2" t="s">
        <v>27</v>
      </c>
      <c r="C465" s="2" t="s">
        <v>28</v>
      </c>
      <c r="D465" s="2" t="s">
        <v>29</v>
      </c>
      <c r="E465" s="3" t="s">
        <v>30</v>
      </c>
      <c r="F465" s="3" t="s">
        <v>31</v>
      </c>
      <c r="G465" s="7">
        <v>3517.74</v>
      </c>
      <c r="H465" s="8">
        <v>0</v>
      </c>
      <c r="I465" s="8">
        <v>0</v>
      </c>
      <c r="J465" s="8">
        <v>0</v>
      </c>
      <c r="K465" s="8">
        <v>0</v>
      </c>
      <c r="L465" s="8">
        <f>SUM(Tabella1[[#This Row],[CONTRIBUTO
COMMISSARIO STRAORDINARIO]:[INDENNIZZO
ASSICURATIVO]])</f>
        <v>3517.74</v>
      </c>
      <c r="M465" s="9" t="s">
        <v>1964</v>
      </c>
      <c r="N465" s="3" t="s">
        <v>158</v>
      </c>
      <c r="O465" s="3" t="s">
        <v>1964</v>
      </c>
      <c r="P465" s="2" t="s">
        <v>31</v>
      </c>
      <c r="Q465" s="2" t="s">
        <v>175</v>
      </c>
      <c r="R465" s="2" t="s">
        <v>1965</v>
      </c>
      <c r="S465" s="2" t="s">
        <v>1986</v>
      </c>
      <c r="T465" s="3" t="s">
        <v>2035</v>
      </c>
      <c r="U465" s="3" t="s">
        <v>179</v>
      </c>
      <c r="V465" s="3" t="s">
        <v>163</v>
      </c>
      <c r="W465" s="12" t="s">
        <v>1874</v>
      </c>
      <c r="X465" s="12" t="s">
        <v>2036</v>
      </c>
      <c r="Y465" s="2" t="s">
        <v>1970</v>
      </c>
      <c r="Z465" s="2"/>
    </row>
    <row r="466" spans="1:26" ht="34.799999999999997" x14ac:dyDescent="0.3">
      <c r="A466" s="6" t="s">
        <v>2037</v>
      </c>
      <c r="B466" s="2" t="s">
        <v>27</v>
      </c>
      <c r="C466" s="2" t="s">
        <v>28</v>
      </c>
      <c r="D466" s="2" t="s">
        <v>29</v>
      </c>
      <c r="E466" s="3" t="s">
        <v>30</v>
      </c>
      <c r="F466" s="3" t="s">
        <v>31</v>
      </c>
      <c r="G466" s="7">
        <v>1127.32</v>
      </c>
      <c r="H466" s="8">
        <v>0</v>
      </c>
      <c r="I466" s="8">
        <v>0</v>
      </c>
      <c r="J466" s="8">
        <v>0</v>
      </c>
      <c r="K466" s="8">
        <v>0</v>
      </c>
      <c r="L466" s="8">
        <f>SUM(Tabella1[[#This Row],[CONTRIBUTO
COMMISSARIO STRAORDINARIO]:[INDENNIZZO
ASSICURATIVO]])</f>
        <v>1127.32</v>
      </c>
      <c r="M466" s="9" t="s">
        <v>1964</v>
      </c>
      <c r="N466" s="3" t="s">
        <v>158</v>
      </c>
      <c r="O466" s="3" t="s">
        <v>1964</v>
      </c>
      <c r="P466" s="2" t="s">
        <v>31</v>
      </c>
      <c r="Q466" s="2" t="s">
        <v>175</v>
      </c>
      <c r="R466" s="2" t="s">
        <v>1965</v>
      </c>
      <c r="S466" s="2" t="s">
        <v>1997</v>
      </c>
      <c r="T466" s="3" t="s">
        <v>2038</v>
      </c>
      <c r="U466" s="3" t="s">
        <v>179</v>
      </c>
      <c r="V466" s="3" t="s">
        <v>163</v>
      </c>
      <c r="W466" s="12" t="s">
        <v>1874</v>
      </c>
      <c r="X466" s="12" t="s">
        <v>2039</v>
      </c>
      <c r="Y466" s="2" t="s">
        <v>1970</v>
      </c>
      <c r="Z466" s="2"/>
    </row>
    <row r="467" spans="1:26" ht="34.799999999999997" x14ac:dyDescent="0.3">
      <c r="A467" s="6" t="s">
        <v>2040</v>
      </c>
      <c r="B467" s="2" t="s">
        <v>27</v>
      </c>
      <c r="C467" s="2" t="s">
        <v>28</v>
      </c>
      <c r="D467" s="2" t="s">
        <v>29</v>
      </c>
      <c r="E467" s="3" t="s">
        <v>30</v>
      </c>
      <c r="F467" s="3" t="s">
        <v>31</v>
      </c>
      <c r="G467" s="7">
        <v>9559.89</v>
      </c>
      <c r="H467" s="8">
        <v>0</v>
      </c>
      <c r="I467" s="8">
        <v>0</v>
      </c>
      <c r="J467" s="8">
        <v>0</v>
      </c>
      <c r="K467" s="8">
        <v>0</v>
      </c>
      <c r="L467" s="8">
        <f>SUM(Tabella1[[#This Row],[CONTRIBUTO
COMMISSARIO STRAORDINARIO]:[INDENNIZZO
ASSICURATIVO]])</f>
        <v>9559.89</v>
      </c>
      <c r="M467" s="9" t="s">
        <v>1964</v>
      </c>
      <c r="N467" s="3" t="s">
        <v>158</v>
      </c>
      <c r="O467" s="3" t="s">
        <v>1964</v>
      </c>
      <c r="P467" s="2" t="s">
        <v>31</v>
      </c>
      <c r="Q467" s="2" t="s">
        <v>175</v>
      </c>
      <c r="R467" s="2" t="s">
        <v>1965</v>
      </c>
      <c r="S467" s="2" t="s">
        <v>2041</v>
      </c>
      <c r="T467" s="3" t="s">
        <v>2042</v>
      </c>
      <c r="U467" s="3" t="s">
        <v>179</v>
      </c>
      <c r="V467" s="3" t="s">
        <v>163</v>
      </c>
      <c r="W467" s="12" t="s">
        <v>1874</v>
      </c>
      <c r="X467" s="12" t="s">
        <v>2043</v>
      </c>
      <c r="Y467" s="2" t="s">
        <v>1970</v>
      </c>
      <c r="Z467" s="2"/>
    </row>
    <row r="468" spans="1:26" ht="34.799999999999997" x14ac:dyDescent="0.3">
      <c r="A468" s="6" t="s">
        <v>2044</v>
      </c>
      <c r="B468" s="2" t="s">
        <v>27</v>
      </c>
      <c r="C468" s="2" t="s">
        <v>28</v>
      </c>
      <c r="D468" s="2" t="s">
        <v>29</v>
      </c>
      <c r="E468" s="3" t="s">
        <v>30</v>
      </c>
      <c r="F468" s="3" t="s">
        <v>31</v>
      </c>
      <c r="G468" s="7">
        <v>6548.6</v>
      </c>
      <c r="H468" s="8">
        <v>0</v>
      </c>
      <c r="I468" s="8">
        <v>0</v>
      </c>
      <c r="J468" s="8">
        <v>0</v>
      </c>
      <c r="K468" s="8">
        <v>0</v>
      </c>
      <c r="L468" s="8">
        <f>SUM(Tabella1[[#This Row],[CONTRIBUTO
COMMISSARIO STRAORDINARIO]:[INDENNIZZO
ASSICURATIVO]])</f>
        <v>6548.6</v>
      </c>
      <c r="M468" s="9" t="s">
        <v>1964</v>
      </c>
      <c r="N468" s="3" t="s">
        <v>158</v>
      </c>
      <c r="O468" s="3" t="s">
        <v>1964</v>
      </c>
      <c r="P468" s="2" t="s">
        <v>31</v>
      </c>
      <c r="Q468" s="2" t="s">
        <v>175</v>
      </c>
      <c r="R468" s="2" t="s">
        <v>1965</v>
      </c>
      <c r="S468" s="2" t="s">
        <v>1986</v>
      </c>
      <c r="T468" s="3" t="s">
        <v>2045</v>
      </c>
      <c r="U468" s="3" t="s">
        <v>179</v>
      </c>
      <c r="V468" s="3" t="s">
        <v>163</v>
      </c>
      <c r="W468" s="12" t="s">
        <v>1874</v>
      </c>
      <c r="X468" s="12" t="s">
        <v>2046</v>
      </c>
      <c r="Y468" s="2" t="s">
        <v>1970</v>
      </c>
      <c r="Z468" s="2"/>
    </row>
    <row r="469" spans="1:26" ht="34.799999999999997" x14ac:dyDescent="0.3">
      <c r="A469" s="6" t="s">
        <v>2047</v>
      </c>
      <c r="B469" s="2" t="s">
        <v>27</v>
      </c>
      <c r="C469" s="2" t="s">
        <v>28</v>
      </c>
      <c r="D469" s="2" t="s">
        <v>29</v>
      </c>
      <c r="E469" s="3" t="s">
        <v>30</v>
      </c>
      <c r="F469" s="3" t="s">
        <v>31</v>
      </c>
      <c r="G469" s="7">
        <v>2208.19</v>
      </c>
      <c r="H469" s="8">
        <v>0</v>
      </c>
      <c r="I469" s="8">
        <v>0</v>
      </c>
      <c r="J469" s="8">
        <v>0</v>
      </c>
      <c r="K469" s="8">
        <v>0</v>
      </c>
      <c r="L469" s="8">
        <f>SUM(Tabella1[[#This Row],[CONTRIBUTO
COMMISSARIO STRAORDINARIO]:[INDENNIZZO
ASSICURATIVO]])</f>
        <v>2208.19</v>
      </c>
      <c r="M469" s="9" t="s">
        <v>1964</v>
      </c>
      <c r="N469" s="3" t="s">
        <v>158</v>
      </c>
      <c r="O469" s="3" t="s">
        <v>1964</v>
      </c>
      <c r="P469" s="2" t="s">
        <v>31</v>
      </c>
      <c r="Q469" s="2" t="s">
        <v>175</v>
      </c>
      <c r="R469" s="2" t="s">
        <v>1965</v>
      </c>
      <c r="S469" s="2" t="s">
        <v>2017</v>
      </c>
      <c r="T469" s="3" t="s">
        <v>2048</v>
      </c>
      <c r="U469" s="3" t="s">
        <v>179</v>
      </c>
      <c r="V469" s="3" t="s">
        <v>163</v>
      </c>
      <c r="W469" s="12" t="s">
        <v>1874</v>
      </c>
      <c r="X469" s="12" t="s">
        <v>2049</v>
      </c>
      <c r="Y469" s="2" t="s">
        <v>1970</v>
      </c>
      <c r="Z469" s="2"/>
    </row>
    <row r="470" spans="1:26" ht="34.799999999999997" x14ac:dyDescent="0.3">
      <c r="A470" s="6" t="s">
        <v>2050</v>
      </c>
      <c r="B470" s="2" t="s">
        <v>27</v>
      </c>
      <c r="C470" s="2" t="s">
        <v>28</v>
      </c>
      <c r="D470" s="2" t="s">
        <v>29</v>
      </c>
      <c r="E470" s="3" t="s">
        <v>30</v>
      </c>
      <c r="F470" s="3" t="s">
        <v>31</v>
      </c>
      <c r="G470" s="7">
        <v>9760</v>
      </c>
      <c r="H470" s="8">
        <v>0</v>
      </c>
      <c r="I470" s="8">
        <v>0</v>
      </c>
      <c r="J470" s="8">
        <v>0</v>
      </c>
      <c r="K470" s="8">
        <v>0</v>
      </c>
      <c r="L470" s="8">
        <f>SUM(Tabella1[[#This Row],[CONTRIBUTO
COMMISSARIO STRAORDINARIO]:[INDENNIZZO
ASSICURATIVO]])</f>
        <v>9760</v>
      </c>
      <c r="M470" s="9" t="s">
        <v>1964</v>
      </c>
      <c r="N470" s="3" t="s">
        <v>158</v>
      </c>
      <c r="O470" s="3" t="s">
        <v>1964</v>
      </c>
      <c r="P470" s="2" t="s">
        <v>31</v>
      </c>
      <c r="Q470" s="2" t="s">
        <v>175</v>
      </c>
      <c r="R470" s="2" t="s">
        <v>1965</v>
      </c>
      <c r="S470" s="2" t="s">
        <v>2051</v>
      </c>
      <c r="T470" s="3" t="s">
        <v>31</v>
      </c>
      <c r="U470" s="3" t="s">
        <v>179</v>
      </c>
      <c r="V470" s="3" t="s">
        <v>163</v>
      </c>
      <c r="W470" s="12" t="s">
        <v>2052</v>
      </c>
      <c r="X470" s="12" t="s">
        <v>2053</v>
      </c>
      <c r="Y470" s="2" t="s">
        <v>1970</v>
      </c>
      <c r="Z470" s="2"/>
    </row>
    <row r="471" spans="1:26" ht="34.799999999999997" x14ac:dyDescent="0.3">
      <c r="A471" s="6" t="s">
        <v>2054</v>
      </c>
      <c r="B471" s="2" t="s">
        <v>27</v>
      </c>
      <c r="C471" s="2" t="s">
        <v>28</v>
      </c>
      <c r="D471" s="2" t="s">
        <v>29</v>
      </c>
      <c r="E471" s="3" t="s">
        <v>30</v>
      </c>
      <c r="F471" s="3" t="s">
        <v>31</v>
      </c>
      <c r="G471" s="7">
        <v>5036.8900000000003</v>
      </c>
      <c r="H471" s="8">
        <v>0</v>
      </c>
      <c r="I471" s="8">
        <v>0</v>
      </c>
      <c r="J471" s="8">
        <v>0</v>
      </c>
      <c r="K471" s="8">
        <v>0</v>
      </c>
      <c r="L471" s="8">
        <f>SUM(Tabella1[[#This Row],[CONTRIBUTO
COMMISSARIO STRAORDINARIO]:[INDENNIZZO
ASSICURATIVO]])</f>
        <v>5036.8900000000003</v>
      </c>
      <c r="M471" s="9" t="s">
        <v>1964</v>
      </c>
      <c r="N471" s="3" t="s">
        <v>158</v>
      </c>
      <c r="O471" s="3" t="s">
        <v>1964</v>
      </c>
      <c r="P471" s="2" t="s">
        <v>31</v>
      </c>
      <c r="Q471" s="2" t="s">
        <v>175</v>
      </c>
      <c r="R471" s="2" t="s">
        <v>1965</v>
      </c>
      <c r="S471" s="2" t="s">
        <v>2021</v>
      </c>
      <c r="T471" s="3" t="s">
        <v>2055</v>
      </c>
      <c r="U471" s="3" t="s">
        <v>179</v>
      </c>
      <c r="V471" s="3" t="s">
        <v>163</v>
      </c>
      <c r="W471" s="12" t="s">
        <v>1874</v>
      </c>
      <c r="X471" s="12" t="s">
        <v>2056</v>
      </c>
      <c r="Y471" s="2" t="s">
        <v>1970</v>
      </c>
      <c r="Z471" s="2"/>
    </row>
    <row r="472" spans="1:26" ht="34.799999999999997" x14ac:dyDescent="0.3">
      <c r="A472" s="6" t="s">
        <v>2057</v>
      </c>
      <c r="B472" s="2" t="s">
        <v>27</v>
      </c>
      <c r="C472" s="2" t="s">
        <v>28</v>
      </c>
      <c r="D472" s="2" t="s">
        <v>29</v>
      </c>
      <c r="E472" s="3" t="s">
        <v>30</v>
      </c>
      <c r="F472" s="3" t="s">
        <v>31</v>
      </c>
      <c r="G472" s="7">
        <v>6018.71</v>
      </c>
      <c r="H472" s="8">
        <v>0</v>
      </c>
      <c r="I472" s="8">
        <v>0</v>
      </c>
      <c r="J472" s="8">
        <v>0</v>
      </c>
      <c r="K472" s="8">
        <v>0</v>
      </c>
      <c r="L472" s="8">
        <f>SUM(Tabella1[[#This Row],[CONTRIBUTO
COMMISSARIO STRAORDINARIO]:[INDENNIZZO
ASSICURATIVO]])</f>
        <v>6018.71</v>
      </c>
      <c r="M472" s="9" t="s">
        <v>1964</v>
      </c>
      <c r="N472" s="3" t="s">
        <v>158</v>
      </c>
      <c r="O472" s="3" t="s">
        <v>1964</v>
      </c>
      <c r="P472" s="2" t="s">
        <v>31</v>
      </c>
      <c r="Q472" s="2" t="s">
        <v>175</v>
      </c>
      <c r="R472" s="2" t="s">
        <v>1965</v>
      </c>
      <c r="S472" s="2" t="s">
        <v>2058</v>
      </c>
      <c r="T472" s="3" t="s">
        <v>2059</v>
      </c>
      <c r="U472" s="3" t="s">
        <v>179</v>
      </c>
      <c r="V472" s="3" t="s">
        <v>163</v>
      </c>
      <c r="W472" s="12" t="s">
        <v>1874</v>
      </c>
      <c r="X472" s="12" t="s">
        <v>2060</v>
      </c>
      <c r="Y472" s="2" t="s">
        <v>1970</v>
      </c>
      <c r="Z472" s="2"/>
    </row>
    <row r="473" spans="1:26" ht="34.799999999999997" x14ac:dyDescent="0.3">
      <c r="A473" s="6" t="s">
        <v>2061</v>
      </c>
      <c r="B473" s="2" t="s">
        <v>27</v>
      </c>
      <c r="C473" s="2" t="s">
        <v>28</v>
      </c>
      <c r="D473" s="2" t="s">
        <v>29</v>
      </c>
      <c r="E473" s="3" t="s">
        <v>30</v>
      </c>
      <c r="F473" s="3" t="s">
        <v>31</v>
      </c>
      <c r="G473" s="7">
        <v>4068.58</v>
      </c>
      <c r="H473" s="8">
        <v>0</v>
      </c>
      <c r="I473" s="8">
        <v>0</v>
      </c>
      <c r="J473" s="8">
        <v>0</v>
      </c>
      <c r="K473" s="8">
        <v>0</v>
      </c>
      <c r="L473" s="8">
        <f>SUM(Tabella1[[#This Row],[CONTRIBUTO
COMMISSARIO STRAORDINARIO]:[INDENNIZZO
ASSICURATIVO]])</f>
        <v>4068.58</v>
      </c>
      <c r="M473" s="9" t="s">
        <v>1964</v>
      </c>
      <c r="N473" s="3" t="s">
        <v>158</v>
      </c>
      <c r="O473" s="3" t="s">
        <v>1964</v>
      </c>
      <c r="P473" s="2" t="s">
        <v>31</v>
      </c>
      <c r="Q473" s="2" t="s">
        <v>175</v>
      </c>
      <c r="R473" s="2" t="s">
        <v>1965</v>
      </c>
      <c r="S473" s="2" t="s">
        <v>1966</v>
      </c>
      <c r="T473" s="3" t="s">
        <v>2062</v>
      </c>
      <c r="U473" s="3" t="s">
        <v>179</v>
      </c>
      <c r="V473" s="3" t="s">
        <v>163</v>
      </c>
      <c r="W473" s="12" t="s">
        <v>1874</v>
      </c>
      <c r="X473" s="12" t="s">
        <v>2063</v>
      </c>
      <c r="Y473" s="2" t="s">
        <v>1970</v>
      </c>
      <c r="Z473" s="2"/>
    </row>
    <row r="474" spans="1:26" ht="34.799999999999997" x14ac:dyDescent="0.3">
      <c r="A474" s="6" t="s">
        <v>2064</v>
      </c>
      <c r="B474" s="2" t="s">
        <v>27</v>
      </c>
      <c r="C474" s="2" t="s">
        <v>28</v>
      </c>
      <c r="D474" s="2" t="s">
        <v>29</v>
      </c>
      <c r="E474" s="3" t="s">
        <v>30</v>
      </c>
      <c r="F474" s="3" t="s">
        <v>31</v>
      </c>
      <c r="G474" s="7">
        <v>8717.65</v>
      </c>
      <c r="H474" s="8">
        <v>0</v>
      </c>
      <c r="I474" s="8">
        <v>0</v>
      </c>
      <c r="J474" s="8">
        <v>0</v>
      </c>
      <c r="K474" s="8">
        <v>0</v>
      </c>
      <c r="L474" s="8">
        <f>SUM(Tabella1[[#This Row],[CONTRIBUTO
COMMISSARIO STRAORDINARIO]:[INDENNIZZO
ASSICURATIVO]])</f>
        <v>8717.65</v>
      </c>
      <c r="M474" s="9" t="s">
        <v>1964</v>
      </c>
      <c r="N474" s="3" t="s">
        <v>158</v>
      </c>
      <c r="O474" s="3" t="s">
        <v>1964</v>
      </c>
      <c r="P474" s="2" t="s">
        <v>31</v>
      </c>
      <c r="Q474" s="2" t="s">
        <v>175</v>
      </c>
      <c r="R474" s="2" t="s">
        <v>1965</v>
      </c>
      <c r="S474" s="2" t="s">
        <v>1997</v>
      </c>
      <c r="T474" s="3" t="s">
        <v>2065</v>
      </c>
      <c r="U474" s="3" t="s">
        <v>179</v>
      </c>
      <c r="V474" s="3" t="s">
        <v>163</v>
      </c>
      <c r="W474" s="12" t="s">
        <v>1874</v>
      </c>
      <c r="X474" s="12" t="s">
        <v>2066</v>
      </c>
      <c r="Y474" s="2" t="s">
        <v>1970</v>
      </c>
      <c r="Z474" s="2"/>
    </row>
    <row r="475" spans="1:26" ht="52.2" x14ac:dyDescent="0.3">
      <c r="A475" s="6" t="s">
        <v>2067</v>
      </c>
      <c r="B475" s="2" t="s">
        <v>27</v>
      </c>
      <c r="C475" s="2" t="s">
        <v>28</v>
      </c>
      <c r="D475" s="2" t="s">
        <v>29</v>
      </c>
      <c r="E475" s="3" t="s">
        <v>30</v>
      </c>
      <c r="F475" s="3" t="s">
        <v>31</v>
      </c>
      <c r="G475" s="7">
        <v>75000</v>
      </c>
      <c r="H475" s="8">
        <v>0</v>
      </c>
      <c r="I475" s="8">
        <v>0</v>
      </c>
      <c r="J475" s="8">
        <v>0</v>
      </c>
      <c r="K475" s="8">
        <v>0</v>
      </c>
      <c r="L475" s="8">
        <f>SUM(Tabella1[[#This Row],[CONTRIBUTO
COMMISSARIO STRAORDINARIO]:[INDENNIZZO
ASSICURATIVO]])</f>
        <v>75000</v>
      </c>
      <c r="M475" s="9" t="s">
        <v>1964</v>
      </c>
      <c r="N475" s="3" t="s">
        <v>158</v>
      </c>
      <c r="O475" s="3" t="s">
        <v>1964</v>
      </c>
      <c r="P475" s="2" t="s">
        <v>31</v>
      </c>
      <c r="Q475" s="2" t="s">
        <v>175</v>
      </c>
      <c r="R475" s="2" t="s">
        <v>1965</v>
      </c>
      <c r="S475" s="2" t="s">
        <v>2068</v>
      </c>
      <c r="T475" s="3" t="s">
        <v>2069</v>
      </c>
      <c r="U475" s="3" t="s">
        <v>179</v>
      </c>
      <c r="V475" s="3" t="s">
        <v>163</v>
      </c>
      <c r="W475" s="12" t="s">
        <v>1874</v>
      </c>
      <c r="X475" s="12" t="s">
        <v>2070</v>
      </c>
      <c r="Y475" s="2" t="s">
        <v>1970</v>
      </c>
      <c r="Z475" s="2"/>
    </row>
    <row r="476" spans="1:26" ht="34.799999999999997" x14ac:dyDescent="0.3">
      <c r="A476" s="6" t="s">
        <v>2071</v>
      </c>
      <c r="B476" s="2" t="s">
        <v>27</v>
      </c>
      <c r="C476" s="2" t="s">
        <v>28</v>
      </c>
      <c r="D476" s="2" t="s">
        <v>29</v>
      </c>
      <c r="E476" s="3" t="s">
        <v>30</v>
      </c>
      <c r="F476" s="3" t="s">
        <v>31</v>
      </c>
      <c r="G476" s="7">
        <v>25000</v>
      </c>
      <c r="H476" s="8">
        <v>0</v>
      </c>
      <c r="I476" s="8">
        <v>0</v>
      </c>
      <c r="J476" s="8">
        <v>0</v>
      </c>
      <c r="K476" s="8">
        <v>0</v>
      </c>
      <c r="L476" s="8">
        <f>SUM(Tabella1[[#This Row],[CONTRIBUTO
COMMISSARIO STRAORDINARIO]:[INDENNIZZO
ASSICURATIVO]])</f>
        <v>25000</v>
      </c>
      <c r="M476" s="9" t="s">
        <v>1964</v>
      </c>
      <c r="N476" s="3" t="s">
        <v>158</v>
      </c>
      <c r="O476" s="3" t="s">
        <v>1964</v>
      </c>
      <c r="P476" s="2" t="s">
        <v>31</v>
      </c>
      <c r="Q476" s="2" t="s">
        <v>175</v>
      </c>
      <c r="R476" s="2" t="s">
        <v>1965</v>
      </c>
      <c r="S476" s="2" t="s">
        <v>2051</v>
      </c>
      <c r="T476" s="3" t="s">
        <v>31</v>
      </c>
      <c r="U476" s="3" t="s">
        <v>179</v>
      </c>
      <c r="V476" s="3" t="s">
        <v>163</v>
      </c>
      <c r="W476" s="12" t="s">
        <v>2072</v>
      </c>
      <c r="X476" s="12" t="s">
        <v>2073</v>
      </c>
      <c r="Y476" s="2" t="s">
        <v>1970</v>
      </c>
      <c r="Z476" s="2"/>
    </row>
    <row r="477" spans="1:26" ht="34.799999999999997" x14ac:dyDescent="0.3">
      <c r="A477" s="6" t="s">
        <v>2074</v>
      </c>
      <c r="B477" s="2" t="s">
        <v>27</v>
      </c>
      <c r="C477" s="2" t="s">
        <v>28</v>
      </c>
      <c r="D477" s="2" t="s">
        <v>29</v>
      </c>
      <c r="E477" s="3" t="s">
        <v>30</v>
      </c>
      <c r="F477" s="3" t="s">
        <v>31</v>
      </c>
      <c r="G477" s="7">
        <v>20000</v>
      </c>
      <c r="H477" s="8">
        <v>0</v>
      </c>
      <c r="I477" s="8">
        <v>0</v>
      </c>
      <c r="J477" s="8">
        <v>0</v>
      </c>
      <c r="K477" s="8">
        <v>0</v>
      </c>
      <c r="L477" s="8">
        <f>SUM(Tabella1[[#This Row],[CONTRIBUTO
COMMISSARIO STRAORDINARIO]:[INDENNIZZO
ASSICURATIVO]])</f>
        <v>20000</v>
      </c>
      <c r="M477" s="9" t="s">
        <v>1964</v>
      </c>
      <c r="N477" s="3" t="s">
        <v>158</v>
      </c>
      <c r="O477" s="3" t="s">
        <v>1964</v>
      </c>
      <c r="P477" s="2" t="s">
        <v>31</v>
      </c>
      <c r="Q477" s="2" t="s">
        <v>175</v>
      </c>
      <c r="R477" s="2" t="s">
        <v>1965</v>
      </c>
      <c r="S477" s="2" t="s">
        <v>2051</v>
      </c>
      <c r="T477" s="3" t="s">
        <v>31</v>
      </c>
      <c r="U477" s="3" t="s">
        <v>179</v>
      </c>
      <c r="V477" s="3" t="s">
        <v>163</v>
      </c>
      <c r="W477" s="12" t="s">
        <v>2075</v>
      </c>
      <c r="X477" s="12" t="s">
        <v>2073</v>
      </c>
      <c r="Y477" s="2" t="s">
        <v>1970</v>
      </c>
      <c r="Z477" s="2"/>
    </row>
    <row r="478" spans="1:26" ht="52.2" x14ac:dyDescent="0.3">
      <c r="A478" s="6" t="s">
        <v>2076</v>
      </c>
      <c r="B478" s="2" t="s">
        <v>27</v>
      </c>
      <c r="C478" s="2" t="s">
        <v>28</v>
      </c>
      <c r="D478" s="2" t="s">
        <v>29</v>
      </c>
      <c r="E478" s="3" t="s">
        <v>30</v>
      </c>
      <c r="F478" s="3" t="s">
        <v>31</v>
      </c>
      <c r="G478" s="7">
        <v>13592.95</v>
      </c>
      <c r="H478" s="8">
        <v>0</v>
      </c>
      <c r="I478" s="8">
        <v>0</v>
      </c>
      <c r="J478" s="8">
        <v>0</v>
      </c>
      <c r="K478" s="8">
        <v>0</v>
      </c>
      <c r="L478" s="8">
        <f>SUM(Tabella1[[#This Row],[CONTRIBUTO
COMMISSARIO STRAORDINARIO]:[INDENNIZZO
ASSICURATIVO]])</f>
        <v>13592.95</v>
      </c>
      <c r="M478" s="9" t="s">
        <v>1964</v>
      </c>
      <c r="N478" s="3" t="s">
        <v>158</v>
      </c>
      <c r="O478" s="3" t="s">
        <v>1964</v>
      </c>
      <c r="P478" s="2" t="s">
        <v>31</v>
      </c>
      <c r="Q478" s="2" t="s">
        <v>175</v>
      </c>
      <c r="R478" s="2" t="s">
        <v>1965</v>
      </c>
      <c r="S478" s="2" t="s">
        <v>2017</v>
      </c>
      <c r="T478" s="3" t="s">
        <v>2065</v>
      </c>
      <c r="U478" s="3" t="s">
        <v>179</v>
      </c>
      <c r="V478" s="3" t="s">
        <v>163</v>
      </c>
      <c r="W478" s="12" t="s">
        <v>2077</v>
      </c>
      <c r="X478" s="12" t="s">
        <v>2078</v>
      </c>
      <c r="Y478" s="2" t="s">
        <v>1970</v>
      </c>
      <c r="Z478" s="2"/>
    </row>
    <row r="479" spans="1:26" ht="52.2" x14ac:dyDescent="0.3">
      <c r="A479" s="6" t="s">
        <v>2079</v>
      </c>
      <c r="B479" s="2" t="s">
        <v>27</v>
      </c>
      <c r="C479" s="2" t="s">
        <v>28</v>
      </c>
      <c r="D479" s="2" t="s">
        <v>29</v>
      </c>
      <c r="E479" s="3" t="s">
        <v>30</v>
      </c>
      <c r="F479" s="3" t="s">
        <v>31</v>
      </c>
      <c r="G479" s="7">
        <v>44100</v>
      </c>
      <c r="H479" s="8">
        <v>0</v>
      </c>
      <c r="I479" s="8">
        <v>0</v>
      </c>
      <c r="J479" s="8">
        <v>0</v>
      </c>
      <c r="K479" s="8">
        <v>0</v>
      </c>
      <c r="L479" s="8">
        <f>SUM(Tabella1[[#This Row],[CONTRIBUTO
COMMISSARIO STRAORDINARIO]:[INDENNIZZO
ASSICURATIVO]])</f>
        <v>44100</v>
      </c>
      <c r="M479" s="9" t="s">
        <v>1964</v>
      </c>
      <c r="N479" s="3" t="s">
        <v>158</v>
      </c>
      <c r="O479" s="3" t="s">
        <v>1964</v>
      </c>
      <c r="P479" s="2" t="s">
        <v>31</v>
      </c>
      <c r="Q479" s="2" t="s">
        <v>175</v>
      </c>
      <c r="R479" s="2" t="s">
        <v>1965</v>
      </c>
      <c r="S479" s="2" t="s">
        <v>2080</v>
      </c>
      <c r="T479" s="3" t="s">
        <v>2081</v>
      </c>
      <c r="U479" s="3" t="s">
        <v>179</v>
      </c>
      <c r="V479" s="3" t="s">
        <v>163</v>
      </c>
      <c r="W479" s="12" t="s">
        <v>2077</v>
      </c>
      <c r="X479" s="12" t="s">
        <v>2082</v>
      </c>
      <c r="Y479" s="2" t="s">
        <v>1970</v>
      </c>
      <c r="Z479" s="2"/>
    </row>
    <row r="480" spans="1:26" ht="52.2" x14ac:dyDescent="0.3">
      <c r="A480" s="6" t="s">
        <v>2083</v>
      </c>
      <c r="B480" s="2" t="s">
        <v>27</v>
      </c>
      <c r="C480" s="2" t="s">
        <v>28</v>
      </c>
      <c r="D480" s="2" t="s">
        <v>29</v>
      </c>
      <c r="E480" s="3" t="s">
        <v>30</v>
      </c>
      <c r="F480" s="3" t="s">
        <v>31</v>
      </c>
      <c r="G480" s="7">
        <v>6710</v>
      </c>
      <c r="H480" s="8">
        <v>0</v>
      </c>
      <c r="I480" s="8">
        <v>0</v>
      </c>
      <c r="J480" s="8">
        <v>0</v>
      </c>
      <c r="K480" s="8">
        <v>0</v>
      </c>
      <c r="L480" s="8">
        <f>SUM(Tabella1[[#This Row],[CONTRIBUTO
COMMISSARIO STRAORDINARIO]:[INDENNIZZO
ASSICURATIVO]])</f>
        <v>6710</v>
      </c>
      <c r="M480" s="9" t="s">
        <v>1964</v>
      </c>
      <c r="N480" s="3" t="s">
        <v>158</v>
      </c>
      <c r="O480" s="3" t="s">
        <v>1964</v>
      </c>
      <c r="P480" s="2" t="s">
        <v>31</v>
      </c>
      <c r="Q480" s="2" t="s">
        <v>175</v>
      </c>
      <c r="R480" s="2" t="s">
        <v>1965</v>
      </c>
      <c r="S480" s="2" t="s">
        <v>1997</v>
      </c>
      <c r="T480" s="3" t="s">
        <v>2084</v>
      </c>
      <c r="U480" s="3" t="s">
        <v>179</v>
      </c>
      <c r="V480" s="3" t="s">
        <v>163</v>
      </c>
      <c r="W480" s="12" t="s">
        <v>2077</v>
      </c>
      <c r="X480" s="12" t="s">
        <v>2085</v>
      </c>
      <c r="Y480" s="2" t="s">
        <v>1970</v>
      </c>
      <c r="Z480" s="2"/>
    </row>
    <row r="481" spans="1:26" ht="52.2" x14ac:dyDescent="0.3">
      <c r="A481" s="6" t="s">
        <v>2086</v>
      </c>
      <c r="B481" s="2" t="s">
        <v>27</v>
      </c>
      <c r="C481" s="2" t="s">
        <v>28</v>
      </c>
      <c r="D481" s="2" t="s">
        <v>29</v>
      </c>
      <c r="E481" s="3" t="s">
        <v>30</v>
      </c>
      <c r="F481" s="3" t="s">
        <v>31</v>
      </c>
      <c r="G481" s="7">
        <v>47580</v>
      </c>
      <c r="H481" s="8">
        <v>0</v>
      </c>
      <c r="I481" s="8">
        <v>0</v>
      </c>
      <c r="J481" s="8">
        <v>0</v>
      </c>
      <c r="K481" s="8">
        <v>0</v>
      </c>
      <c r="L481" s="8">
        <f>SUM(Tabella1[[#This Row],[CONTRIBUTO
COMMISSARIO STRAORDINARIO]:[INDENNIZZO
ASSICURATIVO]])</f>
        <v>47580</v>
      </c>
      <c r="M481" s="9" t="s">
        <v>1964</v>
      </c>
      <c r="N481" s="3" t="s">
        <v>158</v>
      </c>
      <c r="O481" s="3" t="s">
        <v>1964</v>
      </c>
      <c r="P481" s="2" t="s">
        <v>31</v>
      </c>
      <c r="Q481" s="2" t="s">
        <v>175</v>
      </c>
      <c r="R481" s="2" t="s">
        <v>1965</v>
      </c>
      <c r="S481" s="2" t="s">
        <v>1997</v>
      </c>
      <c r="T481" s="3" t="s">
        <v>2087</v>
      </c>
      <c r="U481" s="3" t="s">
        <v>179</v>
      </c>
      <c r="V481" s="3" t="s">
        <v>163</v>
      </c>
      <c r="W481" s="12" t="s">
        <v>2077</v>
      </c>
      <c r="X481" s="12" t="s">
        <v>2088</v>
      </c>
      <c r="Y481" s="2" t="s">
        <v>1970</v>
      </c>
      <c r="Z481" s="2"/>
    </row>
    <row r="482" spans="1:26" ht="52.2" x14ac:dyDescent="0.3">
      <c r="A482" s="6" t="s">
        <v>2089</v>
      </c>
      <c r="B482" s="2" t="s">
        <v>27</v>
      </c>
      <c r="C482" s="2" t="s">
        <v>28</v>
      </c>
      <c r="D482" s="2" t="s">
        <v>29</v>
      </c>
      <c r="E482" s="3" t="s">
        <v>30</v>
      </c>
      <c r="F482" s="3" t="s">
        <v>31</v>
      </c>
      <c r="G482" s="7">
        <v>31110</v>
      </c>
      <c r="H482" s="8">
        <v>0</v>
      </c>
      <c r="I482" s="8">
        <v>0</v>
      </c>
      <c r="J482" s="8">
        <v>0</v>
      </c>
      <c r="K482" s="8">
        <v>0</v>
      </c>
      <c r="L482" s="8">
        <f>SUM(Tabella1[[#This Row],[CONTRIBUTO
COMMISSARIO STRAORDINARIO]:[INDENNIZZO
ASSICURATIVO]])</f>
        <v>31110</v>
      </c>
      <c r="M482" s="9" t="s">
        <v>1964</v>
      </c>
      <c r="N482" s="3" t="s">
        <v>158</v>
      </c>
      <c r="O482" s="3" t="s">
        <v>1964</v>
      </c>
      <c r="P482" s="2" t="s">
        <v>31</v>
      </c>
      <c r="Q482" s="2" t="s">
        <v>175</v>
      </c>
      <c r="R482" s="2" t="s">
        <v>1965</v>
      </c>
      <c r="S482" s="2" t="s">
        <v>2090</v>
      </c>
      <c r="T482" s="3" t="s">
        <v>2091</v>
      </c>
      <c r="U482" s="3" t="s">
        <v>179</v>
      </c>
      <c r="V482" s="3" t="s">
        <v>163</v>
      </c>
      <c r="W482" s="12" t="s">
        <v>2077</v>
      </c>
      <c r="X482" s="12" t="s">
        <v>2092</v>
      </c>
      <c r="Y482" s="2" t="s">
        <v>1970</v>
      </c>
      <c r="Z482" s="2"/>
    </row>
    <row r="483" spans="1:26" ht="52.2" x14ac:dyDescent="0.3">
      <c r="A483" s="6" t="s">
        <v>2093</v>
      </c>
      <c r="B483" s="2" t="s">
        <v>27</v>
      </c>
      <c r="C483" s="2" t="s">
        <v>28</v>
      </c>
      <c r="D483" s="2" t="s">
        <v>29</v>
      </c>
      <c r="E483" s="3" t="s">
        <v>30</v>
      </c>
      <c r="F483" s="3" t="s">
        <v>31</v>
      </c>
      <c r="G483" s="7">
        <v>30500</v>
      </c>
      <c r="H483" s="8">
        <v>0</v>
      </c>
      <c r="I483" s="8">
        <v>0</v>
      </c>
      <c r="J483" s="8">
        <v>0</v>
      </c>
      <c r="K483" s="8">
        <v>0</v>
      </c>
      <c r="L483" s="8">
        <f>SUM(Tabella1[[#This Row],[CONTRIBUTO
COMMISSARIO STRAORDINARIO]:[INDENNIZZO
ASSICURATIVO]])</f>
        <v>30500</v>
      </c>
      <c r="M483" s="9" t="s">
        <v>1964</v>
      </c>
      <c r="N483" s="3" t="s">
        <v>158</v>
      </c>
      <c r="O483" s="3" t="s">
        <v>1964</v>
      </c>
      <c r="P483" s="2" t="s">
        <v>31</v>
      </c>
      <c r="Q483" s="2" t="s">
        <v>175</v>
      </c>
      <c r="R483" s="2" t="s">
        <v>1965</v>
      </c>
      <c r="S483" s="2" t="s">
        <v>2021</v>
      </c>
      <c r="T483" s="3" t="s">
        <v>2094</v>
      </c>
      <c r="U483" s="3" t="s">
        <v>179</v>
      </c>
      <c r="V483" s="3" t="s">
        <v>163</v>
      </c>
      <c r="W483" s="12" t="s">
        <v>2077</v>
      </c>
      <c r="X483" s="12" t="s">
        <v>2095</v>
      </c>
      <c r="Y483" s="2" t="s">
        <v>1970</v>
      </c>
      <c r="Z483" s="2"/>
    </row>
    <row r="484" spans="1:26" ht="34.799999999999997" x14ac:dyDescent="0.3">
      <c r="A484" s="6" t="s">
        <v>2096</v>
      </c>
      <c r="B484" s="2" t="s">
        <v>27</v>
      </c>
      <c r="C484" s="2" t="s">
        <v>28</v>
      </c>
      <c r="D484" s="2" t="s">
        <v>29</v>
      </c>
      <c r="E484" s="3" t="s">
        <v>30</v>
      </c>
      <c r="F484" s="3" t="s">
        <v>31</v>
      </c>
      <c r="G484" s="7">
        <v>2332.98</v>
      </c>
      <c r="H484" s="8">
        <v>0</v>
      </c>
      <c r="I484" s="8">
        <v>0</v>
      </c>
      <c r="J484" s="8">
        <v>0</v>
      </c>
      <c r="K484" s="8">
        <v>0</v>
      </c>
      <c r="L484" s="8">
        <f>SUM(Tabella1[[#This Row],[CONTRIBUTO
COMMISSARIO STRAORDINARIO]:[INDENNIZZO
ASSICURATIVO]])</f>
        <v>2332.98</v>
      </c>
      <c r="M484" s="9" t="s">
        <v>1964</v>
      </c>
      <c r="N484" s="3" t="s">
        <v>158</v>
      </c>
      <c r="O484" s="3" t="s">
        <v>1964</v>
      </c>
      <c r="P484" s="2" t="s">
        <v>31</v>
      </c>
      <c r="Q484" s="2" t="s">
        <v>175</v>
      </c>
      <c r="R484" s="2" t="s">
        <v>1965</v>
      </c>
      <c r="S484" s="2" t="s">
        <v>2097</v>
      </c>
      <c r="T484" s="3" t="s">
        <v>2098</v>
      </c>
      <c r="U484" s="3" t="s">
        <v>179</v>
      </c>
      <c r="V484" s="3" t="s">
        <v>163</v>
      </c>
      <c r="W484" s="12" t="s">
        <v>2099</v>
      </c>
      <c r="X484" s="12" t="s">
        <v>2100</v>
      </c>
      <c r="Y484" s="2" t="s">
        <v>1970</v>
      </c>
      <c r="Z484" s="2"/>
    </row>
    <row r="485" spans="1:26" ht="34.799999999999997" x14ac:dyDescent="0.3">
      <c r="A485" s="6" t="s">
        <v>2101</v>
      </c>
      <c r="B485" s="2" t="s">
        <v>27</v>
      </c>
      <c r="C485" s="2" t="s">
        <v>28</v>
      </c>
      <c r="D485" s="2" t="s">
        <v>29</v>
      </c>
      <c r="E485" s="3" t="s">
        <v>30</v>
      </c>
      <c r="F485" s="3" t="s">
        <v>31</v>
      </c>
      <c r="G485" s="7">
        <v>6172.91</v>
      </c>
      <c r="H485" s="8">
        <v>0</v>
      </c>
      <c r="I485" s="8">
        <v>0</v>
      </c>
      <c r="J485" s="8">
        <v>0</v>
      </c>
      <c r="K485" s="8">
        <v>0</v>
      </c>
      <c r="L485" s="8">
        <f>SUM(Tabella1[[#This Row],[CONTRIBUTO
COMMISSARIO STRAORDINARIO]:[INDENNIZZO
ASSICURATIVO]])</f>
        <v>6172.91</v>
      </c>
      <c r="M485" s="9" t="s">
        <v>1964</v>
      </c>
      <c r="N485" s="3" t="s">
        <v>158</v>
      </c>
      <c r="O485" s="3" t="s">
        <v>1964</v>
      </c>
      <c r="P485" s="2" t="s">
        <v>31</v>
      </c>
      <c r="Q485" s="2" t="s">
        <v>175</v>
      </c>
      <c r="R485" s="2" t="s">
        <v>1965</v>
      </c>
      <c r="S485" s="2" t="s">
        <v>1997</v>
      </c>
      <c r="T485" s="3" t="s">
        <v>2102</v>
      </c>
      <c r="U485" s="3" t="s">
        <v>179</v>
      </c>
      <c r="V485" s="3" t="s">
        <v>163</v>
      </c>
      <c r="W485" s="12" t="s">
        <v>2099</v>
      </c>
      <c r="X485" s="12" t="s">
        <v>2103</v>
      </c>
      <c r="Y485" s="2" t="s">
        <v>1970</v>
      </c>
      <c r="Z485" s="2"/>
    </row>
    <row r="486" spans="1:26" ht="34.799999999999997" x14ac:dyDescent="0.3">
      <c r="A486" s="6" t="s">
        <v>2104</v>
      </c>
      <c r="B486" s="2" t="s">
        <v>27</v>
      </c>
      <c r="C486" s="2" t="s">
        <v>28</v>
      </c>
      <c r="D486" s="2" t="s">
        <v>29</v>
      </c>
      <c r="E486" s="3" t="s">
        <v>30</v>
      </c>
      <c r="F486" s="3" t="s">
        <v>31</v>
      </c>
      <c r="G486" s="7">
        <v>402.94</v>
      </c>
      <c r="H486" s="8">
        <v>0</v>
      </c>
      <c r="I486" s="8">
        <v>0</v>
      </c>
      <c r="J486" s="8">
        <v>0</v>
      </c>
      <c r="K486" s="8">
        <v>0</v>
      </c>
      <c r="L486" s="8">
        <f>SUM(Tabella1[[#This Row],[CONTRIBUTO
COMMISSARIO STRAORDINARIO]:[INDENNIZZO
ASSICURATIVO]])</f>
        <v>402.94</v>
      </c>
      <c r="M486" s="9" t="s">
        <v>1964</v>
      </c>
      <c r="N486" s="3" t="s">
        <v>158</v>
      </c>
      <c r="O486" s="3" t="s">
        <v>1964</v>
      </c>
      <c r="P486" s="2" t="s">
        <v>31</v>
      </c>
      <c r="Q486" s="2" t="s">
        <v>175</v>
      </c>
      <c r="R486" s="2" t="s">
        <v>1965</v>
      </c>
      <c r="S486" s="2" t="s">
        <v>2017</v>
      </c>
      <c r="T486" s="3" t="s">
        <v>2105</v>
      </c>
      <c r="U486" s="3" t="s">
        <v>179</v>
      </c>
      <c r="V486" s="3" t="s">
        <v>163</v>
      </c>
      <c r="W486" s="12" t="s">
        <v>2099</v>
      </c>
      <c r="X486" s="12" t="s">
        <v>2106</v>
      </c>
      <c r="Y486" s="2" t="s">
        <v>1970</v>
      </c>
      <c r="Z486" s="2"/>
    </row>
    <row r="487" spans="1:26" ht="34.799999999999997" x14ac:dyDescent="0.3">
      <c r="A487" s="6" t="s">
        <v>2107</v>
      </c>
      <c r="B487" s="2" t="s">
        <v>27</v>
      </c>
      <c r="C487" s="2" t="s">
        <v>28</v>
      </c>
      <c r="D487" s="2" t="s">
        <v>29</v>
      </c>
      <c r="E487" s="3" t="s">
        <v>30</v>
      </c>
      <c r="F487" s="3" t="s">
        <v>31</v>
      </c>
      <c r="G487" s="7">
        <v>2349.87</v>
      </c>
      <c r="H487" s="8">
        <v>0</v>
      </c>
      <c r="I487" s="8">
        <v>0</v>
      </c>
      <c r="J487" s="8">
        <v>0</v>
      </c>
      <c r="K487" s="8">
        <v>0</v>
      </c>
      <c r="L487" s="8">
        <f>SUM(Tabella1[[#This Row],[CONTRIBUTO
COMMISSARIO STRAORDINARIO]:[INDENNIZZO
ASSICURATIVO]])</f>
        <v>2349.87</v>
      </c>
      <c r="M487" s="9" t="s">
        <v>1964</v>
      </c>
      <c r="N487" s="3" t="s">
        <v>158</v>
      </c>
      <c r="O487" s="3" t="s">
        <v>1964</v>
      </c>
      <c r="P487" s="2" t="s">
        <v>31</v>
      </c>
      <c r="Q487" s="2" t="s">
        <v>175</v>
      </c>
      <c r="R487" s="2" t="s">
        <v>1965</v>
      </c>
      <c r="S487" s="2" t="s">
        <v>2021</v>
      </c>
      <c r="T487" s="3" t="s">
        <v>2108</v>
      </c>
      <c r="U487" s="3" t="s">
        <v>179</v>
      </c>
      <c r="V487" s="3" t="s">
        <v>163</v>
      </c>
      <c r="W487" s="12" t="s">
        <v>2099</v>
      </c>
      <c r="X487" s="12" t="s">
        <v>2109</v>
      </c>
      <c r="Y487" s="2" t="s">
        <v>1970</v>
      </c>
      <c r="Z487" s="2"/>
    </row>
    <row r="488" spans="1:26" ht="34.799999999999997" x14ac:dyDescent="0.3">
      <c r="A488" s="6" t="s">
        <v>2110</v>
      </c>
      <c r="B488" s="2" t="s">
        <v>27</v>
      </c>
      <c r="C488" s="2" t="s">
        <v>28</v>
      </c>
      <c r="D488" s="2" t="s">
        <v>29</v>
      </c>
      <c r="E488" s="3" t="s">
        <v>30</v>
      </c>
      <c r="F488" s="3" t="s">
        <v>31</v>
      </c>
      <c r="G488" s="7">
        <v>1622</v>
      </c>
      <c r="H488" s="8">
        <v>0</v>
      </c>
      <c r="I488" s="8">
        <v>0</v>
      </c>
      <c r="J488" s="8">
        <v>0</v>
      </c>
      <c r="K488" s="8">
        <v>0</v>
      </c>
      <c r="L488" s="8">
        <f>SUM(Tabella1[[#This Row],[CONTRIBUTO
COMMISSARIO STRAORDINARIO]:[INDENNIZZO
ASSICURATIVO]])</f>
        <v>1622</v>
      </c>
      <c r="M488" s="9" t="s">
        <v>1964</v>
      </c>
      <c r="N488" s="3" t="s">
        <v>158</v>
      </c>
      <c r="O488" s="3" t="s">
        <v>1964</v>
      </c>
      <c r="P488" s="2" t="s">
        <v>31</v>
      </c>
      <c r="Q488" s="2" t="s">
        <v>175</v>
      </c>
      <c r="R488" s="2" t="s">
        <v>1965</v>
      </c>
      <c r="S488" s="2" t="s">
        <v>2111</v>
      </c>
      <c r="T488" s="3" t="s">
        <v>31</v>
      </c>
      <c r="U488" s="3" t="s">
        <v>179</v>
      </c>
      <c r="V488" s="3" t="s">
        <v>163</v>
      </c>
      <c r="W488" s="12" t="s">
        <v>2099</v>
      </c>
      <c r="X488" s="12" t="s">
        <v>2112</v>
      </c>
      <c r="Y488" s="2" t="s">
        <v>1970</v>
      </c>
      <c r="Z488" s="2"/>
    </row>
    <row r="489" spans="1:26" ht="34.799999999999997" x14ac:dyDescent="0.3">
      <c r="A489" s="6" t="s">
        <v>2113</v>
      </c>
      <c r="B489" s="2" t="s">
        <v>27</v>
      </c>
      <c r="C489" s="2" t="s">
        <v>28</v>
      </c>
      <c r="D489" s="2" t="s">
        <v>29</v>
      </c>
      <c r="E489" s="3" t="s">
        <v>30</v>
      </c>
      <c r="F489" s="3" t="s">
        <v>31</v>
      </c>
      <c r="G489" s="7">
        <v>3645.42</v>
      </c>
      <c r="H489" s="8">
        <v>0</v>
      </c>
      <c r="I489" s="8">
        <v>0</v>
      </c>
      <c r="J489" s="8">
        <v>0</v>
      </c>
      <c r="K489" s="8">
        <v>0</v>
      </c>
      <c r="L489" s="8">
        <f>SUM(Tabella1[[#This Row],[CONTRIBUTO
COMMISSARIO STRAORDINARIO]:[INDENNIZZO
ASSICURATIVO]])</f>
        <v>3645.42</v>
      </c>
      <c r="M489" s="9" t="s">
        <v>1964</v>
      </c>
      <c r="N489" s="3" t="s">
        <v>158</v>
      </c>
      <c r="O489" s="3" t="s">
        <v>1964</v>
      </c>
      <c r="P489" s="2" t="s">
        <v>31</v>
      </c>
      <c r="Q489" s="2" t="s">
        <v>175</v>
      </c>
      <c r="R489" s="2" t="s">
        <v>1965</v>
      </c>
      <c r="S489" s="2" t="s">
        <v>2111</v>
      </c>
      <c r="T489" s="3" t="s">
        <v>31</v>
      </c>
      <c r="U489" s="3" t="s">
        <v>179</v>
      </c>
      <c r="V489" s="3" t="s">
        <v>163</v>
      </c>
      <c r="W489" s="12" t="s">
        <v>2099</v>
      </c>
      <c r="X489" s="12" t="s">
        <v>2114</v>
      </c>
      <c r="Y489" s="2" t="s">
        <v>1970</v>
      </c>
      <c r="Z489" s="2"/>
    </row>
    <row r="490" spans="1:26" ht="69.599999999999994" x14ac:dyDescent="0.3">
      <c r="A490" s="6" t="s">
        <v>2115</v>
      </c>
      <c r="B490" s="2" t="s">
        <v>27</v>
      </c>
      <c r="C490" s="2" t="s">
        <v>28</v>
      </c>
      <c r="D490" s="2" t="s">
        <v>29</v>
      </c>
      <c r="E490" s="3" t="s">
        <v>30</v>
      </c>
      <c r="F490" s="3" t="s">
        <v>31</v>
      </c>
      <c r="G490" s="7">
        <v>2440</v>
      </c>
      <c r="H490" s="8">
        <v>0</v>
      </c>
      <c r="I490" s="8">
        <v>0</v>
      </c>
      <c r="J490" s="8">
        <v>0</v>
      </c>
      <c r="K490" s="8">
        <v>0</v>
      </c>
      <c r="L490" s="8">
        <f>SUM(Tabella1[[#This Row],[CONTRIBUTO
COMMISSARIO STRAORDINARIO]:[INDENNIZZO
ASSICURATIVO]])</f>
        <v>2440</v>
      </c>
      <c r="M490" s="9" t="s">
        <v>1964</v>
      </c>
      <c r="N490" s="3" t="s">
        <v>158</v>
      </c>
      <c r="O490" s="3" t="s">
        <v>1964</v>
      </c>
      <c r="P490" s="2" t="s">
        <v>31</v>
      </c>
      <c r="Q490" s="2" t="s">
        <v>175</v>
      </c>
      <c r="R490" s="2" t="s">
        <v>1965</v>
      </c>
      <c r="S490" s="2" t="s">
        <v>2111</v>
      </c>
      <c r="T490" s="3" t="s">
        <v>31</v>
      </c>
      <c r="U490" s="3" t="s">
        <v>179</v>
      </c>
      <c r="V490" s="3" t="s">
        <v>163</v>
      </c>
      <c r="W490" s="12" t="s">
        <v>2116</v>
      </c>
      <c r="X490" s="12" t="s">
        <v>2116</v>
      </c>
      <c r="Y490" s="2" t="s">
        <v>1970</v>
      </c>
      <c r="Z490" s="2"/>
    </row>
    <row r="491" spans="1:26" ht="156.6" x14ac:dyDescent="0.3">
      <c r="A491" s="6" t="s">
        <v>2117</v>
      </c>
      <c r="B491" s="2" t="s">
        <v>27</v>
      </c>
      <c r="C491" s="2" t="s">
        <v>28</v>
      </c>
      <c r="D491" s="2" t="s">
        <v>29</v>
      </c>
      <c r="E491" s="3" t="s">
        <v>30</v>
      </c>
      <c r="F491" s="3" t="s">
        <v>31</v>
      </c>
      <c r="G491" s="7">
        <v>4331</v>
      </c>
      <c r="H491" s="8">
        <v>0</v>
      </c>
      <c r="I491" s="8">
        <v>0</v>
      </c>
      <c r="J491" s="8">
        <v>0</v>
      </c>
      <c r="K491" s="8">
        <v>0</v>
      </c>
      <c r="L491" s="8">
        <f>SUM(Tabella1[[#This Row],[CONTRIBUTO
COMMISSARIO STRAORDINARIO]:[INDENNIZZO
ASSICURATIVO]])</f>
        <v>4331</v>
      </c>
      <c r="M491" s="9" t="s">
        <v>2118</v>
      </c>
      <c r="N491" s="3" t="s">
        <v>158</v>
      </c>
      <c r="O491" s="3" t="s">
        <v>2118</v>
      </c>
      <c r="P491" s="2" t="s">
        <v>31</v>
      </c>
      <c r="Q491" s="2" t="s">
        <v>34</v>
      </c>
      <c r="R491" s="2" t="s">
        <v>2119</v>
      </c>
      <c r="S491" s="2" t="s">
        <v>2120</v>
      </c>
      <c r="T491" s="3" t="s">
        <v>2121</v>
      </c>
      <c r="U491" s="3" t="s">
        <v>179</v>
      </c>
      <c r="V491" s="3" t="s">
        <v>163</v>
      </c>
      <c r="W491" s="12" t="s">
        <v>2122</v>
      </c>
      <c r="X491" s="12" t="s">
        <v>2123</v>
      </c>
      <c r="Y491" s="2" t="s">
        <v>2124</v>
      </c>
      <c r="Z491" s="2"/>
    </row>
    <row r="492" spans="1:26" ht="156.6" x14ac:dyDescent="0.3">
      <c r="A492" s="6" t="s">
        <v>2125</v>
      </c>
      <c r="B492" s="2" t="s">
        <v>27</v>
      </c>
      <c r="C492" s="2" t="s">
        <v>28</v>
      </c>
      <c r="D492" s="2" t="s">
        <v>29</v>
      </c>
      <c r="E492" s="3" t="s">
        <v>30</v>
      </c>
      <c r="F492" s="3" t="s">
        <v>31</v>
      </c>
      <c r="G492" s="7">
        <v>1557.45</v>
      </c>
      <c r="H492" s="8">
        <v>0</v>
      </c>
      <c r="I492" s="8">
        <v>0</v>
      </c>
      <c r="J492" s="8">
        <v>0</v>
      </c>
      <c r="K492" s="8">
        <v>0</v>
      </c>
      <c r="L492" s="8">
        <f>SUM(Tabella1[[#This Row],[CONTRIBUTO
COMMISSARIO STRAORDINARIO]:[INDENNIZZO
ASSICURATIVO]])</f>
        <v>1557.45</v>
      </c>
      <c r="M492" s="9" t="s">
        <v>2118</v>
      </c>
      <c r="N492" s="3" t="s">
        <v>158</v>
      </c>
      <c r="O492" s="3" t="s">
        <v>2118</v>
      </c>
      <c r="P492" s="2" t="s">
        <v>31</v>
      </c>
      <c r="Q492" s="2" t="s">
        <v>34</v>
      </c>
      <c r="R492" s="2" t="s">
        <v>2119</v>
      </c>
      <c r="S492" s="2" t="s">
        <v>2126</v>
      </c>
      <c r="T492" s="3" t="s">
        <v>2127</v>
      </c>
      <c r="U492" s="3" t="s">
        <v>179</v>
      </c>
      <c r="V492" s="3" t="s">
        <v>163</v>
      </c>
      <c r="W492" s="12" t="s">
        <v>2128</v>
      </c>
      <c r="X492" s="12" t="s">
        <v>2129</v>
      </c>
      <c r="Y492" s="2" t="s">
        <v>2124</v>
      </c>
      <c r="Z492" s="2"/>
    </row>
    <row r="493" spans="1:26" ht="69.599999999999994" x14ac:dyDescent="0.3">
      <c r="A493" s="6" t="s">
        <v>2130</v>
      </c>
      <c r="B493" s="2" t="s">
        <v>27</v>
      </c>
      <c r="C493" s="2" t="s">
        <v>28</v>
      </c>
      <c r="D493" s="2" t="s">
        <v>29</v>
      </c>
      <c r="E493" s="3" t="s">
        <v>30</v>
      </c>
      <c r="F493" s="3" t="s">
        <v>31</v>
      </c>
      <c r="G493" s="7">
        <v>951.6</v>
      </c>
      <c r="H493" s="8">
        <v>0</v>
      </c>
      <c r="I493" s="8">
        <v>0</v>
      </c>
      <c r="J493" s="8">
        <v>0</v>
      </c>
      <c r="K493" s="8">
        <v>0</v>
      </c>
      <c r="L493" s="8">
        <f>SUM(Tabella1[[#This Row],[CONTRIBUTO
COMMISSARIO STRAORDINARIO]:[INDENNIZZO
ASSICURATIVO]])</f>
        <v>951.6</v>
      </c>
      <c r="M493" s="9" t="s">
        <v>2118</v>
      </c>
      <c r="N493" s="3" t="s">
        <v>158</v>
      </c>
      <c r="O493" s="3" t="s">
        <v>2118</v>
      </c>
      <c r="P493" s="2" t="s">
        <v>31</v>
      </c>
      <c r="Q493" s="2" t="s">
        <v>34</v>
      </c>
      <c r="R493" s="2" t="s">
        <v>2119</v>
      </c>
      <c r="S493" s="2" t="s">
        <v>2126</v>
      </c>
      <c r="T493" s="3" t="s">
        <v>2131</v>
      </c>
      <c r="U493" s="3" t="s">
        <v>179</v>
      </c>
      <c r="V493" s="3" t="s">
        <v>163</v>
      </c>
      <c r="W493" s="12" t="s">
        <v>2132</v>
      </c>
      <c r="X493" s="12" t="s">
        <v>2133</v>
      </c>
      <c r="Y493" s="2" t="s">
        <v>2124</v>
      </c>
      <c r="Z493" s="2"/>
    </row>
    <row r="494" spans="1:26" ht="226.2" x14ac:dyDescent="0.3">
      <c r="A494" s="6" t="s">
        <v>2134</v>
      </c>
      <c r="B494" s="2" t="s">
        <v>27</v>
      </c>
      <c r="C494" s="2" t="s">
        <v>28</v>
      </c>
      <c r="D494" s="2" t="s">
        <v>29</v>
      </c>
      <c r="E494" s="3" t="s">
        <v>30</v>
      </c>
      <c r="F494" s="3" t="s">
        <v>31</v>
      </c>
      <c r="G494" s="7">
        <v>5665.95</v>
      </c>
      <c r="H494" s="8">
        <v>0</v>
      </c>
      <c r="I494" s="8">
        <v>0</v>
      </c>
      <c r="J494" s="8">
        <v>0</v>
      </c>
      <c r="K494" s="8">
        <v>0</v>
      </c>
      <c r="L494" s="8">
        <f>SUM(Tabella1[[#This Row],[CONTRIBUTO
COMMISSARIO STRAORDINARIO]:[INDENNIZZO
ASSICURATIVO]])</f>
        <v>5665.95</v>
      </c>
      <c r="M494" s="9" t="s">
        <v>2118</v>
      </c>
      <c r="N494" s="3" t="s">
        <v>158</v>
      </c>
      <c r="O494" s="3" t="s">
        <v>2118</v>
      </c>
      <c r="P494" s="2" t="s">
        <v>31</v>
      </c>
      <c r="Q494" s="2" t="s">
        <v>34</v>
      </c>
      <c r="R494" s="2" t="s">
        <v>2119</v>
      </c>
      <c r="S494" s="2" t="s">
        <v>2135</v>
      </c>
      <c r="T494" s="3" t="s">
        <v>2136</v>
      </c>
      <c r="U494" s="3" t="s">
        <v>179</v>
      </c>
      <c r="V494" s="3" t="s">
        <v>163</v>
      </c>
      <c r="W494" s="12" t="s">
        <v>2137</v>
      </c>
      <c r="X494" s="12" t="s">
        <v>2138</v>
      </c>
      <c r="Y494" s="2" t="s">
        <v>2124</v>
      </c>
      <c r="Z494" s="2"/>
    </row>
    <row r="495" spans="1:26" ht="87" x14ac:dyDescent="0.3">
      <c r="A495" s="6" t="s">
        <v>2139</v>
      </c>
      <c r="B495" s="2" t="s">
        <v>27</v>
      </c>
      <c r="C495" s="2" t="s">
        <v>28</v>
      </c>
      <c r="D495" s="2" t="s">
        <v>29</v>
      </c>
      <c r="E495" s="3" t="s">
        <v>30</v>
      </c>
      <c r="F495" s="3" t="s">
        <v>31</v>
      </c>
      <c r="G495" s="7">
        <v>244</v>
      </c>
      <c r="H495" s="8">
        <v>0</v>
      </c>
      <c r="I495" s="8">
        <v>0</v>
      </c>
      <c r="J495" s="8">
        <v>0</v>
      </c>
      <c r="K495" s="8">
        <v>0</v>
      </c>
      <c r="L495" s="8">
        <f>SUM(Tabella1[[#This Row],[CONTRIBUTO
COMMISSARIO STRAORDINARIO]:[INDENNIZZO
ASSICURATIVO]])</f>
        <v>244</v>
      </c>
      <c r="M495" s="9" t="s">
        <v>2118</v>
      </c>
      <c r="N495" s="3" t="s">
        <v>158</v>
      </c>
      <c r="O495" s="3" t="s">
        <v>2118</v>
      </c>
      <c r="P495" s="2" t="s">
        <v>31</v>
      </c>
      <c r="Q495" s="2" t="s">
        <v>34</v>
      </c>
      <c r="R495" s="2" t="s">
        <v>2119</v>
      </c>
      <c r="S495" s="2" t="s">
        <v>2140</v>
      </c>
      <c r="T495" s="3" t="s">
        <v>2141</v>
      </c>
      <c r="U495" s="3" t="s">
        <v>179</v>
      </c>
      <c r="V495" s="3" t="s">
        <v>163</v>
      </c>
      <c r="W495" s="12" t="s">
        <v>2142</v>
      </c>
      <c r="X495" s="12" t="s">
        <v>2143</v>
      </c>
      <c r="Y495" s="2" t="s">
        <v>2124</v>
      </c>
      <c r="Z495" s="2"/>
    </row>
    <row r="496" spans="1:26" ht="87" x14ac:dyDescent="0.3">
      <c r="A496" s="6" t="s">
        <v>2144</v>
      </c>
      <c r="B496" s="2" t="s">
        <v>27</v>
      </c>
      <c r="C496" s="2" t="s">
        <v>28</v>
      </c>
      <c r="D496" s="2" t="s">
        <v>29</v>
      </c>
      <c r="E496" s="3" t="s">
        <v>30</v>
      </c>
      <c r="F496" s="3" t="s">
        <v>31</v>
      </c>
      <c r="G496" s="7">
        <v>1396.9</v>
      </c>
      <c r="H496" s="8">
        <v>0</v>
      </c>
      <c r="I496" s="8">
        <v>0</v>
      </c>
      <c r="J496" s="8">
        <v>0</v>
      </c>
      <c r="K496" s="8">
        <v>0</v>
      </c>
      <c r="L496" s="8">
        <f>SUM(Tabella1[[#This Row],[CONTRIBUTO
COMMISSARIO STRAORDINARIO]:[INDENNIZZO
ASSICURATIVO]])</f>
        <v>1396.9</v>
      </c>
      <c r="M496" s="9" t="s">
        <v>2118</v>
      </c>
      <c r="N496" s="3" t="s">
        <v>158</v>
      </c>
      <c r="O496" s="3" t="s">
        <v>2118</v>
      </c>
      <c r="P496" s="2" t="s">
        <v>31</v>
      </c>
      <c r="Q496" s="2" t="s">
        <v>34</v>
      </c>
      <c r="R496" s="2" t="s">
        <v>2119</v>
      </c>
      <c r="S496" s="2" t="s">
        <v>2120</v>
      </c>
      <c r="T496" s="3" t="s">
        <v>2145</v>
      </c>
      <c r="U496" s="3" t="s">
        <v>179</v>
      </c>
      <c r="V496" s="3" t="s">
        <v>163</v>
      </c>
      <c r="W496" s="12" t="s">
        <v>2146</v>
      </c>
      <c r="X496" s="12" t="s">
        <v>2147</v>
      </c>
      <c r="Y496" s="2" t="s">
        <v>2124</v>
      </c>
      <c r="Z496" s="2"/>
    </row>
    <row r="497" spans="1:26" ht="104.4" x14ac:dyDescent="0.3">
      <c r="A497" s="6" t="s">
        <v>2148</v>
      </c>
      <c r="B497" s="2" t="s">
        <v>27</v>
      </c>
      <c r="C497" s="2" t="s">
        <v>28</v>
      </c>
      <c r="D497" s="2" t="s">
        <v>29</v>
      </c>
      <c r="E497" s="3" t="s">
        <v>30</v>
      </c>
      <c r="F497" s="3" t="s">
        <v>31</v>
      </c>
      <c r="G497" s="7">
        <v>1464</v>
      </c>
      <c r="H497" s="8">
        <v>0</v>
      </c>
      <c r="I497" s="8">
        <v>0</v>
      </c>
      <c r="J497" s="8">
        <v>0</v>
      </c>
      <c r="K497" s="8">
        <v>0</v>
      </c>
      <c r="L497" s="8">
        <f>SUM(Tabella1[[#This Row],[CONTRIBUTO
COMMISSARIO STRAORDINARIO]:[INDENNIZZO
ASSICURATIVO]])</f>
        <v>1464</v>
      </c>
      <c r="M497" s="9" t="s">
        <v>2118</v>
      </c>
      <c r="N497" s="3" t="s">
        <v>158</v>
      </c>
      <c r="O497" s="3" t="s">
        <v>2118</v>
      </c>
      <c r="P497" s="2" t="s">
        <v>31</v>
      </c>
      <c r="Q497" s="2" t="s">
        <v>34</v>
      </c>
      <c r="R497" s="2" t="s">
        <v>2119</v>
      </c>
      <c r="S497" s="2" t="s">
        <v>2149</v>
      </c>
      <c r="T497" s="3" t="s">
        <v>2150</v>
      </c>
      <c r="U497" s="3" t="s">
        <v>179</v>
      </c>
      <c r="V497" s="3" t="s">
        <v>163</v>
      </c>
      <c r="W497" s="12" t="s">
        <v>2151</v>
      </c>
      <c r="X497" s="12" t="s">
        <v>2152</v>
      </c>
      <c r="Y497" s="2" t="s">
        <v>2124</v>
      </c>
      <c r="Z497" s="2"/>
    </row>
    <row r="498" spans="1:26" ht="87" x14ac:dyDescent="0.3">
      <c r="A498" s="6" t="s">
        <v>2153</v>
      </c>
      <c r="B498" s="2" t="s">
        <v>27</v>
      </c>
      <c r="C498" s="2" t="s">
        <v>28</v>
      </c>
      <c r="D498" s="2" t="s">
        <v>29</v>
      </c>
      <c r="E498" s="3" t="s">
        <v>30</v>
      </c>
      <c r="F498" s="3" t="s">
        <v>31</v>
      </c>
      <c r="G498" s="7">
        <v>335.5</v>
      </c>
      <c r="H498" s="8">
        <v>0</v>
      </c>
      <c r="I498" s="8">
        <v>0</v>
      </c>
      <c r="J498" s="8">
        <v>0</v>
      </c>
      <c r="K498" s="8">
        <v>0</v>
      </c>
      <c r="L498" s="8">
        <f>SUM(Tabella1[[#This Row],[CONTRIBUTO
COMMISSARIO STRAORDINARIO]:[INDENNIZZO
ASSICURATIVO]])</f>
        <v>335.5</v>
      </c>
      <c r="M498" s="9" t="s">
        <v>2118</v>
      </c>
      <c r="N498" s="3" t="s">
        <v>158</v>
      </c>
      <c r="O498" s="3" t="s">
        <v>2118</v>
      </c>
      <c r="P498" s="2" t="s">
        <v>31</v>
      </c>
      <c r="Q498" s="2" t="s">
        <v>34</v>
      </c>
      <c r="R498" s="2" t="s">
        <v>2119</v>
      </c>
      <c r="S498" s="2" t="s">
        <v>2154</v>
      </c>
      <c r="T498" s="3" t="s">
        <v>2155</v>
      </c>
      <c r="U498" s="3" t="s">
        <v>179</v>
      </c>
      <c r="V498" s="3" t="s">
        <v>163</v>
      </c>
      <c r="W498" s="12" t="s">
        <v>2156</v>
      </c>
      <c r="X498" s="12" t="s">
        <v>2157</v>
      </c>
      <c r="Y498" s="2" t="s">
        <v>2124</v>
      </c>
      <c r="Z498" s="2"/>
    </row>
    <row r="499" spans="1:26" ht="208.8" x14ac:dyDescent="0.3">
      <c r="A499" s="6" t="s">
        <v>2158</v>
      </c>
      <c r="B499" s="2" t="s">
        <v>27</v>
      </c>
      <c r="C499" s="2" t="s">
        <v>28</v>
      </c>
      <c r="D499" s="2" t="s">
        <v>29</v>
      </c>
      <c r="E499" s="3" t="s">
        <v>30</v>
      </c>
      <c r="F499" s="3" t="s">
        <v>31</v>
      </c>
      <c r="G499" s="7">
        <v>1690.92</v>
      </c>
      <c r="H499" s="8">
        <v>0</v>
      </c>
      <c r="I499" s="8">
        <v>0</v>
      </c>
      <c r="J499" s="8">
        <v>0</v>
      </c>
      <c r="K499" s="8">
        <v>0</v>
      </c>
      <c r="L499" s="8">
        <f>SUM(Tabella1[[#This Row],[CONTRIBUTO
COMMISSARIO STRAORDINARIO]:[INDENNIZZO
ASSICURATIVO]])</f>
        <v>1690.92</v>
      </c>
      <c r="M499" s="9" t="s">
        <v>2118</v>
      </c>
      <c r="N499" s="3" t="s">
        <v>158</v>
      </c>
      <c r="O499" s="3" t="s">
        <v>2118</v>
      </c>
      <c r="P499" s="2" t="s">
        <v>31</v>
      </c>
      <c r="Q499" s="2" t="s">
        <v>34</v>
      </c>
      <c r="R499" s="2" t="s">
        <v>2119</v>
      </c>
      <c r="S499" s="2" t="s">
        <v>2159</v>
      </c>
      <c r="T499" s="3" t="s">
        <v>2160</v>
      </c>
      <c r="U499" s="3" t="s">
        <v>179</v>
      </c>
      <c r="V499" s="3" t="s">
        <v>163</v>
      </c>
      <c r="W499" s="12" t="s">
        <v>2161</v>
      </c>
      <c r="X499" s="12" t="s">
        <v>2162</v>
      </c>
      <c r="Y499" s="2" t="s">
        <v>2124</v>
      </c>
      <c r="Z499" s="2"/>
    </row>
    <row r="500" spans="1:26" ht="34.799999999999997" x14ac:dyDescent="0.3">
      <c r="A500" s="6" t="s">
        <v>2163</v>
      </c>
      <c r="B500" s="2" t="s">
        <v>27</v>
      </c>
      <c r="C500" s="2" t="s">
        <v>28</v>
      </c>
      <c r="D500" s="2" t="s">
        <v>29</v>
      </c>
      <c r="E500" s="3" t="s">
        <v>30</v>
      </c>
      <c r="F500" s="3" t="s">
        <v>31</v>
      </c>
      <c r="G500" s="7">
        <v>102480</v>
      </c>
      <c r="H500" s="8">
        <v>0</v>
      </c>
      <c r="I500" s="8">
        <v>0</v>
      </c>
      <c r="J500" s="8">
        <v>0</v>
      </c>
      <c r="K500" s="8">
        <v>0</v>
      </c>
      <c r="L500" s="8">
        <f>SUM(Tabella1[[#This Row],[CONTRIBUTO
COMMISSARIO STRAORDINARIO]:[INDENNIZZO
ASSICURATIVO]])</f>
        <v>102480</v>
      </c>
      <c r="M500" s="9" t="s">
        <v>2164</v>
      </c>
      <c r="N500" s="3" t="s">
        <v>158</v>
      </c>
      <c r="O500" s="3" t="s">
        <v>2164</v>
      </c>
      <c r="P500" s="2" t="s">
        <v>31</v>
      </c>
      <c r="Q500" s="2" t="s">
        <v>34</v>
      </c>
      <c r="R500" s="2" t="s">
        <v>2165</v>
      </c>
      <c r="S500" s="2" t="s">
        <v>31</v>
      </c>
      <c r="T500" s="3" t="s">
        <v>2166</v>
      </c>
      <c r="U500" s="3" t="s">
        <v>270</v>
      </c>
      <c r="V500" s="3" t="s">
        <v>163</v>
      </c>
      <c r="W500" s="12" t="s">
        <v>2167</v>
      </c>
      <c r="X500" s="12" t="s">
        <v>2168</v>
      </c>
      <c r="Y500" s="2" t="s">
        <v>41</v>
      </c>
      <c r="Z500" s="2"/>
    </row>
    <row r="501" spans="1:26" ht="69.599999999999994" x14ac:dyDescent="0.3">
      <c r="A501" s="6" t="s">
        <v>2169</v>
      </c>
      <c r="B501" s="2" t="s">
        <v>27</v>
      </c>
      <c r="C501" s="2" t="s">
        <v>28</v>
      </c>
      <c r="D501" s="2" t="s">
        <v>29</v>
      </c>
      <c r="E501" s="3" t="s">
        <v>30</v>
      </c>
      <c r="F501" s="3" t="s">
        <v>31</v>
      </c>
      <c r="G501" s="7">
        <v>51000</v>
      </c>
      <c r="H501" s="8">
        <v>0</v>
      </c>
      <c r="I501" s="8">
        <v>0</v>
      </c>
      <c r="J501" s="8">
        <v>0</v>
      </c>
      <c r="K501" s="8">
        <v>0</v>
      </c>
      <c r="L501" s="8">
        <f>SUM(Tabella1[[#This Row],[CONTRIBUTO
COMMISSARIO STRAORDINARIO]:[INDENNIZZO
ASSICURATIVO]])</f>
        <v>51000</v>
      </c>
      <c r="M501" s="9" t="s">
        <v>2170</v>
      </c>
      <c r="N501" s="3" t="s">
        <v>158</v>
      </c>
      <c r="O501" s="3" t="s">
        <v>2170</v>
      </c>
      <c r="P501" s="2" t="s">
        <v>31</v>
      </c>
      <c r="Q501" s="2" t="s">
        <v>34</v>
      </c>
      <c r="R501" s="2" t="s">
        <v>2171</v>
      </c>
      <c r="S501" s="2" t="s">
        <v>2172</v>
      </c>
      <c r="T501" s="3" t="s">
        <v>2173</v>
      </c>
      <c r="U501" s="3" t="s">
        <v>179</v>
      </c>
      <c r="V501" s="3" t="s">
        <v>163</v>
      </c>
      <c r="W501" s="12" t="s">
        <v>2174</v>
      </c>
      <c r="X501" s="12" t="s">
        <v>2175</v>
      </c>
      <c r="Y501" s="2" t="s">
        <v>2176</v>
      </c>
      <c r="Z501" s="2"/>
    </row>
    <row r="502" spans="1:26" ht="69.599999999999994" x14ac:dyDescent="0.3">
      <c r="A502" s="6" t="s">
        <v>2177</v>
      </c>
      <c r="B502" s="2" t="s">
        <v>27</v>
      </c>
      <c r="C502" s="2" t="s">
        <v>28</v>
      </c>
      <c r="D502" s="2" t="s">
        <v>29</v>
      </c>
      <c r="E502" s="3" t="s">
        <v>30</v>
      </c>
      <c r="F502" s="3" t="s">
        <v>31</v>
      </c>
      <c r="G502" s="7">
        <v>45000</v>
      </c>
      <c r="H502" s="8">
        <v>0</v>
      </c>
      <c r="I502" s="8">
        <v>0</v>
      </c>
      <c r="J502" s="8">
        <v>0</v>
      </c>
      <c r="K502" s="8">
        <v>0</v>
      </c>
      <c r="L502" s="8">
        <f>SUM(Tabella1[[#This Row],[CONTRIBUTO
COMMISSARIO STRAORDINARIO]:[INDENNIZZO
ASSICURATIVO]])</f>
        <v>45000</v>
      </c>
      <c r="M502" s="9" t="s">
        <v>2170</v>
      </c>
      <c r="N502" s="3" t="s">
        <v>158</v>
      </c>
      <c r="O502" s="3" t="s">
        <v>2170</v>
      </c>
      <c r="P502" s="2" t="s">
        <v>31</v>
      </c>
      <c r="Q502" s="2" t="s">
        <v>34</v>
      </c>
      <c r="R502" s="2" t="s">
        <v>2171</v>
      </c>
      <c r="S502" s="2" t="s">
        <v>2178</v>
      </c>
      <c r="T502" s="3" t="s">
        <v>2179</v>
      </c>
      <c r="U502" s="3" t="s">
        <v>179</v>
      </c>
      <c r="V502" s="3" t="s">
        <v>163</v>
      </c>
      <c r="W502" s="12" t="s">
        <v>2180</v>
      </c>
      <c r="X502" s="12" t="s">
        <v>2181</v>
      </c>
      <c r="Y502" s="2" t="s">
        <v>2182</v>
      </c>
      <c r="Z502" s="2"/>
    </row>
    <row r="503" spans="1:26" ht="52.2" x14ac:dyDescent="0.3">
      <c r="A503" s="6" t="s">
        <v>2183</v>
      </c>
      <c r="B503" s="2" t="s">
        <v>27</v>
      </c>
      <c r="C503" s="2" t="s">
        <v>28</v>
      </c>
      <c r="D503" s="2" t="s">
        <v>29</v>
      </c>
      <c r="E503" s="3" t="s">
        <v>30</v>
      </c>
      <c r="F503" s="3" t="s">
        <v>31</v>
      </c>
      <c r="G503" s="7">
        <v>35000</v>
      </c>
      <c r="H503" s="8">
        <v>0</v>
      </c>
      <c r="I503" s="8">
        <v>0</v>
      </c>
      <c r="J503" s="8">
        <v>0</v>
      </c>
      <c r="K503" s="8">
        <v>0</v>
      </c>
      <c r="L503" s="8">
        <f>SUM(Tabella1[[#This Row],[CONTRIBUTO
COMMISSARIO STRAORDINARIO]:[INDENNIZZO
ASSICURATIVO]])</f>
        <v>35000</v>
      </c>
      <c r="M503" s="9" t="s">
        <v>2170</v>
      </c>
      <c r="N503" s="3" t="s">
        <v>158</v>
      </c>
      <c r="O503" s="3" t="s">
        <v>2170</v>
      </c>
      <c r="P503" s="2" t="s">
        <v>31</v>
      </c>
      <c r="Q503" s="2" t="s">
        <v>34</v>
      </c>
      <c r="R503" s="2" t="s">
        <v>2171</v>
      </c>
      <c r="S503" s="2" t="s">
        <v>2184</v>
      </c>
      <c r="T503" s="3" t="s">
        <v>2185</v>
      </c>
      <c r="U503" s="3" t="s">
        <v>179</v>
      </c>
      <c r="V503" s="3" t="s">
        <v>163</v>
      </c>
      <c r="W503" s="12" t="s">
        <v>2186</v>
      </c>
      <c r="X503" s="12" t="s">
        <v>2187</v>
      </c>
      <c r="Y503" s="2" t="s">
        <v>2188</v>
      </c>
      <c r="Z503" s="2"/>
    </row>
    <row r="504" spans="1:26" ht="69.599999999999994" x14ac:dyDescent="0.3">
      <c r="A504" s="6" t="s">
        <v>2189</v>
      </c>
      <c r="B504" s="2" t="s">
        <v>27</v>
      </c>
      <c r="C504" s="2" t="s">
        <v>28</v>
      </c>
      <c r="D504" s="2" t="s">
        <v>29</v>
      </c>
      <c r="E504" s="3" t="s">
        <v>30</v>
      </c>
      <c r="F504" s="3" t="s">
        <v>31</v>
      </c>
      <c r="G504" s="7">
        <v>366000</v>
      </c>
      <c r="H504" s="8">
        <v>0</v>
      </c>
      <c r="I504" s="8">
        <v>0</v>
      </c>
      <c r="J504" s="8">
        <v>0</v>
      </c>
      <c r="K504" s="8">
        <v>0</v>
      </c>
      <c r="L504" s="8">
        <f>SUM(Tabella1[[#This Row],[CONTRIBUTO
COMMISSARIO STRAORDINARIO]:[INDENNIZZO
ASSICURATIVO]])</f>
        <v>366000</v>
      </c>
      <c r="M504" s="9" t="s">
        <v>2190</v>
      </c>
      <c r="N504" s="3" t="s">
        <v>794</v>
      </c>
      <c r="O504" s="3" t="s">
        <v>2190</v>
      </c>
      <c r="P504" s="2" t="s">
        <v>31</v>
      </c>
      <c r="Q504" s="2" t="s">
        <v>185</v>
      </c>
      <c r="R504" s="2" t="s">
        <v>2191</v>
      </c>
      <c r="S504" s="2" t="s">
        <v>2192</v>
      </c>
      <c r="T504" s="3" t="s">
        <v>986</v>
      </c>
      <c r="U504" s="3" t="s">
        <v>179</v>
      </c>
      <c r="V504" s="3" t="s">
        <v>163</v>
      </c>
      <c r="W504" s="12" t="s">
        <v>2193</v>
      </c>
      <c r="X504" s="12" t="s">
        <v>2194</v>
      </c>
      <c r="Y504" s="2" t="s">
        <v>2195</v>
      </c>
      <c r="Z504" s="2"/>
    </row>
    <row r="505" spans="1:26" ht="104.4" x14ac:dyDescent="0.3">
      <c r="A505" s="6" t="s">
        <v>2196</v>
      </c>
      <c r="B505" s="2" t="s">
        <v>27</v>
      </c>
      <c r="C505" s="2" t="s">
        <v>28</v>
      </c>
      <c r="D505" s="2" t="s">
        <v>29</v>
      </c>
      <c r="E505" s="3" t="s">
        <v>30</v>
      </c>
      <c r="F505" s="3" t="s">
        <v>31</v>
      </c>
      <c r="G505" s="7">
        <v>158600</v>
      </c>
      <c r="H505" s="8">
        <v>0</v>
      </c>
      <c r="I505" s="8">
        <v>0</v>
      </c>
      <c r="J505" s="8">
        <v>0</v>
      </c>
      <c r="K505" s="8">
        <v>0</v>
      </c>
      <c r="L505" s="8">
        <f>SUM(Tabella1[[#This Row],[CONTRIBUTO
COMMISSARIO STRAORDINARIO]:[INDENNIZZO
ASSICURATIVO]])</f>
        <v>158600</v>
      </c>
      <c r="M505" s="9" t="s">
        <v>2190</v>
      </c>
      <c r="N505" s="3" t="s">
        <v>794</v>
      </c>
      <c r="O505" s="3" t="s">
        <v>2190</v>
      </c>
      <c r="P505" s="2" t="s">
        <v>31</v>
      </c>
      <c r="Q505" s="2" t="s">
        <v>185</v>
      </c>
      <c r="R505" s="2" t="s">
        <v>2197</v>
      </c>
      <c r="S505" s="2" t="s">
        <v>31</v>
      </c>
      <c r="T505" s="3" t="s">
        <v>31</v>
      </c>
      <c r="U505" s="3" t="s">
        <v>179</v>
      </c>
      <c r="V505" s="3" t="s">
        <v>163</v>
      </c>
      <c r="W505" s="12" t="s">
        <v>2193</v>
      </c>
      <c r="X505" s="12" t="s">
        <v>2198</v>
      </c>
      <c r="Y505" s="2" t="s">
        <v>2199</v>
      </c>
      <c r="Z505" s="2"/>
    </row>
    <row r="506" spans="1:26" ht="87" x14ac:dyDescent="0.3">
      <c r="A506" s="6" t="s">
        <v>2200</v>
      </c>
      <c r="B506" s="2" t="s">
        <v>27</v>
      </c>
      <c r="C506" s="2" t="s">
        <v>28</v>
      </c>
      <c r="D506" s="2" t="s">
        <v>29</v>
      </c>
      <c r="E506" s="3" t="s">
        <v>30</v>
      </c>
      <c r="F506" s="3" t="s">
        <v>31</v>
      </c>
      <c r="G506" s="7">
        <v>109800</v>
      </c>
      <c r="H506" s="8">
        <v>0</v>
      </c>
      <c r="I506" s="8">
        <v>0</v>
      </c>
      <c r="J506" s="8">
        <v>0</v>
      </c>
      <c r="K506" s="8">
        <v>0</v>
      </c>
      <c r="L506" s="8">
        <f>SUM(Tabella1[[#This Row],[CONTRIBUTO
COMMISSARIO STRAORDINARIO]:[INDENNIZZO
ASSICURATIVO]])</f>
        <v>109800</v>
      </c>
      <c r="M506" s="9" t="s">
        <v>2190</v>
      </c>
      <c r="N506" s="3" t="s">
        <v>794</v>
      </c>
      <c r="O506" s="3" t="s">
        <v>2190</v>
      </c>
      <c r="P506" s="2" t="s">
        <v>31</v>
      </c>
      <c r="Q506" s="2" t="s">
        <v>185</v>
      </c>
      <c r="R506" s="2" t="s">
        <v>2201</v>
      </c>
      <c r="S506" s="2" t="s">
        <v>31</v>
      </c>
      <c r="T506" s="3" t="s">
        <v>31</v>
      </c>
      <c r="U506" s="3" t="s">
        <v>179</v>
      </c>
      <c r="V506" s="3" t="s">
        <v>163</v>
      </c>
      <c r="W506" s="12" t="s">
        <v>2193</v>
      </c>
      <c r="X506" s="12" t="s">
        <v>2202</v>
      </c>
      <c r="Y506" s="2" t="s">
        <v>2203</v>
      </c>
      <c r="Z506" s="2"/>
    </row>
    <row r="507" spans="1:26" ht="87" x14ac:dyDescent="0.3">
      <c r="A507" s="6" t="s">
        <v>2204</v>
      </c>
      <c r="B507" s="2" t="s">
        <v>27</v>
      </c>
      <c r="C507" s="2" t="s">
        <v>28</v>
      </c>
      <c r="D507" s="2" t="s">
        <v>29</v>
      </c>
      <c r="E507" s="3" t="s">
        <v>30</v>
      </c>
      <c r="F507" s="3" t="s">
        <v>31</v>
      </c>
      <c r="G507" s="7">
        <v>134200</v>
      </c>
      <c r="H507" s="8">
        <v>0</v>
      </c>
      <c r="I507" s="8">
        <v>0</v>
      </c>
      <c r="J507" s="8">
        <v>0</v>
      </c>
      <c r="K507" s="8">
        <v>0</v>
      </c>
      <c r="L507" s="8">
        <f>SUM(Tabella1[[#This Row],[CONTRIBUTO
COMMISSARIO STRAORDINARIO]:[INDENNIZZO
ASSICURATIVO]])</f>
        <v>134200</v>
      </c>
      <c r="M507" s="9" t="s">
        <v>2190</v>
      </c>
      <c r="N507" s="3" t="s">
        <v>794</v>
      </c>
      <c r="O507" s="3" t="s">
        <v>2190</v>
      </c>
      <c r="P507" s="2" t="s">
        <v>31</v>
      </c>
      <c r="Q507" s="2" t="s">
        <v>185</v>
      </c>
      <c r="R507" s="2" t="s">
        <v>2191</v>
      </c>
      <c r="S507" s="2" t="s">
        <v>31</v>
      </c>
      <c r="T507" s="3" t="s">
        <v>31</v>
      </c>
      <c r="U507" s="3" t="s">
        <v>179</v>
      </c>
      <c r="V507" s="3" t="s">
        <v>163</v>
      </c>
      <c r="W507" s="12" t="s">
        <v>2193</v>
      </c>
      <c r="X507" s="12" t="s">
        <v>2205</v>
      </c>
      <c r="Y507" s="2" t="s">
        <v>2206</v>
      </c>
      <c r="Z507" s="2"/>
    </row>
    <row r="508" spans="1:26" ht="87" x14ac:dyDescent="0.3">
      <c r="A508" s="6" t="s">
        <v>2207</v>
      </c>
      <c r="B508" s="2" t="s">
        <v>27</v>
      </c>
      <c r="C508" s="2" t="s">
        <v>28</v>
      </c>
      <c r="D508" s="2" t="s">
        <v>29</v>
      </c>
      <c r="E508" s="3" t="s">
        <v>30</v>
      </c>
      <c r="F508" s="3" t="s">
        <v>31</v>
      </c>
      <c r="G508" s="7">
        <v>36600</v>
      </c>
      <c r="H508" s="8">
        <v>0</v>
      </c>
      <c r="I508" s="8">
        <v>0</v>
      </c>
      <c r="J508" s="8">
        <v>0</v>
      </c>
      <c r="K508" s="8">
        <v>0</v>
      </c>
      <c r="L508" s="8">
        <f>SUM(Tabella1[[#This Row],[CONTRIBUTO
COMMISSARIO STRAORDINARIO]:[INDENNIZZO
ASSICURATIVO]])</f>
        <v>36600</v>
      </c>
      <c r="M508" s="9" t="s">
        <v>2190</v>
      </c>
      <c r="N508" s="3" t="s">
        <v>794</v>
      </c>
      <c r="O508" s="3" t="s">
        <v>2190</v>
      </c>
      <c r="P508" s="2" t="s">
        <v>31</v>
      </c>
      <c r="Q508" s="2" t="s">
        <v>185</v>
      </c>
      <c r="R508" s="2" t="s">
        <v>2208</v>
      </c>
      <c r="S508" s="2" t="s">
        <v>31</v>
      </c>
      <c r="T508" s="3" t="s">
        <v>31</v>
      </c>
      <c r="U508" s="3" t="s">
        <v>179</v>
      </c>
      <c r="V508" s="3" t="s">
        <v>163</v>
      </c>
      <c r="W508" s="12" t="s">
        <v>2193</v>
      </c>
      <c r="X508" s="12" t="s">
        <v>2209</v>
      </c>
      <c r="Y508" s="2" t="s">
        <v>41</v>
      </c>
      <c r="Z508" s="2"/>
    </row>
    <row r="509" spans="1:26" ht="104.4" x14ac:dyDescent="0.3">
      <c r="A509" s="6" t="s">
        <v>2210</v>
      </c>
      <c r="B509" s="2" t="s">
        <v>27</v>
      </c>
      <c r="C509" s="2" t="s">
        <v>28</v>
      </c>
      <c r="D509" s="2" t="s">
        <v>29</v>
      </c>
      <c r="E509" s="3" t="s">
        <v>30</v>
      </c>
      <c r="F509" s="3" t="s">
        <v>31</v>
      </c>
      <c r="G509" s="7">
        <v>48800</v>
      </c>
      <c r="H509" s="8">
        <v>0</v>
      </c>
      <c r="I509" s="8">
        <v>0</v>
      </c>
      <c r="J509" s="8">
        <v>0</v>
      </c>
      <c r="K509" s="8">
        <v>0</v>
      </c>
      <c r="L509" s="8">
        <f>SUM(Tabella1[[#This Row],[CONTRIBUTO
COMMISSARIO STRAORDINARIO]:[INDENNIZZO
ASSICURATIVO]])</f>
        <v>48800</v>
      </c>
      <c r="M509" s="9" t="s">
        <v>2190</v>
      </c>
      <c r="N509" s="3" t="s">
        <v>794</v>
      </c>
      <c r="O509" s="3" t="s">
        <v>2190</v>
      </c>
      <c r="P509" s="2" t="s">
        <v>31</v>
      </c>
      <c r="Q509" s="2" t="s">
        <v>185</v>
      </c>
      <c r="R509" s="2" t="s">
        <v>2211</v>
      </c>
      <c r="S509" s="2" t="s">
        <v>31</v>
      </c>
      <c r="T509" s="3" t="s">
        <v>31</v>
      </c>
      <c r="U509" s="3" t="s">
        <v>179</v>
      </c>
      <c r="V509" s="3" t="s">
        <v>163</v>
      </c>
      <c r="W509" s="12" t="s">
        <v>2193</v>
      </c>
      <c r="X509" s="12" t="s">
        <v>2212</v>
      </c>
      <c r="Y509" s="2" t="s">
        <v>2213</v>
      </c>
      <c r="Z509" s="2"/>
    </row>
    <row r="510" spans="1:26" ht="69.599999999999994" x14ac:dyDescent="0.3">
      <c r="A510" s="6" t="s">
        <v>2214</v>
      </c>
      <c r="B510" s="2" t="s">
        <v>27</v>
      </c>
      <c r="C510" s="2" t="s">
        <v>28</v>
      </c>
      <c r="D510" s="2" t="s">
        <v>29</v>
      </c>
      <c r="E510" s="3" t="s">
        <v>30</v>
      </c>
      <c r="F510" s="3" t="s">
        <v>31</v>
      </c>
      <c r="G510" s="7">
        <v>12200</v>
      </c>
      <c r="H510" s="8">
        <v>0</v>
      </c>
      <c r="I510" s="8">
        <v>0</v>
      </c>
      <c r="J510" s="8">
        <v>0</v>
      </c>
      <c r="K510" s="8">
        <v>0</v>
      </c>
      <c r="L510" s="8">
        <f>SUM(Tabella1[[#This Row],[CONTRIBUTO
COMMISSARIO STRAORDINARIO]:[INDENNIZZO
ASSICURATIVO]])</f>
        <v>12200</v>
      </c>
      <c r="M510" s="9" t="s">
        <v>2190</v>
      </c>
      <c r="N510" s="3" t="s">
        <v>794</v>
      </c>
      <c r="O510" s="3" t="s">
        <v>2190</v>
      </c>
      <c r="P510" s="2" t="s">
        <v>31</v>
      </c>
      <c r="Q510" s="2" t="s">
        <v>185</v>
      </c>
      <c r="R510" s="2" t="s">
        <v>2191</v>
      </c>
      <c r="S510" s="2" t="s">
        <v>31</v>
      </c>
      <c r="T510" s="3" t="s">
        <v>31</v>
      </c>
      <c r="U510" s="3" t="s">
        <v>179</v>
      </c>
      <c r="V510" s="3" t="s">
        <v>163</v>
      </c>
      <c r="W510" s="12" t="s">
        <v>2193</v>
      </c>
      <c r="X510" s="12" t="s">
        <v>2215</v>
      </c>
      <c r="Y510" s="2" t="s">
        <v>41</v>
      </c>
      <c r="Z510" s="2"/>
    </row>
    <row r="511" spans="1:26" ht="69.599999999999994" x14ac:dyDescent="0.3">
      <c r="A511" s="6" t="s">
        <v>2216</v>
      </c>
      <c r="B511" s="2" t="s">
        <v>27</v>
      </c>
      <c r="C511" s="2" t="s">
        <v>28</v>
      </c>
      <c r="D511" s="2" t="s">
        <v>29</v>
      </c>
      <c r="E511" s="3" t="s">
        <v>30</v>
      </c>
      <c r="F511" s="3" t="s">
        <v>31</v>
      </c>
      <c r="G511" s="7">
        <v>12200</v>
      </c>
      <c r="H511" s="8">
        <v>0</v>
      </c>
      <c r="I511" s="8">
        <v>0</v>
      </c>
      <c r="J511" s="8">
        <v>0</v>
      </c>
      <c r="K511" s="8">
        <v>0</v>
      </c>
      <c r="L511" s="8">
        <f>SUM(Tabella1[[#This Row],[CONTRIBUTO
COMMISSARIO STRAORDINARIO]:[INDENNIZZO
ASSICURATIVO]])</f>
        <v>12200</v>
      </c>
      <c r="M511" s="9" t="s">
        <v>2190</v>
      </c>
      <c r="N511" s="3" t="s">
        <v>794</v>
      </c>
      <c r="O511" s="3" t="s">
        <v>2190</v>
      </c>
      <c r="P511" s="2" t="s">
        <v>31</v>
      </c>
      <c r="Q511" s="2" t="s">
        <v>185</v>
      </c>
      <c r="R511" s="2" t="s">
        <v>2217</v>
      </c>
      <c r="S511" s="2" t="s">
        <v>31</v>
      </c>
      <c r="T511" s="3" t="s">
        <v>31</v>
      </c>
      <c r="U511" s="3" t="s">
        <v>179</v>
      </c>
      <c r="V511" s="3" t="s">
        <v>163</v>
      </c>
      <c r="W511" s="12" t="s">
        <v>2193</v>
      </c>
      <c r="X511" s="12" t="s">
        <v>2218</v>
      </c>
      <c r="Y511" s="2" t="s">
        <v>41</v>
      </c>
      <c r="Z511" s="2"/>
    </row>
    <row r="512" spans="1:26" ht="69.599999999999994" x14ac:dyDescent="0.3">
      <c r="A512" s="6" t="s">
        <v>2219</v>
      </c>
      <c r="B512" s="2" t="s">
        <v>27</v>
      </c>
      <c r="C512" s="2" t="s">
        <v>28</v>
      </c>
      <c r="D512" s="2" t="s">
        <v>29</v>
      </c>
      <c r="E512" s="3" t="s">
        <v>30</v>
      </c>
      <c r="F512" s="3" t="s">
        <v>31</v>
      </c>
      <c r="G512" s="7">
        <v>228719.65</v>
      </c>
      <c r="H512" s="8">
        <v>0</v>
      </c>
      <c r="I512" s="8">
        <v>0</v>
      </c>
      <c r="J512" s="8">
        <v>0</v>
      </c>
      <c r="K512" s="8">
        <v>0</v>
      </c>
      <c r="L512" s="8">
        <f>SUM(Tabella1[[#This Row],[CONTRIBUTO
COMMISSARIO STRAORDINARIO]:[INDENNIZZO
ASSICURATIVO]])</f>
        <v>228719.65</v>
      </c>
      <c r="M512" s="9" t="s">
        <v>2190</v>
      </c>
      <c r="N512" s="3" t="s">
        <v>794</v>
      </c>
      <c r="O512" s="3" t="s">
        <v>2190</v>
      </c>
      <c r="P512" s="2" t="s">
        <v>31</v>
      </c>
      <c r="Q512" s="2" t="s">
        <v>185</v>
      </c>
      <c r="R512" s="2" t="s">
        <v>2220</v>
      </c>
      <c r="S512" s="2" t="s">
        <v>31</v>
      </c>
      <c r="T512" s="3" t="s">
        <v>31</v>
      </c>
      <c r="U512" s="3" t="s">
        <v>189</v>
      </c>
      <c r="V512" s="3" t="s">
        <v>163</v>
      </c>
      <c r="W512" s="12" t="s">
        <v>2193</v>
      </c>
      <c r="X512" s="12" t="s">
        <v>2221</v>
      </c>
      <c r="Y512" s="2" t="s">
        <v>2222</v>
      </c>
      <c r="Z512" s="2"/>
    </row>
    <row r="513" spans="1:26" ht="69.599999999999994" x14ac:dyDescent="0.3">
      <c r="A513" s="6" t="s">
        <v>2223</v>
      </c>
      <c r="B513" s="2" t="s">
        <v>27</v>
      </c>
      <c r="C513" s="2" t="s">
        <v>28</v>
      </c>
      <c r="D513" s="2" t="s">
        <v>29</v>
      </c>
      <c r="E513" s="3" t="s">
        <v>30</v>
      </c>
      <c r="F513" s="3" t="s">
        <v>31</v>
      </c>
      <c r="G513" s="7">
        <v>183000</v>
      </c>
      <c r="H513" s="8">
        <v>0</v>
      </c>
      <c r="I513" s="8">
        <v>0</v>
      </c>
      <c r="J513" s="8">
        <v>0</v>
      </c>
      <c r="K513" s="8">
        <v>0</v>
      </c>
      <c r="L513" s="8">
        <f>SUM(Tabella1[[#This Row],[CONTRIBUTO
COMMISSARIO STRAORDINARIO]:[INDENNIZZO
ASSICURATIVO]])</f>
        <v>183000</v>
      </c>
      <c r="M513" s="9" t="s">
        <v>2190</v>
      </c>
      <c r="N513" s="3" t="s">
        <v>794</v>
      </c>
      <c r="O513" s="3" t="s">
        <v>2190</v>
      </c>
      <c r="P513" s="2" t="s">
        <v>31</v>
      </c>
      <c r="Q513" s="2" t="s">
        <v>185</v>
      </c>
      <c r="R513" s="2" t="s">
        <v>2191</v>
      </c>
      <c r="S513" s="2" t="s">
        <v>31</v>
      </c>
      <c r="T513" s="3" t="s">
        <v>31</v>
      </c>
      <c r="U513" s="3" t="s">
        <v>179</v>
      </c>
      <c r="V513" s="3" t="s">
        <v>163</v>
      </c>
      <c r="W513" s="12" t="s">
        <v>2193</v>
      </c>
      <c r="X513" s="12" t="s">
        <v>2224</v>
      </c>
      <c r="Y513" s="2" t="s">
        <v>2225</v>
      </c>
      <c r="Z513" s="2"/>
    </row>
    <row r="514" spans="1:26" ht="87" x14ac:dyDescent="0.3">
      <c r="A514" s="6" t="s">
        <v>2226</v>
      </c>
      <c r="B514" s="2" t="s">
        <v>27</v>
      </c>
      <c r="C514" s="2" t="s">
        <v>28</v>
      </c>
      <c r="D514" s="2" t="s">
        <v>29</v>
      </c>
      <c r="E514" s="3" t="s">
        <v>30</v>
      </c>
      <c r="F514" s="3" t="s">
        <v>31</v>
      </c>
      <c r="G514" s="7">
        <v>48800</v>
      </c>
      <c r="H514" s="8">
        <v>0</v>
      </c>
      <c r="I514" s="8">
        <v>0</v>
      </c>
      <c r="J514" s="8">
        <v>0</v>
      </c>
      <c r="K514" s="8">
        <v>0</v>
      </c>
      <c r="L514" s="8">
        <f>SUM(Tabella1[[#This Row],[CONTRIBUTO
COMMISSARIO STRAORDINARIO]:[INDENNIZZO
ASSICURATIVO]])</f>
        <v>48800</v>
      </c>
      <c r="M514" s="9" t="s">
        <v>2190</v>
      </c>
      <c r="N514" s="3" t="s">
        <v>794</v>
      </c>
      <c r="O514" s="3" t="s">
        <v>2190</v>
      </c>
      <c r="P514" s="2" t="s">
        <v>31</v>
      </c>
      <c r="Q514" s="2" t="s">
        <v>218</v>
      </c>
      <c r="R514" s="2" t="s">
        <v>2227</v>
      </c>
      <c r="S514" s="2" t="s">
        <v>565</v>
      </c>
      <c r="T514" s="3" t="s">
        <v>31</v>
      </c>
      <c r="U514" s="3" t="s">
        <v>179</v>
      </c>
      <c r="V514" s="3" t="s">
        <v>163</v>
      </c>
      <c r="W514" s="12" t="s">
        <v>2193</v>
      </c>
      <c r="X514" s="12" t="s">
        <v>2228</v>
      </c>
      <c r="Y514" s="2" t="s">
        <v>2229</v>
      </c>
      <c r="Z514" s="2"/>
    </row>
    <row r="515" spans="1:26" ht="104.4" x14ac:dyDescent="0.3">
      <c r="A515" s="6" t="s">
        <v>2230</v>
      </c>
      <c r="B515" s="2" t="s">
        <v>27</v>
      </c>
      <c r="C515" s="2" t="s">
        <v>28</v>
      </c>
      <c r="D515" s="2" t="s">
        <v>29</v>
      </c>
      <c r="E515" s="3" t="s">
        <v>30</v>
      </c>
      <c r="F515" s="3" t="s">
        <v>31</v>
      </c>
      <c r="G515" s="7">
        <v>50278.85</v>
      </c>
      <c r="H515" s="8">
        <v>0</v>
      </c>
      <c r="I515" s="8">
        <v>0</v>
      </c>
      <c r="J515" s="8">
        <v>0</v>
      </c>
      <c r="K515" s="8">
        <v>0</v>
      </c>
      <c r="L515" s="8">
        <f>SUM(Tabella1[[#This Row],[CONTRIBUTO
COMMISSARIO STRAORDINARIO]:[INDENNIZZO
ASSICURATIVO]])</f>
        <v>50278.85</v>
      </c>
      <c r="M515" s="9" t="s">
        <v>2190</v>
      </c>
      <c r="N515" s="3" t="s">
        <v>794</v>
      </c>
      <c r="O515" s="3" t="s">
        <v>2190</v>
      </c>
      <c r="P515" s="2" t="s">
        <v>31</v>
      </c>
      <c r="Q515" s="2" t="s">
        <v>185</v>
      </c>
      <c r="R515" s="2" t="s">
        <v>2231</v>
      </c>
      <c r="S515" s="2" t="s">
        <v>31</v>
      </c>
      <c r="T515" s="3" t="s">
        <v>31</v>
      </c>
      <c r="U515" s="3" t="s">
        <v>179</v>
      </c>
      <c r="V515" s="3" t="s">
        <v>163</v>
      </c>
      <c r="W515" s="12" t="s">
        <v>2193</v>
      </c>
      <c r="X515" s="12" t="s">
        <v>2232</v>
      </c>
      <c r="Y515" s="2" t="s">
        <v>2233</v>
      </c>
      <c r="Z515" s="2"/>
    </row>
    <row r="516" spans="1:26" ht="69.599999999999994" x14ac:dyDescent="0.3">
      <c r="A516" s="6" t="s">
        <v>2234</v>
      </c>
      <c r="B516" s="2" t="s">
        <v>27</v>
      </c>
      <c r="C516" s="2" t="s">
        <v>28</v>
      </c>
      <c r="D516" s="2" t="s">
        <v>29</v>
      </c>
      <c r="E516" s="3" t="s">
        <v>30</v>
      </c>
      <c r="F516" s="3" t="s">
        <v>31</v>
      </c>
      <c r="G516" s="7">
        <v>466655.5</v>
      </c>
      <c r="H516" s="8">
        <v>0</v>
      </c>
      <c r="I516" s="8">
        <v>0</v>
      </c>
      <c r="J516" s="8">
        <v>0</v>
      </c>
      <c r="K516" s="8">
        <v>0</v>
      </c>
      <c r="L516" s="8">
        <f>SUM(Tabella1[[#This Row],[CONTRIBUTO
COMMISSARIO STRAORDINARIO]:[INDENNIZZO
ASSICURATIVO]])</f>
        <v>466655.5</v>
      </c>
      <c r="M516" s="9" t="s">
        <v>2190</v>
      </c>
      <c r="N516" s="3" t="s">
        <v>794</v>
      </c>
      <c r="O516" s="3" t="s">
        <v>2190</v>
      </c>
      <c r="P516" s="2" t="s">
        <v>31</v>
      </c>
      <c r="Q516" s="2" t="s">
        <v>185</v>
      </c>
      <c r="R516" s="2" t="s">
        <v>2235</v>
      </c>
      <c r="S516" s="2" t="s">
        <v>31</v>
      </c>
      <c r="T516" s="3" t="s">
        <v>31</v>
      </c>
      <c r="U516" s="3" t="s">
        <v>189</v>
      </c>
      <c r="V516" s="3" t="s">
        <v>163</v>
      </c>
      <c r="W516" s="12" t="s">
        <v>2193</v>
      </c>
      <c r="X516" s="12" t="s">
        <v>2236</v>
      </c>
      <c r="Y516" s="2" t="s">
        <v>2237</v>
      </c>
      <c r="Z516" s="2"/>
    </row>
    <row r="517" spans="1:26" ht="87" x14ac:dyDescent="0.3">
      <c r="A517" s="6" t="s">
        <v>2238</v>
      </c>
      <c r="B517" s="2" t="s">
        <v>27</v>
      </c>
      <c r="C517" s="2" t="s">
        <v>28</v>
      </c>
      <c r="D517" s="2" t="s">
        <v>29</v>
      </c>
      <c r="E517" s="3" t="s">
        <v>30</v>
      </c>
      <c r="F517" s="3" t="s">
        <v>31</v>
      </c>
      <c r="G517" s="7">
        <v>148199.5</v>
      </c>
      <c r="H517" s="8">
        <v>0</v>
      </c>
      <c r="I517" s="8">
        <v>0</v>
      </c>
      <c r="J517" s="8">
        <v>0</v>
      </c>
      <c r="K517" s="8">
        <v>0</v>
      </c>
      <c r="L517" s="8">
        <f>SUM(Tabella1[[#This Row],[CONTRIBUTO
COMMISSARIO STRAORDINARIO]:[INDENNIZZO
ASSICURATIVO]])</f>
        <v>148199.5</v>
      </c>
      <c r="M517" s="9" t="s">
        <v>2190</v>
      </c>
      <c r="N517" s="3" t="s">
        <v>794</v>
      </c>
      <c r="O517" s="3" t="s">
        <v>2190</v>
      </c>
      <c r="P517" s="2" t="s">
        <v>31</v>
      </c>
      <c r="Q517" s="2" t="s">
        <v>185</v>
      </c>
      <c r="R517" s="2" t="s">
        <v>2235</v>
      </c>
      <c r="S517" s="2" t="s">
        <v>31</v>
      </c>
      <c r="T517" s="3" t="s">
        <v>31</v>
      </c>
      <c r="U517" s="3" t="s">
        <v>189</v>
      </c>
      <c r="V517" s="3" t="s">
        <v>163</v>
      </c>
      <c r="W517" s="12" t="s">
        <v>2193</v>
      </c>
      <c r="X517" s="12" t="s">
        <v>2239</v>
      </c>
      <c r="Y517" s="2" t="s">
        <v>2240</v>
      </c>
      <c r="Z517" s="2"/>
    </row>
    <row r="518" spans="1:26" ht="87" x14ac:dyDescent="0.3">
      <c r="A518" s="6" t="s">
        <v>2241</v>
      </c>
      <c r="B518" s="2" t="s">
        <v>27</v>
      </c>
      <c r="C518" s="2" t="s">
        <v>28</v>
      </c>
      <c r="D518" s="2" t="s">
        <v>29</v>
      </c>
      <c r="E518" s="3" t="s">
        <v>30</v>
      </c>
      <c r="F518" s="3" t="s">
        <v>31</v>
      </c>
      <c r="G518" s="7">
        <v>51560.86</v>
      </c>
      <c r="H518" s="8">
        <v>0</v>
      </c>
      <c r="I518" s="8">
        <v>0</v>
      </c>
      <c r="J518" s="8">
        <v>0</v>
      </c>
      <c r="K518" s="8">
        <v>0</v>
      </c>
      <c r="L518" s="8">
        <f>SUM(Tabella1[[#This Row],[CONTRIBUTO
COMMISSARIO STRAORDINARIO]:[INDENNIZZO
ASSICURATIVO]])</f>
        <v>51560.86</v>
      </c>
      <c r="M518" s="9" t="s">
        <v>2190</v>
      </c>
      <c r="N518" s="3" t="s">
        <v>794</v>
      </c>
      <c r="O518" s="3" t="s">
        <v>2190</v>
      </c>
      <c r="P518" s="2" t="s">
        <v>31</v>
      </c>
      <c r="Q518" s="2" t="s">
        <v>185</v>
      </c>
      <c r="R518" s="2" t="s">
        <v>2191</v>
      </c>
      <c r="S518" s="2" t="s">
        <v>565</v>
      </c>
      <c r="T518" s="3" t="s">
        <v>31</v>
      </c>
      <c r="U518" s="3" t="s">
        <v>179</v>
      </c>
      <c r="V518" s="3" t="s">
        <v>163</v>
      </c>
      <c r="W518" s="12" t="s">
        <v>2193</v>
      </c>
      <c r="X518" s="12" t="s">
        <v>2242</v>
      </c>
      <c r="Y518" s="2" t="s">
        <v>2243</v>
      </c>
      <c r="Z518" s="2"/>
    </row>
    <row r="519" spans="1:26" ht="87" x14ac:dyDescent="0.3">
      <c r="A519" s="6" t="s">
        <v>2244</v>
      </c>
      <c r="B519" s="2" t="s">
        <v>27</v>
      </c>
      <c r="C519" s="2" t="s">
        <v>28</v>
      </c>
      <c r="D519" s="2" t="s">
        <v>29</v>
      </c>
      <c r="E519" s="3" t="s">
        <v>30</v>
      </c>
      <c r="F519" s="3" t="s">
        <v>31</v>
      </c>
      <c r="G519" s="7">
        <v>24400</v>
      </c>
      <c r="H519" s="8">
        <v>0</v>
      </c>
      <c r="I519" s="8">
        <v>0</v>
      </c>
      <c r="J519" s="8">
        <v>0</v>
      </c>
      <c r="K519" s="8">
        <v>0</v>
      </c>
      <c r="L519" s="8">
        <f>SUM(Tabella1[[#This Row],[CONTRIBUTO
COMMISSARIO STRAORDINARIO]:[INDENNIZZO
ASSICURATIVO]])</f>
        <v>24400</v>
      </c>
      <c r="M519" s="9" t="s">
        <v>2190</v>
      </c>
      <c r="N519" s="3" t="s">
        <v>794</v>
      </c>
      <c r="O519" s="3" t="s">
        <v>2190</v>
      </c>
      <c r="P519" s="2" t="s">
        <v>31</v>
      </c>
      <c r="Q519" s="2" t="s">
        <v>185</v>
      </c>
      <c r="R519" s="2" t="s">
        <v>2191</v>
      </c>
      <c r="S519" s="2" t="s">
        <v>31</v>
      </c>
      <c r="T519" s="3" t="s">
        <v>31</v>
      </c>
      <c r="U519" s="3" t="s">
        <v>179</v>
      </c>
      <c r="V519" s="3" t="s">
        <v>163</v>
      </c>
      <c r="W519" s="12" t="s">
        <v>2193</v>
      </c>
      <c r="X519" s="12" t="s">
        <v>2245</v>
      </c>
      <c r="Y519" s="2" t="s">
        <v>41</v>
      </c>
      <c r="Z519" s="2"/>
    </row>
    <row r="520" spans="1:26" ht="69.599999999999994" x14ac:dyDescent="0.3">
      <c r="A520" s="6" t="s">
        <v>2246</v>
      </c>
      <c r="B520" s="2" t="s">
        <v>27</v>
      </c>
      <c r="C520" s="2" t="s">
        <v>28</v>
      </c>
      <c r="D520" s="2" t="s">
        <v>29</v>
      </c>
      <c r="E520" s="3" t="s">
        <v>30</v>
      </c>
      <c r="F520" s="3" t="s">
        <v>31</v>
      </c>
      <c r="G520" s="7">
        <v>183000</v>
      </c>
      <c r="H520" s="8">
        <v>0</v>
      </c>
      <c r="I520" s="8">
        <v>0</v>
      </c>
      <c r="J520" s="8">
        <v>0</v>
      </c>
      <c r="K520" s="8">
        <v>0</v>
      </c>
      <c r="L520" s="8">
        <f>SUM(Tabella1[[#This Row],[CONTRIBUTO
COMMISSARIO STRAORDINARIO]:[INDENNIZZO
ASSICURATIVO]])</f>
        <v>183000</v>
      </c>
      <c r="M520" s="9" t="s">
        <v>2190</v>
      </c>
      <c r="N520" s="3" t="s">
        <v>794</v>
      </c>
      <c r="O520" s="3" t="s">
        <v>2190</v>
      </c>
      <c r="P520" s="2" t="s">
        <v>31</v>
      </c>
      <c r="Q520" s="2" t="s">
        <v>185</v>
      </c>
      <c r="R520" s="2" t="s">
        <v>2247</v>
      </c>
      <c r="S520" s="2" t="s">
        <v>31</v>
      </c>
      <c r="T520" s="3" t="s">
        <v>31</v>
      </c>
      <c r="U520" s="3" t="s">
        <v>179</v>
      </c>
      <c r="V520" s="3" t="s">
        <v>163</v>
      </c>
      <c r="W520" s="12" t="s">
        <v>2193</v>
      </c>
      <c r="X520" s="12" t="s">
        <v>2248</v>
      </c>
      <c r="Y520" s="2" t="s">
        <v>2249</v>
      </c>
      <c r="Z520" s="2"/>
    </row>
    <row r="521" spans="1:26" ht="69.599999999999994" x14ac:dyDescent="0.3">
      <c r="A521" s="6" t="s">
        <v>2250</v>
      </c>
      <c r="B521" s="2" t="s">
        <v>27</v>
      </c>
      <c r="C521" s="2" t="s">
        <v>28</v>
      </c>
      <c r="D521" s="2" t="s">
        <v>29</v>
      </c>
      <c r="E521" s="3" t="s">
        <v>30</v>
      </c>
      <c r="F521" s="3" t="s">
        <v>31</v>
      </c>
      <c r="G521" s="7">
        <v>305000</v>
      </c>
      <c r="H521" s="8">
        <v>0</v>
      </c>
      <c r="I521" s="8">
        <v>0</v>
      </c>
      <c r="J521" s="8">
        <v>0</v>
      </c>
      <c r="K521" s="8">
        <v>0</v>
      </c>
      <c r="L521" s="8">
        <f>SUM(Tabella1[[#This Row],[CONTRIBUTO
COMMISSARIO STRAORDINARIO]:[INDENNIZZO
ASSICURATIVO]])</f>
        <v>305000</v>
      </c>
      <c r="M521" s="9" t="s">
        <v>2190</v>
      </c>
      <c r="N521" s="3" t="s">
        <v>794</v>
      </c>
      <c r="O521" s="3" t="s">
        <v>2190</v>
      </c>
      <c r="P521" s="2" t="s">
        <v>31</v>
      </c>
      <c r="Q521" s="2" t="s">
        <v>185</v>
      </c>
      <c r="R521" s="2" t="s">
        <v>2247</v>
      </c>
      <c r="S521" s="2" t="s">
        <v>31</v>
      </c>
      <c r="T521" s="3" t="s">
        <v>31</v>
      </c>
      <c r="U521" s="3" t="s">
        <v>179</v>
      </c>
      <c r="V521" s="3" t="s">
        <v>163</v>
      </c>
      <c r="W521" s="12" t="s">
        <v>2193</v>
      </c>
      <c r="X521" s="12" t="s">
        <v>2251</v>
      </c>
      <c r="Y521" s="2" t="s">
        <v>2252</v>
      </c>
      <c r="Z521" s="2"/>
    </row>
    <row r="522" spans="1:26" ht="104.4" x14ac:dyDescent="0.3">
      <c r="A522" s="6" t="s">
        <v>2253</v>
      </c>
      <c r="B522" s="2" t="s">
        <v>27</v>
      </c>
      <c r="C522" s="2" t="s">
        <v>28</v>
      </c>
      <c r="D522" s="2" t="s">
        <v>29</v>
      </c>
      <c r="E522" s="3" t="s">
        <v>30</v>
      </c>
      <c r="F522" s="3" t="s">
        <v>31</v>
      </c>
      <c r="G522" s="7">
        <v>17808.04</v>
      </c>
      <c r="H522" s="8">
        <v>0</v>
      </c>
      <c r="I522" s="8">
        <v>0</v>
      </c>
      <c r="J522" s="8">
        <v>0</v>
      </c>
      <c r="K522" s="8">
        <v>0</v>
      </c>
      <c r="L522" s="8">
        <f>SUM(Tabella1[[#This Row],[CONTRIBUTO
COMMISSARIO STRAORDINARIO]:[INDENNIZZO
ASSICURATIVO]])</f>
        <v>17808.04</v>
      </c>
      <c r="M522" s="9" t="s">
        <v>2190</v>
      </c>
      <c r="N522" s="3" t="s">
        <v>794</v>
      </c>
      <c r="O522" s="3" t="s">
        <v>2190</v>
      </c>
      <c r="P522" s="2" t="s">
        <v>31</v>
      </c>
      <c r="Q522" s="2" t="s">
        <v>218</v>
      </c>
      <c r="R522" s="2" t="s">
        <v>2227</v>
      </c>
      <c r="S522" s="2" t="s">
        <v>565</v>
      </c>
      <c r="T522" s="3" t="s">
        <v>31</v>
      </c>
      <c r="U522" s="3" t="s">
        <v>179</v>
      </c>
      <c r="V522" s="3" t="s">
        <v>163</v>
      </c>
      <c r="W522" s="12" t="s">
        <v>2193</v>
      </c>
      <c r="X522" s="12" t="s">
        <v>2254</v>
      </c>
      <c r="Y522" s="2" t="s">
        <v>2255</v>
      </c>
      <c r="Z522" s="2"/>
    </row>
    <row r="523" spans="1:26" ht="69.599999999999994" x14ac:dyDescent="0.3">
      <c r="A523" s="6" t="s">
        <v>2256</v>
      </c>
      <c r="B523" s="2" t="s">
        <v>27</v>
      </c>
      <c r="C523" s="2" t="s">
        <v>28</v>
      </c>
      <c r="D523" s="2" t="s">
        <v>29</v>
      </c>
      <c r="E523" s="3" t="s">
        <v>30</v>
      </c>
      <c r="F523" s="3" t="s">
        <v>31</v>
      </c>
      <c r="G523" s="7">
        <v>61000</v>
      </c>
      <c r="H523" s="8">
        <v>0</v>
      </c>
      <c r="I523" s="8">
        <v>0</v>
      </c>
      <c r="J523" s="8">
        <v>0</v>
      </c>
      <c r="K523" s="8">
        <v>0</v>
      </c>
      <c r="L523" s="8">
        <f>SUM(Tabella1[[#This Row],[CONTRIBUTO
COMMISSARIO STRAORDINARIO]:[INDENNIZZO
ASSICURATIVO]])</f>
        <v>61000</v>
      </c>
      <c r="M523" s="9" t="s">
        <v>2190</v>
      </c>
      <c r="N523" s="3" t="s">
        <v>794</v>
      </c>
      <c r="O523" s="3" t="s">
        <v>2190</v>
      </c>
      <c r="P523" s="2" t="s">
        <v>31</v>
      </c>
      <c r="Q523" s="2" t="s">
        <v>185</v>
      </c>
      <c r="R523" s="2" t="s">
        <v>2257</v>
      </c>
      <c r="S523" s="2" t="s">
        <v>31</v>
      </c>
      <c r="T523" s="3" t="s">
        <v>31</v>
      </c>
      <c r="U523" s="3" t="s">
        <v>179</v>
      </c>
      <c r="V523" s="3" t="s">
        <v>163</v>
      </c>
      <c r="W523" s="12" t="s">
        <v>2193</v>
      </c>
      <c r="X523" s="12" t="s">
        <v>2258</v>
      </c>
      <c r="Y523" s="2" t="s">
        <v>2259</v>
      </c>
      <c r="Z523" s="2"/>
    </row>
    <row r="524" spans="1:26" ht="52.2" x14ac:dyDescent="0.3">
      <c r="A524" s="6" t="s">
        <v>2260</v>
      </c>
      <c r="B524" s="2" t="s">
        <v>27</v>
      </c>
      <c r="C524" s="2" t="s">
        <v>28</v>
      </c>
      <c r="D524" s="2" t="s">
        <v>29</v>
      </c>
      <c r="E524" s="3" t="s">
        <v>30</v>
      </c>
      <c r="F524" s="3" t="s">
        <v>31</v>
      </c>
      <c r="G524" s="7">
        <v>71052.800000000003</v>
      </c>
      <c r="H524" s="8">
        <v>0</v>
      </c>
      <c r="I524" s="8">
        <v>0</v>
      </c>
      <c r="J524" s="8">
        <v>0</v>
      </c>
      <c r="K524" s="8">
        <v>0</v>
      </c>
      <c r="L524" s="8">
        <f>SUM(Tabella1[[#This Row],[CONTRIBUTO
COMMISSARIO STRAORDINARIO]:[INDENNIZZO
ASSICURATIVO]])</f>
        <v>71052.800000000003</v>
      </c>
      <c r="M524" s="9" t="s">
        <v>2190</v>
      </c>
      <c r="N524" s="3" t="s">
        <v>794</v>
      </c>
      <c r="O524" s="3" t="s">
        <v>2190</v>
      </c>
      <c r="P524" s="2" t="s">
        <v>31</v>
      </c>
      <c r="Q524" s="2" t="s">
        <v>185</v>
      </c>
      <c r="R524" s="2" t="s">
        <v>2201</v>
      </c>
      <c r="S524" s="2" t="s">
        <v>31</v>
      </c>
      <c r="T524" s="3" t="s">
        <v>31</v>
      </c>
      <c r="U524" s="3" t="s">
        <v>179</v>
      </c>
      <c r="V524" s="3" t="s">
        <v>163</v>
      </c>
      <c r="W524" s="12" t="s">
        <v>2193</v>
      </c>
      <c r="X524" s="12" t="s">
        <v>2261</v>
      </c>
      <c r="Y524" s="2" t="s">
        <v>41</v>
      </c>
      <c r="Z524" s="2"/>
    </row>
    <row r="525" spans="1:26" ht="87" x14ac:dyDescent="0.3">
      <c r="A525" s="6" t="s">
        <v>2262</v>
      </c>
      <c r="B525" s="2" t="s">
        <v>27</v>
      </c>
      <c r="C525" s="2" t="s">
        <v>28</v>
      </c>
      <c r="D525" s="2" t="s">
        <v>29</v>
      </c>
      <c r="E525" s="3" t="s">
        <v>30</v>
      </c>
      <c r="F525" s="3" t="s">
        <v>31</v>
      </c>
      <c r="G525" s="7">
        <v>475800</v>
      </c>
      <c r="H525" s="8">
        <v>0</v>
      </c>
      <c r="I525" s="8">
        <v>0</v>
      </c>
      <c r="J525" s="8">
        <v>0</v>
      </c>
      <c r="K525" s="8">
        <v>0</v>
      </c>
      <c r="L525" s="8">
        <f>SUM(Tabella1[[#This Row],[CONTRIBUTO
COMMISSARIO STRAORDINARIO]:[INDENNIZZO
ASSICURATIVO]])</f>
        <v>475800</v>
      </c>
      <c r="M525" s="9" t="s">
        <v>2190</v>
      </c>
      <c r="N525" s="3" t="s">
        <v>794</v>
      </c>
      <c r="O525" s="3" t="s">
        <v>2190</v>
      </c>
      <c r="P525" s="2" t="s">
        <v>31</v>
      </c>
      <c r="Q525" s="2" t="s">
        <v>185</v>
      </c>
      <c r="R525" s="2" t="s">
        <v>476</v>
      </c>
      <c r="S525" s="2" t="s">
        <v>31</v>
      </c>
      <c r="T525" s="3" t="s">
        <v>31</v>
      </c>
      <c r="U525" s="3" t="s">
        <v>189</v>
      </c>
      <c r="V525" s="3" t="s">
        <v>163</v>
      </c>
      <c r="W525" s="12" t="s">
        <v>2193</v>
      </c>
      <c r="X525" s="12" t="s">
        <v>2263</v>
      </c>
      <c r="Y525" s="2" t="s">
        <v>2264</v>
      </c>
      <c r="Z525" s="2"/>
    </row>
    <row r="526" spans="1:26" ht="34.799999999999997" x14ac:dyDescent="0.3">
      <c r="A526" s="6" t="s">
        <v>2265</v>
      </c>
      <c r="B526" s="2" t="s">
        <v>27</v>
      </c>
      <c r="C526" s="2" t="s">
        <v>28</v>
      </c>
      <c r="D526" s="2" t="s">
        <v>29</v>
      </c>
      <c r="E526" s="3" t="s">
        <v>30</v>
      </c>
      <c r="F526" s="3" t="s">
        <v>31</v>
      </c>
      <c r="G526" s="7">
        <v>36600</v>
      </c>
      <c r="H526" s="8">
        <v>0</v>
      </c>
      <c r="I526" s="8">
        <v>0</v>
      </c>
      <c r="J526" s="8">
        <v>0</v>
      </c>
      <c r="K526" s="8">
        <v>0</v>
      </c>
      <c r="L526" s="8">
        <f>SUM(Tabella1[[#This Row],[CONTRIBUTO
COMMISSARIO STRAORDINARIO]:[INDENNIZZO
ASSICURATIVO]])</f>
        <v>36600</v>
      </c>
      <c r="M526" s="9" t="s">
        <v>2266</v>
      </c>
      <c r="N526" s="3" t="s">
        <v>158</v>
      </c>
      <c r="O526" s="3" t="s">
        <v>2266</v>
      </c>
      <c r="P526" s="2" t="s">
        <v>31</v>
      </c>
      <c r="Q526" s="2" t="s">
        <v>175</v>
      </c>
      <c r="R526" s="2" t="s">
        <v>2267</v>
      </c>
      <c r="S526" s="2" t="s">
        <v>35</v>
      </c>
      <c r="T526" s="3" t="s">
        <v>2268</v>
      </c>
      <c r="U526" s="3" t="s">
        <v>179</v>
      </c>
      <c r="V526" s="3" t="s">
        <v>163</v>
      </c>
      <c r="W526" s="12" t="s">
        <v>2269</v>
      </c>
      <c r="X526" s="12" t="s">
        <v>2270</v>
      </c>
      <c r="Y526" s="2" t="s">
        <v>2271</v>
      </c>
      <c r="Z526" s="2"/>
    </row>
    <row r="527" spans="1:26" ht="52.2" x14ac:dyDescent="0.3">
      <c r="A527" s="6" t="s">
        <v>2272</v>
      </c>
      <c r="B527" s="2" t="s">
        <v>27</v>
      </c>
      <c r="C527" s="2" t="s">
        <v>28</v>
      </c>
      <c r="D527" s="2" t="s">
        <v>29</v>
      </c>
      <c r="E527" s="3" t="s">
        <v>30</v>
      </c>
      <c r="F527" s="3" t="s">
        <v>31</v>
      </c>
      <c r="G527" s="7">
        <v>134200</v>
      </c>
      <c r="H527" s="8">
        <v>0</v>
      </c>
      <c r="I527" s="8">
        <v>0</v>
      </c>
      <c r="J527" s="8">
        <v>0</v>
      </c>
      <c r="K527" s="8">
        <v>0</v>
      </c>
      <c r="L527" s="8">
        <f>SUM(Tabella1[[#This Row],[CONTRIBUTO
COMMISSARIO STRAORDINARIO]:[INDENNIZZO
ASSICURATIVO]])</f>
        <v>134200</v>
      </c>
      <c r="M527" s="9" t="s">
        <v>2266</v>
      </c>
      <c r="N527" s="3" t="s">
        <v>158</v>
      </c>
      <c r="O527" s="3" t="s">
        <v>2266</v>
      </c>
      <c r="P527" s="2" t="s">
        <v>31</v>
      </c>
      <c r="Q527" s="2" t="s">
        <v>175</v>
      </c>
      <c r="R527" s="2" t="s">
        <v>2267</v>
      </c>
      <c r="S527" s="2" t="s">
        <v>35</v>
      </c>
      <c r="T527" s="3" t="s">
        <v>2273</v>
      </c>
      <c r="U527" s="3" t="s">
        <v>179</v>
      </c>
      <c r="V527" s="3" t="s">
        <v>163</v>
      </c>
      <c r="W527" s="12" t="s">
        <v>2269</v>
      </c>
      <c r="X527" s="12" t="s">
        <v>2274</v>
      </c>
      <c r="Y527" s="2" t="s">
        <v>2275</v>
      </c>
      <c r="Z527" s="2"/>
    </row>
    <row r="528" spans="1:26" ht="52.2" x14ac:dyDescent="0.3">
      <c r="A528" s="6" t="s">
        <v>2276</v>
      </c>
      <c r="B528" s="2" t="s">
        <v>27</v>
      </c>
      <c r="C528" s="2" t="s">
        <v>28</v>
      </c>
      <c r="D528" s="2" t="s">
        <v>29</v>
      </c>
      <c r="E528" s="3" t="s">
        <v>30</v>
      </c>
      <c r="F528" s="3" t="s">
        <v>31</v>
      </c>
      <c r="G528" s="7">
        <v>122000</v>
      </c>
      <c r="H528" s="8">
        <v>0</v>
      </c>
      <c r="I528" s="8">
        <v>0</v>
      </c>
      <c r="J528" s="8">
        <v>0</v>
      </c>
      <c r="K528" s="8">
        <v>0</v>
      </c>
      <c r="L528" s="8">
        <f>SUM(Tabella1[[#This Row],[CONTRIBUTO
COMMISSARIO STRAORDINARIO]:[INDENNIZZO
ASSICURATIVO]])</f>
        <v>122000</v>
      </c>
      <c r="M528" s="9" t="s">
        <v>2266</v>
      </c>
      <c r="N528" s="3" t="s">
        <v>158</v>
      </c>
      <c r="O528" s="3" t="s">
        <v>2266</v>
      </c>
      <c r="P528" s="2" t="s">
        <v>31</v>
      </c>
      <c r="Q528" s="2" t="s">
        <v>175</v>
      </c>
      <c r="R528" s="2" t="s">
        <v>2267</v>
      </c>
      <c r="S528" s="2" t="s">
        <v>35</v>
      </c>
      <c r="T528" s="3" t="s">
        <v>2277</v>
      </c>
      <c r="U528" s="3" t="s">
        <v>179</v>
      </c>
      <c r="V528" s="3" t="s">
        <v>163</v>
      </c>
      <c r="W528" s="12" t="s">
        <v>2269</v>
      </c>
      <c r="X528" s="12" t="s">
        <v>2278</v>
      </c>
      <c r="Y528" s="2" t="s">
        <v>2279</v>
      </c>
      <c r="Z528" s="2"/>
    </row>
    <row r="529" spans="1:26" ht="52.2" x14ac:dyDescent="0.3">
      <c r="A529" s="6" t="s">
        <v>2280</v>
      </c>
      <c r="B529" s="2" t="s">
        <v>27</v>
      </c>
      <c r="C529" s="2" t="s">
        <v>28</v>
      </c>
      <c r="D529" s="2" t="s">
        <v>29</v>
      </c>
      <c r="E529" s="3" t="s">
        <v>30</v>
      </c>
      <c r="F529" s="3" t="s">
        <v>31</v>
      </c>
      <c r="G529" s="7">
        <v>100000</v>
      </c>
      <c r="H529" s="8">
        <v>0</v>
      </c>
      <c r="I529" s="8">
        <v>0</v>
      </c>
      <c r="J529" s="8">
        <v>0</v>
      </c>
      <c r="K529" s="8">
        <v>0</v>
      </c>
      <c r="L529" s="8">
        <f>SUM(Tabella1[[#This Row],[CONTRIBUTO
COMMISSARIO STRAORDINARIO]:[INDENNIZZO
ASSICURATIVO]])</f>
        <v>100000</v>
      </c>
      <c r="M529" s="9" t="s">
        <v>2266</v>
      </c>
      <c r="N529" s="3" t="s">
        <v>158</v>
      </c>
      <c r="O529" s="3" t="s">
        <v>2266</v>
      </c>
      <c r="P529" s="2" t="s">
        <v>31</v>
      </c>
      <c r="Q529" s="2" t="s">
        <v>175</v>
      </c>
      <c r="R529" s="2" t="s">
        <v>2267</v>
      </c>
      <c r="S529" s="2" t="s">
        <v>35</v>
      </c>
      <c r="T529" s="3" t="s">
        <v>2277</v>
      </c>
      <c r="U529" s="3" t="s">
        <v>179</v>
      </c>
      <c r="V529" s="3" t="s">
        <v>163</v>
      </c>
      <c r="W529" s="12" t="s">
        <v>2269</v>
      </c>
      <c r="X529" s="12" t="s">
        <v>2278</v>
      </c>
      <c r="Y529" s="2" t="s">
        <v>2281</v>
      </c>
      <c r="Z529" s="2"/>
    </row>
    <row r="530" spans="1:26" ht="34.799999999999997" x14ac:dyDescent="0.3">
      <c r="A530" s="6" t="s">
        <v>2282</v>
      </c>
      <c r="B530" s="2" t="s">
        <v>27</v>
      </c>
      <c r="C530" s="2" t="s">
        <v>28</v>
      </c>
      <c r="D530" s="2" t="s">
        <v>29</v>
      </c>
      <c r="E530" s="3" t="s">
        <v>30</v>
      </c>
      <c r="F530" s="3" t="s">
        <v>31</v>
      </c>
      <c r="G530" s="7">
        <v>7000</v>
      </c>
      <c r="H530" s="8">
        <v>0</v>
      </c>
      <c r="I530" s="8">
        <v>0</v>
      </c>
      <c r="J530" s="8">
        <v>0</v>
      </c>
      <c r="K530" s="8">
        <v>0</v>
      </c>
      <c r="L530" s="8">
        <f>SUM(Tabella1[[#This Row],[CONTRIBUTO
COMMISSARIO STRAORDINARIO]:[INDENNIZZO
ASSICURATIVO]])</f>
        <v>7000</v>
      </c>
      <c r="M530" s="9" t="s">
        <v>2283</v>
      </c>
      <c r="N530" s="3" t="s">
        <v>158</v>
      </c>
      <c r="O530" s="3" t="s">
        <v>2283</v>
      </c>
      <c r="P530" s="2" t="s">
        <v>31</v>
      </c>
      <c r="Q530" s="2" t="s">
        <v>218</v>
      </c>
      <c r="R530" s="2" t="s">
        <v>828</v>
      </c>
      <c r="S530" s="2" t="s">
        <v>2284</v>
      </c>
      <c r="T530" s="3" t="s">
        <v>2285</v>
      </c>
      <c r="U530" s="3" t="s">
        <v>179</v>
      </c>
      <c r="V530" s="3" t="s">
        <v>163</v>
      </c>
      <c r="W530" s="12" t="s">
        <v>2286</v>
      </c>
      <c r="X530" s="12" t="s">
        <v>2287</v>
      </c>
      <c r="Y530" s="2" t="s">
        <v>41</v>
      </c>
      <c r="Z530" s="2"/>
    </row>
    <row r="531" spans="1:26" ht="52.2" x14ac:dyDescent="0.3">
      <c r="A531" s="6" t="s">
        <v>2288</v>
      </c>
      <c r="B531" s="2" t="s">
        <v>27</v>
      </c>
      <c r="C531" s="2" t="s">
        <v>28</v>
      </c>
      <c r="D531" s="2" t="s">
        <v>29</v>
      </c>
      <c r="E531" s="3" t="s">
        <v>30</v>
      </c>
      <c r="F531" s="3" t="s">
        <v>31</v>
      </c>
      <c r="G531" s="7">
        <v>10000</v>
      </c>
      <c r="H531" s="8">
        <v>0</v>
      </c>
      <c r="I531" s="8">
        <v>0</v>
      </c>
      <c r="J531" s="8">
        <v>0</v>
      </c>
      <c r="K531" s="8">
        <v>0</v>
      </c>
      <c r="L531" s="8">
        <f>SUM(Tabella1[[#This Row],[CONTRIBUTO
COMMISSARIO STRAORDINARIO]:[INDENNIZZO
ASSICURATIVO]])</f>
        <v>10000</v>
      </c>
      <c r="M531" s="9" t="s">
        <v>2283</v>
      </c>
      <c r="N531" s="3" t="s">
        <v>158</v>
      </c>
      <c r="O531" s="3" t="s">
        <v>2283</v>
      </c>
      <c r="P531" s="2" t="s">
        <v>31</v>
      </c>
      <c r="Q531" s="2" t="s">
        <v>218</v>
      </c>
      <c r="R531" s="2" t="s">
        <v>828</v>
      </c>
      <c r="S531" s="2" t="s">
        <v>2289</v>
      </c>
      <c r="T531" s="3" t="s">
        <v>2290</v>
      </c>
      <c r="U531" s="3" t="s">
        <v>189</v>
      </c>
      <c r="V531" s="3" t="s">
        <v>163</v>
      </c>
      <c r="W531" s="12" t="s">
        <v>2291</v>
      </c>
      <c r="X531" s="12" t="s">
        <v>2292</v>
      </c>
      <c r="Y531" s="2" t="s">
        <v>41</v>
      </c>
      <c r="Z531" s="2"/>
    </row>
    <row r="532" spans="1:26" ht="52.2" x14ac:dyDescent="0.3">
      <c r="A532" s="6" t="s">
        <v>2293</v>
      </c>
      <c r="B532" s="2" t="s">
        <v>27</v>
      </c>
      <c r="C532" s="2" t="s">
        <v>28</v>
      </c>
      <c r="D532" s="2" t="s">
        <v>29</v>
      </c>
      <c r="E532" s="3" t="s">
        <v>30</v>
      </c>
      <c r="F532" s="3" t="s">
        <v>31</v>
      </c>
      <c r="G532" s="7">
        <v>3000</v>
      </c>
      <c r="H532" s="8">
        <v>0</v>
      </c>
      <c r="I532" s="8">
        <v>0</v>
      </c>
      <c r="J532" s="8">
        <v>0</v>
      </c>
      <c r="K532" s="8">
        <v>0</v>
      </c>
      <c r="L532" s="8">
        <f>SUM(Tabella1[[#This Row],[CONTRIBUTO
COMMISSARIO STRAORDINARIO]:[INDENNIZZO
ASSICURATIVO]])</f>
        <v>3000</v>
      </c>
      <c r="M532" s="9" t="s">
        <v>2283</v>
      </c>
      <c r="N532" s="3" t="s">
        <v>158</v>
      </c>
      <c r="O532" s="3" t="s">
        <v>2283</v>
      </c>
      <c r="P532" s="2" t="s">
        <v>31</v>
      </c>
      <c r="Q532" s="2" t="s">
        <v>218</v>
      </c>
      <c r="R532" s="2" t="s">
        <v>828</v>
      </c>
      <c r="S532" s="2" t="s">
        <v>2294</v>
      </c>
      <c r="T532" s="3" t="s">
        <v>2295</v>
      </c>
      <c r="U532" s="3" t="s">
        <v>179</v>
      </c>
      <c r="V532" s="3" t="s">
        <v>163</v>
      </c>
      <c r="W532" s="12" t="s">
        <v>2296</v>
      </c>
      <c r="X532" s="12" t="s">
        <v>2297</v>
      </c>
      <c r="Y532" s="2" t="s">
        <v>41</v>
      </c>
      <c r="Z532" s="2"/>
    </row>
    <row r="533" spans="1:26" ht="34.799999999999997" x14ac:dyDescent="0.3">
      <c r="A533" s="6" t="s">
        <v>2298</v>
      </c>
      <c r="B533" s="2" t="s">
        <v>27</v>
      </c>
      <c r="C533" s="2" t="s">
        <v>28</v>
      </c>
      <c r="D533" s="2" t="s">
        <v>29</v>
      </c>
      <c r="E533" s="3" t="s">
        <v>30</v>
      </c>
      <c r="F533" s="3" t="s">
        <v>31</v>
      </c>
      <c r="G533" s="7">
        <v>6000</v>
      </c>
      <c r="H533" s="8">
        <v>0</v>
      </c>
      <c r="I533" s="8">
        <v>0</v>
      </c>
      <c r="J533" s="8">
        <v>0</v>
      </c>
      <c r="K533" s="8">
        <v>0</v>
      </c>
      <c r="L533" s="8">
        <f>SUM(Tabella1[[#This Row],[CONTRIBUTO
COMMISSARIO STRAORDINARIO]:[INDENNIZZO
ASSICURATIVO]])</f>
        <v>6000</v>
      </c>
      <c r="M533" s="9" t="s">
        <v>2283</v>
      </c>
      <c r="N533" s="3" t="s">
        <v>158</v>
      </c>
      <c r="O533" s="3" t="s">
        <v>2283</v>
      </c>
      <c r="P533" s="2" t="s">
        <v>31</v>
      </c>
      <c r="Q533" s="2" t="s">
        <v>218</v>
      </c>
      <c r="R533" s="2" t="s">
        <v>828</v>
      </c>
      <c r="S533" s="2" t="s">
        <v>2299</v>
      </c>
      <c r="T533" s="3" t="s">
        <v>2300</v>
      </c>
      <c r="U533" s="3" t="s">
        <v>179</v>
      </c>
      <c r="V533" s="3" t="s">
        <v>163</v>
      </c>
      <c r="W533" s="12" t="s">
        <v>2301</v>
      </c>
      <c r="X533" s="12" t="s">
        <v>2297</v>
      </c>
      <c r="Y533" s="2" t="s">
        <v>41</v>
      </c>
      <c r="Z533" s="2"/>
    </row>
    <row r="534" spans="1:26" ht="52.2" x14ac:dyDescent="0.3">
      <c r="A534" s="6" t="s">
        <v>2302</v>
      </c>
      <c r="B534" s="2" t="s">
        <v>27</v>
      </c>
      <c r="C534" s="2" t="s">
        <v>28</v>
      </c>
      <c r="D534" s="2" t="s">
        <v>29</v>
      </c>
      <c r="E534" s="3" t="s">
        <v>30</v>
      </c>
      <c r="F534" s="3" t="s">
        <v>31</v>
      </c>
      <c r="G534" s="7">
        <v>6000</v>
      </c>
      <c r="H534" s="8">
        <v>0</v>
      </c>
      <c r="I534" s="8">
        <v>0</v>
      </c>
      <c r="J534" s="8">
        <v>0</v>
      </c>
      <c r="K534" s="8">
        <v>0</v>
      </c>
      <c r="L534" s="8">
        <f>SUM(Tabella1[[#This Row],[CONTRIBUTO
COMMISSARIO STRAORDINARIO]:[INDENNIZZO
ASSICURATIVO]])</f>
        <v>6000</v>
      </c>
      <c r="M534" s="9" t="s">
        <v>2283</v>
      </c>
      <c r="N534" s="3" t="s">
        <v>158</v>
      </c>
      <c r="O534" s="3" t="s">
        <v>2283</v>
      </c>
      <c r="P534" s="2" t="s">
        <v>31</v>
      </c>
      <c r="Q534" s="2" t="s">
        <v>218</v>
      </c>
      <c r="R534" s="2" t="s">
        <v>828</v>
      </c>
      <c r="S534" s="2" t="s">
        <v>2299</v>
      </c>
      <c r="T534" s="3" t="s">
        <v>2303</v>
      </c>
      <c r="U534" s="3" t="s">
        <v>179</v>
      </c>
      <c r="V534" s="3" t="s">
        <v>163</v>
      </c>
      <c r="W534" s="12" t="s">
        <v>2304</v>
      </c>
      <c r="X534" s="12" t="s">
        <v>2297</v>
      </c>
      <c r="Y534" s="2" t="s">
        <v>41</v>
      </c>
      <c r="Z534" s="2"/>
    </row>
    <row r="535" spans="1:26" ht="69.599999999999994" x14ac:dyDescent="0.3">
      <c r="A535" s="6" t="s">
        <v>2305</v>
      </c>
      <c r="B535" s="2" t="s">
        <v>27</v>
      </c>
      <c r="C535" s="2" t="s">
        <v>28</v>
      </c>
      <c r="D535" s="2" t="s">
        <v>29</v>
      </c>
      <c r="E535" s="3" t="s">
        <v>30</v>
      </c>
      <c r="F535" s="3" t="s">
        <v>31</v>
      </c>
      <c r="G535" s="7">
        <v>2500</v>
      </c>
      <c r="H535" s="8">
        <v>0</v>
      </c>
      <c r="I535" s="8">
        <v>0</v>
      </c>
      <c r="J535" s="8">
        <v>0</v>
      </c>
      <c r="K535" s="8">
        <v>0</v>
      </c>
      <c r="L535" s="8">
        <f>SUM(Tabella1[[#This Row],[CONTRIBUTO
COMMISSARIO STRAORDINARIO]:[INDENNIZZO
ASSICURATIVO]])</f>
        <v>2500</v>
      </c>
      <c r="M535" s="9" t="s">
        <v>2283</v>
      </c>
      <c r="N535" s="3" t="s">
        <v>158</v>
      </c>
      <c r="O535" s="3" t="s">
        <v>2283</v>
      </c>
      <c r="P535" s="2" t="s">
        <v>31</v>
      </c>
      <c r="Q535" s="2" t="s">
        <v>218</v>
      </c>
      <c r="R535" s="2" t="s">
        <v>828</v>
      </c>
      <c r="S535" s="2" t="s">
        <v>2299</v>
      </c>
      <c r="T535" s="3" t="s">
        <v>2306</v>
      </c>
      <c r="U535" s="3" t="s">
        <v>179</v>
      </c>
      <c r="V535" s="3" t="s">
        <v>163</v>
      </c>
      <c r="W535" s="12" t="s">
        <v>2304</v>
      </c>
      <c r="X535" s="12" t="s">
        <v>2297</v>
      </c>
      <c r="Y535" s="2" t="s">
        <v>41</v>
      </c>
      <c r="Z535" s="2"/>
    </row>
    <row r="536" spans="1:26" ht="87" x14ac:dyDescent="0.3">
      <c r="A536" s="6" t="s">
        <v>2307</v>
      </c>
      <c r="B536" s="2" t="s">
        <v>27</v>
      </c>
      <c r="C536" s="2" t="s">
        <v>28</v>
      </c>
      <c r="D536" s="2" t="s">
        <v>29</v>
      </c>
      <c r="E536" s="3" t="s">
        <v>30</v>
      </c>
      <c r="F536" s="3" t="s">
        <v>31</v>
      </c>
      <c r="G536" s="7">
        <v>2000</v>
      </c>
      <c r="H536" s="8">
        <v>0</v>
      </c>
      <c r="I536" s="8">
        <v>0</v>
      </c>
      <c r="J536" s="8">
        <v>0</v>
      </c>
      <c r="K536" s="8">
        <v>0</v>
      </c>
      <c r="L536" s="8">
        <f>SUM(Tabella1[[#This Row],[CONTRIBUTO
COMMISSARIO STRAORDINARIO]:[INDENNIZZO
ASSICURATIVO]])</f>
        <v>2000</v>
      </c>
      <c r="M536" s="9" t="s">
        <v>2283</v>
      </c>
      <c r="N536" s="3" t="s">
        <v>158</v>
      </c>
      <c r="O536" s="3" t="s">
        <v>2283</v>
      </c>
      <c r="P536" s="2" t="s">
        <v>31</v>
      </c>
      <c r="Q536" s="2" t="s">
        <v>218</v>
      </c>
      <c r="R536" s="2" t="s">
        <v>828</v>
      </c>
      <c r="S536" s="2" t="s">
        <v>2308</v>
      </c>
      <c r="T536" s="3" t="s">
        <v>2309</v>
      </c>
      <c r="U536" s="3" t="s">
        <v>179</v>
      </c>
      <c r="V536" s="3" t="s">
        <v>163</v>
      </c>
      <c r="W536" s="12" t="s">
        <v>2310</v>
      </c>
      <c r="X536" s="12" t="s">
        <v>2311</v>
      </c>
      <c r="Y536" s="2" t="s">
        <v>41</v>
      </c>
      <c r="Z536" s="2"/>
    </row>
    <row r="537" spans="1:26" ht="52.2" x14ac:dyDescent="0.3">
      <c r="A537" s="6" t="s">
        <v>2312</v>
      </c>
      <c r="B537" s="2" t="s">
        <v>27</v>
      </c>
      <c r="C537" s="2" t="s">
        <v>28</v>
      </c>
      <c r="D537" s="2" t="s">
        <v>29</v>
      </c>
      <c r="E537" s="3" t="s">
        <v>30</v>
      </c>
      <c r="F537" s="3" t="s">
        <v>31</v>
      </c>
      <c r="G537" s="7">
        <v>5000</v>
      </c>
      <c r="H537" s="8">
        <v>0</v>
      </c>
      <c r="I537" s="8">
        <v>0</v>
      </c>
      <c r="J537" s="8">
        <v>0</v>
      </c>
      <c r="K537" s="8">
        <v>0</v>
      </c>
      <c r="L537" s="8">
        <f>SUM(Tabella1[[#This Row],[CONTRIBUTO
COMMISSARIO STRAORDINARIO]:[INDENNIZZO
ASSICURATIVO]])</f>
        <v>5000</v>
      </c>
      <c r="M537" s="9" t="s">
        <v>2283</v>
      </c>
      <c r="N537" s="3" t="s">
        <v>158</v>
      </c>
      <c r="O537" s="3" t="s">
        <v>2283</v>
      </c>
      <c r="P537" s="2" t="s">
        <v>31</v>
      </c>
      <c r="Q537" s="2" t="s">
        <v>218</v>
      </c>
      <c r="R537" s="2" t="s">
        <v>828</v>
      </c>
      <c r="S537" s="2" t="s">
        <v>2313</v>
      </c>
      <c r="T537" s="3" t="s">
        <v>2314</v>
      </c>
      <c r="U537" s="3" t="s">
        <v>179</v>
      </c>
      <c r="V537" s="3" t="s">
        <v>163</v>
      </c>
      <c r="W537" s="12" t="s">
        <v>2315</v>
      </c>
      <c r="X537" s="12" t="s">
        <v>2316</v>
      </c>
      <c r="Y537" s="2" t="s">
        <v>41</v>
      </c>
      <c r="Z537" s="2"/>
    </row>
    <row r="538" spans="1:26" ht="52.2" x14ac:dyDescent="0.3">
      <c r="A538" s="6" t="s">
        <v>2317</v>
      </c>
      <c r="B538" s="2" t="s">
        <v>27</v>
      </c>
      <c r="C538" s="2" t="s">
        <v>28</v>
      </c>
      <c r="D538" s="2" t="s">
        <v>29</v>
      </c>
      <c r="E538" s="3" t="s">
        <v>30</v>
      </c>
      <c r="F538" s="3" t="s">
        <v>31</v>
      </c>
      <c r="G538" s="7">
        <v>6000</v>
      </c>
      <c r="H538" s="8">
        <v>0</v>
      </c>
      <c r="I538" s="8">
        <v>0</v>
      </c>
      <c r="J538" s="8">
        <v>0</v>
      </c>
      <c r="K538" s="8">
        <v>0</v>
      </c>
      <c r="L538" s="8">
        <f>SUM(Tabella1[[#This Row],[CONTRIBUTO
COMMISSARIO STRAORDINARIO]:[INDENNIZZO
ASSICURATIVO]])</f>
        <v>6000</v>
      </c>
      <c r="M538" s="9" t="s">
        <v>2283</v>
      </c>
      <c r="N538" s="3" t="s">
        <v>158</v>
      </c>
      <c r="O538" s="3" t="s">
        <v>2283</v>
      </c>
      <c r="P538" s="2" t="s">
        <v>31</v>
      </c>
      <c r="Q538" s="2" t="s">
        <v>218</v>
      </c>
      <c r="R538" s="2" t="s">
        <v>828</v>
      </c>
      <c r="S538" s="2" t="s">
        <v>2318</v>
      </c>
      <c r="T538" s="3" t="s">
        <v>2319</v>
      </c>
      <c r="U538" s="3" t="s">
        <v>179</v>
      </c>
      <c r="V538" s="3" t="s">
        <v>163</v>
      </c>
      <c r="W538" s="12" t="s">
        <v>2304</v>
      </c>
      <c r="X538" s="12" t="s">
        <v>2287</v>
      </c>
      <c r="Y538" s="2" t="s">
        <v>41</v>
      </c>
      <c r="Z538" s="2"/>
    </row>
    <row r="539" spans="1:26" ht="52.2" x14ac:dyDescent="0.3">
      <c r="A539" s="6" t="s">
        <v>2320</v>
      </c>
      <c r="B539" s="2" t="s">
        <v>27</v>
      </c>
      <c r="C539" s="2" t="s">
        <v>28</v>
      </c>
      <c r="D539" s="2" t="s">
        <v>29</v>
      </c>
      <c r="E539" s="3" t="s">
        <v>30</v>
      </c>
      <c r="F539" s="3" t="s">
        <v>31</v>
      </c>
      <c r="G539" s="7">
        <v>10000</v>
      </c>
      <c r="H539" s="8">
        <v>0</v>
      </c>
      <c r="I539" s="8">
        <v>0</v>
      </c>
      <c r="J539" s="8">
        <v>0</v>
      </c>
      <c r="K539" s="8">
        <v>0</v>
      </c>
      <c r="L539" s="8">
        <f>SUM(Tabella1[[#This Row],[CONTRIBUTO
COMMISSARIO STRAORDINARIO]:[INDENNIZZO
ASSICURATIVO]])</f>
        <v>10000</v>
      </c>
      <c r="M539" s="9" t="s">
        <v>2283</v>
      </c>
      <c r="N539" s="3" t="s">
        <v>158</v>
      </c>
      <c r="O539" s="3" t="s">
        <v>2283</v>
      </c>
      <c r="P539" s="2" t="s">
        <v>31</v>
      </c>
      <c r="Q539" s="2" t="s">
        <v>218</v>
      </c>
      <c r="R539" s="2" t="s">
        <v>828</v>
      </c>
      <c r="S539" s="2" t="s">
        <v>2318</v>
      </c>
      <c r="T539" s="3" t="s">
        <v>2321</v>
      </c>
      <c r="U539" s="3" t="s">
        <v>179</v>
      </c>
      <c r="V539" s="3" t="s">
        <v>163</v>
      </c>
      <c r="W539" s="12" t="s">
        <v>2304</v>
      </c>
      <c r="X539" s="12" t="s">
        <v>2287</v>
      </c>
      <c r="Y539" s="2" t="s">
        <v>41</v>
      </c>
      <c r="Z539" s="2"/>
    </row>
    <row r="540" spans="1:26" ht="69.599999999999994" x14ac:dyDescent="0.3">
      <c r="A540" s="6" t="s">
        <v>2322</v>
      </c>
      <c r="B540" s="2" t="s">
        <v>27</v>
      </c>
      <c r="C540" s="2" t="s">
        <v>28</v>
      </c>
      <c r="D540" s="2" t="s">
        <v>29</v>
      </c>
      <c r="E540" s="3" t="s">
        <v>30</v>
      </c>
      <c r="F540" s="3" t="s">
        <v>31</v>
      </c>
      <c r="G540" s="7">
        <v>2000</v>
      </c>
      <c r="H540" s="8">
        <v>0</v>
      </c>
      <c r="I540" s="8">
        <v>0</v>
      </c>
      <c r="J540" s="8">
        <v>0</v>
      </c>
      <c r="K540" s="8">
        <v>0</v>
      </c>
      <c r="L540" s="8">
        <f>SUM(Tabella1[[#This Row],[CONTRIBUTO
COMMISSARIO STRAORDINARIO]:[INDENNIZZO
ASSICURATIVO]])</f>
        <v>2000</v>
      </c>
      <c r="M540" s="9" t="s">
        <v>2283</v>
      </c>
      <c r="N540" s="3" t="s">
        <v>158</v>
      </c>
      <c r="O540" s="3" t="s">
        <v>2283</v>
      </c>
      <c r="P540" s="2" t="s">
        <v>31</v>
      </c>
      <c r="Q540" s="2" t="s">
        <v>218</v>
      </c>
      <c r="R540" s="2" t="s">
        <v>828</v>
      </c>
      <c r="S540" s="2" t="s">
        <v>2318</v>
      </c>
      <c r="T540" s="3" t="s">
        <v>2323</v>
      </c>
      <c r="U540" s="3" t="s">
        <v>179</v>
      </c>
      <c r="V540" s="3" t="s">
        <v>163</v>
      </c>
      <c r="W540" s="12" t="s">
        <v>2310</v>
      </c>
      <c r="X540" s="12" t="s">
        <v>2311</v>
      </c>
      <c r="Y540" s="2" t="s">
        <v>41</v>
      </c>
      <c r="Z540" s="2"/>
    </row>
    <row r="541" spans="1:26" ht="52.2" x14ac:dyDescent="0.3">
      <c r="A541" s="6" t="s">
        <v>2324</v>
      </c>
      <c r="B541" s="2" t="s">
        <v>27</v>
      </c>
      <c r="C541" s="2" t="s">
        <v>28</v>
      </c>
      <c r="D541" s="2" t="s">
        <v>29</v>
      </c>
      <c r="E541" s="3" t="s">
        <v>30</v>
      </c>
      <c r="F541" s="3" t="s">
        <v>31</v>
      </c>
      <c r="G541" s="7">
        <v>2000</v>
      </c>
      <c r="H541" s="8">
        <v>0</v>
      </c>
      <c r="I541" s="8">
        <v>0</v>
      </c>
      <c r="J541" s="8">
        <v>0</v>
      </c>
      <c r="K541" s="8">
        <v>0</v>
      </c>
      <c r="L541" s="8">
        <f>SUM(Tabella1[[#This Row],[CONTRIBUTO
COMMISSARIO STRAORDINARIO]:[INDENNIZZO
ASSICURATIVO]])</f>
        <v>2000</v>
      </c>
      <c r="M541" s="9" t="s">
        <v>2283</v>
      </c>
      <c r="N541" s="3" t="s">
        <v>158</v>
      </c>
      <c r="O541" s="3" t="s">
        <v>2283</v>
      </c>
      <c r="P541" s="2" t="s">
        <v>31</v>
      </c>
      <c r="Q541" s="2" t="s">
        <v>218</v>
      </c>
      <c r="R541" s="2" t="s">
        <v>828</v>
      </c>
      <c r="S541" s="2" t="s">
        <v>2325</v>
      </c>
      <c r="T541" s="3" t="s">
        <v>2326</v>
      </c>
      <c r="U541" s="3" t="s">
        <v>179</v>
      </c>
      <c r="V541" s="3" t="s">
        <v>163</v>
      </c>
      <c r="W541" s="12" t="s">
        <v>2327</v>
      </c>
      <c r="X541" s="12" t="s">
        <v>2311</v>
      </c>
      <c r="Y541" s="2" t="s">
        <v>41</v>
      </c>
      <c r="Z541" s="2"/>
    </row>
    <row r="542" spans="1:26" ht="34.799999999999997" x14ac:dyDescent="0.3">
      <c r="A542" s="6" t="s">
        <v>2328</v>
      </c>
      <c r="B542" s="2" t="s">
        <v>27</v>
      </c>
      <c r="C542" s="2" t="s">
        <v>28</v>
      </c>
      <c r="D542" s="2" t="s">
        <v>29</v>
      </c>
      <c r="E542" s="3" t="s">
        <v>30</v>
      </c>
      <c r="F542" s="3" t="s">
        <v>31</v>
      </c>
      <c r="G542" s="7">
        <v>8000</v>
      </c>
      <c r="H542" s="8">
        <v>0</v>
      </c>
      <c r="I542" s="8">
        <v>0</v>
      </c>
      <c r="J542" s="8">
        <v>0</v>
      </c>
      <c r="K542" s="8">
        <v>0</v>
      </c>
      <c r="L542" s="8">
        <f>SUM(Tabella1[[#This Row],[CONTRIBUTO
COMMISSARIO STRAORDINARIO]:[INDENNIZZO
ASSICURATIVO]])</f>
        <v>8000</v>
      </c>
      <c r="M542" s="9" t="s">
        <v>2283</v>
      </c>
      <c r="N542" s="3" t="s">
        <v>158</v>
      </c>
      <c r="O542" s="3" t="s">
        <v>2283</v>
      </c>
      <c r="P542" s="2" t="s">
        <v>31</v>
      </c>
      <c r="Q542" s="2" t="s">
        <v>218</v>
      </c>
      <c r="R542" s="2" t="s">
        <v>828</v>
      </c>
      <c r="S542" s="2" t="s">
        <v>2329</v>
      </c>
      <c r="T542" s="3" t="s">
        <v>2330</v>
      </c>
      <c r="U542" s="3" t="s">
        <v>179</v>
      </c>
      <c r="V542" s="3" t="s">
        <v>163</v>
      </c>
      <c r="W542" s="12" t="s">
        <v>2331</v>
      </c>
      <c r="X542" s="12" t="s">
        <v>2332</v>
      </c>
      <c r="Y542" s="2" t="s">
        <v>41</v>
      </c>
      <c r="Z542" s="2"/>
    </row>
    <row r="543" spans="1:26" ht="52.2" x14ac:dyDescent="0.3">
      <c r="A543" s="6" t="s">
        <v>2333</v>
      </c>
      <c r="B543" s="2" t="s">
        <v>27</v>
      </c>
      <c r="C543" s="2" t="s">
        <v>28</v>
      </c>
      <c r="D543" s="2" t="s">
        <v>29</v>
      </c>
      <c r="E543" s="3" t="s">
        <v>30</v>
      </c>
      <c r="F543" s="3" t="s">
        <v>31</v>
      </c>
      <c r="G543" s="7">
        <v>8000</v>
      </c>
      <c r="H543" s="8">
        <v>0</v>
      </c>
      <c r="I543" s="8">
        <v>0</v>
      </c>
      <c r="J543" s="8">
        <v>0</v>
      </c>
      <c r="K543" s="8">
        <v>0</v>
      </c>
      <c r="L543" s="8">
        <f>SUM(Tabella1[[#This Row],[CONTRIBUTO
COMMISSARIO STRAORDINARIO]:[INDENNIZZO
ASSICURATIVO]])</f>
        <v>8000</v>
      </c>
      <c r="M543" s="9" t="s">
        <v>2283</v>
      </c>
      <c r="N543" s="3" t="s">
        <v>158</v>
      </c>
      <c r="O543" s="3" t="s">
        <v>2283</v>
      </c>
      <c r="P543" s="2" t="s">
        <v>31</v>
      </c>
      <c r="Q543" s="2" t="s">
        <v>218</v>
      </c>
      <c r="R543" s="2" t="s">
        <v>828</v>
      </c>
      <c r="S543" s="2" t="s">
        <v>2329</v>
      </c>
      <c r="T543" s="3" t="s">
        <v>2334</v>
      </c>
      <c r="U543" s="3" t="s">
        <v>179</v>
      </c>
      <c r="V543" s="3" t="s">
        <v>163</v>
      </c>
      <c r="W543" s="12" t="s">
        <v>2335</v>
      </c>
      <c r="X543" s="12" t="s">
        <v>2336</v>
      </c>
      <c r="Y543" s="2" t="s">
        <v>41</v>
      </c>
      <c r="Z543" s="2"/>
    </row>
    <row r="544" spans="1:26" ht="34.799999999999997" x14ac:dyDescent="0.3">
      <c r="A544" s="6" t="s">
        <v>2337</v>
      </c>
      <c r="B544" s="2" t="s">
        <v>27</v>
      </c>
      <c r="C544" s="2" t="s">
        <v>28</v>
      </c>
      <c r="D544" s="2" t="s">
        <v>29</v>
      </c>
      <c r="E544" s="3" t="s">
        <v>30</v>
      </c>
      <c r="F544" s="3" t="s">
        <v>31</v>
      </c>
      <c r="G544" s="7">
        <v>8000</v>
      </c>
      <c r="H544" s="8">
        <v>0</v>
      </c>
      <c r="I544" s="8">
        <v>0</v>
      </c>
      <c r="J544" s="8">
        <v>0</v>
      </c>
      <c r="K544" s="8">
        <v>0</v>
      </c>
      <c r="L544" s="8">
        <f>SUM(Tabella1[[#This Row],[CONTRIBUTO
COMMISSARIO STRAORDINARIO]:[INDENNIZZO
ASSICURATIVO]])</f>
        <v>8000</v>
      </c>
      <c r="M544" s="9" t="s">
        <v>2283</v>
      </c>
      <c r="N544" s="3" t="s">
        <v>158</v>
      </c>
      <c r="O544" s="3" t="s">
        <v>2283</v>
      </c>
      <c r="P544" s="2" t="s">
        <v>31</v>
      </c>
      <c r="Q544" s="2" t="s">
        <v>218</v>
      </c>
      <c r="R544" s="2" t="s">
        <v>828</v>
      </c>
      <c r="S544" s="2" t="s">
        <v>2329</v>
      </c>
      <c r="T544" s="3" t="s">
        <v>2338</v>
      </c>
      <c r="U544" s="3" t="s">
        <v>179</v>
      </c>
      <c r="V544" s="3" t="s">
        <v>163</v>
      </c>
      <c r="W544" s="12" t="s">
        <v>2304</v>
      </c>
      <c r="X544" s="12" t="s">
        <v>2339</v>
      </c>
      <c r="Y544" s="2" t="s">
        <v>41</v>
      </c>
      <c r="Z544" s="2"/>
    </row>
    <row r="545" spans="1:26" ht="34.799999999999997" x14ac:dyDescent="0.3">
      <c r="A545" s="6" t="s">
        <v>2340</v>
      </c>
      <c r="B545" s="2" t="s">
        <v>27</v>
      </c>
      <c r="C545" s="2" t="s">
        <v>28</v>
      </c>
      <c r="D545" s="2" t="s">
        <v>29</v>
      </c>
      <c r="E545" s="3" t="s">
        <v>30</v>
      </c>
      <c r="F545" s="3" t="s">
        <v>31</v>
      </c>
      <c r="G545" s="7">
        <v>2500</v>
      </c>
      <c r="H545" s="8">
        <v>0</v>
      </c>
      <c r="I545" s="8">
        <v>0</v>
      </c>
      <c r="J545" s="8">
        <v>0</v>
      </c>
      <c r="K545" s="8">
        <v>0</v>
      </c>
      <c r="L545" s="8">
        <f>SUM(Tabella1[[#This Row],[CONTRIBUTO
COMMISSARIO STRAORDINARIO]:[INDENNIZZO
ASSICURATIVO]])</f>
        <v>2500</v>
      </c>
      <c r="M545" s="9" t="s">
        <v>2283</v>
      </c>
      <c r="N545" s="3" t="s">
        <v>158</v>
      </c>
      <c r="O545" s="3" t="s">
        <v>2283</v>
      </c>
      <c r="P545" s="2" t="s">
        <v>31</v>
      </c>
      <c r="Q545" s="2" t="s">
        <v>218</v>
      </c>
      <c r="R545" s="2" t="s">
        <v>828</v>
      </c>
      <c r="S545" s="2" t="s">
        <v>2329</v>
      </c>
      <c r="T545" s="3" t="s">
        <v>2341</v>
      </c>
      <c r="U545" s="3" t="s">
        <v>179</v>
      </c>
      <c r="V545" s="3" t="s">
        <v>163</v>
      </c>
      <c r="W545" s="12" t="s">
        <v>2304</v>
      </c>
      <c r="X545" s="12" t="s">
        <v>2339</v>
      </c>
      <c r="Y545" s="2" t="s">
        <v>41</v>
      </c>
      <c r="Z545" s="2"/>
    </row>
    <row r="546" spans="1:26" ht="52.2" x14ac:dyDescent="0.3">
      <c r="A546" s="6" t="s">
        <v>2342</v>
      </c>
      <c r="B546" s="2" t="s">
        <v>27</v>
      </c>
      <c r="C546" s="2" t="s">
        <v>28</v>
      </c>
      <c r="D546" s="2" t="s">
        <v>29</v>
      </c>
      <c r="E546" s="3" t="s">
        <v>30</v>
      </c>
      <c r="F546" s="3" t="s">
        <v>31</v>
      </c>
      <c r="G546" s="7">
        <v>8000</v>
      </c>
      <c r="H546" s="8">
        <v>0</v>
      </c>
      <c r="I546" s="8">
        <v>0</v>
      </c>
      <c r="J546" s="8">
        <v>0</v>
      </c>
      <c r="K546" s="8">
        <v>0</v>
      </c>
      <c r="L546" s="8">
        <f>SUM(Tabella1[[#This Row],[CONTRIBUTO
COMMISSARIO STRAORDINARIO]:[INDENNIZZO
ASSICURATIVO]])</f>
        <v>8000</v>
      </c>
      <c r="M546" s="9" t="s">
        <v>2283</v>
      </c>
      <c r="N546" s="3" t="s">
        <v>158</v>
      </c>
      <c r="O546" s="3" t="s">
        <v>2283</v>
      </c>
      <c r="P546" s="2" t="s">
        <v>31</v>
      </c>
      <c r="Q546" s="2" t="s">
        <v>218</v>
      </c>
      <c r="R546" s="2" t="s">
        <v>828</v>
      </c>
      <c r="S546" s="2" t="s">
        <v>2329</v>
      </c>
      <c r="T546" s="3" t="s">
        <v>2343</v>
      </c>
      <c r="U546" s="3" t="s">
        <v>179</v>
      </c>
      <c r="V546" s="3" t="s">
        <v>163</v>
      </c>
      <c r="W546" s="12" t="s">
        <v>2344</v>
      </c>
      <c r="X546" s="12" t="s">
        <v>2336</v>
      </c>
      <c r="Y546" s="2" t="s">
        <v>41</v>
      </c>
      <c r="Z546" s="2"/>
    </row>
    <row r="547" spans="1:26" ht="52.2" x14ac:dyDescent="0.3">
      <c r="A547" s="6" t="s">
        <v>2345</v>
      </c>
      <c r="B547" s="2" t="s">
        <v>27</v>
      </c>
      <c r="C547" s="2" t="s">
        <v>28</v>
      </c>
      <c r="D547" s="2" t="s">
        <v>29</v>
      </c>
      <c r="E547" s="3" t="s">
        <v>30</v>
      </c>
      <c r="F547" s="3" t="s">
        <v>31</v>
      </c>
      <c r="G547" s="7">
        <v>10000</v>
      </c>
      <c r="H547" s="8">
        <v>0</v>
      </c>
      <c r="I547" s="8">
        <v>0</v>
      </c>
      <c r="J547" s="8">
        <v>0</v>
      </c>
      <c r="K547" s="8">
        <v>0</v>
      </c>
      <c r="L547" s="8">
        <f>SUM(Tabella1[[#This Row],[CONTRIBUTO
COMMISSARIO STRAORDINARIO]:[INDENNIZZO
ASSICURATIVO]])</f>
        <v>10000</v>
      </c>
      <c r="M547" s="9" t="s">
        <v>2283</v>
      </c>
      <c r="N547" s="3" t="s">
        <v>158</v>
      </c>
      <c r="O547" s="3" t="s">
        <v>2283</v>
      </c>
      <c r="P547" s="2" t="s">
        <v>31</v>
      </c>
      <c r="Q547" s="2" t="s">
        <v>218</v>
      </c>
      <c r="R547" s="2" t="s">
        <v>828</v>
      </c>
      <c r="S547" s="2" t="s">
        <v>2329</v>
      </c>
      <c r="T547" s="3" t="s">
        <v>2346</v>
      </c>
      <c r="U547" s="3" t="s">
        <v>179</v>
      </c>
      <c r="V547" s="3" t="s">
        <v>163</v>
      </c>
      <c r="W547" s="12" t="s">
        <v>2335</v>
      </c>
      <c r="X547" s="12" t="s">
        <v>2336</v>
      </c>
      <c r="Y547" s="2" t="s">
        <v>41</v>
      </c>
      <c r="Z547" s="2"/>
    </row>
    <row r="548" spans="1:26" ht="34.799999999999997" x14ac:dyDescent="0.3">
      <c r="A548" s="6" t="s">
        <v>2347</v>
      </c>
      <c r="B548" s="2" t="s">
        <v>27</v>
      </c>
      <c r="C548" s="2" t="s">
        <v>28</v>
      </c>
      <c r="D548" s="2" t="s">
        <v>29</v>
      </c>
      <c r="E548" s="3" t="s">
        <v>30</v>
      </c>
      <c r="F548" s="3" t="s">
        <v>31</v>
      </c>
      <c r="G548" s="7">
        <v>3000</v>
      </c>
      <c r="H548" s="8">
        <v>0</v>
      </c>
      <c r="I548" s="8">
        <v>0</v>
      </c>
      <c r="J548" s="8">
        <v>0</v>
      </c>
      <c r="K548" s="8">
        <v>0</v>
      </c>
      <c r="L548" s="8">
        <f>SUM(Tabella1[[#This Row],[CONTRIBUTO
COMMISSARIO STRAORDINARIO]:[INDENNIZZO
ASSICURATIVO]])</f>
        <v>3000</v>
      </c>
      <c r="M548" s="9" t="s">
        <v>2283</v>
      </c>
      <c r="N548" s="3" t="s">
        <v>158</v>
      </c>
      <c r="O548" s="3" t="s">
        <v>2283</v>
      </c>
      <c r="P548" s="2" t="s">
        <v>31</v>
      </c>
      <c r="Q548" s="2" t="s">
        <v>218</v>
      </c>
      <c r="R548" s="2" t="s">
        <v>828</v>
      </c>
      <c r="S548" s="2" t="s">
        <v>2329</v>
      </c>
      <c r="T548" s="3" t="s">
        <v>2348</v>
      </c>
      <c r="U548" s="3" t="s">
        <v>179</v>
      </c>
      <c r="V548" s="3" t="s">
        <v>163</v>
      </c>
      <c r="W548" s="12" t="s">
        <v>2304</v>
      </c>
      <c r="X548" s="12" t="s">
        <v>2339</v>
      </c>
      <c r="Y548" s="2" t="s">
        <v>41</v>
      </c>
      <c r="Z548" s="2"/>
    </row>
    <row r="549" spans="1:26" ht="52.2" x14ac:dyDescent="0.3">
      <c r="A549" s="6" t="s">
        <v>2349</v>
      </c>
      <c r="B549" s="2" t="s">
        <v>27</v>
      </c>
      <c r="C549" s="2" t="s">
        <v>28</v>
      </c>
      <c r="D549" s="2" t="s">
        <v>29</v>
      </c>
      <c r="E549" s="3" t="s">
        <v>30</v>
      </c>
      <c r="F549" s="3" t="s">
        <v>31</v>
      </c>
      <c r="G549" s="7">
        <v>200</v>
      </c>
      <c r="H549" s="8">
        <v>0</v>
      </c>
      <c r="I549" s="8">
        <v>0</v>
      </c>
      <c r="J549" s="8">
        <v>0</v>
      </c>
      <c r="K549" s="8">
        <v>0</v>
      </c>
      <c r="L549" s="8">
        <f>SUM(Tabella1[[#This Row],[CONTRIBUTO
COMMISSARIO STRAORDINARIO]:[INDENNIZZO
ASSICURATIVO]])</f>
        <v>200</v>
      </c>
      <c r="M549" s="9" t="s">
        <v>2283</v>
      </c>
      <c r="N549" s="3" t="s">
        <v>158</v>
      </c>
      <c r="O549" s="3" t="s">
        <v>2283</v>
      </c>
      <c r="P549" s="2" t="s">
        <v>31</v>
      </c>
      <c r="Q549" s="2" t="s">
        <v>218</v>
      </c>
      <c r="R549" s="2" t="s">
        <v>828</v>
      </c>
      <c r="S549" s="2" t="s">
        <v>2350</v>
      </c>
      <c r="T549" s="3" t="s">
        <v>2351</v>
      </c>
      <c r="U549" s="3" t="s">
        <v>179</v>
      </c>
      <c r="V549" s="3" t="s">
        <v>163</v>
      </c>
      <c r="W549" s="12" t="s">
        <v>2352</v>
      </c>
      <c r="X549" s="12" t="s">
        <v>2311</v>
      </c>
      <c r="Y549" s="2" t="s">
        <v>41</v>
      </c>
      <c r="Z549" s="2"/>
    </row>
    <row r="550" spans="1:26" ht="52.2" x14ac:dyDescent="0.3">
      <c r="A550" s="6" t="s">
        <v>2353</v>
      </c>
      <c r="B550" s="2" t="s">
        <v>27</v>
      </c>
      <c r="C550" s="2" t="s">
        <v>28</v>
      </c>
      <c r="D550" s="2" t="s">
        <v>29</v>
      </c>
      <c r="E550" s="3" t="s">
        <v>30</v>
      </c>
      <c r="F550" s="3" t="s">
        <v>31</v>
      </c>
      <c r="G550" s="7">
        <v>200</v>
      </c>
      <c r="H550" s="8">
        <v>0</v>
      </c>
      <c r="I550" s="8">
        <v>0</v>
      </c>
      <c r="J550" s="8">
        <v>0</v>
      </c>
      <c r="K550" s="8">
        <v>0</v>
      </c>
      <c r="L550" s="8">
        <f>SUM(Tabella1[[#This Row],[CONTRIBUTO
COMMISSARIO STRAORDINARIO]:[INDENNIZZO
ASSICURATIVO]])</f>
        <v>200</v>
      </c>
      <c r="M550" s="9" t="s">
        <v>2283</v>
      </c>
      <c r="N550" s="3" t="s">
        <v>158</v>
      </c>
      <c r="O550" s="3" t="s">
        <v>2283</v>
      </c>
      <c r="P550" s="2" t="s">
        <v>31</v>
      </c>
      <c r="Q550" s="2" t="s">
        <v>218</v>
      </c>
      <c r="R550" s="2" t="s">
        <v>828</v>
      </c>
      <c r="S550" s="2" t="s">
        <v>2354</v>
      </c>
      <c r="T550" s="3" t="s">
        <v>2355</v>
      </c>
      <c r="U550" s="3" t="s">
        <v>179</v>
      </c>
      <c r="V550" s="3" t="s">
        <v>163</v>
      </c>
      <c r="W550" s="12" t="s">
        <v>2352</v>
      </c>
      <c r="X550" s="12" t="s">
        <v>2311</v>
      </c>
      <c r="Y550" s="2" t="s">
        <v>41</v>
      </c>
      <c r="Z550" s="2"/>
    </row>
    <row r="551" spans="1:26" ht="52.2" x14ac:dyDescent="0.3">
      <c r="A551" s="6" t="s">
        <v>2356</v>
      </c>
      <c r="B551" s="2" t="s">
        <v>27</v>
      </c>
      <c r="C551" s="2" t="s">
        <v>28</v>
      </c>
      <c r="D551" s="2" t="s">
        <v>29</v>
      </c>
      <c r="E551" s="3" t="s">
        <v>30</v>
      </c>
      <c r="F551" s="3" t="s">
        <v>31</v>
      </c>
      <c r="G551" s="7">
        <v>2000</v>
      </c>
      <c r="H551" s="8">
        <v>0</v>
      </c>
      <c r="I551" s="8">
        <v>0</v>
      </c>
      <c r="J551" s="8">
        <v>0</v>
      </c>
      <c r="K551" s="8">
        <v>0</v>
      </c>
      <c r="L551" s="8">
        <f>SUM(Tabella1[[#This Row],[CONTRIBUTO
COMMISSARIO STRAORDINARIO]:[INDENNIZZO
ASSICURATIVO]])</f>
        <v>2000</v>
      </c>
      <c r="M551" s="9" t="s">
        <v>2283</v>
      </c>
      <c r="N551" s="3" t="s">
        <v>158</v>
      </c>
      <c r="O551" s="3" t="s">
        <v>2283</v>
      </c>
      <c r="P551" s="2" t="s">
        <v>31</v>
      </c>
      <c r="Q551" s="2" t="s">
        <v>218</v>
      </c>
      <c r="R551" s="2" t="s">
        <v>828</v>
      </c>
      <c r="S551" s="2" t="s">
        <v>2357</v>
      </c>
      <c r="T551" s="3" t="s">
        <v>2358</v>
      </c>
      <c r="U551" s="3" t="s">
        <v>179</v>
      </c>
      <c r="V551" s="3" t="s">
        <v>163</v>
      </c>
      <c r="W551" s="12" t="s">
        <v>2304</v>
      </c>
      <c r="X551" s="12" t="s">
        <v>2359</v>
      </c>
      <c r="Y551" s="2" t="s">
        <v>41</v>
      </c>
      <c r="Z551" s="2"/>
    </row>
    <row r="552" spans="1:26" ht="52.2" x14ac:dyDescent="0.3">
      <c r="A552" s="6" t="s">
        <v>2360</v>
      </c>
      <c r="B552" s="2" t="s">
        <v>27</v>
      </c>
      <c r="C552" s="2" t="s">
        <v>28</v>
      </c>
      <c r="D552" s="2" t="s">
        <v>29</v>
      </c>
      <c r="E552" s="3" t="s">
        <v>30</v>
      </c>
      <c r="F552" s="3" t="s">
        <v>31</v>
      </c>
      <c r="G552" s="7">
        <v>7000</v>
      </c>
      <c r="H552" s="8">
        <v>0</v>
      </c>
      <c r="I552" s="8">
        <v>0</v>
      </c>
      <c r="J552" s="8">
        <v>0</v>
      </c>
      <c r="K552" s="8">
        <v>0</v>
      </c>
      <c r="L552" s="8">
        <f>SUM(Tabella1[[#This Row],[CONTRIBUTO
COMMISSARIO STRAORDINARIO]:[INDENNIZZO
ASSICURATIVO]])</f>
        <v>7000</v>
      </c>
      <c r="M552" s="9" t="s">
        <v>2283</v>
      </c>
      <c r="N552" s="3" t="s">
        <v>158</v>
      </c>
      <c r="O552" s="3" t="s">
        <v>2283</v>
      </c>
      <c r="P552" s="2" t="s">
        <v>31</v>
      </c>
      <c r="Q552" s="2" t="s">
        <v>218</v>
      </c>
      <c r="R552" s="2" t="s">
        <v>828</v>
      </c>
      <c r="S552" s="2" t="s">
        <v>2361</v>
      </c>
      <c r="T552" s="3" t="s">
        <v>2362</v>
      </c>
      <c r="U552" s="3" t="s">
        <v>179</v>
      </c>
      <c r="V552" s="3" t="s">
        <v>163</v>
      </c>
      <c r="W552" s="12" t="s">
        <v>2363</v>
      </c>
      <c r="X552" s="12" t="s">
        <v>2364</v>
      </c>
      <c r="Y552" s="2" t="s">
        <v>41</v>
      </c>
      <c r="Z552" s="2"/>
    </row>
    <row r="553" spans="1:26" ht="52.2" x14ac:dyDescent="0.3">
      <c r="A553" s="6" t="s">
        <v>2365</v>
      </c>
      <c r="B553" s="2" t="s">
        <v>27</v>
      </c>
      <c r="C553" s="2" t="s">
        <v>28</v>
      </c>
      <c r="D553" s="2" t="s">
        <v>29</v>
      </c>
      <c r="E553" s="3" t="s">
        <v>30</v>
      </c>
      <c r="F553" s="3" t="s">
        <v>31</v>
      </c>
      <c r="G553" s="7">
        <v>3500</v>
      </c>
      <c r="H553" s="8">
        <v>0</v>
      </c>
      <c r="I553" s="8">
        <v>0</v>
      </c>
      <c r="J553" s="8">
        <v>0</v>
      </c>
      <c r="K553" s="8">
        <v>0</v>
      </c>
      <c r="L553" s="8">
        <f>SUM(Tabella1[[#This Row],[CONTRIBUTO
COMMISSARIO STRAORDINARIO]:[INDENNIZZO
ASSICURATIVO]])</f>
        <v>3500</v>
      </c>
      <c r="M553" s="9" t="s">
        <v>2283</v>
      </c>
      <c r="N553" s="3" t="s">
        <v>158</v>
      </c>
      <c r="O553" s="3" t="s">
        <v>2283</v>
      </c>
      <c r="P553" s="2" t="s">
        <v>31</v>
      </c>
      <c r="Q553" s="2" t="s">
        <v>218</v>
      </c>
      <c r="R553" s="2" t="s">
        <v>828</v>
      </c>
      <c r="S553" s="2" t="s">
        <v>2366</v>
      </c>
      <c r="T553" s="3" t="s">
        <v>2367</v>
      </c>
      <c r="U553" s="3" t="s">
        <v>179</v>
      </c>
      <c r="V553" s="3" t="s">
        <v>163</v>
      </c>
      <c r="W553" s="12" t="s">
        <v>2310</v>
      </c>
      <c r="X553" s="12" t="s">
        <v>2368</v>
      </c>
      <c r="Y553" s="2" t="s">
        <v>41</v>
      </c>
      <c r="Z553" s="2"/>
    </row>
    <row r="554" spans="1:26" ht="52.2" x14ac:dyDescent="0.3">
      <c r="A554" s="6" t="s">
        <v>2369</v>
      </c>
      <c r="B554" s="2" t="s">
        <v>27</v>
      </c>
      <c r="C554" s="2" t="s">
        <v>28</v>
      </c>
      <c r="D554" s="2" t="s">
        <v>29</v>
      </c>
      <c r="E554" s="3" t="s">
        <v>30</v>
      </c>
      <c r="F554" s="3" t="s">
        <v>31</v>
      </c>
      <c r="G554" s="7">
        <v>200</v>
      </c>
      <c r="H554" s="8">
        <v>0</v>
      </c>
      <c r="I554" s="8">
        <v>0</v>
      </c>
      <c r="J554" s="8">
        <v>0</v>
      </c>
      <c r="K554" s="8">
        <v>0</v>
      </c>
      <c r="L554" s="8">
        <f>SUM(Tabella1[[#This Row],[CONTRIBUTO
COMMISSARIO STRAORDINARIO]:[INDENNIZZO
ASSICURATIVO]])</f>
        <v>200</v>
      </c>
      <c r="M554" s="9" t="s">
        <v>2283</v>
      </c>
      <c r="N554" s="3" t="s">
        <v>158</v>
      </c>
      <c r="O554" s="3" t="s">
        <v>2283</v>
      </c>
      <c r="P554" s="2" t="s">
        <v>31</v>
      </c>
      <c r="Q554" s="2" t="s">
        <v>218</v>
      </c>
      <c r="R554" s="2" t="s">
        <v>828</v>
      </c>
      <c r="S554" s="2" t="s">
        <v>2318</v>
      </c>
      <c r="T554" s="3" t="s">
        <v>2370</v>
      </c>
      <c r="U554" s="3" t="s">
        <v>179</v>
      </c>
      <c r="V554" s="3" t="s">
        <v>163</v>
      </c>
      <c r="W554" s="12" t="s">
        <v>2310</v>
      </c>
      <c r="X554" s="12" t="s">
        <v>2311</v>
      </c>
      <c r="Y554" s="2" t="s">
        <v>41</v>
      </c>
      <c r="Z554" s="2"/>
    </row>
    <row r="555" spans="1:26" ht="52.2" x14ac:dyDescent="0.3">
      <c r="A555" s="6" t="s">
        <v>2371</v>
      </c>
      <c r="B555" s="2" t="s">
        <v>27</v>
      </c>
      <c r="C555" s="2" t="s">
        <v>28</v>
      </c>
      <c r="D555" s="2" t="s">
        <v>29</v>
      </c>
      <c r="E555" s="3" t="s">
        <v>30</v>
      </c>
      <c r="F555" s="3" t="s">
        <v>31</v>
      </c>
      <c r="G555" s="7">
        <v>4000</v>
      </c>
      <c r="H555" s="8">
        <v>0</v>
      </c>
      <c r="I555" s="8">
        <v>0</v>
      </c>
      <c r="J555" s="8">
        <v>0</v>
      </c>
      <c r="K555" s="8">
        <v>0</v>
      </c>
      <c r="L555" s="8">
        <f>SUM(Tabella1[[#This Row],[CONTRIBUTO
COMMISSARIO STRAORDINARIO]:[INDENNIZZO
ASSICURATIVO]])</f>
        <v>4000</v>
      </c>
      <c r="M555" s="9" t="s">
        <v>2283</v>
      </c>
      <c r="N555" s="3" t="s">
        <v>158</v>
      </c>
      <c r="O555" s="3" t="s">
        <v>2283</v>
      </c>
      <c r="P555" s="2" t="s">
        <v>31</v>
      </c>
      <c r="Q555" s="2" t="s">
        <v>218</v>
      </c>
      <c r="R555" s="2" t="s">
        <v>828</v>
      </c>
      <c r="S555" s="2" t="s">
        <v>2372</v>
      </c>
      <c r="T555" s="3" t="s">
        <v>2373</v>
      </c>
      <c r="U555" s="3" t="s">
        <v>179</v>
      </c>
      <c r="V555" s="3" t="s">
        <v>163</v>
      </c>
      <c r="W555" s="12" t="s">
        <v>2304</v>
      </c>
      <c r="X555" s="12" t="s">
        <v>2374</v>
      </c>
      <c r="Y555" s="2" t="s">
        <v>41</v>
      </c>
      <c r="Z555" s="2"/>
    </row>
    <row r="556" spans="1:26" ht="52.2" x14ac:dyDescent="0.3">
      <c r="A556" s="6" t="s">
        <v>2375</v>
      </c>
      <c r="B556" s="2" t="s">
        <v>27</v>
      </c>
      <c r="C556" s="2" t="s">
        <v>28</v>
      </c>
      <c r="D556" s="2" t="s">
        <v>29</v>
      </c>
      <c r="E556" s="3" t="s">
        <v>30</v>
      </c>
      <c r="F556" s="3" t="s">
        <v>31</v>
      </c>
      <c r="G556" s="7">
        <v>4000</v>
      </c>
      <c r="H556" s="8">
        <v>0</v>
      </c>
      <c r="I556" s="8">
        <v>0</v>
      </c>
      <c r="J556" s="8">
        <v>0</v>
      </c>
      <c r="K556" s="8">
        <v>0</v>
      </c>
      <c r="L556" s="8">
        <f>SUM(Tabella1[[#This Row],[CONTRIBUTO
COMMISSARIO STRAORDINARIO]:[INDENNIZZO
ASSICURATIVO]])</f>
        <v>4000</v>
      </c>
      <c r="M556" s="9" t="s">
        <v>2283</v>
      </c>
      <c r="N556" s="3" t="s">
        <v>158</v>
      </c>
      <c r="O556" s="3" t="s">
        <v>2283</v>
      </c>
      <c r="P556" s="2" t="s">
        <v>31</v>
      </c>
      <c r="Q556" s="2" t="s">
        <v>218</v>
      </c>
      <c r="R556" s="2" t="s">
        <v>828</v>
      </c>
      <c r="S556" s="2" t="s">
        <v>2376</v>
      </c>
      <c r="T556" s="3" t="s">
        <v>2377</v>
      </c>
      <c r="U556" s="3" t="s">
        <v>179</v>
      </c>
      <c r="V556" s="3" t="s">
        <v>163</v>
      </c>
      <c r="W556" s="12" t="s">
        <v>2310</v>
      </c>
      <c r="X556" s="12" t="s">
        <v>2374</v>
      </c>
      <c r="Y556" s="2" t="s">
        <v>41</v>
      </c>
      <c r="Z556" s="2"/>
    </row>
    <row r="557" spans="1:26" ht="69.599999999999994" x14ac:dyDescent="0.3">
      <c r="A557" s="6" t="s">
        <v>2378</v>
      </c>
      <c r="B557" s="2" t="s">
        <v>27</v>
      </c>
      <c r="C557" s="2" t="s">
        <v>28</v>
      </c>
      <c r="D557" s="2" t="s">
        <v>29</v>
      </c>
      <c r="E557" s="3" t="s">
        <v>30</v>
      </c>
      <c r="F557" s="3" t="s">
        <v>31</v>
      </c>
      <c r="G557" s="7">
        <v>1000</v>
      </c>
      <c r="H557" s="8">
        <v>0</v>
      </c>
      <c r="I557" s="8">
        <v>0</v>
      </c>
      <c r="J557" s="8">
        <v>0</v>
      </c>
      <c r="K557" s="8">
        <v>0</v>
      </c>
      <c r="L557" s="8">
        <f>SUM(Tabella1[[#This Row],[CONTRIBUTO
COMMISSARIO STRAORDINARIO]:[INDENNIZZO
ASSICURATIVO]])</f>
        <v>1000</v>
      </c>
      <c r="M557" s="9" t="s">
        <v>2283</v>
      </c>
      <c r="N557" s="3" t="s">
        <v>158</v>
      </c>
      <c r="O557" s="3" t="s">
        <v>2283</v>
      </c>
      <c r="P557" s="2" t="s">
        <v>31</v>
      </c>
      <c r="Q557" s="2" t="s">
        <v>218</v>
      </c>
      <c r="R557" s="2" t="s">
        <v>828</v>
      </c>
      <c r="S557" s="2" t="s">
        <v>2376</v>
      </c>
      <c r="T557" s="3" t="s">
        <v>2379</v>
      </c>
      <c r="U557" s="3" t="s">
        <v>179</v>
      </c>
      <c r="V557" s="3" t="s">
        <v>163</v>
      </c>
      <c r="W557" s="12" t="s">
        <v>2304</v>
      </c>
      <c r="X557" s="12" t="s">
        <v>2380</v>
      </c>
      <c r="Y557" s="2" t="s">
        <v>41</v>
      </c>
      <c r="Z557" s="2"/>
    </row>
    <row r="558" spans="1:26" ht="34.799999999999997" x14ac:dyDescent="0.3">
      <c r="A558" s="6" t="s">
        <v>2381</v>
      </c>
      <c r="B558" s="2" t="s">
        <v>27</v>
      </c>
      <c r="C558" s="2" t="s">
        <v>28</v>
      </c>
      <c r="D558" s="2" t="s">
        <v>29</v>
      </c>
      <c r="E558" s="3" t="s">
        <v>30</v>
      </c>
      <c r="F558" s="3" t="s">
        <v>31</v>
      </c>
      <c r="G558" s="7">
        <v>1000</v>
      </c>
      <c r="H558" s="8">
        <v>0</v>
      </c>
      <c r="I558" s="8">
        <v>0</v>
      </c>
      <c r="J558" s="8">
        <v>0</v>
      </c>
      <c r="K558" s="8">
        <v>0</v>
      </c>
      <c r="L558" s="8">
        <f>SUM(Tabella1[[#This Row],[CONTRIBUTO
COMMISSARIO STRAORDINARIO]:[INDENNIZZO
ASSICURATIVO]])</f>
        <v>1000</v>
      </c>
      <c r="M558" s="9" t="s">
        <v>2283</v>
      </c>
      <c r="N558" s="3" t="s">
        <v>158</v>
      </c>
      <c r="O558" s="3" t="s">
        <v>2283</v>
      </c>
      <c r="P558" s="2" t="s">
        <v>31</v>
      </c>
      <c r="Q558" s="2" t="s">
        <v>218</v>
      </c>
      <c r="R558" s="2" t="s">
        <v>828</v>
      </c>
      <c r="S558" s="2" t="s">
        <v>2376</v>
      </c>
      <c r="T558" s="3" t="s">
        <v>2382</v>
      </c>
      <c r="U558" s="3" t="s">
        <v>179</v>
      </c>
      <c r="V558" s="3" t="s">
        <v>163</v>
      </c>
      <c r="W558" s="12" t="s">
        <v>2304</v>
      </c>
      <c r="X558" s="12" t="s">
        <v>2311</v>
      </c>
      <c r="Y558" s="2" t="s">
        <v>41</v>
      </c>
      <c r="Z558" s="2"/>
    </row>
    <row r="559" spans="1:26" ht="34.799999999999997" x14ac:dyDescent="0.3">
      <c r="A559" s="6" t="s">
        <v>2383</v>
      </c>
      <c r="B559" s="2" t="s">
        <v>27</v>
      </c>
      <c r="C559" s="2" t="s">
        <v>28</v>
      </c>
      <c r="D559" s="2" t="s">
        <v>29</v>
      </c>
      <c r="E559" s="3" t="s">
        <v>30</v>
      </c>
      <c r="F559" s="3" t="s">
        <v>31</v>
      </c>
      <c r="G559" s="7">
        <v>200</v>
      </c>
      <c r="H559" s="8">
        <v>0</v>
      </c>
      <c r="I559" s="8">
        <v>0</v>
      </c>
      <c r="J559" s="8">
        <v>0</v>
      </c>
      <c r="K559" s="8">
        <v>0</v>
      </c>
      <c r="L559" s="8">
        <f>SUM(Tabella1[[#This Row],[CONTRIBUTO
COMMISSARIO STRAORDINARIO]:[INDENNIZZO
ASSICURATIVO]])</f>
        <v>200</v>
      </c>
      <c r="M559" s="9" t="s">
        <v>2283</v>
      </c>
      <c r="N559" s="3" t="s">
        <v>158</v>
      </c>
      <c r="O559" s="3" t="s">
        <v>2283</v>
      </c>
      <c r="P559" s="2" t="s">
        <v>31</v>
      </c>
      <c r="Q559" s="2" t="s">
        <v>218</v>
      </c>
      <c r="R559" s="2" t="s">
        <v>828</v>
      </c>
      <c r="S559" s="2" t="s">
        <v>2376</v>
      </c>
      <c r="T559" s="3" t="s">
        <v>2384</v>
      </c>
      <c r="U559" s="3" t="s">
        <v>179</v>
      </c>
      <c r="V559" s="3" t="s">
        <v>163</v>
      </c>
      <c r="W559" s="12" t="s">
        <v>2385</v>
      </c>
      <c r="X559" s="12" t="s">
        <v>2386</v>
      </c>
      <c r="Y559" s="2" t="s">
        <v>41</v>
      </c>
      <c r="Z559" s="2"/>
    </row>
    <row r="560" spans="1:26" ht="52.2" x14ac:dyDescent="0.3">
      <c r="A560" s="6" t="s">
        <v>2387</v>
      </c>
      <c r="B560" s="2" t="s">
        <v>27</v>
      </c>
      <c r="C560" s="2" t="s">
        <v>28</v>
      </c>
      <c r="D560" s="2" t="s">
        <v>29</v>
      </c>
      <c r="E560" s="3" t="s">
        <v>30</v>
      </c>
      <c r="F560" s="3" t="s">
        <v>31</v>
      </c>
      <c r="G560" s="7">
        <v>2000</v>
      </c>
      <c r="H560" s="8">
        <v>0</v>
      </c>
      <c r="I560" s="8">
        <v>0</v>
      </c>
      <c r="J560" s="8">
        <v>0</v>
      </c>
      <c r="K560" s="8">
        <v>0</v>
      </c>
      <c r="L560" s="8">
        <f>SUM(Tabella1[[#This Row],[CONTRIBUTO
COMMISSARIO STRAORDINARIO]:[INDENNIZZO
ASSICURATIVO]])</f>
        <v>2000</v>
      </c>
      <c r="M560" s="9" t="s">
        <v>2283</v>
      </c>
      <c r="N560" s="3" t="s">
        <v>158</v>
      </c>
      <c r="O560" s="3" t="s">
        <v>2283</v>
      </c>
      <c r="P560" s="2" t="s">
        <v>31</v>
      </c>
      <c r="Q560" s="2" t="s">
        <v>218</v>
      </c>
      <c r="R560" s="2" t="s">
        <v>828</v>
      </c>
      <c r="S560" s="2" t="s">
        <v>2388</v>
      </c>
      <c r="T560" s="3" t="s">
        <v>2389</v>
      </c>
      <c r="U560" s="3" t="s">
        <v>179</v>
      </c>
      <c r="V560" s="3" t="s">
        <v>163</v>
      </c>
      <c r="W560" s="12" t="s">
        <v>2390</v>
      </c>
      <c r="X560" s="12" t="s">
        <v>2391</v>
      </c>
      <c r="Y560" s="2" t="s">
        <v>41</v>
      </c>
      <c r="Z560" s="2"/>
    </row>
    <row r="561" spans="1:26" ht="52.2" x14ac:dyDescent="0.3">
      <c r="A561" s="6" t="s">
        <v>2392</v>
      </c>
      <c r="B561" s="2" t="s">
        <v>27</v>
      </c>
      <c r="C561" s="2" t="s">
        <v>28</v>
      </c>
      <c r="D561" s="2" t="s">
        <v>29</v>
      </c>
      <c r="E561" s="3" t="s">
        <v>30</v>
      </c>
      <c r="F561" s="3" t="s">
        <v>31</v>
      </c>
      <c r="G561" s="7">
        <v>12000</v>
      </c>
      <c r="H561" s="8">
        <v>0</v>
      </c>
      <c r="I561" s="8">
        <v>0</v>
      </c>
      <c r="J561" s="8">
        <v>0</v>
      </c>
      <c r="K561" s="8">
        <v>0</v>
      </c>
      <c r="L561" s="8">
        <f>SUM(Tabella1[[#This Row],[CONTRIBUTO
COMMISSARIO STRAORDINARIO]:[INDENNIZZO
ASSICURATIVO]])</f>
        <v>12000</v>
      </c>
      <c r="M561" s="9" t="s">
        <v>2283</v>
      </c>
      <c r="N561" s="3" t="s">
        <v>158</v>
      </c>
      <c r="O561" s="3" t="s">
        <v>2283</v>
      </c>
      <c r="P561" s="2" t="s">
        <v>31</v>
      </c>
      <c r="Q561" s="2" t="s">
        <v>218</v>
      </c>
      <c r="R561" s="2" t="s">
        <v>828</v>
      </c>
      <c r="S561" s="2" t="s">
        <v>2388</v>
      </c>
      <c r="T561" s="3" t="s">
        <v>2393</v>
      </c>
      <c r="U561" s="3" t="s">
        <v>179</v>
      </c>
      <c r="V561" s="3" t="s">
        <v>163</v>
      </c>
      <c r="W561" s="12" t="s">
        <v>2394</v>
      </c>
      <c r="X561" s="12" t="s">
        <v>2391</v>
      </c>
      <c r="Y561" s="2" t="s">
        <v>41</v>
      </c>
      <c r="Z561" s="2"/>
    </row>
    <row r="562" spans="1:26" ht="34.799999999999997" x14ac:dyDescent="0.3">
      <c r="A562" s="6" t="s">
        <v>2395</v>
      </c>
      <c r="B562" s="2" t="s">
        <v>27</v>
      </c>
      <c r="C562" s="2" t="s">
        <v>28</v>
      </c>
      <c r="D562" s="2" t="s">
        <v>29</v>
      </c>
      <c r="E562" s="3" t="s">
        <v>30</v>
      </c>
      <c r="F562" s="3" t="s">
        <v>31</v>
      </c>
      <c r="G562" s="7">
        <v>200</v>
      </c>
      <c r="H562" s="8">
        <v>0</v>
      </c>
      <c r="I562" s="8">
        <v>0</v>
      </c>
      <c r="J562" s="8">
        <v>0</v>
      </c>
      <c r="K562" s="8">
        <v>0</v>
      </c>
      <c r="L562" s="8">
        <f>SUM(Tabella1[[#This Row],[CONTRIBUTO
COMMISSARIO STRAORDINARIO]:[INDENNIZZO
ASSICURATIVO]])</f>
        <v>200</v>
      </c>
      <c r="M562" s="9" t="s">
        <v>2283</v>
      </c>
      <c r="N562" s="3" t="s">
        <v>158</v>
      </c>
      <c r="O562" s="3" t="s">
        <v>2283</v>
      </c>
      <c r="P562" s="2" t="s">
        <v>31</v>
      </c>
      <c r="Q562" s="2" t="s">
        <v>218</v>
      </c>
      <c r="R562" s="2" t="s">
        <v>828</v>
      </c>
      <c r="S562" s="2" t="s">
        <v>2396</v>
      </c>
      <c r="T562" s="3" t="s">
        <v>2397</v>
      </c>
      <c r="U562" s="3" t="s">
        <v>179</v>
      </c>
      <c r="V562" s="3" t="s">
        <v>163</v>
      </c>
      <c r="W562" s="12" t="s">
        <v>2310</v>
      </c>
      <c r="X562" s="12" t="s">
        <v>2386</v>
      </c>
      <c r="Y562" s="2" t="s">
        <v>41</v>
      </c>
      <c r="Z562" s="2"/>
    </row>
    <row r="563" spans="1:26" ht="34.799999999999997" x14ac:dyDescent="0.3">
      <c r="A563" s="6" t="s">
        <v>2398</v>
      </c>
      <c r="B563" s="2" t="s">
        <v>27</v>
      </c>
      <c r="C563" s="2" t="s">
        <v>28</v>
      </c>
      <c r="D563" s="2" t="s">
        <v>29</v>
      </c>
      <c r="E563" s="3" t="s">
        <v>30</v>
      </c>
      <c r="F563" s="3" t="s">
        <v>31</v>
      </c>
      <c r="G563" s="7">
        <v>200</v>
      </c>
      <c r="H563" s="8">
        <v>0</v>
      </c>
      <c r="I563" s="8">
        <v>0</v>
      </c>
      <c r="J563" s="8">
        <v>0</v>
      </c>
      <c r="K563" s="8">
        <v>0</v>
      </c>
      <c r="L563" s="8">
        <f>SUM(Tabella1[[#This Row],[CONTRIBUTO
COMMISSARIO STRAORDINARIO]:[INDENNIZZO
ASSICURATIVO]])</f>
        <v>200</v>
      </c>
      <c r="M563" s="9" t="s">
        <v>2283</v>
      </c>
      <c r="N563" s="3" t="s">
        <v>158</v>
      </c>
      <c r="O563" s="3" t="s">
        <v>2283</v>
      </c>
      <c r="P563" s="2" t="s">
        <v>31</v>
      </c>
      <c r="Q563" s="2" t="s">
        <v>218</v>
      </c>
      <c r="R563" s="2" t="s">
        <v>828</v>
      </c>
      <c r="S563" s="2" t="s">
        <v>2396</v>
      </c>
      <c r="T563" s="3" t="s">
        <v>2399</v>
      </c>
      <c r="U563" s="3" t="s">
        <v>179</v>
      </c>
      <c r="V563" s="3" t="s">
        <v>163</v>
      </c>
      <c r="W563" s="12" t="s">
        <v>2310</v>
      </c>
      <c r="X563" s="12" t="s">
        <v>2386</v>
      </c>
      <c r="Y563" s="2" t="s">
        <v>41</v>
      </c>
      <c r="Z563" s="2"/>
    </row>
    <row r="564" spans="1:26" ht="52.2" x14ac:dyDescent="0.3">
      <c r="A564" s="6" t="s">
        <v>2400</v>
      </c>
      <c r="B564" s="2" t="s">
        <v>27</v>
      </c>
      <c r="C564" s="2" t="s">
        <v>28</v>
      </c>
      <c r="D564" s="2" t="s">
        <v>29</v>
      </c>
      <c r="E564" s="3" t="s">
        <v>30</v>
      </c>
      <c r="F564" s="3" t="s">
        <v>31</v>
      </c>
      <c r="G564" s="7">
        <v>4000</v>
      </c>
      <c r="H564" s="8">
        <v>0</v>
      </c>
      <c r="I564" s="8">
        <v>0</v>
      </c>
      <c r="J564" s="8">
        <v>0</v>
      </c>
      <c r="K564" s="8">
        <v>0</v>
      </c>
      <c r="L564" s="8">
        <f>SUM(Tabella1[[#This Row],[CONTRIBUTO
COMMISSARIO STRAORDINARIO]:[INDENNIZZO
ASSICURATIVO]])</f>
        <v>4000</v>
      </c>
      <c r="M564" s="9" t="s">
        <v>2283</v>
      </c>
      <c r="N564" s="3" t="s">
        <v>158</v>
      </c>
      <c r="O564" s="3" t="s">
        <v>2283</v>
      </c>
      <c r="P564" s="2" t="s">
        <v>31</v>
      </c>
      <c r="Q564" s="2" t="s">
        <v>218</v>
      </c>
      <c r="R564" s="2" t="s">
        <v>828</v>
      </c>
      <c r="S564" s="2" t="s">
        <v>2401</v>
      </c>
      <c r="T564" s="3" t="s">
        <v>2402</v>
      </c>
      <c r="U564" s="3" t="s">
        <v>179</v>
      </c>
      <c r="V564" s="3" t="s">
        <v>163</v>
      </c>
      <c r="W564" s="12" t="s">
        <v>2304</v>
      </c>
      <c r="X564" s="12" t="s">
        <v>2380</v>
      </c>
      <c r="Y564" s="2" t="s">
        <v>41</v>
      </c>
      <c r="Z564" s="2"/>
    </row>
    <row r="565" spans="1:26" ht="52.2" x14ac:dyDescent="0.3">
      <c r="A565" s="6" t="s">
        <v>2403</v>
      </c>
      <c r="B565" s="2" t="s">
        <v>27</v>
      </c>
      <c r="C565" s="2" t="s">
        <v>28</v>
      </c>
      <c r="D565" s="2" t="s">
        <v>29</v>
      </c>
      <c r="E565" s="3" t="s">
        <v>30</v>
      </c>
      <c r="F565" s="3" t="s">
        <v>31</v>
      </c>
      <c r="G565" s="7">
        <v>4000</v>
      </c>
      <c r="H565" s="8">
        <v>0</v>
      </c>
      <c r="I565" s="8">
        <v>0</v>
      </c>
      <c r="J565" s="8">
        <v>0</v>
      </c>
      <c r="K565" s="8">
        <v>0</v>
      </c>
      <c r="L565" s="8">
        <f>SUM(Tabella1[[#This Row],[CONTRIBUTO
COMMISSARIO STRAORDINARIO]:[INDENNIZZO
ASSICURATIVO]])</f>
        <v>4000</v>
      </c>
      <c r="M565" s="9" t="s">
        <v>2283</v>
      </c>
      <c r="N565" s="3" t="s">
        <v>158</v>
      </c>
      <c r="O565" s="3" t="s">
        <v>2283</v>
      </c>
      <c r="P565" s="2" t="s">
        <v>31</v>
      </c>
      <c r="Q565" s="2" t="s">
        <v>218</v>
      </c>
      <c r="R565" s="2" t="s">
        <v>828</v>
      </c>
      <c r="S565" s="2" t="s">
        <v>2401</v>
      </c>
      <c r="T565" s="3" t="s">
        <v>2404</v>
      </c>
      <c r="U565" s="3" t="s">
        <v>179</v>
      </c>
      <c r="V565" s="3" t="s">
        <v>163</v>
      </c>
      <c r="W565" s="12" t="s">
        <v>2304</v>
      </c>
      <c r="X565" s="12" t="s">
        <v>2380</v>
      </c>
      <c r="Y565" s="2" t="s">
        <v>41</v>
      </c>
      <c r="Z565" s="2"/>
    </row>
    <row r="566" spans="1:26" ht="52.2" x14ac:dyDescent="0.3">
      <c r="A566" s="6" t="s">
        <v>2405</v>
      </c>
      <c r="B566" s="2" t="s">
        <v>27</v>
      </c>
      <c r="C566" s="2" t="s">
        <v>28</v>
      </c>
      <c r="D566" s="2" t="s">
        <v>29</v>
      </c>
      <c r="E566" s="3" t="s">
        <v>30</v>
      </c>
      <c r="F566" s="3" t="s">
        <v>31</v>
      </c>
      <c r="G566" s="7">
        <v>4000</v>
      </c>
      <c r="H566" s="8">
        <v>0</v>
      </c>
      <c r="I566" s="8">
        <v>0</v>
      </c>
      <c r="J566" s="8">
        <v>0</v>
      </c>
      <c r="K566" s="8">
        <v>0</v>
      </c>
      <c r="L566" s="8">
        <f>SUM(Tabella1[[#This Row],[CONTRIBUTO
COMMISSARIO STRAORDINARIO]:[INDENNIZZO
ASSICURATIVO]])</f>
        <v>4000</v>
      </c>
      <c r="M566" s="9" t="s">
        <v>2283</v>
      </c>
      <c r="N566" s="3" t="s">
        <v>158</v>
      </c>
      <c r="O566" s="3" t="s">
        <v>2283</v>
      </c>
      <c r="P566" s="2" t="s">
        <v>31</v>
      </c>
      <c r="Q566" s="2" t="s">
        <v>218</v>
      </c>
      <c r="R566" s="2" t="s">
        <v>828</v>
      </c>
      <c r="S566" s="2" t="s">
        <v>2401</v>
      </c>
      <c r="T566" s="3" t="s">
        <v>2406</v>
      </c>
      <c r="U566" s="3" t="s">
        <v>179</v>
      </c>
      <c r="V566" s="3" t="s">
        <v>163</v>
      </c>
      <c r="W566" s="12" t="s">
        <v>2304</v>
      </c>
      <c r="X566" s="12" t="s">
        <v>2380</v>
      </c>
      <c r="Y566" s="2" t="s">
        <v>41</v>
      </c>
      <c r="Z566" s="2"/>
    </row>
    <row r="567" spans="1:26" ht="52.2" x14ac:dyDescent="0.3">
      <c r="A567" s="6" t="s">
        <v>2407</v>
      </c>
      <c r="B567" s="2" t="s">
        <v>27</v>
      </c>
      <c r="C567" s="2" t="s">
        <v>28</v>
      </c>
      <c r="D567" s="2" t="s">
        <v>29</v>
      </c>
      <c r="E567" s="3" t="s">
        <v>30</v>
      </c>
      <c r="F567" s="3" t="s">
        <v>31</v>
      </c>
      <c r="G567" s="7">
        <v>3500</v>
      </c>
      <c r="H567" s="8">
        <v>0</v>
      </c>
      <c r="I567" s="8">
        <v>0</v>
      </c>
      <c r="J567" s="8">
        <v>0</v>
      </c>
      <c r="K567" s="8">
        <v>0</v>
      </c>
      <c r="L567" s="8">
        <f>SUM(Tabella1[[#This Row],[CONTRIBUTO
COMMISSARIO STRAORDINARIO]:[INDENNIZZO
ASSICURATIVO]])</f>
        <v>3500</v>
      </c>
      <c r="M567" s="9" t="s">
        <v>2283</v>
      </c>
      <c r="N567" s="3" t="s">
        <v>158</v>
      </c>
      <c r="O567" s="3" t="s">
        <v>2283</v>
      </c>
      <c r="P567" s="2" t="s">
        <v>31</v>
      </c>
      <c r="Q567" s="2" t="s">
        <v>218</v>
      </c>
      <c r="R567" s="2" t="s">
        <v>822</v>
      </c>
      <c r="S567" s="2" t="s">
        <v>2401</v>
      </c>
      <c r="T567" s="3" t="s">
        <v>2408</v>
      </c>
      <c r="U567" s="3" t="s">
        <v>179</v>
      </c>
      <c r="V567" s="3" t="s">
        <v>163</v>
      </c>
      <c r="W567" s="12" t="s">
        <v>2315</v>
      </c>
      <c r="X567" s="12" t="s">
        <v>2391</v>
      </c>
      <c r="Y567" s="2" t="s">
        <v>41</v>
      </c>
      <c r="Z567" s="2"/>
    </row>
    <row r="568" spans="1:26" ht="34.799999999999997" x14ac:dyDescent="0.3">
      <c r="A568" s="6" t="s">
        <v>2409</v>
      </c>
      <c r="B568" s="2" t="s">
        <v>27</v>
      </c>
      <c r="C568" s="2" t="s">
        <v>28</v>
      </c>
      <c r="D568" s="2" t="s">
        <v>29</v>
      </c>
      <c r="E568" s="3" t="s">
        <v>30</v>
      </c>
      <c r="F568" s="3" t="s">
        <v>31</v>
      </c>
      <c r="G568" s="7">
        <v>14000</v>
      </c>
      <c r="H568" s="8">
        <v>0</v>
      </c>
      <c r="I568" s="8">
        <v>0</v>
      </c>
      <c r="J568" s="8">
        <v>0</v>
      </c>
      <c r="K568" s="8">
        <v>0</v>
      </c>
      <c r="L568" s="8">
        <f>SUM(Tabella1[[#This Row],[CONTRIBUTO
COMMISSARIO STRAORDINARIO]:[INDENNIZZO
ASSICURATIVO]])</f>
        <v>14000</v>
      </c>
      <c r="M568" s="9" t="s">
        <v>2283</v>
      </c>
      <c r="N568" s="3" t="s">
        <v>158</v>
      </c>
      <c r="O568" s="3" t="s">
        <v>2283</v>
      </c>
      <c r="P568" s="2" t="s">
        <v>31</v>
      </c>
      <c r="Q568" s="2" t="s">
        <v>218</v>
      </c>
      <c r="R568" s="2" t="s">
        <v>828</v>
      </c>
      <c r="S568" s="2" t="s">
        <v>2401</v>
      </c>
      <c r="T568" s="3" t="s">
        <v>2410</v>
      </c>
      <c r="U568" s="3" t="s">
        <v>179</v>
      </c>
      <c r="V568" s="3" t="s">
        <v>163</v>
      </c>
      <c r="W568" s="12" t="s">
        <v>2304</v>
      </c>
      <c r="X568" s="12" t="s">
        <v>2411</v>
      </c>
      <c r="Y568" s="2" t="s">
        <v>41</v>
      </c>
      <c r="Z568" s="2"/>
    </row>
    <row r="569" spans="1:26" ht="52.2" x14ac:dyDescent="0.3">
      <c r="A569" s="6" t="s">
        <v>2412</v>
      </c>
      <c r="B569" s="2" t="s">
        <v>27</v>
      </c>
      <c r="C569" s="2" t="s">
        <v>28</v>
      </c>
      <c r="D569" s="2" t="s">
        <v>29</v>
      </c>
      <c r="E569" s="3" t="s">
        <v>30</v>
      </c>
      <c r="F569" s="3" t="s">
        <v>31</v>
      </c>
      <c r="G569" s="7">
        <v>2000</v>
      </c>
      <c r="H569" s="8">
        <v>0</v>
      </c>
      <c r="I569" s="8">
        <v>0</v>
      </c>
      <c r="J569" s="8">
        <v>0</v>
      </c>
      <c r="K569" s="8">
        <v>0</v>
      </c>
      <c r="L569" s="8">
        <f>SUM(Tabella1[[#This Row],[CONTRIBUTO
COMMISSARIO STRAORDINARIO]:[INDENNIZZO
ASSICURATIVO]])</f>
        <v>2000</v>
      </c>
      <c r="M569" s="9" t="s">
        <v>2283</v>
      </c>
      <c r="N569" s="3" t="s">
        <v>158</v>
      </c>
      <c r="O569" s="3" t="s">
        <v>2283</v>
      </c>
      <c r="P569" s="2" t="s">
        <v>31</v>
      </c>
      <c r="Q569" s="2" t="s">
        <v>218</v>
      </c>
      <c r="R569" s="2" t="s">
        <v>828</v>
      </c>
      <c r="S569" s="2" t="s">
        <v>2401</v>
      </c>
      <c r="T569" s="3" t="s">
        <v>2413</v>
      </c>
      <c r="U569" s="3" t="s">
        <v>179</v>
      </c>
      <c r="V569" s="3" t="s">
        <v>163</v>
      </c>
      <c r="W569" s="12" t="s">
        <v>2304</v>
      </c>
      <c r="X569" s="12" t="s">
        <v>2380</v>
      </c>
      <c r="Y569" s="2" t="s">
        <v>41</v>
      </c>
      <c r="Z569" s="2"/>
    </row>
    <row r="570" spans="1:26" ht="52.2" x14ac:dyDescent="0.3">
      <c r="A570" s="6" t="s">
        <v>2414</v>
      </c>
      <c r="B570" s="2" t="s">
        <v>27</v>
      </c>
      <c r="C570" s="2" t="s">
        <v>28</v>
      </c>
      <c r="D570" s="2" t="s">
        <v>29</v>
      </c>
      <c r="E570" s="3" t="s">
        <v>30</v>
      </c>
      <c r="F570" s="3" t="s">
        <v>31</v>
      </c>
      <c r="G570" s="7">
        <v>2000</v>
      </c>
      <c r="H570" s="8">
        <v>0</v>
      </c>
      <c r="I570" s="8">
        <v>0</v>
      </c>
      <c r="J570" s="8">
        <v>0</v>
      </c>
      <c r="K570" s="8">
        <v>0</v>
      </c>
      <c r="L570" s="8">
        <f>SUM(Tabella1[[#This Row],[CONTRIBUTO
COMMISSARIO STRAORDINARIO]:[INDENNIZZO
ASSICURATIVO]])</f>
        <v>2000</v>
      </c>
      <c r="M570" s="9" t="s">
        <v>2283</v>
      </c>
      <c r="N570" s="3" t="s">
        <v>158</v>
      </c>
      <c r="O570" s="3" t="s">
        <v>2283</v>
      </c>
      <c r="P570" s="2" t="s">
        <v>31</v>
      </c>
      <c r="Q570" s="2" t="s">
        <v>218</v>
      </c>
      <c r="R570" s="2" t="s">
        <v>828</v>
      </c>
      <c r="S570" s="2" t="s">
        <v>2401</v>
      </c>
      <c r="T570" s="3" t="s">
        <v>2415</v>
      </c>
      <c r="U570" s="3" t="s">
        <v>179</v>
      </c>
      <c r="V570" s="3" t="s">
        <v>163</v>
      </c>
      <c r="W570" s="12" t="s">
        <v>2304</v>
      </c>
      <c r="X570" s="12" t="s">
        <v>2380</v>
      </c>
      <c r="Y570" s="2" t="s">
        <v>41</v>
      </c>
      <c r="Z570" s="2"/>
    </row>
    <row r="571" spans="1:26" ht="87" x14ac:dyDescent="0.3">
      <c r="A571" s="6" t="s">
        <v>2416</v>
      </c>
      <c r="B571" s="2" t="s">
        <v>27</v>
      </c>
      <c r="C571" s="2" t="s">
        <v>28</v>
      </c>
      <c r="D571" s="2" t="s">
        <v>29</v>
      </c>
      <c r="E571" s="3" t="s">
        <v>30</v>
      </c>
      <c r="F571" s="3" t="s">
        <v>31</v>
      </c>
      <c r="G571" s="7">
        <v>20000</v>
      </c>
      <c r="H571" s="8">
        <v>0</v>
      </c>
      <c r="I571" s="8">
        <v>0</v>
      </c>
      <c r="J571" s="8">
        <v>0</v>
      </c>
      <c r="K571" s="8">
        <v>0</v>
      </c>
      <c r="L571" s="8">
        <f>SUM(Tabella1[[#This Row],[CONTRIBUTO
COMMISSARIO STRAORDINARIO]:[INDENNIZZO
ASSICURATIVO]])</f>
        <v>20000</v>
      </c>
      <c r="M571" s="9" t="s">
        <v>2283</v>
      </c>
      <c r="N571" s="3" t="s">
        <v>158</v>
      </c>
      <c r="O571" s="3" t="s">
        <v>2283</v>
      </c>
      <c r="P571" s="2" t="s">
        <v>31</v>
      </c>
      <c r="Q571" s="2" t="s">
        <v>218</v>
      </c>
      <c r="R571" s="2" t="s">
        <v>828</v>
      </c>
      <c r="S571" s="2" t="s">
        <v>2417</v>
      </c>
      <c r="T571" s="3" t="s">
        <v>2418</v>
      </c>
      <c r="U571" s="3" t="s">
        <v>179</v>
      </c>
      <c r="V571" s="3" t="s">
        <v>163</v>
      </c>
      <c r="W571" s="12" t="s">
        <v>2419</v>
      </c>
      <c r="X571" s="12" t="s">
        <v>2420</v>
      </c>
      <c r="Y571" s="2" t="s">
        <v>41</v>
      </c>
      <c r="Z571" s="2"/>
    </row>
    <row r="572" spans="1:26" ht="52.2" x14ac:dyDescent="0.3">
      <c r="A572" s="6" t="s">
        <v>2421</v>
      </c>
      <c r="B572" s="2" t="s">
        <v>27</v>
      </c>
      <c r="C572" s="2" t="s">
        <v>28</v>
      </c>
      <c r="D572" s="2" t="s">
        <v>29</v>
      </c>
      <c r="E572" s="3" t="s">
        <v>30</v>
      </c>
      <c r="F572" s="3" t="s">
        <v>31</v>
      </c>
      <c r="G572" s="7">
        <v>2000</v>
      </c>
      <c r="H572" s="8">
        <v>0</v>
      </c>
      <c r="I572" s="8">
        <v>0</v>
      </c>
      <c r="J572" s="8">
        <v>0</v>
      </c>
      <c r="K572" s="8">
        <v>0</v>
      </c>
      <c r="L572" s="8">
        <f>SUM(Tabella1[[#This Row],[CONTRIBUTO
COMMISSARIO STRAORDINARIO]:[INDENNIZZO
ASSICURATIVO]])</f>
        <v>2000</v>
      </c>
      <c r="M572" s="9" t="s">
        <v>2283</v>
      </c>
      <c r="N572" s="3" t="s">
        <v>158</v>
      </c>
      <c r="O572" s="3" t="s">
        <v>2283</v>
      </c>
      <c r="P572" s="2" t="s">
        <v>31</v>
      </c>
      <c r="Q572" s="2" t="s">
        <v>218</v>
      </c>
      <c r="R572" s="2" t="s">
        <v>828</v>
      </c>
      <c r="S572" s="2" t="s">
        <v>2422</v>
      </c>
      <c r="T572" s="3" t="s">
        <v>2423</v>
      </c>
      <c r="U572" s="3" t="s">
        <v>179</v>
      </c>
      <c r="V572" s="3" t="s">
        <v>163</v>
      </c>
      <c r="W572" s="12" t="s">
        <v>2304</v>
      </c>
      <c r="X572" s="12" t="s">
        <v>2380</v>
      </c>
      <c r="Y572" s="2" t="s">
        <v>41</v>
      </c>
      <c r="Z572" s="2"/>
    </row>
    <row r="573" spans="1:26" ht="34.799999999999997" x14ac:dyDescent="0.3">
      <c r="A573" s="6" t="s">
        <v>2424</v>
      </c>
      <c r="B573" s="2" t="s">
        <v>27</v>
      </c>
      <c r="C573" s="2" t="s">
        <v>28</v>
      </c>
      <c r="D573" s="2" t="s">
        <v>29</v>
      </c>
      <c r="E573" s="3" t="s">
        <v>30</v>
      </c>
      <c r="F573" s="3" t="s">
        <v>31</v>
      </c>
      <c r="G573" s="7">
        <v>1000</v>
      </c>
      <c r="H573" s="8">
        <v>0</v>
      </c>
      <c r="I573" s="8">
        <v>0</v>
      </c>
      <c r="J573" s="8">
        <v>0</v>
      </c>
      <c r="K573" s="8">
        <v>0</v>
      </c>
      <c r="L573" s="8">
        <f>SUM(Tabella1[[#This Row],[CONTRIBUTO
COMMISSARIO STRAORDINARIO]:[INDENNIZZO
ASSICURATIVO]])</f>
        <v>1000</v>
      </c>
      <c r="M573" s="9" t="s">
        <v>2283</v>
      </c>
      <c r="N573" s="3" t="s">
        <v>158</v>
      </c>
      <c r="O573" s="3" t="s">
        <v>2283</v>
      </c>
      <c r="P573" s="2" t="s">
        <v>31</v>
      </c>
      <c r="Q573" s="2" t="s">
        <v>218</v>
      </c>
      <c r="R573" s="2" t="s">
        <v>828</v>
      </c>
      <c r="S573" s="2" t="s">
        <v>2425</v>
      </c>
      <c r="T573" s="3" t="s">
        <v>2426</v>
      </c>
      <c r="U573" s="3" t="s">
        <v>179</v>
      </c>
      <c r="V573" s="3" t="s">
        <v>163</v>
      </c>
      <c r="W573" s="12" t="s">
        <v>2304</v>
      </c>
      <c r="X573" s="12" t="s">
        <v>2311</v>
      </c>
      <c r="Y573" s="2" t="s">
        <v>41</v>
      </c>
      <c r="Z573" s="2"/>
    </row>
    <row r="574" spans="1:26" ht="34.799999999999997" x14ac:dyDescent="0.3">
      <c r="A574" s="6" t="s">
        <v>2427</v>
      </c>
      <c r="B574" s="2" t="s">
        <v>27</v>
      </c>
      <c r="C574" s="2" t="s">
        <v>28</v>
      </c>
      <c r="D574" s="2" t="s">
        <v>29</v>
      </c>
      <c r="E574" s="3" t="s">
        <v>30</v>
      </c>
      <c r="F574" s="3" t="s">
        <v>31</v>
      </c>
      <c r="G574" s="7">
        <v>1000</v>
      </c>
      <c r="H574" s="8">
        <v>0</v>
      </c>
      <c r="I574" s="8">
        <v>0</v>
      </c>
      <c r="J574" s="8">
        <v>0</v>
      </c>
      <c r="K574" s="8">
        <v>0</v>
      </c>
      <c r="L574" s="8">
        <f>SUM(Tabella1[[#This Row],[CONTRIBUTO
COMMISSARIO STRAORDINARIO]:[INDENNIZZO
ASSICURATIVO]])</f>
        <v>1000</v>
      </c>
      <c r="M574" s="9" t="s">
        <v>2283</v>
      </c>
      <c r="N574" s="3" t="s">
        <v>158</v>
      </c>
      <c r="O574" s="3" t="s">
        <v>2283</v>
      </c>
      <c r="P574" s="2" t="s">
        <v>31</v>
      </c>
      <c r="Q574" s="2" t="s">
        <v>218</v>
      </c>
      <c r="R574" s="2" t="s">
        <v>828</v>
      </c>
      <c r="S574" s="2" t="s">
        <v>2425</v>
      </c>
      <c r="T574" s="2" t="s">
        <v>2428</v>
      </c>
      <c r="U574" s="3" t="s">
        <v>179</v>
      </c>
      <c r="V574" s="3" t="s">
        <v>163</v>
      </c>
      <c r="W574" s="12" t="s">
        <v>2429</v>
      </c>
      <c r="X574" s="12" t="s">
        <v>2430</v>
      </c>
      <c r="Y574" s="2" t="s">
        <v>41</v>
      </c>
      <c r="Z574" s="2"/>
    </row>
    <row r="575" spans="1:26" ht="52.2" x14ac:dyDescent="0.3">
      <c r="A575" s="6" t="s">
        <v>2431</v>
      </c>
      <c r="B575" s="2" t="s">
        <v>27</v>
      </c>
      <c r="C575" s="2" t="s">
        <v>28</v>
      </c>
      <c r="D575" s="2" t="s">
        <v>29</v>
      </c>
      <c r="E575" s="3" t="s">
        <v>30</v>
      </c>
      <c r="F575" s="3" t="s">
        <v>31</v>
      </c>
      <c r="G575" s="7">
        <v>2000</v>
      </c>
      <c r="H575" s="8">
        <v>0</v>
      </c>
      <c r="I575" s="8">
        <v>0</v>
      </c>
      <c r="J575" s="8">
        <v>0</v>
      </c>
      <c r="K575" s="8">
        <v>0</v>
      </c>
      <c r="L575" s="8">
        <f>SUM(Tabella1[[#This Row],[CONTRIBUTO
COMMISSARIO STRAORDINARIO]:[INDENNIZZO
ASSICURATIVO]])</f>
        <v>2000</v>
      </c>
      <c r="M575" s="9" t="s">
        <v>2283</v>
      </c>
      <c r="N575" s="3" t="s">
        <v>158</v>
      </c>
      <c r="O575" s="3" t="s">
        <v>2283</v>
      </c>
      <c r="P575" s="2" t="s">
        <v>31</v>
      </c>
      <c r="Q575" s="2" t="s">
        <v>218</v>
      </c>
      <c r="R575" s="2" t="s">
        <v>828</v>
      </c>
      <c r="S575" s="2" t="s">
        <v>2432</v>
      </c>
      <c r="T575" s="3" t="s">
        <v>2433</v>
      </c>
      <c r="U575" s="3" t="s">
        <v>179</v>
      </c>
      <c r="V575" s="3" t="s">
        <v>163</v>
      </c>
      <c r="W575" s="12" t="s">
        <v>2310</v>
      </c>
      <c r="X575" s="12" t="s">
        <v>2380</v>
      </c>
      <c r="Y575" s="2" t="s">
        <v>41</v>
      </c>
      <c r="Z575" s="2"/>
    </row>
    <row r="576" spans="1:26" ht="52.2" x14ac:dyDescent="0.3">
      <c r="A576" s="6" t="s">
        <v>2434</v>
      </c>
      <c r="B576" s="2" t="s">
        <v>27</v>
      </c>
      <c r="C576" s="2" t="s">
        <v>28</v>
      </c>
      <c r="D576" s="2" t="s">
        <v>29</v>
      </c>
      <c r="E576" s="3" t="s">
        <v>30</v>
      </c>
      <c r="F576" s="3" t="s">
        <v>31</v>
      </c>
      <c r="G576" s="7">
        <v>4000</v>
      </c>
      <c r="H576" s="8">
        <v>0</v>
      </c>
      <c r="I576" s="8">
        <v>0</v>
      </c>
      <c r="J576" s="8">
        <v>0</v>
      </c>
      <c r="K576" s="8">
        <v>0</v>
      </c>
      <c r="L576" s="8">
        <f>SUM(Tabella1[[#This Row],[CONTRIBUTO
COMMISSARIO STRAORDINARIO]:[INDENNIZZO
ASSICURATIVO]])</f>
        <v>4000</v>
      </c>
      <c r="M576" s="9" t="s">
        <v>2283</v>
      </c>
      <c r="N576" s="3" t="s">
        <v>158</v>
      </c>
      <c r="O576" s="3" t="s">
        <v>2283</v>
      </c>
      <c r="P576" s="2" t="s">
        <v>31</v>
      </c>
      <c r="Q576" s="2" t="s">
        <v>218</v>
      </c>
      <c r="R576" s="2" t="s">
        <v>828</v>
      </c>
      <c r="S576" s="2" t="s">
        <v>2435</v>
      </c>
      <c r="T576" s="3" t="s">
        <v>2436</v>
      </c>
      <c r="U576" s="3" t="s">
        <v>179</v>
      </c>
      <c r="V576" s="3" t="s">
        <v>163</v>
      </c>
      <c r="W576" s="12" t="s">
        <v>2304</v>
      </c>
      <c r="X576" s="12" t="s">
        <v>2391</v>
      </c>
      <c r="Y576" s="2" t="s">
        <v>41</v>
      </c>
      <c r="Z576" s="2"/>
    </row>
    <row r="577" spans="1:26" ht="34.799999999999997" x14ac:dyDescent="0.3">
      <c r="A577" s="6" t="s">
        <v>2437</v>
      </c>
      <c r="B577" s="2" t="s">
        <v>27</v>
      </c>
      <c r="C577" s="2" t="s">
        <v>28</v>
      </c>
      <c r="D577" s="2" t="s">
        <v>29</v>
      </c>
      <c r="E577" s="3" t="s">
        <v>30</v>
      </c>
      <c r="F577" s="3" t="s">
        <v>31</v>
      </c>
      <c r="G577" s="7">
        <v>200</v>
      </c>
      <c r="H577" s="8">
        <v>0</v>
      </c>
      <c r="I577" s="8">
        <v>0</v>
      </c>
      <c r="J577" s="8">
        <v>0</v>
      </c>
      <c r="K577" s="8">
        <v>0</v>
      </c>
      <c r="L577" s="8">
        <f>SUM(Tabella1[[#This Row],[CONTRIBUTO
COMMISSARIO STRAORDINARIO]:[INDENNIZZO
ASSICURATIVO]])</f>
        <v>200</v>
      </c>
      <c r="M577" s="9" t="s">
        <v>2283</v>
      </c>
      <c r="N577" s="3" t="s">
        <v>158</v>
      </c>
      <c r="O577" s="3" t="s">
        <v>2283</v>
      </c>
      <c r="P577" s="2" t="s">
        <v>31</v>
      </c>
      <c r="Q577" s="2" t="s">
        <v>218</v>
      </c>
      <c r="R577" s="2" t="s">
        <v>828</v>
      </c>
      <c r="S577" s="2" t="s">
        <v>2438</v>
      </c>
      <c r="T577" s="3" t="s">
        <v>2439</v>
      </c>
      <c r="U577" s="3" t="s">
        <v>179</v>
      </c>
      <c r="V577" s="3" t="s">
        <v>163</v>
      </c>
      <c r="W577" s="12" t="s">
        <v>2310</v>
      </c>
      <c r="X577" s="12" t="s">
        <v>2386</v>
      </c>
      <c r="Y577" s="2" t="s">
        <v>41</v>
      </c>
      <c r="Z577" s="2"/>
    </row>
    <row r="578" spans="1:26" ht="52.2" x14ac:dyDescent="0.3">
      <c r="A578" s="6" t="s">
        <v>2440</v>
      </c>
      <c r="B578" s="2" t="s">
        <v>27</v>
      </c>
      <c r="C578" s="2" t="s">
        <v>28</v>
      </c>
      <c r="D578" s="2" t="s">
        <v>29</v>
      </c>
      <c r="E578" s="3" t="s">
        <v>30</v>
      </c>
      <c r="F578" s="3" t="s">
        <v>31</v>
      </c>
      <c r="G578" s="7">
        <v>6000</v>
      </c>
      <c r="H578" s="8">
        <v>0</v>
      </c>
      <c r="I578" s="8">
        <v>0</v>
      </c>
      <c r="J578" s="8">
        <v>0</v>
      </c>
      <c r="K578" s="8">
        <v>0</v>
      </c>
      <c r="L578" s="8">
        <f>SUM(Tabella1[[#This Row],[CONTRIBUTO
COMMISSARIO STRAORDINARIO]:[INDENNIZZO
ASSICURATIVO]])</f>
        <v>6000</v>
      </c>
      <c r="M578" s="9" t="s">
        <v>2283</v>
      </c>
      <c r="N578" s="3" t="s">
        <v>158</v>
      </c>
      <c r="O578" s="3" t="s">
        <v>2283</v>
      </c>
      <c r="P578" s="2" t="s">
        <v>31</v>
      </c>
      <c r="Q578" s="2" t="s">
        <v>218</v>
      </c>
      <c r="R578" s="2" t="s">
        <v>828</v>
      </c>
      <c r="S578" s="2" t="s">
        <v>2441</v>
      </c>
      <c r="T578" s="3" t="s">
        <v>2442</v>
      </c>
      <c r="U578" s="3" t="s">
        <v>179</v>
      </c>
      <c r="V578" s="3" t="s">
        <v>163</v>
      </c>
      <c r="W578" s="12" t="s">
        <v>2310</v>
      </c>
      <c r="X578" s="12" t="s">
        <v>2391</v>
      </c>
      <c r="Y578" s="2" t="s">
        <v>41</v>
      </c>
      <c r="Z578" s="2"/>
    </row>
    <row r="579" spans="1:26" ht="52.2" x14ac:dyDescent="0.3">
      <c r="A579" s="6" t="s">
        <v>2443</v>
      </c>
      <c r="B579" s="2" t="s">
        <v>27</v>
      </c>
      <c r="C579" s="2" t="s">
        <v>28</v>
      </c>
      <c r="D579" s="2" t="s">
        <v>29</v>
      </c>
      <c r="E579" s="3" t="s">
        <v>30</v>
      </c>
      <c r="F579" s="3" t="s">
        <v>31</v>
      </c>
      <c r="G579" s="7">
        <v>2000</v>
      </c>
      <c r="H579" s="8">
        <v>0</v>
      </c>
      <c r="I579" s="8">
        <v>0</v>
      </c>
      <c r="J579" s="8">
        <v>0</v>
      </c>
      <c r="K579" s="8">
        <v>0</v>
      </c>
      <c r="L579" s="8">
        <f>SUM(Tabella1[[#This Row],[CONTRIBUTO
COMMISSARIO STRAORDINARIO]:[INDENNIZZO
ASSICURATIVO]])</f>
        <v>2000</v>
      </c>
      <c r="M579" s="9" t="s">
        <v>2283</v>
      </c>
      <c r="N579" s="3" t="s">
        <v>158</v>
      </c>
      <c r="O579" s="3" t="s">
        <v>2283</v>
      </c>
      <c r="P579" s="2" t="s">
        <v>31</v>
      </c>
      <c r="Q579" s="2" t="s">
        <v>218</v>
      </c>
      <c r="R579" s="2" t="s">
        <v>828</v>
      </c>
      <c r="S579" s="2" t="s">
        <v>2441</v>
      </c>
      <c r="T579" s="3" t="s">
        <v>2444</v>
      </c>
      <c r="U579" s="3" t="s">
        <v>179</v>
      </c>
      <c r="V579" s="3" t="s">
        <v>163</v>
      </c>
      <c r="W579" s="12" t="s">
        <v>2304</v>
      </c>
      <c r="X579" s="12" t="s">
        <v>2391</v>
      </c>
      <c r="Y579" s="2" t="s">
        <v>41</v>
      </c>
      <c r="Z579" s="2"/>
    </row>
    <row r="580" spans="1:26" ht="52.2" x14ac:dyDescent="0.3">
      <c r="A580" s="6" t="s">
        <v>2445</v>
      </c>
      <c r="B580" s="2" t="s">
        <v>27</v>
      </c>
      <c r="C580" s="2" t="s">
        <v>28</v>
      </c>
      <c r="D580" s="2" t="s">
        <v>29</v>
      </c>
      <c r="E580" s="3" t="s">
        <v>30</v>
      </c>
      <c r="F580" s="3" t="s">
        <v>31</v>
      </c>
      <c r="G580" s="7">
        <v>6000</v>
      </c>
      <c r="H580" s="8">
        <v>0</v>
      </c>
      <c r="I580" s="8">
        <v>0</v>
      </c>
      <c r="J580" s="8">
        <v>0</v>
      </c>
      <c r="K580" s="8">
        <v>0</v>
      </c>
      <c r="L580" s="8">
        <f>SUM(Tabella1[[#This Row],[CONTRIBUTO
COMMISSARIO STRAORDINARIO]:[INDENNIZZO
ASSICURATIVO]])</f>
        <v>6000</v>
      </c>
      <c r="M580" s="9" t="s">
        <v>2283</v>
      </c>
      <c r="N580" s="3" t="s">
        <v>158</v>
      </c>
      <c r="O580" s="3" t="s">
        <v>2283</v>
      </c>
      <c r="P580" s="2" t="s">
        <v>31</v>
      </c>
      <c r="Q580" s="2" t="s">
        <v>218</v>
      </c>
      <c r="R580" s="2" t="s">
        <v>828</v>
      </c>
      <c r="S580" s="2" t="s">
        <v>2441</v>
      </c>
      <c r="T580" s="3" t="s">
        <v>2446</v>
      </c>
      <c r="U580" s="3" t="s">
        <v>179</v>
      </c>
      <c r="V580" s="3" t="s">
        <v>163</v>
      </c>
      <c r="W580" s="12" t="s">
        <v>2310</v>
      </c>
      <c r="X580" s="12" t="s">
        <v>2391</v>
      </c>
      <c r="Y580" s="2" t="s">
        <v>41</v>
      </c>
      <c r="Z580" s="2"/>
    </row>
    <row r="581" spans="1:26" ht="52.2" x14ac:dyDescent="0.3">
      <c r="A581" s="6" t="s">
        <v>2447</v>
      </c>
      <c r="B581" s="2" t="s">
        <v>27</v>
      </c>
      <c r="C581" s="2" t="s">
        <v>28</v>
      </c>
      <c r="D581" s="2" t="s">
        <v>29</v>
      </c>
      <c r="E581" s="3" t="s">
        <v>30</v>
      </c>
      <c r="F581" s="3" t="s">
        <v>31</v>
      </c>
      <c r="G581" s="7">
        <v>4000</v>
      </c>
      <c r="H581" s="8">
        <v>0</v>
      </c>
      <c r="I581" s="8">
        <v>0</v>
      </c>
      <c r="J581" s="8">
        <v>0</v>
      </c>
      <c r="K581" s="8">
        <v>0</v>
      </c>
      <c r="L581" s="8">
        <f>SUM(Tabella1[[#This Row],[CONTRIBUTO
COMMISSARIO STRAORDINARIO]:[INDENNIZZO
ASSICURATIVO]])</f>
        <v>4000</v>
      </c>
      <c r="M581" s="9" t="s">
        <v>2283</v>
      </c>
      <c r="N581" s="3" t="s">
        <v>158</v>
      </c>
      <c r="O581" s="3" t="s">
        <v>2283</v>
      </c>
      <c r="P581" s="2" t="s">
        <v>31</v>
      </c>
      <c r="Q581" s="2" t="s">
        <v>218</v>
      </c>
      <c r="R581" s="2" t="s">
        <v>828</v>
      </c>
      <c r="S581" s="2" t="s">
        <v>2441</v>
      </c>
      <c r="T581" s="3" t="s">
        <v>2448</v>
      </c>
      <c r="U581" s="3" t="s">
        <v>179</v>
      </c>
      <c r="V581" s="3" t="s">
        <v>163</v>
      </c>
      <c r="W581" s="12" t="s">
        <v>2310</v>
      </c>
      <c r="X581" s="12" t="s">
        <v>2391</v>
      </c>
      <c r="Y581" s="2" t="s">
        <v>41</v>
      </c>
      <c r="Z581" s="2"/>
    </row>
    <row r="582" spans="1:26" ht="52.2" x14ac:dyDescent="0.3">
      <c r="A582" s="6" t="s">
        <v>2449</v>
      </c>
      <c r="B582" s="2" t="s">
        <v>27</v>
      </c>
      <c r="C582" s="2" t="s">
        <v>28</v>
      </c>
      <c r="D582" s="2" t="s">
        <v>29</v>
      </c>
      <c r="E582" s="3" t="s">
        <v>30</v>
      </c>
      <c r="F582" s="3" t="s">
        <v>31</v>
      </c>
      <c r="G582" s="7">
        <v>7500</v>
      </c>
      <c r="H582" s="8">
        <v>0</v>
      </c>
      <c r="I582" s="8">
        <v>0</v>
      </c>
      <c r="J582" s="8">
        <v>0</v>
      </c>
      <c r="K582" s="8">
        <v>0</v>
      </c>
      <c r="L582" s="8">
        <f>SUM(Tabella1[[#This Row],[CONTRIBUTO
COMMISSARIO STRAORDINARIO]:[INDENNIZZO
ASSICURATIVO]])</f>
        <v>7500</v>
      </c>
      <c r="M582" s="9" t="s">
        <v>2283</v>
      </c>
      <c r="N582" s="3" t="s">
        <v>158</v>
      </c>
      <c r="O582" s="3" t="s">
        <v>2283</v>
      </c>
      <c r="P582" s="2" t="s">
        <v>31</v>
      </c>
      <c r="Q582" s="2" t="s">
        <v>218</v>
      </c>
      <c r="R582" s="2" t="s">
        <v>828</v>
      </c>
      <c r="S582" s="2" t="s">
        <v>2450</v>
      </c>
      <c r="T582" s="3" t="s">
        <v>2451</v>
      </c>
      <c r="U582" s="3" t="s">
        <v>179</v>
      </c>
      <c r="V582" s="3" t="s">
        <v>163</v>
      </c>
      <c r="W582" s="12" t="s">
        <v>2304</v>
      </c>
      <c r="X582" s="12" t="s">
        <v>2391</v>
      </c>
      <c r="Y582" s="2" t="s">
        <v>41</v>
      </c>
      <c r="Z582" s="2"/>
    </row>
    <row r="583" spans="1:26" ht="52.2" x14ac:dyDescent="0.3">
      <c r="A583" s="6" t="s">
        <v>2452</v>
      </c>
      <c r="B583" s="2" t="s">
        <v>27</v>
      </c>
      <c r="C583" s="2" t="s">
        <v>28</v>
      </c>
      <c r="D583" s="2" t="s">
        <v>29</v>
      </c>
      <c r="E583" s="3" t="s">
        <v>30</v>
      </c>
      <c r="F583" s="3" t="s">
        <v>31</v>
      </c>
      <c r="G583" s="7">
        <v>7500</v>
      </c>
      <c r="H583" s="8">
        <v>0</v>
      </c>
      <c r="I583" s="8">
        <v>0</v>
      </c>
      <c r="J583" s="8">
        <v>0</v>
      </c>
      <c r="K583" s="8">
        <v>0</v>
      </c>
      <c r="L583" s="8">
        <f>SUM(Tabella1[[#This Row],[CONTRIBUTO
COMMISSARIO STRAORDINARIO]:[INDENNIZZO
ASSICURATIVO]])</f>
        <v>7500</v>
      </c>
      <c r="M583" s="9" t="s">
        <v>2283</v>
      </c>
      <c r="N583" s="3" t="s">
        <v>158</v>
      </c>
      <c r="O583" s="3" t="s">
        <v>2283</v>
      </c>
      <c r="P583" s="2" t="s">
        <v>31</v>
      </c>
      <c r="Q583" s="2" t="s">
        <v>218</v>
      </c>
      <c r="R583" s="2" t="s">
        <v>828</v>
      </c>
      <c r="S583" s="2" t="s">
        <v>2450</v>
      </c>
      <c r="T583" s="3" t="s">
        <v>2453</v>
      </c>
      <c r="U583" s="3" t="s">
        <v>179</v>
      </c>
      <c r="V583" s="3" t="s">
        <v>163</v>
      </c>
      <c r="W583" s="12" t="s">
        <v>2304</v>
      </c>
      <c r="X583" s="12" t="s">
        <v>2391</v>
      </c>
      <c r="Y583" s="2" t="s">
        <v>41</v>
      </c>
      <c r="Z583" s="2"/>
    </row>
    <row r="584" spans="1:26" ht="52.2" x14ac:dyDescent="0.3">
      <c r="A584" s="6" t="s">
        <v>2454</v>
      </c>
      <c r="B584" s="2" t="s">
        <v>27</v>
      </c>
      <c r="C584" s="2" t="s">
        <v>28</v>
      </c>
      <c r="D584" s="2" t="s">
        <v>29</v>
      </c>
      <c r="E584" s="3" t="s">
        <v>30</v>
      </c>
      <c r="F584" s="3" t="s">
        <v>31</v>
      </c>
      <c r="G584" s="7">
        <v>7500</v>
      </c>
      <c r="H584" s="8">
        <v>0</v>
      </c>
      <c r="I584" s="8">
        <v>0</v>
      </c>
      <c r="J584" s="8">
        <v>0</v>
      </c>
      <c r="K584" s="8">
        <v>0</v>
      </c>
      <c r="L584" s="8">
        <f>SUM(Tabella1[[#This Row],[CONTRIBUTO
COMMISSARIO STRAORDINARIO]:[INDENNIZZO
ASSICURATIVO]])</f>
        <v>7500</v>
      </c>
      <c r="M584" s="9" t="s">
        <v>2283</v>
      </c>
      <c r="N584" s="3" t="s">
        <v>158</v>
      </c>
      <c r="O584" s="3" t="s">
        <v>2283</v>
      </c>
      <c r="P584" s="2" t="s">
        <v>31</v>
      </c>
      <c r="Q584" s="2" t="s">
        <v>218</v>
      </c>
      <c r="R584" s="2" t="s">
        <v>828</v>
      </c>
      <c r="S584" s="2" t="s">
        <v>2450</v>
      </c>
      <c r="T584" s="3" t="s">
        <v>2455</v>
      </c>
      <c r="U584" s="3" t="s">
        <v>179</v>
      </c>
      <c r="V584" s="3" t="s">
        <v>163</v>
      </c>
      <c r="W584" s="12" t="s">
        <v>2304</v>
      </c>
      <c r="X584" s="12" t="s">
        <v>2391</v>
      </c>
      <c r="Y584" s="2" t="s">
        <v>41</v>
      </c>
      <c r="Z584" s="2"/>
    </row>
    <row r="585" spans="1:26" ht="52.2" x14ac:dyDescent="0.3">
      <c r="A585" s="6" t="s">
        <v>2456</v>
      </c>
      <c r="B585" s="2" t="s">
        <v>27</v>
      </c>
      <c r="C585" s="2" t="s">
        <v>28</v>
      </c>
      <c r="D585" s="2" t="s">
        <v>29</v>
      </c>
      <c r="E585" s="3" t="s">
        <v>30</v>
      </c>
      <c r="F585" s="3" t="s">
        <v>31</v>
      </c>
      <c r="G585" s="7">
        <v>7500</v>
      </c>
      <c r="H585" s="8">
        <v>0</v>
      </c>
      <c r="I585" s="8">
        <v>0</v>
      </c>
      <c r="J585" s="8">
        <v>0</v>
      </c>
      <c r="K585" s="8">
        <v>0</v>
      </c>
      <c r="L585" s="8">
        <f>SUM(Tabella1[[#This Row],[CONTRIBUTO
COMMISSARIO STRAORDINARIO]:[INDENNIZZO
ASSICURATIVO]])</f>
        <v>7500</v>
      </c>
      <c r="M585" s="9" t="s">
        <v>2283</v>
      </c>
      <c r="N585" s="3" t="s">
        <v>158</v>
      </c>
      <c r="O585" s="3" t="s">
        <v>2283</v>
      </c>
      <c r="P585" s="2" t="s">
        <v>31</v>
      </c>
      <c r="Q585" s="2" t="s">
        <v>218</v>
      </c>
      <c r="R585" s="2" t="s">
        <v>828</v>
      </c>
      <c r="S585" s="2" t="s">
        <v>2450</v>
      </c>
      <c r="T585" s="3" t="s">
        <v>2457</v>
      </c>
      <c r="U585" s="3" t="s">
        <v>179</v>
      </c>
      <c r="V585" s="3" t="s">
        <v>163</v>
      </c>
      <c r="W585" s="12" t="s">
        <v>2458</v>
      </c>
      <c r="X585" s="12" t="s">
        <v>2459</v>
      </c>
      <c r="Y585" s="2" t="s">
        <v>41</v>
      </c>
      <c r="Z585" s="2"/>
    </row>
    <row r="586" spans="1:26" ht="52.2" x14ac:dyDescent="0.3">
      <c r="A586" s="6" t="s">
        <v>2460</v>
      </c>
      <c r="B586" s="2" t="s">
        <v>27</v>
      </c>
      <c r="C586" s="2" t="s">
        <v>28</v>
      </c>
      <c r="D586" s="2" t="s">
        <v>29</v>
      </c>
      <c r="E586" s="3" t="s">
        <v>30</v>
      </c>
      <c r="F586" s="3" t="s">
        <v>31</v>
      </c>
      <c r="G586" s="7">
        <v>1500</v>
      </c>
      <c r="H586" s="8">
        <v>0</v>
      </c>
      <c r="I586" s="8">
        <v>0</v>
      </c>
      <c r="J586" s="8">
        <v>0</v>
      </c>
      <c r="K586" s="8">
        <v>0</v>
      </c>
      <c r="L586" s="8">
        <f>SUM(Tabella1[[#This Row],[CONTRIBUTO
COMMISSARIO STRAORDINARIO]:[INDENNIZZO
ASSICURATIVO]])</f>
        <v>1500</v>
      </c>
      <c r="M586" s="9" t="s">
        <v>2283</v>
      </c>
      <c r="N586" s="3" t="s">
        <v>158</v>
      </c>
      <c r="O586" s="3" t="s">
        <v>2283</v>
      </c>
      <c r="P586" s="2" t="s">
        <v>31</v>
      </c>
      <c r="Q586" s="2" t="s">
        <v>218</v>
      </c>
      <c r="R586" s="2" t="s">
        <v>822</v>
      </c>
      <c r="S586" s="2" t="s">
        <v>2438</v>
      </c>
      <c r="T586" s="3" t="s">
        <v>2461</v>
      </c>
      <c r="U586" s="3" t="s">
        <v>179</v>
      </c>
      <c r="V586" s="3" t="s">
        <v>163</v>
      </c>
      <c r="W586" s="12" t="s">
        <v>2458</v>
      </c>
      <c r="X586" s="12" t="s">
        <v>2462</v>
      </c>
      <c r="Y586" s="2" t="s">
        <v>41</v>
      </c>
      <c r="Z586" s="2"/>
    </row>
    <row r="587" spans="1:26" ht="34.799999999999997" x14ac:dyDescent="0.3">
      <c r="A587" s="6" t="s">
        <v>2463</v>
      </c>
      <c r="B587" s="2" t="s">
        <v>27</v>
      </c>
      <c r="C587" s="2" t="s">
        <v>28</v>
      </c>
      <c r="D587" s="2" t="s">
        <v>29</v>
      </c>
      <c r="E587" s="3" t="s">
        <v>30</v>
      </c>
      <c r="F587" s="3" t="s">
        <v>31</v>
      </c>
      <c r="G587" s="7">
        <v>200</v>
      </c>
      <c r="H587" s="8">
        <v>0</v>
      </c>
      <c r="I587" s="8">
        <v>0</v>
      </c>
      <c r="J587" s="8">
        <v>0</v>
      </c>
      <c r="K587" s="8">
        <v>0</v>
      </c>
      <c r="L587" s="8">
        <f>SUM(Tabella1[[#This Row],[CONTRIBUTO
COMMISSARIO STRAORDINARIO]:[INDENNIZZO
ASSICURATIVO]])</f>
        <v>200</v>
      </c>
      <c r="M587" s="9" t="s">
        <v>2283</v>
      </c>
      <c r="N587" s="3" t="s">
        <v>158</v>
      </c>
      <c r="O587" s="3" t="s">
        <v>2283</v>
      </c>
      <c r="P587" s="2" t="s">
        <v>31</v>
      </c>
      <c r="Q587" s="2" t="s">
        <v>218</v>
      </c>
      <c r="R587" s="2" t="s">
        <v>828</v>
      </c>
      <c r="S587" s="2" t="s">
        <v>2464</v>
      </c>
      <c r="T587" s="3" t="s">
        <v>2465</v>
      </c>
      <c r="U587" s="3" t="s">
        <v>179</v>
      </c>
      <c r="V587" s="3" t="s">
        <v>163</v>
      </c>
      <c r="W587" s="12" t="s">
        <v>2310</v>
      </c>
      <c r="X587" s="12" t="s">
        <v>2466</v>
      </c>
      <c r="Y587" s="2" t="s">
        <v>41</v>
      </c>
      <c r="Z587" s="2"/>
    </row>
    <row r="588" spans="1:26" ht="34.799999999999997" x14ac:dyDescent="0.3">
      <c r="A588" s="6" t="s">
        <v>2467</v>
      </c>
      <c r="B588" s="2" t="s">
        <v>27</v>
      </c>
      <c r="C588" s="2" t="s">
        <v>28</v>
      </c>
      <c r="D588" s="2" t="s">
        <v>29</v>
      </c>
      <c r="E588" s="3" t="s">
        <v>30</v>
      </c>
      <c r="F588" s="3" t="s">
        <v>31</v>
      </c>
      <c r="G588" s="7">
        <v>200</v>
      </c>
      <c r="H588" s="8">
        <v>0</v>
      </c>
      <c r="I588" s="8">
        <v>0</v>
      </c>
      <c r="J588" s="8">
        <v>0</v>
      </c>
      <c r="K588" s="8">
        <v>0</v>
      </c>
      <c r="L588" s="8">
        <f>SUM(Tabella1[[#This Row],[CONTRIBUTO
COMMISSARIO STRAORDINARIO]:[INDENNIZZO
ASSICURATIVO]])</f>
        <v>200</v>
      </c>
      <c r="M588" s="9" t="s">
        <v>2283</v>
      </c>
      <c r="N588" s="3" t="s">
        <v>158</v>
      </c>
      <c r="O588" s="3" t="s">
        <v>2283</v>
      </c>
      <c r="P588" s="2" t="s">
        <v>31</v>
      </c>
      <c r="Q588" s="2" t="s">
        <v>218</v>
      </c>
      <c r="R588" s="2" t="s">
        <v>828</v>
      </c>
      <c r="S588" s="2" t="s">
        <v>2464</v>
      </c>
      <c r="T588" s="3" t="s">
        <v>2468</v>
      </c>
      <c r="U588" s="3" t="s">
        <v>179</v>
      </c>
      <c r="V588" s="3" t="s">
        <v>163</v>
      </c>
      <c r="W588" s="12" t="s">
        <v>2310</v>
      </c>
      <c r="X588" s="12" t="s">
        <v>2466</v>
      </c>
      <c r="Y588" s="2" t="s">
        <v>41</v>
      </c>
      <c r="Z588" s="2"/>
    </row>
    <row r="589" spans="1:26" ht="34.799999999999997" x14ac:dyDescent="0.3">
      <c r="A589" s="6" t="s">
        <v>2469</v>
      </c>
      <c r="B589" s="2" t="s">
        <v>27</v>
      </c>
      <c r="C589" s="2" t="s">
        <v>28</v>
      </c>
      <c r="D589" s="2" t="s">
        <v>29</v>
      </c>
      <c r="E589" s="3" t="s">
        <v>30</v>
      </c>
      <c r="F589" s="3" t="s">
        <v>31</v>
      </c>
      <c r="G589" s="7">
        <v>2000</v>
      </c>
      <c r="H589" s="8">
        <v>0</v>
      </c>
      <c r="I589" s="8">
        <v>0</v>
      </c>
      <c r="J589" s="8">
        <v>0</v>
      </c>
      <c r="K589" s="8">
        <v>0</v>
      </c>
      <c r="L589" s="8">
        <f>SUM(Tabella1[[#This Row],[CONTRIBUTO
COMMISSARIO STRAORDINARIO]:[INDENNIZZO
ASSICURATIVO]])</f>
        <v>2000</v>
      </c>
      <c r="M589" s="9" t="s">
        <v>2283</v>
      </c>
      <c r="N589" s="3" t="s">
        <v>158</v>
      </c>
      <c r="O589" s="3" t="s">
        <v>2283</v>
      </c>
      <c r="P589" s="2" t="s">
        <v>31</v>
      </c>
      <c r="Q589" s="2" t="s">
        <v>218</v>
      </c>
      <c r="R589" s="2" t="s">
        <v>828</v>
      </c>
      <c r="S589" s="2" t="s">
        <v>2470</v>
      </c>
      <c r="T589" s="3" t="s">
        <v>2471</v>
      </c>
      <c r="U589" s="3" t="s">
        <v>179</v>
      </c>
      <c r="V589" s="3" t="s">
        <v>163</v>
      </c>
      <c r="W589" s="12" t="s">
        <v>2304</v>
      </c>
      <c r="X589" s="12" t="s">
        <v>2311</v>
      </c>
      <c r="Y589" s="2" t="s">
        <v>41</v>
      </c>
      <c r="Z589" s="2"/>
    </row>
    <row r="590" spans="1:26" ht="34.799999999999997" x14ac:dyDescent="0.3">
      <c r="A590" s="6" t="s">
        <v>2472</v>
      </c>
      <c r="B590" s="2" t="s">
        <v>27</v>
      </c>
      <c r="C590" s="2" t="s">
        <v>28</v>
      </c>
      <c r="D590" s="2" t="s">
        <v>29</v>
      </c>
      <c r="E590" s="3" t="s">
        <v>30</v>
      </c>
      <c r="F590" s="3" t="s">
        <v>31</v>
      </c>
      <c r="G590" s="7">
        <v>500</v>
      </c>
      <c r="H590" s="8">
        <v>0</v>
      </c>
      <c r="I590" s="8">
        <v>0</v>
      </c>
      <c r="J590" s="8">
        <v>0</v>
      </c>
      <c r="K590" s="8">
        <v>0</v>
      </c>
      <c r="L590" s="8">
        <f>SUM(Tabella1[[#This Row],[CONTRIBUTO
COMMISSARIO STRAORDINARIO]:[INDENNIZZO
ASSICURATIVO]])</f>
        <v>500</v>
      </c>
      <c r="M590" s="9" t="s">
        <v>2283</v>
      </c>
      <c r="N590" s="3" t="s">
        <v>158</v>
      </c>
      <c r="O590" s="3" t="s">
        <v>2283</v>
      </c>
      <c r="P590" s="2" t="s">
        <v>31</v>
      </c>
      <c r="Q590" s="2" t="s">
        <v>218</v>
      </c>
      <c r="R590" s="2" t="s">
        <v>828</v>
      </c>
      <c r="S590" s="2" t="s">
        <v>2473</v>
      </c>
      <c r="T590" s="3" t="s">
        <v>2474</v>
      </c>
      <c r="U590" s="3" t="s">
        <v>179</v>
      </c>
      <c r="V590" s="3" t="s">
        <v>163</v>
      </c>
      <c r="W590" s="12" t="s">
        <v>2475</v>
      </c>
      <c r="X590" s="12" t="s">
        <v>2476</v>
      </c>
      <c r="Y590" s="2" t="s">
        <v>41</v>
      </c>
      <c r="Z590" s="2"/>
    </row>
    <row r="591" spans="1:26" ht="34.799999999999997" x14ac:dyDescent="0.3">
      <c r="A591" s="6" t="s">
        <v>2477</v>
      </c>
      <c r="B591" s="2" t="s">
        <v>27</v>
      </c>
      <c r="C591" s="2" t="s">
        <v>28</v>
      </c>
      <c r="D591" s="2" t="s">
        <v>29</v>
      </c>
      <c r="E591" s="3" t="s">
        <v>30</v>
      </c>
      <c r="F591" s="3" t="s">
        <v>31</v>
      </c>
      <c r="G591" s="7">
        <v>200</v>
      </c>
      <c r="H591" s="8">
        <v>0</v>
      </c>
      <c r="I591" s="8">
        <v>0</v>
      </c>
      <c r="J591" s="8">
        <v>0</v>
      </c>
      <c r="K591" s="8">
        <v>0</v>
      </c>
      <c r="L591" s="8">
        <f>SUM(Tabella1[[#This Row],[CONTRIBUTO
COMMISSARIO STRAORDINARIO]:[INDENNIZZO
ASSICURATIVO]])</f>
        <v>200</v>
      </c>
      <c r="M591" s="9" t="s">
        <v>2283</v>
      </c>
      <c r="N591" s="3" t="s">
        <v>158</v>
      </c>
      <c r="O591" s="3" t="s">
        <v>2283</v>
      </c>
      <c r="P591" s="2" t="s">
        <v>31</v>
      </c>
      <c r="Q591" s="2" t="s">
        <v>218</v>
      </c>
      <c r="R591" s="2" t="s">
        <v>828</v>
      </c>
      <c r="S591" s="2" t="s">
        <v>2438</v>
      </c>
      <c r="T591" s="3" t="s">
        <v>2478</v>
      </c>
      <c r="U591" s="3" t="s">
        <v>179</v>
      </c>
      <c r="V591" s="3" t="s">
        <v>163</v>
      </c>
      <c r="W591" s="12" t="s">
        <v>2310</v>
      </c>
      <c r="X591" s="12" t="s">
        <v>2386</v>
      </c>
      <c r="Y591" s="2" t="s">
        <v>41</v>
      </c>
      <c r="Z591" s="2"/>
    </row>
    <row r="592" spans="1:26" ht="52.2" x14ac:dyDescent="0.3">
      <c r="A592" s="6" t="s">
        <v>2479</v>
      </c>
      <c r="B592" s="2" t="s">
        <v>27</v>
      </c>
      <c r="C592" s="2" t="s">
        <v>28</v>
      </c>
      <c r="D592" s="2" t="s">
        <v>29</v>
      </c>
      <c r="E592" s="3" t="s">
        <v>30</v>
      </c>
      <c r="F592" s="3" t="s">
        <v>31</v>
      </c>
      <c r="G592" s="7">
        <v>12000</v>
      </c>
      <c r="H592" s="8">
        <v>0</v>
      </c>
      <c r="I592" s="8">
        <v>0</v>
      </c>
      <c r="J592" s="8">
        <v>0</v>
      </c>
      <c r="K592" s="8">
        <v>0</v>
      </c>
      <c r="L592" s="8">
        <f>SUM(Tabella1[[#This Row],[CONTRIBUTO
COMMISSARIO STRAORDINARIO]:[INDENNIZZO
ASSICURATIVO]])</f>
        <v>12000</v>
      </c>
      <c r="M592" s="9" t="s">
        <v>2283</v>
      </c>
      <c r="N592" s="3" t="s">
        <v>158</v>
      </c>
      <c r="O592" s="3" t="s">
        <v>2283</v>
      </c>
      <c r="P592" s="2" t="s">
        <v>31</v>
      </c>
      <c r="Q592" s="2" t="s">
        <v>218</v>
      </c>
      <c r="R592" s="2" t="s">
        <v>822</v>
      </c>
      <c r="S592" s="2" t="s">
        <v>2480</v>
      </c>
      <c r="T592" s="3" t="s">
        <v>2481</v>
      </c>
      <c r="U592" s="3" t="s">
        <v>270</v>
      </c>
      <c r="V592" s="3" t="s">
        <v>163</v>
      </c>
      <c r="W592" s="12" t="s">
        <v>2482</v>
      </c>
      <c r="X592" s="12" t="s">
        <v>2483</v>
      </c>
      <c r="Y592" s="2" t="s">
        <v>41</v>
      </c>
      <c r="Z592" s="2"/>
    </row>
    <row r="593" spans="1:26" ht="69.599999999999994" x14ac:dyDescent="0.3">
      <c r="A593" s="6" t="s">
        <v>2484</v>
      </c>
      <c r="B593" s="2" t="s">
        <v>27</v>
      </c>
      <c r="C593" s="2" t="s">
        <v>28</v>
      </c>
      <c r="D593" s="2" t="s">
        <v>29</v>
      </c>
      <c r="E593" s="3" t="s">
        <v>30</v>
      </c>
      <c r="F593" s="3" t="s">
        <v>31</v>
      </c>
      <c r="G593" s="7">
        <v>12000</v>
      </c>
      <c r="H593" s="8">
        <v>0</v>
      </c>
      <c r="I593" s="8">
        <v>0</v>
      </c>
      <c r="J593" s="8">
        <v>0</v>
      </c>
      <c r="K593" s="8">
        <v>0</v>
      </c>
      <c r="L593" s="8">
        <f>SUM(Tabella1[[#This Row],[CONTRIBUTO
COMMISSARIO STRAORDINARIO]:[INDENNIZZO
ASSICURATIVO]])</f>
        <v>12000</v>
      </c>
      <c r="M593" s="9" t="s">
        <v>2283</v>
      </c>
      <c r="N593" s="3" t="s">
        <v>158</v>
      </c>
      <c r="O593" s="3" t="s">
        <v>2283</v>
      </c>
      <c r="P593" s="2" t="s">
        <v>31</v>
      </c>
      <c r="Q593" s="2" t="s">
        <v>218</v>
      </c>
      <c r="R593" s="2" t="s">
        <v>828</v>
      </c>
      <c r="S593" s="2" t="s">
        <v>2485</v>
      </c>
      <c r="T593" s="3" t="s">
        <v>2486</v>
      </c>
      <c r="U593" s="3" t="s">
        <v>189</v>
      </c>
      <c r="V593" s="3" t="s">
        <v>163</v>
      </c>
      <c r="W593" s="12" t="s">
        <v>2487</v>
      </c>
      <c r="X593" s="12" t="s">
        <v>2488</v>
      </c>
      <c r="Y593" s="2" t="s">
        <v>41</v>
      </c>
      <c r="Z593" s="2"/>
    </row>
    <row r="594" spans="1:26" ht="52.2" x14ac:dyDescent="0.3">
      <c r="A594" s="6" t="s">
        <v>2489</v>
      </c>
      <c r="B594" s="2" t="s">
        <v>27</v>
      </c>
      <c r="C594" s="2" t="s">
        <v>28</v>
      </c>
      <c r="D594" s="2" t="s">
        <v>29</v>
      </c>
      <c r="E594" s="3" t="s">
        <v>30</v>
      </c>
      <c r="F594" s="3" t="s">
        <v>31</v>
      </c>
      <c r="G594" s="7">
        <v>2000</v>
      </c>
      <c r="H594" s="8">
        <v>0</v>
      </c>
      <c r="I594" s="8">
        <v>0</v>
      </c>
      <c r="J594" s="8">
        <v>0</v>
      </c>
      <c r="K594" s="8">
        <v>0</v>
      </c>
      <c r="L594" s="8">
        <f>SUM(Tabella1[[#This Row],[CONTRIBUTO
COMMISSARIO STRAORDINARIO]:[INDENNIZZO
ASSICURATIVO]])</f>
        <v>2000</v>
      </c>
      <c r="M594" s="9" t="s">
        <v>2283</v>
      </c>
      <c r="N594" s="3" t="s">
        <v>158</v>
      </c>
      <c r="O594" s="3" t="s">
        <v>2283</v>
      </c>
      <c r="P594" s="2" t="s">
        <v>31</v>
      </c>
      <c r="Q594" s="2" t="s">
        <v>218</v>
      </c>
      <c r="R594" s="2" t="s">
        <v>828</v>
      </c>
      <c r="S594" s="2" t="s">
        <v>2490</v>
      </c>
      <c r="T594" s="3" t="s">
        <v>2491</v>
      </c>
      <c r="U594" s="3" t="s">
        <v>179</v>
      </c>
      <c r="V594" s="3" t="s">
        <v>163</v>
      </c>
      <c r="W594" s="12" t="s">
        <v>2492</v>
      </c>
      <c r="X594" s="12" t="s">
        <v>2336</v>
      </c>
      <c r="Y594" s="2" t="s">
        <v>41</v>
      </c>
      <c r="Z594" s="2"/>
    </row>
    <row r="595" spans="1:26" ht="52.2" x14ac:dyDescent="0.3">
      <c r="A595" s="6" t="s">
        <v>2493</v>
      </c>
      <c r="B595" s="2" t="s">
        <v>27</v>
      </c>
      <c r="C595" s="2" t="s">
        <v>28</v>
      </c>
      <c r="D595" s="2" t="s">
        <v>29</v>
      </c>
      <c r="E595" s="3" t="s">
        <v>30</v>
      </c>
      <c r="F595" s="3" t="s">
        <v>31</v>
      </c>
      <c r="G595" s="7">
        <v>3500</v>
      </c>
      <c r="H595" s="8">
        <v>0</v>
      </c>
      <c r="I595" s="8">
        <v>0</v>
      </c>
      <c r="J595" s="8">
        <v>0</v>
      </c>
      <c r="K595" s="8">
        <v>0</v>
      </c>
      <c r="L595" s="8">
        <f>SUM(Tabella1[[#This Row],[CONTRIBUTO
COMMISSARIO STRAORDINARIO]:[INDENNIZZO
ASSICURATIVO]])</f>
        <v>3500</v>
      </c>
      <c r="M595" s="9" t="s">
        <v>2283</v>
      </c>
      <c r="N595" s="3" t="s">
        <v>158</v>
      </c>
      <c r="O595" s="3" t="s">
        <v>2283</v>
      </c>
      <c r="P595" s="2" t="s">
        <v>31</v>
      </c>
      <c r="Q595" s="2" t="s">
        <v>218</v>
      </c>
      <c r="R595" s="2" t="s">
        <v>828</v>
      </c>
      <c r="S595" s="2" t="s">
        <v>2490</v>
      </c>
      <c r="T595" s="3" t="s">
        <v>2494</v>
      </c>
      <c r="U595" s="3" t="s">
        <v>179</v>
      </c>
      <c r="V595" s="3" t="s">
        <v>163</v>
      </c>
      <c r="W595" s="12" t="s">
        <v>2495</v>
      </c>
      <c r="X595" s="12" t="s">
        <v>2336</v>
      </c>
      <c r="Y595" s="2" t="s">
        <v>41</v>
      </c>
      <c r="Z595" s="2"/>
    </row>
    <row r="596" spans="1:26" ht="52.2" x14ac:dyDescent="0.3">
      <c r="A596" s="6" t="s">
        <v>2496</v>
      </c>
      <c r="B596" s="2" t="s">
        <v>27</v>
      </c>
      <c r="C596" s="2" t="s">
        <v>28</v>
      </c>
      <c r="D596" s="2" t="s">
        <v>29</v>
      </c>
      <c r="E596" s="3" t="s">
        <v>30</v>
      </c>
      <c r="F596" s="3" t="s">
        <v>31</v>
      </c>
      <c r="G596" s="7">
        <v>6000</v>
      </c>
      <c r="H596" s="8">
        <v>0</v>
      </c>
      <c r="I596" s="8">
        <v>0</v>
      </c>
      <c r="J596" s="8">
        <v>0</v>
      </c>
      <c r="K596" s="8">
        <v>0</v>
      </c>
      <c r="L596" s="8">
        <f>SUM(Tabella1[[#This Row],[CONTRIBUTO
COMMISSARIO STRAORDINARIO]:[INDENNIZZO
ASSICURATIVO]])</f>
        <v>6000</v>
      </c>
      <c r="M596" s="9" t="s">
        <v>2283</v>
      </c>
      <c r="N596" s="3" t="s">
        <v>158</v>
      </c>
      <c r="O596" s="3" t="s">
        <v>2283</v>
      </c>
      <c r="P596" s="2" t="s">
        <v>31</v>
      </c>
      <c r="Q596" s="2" t="s">
        <v>218</v>
      </c>
      <c r="R596" s="2" t="s">
        <v>828</v>
      </c>
      <c r="S596" s="2" t="s">
        <v>2417</v>
      </c>
      <c r="T596" s="3" t="s">
        <v>2497</v>
      </c>
      <c r="U596" s="3" t="s">
        <v>179</v>
      </c>
      <c r="V596" s="3" t="s">
        <v>163</v>
      </c>
      <c r="W596" s="12" t="s">
        <v>2492</v>
      </c>
      <c r="X596" s="12" t="s">
        <v>2380</v>
      </c>
      <c r="Y596" s="2" t="s">
        <v>41</v>
      </c>
      <c r="Z596" s="2"/>
    </row>
    <row r="597" spans="1:26" ht="52.2" x14ac:dyDescent="0.3">
      <c r="A597" s="6" t="s">
        <v>2498</v>
      </c>
      <c r="B597" s="2" t="s">
        <v>27</v>
      </c>
      <c r="C597" s="2" t="s">
        <v>28</v>
      </c>
      <c r="D597" s="2" t="s">
        <v>29</v>
      </c>
      <c r="E597" s="3" t="s">
        <v>30</v>
      </c>
      <c r="F597" s="3" t="s">
        <v>31</v>
      </c>
      <c r="G597" s="7">
        <v>1000</v>
      </c>
      <c r="H597" s="8">
        <v>0</v>
      </c>
      <c r="I597" s="8">
        <v>0</v>
      </c>
      <c r="J597" s="8">
        <v>0</v>
      </c>
      <c r="K597" s="8">
        <v>0</v>
      </c>
      <c r="L597" s="8">
        <f>SUM(Tabella1[[#This Row],[CONTRIBUTO
COMMISSARIO STRAORDINARIO]:[INDENNIZZO
ASSICURATIVO]])</f>
        <v>1000</v>
      </c>
      <c r="M597" s="9" t="s">
        <v>2283</v>
      </c>
      <c r="N597" s="3" t="s">
        <v>158</v>
      </c>
      <c r="O597" s="3" t="s">
        <v>2283</v>
      </c>
      <c r="P597" s="2" t="s">
        <v>31</v>
      </c>
      <c r="Q597" s="2" t="s">
        <v>218</v>
      </c>
      <c r="R597" s="2" t="s">
        <v>828</v>
      </c>
      <c r="S597" s="2" t="s">
        <v>2499</v>
      </c>
      <c r="T597" s="3" t="s">
        <v>2500</v>
      </c>
      <c r="U597" s="3" t="s">
        <v>189</v>
      </c>
      <c r="V597" s="3" t="s">
        <v>163</v>
      </c>
      <c r="W597" s="12" t="s">
        <v>2501</v>
      </c>
      <c r="X597" s="12" t="s">
        <v>2502</v>
      </c>
      <c r="Y597" s="2" t="s">
        <v>41</v>
      </c>
      <c r="Z597" s="2"/>
    </row>
    <row r="598" spans="1:26" ht="52.2" x14ac:dyDescent="0.3">
      <c r="A598" s="6" t="s">
        <v>2503</v>
      </c>
      <c r="B598" s="2" t="s">
        <v>27</v>
      </c>
      <c r="C598" s="2" t="s">
        <v>28</v>
      </c>
      <c r="D598" s="2" t="s">
        <v>29</v>
      </c>
      <c r="E598" s="3" t="s">
        <v>30</v>
      </c>
      <c r="F598" s="3" t="s">
        <v>31</v>
      </c>
      <c r="G598" s="7">
        <v>14000</v>
      </c>
      <c r="H598" s="8">
        <v>0</v>
      </c>
      <c r="I598" s="8">
        <v>0</v>
      </c>
      <c r="J598" s="8">
        <v>0</v>
      </c>
      <c r="K598" s="8">
        <v>0</v>
      </c>
      <c r="L598" s="8">
        <f>SUM(Tabella1[[#This Row],[CONTRIBUTO
COMMISSARIO STRAORDINARIO]:[INDENNIZZO
ASSICURATIVO]])</f>
        <v>14000</v>
      </c>
      <c r="M598" s="9" t="s">
        <v>2283</v>
      </c>
      <c r="N598" s="3" t="s">
        <v>158</v>
      </c>
      <c r="O598" s="3" t="s">
        <v>2283</v>
      </c>
      <c r="P598" s="2" t="s">
        <v>31</v>
      </c>
      <c r="Q598" s="2" t="s">
        <v>218</v>
      </c>
      <c r="R598" s="2" t="s">
        <v>828</v>
      </c>
      <c r="S598" s="2" t="s">
        <v>2504</v>
      </c>
      <c r="T598" s="3" t="s">
        <v>2505</v>
      </c>
      <c r="U598" s="3" t="s">
        <v>270</v>
      </c>
      <c r="V598" s="3" t="s">
        <v>163</v>
      </c>
      <c r="W598" s="12" t="s">
        <v>2506</v>
      </c>
      <c r="X598" s="12" t="s">
        <v>2507</v>
      </c>
      <c r="Y598" s="2" t="s">
        <v>41</v>
      </c>
      <c r="Z598" s="2"/>
    </row>
    <row r="599" spans="1:26" ht="34.799999999999997" x14ac:dyDescent="0.3">
      <c r="A599" s="6" t="s">
        <v>2508</v>
      </c>
      <c r="B599" s="2" t="s">
        <v>27</v>
      </c>
      <c r="C599" s="2" t="s">
        <v>28</v>
      </c>
      <c r="D599" s="2" t="s">
        <v>29</v>
      </c>
      <c r="E599" s="3" t="s">
        <v>30</v>
      </c>
      <c r="F599" s="3" t="s">
        <v>31</v>
      </c>
      <c r="G599" s="7">
        <v>200</v>
      </c>
      <c r="H599" s="8">
        <v>0</v>
      </c>
      <c r="I599" s="8">
        <v>0</v>
      </c>
      <c r="J599" s="8">
        <v>0</v>
      </c>
      <c r="K599" s="8">
        <v>0</v>
      </c>
      <c r="L599" s="8">
        <f>SUM(Tabella1[[#This Row],[CONTRIBUTO
COMMISSARIO STRAORDINARIO]:[INDENNIZZO
ASSICURATIVO]])</f>
        <v>200</v>
      </c>
      <c r="M599" s="9" t="s">
        <v>2283</v>
      </c>
      <c r="N599" s="3" t="s">
        <v>158</v>
      </c>
      <c r="O599" s="3" t="s">
        <v>2283</v>
      </c>
      <c r="P599" s="2" t="s">
        <v>31</v>
      </c>
      <c r="Q599" s="2" t="s">
        <v>218</v>
      </c>
      <c r="R599" s="2" t="s">
        <v>828</v>
      </c>
      <c r="S599" s="2" t="s">
        <v>2470</v>
      </c>
      <c r="T599" s="3" t="s">
        <v>2509</v>
      </c>
      <c r="U599" s="3" t="s">
        <v>179</v>
      </c>
      <c r="V599" s="3" t="s">
        <v>163</v>
      </c>
      <c r="W599" s="12" t="s">
        <v>2492</v>
      </c>
      <c r="X599" s="12" t="s">
        <v>2386</v>
      </c>
      <c r="Y599" s="2" t="s">
        <v>41</v>
      </c>
      <c r="Z599" s="2"/>
    </row>
    <row r="600" spans="1:26" ht="34.799999999999997" x14ac:dyDescent="0.3">
      <c r="A600" s="6" t="s">
        <v>2510</v>
      </c>
      <c r="B600" s="2" t="s">
        <v>27</v>
      </c>
      <c r="C600" s="2" t="s">
        <v>28</v>
      </c>
      <c r="D600" s="2" t="s">
        <v>29</v>
      </c>
      <c r="E600" s="3" t="s">
        <v>30</v>
      </c>
      <c r="F600" s="3" t="s">
        <v>31</v>
      </c>
      <c r="G600" s="7">
        <v>4000</v>
      </c>
      <c r="H600" s="8">
        <v>0</v>
      </c>
      <c r="I600" s="8">
        <v>0</v>
      </c>
      <c r="J600" s="8">
        <v>0</v>
      </c>
      <c r="K600" s="8">
        <v>0</v>
      </c>
      <c r="L600" s="8">
        <f>SUM(Tabella1[[#This Row],[CONTRIBUTO
COMMISSARIO STRAORDINARIO]:[INDENNIZZO
ASSICURATIVO]])</f>
        <v>4000</v>
      </c>
      <c r="M600" s="9" t="s">
        <v>2283</v>
      </c>
      <c r="N600" s="3" t="s">
        <v>158</v>
      </c>
      <c r="O600" s="3" t="s">
        <v>2283</v>
      </c>
      <c r="P600" s="2" t="s">
        <v>31</v>
      </c>
      <c r="Q600" s="2" t="s">
        <v>218</v>
      </c>
      <c r="R600" s="2" t="s">
        <v>828</v>
      </c>
      <c r="S600" s="2" t="s">
        <v>2357</v>
      </c>
      <c r="T600" s="3" t="s">
        <v>2511</v>
      </c>
      <c r="U600" s="3" t="s">
        <v>179</v>
      </c>
      <c r="V600" s="3" t="s">
        <v>163</v>
      </c>
      <c r="W600" s="12" t="s">
        <v>2492</v>
      </c>
      <c r="X600" s="12" t="s">
        <v>2512</v>
      </c>
      <c r="Y600" s="2" t="s">
        <v>41</v>
      </c>
      <c r="Z600" s="2"/>
    </row>
    <row r="601" spans="1:26" ht="52.2" x14ac:dyDescent="0.3">
      <c r="A601" s="6" t="s">
        <v>2513</v>
      </c>
      <c r="B601" s="2" t="s">
        <v>27</v>
      </c>
      <c r="C601" s="2" t="s">
        <v>28</v>
      </c>
      <c r="D601" s="2" t="s">
        <v>29</v>
      </c>
      <c r="E601" s="3" t="s">
        <v>30</v>
      </c>
      <c r="F601" s="3" t="s">
        <v>31</v>
      </c>
      <c r="G601" s="7">
        <v>2000</v>
      </c>
      <c r="H601" s="8">
        <v>0</v>
      </c>
      <c r="I601" s="8">
        <v>0</v>
      </c>
      <c r="J601" s="8">
        <v>0</v>
      </c>
      <c r="K601" s="8">
        <v>0</v>
      </c>
      <c r="L601" s="8">
        <f>SUM(Tabella1[[#This Row],[CONTRIBUTO
COMMISSARIO STRAORDINARIO]:[INDENNIZZO
ASSICURATIVO]])</f>
        <v>2000</v>
      </c>
      <c r="M601" s="9" t="s">
        <v>2283</v>
      </c>
      <c r="N601" s="3" t="s">
        <v>158</v>
      </c>
      <c r="O601" s="3" t="s">
        <v>2283</v>
      </c>
      <c r="P601" s="2" t="s">
        <v>31</v>
      </c>
      <c r="Q601" s="2" t="s">
        <v>218</v>
      </c>
      <c r="R601" s="2" t="s">
        <v>828</v>
      </c>
      <c r="S601" s="2" t="s">
        <v>2514</v>
      </c>
      <c r="T601" s="3" t="s">
        <v>2515</v>
      </c>
      <c r="U601" s="3" t="s">
        <v>179</v>
      </c>
      <c r="V601" s="3" t="s">
        <v>163</v>
      </c>
      <c r="W601" s="12" t="s">
        <v>2516</v>
      </c>
      <c r="X601" s="12" t="s">
        <v>2391</v>
      </c>
      <c r="Y601" s="2" t="s">
        <v>41</v>
      </c>
      <c r="Z601" s="2"/>
    </row>
    <row r="602" spans="1:26" ht="34.799999999999997" x14ac:dyDescent="0.3">
      <c r="A602" s="6" t="s">
        <v>2517</v>
      </c>
      <c r="B602" s="2" t="s">
        <v>27</v>
      </c>
      <c r="C602" s="2" t="s">
        <v>28</v>
      </c>
      <c r="D602" s="2" t="s">
        <v>29</v>
      </c>
      <c r="E602" s="3" t="s">
        <v>30</v>
      </c>
      <c r="F602" s="3" t="s">
        <v>31</v>
      </c>
      <c r="G602" s="7">
        <v>6000</v>
      </c>
      <c r="H602" s="8">
        <v>0</v>
      </c>
      <c r="I602" s="8">
        <v>0</v>
      </c>
      <c r="J602" s="8">
        <v>0</v>
      </c>
      <c r="K602" s="8">
        <v>0</v>
      </c>
      <c r="L602" s="8">
        <f>SUM(Tabella1[[#This Row],[CONTRIBUTO
COMMISSARIO STRAORDINARIO]:[INDENNIZZO
ASSICURATIVO]])</f>
        <v>6000</v>
      </c>
      <c r="M602" s="9" t="s">
        <v>2283</v>
      </c>
      <c r="N602" s="3" t="s">
        <v>158</v>
      </c>
      <c r="O602" s="3" t="s">
        <v>2283</v>
      </c>
      <c r="P602" s="2" t="s">
        <v>31</v>
      </c>
      <c r="Q602" s="2" t="s">
        <v>218</v>
      </c>
      <c r="R602" s="2" t="s">
        <v>828</v>
      </c>
      <c r="S602" s="2" t="s">
        <v>2518</v>
      </c>
      <c r="T602" s="3" t="s">
        <v>2519</v>
      </c>
      <c r="U602" s="3" t="s">
        <v>179</v>
      </c>
      <c r="V602" s="3" t="s">
        <v>163</v>
      </c>
      <c r="W602" s="12" t="s">
        <v>2492</v>
      </c>
      <c r="X602" s="12" t="s">
        <v>2520</v>
      </c>
      <c r="Y602" s="2" t="s">
        <v>41</v>
      </c>
      <c r="Z602" s="2"/>
    </row>
    <row r="603" spans="1:26" ht="34.799999999999997" x14ac:dyDescent="0.3">
      <c r="A603" s="6" t="s">
        <v>2521</v>
      </c>
      <c r="B603" s="2" t="s">
        <v>27</v>
      </c>
      <c r="C603" s="2" t="s">
        <v>28</v>
      </c>
      <c r="D603" s="2" t="s">
        <v>29</v>
      </c>
      <c r="E603" s="3" t="s">
        <v>30</v>
      </c>
      <c r="F603" s="3" t="s">
        <v>31</v>
      </c>
      <c r="G603" s="7">
        <v>10000</v>
      </c>
      <c r="H603" s="8">
        <v>0</v>
      </c>
      <c r="I603" s="8">
        <v>0</v>
      </c>
      <c r="J603" s="8">
        <v>0</v>
      </c>
      <c r="K603" s="8">
        <v>0</v>
      </c>
      <c r="L603" s="8">
        <f>SUM(Tabella1[[#This Row],[CONTRIBUTO
COMMISSARIO STRAORDINARIO]:[INDENNIZZO
ASSICURATIVO]])</f>
        <v>10000</v>
      </c>
      <c r="M603" s="9" t="s">
        <v>2283</v>
      </c>
      <c r="N603" s="3" t="s">
        <v>158</v>
      </c>
      <c r="O603" s="3" t="s">
        <v>2283</v>
      </c>
      <c r="P603" s="2" t="s">
        <v>31</v>
      </c>
      <c r="Q603" s="2" t="s">
        <v>218</v>
      </c>
      <c r="R603" s="2" t="s">
        <v>828</v>
      </c>
      <c r="S603" s="2" t="s">
        <v>2522</v>
      </c>
      <c r="T603" s="3" t="s">
        <v>2523</v>
      </c>
      <c r="U603" s="3" t="s">
        <v>179</v>
      </c>
      <c r="V603" s="3" t="s">
        <v>163</v>
      </c>
      <c r="W603" s="12" t="s">
        <v>2524</v>
      </c>
      <c r="X603" s="12" t="s">
        <v>2525</v>
      </c>
      <c r="Y603" s="2" t="s">
        <v>41</v>
      </c>
      <c r="Z603" s="2"/>
    </row>
    <row r="604" spans="1:26" ht="34.799999999999997" x14ac:dyDescent="0.3">
      <c r="A604" s="6" t="s">
        <v>2526</v>
      </c>
      <c r="B604" s="2" t="s">
        <v>27</v>
      </c>
      <c r="C604" s="2" t="s">
        <v>28</v>
      </c>
      <c r="D604" s="2" t="s">
        <v>29</v>
      </c>
      <c r="E604" s="3" t="s">
        <v>30</v>
      </c>
      <c r="F604" s="3" t="s">
        <v>31</v>
      </c>
      <c r="G604" s="7">
        <v>200</v>
      </c>
      <c r="H604" s="8">
        <v>0</v>
      </c>
      <c r="I604" s="8">
        <v>0</v>
      </c>
      <c r="J604" s="8">
        <v>0</v>
      </c>
      <c r="K604" s="8">
        <v>0</v>
      </c>
      <c r="L604" s="8">
        <f>SUM(Tabella1[[#This Row],[CONTRIBUTO
COMMISSARIO STRAORDINARIO]:[INDENNIZZO
ASSICURATIVO]])</f>
        <v>200</v>
      </c>
      <c r="M604" s="9" t="s">
        <v>2283</v>
      </c>
      <c r="N604" s="3" t="s">
        <v>158</v>
      </c>
      <c r="O604" s="3" t="s">
        <v>2283</v>
      </c>
      <c r="P604" s="2" t="s">
        <v>31</v>
      </c>
      <c r="Q604" s="2" t="s">
        <v>218</v>
      </c>
      <c r="R604" s="2" t="s">
        <v>828</v>
      </c>
      <c r="S604" s="2" t="s">
        <v>2527</v>
      </c>
      <c r="T604" s="3" t="s">
        <v>2528</v>
      </c>
      <c r="U604" s="3" t="s">
        <v>179</v>
      </c>
      <c r="V604" s="3" t="s">
        <v>163</v>
      </c>
      <c r="W604" s="12" t="s">
        <v>2529</v>
      </c>
      <c r="X604" s="12" t="s">
        <v>2466</v>
      </c>
      <c r="Y604" s="2" t="s">
        <v>41</v>
      </c>
      <c r="Z604" s="2"/>
    </row>
    <row r="605" spans="1:26" ht="34.799999999999997" x14ac:dyDescent="0.3">
      <c r="A605" s="6" t="s">
        <v>2530</v>
      </c>
      <c r="B605" s="2" t="s">
        <v>27</v>
      </c>
      <c r="C605" s="2" t="s">
        <v>28</v>
      </c>
      <c r="D605" s="2" t="s">
        <v>29</v>
      </c>
      <c r="E605" s="3" t="s">
        <v>30</v>
      </c>
      <c r="F605" s="3" t="s">
        <v>31</v>
      </c>
      <c r="G605" s="7">
        <v>200</v>
      </c>
      <c r="H605" s="8">
        <v>0</v>
      </c>
      <c r="I605" s="8">
        <v>0</v>
      </c>
      <c r="J605" s="8">
        <v>0</v>
      </c>
      <c r="K605" s="8">
        <v>0</v>
      </c>
      <c r="L605" s="8">
        <f>SUM(Tabella1[[#This Row],[CONTRIBUTO
COMMISSARIO STRAORDINARIO]:[INDENNIZZO
ASSICURATIVO]])</f>
        <v>200</v>
      </c>
      <c r="M605" s="9" t="s">
        <v>2283</v>
      </c>
      <c r="N605" s="3" t="s">
        <v>158</v>
      </c>
      <c r="O605" s="3" t="s">
        <v>2283</v>
      </c>
      <c r="P605" s="2" t="s">
        <v>31</v>
      </c>
      <c r="Q605" s="2" t="s">
        <v>218</v>
      </c>
      <c r="R605" s="2" t="s">
        <v>828</v>
      </c>
      <c r="S605" s="2" t="s">
        <v>2531</v>
      </c>
      <c r="T605" s="3" t="s">
        <v>2532</v>
      </c>
      <c r="U605" s="3" t="s">
        <v>179</v>
      </c>
      <c r="V605" s="3" t="s">
        <v>163</v>
      </c>
      <c r="W605" s="12" t="s">
        <v>2529</v>
      </c>
      <c r="X605" s="12" t="s">
        <v>2386</v>
      </c>
      <c r="Y605" s="2" t="s">
        <v>41</v>
      </c>
      <c r="Z605" s="2"/>
    </row>
    <row r="606" spans="1:26" ht="34.799999999999997" x14ac:dyDescent="0.3">
      <c r="A606" s="6" t="s">
        <v>2533</v>
      </c>
      <c r="B606" s="2" t="s">
        <v>27</v>
      </c>
      <c r="C606" s="2" t="s">
        <v>28</v>
      </c>
      <c r="D606" s="2" t="s">
        <v>29</v>
      </c>
      <c r="E606" s="3" t="s">
        <v>30</v>
      </c>
      <c r="F606" s="3" t="s">
        <v>31</v>
      </c>
      <c r="G606" s="7">
        <v>1500</v>
      </c>
      <c r="H606" s="8">
        <v>0</v>
      </c>
      <c r="I606" s="8">
        <v>0</v>
      </c>
      <c r="J606" s="8">
        <v>0</v>
      </c>
      <c r="K606" s="8">
        <v>0</v>
      </c>
      <c r="L606" s="8">
        <f>SUM(Tabella1[[#This Row],[CONTRIBUTO
COMMISSARIO STRAORDINARIO]:[INDENNIZZO
ASSICURATIVO]])</f>
        <v>1500</v>
      </c>
      <c r="M606" s="9" t="s">
        <v>2283</v>
      </c>
      <c r="N606" s="3" t="s">
        <v>158</v>
      </c>
      <c r="O606" s="3" t="s">
        <v>2283</v>
      </c>
      <c r="P606" s="2" t="s">
        <v>31</v>
      </c>
      <c r="Q606" s="2" t="s">
        <v>218</v>
      </c>
      <c r="R606" s="2" t="s">
        <v>828</v>
      </c>
      <c r="S606" s="2" t="s">
        <v>2534</v>
      </c>
      <c r="T606" s="3" t="s">
        <v>2535</v>
      </c>
      <c r="U606" s="3" t="s">
        <v>179</v>
      </c>
      <c r="V606" s="3" t="s">
        <v>163</v>
      </c>
      <c r="W606" s="12" t="s">
        <v>2529</v>
      </c>
      <c r="X606" s="12" t="s">
        <v>2287</v>
      </c>
      <c r="Y606" s="2" t="s">
        <v>41</v>
      </c>
      <c r="Z606" s="2"/>
    </row>
    <row r="607" spans="1:26" ht="34.799999999999997" x14ac:dyDescent="0.3">
      <c r="A607" s="6" t="s">
        <v>2536</v>
      </c>
      <c r="B607" s="2" t="s">
        <v>27</v>
      </c>
      <c r="C607" s="2" t="s">
        <v>28</v>
      </c>
      <c r="D607" s="2" t="s">
        <v>29</v>
      </c>
      <c r="E607" s="3" t="s">
        <v>30</v>
      </c>
      <c r="F607" s="3" t="s">
        <v>31</v>
      </c>
      <c r="G607" s="7">
        <v>200</v>
      </c>
      <c r="H607" s="8">
        <v>0</v>
      </c>
      <c r="I607" s="8">
        <v>0</v>
      </c>
      <c r="J607" s="8">
        <v>0</v>
      </c>
      <c r="K607" s="8">
        <v>0</v>
      </c>
      <c r="L607" s="8">
        <f>SUM(Tabella1[[#This Row],[CONTRIBUTO
COMMISSARIO STRAORDINARIO]:[INDENNIZZO
ASSICURATIVO]])</f>
        <v>200</v>
      </c>
      <c r="M607" s="9" t="s">
        <v>2283</v>
      </c>
      <c r="N607" s="3" t="s">
        <v>158</v>
      </c>
      <c r="O607" s="3" t="s">
        <v>2283</v>
      </c>
      <c r="P607" s="2" t="s">
        <v>31</v>
      </c>
      <c r="Q607" s="2" t="s">
        <v>218</v>
      </c>
      <c r="R607" s="2" t="s">
        <v>828</v>
      </c>
      <c r="S607" s="2" t="s">
        <v>2527</v>
      </c>
      <c r="T607" s="3" t="s">
        <v>2537</v>
      </c>
      <c r="U607" s="3" t="s">
        <v>179</v>
      </c>
      <c r="V607" s="3" t="s">
        <v>163</v>
      </c>
      <c r="W607" s="12" t="s">
        <v>2529</v>
      </c>
      <c r="X607" s="12" t="s">
        <v>2386</v>
      </c>
      <c r="Y607" s="2" t="s">
        <v>41</v>
      </c>
      <c r="Z607" s="2"/>
    </row>
    <row r="608" spans="1:26" ht="34.799999999999997" x14ac:dyDescent="0.3">
      <c r="A608" s="6" t="s">
        <v>2538</v>
      </c>
      <c r="B608" s="2" t="s">
        <v>27</v>
      </c>
      <c r="C608" s="2" t="s">
        <v>28</v>
      </c>
      <c r="D608" s="2" t="s">
        <v>29</v>
      </c>
      <c r="E608" s="3" t="s">
        <v>30</v>
      </c>
      <c r="F608" s="3" t="s">
        <v>31</v>
      </c>
      <c r="G608" s="7">
        <v>200</v>
      </c>
      <c r="H608" s="8">
        <v>0</v>
      </c>
      <c r="I608" s="8">
        <v>0</v>
      </c>
      <c r="J608" s="8">
        <v>0</v>
      </c>
      <c r="K608" s="8">
        <v>0</v>
      </c>
      <c r="L608" s="8">
        <f>SUM(Tabella1[[#This Row],[CONTRIBUTO
COMMISSARIO STRAORDINARIO]:[INDENNIZZO
ASSICURATIVO]])</f>
        <v>200</v>
      </c>
      <c r="M608" s="9" t="s">
        <v>2283</v>
      </c>
      <c r="N608" s="3" t="s">
        <v>158</v>
      </c>
      <c r="O608" s="3" t="s">
        <v>2283</v>
      </c>
      <c r="P608" s="2" t="s">
        <v>31</v>
      </c>
      <c r="Q608" s="2" t="s">
        <v>218</v>
      </c>
      <c r="R608" s="2" t="s">
        <v>828</v>
      </c>
      <c r="S608" s="2" t="s">
        <v>2539</v>
      </c>
      <c r="T608" s="3" t="s">
        <v>2540</v>
      </c>
      <c r="U608" s="3" t="s">
        <v>179</v>
      </c>
      <c r="V608" s="3" t="s">
        <v>163</v>
      </c>
      <c r="W608" s="12" t="s">
        <v>2529</v>
      </c>
      <c r="X608" s="12" t="s">
        <v>2386</v>
      </c>
      <c r="Y608" s="2" t="s">
        <v>41</v>
      </c>
      <c r="Z608" s="2"/>
    </row>
    <row r="609" spans="1:26" ht="34.799999999999997" x14ac:dyDescent="0.3">
      <c r="A609" s="6" t="s">
        <v>2541</v>
      </c>
      <c r="B609" s="2" t="s">
        <v>27</v>
      </c>
      <c r="C609" s="2" t="s">
        <v>28</v>
      </c>
      <c r="D609" s="2" t="s">
        <v>29</v>
      </c>
      <c r="E609" s="3" t="s">
        <v>30</v>
      </c>
      <c r="F609" s="3" t="s">
        <v>31</v>
      </c>
      <c r="G609" s="7">
        <v>200</v>
      </c>
      <c r="H609" s="8">
        <v>0</v>
      </c>
      <c r="I609" s="8">
        <v>0</v>
      </c>
      <c r="J609" s="8">
        <v>0</v>
      </c>
      <c r="K609" s="8">
        <v>0</v>
      </c>
      <c r="L609" s="8">
        <f>SUM(Tabella1[[#This Row],[CONTRIBUTO
COMMISSARIO STRAORDINARIO]:[INDENNIZZO
ASSICURATIVO]])</f>
        <v>200</v>
      </c>
      <c r="M609" s="9" t="s">
        <v>2283</v>
      </c>
      <c r="N609" s="3" t="s">
        <v>158</v>
      </c>
      <c r="O609" s="3" t="s">
        <v>2283</v>
      </c>
      <c r="P609" s="2" t="s">
        <v>31</v>
      </c>
      <c r="Q609" s="2" t="s">
        <v>218</v>
      </c>
      <c r="R609" s="2" t="s">
        <v>828</v>
      </c>
      <c r="S609" s="2" t="s">
        <v>2539</v>
      </c>
      <c r="T609" s="3" t="s">
        <v>2542</v>
      </c>
      <c r="U609" s="3" t="s">
        <v>179</v>
      </c>
      <c r="V609" s="3" t="s">
        <v>163</v>
      </c>
      <c r="W609" s="12" t="s">
        <v>2529</v>
      </c>
      <c r="X609" s="12" t="s">
        <v>2386</v>
      </c>
      <c r="Y609" s="2" t="s">
        <v>41</v>
      </c>
      <c r="Z609" s="2"/>
    </row>
    <row r="610" spans="1:26" ht="34.799999999999997" x14ac:dyDescent="0.3">
      <c r="A610" s="6" t="s">
        <v>2543</v>
      </c>
      <c r="B610" s="2" t="s">
        <v>27</v>
      </c>
      <c r="C610" s="2" t="s">
        <v>28</v>
      </c>
      <c r="D610" s="2" t="s">
        <v>29</v>
      </c>
      <c r="E610" s="3" t="s">
        <v>30</v>
      </c>
      <c r="F610" s="3" t="s">
        <v>31</v>
      </c>
      <c r="G610" s="7">
        <v>2000</v>
      </c>
      <c r="H610" s="8">
        <v>0</v>
      </c>
      <c r="I610" s="8">
        <v>0</v>
      </c>
      <c r="J610" s="8">
        <v>0</v>
      </c>
      <c r="K610" s="8">
        <v>0</v>
      </c>
      <c r="L610" s="8">
        <f>SUM(Tabella1[[#This Row],[CONTRIBUTO
COMMISSARIO STRAORDINARIO]:[INDENNIZZO
ASSICURATIVO]])</f>
        <v>2000</v>
      </c>
      <c r="M610" s="9" t="s">
        <v>2283</v>
      </c>
      <c r="N610" s="3" t="s">
        <v>158</v>
      </c>
      <c r="O610" s="3" t="s">
        <v>2283</v>
      </c>
      <c r="P610" s="2" t="s">
        <v>31</v>
      </c>
      <c r="Q610" s="2" t="s">
        <v>218</v>
      </c>
      <c r="R610" s="2" t="s">
        <v>828</v>
      </c>
      <c r="S610" s="2" t="s">
        <v>2425</v>
      </c>
      <c r="T610" s="3" t="s">
        <v>2544</v>
      </c>
      <c r="U610" s="3" t="s">
        <v>179</v>
      </c>
      <c r="V610" s="3" t="s">
        <v>163</v>
      </c>
      <c r="W610" s="12" t="s">
        <v>2529</v>
      </c>
      <c r="X610" s="12" t="s">
        <v>2311</v>
      </c>
      <c r="Y610" s="2" t="s">
        <v>41</v>
      </c>
      <c r="Z610" s="2"/>
    </row>
    <row r="611" spans="1:26" ht="52.2" x14ac:dyDescent="0.3">
      <c r="A611" s="6" t="s">
        <v>2545</v>
      </c>
      <c r="B611" s="2" t="s">
        <v>27</v>
      </c>
      <c r="C611" s="2" t="s">
        <v>28</v>
      </c>
      <c r="D611" s="2" t="s">
        <v>29</v>
      </c>
      <c r="E611" s="3" t="s">
        <v>30</v>
      </c>
      <c r="F611" s="3" t="s">
        <v>31</v>
      </c>
      <c r="G611" s="7">
        <v>8000</v>
      </c>
      <c r="H611" s="8">
        <v>0</v>
      </c>
      <c r="I611" s="8">
        <v>0</v>
      </c>
      <c r="J611" s="8">
        <v>0</v>
      </c>
      <c r="K611" s="8">
        <v>0</v>
      </c>
      <c r="L611" s="8">
        <f>SUM(Tabella1[[#This Row],[CONTRIBUTO
COMMISSARIO STRAORDINARIO]:[INDENNIZZO
ASSICURATIVO]])</f>
        <v>8000</v>
      </c>
      <c r="M611" s="9" t="s">
        <v>2283</v>
      </c>
      <c r="N611" s="3" t="s">
        <v>158</v>
      </c>
      <c r="O611" s="3" t="s">
        <v>2283</v>
      </c>
      <c r="P611" s="2" t="s">
        <v>31</v>
      </c>
      <c r="Q611" s="2" t="s">
        <v>218</v>
      </c>
      <c r="R611" s="2" t="s">
        <v>828</v>
      </c>
      <c r="S611" s="2" t="s">
        <v>2396</v>
      </c>
      <c r="T611" s="3" t="s">
        <v>2546</v>
      </c>
      <c r="U611" s="3" t="s">
        <v>179</v>
      </c>
      <c r="V611" s="3" t="s">
        <v>163</v>
      </c>
      <c r="W611" s="12" t="s">
        <v>2547</v>
      </c>
      <c r="X611" s="12" t="s">
        <v>2336</v>
      </c>
      <c r="Y611" s="2" t="s">
        <v>41</v>
      </c>
      <c r="Z611" s="2"/>
    </row>
    <row r="612" spans="1:26" ht="52.2" x14ac:dyDescent="0.3">
      <c r="A612" s="6" t="s">
        <v>2548</v>
      </c>
      <c r="B612" s="2" t="s">
        <v>27</v>
      </c>
      <c r="C612" s="2" t="s">
        <v>28</v>
      </c>
      <c r="D612" s="2" t="s">
        <v>29</v>
      </c>
      <c r="E612" s="3" t="s">
        <v>30</v>
      </c>
      <c r="F612" s="3" t="s">
        <v>31</v>
      </c>
      <c r="G612" s="7">
        <v>20000</v>
      </c>
      <c r="H612" s="8">
        <v>0</v>
      </c>
      <c r="I612" s="8">
        <v>0</v>
      </c>
      <c r="J612" s="8">
        <v>0</v>
      </c>
      <c r="K612" s="8">
        <v>0</v>
      </c>
      <c r="L612" s="8">
        <f>SUM(Tabella1[[#This Row],[CONTRIBUTO
COMMISSARIO STRAORDINARIO]:[INDENNIZZO
ASSICURATIVO]])</f>
        <v>20000</v>
      </c>
      <c r="M612" s="9" t="s">
        <v>2283</v>
      </c>
      <c r="N612" s="3" t="s">
        <v>158</v>
      </c>
      <c r="O612" s="3" t="s">
        <v>2283</v>
      </c>
      <c r="P612" s="2" t="s">
        <v>31</v>
      </c>
      <c r="Q612" s="2" t="s">
        <v>218</v>
      </c>
      <c r="R612" s="2" t="s">
        <v>828</v>
      </c>
      <c r="S612" s="2" t="s">
        <v>2549</v>
      </c>
      <c r="T612" s="3" t="s">
        <v>2550</v>
      </c>
      <c r="U612" s="3" t="s">
        <v>179</v>
      </c>
      <c r="V612" s="3" t="s">
        <v>163</v>
      </c>
      <c r="W612" s="12" t="s">
        <v>2551</v>
      </c>
      <c r="X612" s="12" t="s">
        <v>2336</v>
      </c>
      <c r="Y612" s="2" t="s">
        <v>41</v>
      </c>
      <c r="Z612" s="2"/>
    </row>
    <row r="613" spans="1:26" ht="52.2" x14ac:dyDescent="0.3">
      <c r="A613" s="6" t="s">
        <v>2552</v>
      </c>
      <c r="B613" s="2" t="s">
        <v>27</v>
      </c>
      <c r="C613" s="2" t="s">
        <v>28</v>
      </c>
      <c r="D613" s="2" t="s">
        <v>29</v>
      </c>
      <c r="E613" s="3" t="s">
        <v>30</v>
      </c>
      <c r="F613" s="3" t="s">
        <v>31</v>
      </c>
      <c r="G613" s="7">
        <v>20000</v>
      </c>
      <c r="H613" s="8">
        <v>0</v>
      </c>
      <c r="I613" s="8">
        <v>0</v>
      </c>
      <c r="J613" s="8">
        <v>0</v>
      </c>
      <c r="K613" s="8">
        <v>0</v>
      </c>
      <c r="L613" s="8">
        <f>SUM(Tabella1[[#This Row],[CONTRIBUTO
COMMISSARIO STRAORDINARIO]:[INDENNIZZO
ASSICURATIVO]])</f>
        <v>20000</v>
      </c>
      <c r="M613" s="9" t="s">
        <v>2283</v>
      </c>
      <c r="N613" s="3" t="s">
        <v>158</v>
      </c>
      <c r="O613" s="3" t="s">
        <v>2283</v>
      </c>
      <c r="P613" s="2" t="s">
        <v>31</v>
      </c>
      <c r="Q613" s="2" t="s">
        <v>218</v>
      </c>
      <c r="R613" s="2" t="s">
        <v>828</v>
      </c>
      <c r="S613" s="2" t="s">
        <v>2553</v>
      </c>
      <c r="T613" s="3" t="s">
        <v>2554</v>
      </c>
      <c r="U613" s="3" t="s">
        <v>179</v>
      </c>
      <c r="V613" s="3" t="s">
        <v>163</v>
      </c>
      <c r="W613" s="12" t="s">
        <v>2555</v>
      </c>
      <c r="X613" s="12" t="s">
        <v>2391</v>
      </c>
      <c r="Y613" s="2" t="s">
        <v>41</v>
      </c>
      <c r="Z613" s="2"/>
    </row>
    <row r="614" spans="1:26" ht="34.799999999999997" x14ac:dyDescent="0.3">
      <c r="A614" s="6" t="s">
        <v>2556</v>
      </c>
      <c r="B614" s="2" t="s">
        <v>27</v>
      </c>
      <c r="C614" s="2" t="s">
        <v>28</v>
      </c>
      <c r="D614" s="2" t="s">
        <v>29</v>
      </c>
      <c r="E614" s="3" t="s">
        <v>30</v>
      </c>
      <c r="F614" s="3" t="s">
        <v>31</v>
      </c>
      <c r="G614" s="7">
        <v>200</v>
      </c>
      <c r="H614" s="8">
        <v>0</v>
      </c>
      <c r="I614" s="8">
        <v>0</v>
      </c>
      <c r="J614" s="8">
        <v>0</v>
      </c>
      <c r="K614" s="8">
        <v>0</v>
      </c>
      <c r="L614" s="8">
        <f>SUM(Tabella1[[#This Row],[CONTRIBUTO
COMMISSARIO STRAORDINARIO]:[INDENNIZZO
ASSICURATIVO]])</f>
        <v>200</v>
      </c>
      <c r="M614" s="9" t="s">
        <v>2283</v>
      </c>
      <c r="N614" s="3" t="s">
        <v>158</v>
      </c>
      <c r="O614" s="3" t="s">
        <v>2283</v>
      </c>
      <c r="P614" s="2" t="s">
        <v>31</v>
      </c>
      <c r="Q614" s="2" t="s">
        <v>218</v>
      </c>
      <c r="R614" s="2" t="s">
        <v>828</v>
      </c>
      <c r="S614" s="2" t="s">
        <v>2557</v>
      </c>
      <c r="T614" s="3" t="s">
        <v>2558</v>
      </c>
      <c r="U614" s="3" t="s">
        <v>179</v>
      </c>
      <c r="V614" s="3" t="s">
        <v>163</v>
      </c>
      <c r="W614" s="12" t="s">
        <v>2559</v>
      </c>
      <c r="X614" s="12" t="s">
        <v>2466</v>
      </c>
      <c r="Y614" s="2" t="s">
        <v>41</v>
      </c>
      <c r="Z614" s="2"/>
    </row>
    <row r="615" spans="1:26" ht="69.599999999999994" x14ac:dyDescent="0.3">
      <c r="A615" s="6" t="s">
        <v>2560</v>
      </c>
      <c r="B615" s="2" t="s">
        <v>27</v>
      </c>
      <c r="C615" s="2" t="s">
        <v>28</v>
      </c>
      <c r="D615" s="2" t="s">
        <v>29</v>
      </c>
      <c r="E615" s="3" t="s">
        <v>30</v>
      </c>
      <c r="F615" s="3" t="s">
        <v>31</v>
      </c>
      <c r="G615" s="7">
        <v>610</v>
      </c>
      <c r="H615" s="8">
        <v>0</v>
      </c>
      <c r="I615" s="8">
        <v>0</v>
      </c>
      <c r="J615" s="8">
        <v>0</v>
      </c>
      <c r="K615" s="8">
        <v>0</v>
      </c>
      <c r="L615" s="8">
        <f>SUM(Tabella1[[#This Row],[CONTRIBUTO
COMMISSARIO STRAORDINARIO]:[INDENNIZZO
ASSICURATIVO]])</f>
        <v>610</v>
      </c>
      <c r="M615" s="9" t="s">
        <v>2561</v>
      </c>
      <c r="N615" s="3" t="s">
        <v>158</v>
      </c>
      <c r="O615" s="3" t="s">
        <v>2561</v>
      </c>
      <c r="P615" s="2" t="s">
        <v>31</v>
      </c>
      <c r="Q615" s="2" t="s">
        <v>159</v>
      </c>
      <c r="R615" s="2" t="s">
        <v>509</v>
      </c>
      <c r="S615" s="2" t="s">
        <v>509</v>
      </c>
      <c r="T615" s="3" t="s">
        <v>2562</v>
      </c>
      <c r="U615" s="3" t="s">
        <v>189</v>
      </c>
      <c r="V615" s="3" t="s">
        <v>1088</v>
      </c>
      <c r="W615" s="12" t="s">
        <v>2563</v>
      </c>
      <c r="X615" s="12" t="s">
        <v>2564</v>
      </c>
      <c r="Y615" s="2" t="s">
        <v>2565</v>
      </c>
      <c r="Z615" s="2"/>
    </row>
    <row r="616" spans="1:26" ht="409.6" x14ac:dyDescent="0.3">
      <c r="A616" s="6" t="s">
        <v>2566</v>
      </c>
      <c r="B616" s="2" t="s">
        <v>27</v>
      </c>
      <c r="C616" s="2" t="s">
        <v>28</v>
      </c>
      <c r="D616" s="2" t="s">
        <v>29</v>
      </c>
      <c r="E616" s="3" t="s">
        <v>30</v>
      </c>
      <c r="F616" s="3" t="s">
        <v>31</v>
      </c>
      <c r="G616" s="7">
        <v>25620</v>
      </c>
      <c r="H616" s="8">
        <v>0</v>
      </c>
      <c r="I616" s="8">
        <v>0</v>
      </c>
      <c r="J616" s="8">
        <v>0</v>
      </c>
      <c r="K616" s="8">
        <v>0</v>
      </c>
      <c r="L616" s="8">
        <f>SUM(Tabella1[[#This Row],[CONTRIBUTO
COMMISSARIO STRAORDINARIO]:[INDENNIZZO
ASSICURATIVO]])</f>
        <v>25620</v>
      </c>
      <c r="M616" s="9" t="s">
        <v>2561</v>
      </c>
      <c r="N616" s="3" t="s">
        <v>158</v>
      </c>
      <c r="O616" s="3" t="s">
        <v>2561</v>
      </c>
      <c r="P616" s="2" t="s">
        <v>31</v>
      </c>
      <c r="Q616" s="2" t="s">
        <v>159</v>
      </c>
      <c r="R616" s="2" t="s">
        <v>509</v>
      </c>
      <c r="S616" s="2" t="s">
        <v>509</v>
      </c>
      <c r="T616" s="3" t="s">
        <v>2567</v>
      </c>
      <c r="U616" s="3" t="s">
        <v>189</v>
      </c>
      <c r="V616" s="3" t="s">
        <v>163</v>
      </c>
      <c r="W616" s="12" t="s">
        <v>2568</v>
      </c>
      <c r="X616" s="12" t="s">
        <v>2569</v>
      </c>
      <c r="Y616" s="2" t="s">
        <v>2570</v>
      </c>
      <c r="Z616" s="2"/>
    </row>
    <row r="617" spans="1:26" ht="409.6" x14ac:dyDescent="0.3">
      <c r="A617" s="6" t="s">
        <v>2571</v>
      </c>
      <c r="B617" s="2" t="s">
        <v>27</v>
      </c>
      <c r="C617" s="2" t="s">
        <v>28</v>
      </c>
      <c r="D617" s="2" t="s">
        <v>29</v>
      </c>
      <c r="E617" s="3" t="s">
        <v>30</v>
      </c>
      <c r="F617" s="3" t="s">
        <v>31</v>
      </c>
      <c r="G617" s="7">
        <v>11102</v>
      </c>
      <c r="H617" s="8">
        <v>0</v>
      </c>
      <c r="I617" s="8">
        <v>0</v>
      </c>
      <c r="J617" s="8">
        <v>0</v>
      </c>
      <c r="K617" s="8">
        <v>0</v>
      </c>
      <c r="L617" s="8">
        <f>SUM(Tabella1[[#This Row],[CONTRIBUTO
COMMISSARIO STRAORDINARIO]:[INDENNIZZO
ASSICURATIVO]])</f>
        <v>11102</v>
      </c>
      <c r="M617" s="9" t="s">
        <v>2561</v>
      </c>
      <c r="N617" s="3" t="s">
        <v>158</v>
      </c>
      <c r="O617" s="3" t="s">
        <v>2561</v>
      </c>
      <c r="P617" s="2" t="s">
        <v>31</v>
      </c>
      <c r="Q617" s="2" t="s">
        <v>159</v>
      </c>
      <c r="R617" s="2" t="s">
        <v>509</v>
      </c>
      <c r="S617" s="2" t="s">
        <v>509</v>
      </c>
      <c r="T617" s="3" t="s">
        <v>2567</v>
      </c>
      <c r="U617" s="3" t="s">
        <v>189</v>
      </c>
      <c r="V617" s="3" t="s">
        <v>163</v>
      </c>
      <c r="W617" s="12" t="s">
        <v>2572</v>
      </c>
      <c r="X617" s="12" t="s">
        <v>2573</v>
      </c>
      <c r="Y617" s="2" t="s">
        <v>2574</v>
      </c>
      <c r="Z617" s="2"/>
    </row>
    <row r="618" spans="1:26" ht="409.6" x14ac:dyDescent="0.3">
      <c r="A618" s="6" t="s">
        <v>2575</v>
      </c>
      <c r="B618" s="2" t="s">
        <v>27</v>
      </c>
      <c r="C618" s="2" t="s">
        <v>28</v>
      </c>
      <c r="D618" s="2" t="s">
        <v>29</v>
      </c>
      <c r="E618" s="3" t="s">
        <v>30</v>
      </c>
      <c r="F618" s="3" t="s">
        <v>31</v>
      </c>
      <c r="G618" s="7">
        <v>7930</v>
      </c>
      <c r="H618" s="8">
        <v>0</v>
      </c>
      <c r="I618" s="8">
        <v>0</v>
      </c>
      <c r="J618" s="8">
        <v>0</v>
      </c>
      <c r="K618" s="8">
        <v>0</v>
      </c>
      <c r="L618" s="8">
        <f>SUM(Tabella1[[#This Row],[CONTRIBUTO
COMMISSARIO STRAORDINARIO]:[INDENNIZZO
ASSICURATIVO]])</f>
        <v>7930</v>
      </c>
      <c r="M618" s="9" t="s">
        <v>2561</v>
      </c>
      <c r="N618" s="3" t="s">
        <v>158</v>
      </c>
      <c r="O618" s="3" t="s">
        <v>2561</v>
      </c>
      <c r="P618" s="2" t="s">
        <v>31</v>
      </c>
      <c r="Q618" s="2" t="s">
        <v>159</v>
      </c>
      <c r="R618" s="2" t="s">
        <v>509</v>
      </c>
      <c r="S618" s="2" t="s">
        <v>509</v>
      </c>
      <c r="T618" s="3" t="s">
        <v>2567</v>
      </c>
      <c r="U618" s="3" t="s">
        <v>189</v>
      </c>
      <c r="V618" s="3" t="s">
        <v>163</v>
      </c>
      <c r="W618" s="12" t="s">
        <v>2576</v>
      </c>
      <c r="X618" s="12" t="s">
        <v>2577</v>
      </c>
      <c r="Y618" s="2" t="s">
        <v>2578</v>
      </c>
      <c r="Z618" s="2"/>
    </row>
    <row r="619" spans="1:26" ht="409.6" x14ac:dyDescent="0.3">
      <c r="A619" s="6" t="s">
        <v>2579</v>
      </c>
      <c r="B619" s="2" t="s">
        <v>27</v>
      </c>
      <c r="C619" s="2" t="s">
        <v>28</v>
      </c>
      <c r="D619" s="2" t="s">
        <v>29</v>
      </c>
      <c r="E619" s="3" t="s">
        <v>30</v>
      </c>
      <c r="F619" s="3" t="s">
        <v>448</v>
      </c>
      <c r="G619" s="7">
        <v>0</v>
      </c>
      <c r="H619" s="8">
        <v>0</v>
      </c>
      <c r="I619" s="8">
        <v>0</v>
      </c>
      <c r="J619" s="8">
        <v>0</v>
      </c>
      <c r="K619" s="8">
        <v>0</v>
      </c>
      <c r="L619" s="8">
        <f>SUM(Tabella1[[#This Row],[CONTRIBUTO
COMMISSARIO STRAORDINARIO]:[INDENNIZZO
ASSICURATIVO]])</f>
        <v>0</v>
      </c>
      <c r="M619" s="10" t="s">
        <v>2561</v>
      </c>
      <c r="N619" s="3" t="s">
        <v>158</v>
      </c>
      <c r="O619" s="3" t="s">
        <v>2561</v>
      </c>
      <c r="P619" s="2" t="s">
        <v>31</v>
      </c>
      <c r="Q619" s="2" t="s">
        <v>159</v>
      </c>
      <c r="R619" s="2" t="s">
        <v>509</v>
      </c>
      <c r="S619" s="2" t="s">
        <v>509</v>
      </c>
      <c r="T619" s="3" t="s">
        <v>2580</v>
      </c>
      <c r="U619" s="3" t="s">
        <v>189</v>
      </c>
      <c r="V619" s="3" t="s">
        <v>467</v>
      </c>
      <c r="W619" s="12" t="s">
        <v>2581</v>
      </c>
      <c r="X619" s="12" t="s">
        <v>2582</v>
      </c>
      <c r="Y619" s="2" t="s">
        <v>2583</v>
      </c>
      <c r="Z619" s="2"/>
    </row>
    <row r="620" spans="1:26" ht="409.6" x14ac:dyDescent="0.3">
      <c r="A620" s="6" t="s">
        <v>2584</v>
      </c>
      <c r="B620" s="2" t="s">
        <v>27</v>
      </c>
      <c r="C620" s="2" t="s">
        <v>28</v>
      </c>
      <c r="D620" s="2" t="s">
        <v>29</v>
      </c>
      <c r="E620" s="3" t="s">
        <v>30</v>
      </c>
      <c r="F620" s="3" t="s">
        <v>448</v>
      </c>
      <c r="G620" s="7">
        <v>0</v>
      </c>
      <c r="H620" s="8">
        <v>0</v>
      </c>
      <c r="I620" s="8">
        <v>0</v>
      </c>
      <c r="J620" s="8">
        <v>0</v>
      </c>
      <c r="K620" s="8">
        <v>0</v>
      </c>
      <c r="L620" s="8">
        <f>SUM(Tabella1[[#This Row],[CONTRIBUTO
COMMISSARIO STRAORDINARIO]:[INDENNIZZO
ASSICURATIVO]])</f>
        <v>0</v>
      </c>
      <c r="M620" s="10" t="s">
        <v>2561</v>
      </c>
      <c r="N620" s="3" t="s">
        <v>158</v>
      </c>
      <c r="O620" s="3" t="s">
        <v>2561</v>
      </c>
      <c r="P620" s="2" t="s">
        <v>31</v>
      </c>
      <c r="Q620" s="2" t="s">
        <v>159</v>
      </c>
      <c r="R620" s="2" t="s">
        <v>509</v>
      </c>
      <c r="S620" s="2" t="s">
        <v>509</v>
      </c>
      <c r="T620" s="3" t="s">
        <v>2580</v>
      </c>
      <c r="U620" s="3" t="s">
        <v>189</v>
      </c>
      <c r="V620" s="3" t="s">
        <v>467</v>
      </c>
      <c r="W620" s="12" t="s">
        <v>2581</v>
      </c>
      <c r="X620" s="12" t="s">
        <v>2585</v>
      </c>
      <c r="Y620" s="2" t="s">
        <v>2586</v>
      </c>
      <c r="Z620" s="2"/>
    </row>
    <row r="621" spans="1:26" x14ac:dyDescent="0.3">
      <c r="A621" s="6" t="s">
        <v>2587</v>
      </c>
      <c r="B621" s="2" t="s">
        <v>27</v>
      </c>
      <c r="C621" s="2" t="s">
        <v>28</v>
      </c>
      <c r="D621" s="2" t="s">
        <v>29</v>
      </c>
      <c r="E621" s="3" t="s">
        <v>30</v>
      </c>
      <c r="F621" s="3" t="s">
        <v>31</v>
      </c>
      <c r="G621" s="7">
        <v>1220</v>
      </c>
      <c r="H621" s="8">
        <v>0</v>
      </c>
      <c r="I621" s="8">
        <v>0</v>
      </c>
      <c r="J621" s="8">
        <v>0</v>
      </c>
      <c r="K621" s="8">
        <v>0</v>
      </c>
      <c r="L621" s="8">
        <f>SUM(Tabella1[[#This Row],[CONTRIBUTO
COMMISSARIO STRAORDINARIO]:[INDENNIZZO
ASSICURATIVO]])</f>
        <v>1220</v>
      </c>
      <c r="M621" s="9" t="s">
        <v>2588</v>
      </c>
      <c r="N621" s="3" t="s">
        <v>501</v>
      </c>
      <c r="O621" s="3" t="s">
        <v>2588</v>
      </c>
      <c r="P621" s="2" t="s">
        <v>31</v>
      </c>
      <c r="Q621" s="2" t="s">
        <v>159</v>
      </c>
      <c r="R621" s="2" t="s">
        <v>2589</v>
      </c>
      <c r="S621" s="2" t="s">
        <v>2590</v>
      </c>
      <c r="T621" s="3" t="s">
        <v>31</v>
      </c>
      <c r="U621" s="3" t="s">
        <v>270</v>
      </c>
      <c r="V621" s="3" t="s">
        <v>270</v>
      </c>
      <c r="W621" s="12" t="s">
        <v>2591</v>
      </c>
      <c r="X621" s="12" t="s">
        <v>2592</v>
      </c>
      <c r="Y621" s="2" t="s">
        <v>41</v>
      </c>
      <c r="Z621" s="2"/>
    </row>
    <row r="622" spans="1:26" ht="34.799999999999997" x14ac:dyDescent="0.3">
      <c r="A622" s="6" t="s">
        <v>2593</v>
      </c>
      <c r="B622" s="2" t="s">
        <v>27</v>
      </c>
      <c r="C622" s="2" t="s">
        <v>28</v>
      </c>
      <c r="D622" s="2" t="s">
        <v>29</v>
      </c>
      <c r="E622" s="3" t="s">
        <v>30</v>
      </c>
      <c r="F622" s="3" t="s">
        <v>31</v>
      </c>
      <c r="G622" s="7">
        <v>3740.23</v>
      </c>
      <c r="H622" s="8">
        <v>0</v>
      </c>
      <c r="I622" s="8">
        <v>0</v>
      </c>
      <c r="J622" s="8">
        <v>0</v>
      </c>
      <c r="K622" s="8">
        <v>0</v>
      </c>
      <c r="L622" s="8">
        <f>SUM(Tabella1[[#This Row],[CONTRIBUTO
COMMISSARIO STRAORDINARIO]:[INDENNIZZO
ASSICURATIVO]])</f>
        <v>3740.23</v>
      </c>
      <c r="M622" s="9" t="s">
        <v>2588</v>
      </c>
      <c r="N622" s="3" t="s">
        <v>501</v>
      </c>
      <c r="O622" s="3" t="s">
        <v>2588</v>
      </c>
      <c r="P622" s="2" t="s">
        <v>31</v>
      </c>
      <c r="Q622" s="2" t="s">
        <v>159</v>
      </c>
      <c r="R622" s="2" t="s">
        <v>2589</v>
      </c>
      <c r="S622" s="2" t="s">
        <v>2594</v>
      </c>
      <c r="T622" s="3" t="s">
        <v>2595</v>
      </c>
      <c r="U622" s="3" t="s">
        <v>189</v>
      </c>
      <c r="V622" s="3" t="s">
        <v>163</v>
      </c>
      <c r="W622" s="12" t="s">
        <v>2596</v>
      </c>
      <c r="X622" s="12" t="s">
        <v>2597</v>
      </c>
      <c r="Y622" s="2" t="s">
        <v>2598</v>
      </c>
      <c r="Z622" s="2"/>
    </row>
    <row r="623" spans="1:26" ht="34.799999999999997" x14ac:dyDescent="0.3">
      <c r="A623" s="6" t="s">
        <v>2599</v>
      </c>
      <c r="B623" s="2" t="s">
        <v>27</v>
      </c>
      <c r="C623" s="2" t="s">
        <v>28</v>
      </c>
      <c r="D623" s="2" t="s">
        <v>29</v>
      </c>
      <c r="E623" s="3" t="s">
        <v>30</v>
      </c>
      <c r="F623" s="3" t="s">
        <v>31</v>
      </c>
      <c r="G623" s="7">
        <v>5971.53</v>
      </c>
      <c r="H623" s="8">
        <v>0</v>
      </c>
      <c r="I623" s="8">
        <v>0</v>
      </c>
      <c r="J623" s="8">
        <v>0</v>
      </c>
      <c r="K623" s="8">
        <v>0</v>
      </c>
      <c r="L623" s="8">
        <f>SUM(Tabella1[[#This Row],[CONTRIBUTO
COMMISSARIO STRAORDINARIO]:[INDENNIZZO
ASSICURATIVO]])</f>
        <v>5971.53</v>
      </c>
      <c r="M623" s="9" t="s">
        <v>2588</v>
      </c>
      <c r="N623" s="3" t="s">
        <v>501</v>
      </c>
      <c r="O623" s="3" t="s">
        <v>2588</v>
      </c>
      <c r="P623" s="2" t="s">
        <v>31</v>
      </c>
      <c r="Q623" s="2" t="s">
        <v>159</v>
      </c>
      <c r="R623" s="2" t="s">
        <v>2589</v>
      </c>
      <c r="S623" s="2" t="s">
        <v>2600</v>
      </c>
      <c r="T623" s="3" t="s">
        <v>2601</v>
      </c>
      <c r="U623" s="3" t="s">
        <v>179</v>
      </c>
      <c r="V623" s="3" t="s">
        <v>163</v>
      </c>
      <c r="W623" s="12" t="s">
        <v>2602</v>
      </c>
      <c r="X623" s="12" t="s">
        <v>2597</v>
      </c>
      <c r="Y623" s="2" t="s">
        <v>2598</v>
      </c>
      <c r="Z623" s="2"/>
    </row>
    <row r="624" spans="1:26" x14ac:dyDescent="0.3">
      <c r="A624" s="6" t="s">
        <v>2603</v>
      </c>
      <c r="B624" s="2" t="s">
        <v>27</v>
      </c>
      <c r="C624" s="2" t="s">
        <v>28</v>
      </c>
      <c r="D624" s="2" t="s">
        <v>29</v>
      </c>
      <c r="E624" s="3" t="s">
        <v>30</v>
      </c>
      <c r="F624" s="3" t="s">
        <v>31</v>
      </c>
      <c r="G624" s="7">
        <v>2355.8200000000002</v>
      </c>
      <c r="H624" s="8">
        <v>0</v>
      </c>
      <c r="I624" s="8">
        <v>0</v>
      </c>
      <c r="J624" s="8">
        <v>0</v>
      </c>
      <c r="K624" s="8">
        <v>0</v>
      </c>
      <c r="L624" s="8">
        <f>SUM(Tabella1[[#This Row],[CONTRIBUTO
COMMISSARIO STRAORDINARIO]:[INDENNIZZO
ASSICURATIVO]])</f>
        <v>2355.8200000000002</v>
      </c>
      <c r="M624" s="9" t="s">
        <v>2588</v>
      </c>
      <c r="N624" s="3" t="s">
        <v>501</v>
      </c>
      <c r="O624" s="3" t="s">
        <v>2588</v>
      </c>
      <c r="P624" s="2" t="s">
        <v>31</v>
      </c>
      <c r="Q624" s="2" t="s">
        <v>159</v>
      </c>
      <c r="R624" s="2" t="s">
        <v>2589</v>
      </c>
      <c r="S624" s="2" t="s">
        <v>2590</v>
      </c>
      <c r="T624" s="3" t="s">
        <v>31</v>
      </c>
      <c r="U624" s="3" t="s">
        <v>270</v>
      </c>
      <c r="V624" s="3" t="s">
        <v>163</v>
      </c>
      <c r="W624" s="12" t="s">
        <v>2604</v>
      </c>
      <c r="X624" s="12" t="s">
        <v>2605</v>
      </c>
      <c r="Y624" s="2" t="s">
        <v>2598</v>
      </c>
      <c r="Z624" s="2"/>
    </row>
    <row r="625" spans="1:26" ht="34.799999999999997" x14ac:dyDescent="0.3">
      <c r="A625" s="6" t="s">
        <v>2606</v>
      </c>
      <c r="B625" s="2" t="s">
        <v>27</v>
      </c>
      <c r="C625" s="2" t="s">
        <v>28</v>
      </c>
      <c r="D625" s="2" t="s">
        <v>29</v>
      </c>
      <c r="E625" s="3" t="s">
        <v>30</v>
      </c>
      <c r="F625" s="3" t="s">
        <v>31</v>
      </c>
      <c r="G625" s="7">
        <v>4526.9399999999996</v>
      </c>
      <c r="H625" s="8">
        <v>0</v>
      </c>
      <c r="I625" s="8">
        <v>0</v>
      </c>
      <c r="J625" s="8">
        <v>0</v>
      </c>
      <c r="K625" s="8">
        <v>0</v>
      </c>
      <c r="L625" s="8">
        <f>SUM(Tabella1[[#This Row],[CONTRIBUTO
COMMISSARIO STRAORDINARIO]:[INDENNIZZO
ASSICURATIVO]])</f>
        <v>4526.9399999999996</v>
      </c>
      <c r="M625" s="9" t="s">
        <v>2588</v>
      </c>
      <c r="N625" s="3" t="s">
        <v>501</v>
      </c>
      <c r="O625" s="3" t="s">
        <v>2588</v>
      </c>
      <c r="P625" s="2" t="s">
        <v>31</v>
      </c>
      <c r="Q625" s="2" t="s">
        <v>159</v>
      </c>
      <c r="R625" s="2" t="s">
        <v>2589</v>
      </c>
      <c r="S625" s="2" t="s">
        <v>2607</v>
      </c>
      <c r="T625" s="3" t="s">
        <v>2608</v>
      </c>
      <c r="U625" s="3" t="s">
        <v>189</v>
      </c>
      <c r="V625" s="3" t="s">
        <v>440</v>
      </c>
      <c r="W625" s="12" t="s">
        <v>2609</v>
      </c>
      <c r="X625" s="12" t="s">
        <v>2610</v>
      </c>
      <c r="Y625" s="2" t="s">
        <v>41</v>
      </c>
      <c r="Z625" s="2"/>
    </row>
    <row r="626" spans="1:26" ht="34.799999999999997" x14ac:dyDescent="0.3">
      <c r="A626" s="6" t="s">
        <v>2611</v>
      </c>
      <c r="B626" s="2" t="s">
        <v>27</v>
      </c>
      <c r="C626" s="2" t="s">
        <v>28</v>
      </c>
      <c r="D626" s="2" t="s">
        <v>29</v>
      </c>
      <c r="E626" s="3" t="s">
        <v>30</v>
      </c>
      <c r="F626" s="3" t="s">
        <v>31</v>
      </c>
      <c r="G626" s="7">
        <v>1118.74</v>
      </c>
      <c r="H626" s="8">
        <v>0</v>
      </c>
      <c r="I626" s="8">
        <v>0</v>
      </c>
      <c r="J626" s="8">
        <v>0</v>
      </c>
      <c r="K626" s="8">
        <v>0</v>
      </c>
      <c r="L626" s="8">
        <f>SUM(Tabella1[[#This Row],[CONTRIBUTO
COMMISSARIO STRAORDINARIO]:[INDENNIZZO
ASSICURATIVO]])</f>
        <v>1118.74</v>
      </c>
      <c r="M626" s="9" t="s">
        <v>2588</v>
      </c>
      <c r="N626" s="3" t="s">
        <v>501</v>
      </c>
      <c r="O626" s="3" t="s">
        <v>2588</v>
      </c>
      <c r="P626" s="2" t="s">
        <v>31</v>
      </c>
      <c r="Q626" s="2" t="s">
        <v>159</v>
      </c>
      <c r="R626" s="2" t="s">
        <v>2589</v>
      </c>
      <c r="S626" s="2" t="s">
        <v>2612</v>
      </c>
      <c r="T626" s="3" t="s">
        <v>31</v>
      </c>
      <c r="U626" s="3" t="s">
        <v>189</v>
      </c>
      <c r="V626" s="3" t="s">
        <v>440</v>
      </c>
      <c r="W626" s="12" t="s">
        <v>2609</v>
      </c>
      <c r="X626" s="12" t="s">
        <v>2610</v>
      </c>
      <c r="Y626" s="2" t="s">
        <v>41</v>
      </c>
      <c r="Z626" s="2"/>
    </row>
    <row r="627" spans="1:26" ht="34.799999999999997" x14ac:dyDescent="0.3">
      <c r="A627" s="6" t="s">
        <v>2613</v>
      </c>
      <c r="B627" s="2" t="s">
        <v>27</v>
      </c>
      <c r="C627" s="2" t="s">
        <v>28</v>
      </c>
      <c r="D627" s="2" t="s">
        <v>29</v>
      </c>
      <c r="E627" s="3" t="s">
        <v>30</v>
      </c>
      <c r="F627" s="3" t="s">
        <v>31</v>
      </c>
      <c r="G627" s="7">
        <v>2627.88</v>
      </c>
      <c r="H627" s="8">
        <v>0</v>
      </c>
      <c r="I627" s="8">
        <v>0</v>
      </c>
      <c r="J627" s="8">
        <v>0</v>
      </c>
      <c r="K627" s="8">
        <v>0</v>
      </c>
      <c r="L627" s="8">
        <f>SUM(Tabella1[[#This Row],[CONTRIBUTO
COMMISSARIO STRAORDINARIO]:[INDENNIZZO
ASSICURATIVO]])</f>
        <v>2627.88</v>
      </c>
      <c r="M627" s="9" t="s">
        <v>2588</v>
      </c>
      <c r="N627" s="3" t="s">
        <v>501</v>
      </c>
      <c r="O627" s="3" t="s">
        <v>2588</v>
      </c>
      <c r="P627" s="2" t="s">
        <v>31</v>
      </c>
      <c r="Q627" s="2" t="s">
        <v>159</v>
      </c>
      <c r="R627" s="2" t="s">
        <v>2589</v>
      </c>
      <c r="S627" s="2" t="s">
        <v>2614</v>
      </c>
      <c r="T627" s="3" t="s">
        <v>2615</v>
      </c>
      <c r="U627" s="3" t="s">
        <v>189</v>
      </c>
      <c r="V627" s="3" t="s">
        <v>163</v>
      </c>
      <c r="W627" s="12" t="s">
        <v>2616</v>
      </c>
      <c r="X627" s="12" t="s">
        <v>2610</v>
      </c>
      <c r="Y627" s="2" t="s">
        <v>2598</v>
      </c>
      <c r="Z627" s="2"/>
    </row>
    <row r="628" spans="1:26" ht="34.799999999999997" x14ac:dyDescent="0.3">
      <c r="A628" s="6" t="s">
        <v>2617</v>
      </c>
      <c r="B628" s="2" t="s">
        <v>27</v>
      </c>
      <c r="C628" s="2" t="s">
        <v>28</v>
      </c>
      <c r="D628" s="2" t="s">
        <v>29</v>
      </c>
      <c r="E628" s="3" t="s">
        <v>30</v>
      </c>
      <c r="F628" s="3" t="s">
        <v>31</v>
      </c>
      <c r="G628" s="7">
        <v>4079.68</v>
      </c>
      <c r="H628" s="8">
        <v>0</v>
      </c>
      <c r="I628" s="8">
        <v>0</v>
      </c>
      <c r="J628" s="8">
        <v>0</v>
      </c>
      <c r="K628" s="8">
        <v>0</v>
      </c>
      <c r="L628" s="8">
        <f>SUM(Tabella1[[#This Row],[CONTRIBUTO
COMMISSARIO STRAORDINARIO]:[INDENNIZZO
ASSICURATIVO]])</f>
        <v>4079.68</v>
      </c>
      <c r="M628" s="9" t="s">
        <v>2588</v>
      </c>
      <c r="N628" s="3" t="s">
        <v>501</v>
      </c>
      <c r="O628" s="3" t="s">
        <v>2588</v>
      </c>
      <c r="P628" s="2" t="s">
        <v>31</v>
      </c>
      <c r="Q628" s="2" t="s">
        <v>159</v>
      </c>
      <c r="R628" s="2" t="s">
        <v>2589</v>
      </c>
      <c r="S628" s="2" t="s">
        <v>2618</v>
      </c>
      <c r="T628" s="3" t="s">
        <v>2619</v>
      </c>
      <c r="U628" s="3" t="s">
        <v>179</v>
      </c>
      <c r="V628" s="3" t="s">
        <v>163</v>
      </c>
      <c r="W628" s="12" t="s">
        <v>2620</v>
      </c>
      <c r="X628" s="12" t="s">
        <v>2621</v>
      </c>
      <c r="Y628" s="2" t="s">
        <v>41</v>
      </c>
      <c r="Z628" s="2"/>
    </row>
    <row r="629" spans="1:26" x14ac:dyDescent="0.3">
      <c r="A629" s="6" t="s">
        <v>2622</v>
      </c>
      <c r="B629" s="2" t="s">
        <v>27</v>
      </c>
      <c r="C629" s="2" t="s">
        <v>28</v>
      </c>
      <c r="D629" s="2" t="s">
        <v>29</v>
      </c>
      <c r="E629" s="3" t="s">
        <v>30</v>
      </c>
      <c r="F629" s="3" t="s">
        <v>31</v>
      </c>
      <c r="G629" s="7">
        <v>1220</v>
      </c>
      <c r="H629" s="8">
        <v>0</v>
      </c>
      <c r="I629" s="8">
        <v>0</v>
      </c>
      <c r="J629" s="8">
        <v>0</v>
      </c>
      <c r="K629" s="8">
        <v>0</v>
      </c>
      <c r="L629" s="8">
        <f>SUM(Tabella1[[#This Row],[CONTRIBUTO
COMMISSARIO STRAORDINARIO]:[INDENNIZZO
ASSICURATIVO]])</f>
        <v>1220</v>
      </c>
      <c r="M629" s="9" t="s">
        <v>2588</v>
      </c>
      <c r="N629" s="3" t="s">
        <v>501</v>
      </c>
      <c r="O629" s="3" t="s">
        <v>2588</v>
      </c>
      <c r="P629" s="2" t="s">
        <v>31</v>
      </c>
      <c r="Q629" s="2" t="s">
        <v>159</v>
      </c>
      <c r="R629" s="2" t="s">
        <v>2589</v>
      </c>
      <c r="S629" s="2" t="s">
        <v>2590</v>
      </c>
      <c r="T629" s="3" t="s">
        <v>31</v>
      </c>
      <c r="U629" s="3" t="s">
        <v>270</v>
      </c>
      <c r="V629" s="3" t="s">
        <v>270</v>
      </c>
      <c r="W629" s="12" t="s">
        <v>2591</v>
      </c>
      <c r="X629" s="12" t="s">
        <v>2592</v>
      </c>
      <c r="Y629" s="2" t="s">
        <v>41</v>
      </c>
      <c r="Z629" s="2"/>
    </row>
    <row r="630" spans="1:26" x14ac:dyDescent="0.3">
      <c r="A630" s="6" t="s">
        <v>2623</v>
      </c>
      <c r="B630" s="2" t="s">
        <v>27</v>
      </c>
      <c r="C630" s="2" t="s">
        <v>28</v>
      </c>
      <c r="D630" s="2" t="s">
        <v>29</v>
      </c>
      <c r="E630" s="3" t="s">
        <v>30</v>
      </c>
      <c r="F630" s="3" t="s">
        <v>31</v>
      </c>
      <c r="G630" s="7">
        <v>2355.8200000000002</v>
      </c>
      <c r="H630" s="8">
        <v>0</v>
      </c>
      <c r="I630" s="8">
        <v>0</v>
      </c>
      <c r="J630" s="8">
        <v>0</v>
      </c>
      <c r="K630" s="8">
        <v>0</v>
      </c>
      <c r="L630" s="8">
        <f>SUM(Tabella1[[#This Row],[CONTRIBUTO
COMMISSARIO STRAORDINARIO]:[INDENNIZZO
ASSICURATIVO]])</f>
        <v>2355.8200000000002</v>
      </c>
      <c r="M630" s="9" t="s">
        <v>2588</v>
      </c>
      <c r="N630" s="3" t="s">
        <v>501</v>
      </c>
      <c r="O630" s="3" t="s">
        <v>2588</v>
      </c>
      <c r="P630" s="2" t="s">
        <v>31</v>
      </c>
      <c r="Q630" s="2" t="s">
        <v>159</v>
      </c>
      <c r="R630" s="2" t="s">
        <v>2589</v>
      </c>
      <c r="S630" s="2" t="s">
        <v>2590</v>
      </c>
      <c r="T630" s="3" t="s">
        <v>31</v>
      </c>
      <c r="U630" s="3" t="s">
        <v>270</v>
      </c>
      <c r="V630" s="3" t="s">
        <v>163</v>
      </c>
      <c r="W630" s="12" t="s">
        <v>2604</v>
      </c>
      <c r="X630" s="12" t="s">
        <v>2605</v>
      </c>
      <c r="Y630" s="2" t="s">
        <v>2598</v>
      </c>
      <c r="Z630" s="2"/>
    </row>
    <row r="631" spans="1:26" ht="34.799999999999997" x14ac:dyDescent="0.3">
      <c r="A631" s="6" t="s">
        <v>2624</v>
      </c>
      <c r="B631" s="2" t="s">
        <v>27</v>
      </c>
      <c r="C631" s="2" t="s">
        <v>28</v>
      </c>
      <c r="D631" s="2" t="s">
        <v>29</v>
      </c>
      <c r="E631" s="3" t="s">
        <v>30</v>
      </c>
      <c r="F631" s="3" t="s">
        <v>31</v>
      </c>
      <c r="G631" s="7">
        <v>669.78</v>
      </c>
      <c r="H631" s="8">
        <v>0</v>
      </c>
      <c r="I631" s="8">
        <v>0</v>
      </c>
      <c r="J631" s="8">
        <v>0</v>
      </c>
      <c r="K631" s="8">
        <v>0</v>
      </c>
      <c r="L631" s="8">
        <f>SUM(Tabella1[[#This Row],[CONTRIBUTO
COMMISSARIO STRAORDINARIO]:[INDENNIZZO
ASSICURATIVO]])</f>
        <v>669.78</v>
      </c>
      <c r="M631" s="9" t="s">
        <v>2588</v>
      </c>
      <c r="N631" s="3" t="s">
        <v>501</v>
      </c>
      <c r="O631" s="3" t="s">
        <v>2588</v>
      </c>
      <c r="P631" s="2" t="s">
        <v>31</v>
      </c>
      <c r="Q631" s="2" t="s">
        <v>159</v>
      </c>
      <c r="R631" s="2" t="s">
        <v>2589</v>
      </c>
      <c r="S631" s="2" t="s">
        <v>2625</v>
      </c>
      <c r="T631" s="3" t="s">
        <v>2626</v>
      </c>
      <c r="U631" s="3" t="s">
        <v>189</v>
      </c>
      <c r="V631" s="3" t="s">
        <v>467</v>
      </c>
      <c r="W631" s="12" t="s">
        <v>2627</v>
      </c>
      <c r="X631" s="12" t="s">
        <v>2610</v>
      </c>
      <c r="Y631" s="2" t="s">
        <v>41</v>
      </c>
      <c r="Z631" s="2"/>
    </row>
    <row r="632" spans="1:26" x14ac:dyDescent="0.3">
      <c r="A632" s="6" t="s">
        <v>2628</v>
      </c>
      <c r="B632" s="2" t="s">
        <v>27</v>
      </c>
      <c r="C632" s="2" t="s">
        <v>28</v>
      </c>
      <c r="D632" s="2" t="s">
        <v>29</v>
      </c>
      <c r="E632" s="3" t="s">
        <v>30</v>
      </c>
      <c r="F632" s="3" t="s">
        <v>31</v>
      </c>
      <c r="G632" s="7">
        <v>4030.62</v>
      </c>
      <c r="H632" s="8">
        <v>0</v>
      </c>
      <c r="I632" s="8">
        <v>0</v>
      </c>
      <c r="J632" s="8">
        <v>0</v>
      </c>
      <c r="K632" s="8">
        <v>0</v>
      </c>
      <c r="L632" s="8">
        <f>SUM(Tabella1[[#This Row],[CONTRIBUTO
COMMISSARIO STRAORDINARIO]:[INDENNIZZO
ASSICURATIVO]])</f>
        <v>4030.62</v>
      </c>
      <c r="M632" s="9" t="s">
        <v>2588</v>
      </c>
      <c r="N632" s="3" t="s">
        <v>501</v>
      </c>
      <c r="O632" s="3" t="s">
        <v>2588</v>
      </c>
      <c r="P632" s="2" t="s">
        <v>31</v>
      </c>
      <c r="Q632" s="2" t="s">
        <v>159</v>
      </c>
      <c r="R632" s="2" t="s">
        <v>2589</v>
      </c>
      <c r="S632" s="2" t="s">
        <v>2629</v>
      </c>
      <c r="T632" s="3" t="s">
        <v>31</v>
      </c>
      <c r="U632" s="3" t="s">
        <v>270</v>
      </c>
      <c r="V632" s="3" t="s">
        <v>163</v>
      </c>
      <c r="W632" s="12" t="s">
        <v>2630</v>
      </c>
      <c r="X632" s="12" t="s">
        <v>2631</v>
      </c>
      <c r="Y632" s="2" t="s">
        <v>2598</v>
      </c>
      <c r="Z632" s="2"/>
    </row>
    <row r="633" spans="1:26" ht="34.799999999999997" x14ac:dyDescent="0.3">
      <c r="A633" s="6" t="s">
        <v>2632</v>
      </c>
      <c r="B633" s="2" t="s">
        <v>27</v>
      </c>
      <c r="C633" s="2" t="s">
        <v>28</v>
      </c>
      <c r="D633" s="2" t="s">
        <v>29</v>
      </c>
      <c r="E633" s="3" t="s">
        <v>30</v>
      </c>
      <c r="F633" s="3" t="s">
        <v>31</v>
      </c>
      <c r="G633" s="7">
        <v>5649.28</v>
      </c>
      <c r="H633" s="8">
        <v>0</v>
      </c>
      <c r="I633" s="8">
        <v>0</v>
      </c>
      <c r="J633" s="8">
        <v>0</v>
      </c>
      <c r="K633" s="8">
        <v>0</v>
      </c>
      <c r="L633" s="8">
        <f>SUM(Tabella1[[#This Row],[CONTRIBUTO
COMMISSARIO STRAORDINARIO]:[INDENNIZZO
ASSICURATIVO]])</f>
        <v>5649.28</v>
      </c>
      <c r="M633" s="9" t="s">
        <v>2588</v>
      </c>
      <c r="N633" s="3" t="s">
        <v>501</v>
      </c>
      <c r="O633" s="3" t="s">
        <v>2588</v>
      </c>
      <c r="P633" s="2" t="s">
        <v>31</v>
      </c>
      <c r="Q633" s="2" t="s">
        <v>159</v>
      </c>
      <c r="R633" s="2" t="s">
        <v>2589</v>
      </c>
      <c r="S633" s="2" t="s">
        <v>2633</v>
      </c>
      <c r="T633" s="3" t="s">
        <v>2634</v>
      </c>
      <c r="U633" s="3" t="s">
        <v>189</v>
      </c>
      <c r="V633" s="3" t="s">
        <v>163</v>
      </c>
      <c r="W633" s="12" t="s">
        <v>2635</v>
      </c>
      <c r="X633" s="12" t="s">
        <v>2631</v>
      </c>
      <c r="Y633" s="2" t="s">
        <v>2598</v>
      </c>
      <c r="Z633" s="2"/>
    </row>
    <row r="634" spans="1:26" ht="34.799999999999997" x14ac:dyDescent="0.3">
      <c r="A634" s="6" t="s">
        <v>2636</v>
      </c>
      <c r="B634" s="2" t="s">
        <v>27</v>
      </c>
      <c r="C634" s="2" t="s">
        <v>28</v>
      </c>
      <c r="D634" s="2" t="s">
        <v>29</v>
      </c>
      <c r="E634" s="3" t="s">
        <v>30</v>
      </c>
      <c r="F634" s="3" t="s">
        <v>31</v>
      </c>
      <c r="G634" s="7">
        <v>2136.85</v>
      </c>
      <c r="H634" s="8">
        <v>0</v>
      </c>
      <c r="I634" s="8">
        <v>0</v>
      </c>
      <c r="J634" s="8">
        <v>0</v>
      </c>
      <c r="K634" s="8">
        <v>0</v>
      </c>
      <c r="L634" s="8">
        <f>SUM(Tabella1[[#This Row],[CONTRIBUTO
COMMISSARIO STRAORDINARIO]:[INDENNIZZO
ASSICURATIVO]])</f>
        <v>2136.85</v>
      </c>
      <c r="M634" s="9" t="s">
        <v>2588</v>
      </c>
      <c r="N634" s="3" t="s">
        <v>501</v>
      </c>
      <c r="O634" s="3" t="s">
        <v>2588</v>
      </c>
      <c r="P634" s="2" t="s">
        <v>31</v>
      </c>
      <c r="Q634" s="2" t="s">
        <v>159</v>
      </c>
      <c r="R634" s="2" t="s">
        <v>2589</v>
      </c>
      <c r="S634" s="2" t="s">
        <v>2594</v>
      </c>
      <c r="T634" s="3" t="s">
        <v>2595</v>
      </c>
      <c r="U634" s="3" t="s">
        <v>189</v>
      </c>
      <c r="V634" s="3" t="s">
        <v>163</v>
      </c>
      <c r="W634" s="12" t="s">
        <v>2596</v>
      </c>
      <c r="X634" s="12" t="s">
        <v>2597</v>
      </c>
      <c r="Y634" s="2" t="s">
        <v>2598</v>
      </c>
      <c r="Z634" s="2"/>
    </row>
    <row r="635" spans="1:26" ht="34.799999999999997" x14ac:dyDescent="0.3">
      <c r="A635" s="6" t="s">
        <v>2637</v>
      </c>
      <c r="B635" s="2" t="s">
        <v>27</v>
      </c>
      <c r="C635" s="2" t="s">
        <v>28</v>
      </c>
      <c r="D635" s="2" t="s">
        <v>29</v>
      </c>
      <c r="E635" s="3" t="s">
        <v>30</v>
      </c>
      <c r="F635" s="3" t="s">
        <v>31</v>
      </c>
      <c r="G635" s="7">
        <v>3643.96</v>
      </c>
      <c r="H635" s="8">
        <v>0</v>
      </c>
      <c r="I635" s="8">
        <v>0</v>
      </c>
      <c r="J635" s="8">
        <v>0</v>
      </c>
      <c r="K635" s="8">
        <v>0</v>
      </c>
      <c r="L635" s="8">
        <f>SUM(Tabella1[[#This Row],[CONTRIBUTO
COMMISSARIO STRAORDINARIO]:[INDENNIZZO
ASSICURATIVO]])</f>
        <v>3643.96</v>
      </c>
      <c r="M635" s="9" t="s">
        <v>2588</v>
      </c>
      <c r="N635" s="3" t="s">
        <v>501</v>
      </c>
      <c r="O635" s="3" t="s">
        <v>2588</v>
      </c>
      <c r="P635" s="2" t="s">
        <v>31</v>
      </c>
      <c r="Q635" s="2" t="s">
        <v>159</v>
      </c>
      <c r="R635" s="2" t="s">
        <v>2589</v>
      </c>
      <c r="S635" s="2" t="s">
        <v>2638</v>
      </c>
      <c r="T635" s="3" t="s">
        <v>2639</v>
      </c>
      <c r="U635" s="3" t="s">
        <v>189</v>
      </c>
      <c r="V635" s="3" t="s">
        <v>440</v>
      </c>
      <c r="W635" s="12" t="s">
        <v>2640</v>
      </c>
      <c r="X635" s="12" t="s">
        <v>2597</v>
      </c>
      <c r="Y635" s="2" t="s">
        <v>41</v>
      </c>
      <c r="Z635" s="2"/>
    </row>
    <row r="636" spans="1:26" ht="34.799999999999997" x14ac:dyDescent="0.3">
      <c r="A636" s="6" t="s">
        <v>2641</v>
      </c>
      <c r="B636" s="2" t="s">
        <v>27</v>
      </c>
      <c r="C636" s="2" t="s">
        <v>28</v>
      </c>
      <c r="D636" s="2" t="s">
        <v>29</v>
      </c>
      <c r="E636" s="3" t="s">
        <v>30</v>
      </c>
      <c r="F636" s="3" t="s">
        <v>31</v>
      </c>
      <c r="G636" s="7">
        <v>1424.57</v>
      </c>
      <c r="H636" s="8">
        <v>0</v>
      </c>
      <c r="I636" s="8">
        <v>0</v>
      </c>
      <c r="J636" s="8">
        <v>0</v>
      </c>
      <c r="K636" s="8">
        <v>0</v>
      </c>
      <c r="L636" s="8">
        <f>SUM(Tabella1[[#This Row],[CONTRIBUTO
COMMISSARIO STRAORDINARIO]:[INDENNIZZO
ASSICURATIVO]])</f>
        <v>1424.57</v>
      </c>
      <c r="M636" s="9" t="s">
        <v>2588</v>
      </c>
      <c r="N636" s="3" t="s">
        <v>501</v>
      </c>
      <c r="O636" s="3" t="s">
        <v>2588</v>
      </c>
      <c r="P636" s="2" t="s">
        <v>31</v>
      </c>
      <c r="Q636" s="2" t="s">
        <v>159</v>
      </c>
      <c r="R636" s="2" t="s">
        <v>2589</v>
      </c>
      <c r="S636" s="2" t="s">
        <v>2642</v>
      </c>
      <c r="T636" s="3" t="s">
        <v>2643</v>
      </c>
      <c r="U636" s="3" t="s">
        <v>189</v>
      </c>
      <c r="V636" s="3" t="s">
        <v>163</v>
      </c>
      <c r="W636" s="12" t="s">
        <v>2630</v>
      </c>
      <c r="X636" s="12" t="s">
        <v>2597</v>
      </c>
      <c r="Y636" s="2" t="s">
        <v>41</v>
      </c>
      <c r="Z636" s="2"/>
    </row>
    <row r="637" spans="1:26" ht="34.799999999999997" x14ac:dyDescent="0.3">
      <c r="A637" s="6" t="s">
        <v>2644</v>
      </c>
      <c r="B637" s="2" t="s">
        <v>27</v>
      </c>
      <c r="C637" s="2" t="s">
        <v>28</v>
      </c>
      <c r="D637" s="2" t="s">
        <v>29</v>
      </c>
      <c r="E637" s="3" t="s">
        <v>30</v>
      </c>
      <c r="F637" s="3" t="s">
        <v>31</v>
      </c>
      <c r="G637" s="7">
        <v>5267.64</v>
      </c>
      <c r="H637" s="8">
        <v>0</v>
      </c>
      <c r="I637" s="8">
        <v>0</v>
      </c>
      <c r="J637" s="8">
        <v>0</v>
      </c>
      <c r="K637" s="8">
        <v>0</v>
      </c>
      <c r="L637" s="8">
        <f>SUM(Tabella1[[#This Row],[CONTRIBUTO
COMMISSARIO STRAORDINARIO]:[INDENNIZZO
ASSICURATIVO]])</f>
        <v>5267.64</v>
      </c>
      <c r="M637" s="9" t="s">
        <v>2588</v>
      </c>
      <c r="N637" s="3" t="s">
        <v>501</v>
      </c>
      <c r="O637" s="3" t="s">
        <v>2588</v>
      </c>
      <c r="P637" s="2" t="s">
        <v>31</v>
      </c>
      <c r="Q637" s="2" t="s">
        <v>159</v>
      </c>
      <c r="R637" s="2" t="s">
        <v>2589</v>
      </c>
      <c r="S637" s="2" t="s">
        <v>2594</v>
      </c>
      <c r="T637" s="3" t="s">
        <v>2595</v>
      </c>
      <c r="U637" s="3" t="s">
        <v>189</v>
      </c>
      <c r="V637" s="3" t="s">
        <v>163</v>
      </c>
      <c r="W637" s="12" t="s">
        <v>2596</v>
      </c>
      <c r="X637" s="12" t="s">
        <v>2597</v>
      </c>
      <c r="Y637" s="2" t="s">
        <v>2598</v>
      </c>
      <c r="Z637" s="2"/>
    </row>
    <row r="638" spans="1:26" ht="34.799999999999997" x14ac:dyDescent="0.3">
      <c r="A638" s="6" t="s">
        <v>2645</v>
      </c>
      <c r="B638" s="2" t="s">
        <v>27</v>
      </c>
      <c r="C638" s="2" t="s">
        <v>28</v>
      </c>
      <c r="D638" s="2" t="s">
        <v>29</v>
      </c>
      <c r="E638" s="3" t="s">
        <v>30</v>
      </c>
      <c r="F638" s="3" t="s">
        <v>31</v>
      </c>
      <c r="G638" s="7">
        <v>1238.4000000000001</v>
      </c>
      <c r="H638" s="8">
        <v>0</v>
      </c>
      <c r="I638" s="8">
        <v>0</v>
      </c>
      <c r="J638" s="8">
        <v>0</v>
      </c>
      <c r="K638" s="8">
        <v>0</v>
      </c>
      <c r="L638" s="8">
        <f>SUM(Tabella1[[#This Row],[CONTRIBUTO
COMMISSARIO STRAORDINARIO]:[INDENNIZZO
ASSICURATIVO]])</f>
        <v>1238.4000000000001</v>
      </c>
      <c r="M638" s="9" t="s">
        <v>2588</v>
      </c>
      <c r="N638" s="3" t="s">
        <v>501</v>
      </c>
      <c r="O638" s="3" t="s">
        <v>2588</v>
      </c>
      <c r="P638" s="2" t="s">
        <v>31</v>
      </c>
      <c r="Q638" s="2" t="s">
        <v>159</v>
      </c>
      <c r="R638" s="2" t="s">
        <v>2589</v>
      </c>
      <c r="S638" s="2" t="s">
        <v>2646</v>
      </c>
      <c r="T638" s="3" t="s">
        <v>2647</v>
      </c>
      <c r="U638" s="3" t="s">
        <v>189</v>
      </c>
      <c r="V638" s="3" t="s">
        <v>163</v>
      </c>
      <c r="W638" s="12" t="s">
        <v>2648</v>
      </c>
      <c r="X638" s="12" t="s">
        <v>2597</v>
      </c>
      <c r="Y638" s="2" t="s">
        <v>2598</v>
      </c>
      <c r="Z638" s="2"/>
    </row>
    <row r="639" spans="1:26" ht="34.799999999999997" x14ac:dyDescent="0.3">
      <c r="A639" s="6" t="s">
        <v>2649</v>
      </c>
      <c r="B639" s="2" t="s">
        <v>27</v>
      </c>
      <c r="C639" s="2" t="s">
        <v>28</v>
      </c>
      <c r="D639" s="2" t="s">
        <v>29</v>
      </c>
      <c r="E639" s="3" t="s">
        <v>30</v>
      </c>
      <c r="F639" s="3" t="s">
        <v>31</v>
      </c>
      <c r="G639" s="7">
        <v>401.87</v>
      </c>
      <c r="H639" s="8">
        <v>0</v>
      </c>
      <c r="I639" s="8">
        <v>0</v>
      </c>
      <c r="J639" s="8">
        <v>0</v>
      </c>
      <c r="K639" s="8">
        <v>0</v>
      </c>
      <c r="L639" s="8">
        <f>SUM(Tabella1[[#This Row],[CONTRIBUTO
COMMISSARIO STRAORDINARIO]:[INDENNIZZO
ASSICURATIVO]])</f>
        <v>401.87</v>
      </c>
      <c r="M639" s="9" t="s">
        <v>2588</v>
      </c>
      <c r="N639" s="3" t="s">
        <v>501</v>
      </c>
      <c r="O639" s="3" t="s">
        <v>2588</v>
      </c>
      <c r="P639" s="2" t="s">
        <v>31</v>
      </c>
      <c r="Q639" s="2" t="s">
        <v>159</v>
      </c>
      <c r="R639" s="2" t="s">
        <v>2589</v>
      </c>
      <c r="S639" s="2" t="s">
        <v>2650</v>
      </c>
      <c r="T639" s="3" t="s">
        <v>2651</v>
      </c>
      <c r="U639" s="3" t="s">
        <v>270</v>
      </c>
      <c r="V639" s="3" t="s">
        <v>163</v>
      </c>
      <c r="W639" s="12" t="s">
        <v>2652</v>
      </c>
      <c r="X639" s="12" t="s">
        <v>2653</v>
      </c>
      <c r="Y639" s="2" t="s">
        <v>41</v>
      </c>
      <c r="Z639" s="2"/>
    </row>
    <row r="640" spans="1:26" ht="34.799999999999997" x14ac:dyDescent="0.3">
      <c r="A640" s="6" t="s">
        <v>2654</v>
      </c>
      <c r="B640" s="2" t="s">
        <v>27</v>
      </c>
      <c r="C640" s="2" t="s">
        <v>28</v>
      </c>
      <c r="D640" s="2" t="s">
        <v>29</v>
      </c>
      <c r="E640" s="3" t="s">
        <v>30</v>
      </c>
      <c r="F640" s="3" t="s">
        <v>31</v>
      </c>
      <c r="G640" s="7">
        <v>12929.56</v>
      </c>
      <c r="H640" s="8">
        <v>0</v>
      </c>
      <c r="I640" s="8">
        <v>0</v>
      </c>
      <c r="J640" s="8">
        <v>0</v>
      </c>
      <c r="K640" s="8">
        <v>0</v>
      </c>
      <c r="L640" s="8">
        <f>SUM(Tabella1[[#This Row],[CONTRIBUTO
COMMISSARIO STRAORDINARIO]:[INDENNIZZO
ASSICURATIVO]])</f>
        <v>12929.56</v>
      </c>
      <c r="M640" s="9" t="s">
        <v>2588</v>
      </c>
      <c r="N640" s="3" t="s">
        <v>501</v>
      </c>
      <c r="O640" s="3" t="s">
        <v>2588</v>
      </c>
      <c r="P640" s="2" t="s">
        <v>31</v>
      </c>
      <c r="Q640" s="2" t="s">
        <v>159</v>
      </c>
      <c r="R640" s="2" t="s">
        <v>2589</v>
      </c>
      <c r="S640" s="2" t="s">
        <v>2618</v>
      </c>
      <c r="T640" s="3" t="s">
        <v>2619</v>
      </c>
      <c r="U640" s="3" t="s">
        <v>179</v>
      </c>
      <c r="V640" s="3" t="s">
        <v>163</v>
      </c>
      <c r="W640" s="12" t="s">
        <v>2620</v>
      </c>
      <c r="X640" s="12" t="s">
        <v>2621</v>
      </c>
      <c r="Y640" s="2" t="s">
        <v>41</v>
      </c>
      <c r="Z640" s="2"/>
    </row>
    <row r="641" spans="1:26" ht="52.2" x14ac:dyDescent="0.3">
      <c r="A641" s="6" t="s">
        <v>2655</v>
      </c>
      <c r="B641" s="2" t="s">
        <v>27</v>
      </c>
      <c r="C641" s="2" t="s">
        <v>28</v>
      </c>
      <c r="D641" s="2" t="s">
        <v>29</v>
      </c>
      <c r="E641" s="3" t="s">
        <v>30</v>
      </c>
      <c r="F641" s="3" t="s">
        <v>31</v>
      </c>
      <c r="G641" s="7">
        <v>150000</v>
      </c>
      <c r="H641" s="8">
        <v>0</v>
      </c>
      <c r="I641" s="8">
        <v>0</v>
      </c>
      <c r="J641" s="8">
        <v>0</v>
      </c>
      <c r="K641" s="8">
        <v>0</v>
      </c>
      <c r="L641" s="8">
        <f>SUM(Tabella1[[#This Row],[CONTRIBUTO
COMMISSARIO STRAORDINARIO]:[INDENNIZZO
ASSICURATIVO]])</f>
        <v>150000</v>
      </c>
      <c r="M641" s="9" t="s">
        <v>2656</v>
      </c>
      <c r="N641" s="3" t="s">
        <v>158</v>
      </c>
      <c r="O641" s="3" t="s">
        <v>2656</v>
      </c>
      <c r="P641" s="2" t="s">
        <v>31</v>
      </c>
      <c r="Q641" s="2" t="s">
        <v>159</v>
      </c>
      <c r="R641" s="2" t="s">
        <v>2657</v>
      </c>
      <c r="S641" s="2" t="s">
        <v>2658</v>
      </c>
      <c r="T641" s="3" t="s">
        <v>2659</v>
      </c>
      <c r="U641" s="3" t="s">
        <v>179</v>
      </c>
      <c r="V641" s="3" t="s">
        <v>163</v>
      </c>
      <c r="W641" s="12" t="s">
        <v>2660</v>
      </c>
      <c r="X641" s="12" t="s">
        <v>2661</v>
      </c>
      <c r="Y641" s="2" t="s">
        <v>2662</v>
      </c>
      <c r="Z641" s="2"/>
    </row>
    <row r="642" spans="1:26" ht="34.799999999999997" x14ac:dyDescent="0.3">
      <c r="A642" s="6" t="s">
        <v>2663</v>
      </c>
      <c r="B642" s="2" t="s">
        <v>27</v>
      </c>
      <c r="C642" s="2" t="s">
        <v>28</v>
      </c>
      <c r="D642" s="2" t="s">
        <v>29</v>
      </c>
      <c r="E642" s="3" t="s">
        <v>30</v>
      </c>
      <c r="F642" s="3" t="s">
        <v>31</v>
      </c>
      <c r="G642" s="7">
        <v>90000</v>
      </c>
      <c r="H642" s="8">
        <v>0</v>
      </c>
      <c r="I642" s="8">
        <v>0</v>
      </c>
      <c r="J642" s="8">
        <v>0</v>
      </c>
      <c r="K642" s="8">
        <v>0</v>
      </c>
      <c r="L642" s="8">
        <f>SUM(Tabella1[[#This Row],[CONTRIBUTO
COMMISSARIO STRAORDINARIO]:[INDENNIZZO
ASSICURATIVO]])</f>
        <v>90000</v>
      </c>
      <c r="M642" s="9" t="s">
        <v>2656</v>
      </c>
      <c r="N642" s="3" t="s">
        <v>158</v>
      </c>
      <c r="O642" s="3" t="s">
        <v>2656</v>
      </c>
      <c r="P642" s="2" t="s">
        <v>31</v>
      </c>
      <c r="Q642" s="2" t="s">
        <v>159</v>
      </c>
      <c r="R642" s="2" t="s">
        <v>2657</v>
      </c>
      <c r="S642" s="2" t="s">
        <v>2664</v>
      </c>
      <c r="T642" s="3" t="s">
        <v>2665</v>
      </c>
      <c r="U642" s="3" t="s">
        <v>179</v>
      </c>
      <c r="V642" s="3" t="s">
        <v>163</v>
      </c>
      <c r="W642" s="12" t="s">
        <v>2666</v>
      </c>
      <c r="X642" s="12" t="s">
        <v>2667</v>
      </c>
      <c r="Y642" s="2" t="s">
        <v>2668</v>
      </c>
      <c r="Z642" s="2"/>
    </row>
    <row r="643" spans="1:26" ht="34.799999999999997" x14ac:dyDescent="0.3">
      <c r="A643" s="6" t="s">
        <v>2669</v>
      </c>
      <c r="B643" s="2" t="s">
        <v>27</v>
      </c>
      <c r="C643" s="2" t="s">
        <v>28</v>
      </c>
      <c r="D643" s="2" t="s">
        <v>29</v>
      </c>
      <c r="E643" s="3" t="s">
        <v>30</v>
      </c>
      <c r="F643" s="3" t="s">
        <v>31</v>
      </c>
      <c r="G643" s="7">
        <v>3660</v>
      </c>
      <c r="H643" s="8">
        <v>0</v>
      </c>
      <c r="I643" s="8">
        <v>0</v>
      </c>
      <c r="J643" s="8">
        <v>0</v>
      </c>
      <c r="K643" s="8">
        <v>0</v>
      </c>
      <c r="L643" s="8">
        <f>SUM(Tabella1[[#This Row],[CONTRIBUTO
COMMISSARIO STRAORDINARIO]:[INDENNIZZO
ASSICURATIVO]])</f>
        <v>3660</v>
      </c>
      <c r="M643" s="9" t="s">
        <v>2656</v>
      </c>
      <c r="N643" s="3" t="s">
        <v>158</v>
      </c>
      <c r="O643" s="3" t="s">
        <v>2656</v>
      </c>
      <c r="P643" s="2" t="s">
        <v>31</v>
      </c>
      <c r="Q643" s="2" t="s">
        <v>159</v>
      </c>
      <c r="R643" s="2" t="s">
        <v>2657</v>
      </c>
      <c r="S643" s="2" t="s">
        <v>2670</v>
      </c>
      <c r="T643" s="3" t="s">
        <v>2671</v>
      </c>
      <c r="U643" s="3" t="s">
        <v>179</v>
      </c>
      <c r="V643" s="3" t="s">
        <v>163</v>
      </c>
      <c r="W643" s="12" t="s">
        <v>2672</v>
      </c>
      <c r="X643" s="12" t="s">
        <v>2673</v>
      </c>
      <c r="Y643" s="2" t="s">
        <v>2674</v>
      </c>
      <c r="Z643" s="2"/>
    </row>
    <row r="644" spans="1:26" ht="34.799999999999997" x14ac:dyDescent="0.3">
      <c r="A644" s="6" t="s">
        <v>2675</v>
      </c>
      <c r="B644" s="2" t="s">
        <v>27</v>
      </c>
      <c r="C644" s="2" t="s">
        <v>28</v>
      </c>
      <c r="D644" s="2" t="s">
        <v>29</v>
      </c>
      <c r="E644" s="3" t="s">
        <v>30</v>
      </c>
      <c r="F644" s="3" t="s">
        <v>31</v>
      </c>
      <c r="G644" s="7">
        <v>41508.79</v>
      </c>
      <c r="H644" s="8">
        <v>0</v>
      </c>
      <c r="I644" s="8">
        <v>0</v>
      </c>
      <c r="J644" s="8">
        <v>0</v>
      </c>
      <c r="K644" s="8">
        <v>0</v>
      </c>
      <c r="L644" s="8">
        <f>SUM(Tabella1[[#This Row],[CONTRIBUTO
COMMISSARIO STRAORDINARIO]:[INDENNIZZO
ASSICURATIVO]])</f>
        <v>41508.79</v>
      </c>
      <c r="M644" s="9" t="s">
        <v>2656</v>
      </c>
      <c r="N644" s="3" t="s">
        <v>158</v>
      </c>
      <c r="O644" s="3" t="s">
        <v>2656</v>
      </c>
      <c r="P644" s="2" t="s">
        <v>31</v>
      </c>
      <c r="Q644" s="2" t="s">
        <v>159</v>
      </c>
      <c r="R644" s="2" t="s">
        <v>2657</v>
      </c>
      <c r="S644" s="2" t="s">
        <v>2676</v>
      </c>
      <c r="T644" s="3" t="s">
        <v>2677</v>
      </c>
      <c r="U644" s="3" t="s">
        <v>179</v>
      </c>
      <c r="V644" s="3" t="s">
        <v>163</v>
      </c>
      <c r="W644" s="12" t="s">
        <v>2678</v>
      </c>
      <c r="X644" s="12" t="s">
        <v>2673</v>
      </c>
      <c r="Y644" s="2" t="s">
        <v>2679</v>
      </c>
      <c r="Z644" s="2"/>
    </row>
    <row r="645" spans="1:26" ht="34.799999999999997" x14ac:dyDescent="0.3">
      <c r="A645" s="6" t="s">
        <v>2680</v>
      </c>
      <c r="B645" s="2" t="s">
        <v>27</v>
      </c>
      <c r="C645" s="2" t="s">
        <v>28</v>
      </c>
      <c r="D645" s="2" t="s">
        <v>29</v>
      </c>
      <c r="E645" s="3" t="s">
        <v>30</v>
      </c>
      <c r="F645" s="3" t="s">
        <v>31</v>
      </c>
      <c r="G645" s="7">
        <v>5536.36</v>
      </c>
      <c r="H645" s="8">
        <v>0</v>
      </c>
      <c r="I645" s="8">
        <v>0</v>
      </c>
      <c r="J645" s="8">
        <v>0</v>
      </c>
      <c r="K645" s="8">
        <v>0</v>
      </c>
      <c r="L645" s="8">
        <f>SUM(Tabella1[[#This Row],[CONTRIBUTO
COMMISSARIO STRAORDINARIO]:[INDENNIZZO
ASSICURATIVO]])</f>
        <v>5536.36</v>
      </c>
      <c r="M645" s="9" t="s">
        <v>2656</v>
      </c>
      <c r="N645" s="3" t="s">
        <v>158</v>
      </c>
      <c r="O645" s="3" t="s">
        <v>2656</v>
      </c>
      <c r="P645" s="2" t="s">
        <v>31</v>
      </c>
      <c r="Q645" s="2" t="s">
        <v>159</v>
      </c>
      <c r="R645" s="2" t="s">
        <v>2657</v>
      </c>
      <c r="S645" s="2" t="s">
        <v>2681</v>
      </c>
      <c r="T645" s="3" t="s">
        <v>2682</v>
      </c>
      <c r="U645" s="3" t="s">
        <v>179</v>
      </c>
      <c r="V645" s="3" t="s">
        <v>163</v>
      </c>
      <c r="W645" s="12" t="s">
        <v>2683</v>
      </c>
      <c r="X645" s="12" t="s">
        <v>2673</v>
      </c>
      <c r="Y645" s="2" t="s">
        <v>2684</v>
      </c>
      <c r="Z645" s="2"/>
    </row>
    <row r="646" spans="1:26" ht="52.2" x14ac:dyDescent="0.3">
      <c r="A646" s="6" t="s">
        <v>2685</v>
      </c>
      <c r="B646" s="2" t="s">
        <v>27</v>
      </c>
      <c r="C646" s="2" t="s">
        <v>28</v>
      </c>
      <c r="D646" s="2" t="s">
        <v>29</v>
      </c>
      <c r="E646" s="3" t="s">
        <v>30</v>
      </c>
      <c r="F646" s="3" t="s">
        <v>31</v>
      </c>
      <c r="G646" s="7">
        <v>31139.8</v>
      </c>
      <c r="H646" s="8">
        <v>0</v>
      </c>
      <c r="I646" s="8">
        <v>0</v>
      </c>
      <c r="J646" s="8">
        <v>0</v>
      </c>
      <c r="K646" s="8">
        <v>0</v>
      </c>
      <c r="L646" s="8">
        <f>SUM(Tabella1[[#This Row],[CONTRIBUTO
COMMISSARIO STRAORDINARIO]:[INDENNIZZO
ASSICURATIVO]])</f>
        <v>31139.8</v>
      </c>
      <c r="M646" s="9" t="s">
        <v>2656</v>
      </c>
      <c r="N646" s="3" t="s">
        <v>158</v>
      </c>
      <c r="O646" s="3" t="s">
        <v>2656</v>
      </c>
      <c r="P646" s="2" t="s">
        <v>31</v>
      </c>
      <c r="Q646" s="2" t="s">
        <v>159</v>
      </c>
      <c r="R646" s="2" t="s">
        <v>2657</v>
      </c>
      <c r="S646" s="2" t="s">
        <v>2686</v>
      </c>
      <c r="T646" s="3" t="s">
        <v>2687</v>
      </c>
      <c r="U646" s="3" t="s">
        <v>179</v>
      </c>
      <c r="V646" s="3" t="s">
        <v>163</v>
      </c>
      <c r="W646" s="12" t="s">
        <v>2688</v>
      </c>
      <c r="X646" s="12" t="s">
        <v>2689</v>
      </c>
      <c r="Y646" s="2" t="s">
        <v>2690</v>
      </c>
      <c r="Z646" s="2"/>
    </row>
    <row r="647" spans="1:26" ht="34.799999999999997" x14ac:dyDescent="0.3">
      <c r="A647" s="6" t="s">
        <v>2691</v>
      </c>
      <c r="B647" s="2" t="s">
        <v>27</v>
      </c>
      <c r="C647" s="2" t="s">
        <v>28</v>
      </c>
      <c r="D647" s="2" t="s">
        <v>29</v>
      </c>
      <c r="E647" s="3" t="s">
        <v>30</v>
      </c>
      <c r="F647" s="3" t="s">
        <v>31</v>
      </c>
      <c r="G647" s="7">
        <v>732</v>
      </c>
      <c r="H647" s="8">
        <v>0</v>
      </c>
      <c r="I647" s="8">
        <v>0</v>
      </c>
      <c r="J647" s="8">
        <v>0</v>
      </c>
      <c r="K647" s="8">
        <v>0</v>
      </c>
      <c r="L647" s="8">
        <f>SUM(Tabella1[[#This Row],[CONTRIBUTO
COMMISSARIO STRAORDINARIO]:[INDENNIZZO
ASSICURATIVO]])</f>
        <v>732</v>
      </c>
      <c r="M647" s="9" t="s">
        <v>2656</v>
      </c>
      <c r="N647" s="3" t="s">
        <v>158</v>
      </c>
      <c r="O647" s="3" t="s">
        <v>2656</v>
      </c>
      <c r="P647" s="2" t="s">
        <v>31</v>
      </c>
      <c r="Q647" s="2" t="s">
        <v>159</v>
      </c>
      <c r="R647" s="2" t="s">
        <v>2657</v>
      </c>
      <c r="S647" s="2" t="s">
        <v>2692</v>
      </c>
      <c r="T647" s="3" t="s">
        <v>2693</v>
      </c>
      <c r="U647" s="3" t="s">
        <v>179</v>
      </c>
      <c r="V647" s="3" t="s">
        <v>163</v>
      </c>
      <c r="W647" s="12" t="s">
        <v>2694</v>
      </c>
      <c r="X647" s="12" t="s">
        <v>2695</v>
      </c>
      <c r="Y647" s="2" t="s">
        <v>2696</v>
      </c>
      <c r="Z647" s="2"/>
    </row>
    <row r="648" spans="1:26" ht="34.799999999999997" x14ac:dyDescent="0.3">
      <c r="A648" s="6" t="s">
        <v>2697</v>
      </c>
      <c r="B648" s="2" t="s">
        <v>27</v>
      </c>
      <c r="C648" s="2" t="s">
        <v>28</v>
      </c>
      <c r="D648" s="2" t="s">
        <v>29</v>
      </c>
      <c r="E648" s="3" t="s">
        <v>30</v>
      </c>
      <c r="F648" s="3" t="s">
        <v>31</v>
      </c>
      <c r="G648" s="7">
        <v>1689.7</v>
      </c>
      <c r="H648" s="8">
        <v>0</v>
      </c>
      <c r="I648" s="8">
        <v>0</v>
      </c>
      <c r="J648" s="8">
        <v>0</v>
      </c>
      <c r="K648" s="8">
        <v>0</v>
      </c>
      <c r="L648" s="8">
        <f>SUM(Tabella1[[#This Row],[CONTRIBUTO
COMMISSARIO STRAORDINARIO]:[INDENNIZZO
ASSICURATIVO]])</f>
        <v>1689.7</v>
      </c>
      <c r="M648" s="9" t="s">
        <v>2656</v>
      </c>
      <c r="N648" s="3" t="s">
        <v>158</v>
      </c>
      <c r="O648" s="3" t="s">
        <v>2656</v>
      </c>
      <c r="P648" s="2" t="s">
        <v>31</v>
      </c>
      <c r="Q648" s="2" t="s">
        <v>159</v>
      </c>
      <c r="R648" s="2" t="s">
        <v>2657</v>
      </c>
      <c r="S648" s="2" t="s">
        <v>2692</v>
      </c>
      <c r="T648" s="3" t="s">
        <v>2698</v>
      </c>
      <c r="U648" s="3" t="s">
        <v>179</v>
      </c>
      <c r="V648" s="3" t="s">
        <v>163</v>
      </c>
      <c r="W648" s="12" t="s">
        <v>2699</v>
      </c>
      <c r="X648" s="12" t="s">
        <v>2695</v>
      </c>
      <c r="Y648" s="2" t="s">
        <v>2700</v>
      </c>
      <c r="Z648" s="2"/>
    </row>
    <row r="649" spans="1:26" ht="52.2" x14ac:dyDescent="0.3">
      <c r="A649" s="6" t="s">
        <v>2701</v>
      </c>
      <c r="B649" s="2" t="s">
        <v>27</v>
      </c>
      <c r="C649" s="2" t="s">
        <v>28</v>
      </c>
      <c r="D649" s="2" t="s">
        <v>29</v>
      </c>
      <c r="E649" s="3" t="s">
        <v>30</v>
      </c>
      <c r="F649" s="3" t="s">
        <v>31</v>
      </c>
      <c r="G649" s="7">
        <v>7370.45</v>
      </c>
      <c r="H649" s="8">
        <v>0</v>
      </c>
      <c r="I649" s="8">
        <v>0</v>
      </c>
      <c r="J649" s="8">
        <v>0</v>
      </c>
      <c r="K649" s="8">
        <v>0</v>
      </c>
      <c r="L649" s="8">
        <f>SUM(Tabella1[[#This Row],[CONTRIBUTO
COMMISSARIO STRAORDINARIO]:[INDENNIZZO
ASSICURATIVO]])</f>
        <v>7370.45</v>
      </c>
      <c r="M649" s="9" t="s">
        <v>2656</v>
      </c>
      <c r="N649" s="3" t="s">
        <v>158</v>
      </c>
      <c r="O649" s="3" t="s">
        <v>2656</v>
      </c>
      <c r="P649" s="2" t="s">
        <v>31</v>
      </c>
      <c r="Q649" s="2" t="s">
        <v>159</v>
      </c>
      <c r="R649" s="2" t="s">
        <v>2657</v>
      </c>
      <c r="S649" s="2" t="s">
        <v>2657</v>
      </c>
      <c r="T649" s="3" t="s">
        <v>2702</v>
      </c>
      <c r="U649" s="3" t="s">
        <v>179</v>
      </c>
      <c r="V649" s="3" t="s">
        <v>163</v>
      </c>
      <c r="W649" s="12" t="s">
        <v>2703</v>
      </c>
      <c r="X649" s="12" t="s">
        <v>2704</v>
      </c>
      <c r="Y649" s="2" t="s">
        <v>2705</v>
      </c>
      <c r="Z649" s="2"/>
    </row>
    <row r="650" spans="1:26" ht="34.799999999999997" x14ac:dyDescent="0.3">
      <c r="A650" s="6" t="s">
        <v>2706</v>
      </c>
      <c r="B650" s="2" t="s">
        <v>27</v>
      </c>
      <c r="C650" s="2" t="s">
        <v>28</v>
      </c>
      <c r="D650" s="2" t="s">
        <v>29</v>
      </c>
      <c r="E650" s="3" t="s">
        <v>30</v>
      </c>
      <c r="F650" s="3" t="s">
        <v>31</v>
      </c>
      <c r="G650" s="7">
        <v>2458.54</v>
      </c>
      <c r="H650" s="8">
        <v>0</v>
      </c>
      <c r="I650" s="8">
        <v>0</v>
      </c>
      <c r="J650" s="8">
        <v>0</v>
      </c>
      <c r="K650" s="8">
        <v>0</v>
      </c>
      <c r="L650" s="8">
        <f>SUM(Tabella1[[#This Row],[CONTRIBUTO
COMMISSARIO STRAORDINARIO]:[INDENNIZZO
ASSICURATIVO]])</f>
        <v>2458.54</v>
      </c>
      <c r="M650" s="9" t="s">
        <v>2656</v>
      </c>
      <c r="N650" s="3" t="s">
        <v>158</v>
      </c>
      <c r="O650" s="3" t="s">
        <v>2656</v>
      </c>
      <c r="P650" s="2" t="s">
        <v>31</v>
      </c>
      <c r="Q650" s="2" t="s">
        <v>159</v>
      </c>
      <c r="R650" s="2" t="s">
        <v>2657</v>
      </c>
      <c r="S650" s="2" t="s">
        <v>2707</v>
      </c>
      <c r="T650" s="3" t="s">
        <v>2708</v>
      </c>
      <c r="U650" s="3" t="s">
        <v>179</v>
      </c>
      <c r="V650" s="3" t="s">
        <v>163</v>
      </c>
      <c r="W650" s="12" t="s">
        <v>2709</v>
      </c>
      <c r="X650" s="12" t="s">
        <v>2673</v>
      </c>
      <c r="Y650" s="2" t="s">
        <v>2710</v>
      </c>
      <c r="Z650" s="2"/>
    </row>
    <row r="651" spans="1:26" ht="34.799999999999997" x14ac:dyDescent="0.3">
      <c r="A651" s="6" t="s">
        <v>2711</v>
      </c>
      <c r="B651" s="2" t="s">
        <v>27</v>
      </c>
      <c r="C651" s="2" t="s">
        <v>28</v>
      </c>
      <c r="D651" s="2" t="s">
        <v>29</v>
      </c>
      <c r="E651" s="3" t="s">
        <v>30</v>
      </c>
      <c r="F651" s="3" t="s">
        <v>31</v>
      </c>
      <c r="G651" s="7">
        <v>42736.53</v>
      </c>
      <c r="H651" s="8">
        <v>0</v>
      </c>
      <c r="I651" s="8">
        <v>0</v>
      </c>
      <c r="J651" s="8">
        <v>0</v>
      </c>
      <c r="K651" s="8">
        <v>0</v>
      </c>
      <c r="L651" s="8">
        <f>SUM(Tabella1[[#This Row],[CONTRIBUTO
COMMISSARIO STRAORDINARIO]:[INDENNIZZO
ASSICURATIVO]])</f>
        <v>42736.53</v>
      </c>
      <c r="M651" s="9" t="s">
        <v>2656</v>
      </c>
      <c r="N651" s="3" t="s">
        <v>158</v>
      </c>
      <c r="O651" s="3" t="s">
        <v>2656</v>
      </c>
      <c r="P651" s="2" t="s">
        <v>31</v>
      </c>
      <c r="Q651" s="2" t="s">
        <v>159</v>
      </c>
      <c r="R651" s="2" t="s">
        <v>2657</v>
      </c>
      <c r="S651" s="2" t="s">
        <v>2657</v>
      </c>
      <c r="T651" s="3" t="s">
        <v>2712</v>
      </c>
      <c r="U651" s="3" t="s">
        <v>179</v>
      </c>
      <c r="V651" s="3" t="s">
        <v>163</v>
      </c>
      <c r="W651" s="12" t="s">
        <v>2713</v>
      </c>
      <c r="X651" s="12" t="s">
        <v>2714</v>
      </c>
      <c r="Y651" s="2" t="s">
        <v>2715</v>
      </c>
      <c r="Z651" s="2"/>
    </row>
    <row r="652" spans="1:26" ht="191.4" x14ac:dyDescent="0.3">
      <c r="A652" s="6" t="s">
        <v>2716</v>
      </c>
      <c r="B652" s="2" t="s">
        <v>27</v>
      </c>
      <c r="C652" s="2" t="s">
        <v>28</v>
      </c>
      <c r="D652" s="2" t="s">
        <v>29</v>
      </c>
      <c r="E652" s="3" t="s">
        <v>30</v>
      </c>
      <c r="F652" s="3" t="s">
        <v>31</v>
      </c>
      <c r="G652" s="7">
        <v>1342</v>
      </c>
      <c r="H652" s="8">
        <v>0</v>
      </c>
      <c r="I652" s="8">
        <v>0</v>
      </c>
      <c r="J652" s="8">
        <v>0</v>
      </c>
      <c r="K652" s="8">
        <v>0</v>
      </c>
      <c r="L652" s="8">
        <f>SUM(Tabella1[[#This Row],[CONTRIBUTO
COMMISSARIO STRAORDINARIO]:[INDENNIZZO
ASSICURATIVO]])</f>
        <v>1342</v>
      </c>
      <c r="M652" s="9" t="s">
        <v>2717</v>
      </c>
      <c r="N652" s="3" t="s">
        <v>158</v>
      </c>
      <c r="O652" s="3" t="s">
        <v>2717</v>
      </c>
      <c r="P652" s="2" t="s">
        <v>31</v>
      </c>
      <c r="Q652" s="2" t="s">
        <v>159</v>
      </c>
      <c r="R652" s="2" t="s">
        <v>2718</v>
      </c>
      <c r="S652" s="2" t="s">
        <v>2719</v>
      </c>
      <c r="T652" s="3" t="s">
        <v>2720</v>
      </c>
      <c r="U652" s="3" t="s">
        <v>37</v>
      </c>
      <c r="V652" s="3" t="s">
        <v>163</v>
      </c>
      <c r="W652" s="12" t="s">
        <v>2721</v>
      </c>
      <c r="X652" s="12" t="s">
        <v>2722</v>
      </c>
      <c r="Y652" s="2" t="s">
        <v>2723</v>
      </c>
      <c r="Z652" s="2"/>
    </row>
    <row r="653" spans="1:26" ht="191.4" x14ac:dyDescent="0.3">
      <c r="A653" s="6" t="s">
        <v>2724</v>
      </c>
      <c r="B653" s="2" t="s">
        <v>27</v>
      </c>
      <c r="C653" s="2" t="s">
        <v>28</v>
      </c>
      <c r="D653" s="2" t="s">
        <v>29</v>
      </c>
      <c r="E653" s="3" t="s">
        <v>30</v>
      </c>
      <c r="F653" s="3" t="s">
        <v>31</v>
      </c>
      <c r="G653" s="7">
        <v>4440.8</v>
      </c>
      <c r="H653" s="8">
        <v>0</v>
      </c>
      <c r="I653" s="8">
        <v>0</v>
      </c>
      <c r="J653" s="8">
        <v>0</v>
      </c>
      <c r="K653" s="8">
        <v>0</v>
      </c>
      <c r="L653" s="8">
        <f>SUM(Tabella1[[#This Row],[CONTRIBUTO
COMMISSARIO STRAORDINARIO]:[INDENNIZZO
ASSICURATIVO]])</f>
        <v>4440.8</v>
      </c>
      <c r="M653" s="9" t="s">
        <v>2717</v>
      </c>
      <c r="N653" s="3" t="s">
        <v>158</v>
      </c>
      <c r="O653" s="3" t="s">
        <v>2717</v>
      </c>
      <c r="P653" s="2" t="s">
        <v>31</v>
      </c>
      <c r="Q653" s="2" t="s">
        <v>159</v>
      </c>
      <c r="R653" s="2" t="s">
        <v>2718</v>
      </c>
      <c r="S653" s="2" t="s">
        <v>2725</v>
      </c>
      <c r="T653" s="3" t="s">
        <v>2726</v>
      </c>
      <c r="U653" s="3" t="s">
        <v>37</v>
      </c>
      <c r="V653" s="3" t="s">
        <v>163</v>
      </c>
      <c r="W653" s="12" t="s">
        <v>2721</v>
      </c>
      <c r="X653" s="12" t="s">
        <v>2727</v>
      </c>
      <c r="Y653" s="2" t="s">
        <v>2728</v>
      </c>
      <c r="Z653" s="2"/>
    </row>
    <row r="654" spans="1:26" ht="174" x14ac:dyDescent="0.3">
      <c r="A654" s="6" t="s">
        <v>2729</v>
      </c>
      <c r="B654" s="2" t="s">
        <v>27</v>
      </c>
      <c r="C654" s="2" t="s">
        <v>28</v>
      </c>
      <c r="D654" s="2" t="s">
        <v>29</v>
      </c>
      <c r="E654" s="3" t="s">
        <v>30</v>
      </c>
      <c r="F654" s="3" t="s">
        <v>1651</v>
      </c>
      <c r="G654" s="7">
        <v>193835.12</v>
      </c>
      <c r="H654" s="8">
        <v>0</v>
      </c>
      <c r="I654" s="8">
        <v>0</v>
      </c>
      <c r="J654" s="8">
        <v>0</v>
      </c>
      <c r="K654" s="8">
        <v>0</v>
      </c>
      <c r="L654" s="8">
        <f>SUM(Tabella1[[#This Row],[CONTRIBUTO
COMMISSARIO STRAORDINARIO]:[INDENNIZZO
ASSICURATIVO]])</f>
        <v>193835.12</v>
      </c>
      <c r="M654" s="9" t="s">
        <v>2717</v>
      </c>
      <c r="N654" s="3" t="s">
        <v>158</v>
      </c>
      <c r="O654" s="3" t="s">
        <v>2717</v>
      </c>
      <c r="P654" s="2" t="s">
        <v>31</v>
      </c>
      <c r="Q654" s="2" t="s">
        <v>159</v>
      </c>
      <c r="R654" s="2" t="s">
        <v>2718</v>
      </c>
      <c r="S654" s="2" t="s">
        <v>2730</v>
      </c>
      <c r="T654" s="3" t="s">
        <v>2731</v>
      </c>
      <c r="U654" s="3" t="s">
        <v>189</v>
      </c>
      <c r="V654" s="3" t="s">
        <v>163</v>
      </c>
      <c r="W654" s="12" t="s">
        <v>2732</v>
      </c>
      <c r="X654" s="12" t="s">
        <v>2733</v>
      </c>
      <c r="Y654" s="2" t="s">
        <v>2734</v>
      </c>
      <c r="Z654" s="2"/>
    </row>
    <row r="655" spans="1:26" ht="69.599999999999994" x14ac:dyDescent="0.3">
      <c r="A655" s="6" t="s">
        <v>2735</v>
      </c>
      <c r="B655" s="2" t="s">
        <v>27</v>
      </c>
      <c r="C655" s="2" t="s">
        <v>28</v>
      </c>
      <c r="D655" s="2" t="s">
        <v>29</v>
      </c>
      <c r="E655" s="3" t="s">
        <v>30</v>
      </c>
      <c r="F655" s="3" t="s">
        <v>31</v>
      </c>
      <c r="G655" s="7">
        <v>47625</v>
      </c>
      <c r="H655" s="8">
        <v>0</v>
      </c>
      <c r="I655" s="8">
        <v>0</v>
      </c>
      <c r="J655" s="8">
        <v>0</v>
      </c>
      <c r="K655" s="8">
        <v>0</v>
      </c>
      <c r="L655" s="8">
        <f>SUM(Tabella1[[#This Row],[CONTRIBUTO
COMMISSARIO STRAORDINARIO]:[INDENNIZZO
ASSICURATIVO]])</f>
        <v>47625</v>
      </c>
      <c r="M655" s="9" t="s">
        <v>2717</v>
      </c>
      <c r="N655" s="3" t="s">
        <v>158</v>
      </c>
      <c r="O655" s="3" t="s">
        <v>2717</v>
      </c>
      <c r="P655" s="2" t="s">
        <v>31</v>
      </c>
      <c r="Q655" s="2" t="s">
        <v>159</v>
      </c>
      <c r="R655" s="2" t="s">
        <v>2718</v>
      </c>
      <c r="S655" s="2" t="s">
        <v>2730</v>
      </c>
      <c r="T655" s="3" t="s">
        <v>2736</v>
      </c>
      <c r="U655" s="3" t="s">
        <v>189</v>
      </c>
      <c r="V655" s="3" t="s">
        <v>1088</v>
      </c>
      <c r="W655" s="12" t="s">
        <v>2737</v>
      </c>
      <c r="X655" s="12" t="s">
        <v>2738</v>
      </c>
      <c r="Y655" s="2" t="s">
        <v>2739</v>
      </c>
      <c r="Z655" s="2"/>
    </row>
    <row r="656" spans="1:26" ht="87" x14ac:dyDescent="0.3">
      <c r="A656" s="6" t="s">
        <v>2740</v>
      </c>
      <c r="B656" s="2" t="s">
        <v>27</v>
      </c>
      <c r="C656" s="2" t="s">
        <v>28</v>
      </c>
      <c r="D656" s="2" t="s">
        <v>29</v>
      </c>
      <c r="E656" s="3" t="s">
        <v>30</v>
      </c>
      <c r="F656" s="3" t="s">
        <v>266</v>
      </c>
      <c r="G656" s="7">
        <v>46050</v>
      </c>
      <c r="H656" s="8">
        <v>0</v>
      </c>
      <c r="I656" s="8">
        <v>0</v>
      </c>
      <c r="J656" s="8">
        <v>0</v>
      </c>
      <c r="K656" s="8">
        <v>0</v>
      </c>
      <c r="L656" s="8">
        <f>SUM(Tabella1[[#This Row],[CONTRIBUTO
COMMISSARIO STRAORDINARIO]:[INDENNIZZO
ASSICURATIVO]])</f>
        <v>46050</v>
      </c>
      <c r="M656" s="9" t="s">
        <v>2717</v>
      </c>
      <c r="N656" s="3" t="s">
        <v>158</v>
      </c>
      <c r="O656" s="3" t="s">
        <v>2717</v>
      </c>
      <c r="P656" s="2" t="s">
        <v>31</v>
      </c>
      <c r="Q656" s="2" t="s">
        <v>159</v>
      </c>
      <c r="R656" s="2" t="s">
        <v>2718</v>
      </c>
      <c r="S656" s="2" t="s">
        <v>2730</v>
      </c>
      <c r="T656" s="3" t="s">
        <v>2741</v>
      </c>
      <c r="U656" s="3" t="s">
        <v>189</v>
      </c>
      <c r="V656" s="3" t="s">
        <v>1088</v>
      </c>
      <c r="W656" s="12" t="s">
        <v>2742</v>
      </c>
      <c r="X656" s="12" t="s">
        <v>2743</v>
      </c>
      <c r="Y656" s="2" t="s">
        <v>2744</v>
      </c>
      <c r="Z656" s="2"/>
    </row>
    <row r="657" spans="1:26" x14ac:dyDescent="0.3">
      <c r="A657" s="6" t="s">
        <v>2745</v>
      </c>
      <c r="B657" s="2" t="s">
        <v>27</v>
      </c>
      <c r="C657" s="2" t="s">
        <v>28</v>
      </c>
      <c r="D657" s="2" t="s">
        <v>29</v>
      </c>
      <c r="E657" s="3" t="s">
        <v>30</v>
      </c>
      <c r="F657" s="3" t="s">
        <v>31</v>
      </c>
      <c r="G657" s="7">
        <v>6710</v>
      </c>
      <c r="H657" s="8">
        <v>0</v>
      </c>
      <c r="I657" s="8">
        <v>0</v>
      </c>
      <c r="J657" s="8">
        <v>0</v>
      </c>
      <c r="K657" s="8">
        <v>0</v>
      </c>
      <c r="L657" s="8">
        <f>SUM(Tabella1[[#This Row],[CONTRIBUTO
COMMISSARIO STRAORDINARIO]:[INDENNIZZO
ASSICURATIVO]])</f>
        <v>6710</v>
      </c>
      <c r="M657" s="9" t="s">
        <v>2746</v>
      </c>
      <c r="N657" s="3" t="s">
        <v>158</v>
      </c>
      <c r="O657" s="3" t="s">
        <v>2746</v>
      </c>
      <c r="P657" s="2" t="s">
        <v>31</v>
      </c>
      <c r="Q657" s="2" t="s">
        <v>159</v>
      </c>
      <c r="R657" s="2" t="s">
        <v>2747</v>
      </c>
      <c r="S657" s="2" t="s">
        <v>31</v>
      </c>
      <c r="T657" s="3" t="s">
        <v>986</v>
      </c>
      <c r="U657" s="3" t="s">
        <v>189</v>
      </c>
      <c r="V657" s="3" t="s">
        <v>163</v>
      </c>
      <c r="W657" s="12" t="s">
        <v>2748</v>
      </c>
      <c r="X657" s="12" t="s">
        <v>2749</v>
      </c>
      <c r="Y657" s="2" t="s">
        <v>2750</v>
      </c>
      <c r="Z657" s="2"/>
    </row>
    <row r="658" spans="1:26" ht="34.799999999999997" x14ac:dyDescent="0.3">
      <c r="A658" s="6" t="s">
        <v>2751</v>
      </c>
      <c r="B658" s="2" t="s">
        <v>27</v>
      </c>
      <c r="C658" s="2" t="s">
        <v>28</v>
      </c>
      <c r="D658" s="2" t="s">
        <v>29</v>
      </c>
      <c r="E658" s="3" t="s">
        <v>30</v>
      </c>
      <c r="F658" s="3" t="s">
        <v>31</v>
      </c>
      <c r="G658" s="7">
        <v>350</v>
      </c>
      <c r="H658" s="8">
        <v>0</v>
      </c>
      <c r="I658" s="8">
        <v>0</v>
      </c>
      <c r="J658" s="8">
        <v>0</v>
      </c>
      <c r="K658" s="8">
        <v>0</v>
      </c>
      <c r="L658" s="8">
        <f>SUM(Tabella1[[#This Row],[CONTRIBUTO
COMMISSARIO STRAORDINARIO]:[INDENNIZZO
ASSICURATIVO]])</f>
        <v>350</v>
      </c>
      <c r="M658" s="9" t="s">
        <v>2746</v>
      </c>
      <c r="N658" s="3" t="s">
        <v>158</v>
      </c>
      <c r="O658" s="3" t="s">
        <v>2746</v>
      </c>
      <c r="P658" s="2" t="s">
        <v>31</v>
      </c>
      <c r="Q658" s="2" t="s">
        <v>159</v>
      </c>
      <c r="R658" s="2" t="s">
        <v>2747</v>
      </c>
      <c r="S658" s="2" t="s">
        <v>31</v>
      </c>
      <c r="T658" s="3" t="s">
        <v>31</v>
      </c>
      <c r="U658" s="3" t="s">
        <v>189</v>
      </c>
      <c r="V658" s="3" t="s">
        <v>163</v>
      </c>
      <c r="W658" s="12" t="s">
        <v>2752</v>
      </c>
      <c r="X658" s="12" t="s">
        <v>2753</v>
      </c>
      <c r="Y658" s="2" t="s">
        <v>2750</v>
      </c>
      <c r="Z658" s="2"/>
    </row>
    <row r="659" spans="1:26" ht="104.4" x14ac:dyDescent="0.3">
      <c r="A659" s="6" t="s">
        <v>2754</v>
      </c>
      <c r="B659" s="2" t="s">
        <v>27</v>
      </c>
      <c r="C659" s="2" t="s">
        <v>28</v>
      </c>
      <c r="D659" s="2" t="s">
        <v>29</v>
      </c>
      <c r="E659" s="3" t="s">
        <v>30</v>
      </c>
      <c r="F659" s="3" t="s">
        <v>31</v>
      </c>
      <c r="G659" s="7">
        <v>53657.99</v>
      </c>
      <c r="H659" s="8">
        <v>0</v>
      </c>
      <c r="I659" s="8">
        <v>0</v>
      </c>
      <c r="J659" s="8">
        <v>0</v>
      </c>
      <c r="K659" s="8">
        <v>0</v>
      </c>
      <c r="L659" s="8">
        <f>SUM(Tabella1[[#This Row],[CONTRIBUTO
COMMISSARIO STRAORDINARIO]:[INDENNIZZO
ASSICURATIVO]])</f>
        <v>53657.99</v>
      </c>
      <c r="M659" s="9" t="s">
        <v>2755</v>
      </c>
      <c r="N659" s="3" t="s">
        <v>158</v>
      </c>
      <c r="O659" s="3" t="s">
        <v>2755</v>
      </c>
      <c r="P659" s="2" t="s">
        <v>31</v>
      </c>
      <c r="Q659" s="2" t="s">
        <v>159</v>
      </c>
      <c r="R659" s="2" t="s">
        <v>2756</v>
      </c>
      <c r="S659" s="2" t="s">
        <v>2757</v>
      </c>
      <c r="T659" s="3" t="s">
        <v>2758</v>
      </c>
      <c r="U659" s="3" t="s">
        <v>189</v>
      </c>
      <c r="V659" s="3" t="s">
        <v>38</v>
      </c>
      <c r="W659" s="12" t="s">
        <v>2759</v>
      </c>
      <c r="X659" s="12" t="s">
        <v>2760</v>
      </c>
      <c r="Y659" s="2" t="s">
        <v>2761</v>
      </c>
      <c r="Z659" s="2"/>
    </row>
    <row r="660" spans="1:26" ht="34.799999999999997" x14ac:dyDescent="0.3">
      <c r="A660" s="6" t="s">
        <v>2762</v>
      </c>
      <c r="B660" s="2" t="s">
        <v>27</v>
      </c>
      <c r="C660" s="2" t="s">
        <v>28</v>
      </c>
      <c r="D660" s="2" t="s">
        <v>29</v>
      </c>
      <c r="E660" s="3" t="s">
        <v>30</v>
      </c>
      <c r="F660" s="3" t="s">
        <v>31</v>
      </c>
      <c r="G660" s="7">
        <v>1671.4</v>
      </c>
      <c r="H660" s="8">
        <v>0</v>
      </c>
      <c r="I660" s="8">
        <v>0</v>
      </c>
      <c r="J660" s="8">
        <v>0</v>
      </c>
      <c r="K660" s="8">
        <v>0</v>
      </c>
      <c r="L660" s="8">
        <f>SUM(Tabella1[[#This Row],[CONTRIBUTO
COMMISSARIO STRAORDINARIO]:[INDENNIZZO
ASSICURATIVO]])</f>
        <v>1671.4</v>
      </c>
      <c r="M660" s="9" t="s">
        <v>2755</v>
      </c>
      <c r="N660" s="3" t="s">
        <v>158</v>
      </c>
      <c r="O660" s="3" t="s">
        <v>2755</v>
      </c>
      <c r="P660" s="2" t="s">
        <v>31</v>
      </c>
      <c r="Q660" s="2" t="s">
        <v>159</v>
      </c>
      <c r="R660" s="2" t="s">
        <v>2756</v>
      </c>
      <c r="S660" s="2" t="s">
        <v>2756</v>
      </c>
      <c r="T660" s="3" t="s">
        <v>2763</v>
      </c>
      <c r="U660" s="3" t="s">
        <v>189</v>
      </c>
      <c r="V660" s="3" t="s">
        <v>163</v>
      </c>
      <c r="W660" s="12" t="s">
        <v>2764</v>
      </c>
      <c r="X660" s="12" t="s">
        <v>2765</v>
      </c>
      <c r="Y660" s="2" t="s">
        <v>2761</v>
      </c>
      <c r="Z660" s="2"/>
    </row>
    <row r="661" spans="1:26" ht="34.799999999999997" x14ac:dyDescent="0.3">
      <c r="A661" s="6" t="s">
        <v>2766</v>
      </c>
      <c r="B661" s="2" t="s">
        <v>27</v>
      </c>
      <c r="C661" s="2" t="s">
        <v>28</v>
      </c>
      <c r="D661" s="2" t="s">
        <v>29</v>
      </c>
      <c r="E661" s="3" t="s">
        <v>30</v>
      </c>
      <c r="F661" s="3" t="s">
        <v>31</v>
      </c>
      <c r="G661" s="7">
        <v>1269.57</v>
      </c>
      <c r="H661" s="8">
        <v>0</v>
      </c>
      <c r="I661" s="8">
        <v>0</v>
      </c>
      <c r="J661" s="8">
        <v>0</v>
      </c>
      <c r="K661" s="8">
        <v>0</v>
      </c>
      <c r="L661" s="8">
        <f>SUM(Tabella1[[#This Row],[CONTRIBUTO
COMMISSARIO STRAORDINARIO]:[INDENNIZZO
ASSICURATIVO]])</f>
        <v>1269.57</v>
      </c>
      <c r="M661" s="9" t="s">
        <v>2755</v>
      </c>
      <c r="N661" s="3" t="s">
        <v>158</v>
      </c>
      <c r="O661" s="3" t="s">
        <v>2755</v>
      </c>
      <c r="P661" s="2" t="s">
        <v>31</v>
      </c>
      <c r="Q661" s="2" t="s">
        <v>159</v>
      </c>
      <c r="R661" s="2" t="s">
        <v>2756</v>
      </c>
      <c r="S661" s="2" t="s">
        <v>2756</v>
      </c>
      <c r="T661" s="3" t="s">
        <v>2767</v>
      </c>
      <c r="U661" s="3" t="s">
        <v>179</v>
      </c>
      <c r="V661" s="3" t="s">
        <v>163</v>
      </c>
      <c r="W661" s="12" t="s">
        <v>2768</v>
      </c>
      <c r="X661" s="12" t="s">
        <v>2769</v>
      </c>
      <c r="Y661" s="2" t="s">
        <v>2761</v>
      </c>
      <c r="Z661" s="2"/>
    </row>
    <row r="662" spans="1:26" ht="52.2" x14ac:dyDescent="0.3">
      <c r="A662" s="6" t="s">
        <v>2770</v>
      </c>
      <c r="B662" s="2" t="s">
        <v>27</v>
      </c>
      <c r="C662" s="2" t="s">
        <v>28</v>
      </c>
      <c r="D662" s="2" t="s">
        <v>29</v>
      </c>
      <c r="E662" s="3" t="s">
        <v>30</v>
      </c>
      <c r="F662" s="3" t="s">
        <v>31</v>
      </c>
      <c r="G662" s="7">
        <v>5430.22</v>
      </c>
      <c r="H662" s="8">
        <v>0</v>
      </c>
      <c r="I662" s="8">
        <v>0</v>
      </c>
      <c r="J662" s="8">
        <v>0</v>
      </c>
      <c r="K662" s="8">
        <v>0</v>
      </c>
      <c r="L662" s="8">
        <f>SUM(Tabella1[[#This Row],[CONTRIBUTO
COMMISSARIO STRAORDINARIO]:[INDENNIZZO
ASSICURATIVO]])</f>
        <v>5430.22</v>
      </c>
      <c r="M662" s="9" t="s">
        <v>2755</v>
      </c>
      <c r="N662" s="3" t="s">
        <v>158</v>
      </c>
      <c r="O662" s="3" t="s">
        <v>2755</v>
      </c>
      <c r="P662" s="2" t="s">
        <v>31</v>
      </c>
      <c r="Q662" s="2" t="s">
        <v>159</v>
      </c>
      <c r="R662" s="2" t="s">
        <v>2756</v>
      </c>
      <c r="S662" s="2" t="s">
        <v>2771</v>
      </c>
      <c r="T662" s="3" t="s">
        <v>2772</v>
      </c>
      <c r="U662" s="3" t="s">
        <v>179</v>
      </c>
      <c r="V662" s="3" t="s">
        <v>163</v>
      </c>
      <c r="W662" s="12" t="s">
        <v>2773</v>
      </c>
      <c r="X662" s="12" t="s">
        <v>2774</v>
      </c>
      <c r="Y662" s="2" t="s">
        <v>2761</v>
      </c>
      <c r="Z662" s="2"/>
    </row>
    <row r="663" spans="1:26" ht="69.599999999999994" x14ac:dyDescent="0.3">
      <c r="A663" s="6" t="s">
        <v>2775</v>
      </c>
      <c r="B663" s="2" t="s">
        <v>27</v>
      </c>
      <c r="C663" s="2" t="s">
        <v>28</v>
      </c>
      <c r="D663" s="2" t="s">
        <v>29</v>
      </c>
      <c r="E663" s="3" t="s">
        <v>30</v>
      </c>
      <c r="F663" s="3" t="s">
        <v>448</v>
      </c>
      <c r="G663" s="7">
        <v>20072.18</v>
      </c>
      <c r="H663" s="8">
        <v>0</v>
      </c>
      <c r="I663" s="8">
        <v>0</v>
      </c>
      <c r="J663" s="8">
        <v>0</v>
      </c>
      <c r="K663" s="8">
        <v>0</v>
      </c>
      <c r="L663" s="8">
        <f>SUM(Tabella1[[#This Row],[CONTRIBUTO
COMMISSARIO STRAORDINARIO]:[INDENNIZZO
ASSICURATIVO]])</f>
        <v>20072.18</v>
      </c>
      <c r="M663" s="9" t="s">
        <v>2755</v>
      </c>
      <c r="N663" s="3" t="s">
        <v>158</v>
      </c>
      <c r="O663" s="3" t="s">
        <v>2755</v>
      </c>
      <c r="P663" s="2" t="s">
        <v>31</v>
      </c>
      <c r="Q663" s="2" t="s">
        <v>159</v>
      </c>
      <c r="R663" s="2" t="s">
        <v>2756</v>
      </c>
      <c r="S663" s="2" t="s">
        <v>2776</v>
      </c>
      <c r="T663" s="3" t="s">
        <v>2777</v>
      </c>
      <c r="U663" s="3" t="s">
        <v>179</v>
      </c>
      <c r="V663" s="3" t="s">
        <v>163</v>
      </c>
      <c r="W663" s="12" t="s">
        <v>2778</v>
      </c>
      <c r="X663" s="12" t="s">
        <v>2774</v>
      </c>
      <c r="Y663" s="2" t="s">
        <v>2779</v>
      </c>
      <c r="Z663" s="2"/>
    </row>
    <row r="664" spans="1:26" ht="52.2" x14ac:dyDescent="0.3">
      <c r="A664" s="6" t="s">
        <v>2780</v>
      </c>
      <c r="B664" s="2" t="s">
        <v>27</v>
      </c>
      <c r="C664" s="2" t="s">
        <v>28</v>
      </c>
      <c r="D664" s="2" t="s">
        <v>29</v>
      </c>
      <c r="E664" s="3" t="s">
        <v>30</v>
      </c>
      <c r="F664" s="3" t="s">
        <v>448</v>
      </c>
      <c r="G664" s="7">
        <v>8681.5300000000007</v>
      </c>
      <c r="H664" s="8">
        <v>0</v>
      </c>
      <c r="I664" s="8">
        <v>0</v>
      </c>
      <c r="J664" s="8">
        <v>0</v>
      </c>
      <c r="K664" s="8">
        <v>0</v>
      </c>
      <c r="L664" s="8">
        <f>SUM(Tabella1[[#This Row],[CONTRIBUTO
COMMISSARIO STRAORDINARIO]:[INDENNIZZO
ASSICURATIVO]])</f>
        <v>8681.5300000000007</v>
      </c>
      <c r="M664" s="9" t="s">
        <v>2755</v>
      </c>
      <c r="N664" s="3" t="s">
        <v>158</v>
      </c>
      <c r="O664" s="3" t="s">
        <v>2755</v>
      </c>
      <c r="P664" s="2" t="s">
        <v>31</v>
      </c>
      <c r="Q664" s="2" t="s">
        <v>159</v>
      </c>
      <c r="R664" s="2" t="s">
        <v>2756</v>
      </c>
      <c r="S664" s="2" t="s">
        <v>2781</v>
      </c>
      <c r="T664" s="3" t="s">
        <v>2782</v>
      </c>
      <c r="U664" s="3" t="s">
        <v>179</v>
      </c>
      <c r="V664" s="3" t="s">
        <v>163</v>
      </c>
      <c r="W664" s="12" t="s">
        <v>2783</v>
      </c>
      <c r="X664" s="12" t="s">
        <v>2774</v>
      </c>
      <c r="Y664" s="2" t="s">
        <v>2779</v>
      </c>
      <c r="Z664" s="2"/>
    </row>
    <row r="665" spans="1:26" ht="69.599999999999994" x14ac:dyDescent="0.3">
      <c r="A665" s="6" t="s">
        <v>2784</v>
      </c>
      <c r="B665" s="2" t="s">
        <v>27</v>
      </c>
      <c r="C665" s="2" t="s">
        <v>28</v>
      </c>
      <c r="D665" s="2" t="s">
        <v>29</v>
      </c>
      <c r="E665" s="3" t="s">
        <v>30</v>
      </c>
      <c r="F665" s="3" t="s">
        <v>448</v>
      </c>
      <c r="G665" s="7">
        <v>12212.75</v>
      </c>
      <c r="H665" s="8">
        <v>0</v>
      </c>
      <c r="I665" s="8">
        <v>0</v>
      </c>
      <c r="J665" s="8">
        <v>0</v>
      </c>
      <c r="K665" s="8">
        <v>0</v>
      </c>
      <c r="L665" s="8">
        <f>SUM(Tabella1[[#This Row],[CONTRIBUTO
COMMISSARIO STRAORDINARIO]:[INDENNIZZO
ASSICURATIVO]])</f>
        <v>12212.75</v>
      </c>
      <c r="M665" s="9" t="s">
        <v>2755</v>
      </c>
      <c r="N665" s="3" t="s">
        <v>158</v>
      </c>
      <c r="O665" s="3" t="s">
        <v>2755</v>
      </c>
      <c r="P665" s="2" t="s">
        <v>31</v>
      </c>
      <c r="Q665" s="2" t="s">
        <v>159</v>
      </c>
      <c r="R665" s="2" t="s">
        <v>2756</v>
      </c>
      <c r="S665" s="2" t="s">
        <v>2785</v>
      </c>
      <c r="T665" s="3" t="s">
        <v>2786</v>
      </c>
      <c r="U665" s="3" t="s">
        <v>179</v>
      </c>
      <c r="V665" s="3" t="s">
        <v>163</v>
      </c>
      <c r="W665" s="12" t="s">
        <v>2787</v>
      </c>
      <c r="X665" s="12" t="s">
        <v>2774</v>
      </c>
      <c r="Y665" s="2" t="s">
        <v>2788</v>
      </c>
      <c r="Z665" s="2"/>
    </row>
    <row r="666" spans="1:26" ht="52.2" x14ac:dyDescent="0.3">
      <c r="A666" s="6" t="s">
        <v>2789</v>
      </c>
      <c r="B666" s="2" t="s">
        <v>27</v>
      </c>
      <c r="C666" s="2" t="s">
        <v>28</v>
      </c>
      <c r="D666" s="2" t="s">
        <v>29</v>
      </c>
      <c r="E666" s="3" t="s">
        <v>30</v>
      </c>
      <c r="F666" s="3" t="s">
        <v>31</v>
      </c>
      <c r="G666" s="7">
        <v>26914.1</v>
      </c>
      <c r="H666" s="8">
        <v>0</v>
      </c>
      <c r="I666" s="8">
        <v>0</v>
      </c>
      <c r="J666" s="8">
        <v>0</v>
      </c>
      <c r="K666" s="8">
        <v>0</v>
      </c>
      <c r="L666" s="8">
        <f>SUM(Tabella1[[#This Row],[CONTRIBUTO
COMMISSARIO STRAORDINARIO]:[INDENNIZZO
ASSICURATIVO]])</f>
        <v>26914.1</v>
      </c>
      <c r="M666" s="9" t="s">
        <v>2755</v>
      </c>
      <c r="N666" s="3" t="s">
        <v>158</v>
      </c>
      <c r="O666" s="3" t="s">
        <v>2755</v>
      </c>
      <c r="P666" s="2" t="s">
        <v>31</v>
      </c>
      <c r="Q666" s="2" t="s">
        <v>159</v>
      </c>
      <c r="R666" s="2" t="s">
        <v>2756</v>
      </c>
      <c r="S666" s="2" t="s">
        <v>2790</v>
      </c>
      <c r="T666" s="3" t="s">
        <v>2791</v>
      </c>
      <c r="U666" s="3" t="s">
        <v>179</v>
      </c>
      <c r="V666" s="3" t="s">
        <v>163</v>
      </c>
      <c r="W666" s="12" t="s">
        <v>2787</v>
      </c>
      <c r="X666" s="12" t="s">
        <v>2774</v>
      </c>
      <c r="Y666" s="2" t="s">
        <v>2761</v>
      </c>
      <c r="Z666" s="2"/>
    </row>
    <row r="667" spans="1:26" ht="69.599999999999994" x14ac:dyDescent="0.3">
      <c r="A667" s="6" t="s">
        <v>2792</v>
      </c>
      <c r="B667" s="2" t="s">
        <v>27</v>
      </c>
      <c r="C667" s="2" t="s">
        <v>28</v>
      </c>
      <c r="D667" s="2" t="s">
        <v>29</v>
      </c>
      <c r="E667" s="3" t="s">
        <v>30</v>
      </c>
      <c r="F667" s="3" t="s">
        <v>448</v>
      </c>
      <c r="G667" s="7">
        <v>15366.11</v>
      </c>
      <c r="H667" s="8">
        <v>0</v>
      </c>
      <c r="I667" s="8">
        <v>0</v>
      </c>
      <c r="J667" s="8">
        <v>0</v>
      </c>
      <c r="K667" s="8">
        <v>0</v>
      </c>
      <c r="L667" s="8">
        <f>SUM(Tabella1[[#This Row],[CONTRIBUTO
COMMISSARIO STRAORDINARIO]:[INDENNIZZO
ASSICURATIVO]])</f>
        <v>15366.11</v>
      </c>
      <c r="M667" s="9" t="s">
        <v>2755</v>
      </c>
      <c r="N667" s="3" t="s">
        <v>158</v>
      </c>
      <c r="O667" s="3" t="s">
        <v>2755</v>
      </c>
      <c r="P667" s="2" t="s">
        <v>31</v>
      </c>
      <c r="Q667" s="2" t="s">
        <v>159</v>
      </c>
      <c r="R667" s="2" t="s">
        <v>2756</v>
      </c>
      <c r="S667" s="2" t="s">
        <v>2793</v>
      </c>
      <c r="T667" s="3" t="s">
        <v>2794</v>
      </c>
      <c r="U667" s="3" t="s">
        <v>179</v>
      </c>
      <c r="V667" s="3" t="s">
        <v>163</v>
      </c>
      <c r="W667" s="12" t="s">
        <v>2787</v>
      </c>
      <c r="X667" s="12" t="s">
        <v>2774</v>
      </c>
      <c r="Y667" s="2" t="s">
        <v>2779</v>
      </c>
      <c r="Z667" s="2"/>
    </row>
    <row r="668" spans="1:26" ht="69.599999999999994" x14ac:dyDescent="0.3">
      <c r="A668" s="6" t="s">
        <v>2795</v>
      </c>
      <c r="B668" s="2" t="s">
        <v>27</v>
      </c>
      <c r="C668" s="2" t="s">
        <v>28</v>
      </c>
      <c r="D668" s="2" t="s">
        <v>29</v>
      </c>
      <c r="E668" s="3" t="s">
        <v>30</v>
      </c>
      <c r="F668" s="3" t="s">
        <v>31</v>
      </c>
      <c r="G668" s="7">
        <v>18552.740000000002</v>
      </c>
      <c r="H668" s="8">
        <v>0</v>
      </c>
      <c r="I668" s="8">
        <v>0</v>
      </c>
      <c r="J668" s="8">
        <v>0</v>
      </c>
      <c r="K668" s="8">
        <v>0</v>
      </c>
      <c r="L668" s="8">
        <f>SUM(Tabella1[[#This Row],[CONTRIBUTO
COMMISSARIO STRAORDINARIO]:[INDENNIZZO
ASSICURATIVO]])</f>
        <v>18552.740000000002</v>
      </c>
      <c r="M668" s="9" t="s">
        <v>2755</v>
      </c>
      <c r="N668" s="3" t="s">
        <v>158</v>
      </c>
      <c r="O668" s="3" t="s">
        <v>2755</v>
      </c>
      <c r="P668" s="2" t="s">
        <v>31</v>
      </c>
      <c r="Q668" s="2" t="s">
        <v>159</v>
      </c>
      <c r="R668" s="2" t="s">
        <v>2756</v>
      </c>
      <c r="S668" s="2" t="s">
        <v>2796</v>
      </c>
      <c r="T668" s="3" t="s">
        <v>2797</v>
      </c>
      <c r="U668" s="3" t="s">
        <v>179</v>
      </c>
      <c r="V668" s="3" t="s">
        <v>163</v>
      </c>
      <c r="W668" s="12" t="s">
        <v>2787</v>
      </c>
      <c r="X668" s="12" t="s">
        <v>2774</v>
      </c>
      <c r="Y668" s="2" t="s">
        <v>2779</v>
      </c>
      <c r="Z668" s="2"/>
    </row>
    <row r="669" spans="1:26" ht="69.599999999999994" x14ac:dyDescent="0.3">
      <c r="A669" s="6" t="s">
        <v>2798</v>
      </c>
      <c r="B669" s="2" t="s">
        <v>27</v>
      </c>
      <c r="C669" s="2" t="s">
        <v>28</v>
      </c>
      <c r="D669" s="2" t="s">
        <v>29</v>
      </c>
      <c r="E669" s="3" t="s">
        <v>30</v>
      </c>
      <c r="F669" s="3" t="s">
        <v>31</v>
      </c>
      <c r="G669" s="7">
        <v>8361.3700000000008</v>
      </c>
      <c r="H669" s="8">
        <v>0</v>
      </c>
      <c r="I669" s="8">
        <v>0</v>
      </c>
      <c r="J669" s="8">
        <v>0</v>
      </c>
      <c r="K669" s="8">
        <v>0</v>
      </c>
      <c r="L669" s="8">
        <f>SUM(Tabella1[[#This Row],[CONTRIBUTO
COMMISSARIO STRAORDINARIO]:[INDENNIZZO
ASSICURATIVO]])</f>
        <v>8361.3700000000008</v>
      </c>
      <c r="M669" s="9" t="s">
        <v>2755</v>
      </c>
      <c r="N669" s="3" t="s">
        <v>158</v>
      </c>
      <c r="O669" s="3" t="s">
        <v>2755</v>
      </c>
      <c r="P669" s="2" t="s">
        <v>31</v>
      </c>
      <c r="Q669" s="2" t="s">
        <v>159</v>
      </c>
      <c r="R669" s="2" t="s">
        <v>2756</v>
      </c>
      <c r="S669" s="2" t="s">
        <v>2799</v>
      </c>
      <c r="T669" s="3" t="s">
        <v>2800</v>
      </c>
      <c r="U669" s="3" t="s">
        <v>179</v>
      </c>
      <c r="V669" s="3" t="s">
        <v>163</v>
      </c>
      <c r="W669" s="12" t="s">
        <v>2787</v>
      </c>
      <c r="X669" s="12" t="s">
        <v>2774</v>
      </c>
      <c r="Y669" s="2" t="s">
        <v>2761</v>
      </c>
      <c r="Z669" s="2"/>
    </row>
    <row r="670" spans="1:26" ht="156.6" x14ac:dyDescent="0.3">
      <c r="A670" s="6" t="s">
        <v>2801</v>
      </c>
      <c r="B670" s="2" t="s">
        <v>27</v>
      </c>
      <c r="C670" s="2" t="s">
        <v>28</v>
      </c>
      <c r="D670" s="2" t="s">
        <v>29</v>
      </c>
      <c r="E670" s="3" t="s">
        <v>30</v>
      </c>
      <c r="F670" s="3" t="s">
        <v>31</v>
      </c>
      <c r="G670" s="7">
        <v>96885.47</v>
      </c>
      <c r="H670" s="8">
        <v>0</v>
      </c>
      <c r="I670" s="8">
        <v>0</v>
      </c>
      <c r="J670" s="8">
        <v>0</v>
      </c>
      <c r="K670" s="8">
        <v>0</v>
      </c>
      <c r="L670" s="8">
        <f>SUM(Tabella1[[#This Row],[CONTRIBUTO
COMMISSARIO STRAORDINARIO]:[INDENNIZZO
ASSICURATIVO]])</f>
        <v>96885.47</v>
      </c>
      <c r="M670" s="9" t="s">
        <v>2755</v>
      </c>
      <c r="N670" s="3" t="s">
        <v>158</v>
      </c>
      <c r="O670" s="3" t="s">
        <v>2755</v>
      </c>
      <c r="P670" s="2" t="s">
        <v>31</v>
      </c>
      <c r="Q670" s="2" t="s">
        <v>159</v>
      </c>
      <c r="R670" s="2" t="s">
        <v>2756</v>
      </c>
      <c r="S670" s="2" t="s">
        <v>2802</v>
      </c>
      <c r="T670" s="3" t="s">
        <v>2803</v>
      </c>
      <c r="U670" s="3" t="s">
        <v>179</v>
      </c>
      <c r="V670" s="3" t="s">
        <v>163</v>
      </c>
      <c r="W670" s="12" t="s">
        <v>2804</v>
      </c>
      <c r="X670" s="12" t="s">
        <v>2805</v>
      </c>
      <c r="Y670" s="2" t="s">
        <v>2779</v>
      </c>
      <c r="Z670" s="2"/>
    </row>
    <row r="671" spans="1:26" ht="52.2" x14ac:dyDescent="0.3">
      <c r="A671" s="6" t="s">
        <v>2806</v>
      </c>
      <c r="B671" s="2" t="s">
        <v>27</v>
      </c>
      <c r="C671" s="2" t="s">
        <v>28</v>
      </c>
      <c r="D671" s="2" t="s">
        <v>29</v>
      </c>
      <c r="E671" s="3" t="s">
        <v>30</v>
      </c>
      <c r="F671" s="3" t="s">
        <v>31</v>
      </c>
      <c r="G671" s="7">
        <v>5288.7</v>
      </c>
      <c r="H671" s="8">
        <v>0</v>
      </c>
      <c r="I671" s="8">
        <v>0</v>
      </c>
      <c r="J671" s="8">
        <v>0</v>
      </c>
      <c r="K671" s="8">
        <v>0</v>
      </c>
      <c r="L671" s="8">
        <f>SUM(Tabella1[[#This Row],[CONTRIBUTO
COMMISSARIO STRAORDINARIO]:[INDENNIZZO
ASSICURATIVO]])</f>
        <v>5288.7</v>
      </c>
      <c r="M671" s="9" t="s">
        <v>2755</v>
      </c>
      <c r="N671" s="3" t="s">
        <v>158</v>
      </c>
      <c r="O671" s="3" t="s">
        <v>2755</v>
      </c>
      <c r="P671" s="2" t="s">
        <v>31</v>
      </c>
      <c r="Q671" s="2" t="s">
        <v>159</v>
      </c>
      <c r="R671" s="2" t="s">
        <v>2756</v>
      </c>
      <c r="S671" s="2" t="s">
        <v>2807</v>
      </c>
      <c r="T671" s="3" t="s">
        <v>2808</v>
      </c>
      <c r="U671" s="3" t="s">
        <v>179</v>
      </c>
      <c r="V671" s="3" t="s">
        <v>163</v>
      </c>
      <c r="W671" s="12" t="s">
        <v>2787</v>
      </c>
      <c r="X671" s="12" t="s">
        <v>2774</v>
      </c>
      <c r="Y671" s="2" t="s">
        <v>2761</v>
      </c>
      <c r="Z671" s="2"/>
    </row>
    <row r="672" spans="1:26" ht="52.2" x14ac:dyDescent="0.3">
      <c r="A672" s="6" t="s">
        <v>2809</v>
      </c>
      <c r="B672" s="2" t="s">
        <v>27</v>
      </c>
      <c r="C672" s="2" t="s">
        <v>28</v>
      </c>
      <c r="D672" s="2" t="s">
        <v>29</v>
      </c>
      <c r="E672" s="3" t="s">
        <v>30</v>
      </c>
      <c r="F672" s="3" t="s">
        <v>31</v>
      </c>
      <c r="G672" s="7">
        <v>1220</v>
      </c>
      <c r="H672" s="8">
        <v>0</v>
      </c>
      <c r="I672" s="8">
        <v>0</v>
      </c>
      <c r="J672" s="8">
        <v>0</v>
      </c>
      <c r="K672" s="8">
        <v>0</v>
      </c>
      <c r="L672" s="8">
        <f>SUM(Tabella1[[#This Row],[CONTRIBUTO
COMMISSARIO STRAORDINARIO]:[INDENNIZZO
ASSICURATIVO]])</f>
        <v>1220</v>
      </c>
      <c r="M672" s="9" t="s">
        <v>2755</v>
      </c>
      <c r="N672" s="3" t="s">
        <v>158</v>
      </c>
      <c r="O672" s="3" t="s">
        <v>2755</v>
      </c>
      <c r="P672" s="2" t="s">
        <v>31</v>
      </c>
      <c r="Q672" s="2" t="s">
        <v>159</v>
      </c>
      <c r="R672" s="2" t="s">
        <v>2756</v>
      </c>
      <c r="S672" s="2" t="s">
        <v>2810</v>
      </c>
      <c r="T672" s="3" t="s">
        <v>2811</v>
      </c>
      <c r="U672" s="3" t="s">
        <v>179</v>
      </c>
      <c r="V672" s="3" t="s">
        <v>163</v>
      </c>
      <c r="W672" s="12" t="s">
        <v>2787</v>
      </c>
      <c r="X672" s="12" t="s">
        <v>2774</v>
      </c>
      <c r="Y672" s="2" t="s">
        <v>2761</v>
      </c>
      <c r="Z672" s="2"/>
    </row>
    <row r="673" spans="1:26" ht="69.599999999999994" x14ac:dyDescent="0.3">
      <c r="A673" s="6" t="s">
        <v>2812</v>
      </c>
      <c r="B673" s="2" t="s">
        <v>27</v>
      </c>
      <c r="C673" s="2" t="s">
        <v>28</v>
      </c>
      <c r="D673" s="2" t="s">
        <v>29</v>
      </c>
      <c r="E673" s="3" t="s">
        <v>30</v>
      </c>
      <c r="F673" s="3" t="s">
        <v>31</v>
      </c>
      <c r="G673" s="7">
        <v>4500</v>
      </c>
      <c r="H673" s="8">
        <v>0</v>
      </c>
      <c r="I673" s="8">
        <v>0</v>
      </c>
      <c r="J673" s="8">
        <v>0</v>
      </c>
      <c r="K673" s="8">
        <v>0</v>
      </c>
      <c r="L673" s="8">
        <f>SUM(Tabella1[[#This Row],[CONTRIBUTO
COMMISSARIO STRAORDINARIO]:[INDENNIZZO
ASSICURATIVO]])</f>
        <v>4500</v>
      </c>
      <c r="M673" s="9" t="s">
        <v>2755</v>
      </c>
      <c r="N673" s="3" t="s">
        <v>158</v>
      </c>
      <c r="O673" s="3" t="s">
        <v>2755</v>
      </c>
      <c r="P673" s="2" t="s">
        <v>31</v>
      </c>
      <c r="Q673" s="2" t="s">
        <v>159</v>
      </c>
      <c r="R673" s="2" t="s">
        <v>2756</v>
      </c>
      <c r="S673" s="2" t="s">
        <v>2813</v>
      </c>
      <c r="T673" s="3" t="s">
        <v>2814</v>
      </c>
      <c r="U673" s="3" t="s">
        <v>189</v>
      </c>
      <c r="V673" s="3" t="s">
        <v>38</v>
      </c>
      <c r="W673" s="12" t="s">
        <v>2815</v>
      </c>
      <c r="X673" s="12" t="s">
        <v>2816</v>
      </c>
      <c r="Y673" s="2" t="s">
        <v>2761</v>
      </c>
      <c r="Z673" s="2"/>
    </row>
    <row r="674" spans="1:26" ht="87" x14ac:dyDescent="0.3">
      <c r="A674" s="6" t="s">
        <v>2817</v>
      </c>
      <c r="B674" s="2" t="s">
        <v>27</v>
      </c>
      <c r="C674" s="2" t="s">
        <v>28</v>
      </c>
      <c r="D674" s="2" t="s">
        <v>29</v>
      </c>
      <c r="E674" s="3" t="s">
        <v>30</v>
      </c>
      <c r="F674" s="3" t="s">
        <v>31</v>
      </c>
      <c r="G674" s="7">
        <v>22306.27</v>
      </c>
      <c r="H674" s="8">
        <v>0</v>
      </c>
      <c r="I674" s="8">
        <v>0</v>
      </c>
      <c r="J674" s="8">
        <v>0</v>
      </c>
      <c r="K674" s="8">
        <v>0</v>
      </c>
      <c r="L674" s="8">
        <f>SUM(Tabella1[[#This Row],[CONTRIBUTO
COMMISSARIO STRAORDINARIO]:[INDENNIZZO
ASSICURATIVO]])</f>
        <v>22306.27</v>
      </c>
      <c r="M674" s="9" t="s">
        <v>2755</v>
      </c>
      <c r="N674" s="3" t="s">
        <v>158</v>
      </c>
      <c r="O674" s="3" t="s">
        <v>2755</v>
      </c>
      <c r="P674" s="2" t="s">
        <v>31</v>
      </c>
      <c r="Q674" s="2" t="s">
        <v>159</v>
      </c>
      <c r="R674" s="2" t="s">
        <v>2756</v>
      </c>
      <c r="S674" s="2" t="s">
        <v>2818</v>
      </c>
      <c r="T674" s="3" t="s">
        <v>2819</v>
      </c>
      <c r="U674" s="3" t="s">
        <v>179</v>
      </c>
      <c r="V674" s="3" t="s">
        <v>163</v>
      </c>
      <c r="W674" s="12" t="s">
        <v>2820</v>
      </c>
      <c r="X674" s="12" t="s">
        <v>2774</v>
      </c>
      <c r="Y674" s="2" t="s">
        <v>2779</v>
      </c>
      <c r="Z674" s="2"/>
    </row>
    <row r="675" spans="1:26" ht="87" x14ac:dyDescent="0.3">
      <c r="A675" s="6" t="s">
        <v>2821</v>
      </c>
      <c r="B675" s="2" t="s">
        <v>27</v>
      </c>
      <c r="C675" s="2" t="s">
        <v>28</v>
      </c>
      <c r="D675" s="2" t="s">
        <v>29</v>
      </c>
      <c r="E675" s="3" t="s">
        <v>30</v>
      </c>
      <c r="F675" s="3" t="s">
        <v>448</v>
      </c>
      <c r="G675" s="7">
        <v>96024.1</v>
      </c>
      <c r="H675" s="8">
        <v>0</v>
      </c>
      <c r="I675" s="8">
        <v>0</v>
      </c>
      <c r="J675" s="8">
        <v>0</v>
      </c>
      <c r="K675" s="8">
        <v>0</v>
      </c>
      <c r="L675" s="8">
        <f>SUM(Tabella1[[#This Row],[CONTRIBUTO
COMMISSARIO STRAORDINARIO]:[INDENNIZZO
ASSICURATIVO]])</f>
        <v>96024.1</v>
      </c>
      <c r="M675" s="9" t="s">
        <v>2755</v>
      </c>
      <c r="N675" s="3" t="s">
        <v>158</v>
      </c>
      <c r="O675" s="3" t="s">
        <v>2755</v>
      </c>
      <c r="P675" s="2" t="s">
        <v>31</v>
      </c>
      <c r="Q675" s="2" t="s">
        <v>159</v>
      </c>
      <c r="R675" s="2" t="s">
        <v>2756</v>
      </c>
      <c r="S675" s="2" t="s">
        <v>2822</v>
      </c>
      <c r="T675" s="3" t="s">
        <v>2823</v>
      </c>
      <c r="U675" s="3" t="s">
        <v>179</v>
      </c>
      <c r="V675" s="3" t="s">
        <v>163</v>
      </c>
      <c r="W675" s="12" t="s">
        <v>2824</v>
      </c>
      <c r="X675" s="12" t="s">
        <v>2825</v>
      </c>
      <c r="Y675" s="2" t="s">
        <v>2779</v>
      </c>
      <c r="Z675" s="2"/>
    </row>
    <row r="676" spans="1:26" ht="52.2" x14ac:dyDescent="0.3">
      <c r="A676" s="6" t="s">
        <v>2826</v>
      </c>
      <c r="B676" s="2" t="s">
        <v>27</v>
      </c>
      <c r="C676" s="2" t="s">
        <v>28</v>
      </c>
      <c r="D676" s="2" t="s">
        <v>29</v>
      </c>
      <c r="E676" s="3" t="s">
        <v>30</v>
      </c>
      <c r="F676" s="3" t="s">
        <v>31</v>
      </c>
      <c r="G676" s="7">
        <v>3053.43</v>
      </c>
      <c r="H676" s="8">
        <v>0</v>
      </c>
      <c r="I676" s="8">
        <v>0</v>
      </c>
      <c r="J676" s="8">
        <v>0</v>
      </c>
      <c r="K676" s="8">
        <v>0</v>
      </c>
      <c r="L676" s="8">
        <f>SUM(Tabella1[[#This Row],[CONTRIBUTO
COMMISSARIO STRAORDINARIO]:[INDENNIZZO
ASSICURATIVO]])</f>
        <v>3053.43</v>
      </c>
      <c r="M676" s="9" t="s">
        <v>2755</v>
      </c>
      <c r="N676" s="3" t="s">
        <v>158</v>
      </c>
      <c r="O676" s="3" t="s">
        <v>2755</v>
      </c>
      <c r="P676" s="2" t="s">
        <v>31</v>
      </c>
      <c r="Q676" s="2" t="s">
        <v>159</v>
      </c>
      <c r="R676" s="2" t="s">
        <v>2756</v>
      </c>
      <c r="S676" s="2" t="s">
        <v>2827</v>
      </c>
      <c r="T676" s="3" t="s">
        <v>2828</v>
      </c>
      <c r="U676" s="3" t="s">
        <v>179</v>
      </c>
      <c r="V676" s="3" t="s">
        <v>163</v>
      </c>
      <c r="W676" s="12" t="s">
        <v>2829</v>
      </c>
      <c r="X676" s="12" t="s">
        <v>2774</v>
      </c>
      <c r="Y676" s="2" t="s">
        <v>2761</v>
      </c>
      <c r="Z676" s="2"/>
    </row>
    <row r="677" spans="1:26" ht="52.2" x14ac:dyDescent="0.3">
      <c r="A677" s="6" t="s">
        <v>2830</v>
      </c>
      <c r="B677" s="2" t="s">
        <v>27</v>
      </c>
      <c r="C677" s="2" t="s">
        <v>28</v>
      </c>
      <c r="D677" s="2" t="s">
        <v>29</v>
      </c>
      <c r="E677" s="3" t="s">
        <v>30</v>
      </c>
      <c r="F677" s="3" t="s">
        <v>31</v>
      </c>
      <c r="G677" s="7">
        <v>959.8</v>
      </c>
      <c r="H677" s="8">
        <v>0</v>
      </c>
      <c r="I677" s="8">
        <v>0</v>
      </c>
      <c r="J677" s="8">
        <v>0</v>
      </c>
      <c r="K677" s="8">
        <v>0</v>
      </c>
      <c r="L677" s="8">
        <f>SUM(Tabella1[[#This Row],[CONTRIBUTO
COMMISSARIO STRAORDINARIO]:[INDENNIZZO
ASSICURATIVO]])</f>
        <v>959.8</v>
      </c>
      <c r="M677" s="9" t="s">
        <v>2755</v>
      </c>
      <c r="N677" s="3" t="s">
        <v>158</v>
      </c>
      <c r="O677" s="3" t="s">
        <v>2755</v>
      </c>
      <c r="P677" s="2" t="s">
        <v>31</v>
      </c>
      <c r="Q677" s="2" t="s">
        <v>159</v>
      </c>
      <c r="R677" s="2" t="s">
        <v>2756</v>
      </c>
      <c r="S677" s="2" t="s">
        <v>2831</v>
      </c>
      <c r="T677" s="3" t="s">
        <v>2832</v>
      </c>
      <c r="U677" s="3" t="s">
        <v>179</v>
      </c>
      <c r="V677" s="3" t="s">
        <v>163</v>
      </c>
      <c r="W677" s="12" t="s">
        <v>2833</v>
      </c>
      <c r="X677" s="12" t="s">
        <v>2774</v>
      </c>
      <c r="Y677" s="2" t="s">
        <v>2761</v>
      </c>
      <c r="Z677" s="2"/>
    </row>
    <row r="678" spans="1:26" ht="52.2" x14ac:dyDescent="0.3">
      <c r="A678" s="6" t="s">
        <v>2834</v>
      </c>
      <c r="B678" s="2" t="s">
        <v>27</v>
      </c>
      <c r="C678" s="2" t="s">
        <v>28</v>
      </c>
      <c r="D678" s="2" t="s">
        <v>29</v>
      </c>
      <c r="E678" s="3" t="s">
        <v>30</v>
      </c>
      <c r="F678" s="3" t="s">
        <v>31</v>
      </c>
      <c r="G678" s="7">
        <v>585.6</v>
      </c>
      <c r="H678" s="8">
        <v>0</v>
      </c>
      <c r="I678" s="8">
        <v>0</v>
      </c>
      <c r="J678" s="8">
        <v>0</v>
      </c>
      <c r="K678" s="8">
        <v>0</v>
      </c>
      <c r="L678" s="8">
        <f>SUM(Tabella1[[#This Row],[CONTRIBUTO
COMMISSARIO STRAORDINARIO]:[INDENNIZZO
ASSICURATIVO]])</f>
        <v>585.6</v>
      </c>
      <c r="M678" s="9" t="s">
        <v>2755</v>
      </c>
      <c r="N678" s="3" t="s">
        <v>158</v>
      </c>
      <c r="O678" s="3" t="s">
        <v>2755</v>
      </c>
      <c r="P678" s="2" t="s">
        <v>31</v>
      </c>
      <c r="Q678" s="2" t="s">
        <v>159</v>
      </c>
      <c r="R678" s="2" t="s">
        <v>2756</v>
      </c>
      <c r="S678" s="2" t="s">
        <v>2835</v>
      </c>
      <c r="T678" s="3" t="s">
        <v>2836</v>
      </c>
      <c r="U678" s="3" t="s">
        <v>179</v>
      </c>
      <c r="V678" s="3" t="s">
        <v>163</v>
      </c>
      <c r="W678" s="12" t="s">
        <v>2837</v>
      </c>
      <c r="X678" s="12" t="s">
        <v>2774</v>
      </c>
      <c r="Y678" s="2" t="s">
        <v>2761</v>
      </c>
      <c r="Z678" s="2"/>
    </row>
    <row r="679" spans="1:26" ht="52.2" x14ac:dyDescent="0.3">
      <c r="A679" s="6" t="s">
        <v>2838</v>
      </c>
      <c r="B679" s="2" t="s">
        <v>27</v>
      </c>
      <c r="C679" s="2" t="s">
        <v>28</v>
      </c>
      <c r="D679" s="2" t="s">
        <v>29</v>
      </c>
      <c r="E679" s="3" t="s">
        <v>30</v>
      </c>
      <c r="F679" s="3" t="s">
        <v>31</v>
      </c>
      <c r="G679" s="7">
        <v>585.6</v>
      </c>
      <c r="H679" s="8">
        <v>0</v>
      </c>
      <c r="I679" s="8">
        <v>0</v>
      </c>
      <c r="J679" s="8">
        <v>0</v>
      </c>
      <c r="K679" s="8">
        <v>0</v>
      </c>
      <c r="L679" s="8">
        <f>SUM(Tabella1[[#This Row],[CONTRIBUTO
COMMISSARIO STRAORDINARIO]:[INDENNIZZO
ASSICURATIVO]])</f>
        <v>585.6</v>
      </c>
      <c r="M679" s="9" t="s">
        <v>2755</v>
      </c>
      <c r="N679" s="3" t="s">
        <v>158</v>
      </c>
      <c r="O679" s="3" t="s">
        <v>2755</v>
      </c>
      <c r="P679" s="2" t="s">
        <v>31</v>
      </c>
      <c r="Q679" s="2" t="s">
        <v>159</v>
      </c>
      <c r="R679" s="2" t="s">
        <v>2756</v>
      </c>
      <c r="S679" s="2" t="s">
        <v>2839</v>
      </c>
      <c r="T679" s="3" t="s">
        <v>2840</v>
      </c>
      <c r="U679" s="3" t="s">
        <v>179</v>
      </c>
      <c r="V679" s="3" t="s">
        <v>163</v>
      </c>
      <c r="W679" s="12" t="s">
        <v>2841</v>
      </c>
      <c r="X679" s="12" t="s">
        <v>2774</v>
      </c>
      <c r="Y679" s="2" t="s">
        <v>2761</v>
      </c>
      <c r="Z679" s="2"/>
    </row>
    <row r="680" spans="1:26" ht="104.4" x14ac:dyDescent="0.3">
      <c r="A680" s="6" t="s">
        <v>2842</v>
      </c>
      <c r="B680" s="2" t="s">
        <v>27</v>
      </c>
      <c r="C680" s="2" t="s">
        <v>28</v>
      </c>
      <c r="D680" s="2" t="s">
        <v>29</v>
      </c>
      <c r="E680" s="3" t="s">
        <v>30</v>
      </c>
      <c r="F680" s="3" t="s">
        <v>31</v>
      </c>
      <c r="G680" s="7">
        <v>20000</v>
      </c>
      <c r="H680" s="8">
        <v>0</v>
      </c>
      <c r="I680" s="8">
        <v>0</v>
      </c>
      <c r="J680" s="8">
        <v>0</v>
      </c>
      <c r="K680" s="8">
        <v>0</v>
      </c>
      <c r="L680" s="8">
        <f>SUM(Tabella1[[#This Row],[CONTRIBUTO
COMMISSARIO STRAORDINARIO]:[INDENNIZZO
ASSICURATIVO]])</f>
        <v>20000</v>
      </c>
      <c r="M680" s="9" t="s">
        <v>2755</v>
      </c>
      <c r="N680" s="3" t="s">
        <v>158</v>
      </c>
      <c r="O680" s="3" t="s">
        <v>2755</v>
      </c>
      <c r="P680" s="2" t="s">
        <v>31</v>
      </c>
      <c r="Q680" s="2" t="s">
        <v>159</v>
      </c>
      <c r="R680" s="2" t="s">
        <v>2756</v>
      </c>
      <c r="S680" s="2" t="s">
        <v>2843</v>
      </c>
      <c r="T680" s="3" t="s">
        <v>2844</v>
      </c>
      <c r="U680" s="3" t="s">
        <v>179</v>
      </c>
      <c r="V680" s="3" t="s">
        <v>163</v>
      </c>
      <c r="W680" s="12" t="s">
        <v>2845</v>
      </c>
      <c r="X680" s="12" t="s">
        <v>2774</v>
      </c>
      <c r="Y680" s="2" t="s">
        <v>2761</v>
      </c>
      <c r="Z680" s="2"/>
    </row>
    <row r="681" spans="1:26" ht="87" x14ac:dyDescent="0.3">
      <c r="A681" s="6" t="s">
        <v>2846</v>
      </c>
      <c r="B681" s="2" t="s">
        <v>27</v>
      </c>
      <c r="C681" s="2" t="s">
        <v>28</v>
      </c>
      <c r="D681" s="2" t="s">
        <v>29</v>
      </c>
      <c r="E681" s="3" t="s">
        <v>30</v>
      </c>
      <c r="F681" s="3" t="s">
        <v>448</v>
      </c>
      <c r="G681" s="7">
        <v>6133.55</v>
      </c>
      <c r="H681" s="8">
        <v>0</v>
      </c>
      <c r="I681" s="8">
        <v>0</v>
      </c>
      <c r="J681" s="8">
        <v>0</v>
      </c>
      <c r="K681" s="8">
        <v>0</v>
      </c>
      <c r="L681" s="8">
        <f>SUM(Tabella1[[#This Row],[CONTRIBUTO
COMMISSARIO STRAORDINARIO]:[INDENNIZZO
ASSICURATIVO]])</f>
        <v>6133.55</v>
      </c>
      <c r="M681" s="9" t="s">
        <v>2755</v>
      </c>
      <c r="N681" s="3" t="s">
        <v>158</v>
      </c>
      <c r="O681" s="3" t="s">
        <v>2755</v>
      </c>
      <c r="P681" s="2" t="s">
        <v>31</v>
      </c>
      <c r="Q681" s="2" t="s">
        <v>159</v>
      </c>
      <c r="R681" s="2" t="s">
        <v>2756</v>
      </c>
      <c r="S681" s="2" t="s">
        <v>2847</v>
      </c>
      <c r="T681" s="3" t="s">
        <v>2848</v>
      </c>
      <c r="U681" s="3" t="s">
        <v>179</v>
      </c>
      <c r="V681" s="3" t="s">
        <v>163</v>
      </c>
      <c r="W681" s="12" t="s">
        <v>2849</v>
      </c>
      <c r="X681" s="12" t="s">
        <v>2774</v>
      </c>
      <c r="Y681" s="2" t="s">
        <v>2761</v>
      </c>
      <c r="Z681" s="2"/>
    </row>
    <row r="682" spans="1:26" ht="69.599999999999994" x14ac:dyDescent="0.3">
      <c r="A682" s="6" t="s">
        <v>2850</v>
      </c>
      <c r="B682" s="2" t="s">
        <v>27</v>
      </c>
      <c r="C682" s="2" t="s">
        <v>28</v>
      </c>
      <c r="D682" s="2" t="s">
        <v>29</v>
      </c>
      <c r="E682" s="3" t="s">
        <v>30</v>
      </c>
      <c r="F682" s="3" t="s">
        <v>31</v>
      </c>
      <c r="G682" s="7">
        <v>21720.880000000001</v>
      </c>
      <c r="H682" s="8">
        <v>0</v>
      </c>
      <c r="I682" s="8">
        <v>0</v>
      </c>
      <c r="J682" s="8">
        <v>0</v>
      </c>
      <c r="K682" s="8">
        <v>0</v>
      </c>
      <c r="L682" s="8">
        <f>SUM(Tabella1[[#This Row],[CONTRIBUTO
COMMISSARIO STRAORDINARIO]:[INDENNIZZO
ASSICURATIVO]])</f>
        <v>21720.880000000001</v>
      </c>
      <c r="M682" s="9" t="s">
        <v>2755</v>
      </c>
      <c r="N682" s="3" t="s">
        <v>158</v>
      </c>
      <c r="O682" s="3" t="s">
        <v>2755</v>
      </c>
      <c r="P682" s="2" t="s">
        <v>31</v>
      </c>
      <c r="Q682" s="2" t="s">
        <v>159</v>
      </c>
      <c r="R682" s="2" t="s">
        <v>2756</v>
      </c>
      <c r="S682" s="2" t="s">
        <v>2851</v>
      </c>
      <c r="T682" s="3" t="s">
        <v>2852</v>
      </c>
      <c r="U682" s="3" t="s">
        <v>179</v>
      </c>
      <c r="V682" s="3" t="s">
        <v>163</v>
      </c>
      <c r="W682" s="12" t="s">
        <v>2853</v>
      </c>
      <c r="X682" s="12" t="s">
        <v>2774</v>
      </c>
      <c r="Y682" s="2" t="s">
        <v>2761</v>
      </c>
      <c r="Z682" s="2"/>
    </row>
    <row r="683" spans="1:26" ht="34.799999999999997" x14ac:dyDescent="0.3">
      <c r="A683" s="6" t="s">
        <v>2854</v>
      </c>
      <c r="B683" s="2" t="s">
        <v>27</v>
      </c>
      <c r="C683" s="2" t="s">
        <v>28</v>
      </c>
      <c r="D683" s="2" t="s">
        <v>29</v>
      </c>
      <c r="E683" s="3" t="s">
        <v>30</v>
      </c>
      <c r="F683" s="3" t="s">
        <v>448</v>
      </c>
      <c r="G683" s="7">
        <v>0</v>
      </c>
      <c r="H683" s="8">
        <v>0</v>
      </c>
      <c r="I683" s="8">
        <v>0</v>
      </c>
      <c r="J683" s="8">
        <v>0</v>
      </c>
      <c r="K683" s="8">
        <v>0</v>
      </c>
      <c r="L683" s="8">
        <f>SUM(Tabella1[[#This Row],[CONTRIBUTO
COMMISSARIO STRAORDINARIO]:[INDENNIZZO
ASSICURATIVO]])</f>
        <v>0</v>
      </c>
      <c r="M683" s="10" t="s">
        <v>2755</v>
      </c>
      <c r="N683" s="3" t="s">
        <v>158</v>
      </c>
      <c r="O683" s="3" t="s">
        <v>2755</v>
      </c>
      <c r="P683" s="2" t="s">
        <v>31</v>
      </c>
      <c r="Q683" s="2" t="s">
        <v>159</v>
      </c>
      <c r="R683" s="2" t="s">
        <v>2756</v>
      </c>
      <c r="S683" s="2" t="s">
        <v>2855</v>
      </c>
      <c r="T683" s="3" t="s">
        <v>2856</v>
      </c>
      <c r="U683" s="3" t="s">
        <v>189</v>
      </c>
      <c r="V683" s="3" t="s">
        <v>1088</v>
      </c>
      <c r="W683" s="12" t="s">
        <v>2857</v>
      </c>
      <c r="X683" s="12" t="s">
        <v>2858</v>
      </c>
      <c r="Y683" s="2" t="s">
        <v>2761</v>
      </c>
      <c r="Z683" s="2"/>
    </row>
    <row r="684" spans="1:26" ht="52.2" x14ac:dyDescent="0.3">
      <c r="A684" s="6" t="s">
        <v>2859</v>
      </c>
      <c r="B684" s="2" t="s">
        <v>27</v>
      </c>
      <c r="C684" s="2" t="s">
        <v>28</v>
      </c>
      <c r="D684" s="2" t="s">
        <v>29</v>
      </c>
      <c r="E684" s="3" t="s">
        <v>30</v>
      </c>
      <c r="F684" s="3" t="s">
        <v>31</v>
      </c>
      <c r="G684" s="7">
        <v>69501.8</v>
      </c>
      <c r="H684" s="8">
        <v>0</v>
      </c>
      <c r="I684" s="8">
        <v>0</v>
      </c>
      <c r="J684" s="8">
        <v>0</v>
      </c>
      <c r="K684" s="8">
        <v>0</v>
      </c>
      <c r="L684" s="8">
        <f>SUM(Tabella1[[#This Row],[CONTRIBUTO
COMMISSARIO STRAORDINARIO]:[INDENNIZZO
ASSICURATIVO]])</f>
        <v>69501.8</v>
      </c>
      <c r="M684" s="9" t="s">
        <v>2860</v>
      </c>
      <c r="N684" s="3" t="s">
        <v>158</v>
      </c>
      <c r="O684" s="3" t="s">
        <v>2860</v>
      </c>
      <c r="P684" s="2" t="s">
        <v>31</v>
      </c>
      <c r="Q684" s="2" t="s">
        <v>159</v>
      </c>
      <c r="R684" s="2" t="s">
        <v>2861</v>
      </c>
      <c r="S684" s="2" t="s">
        <v>2861</v>
      </c>
      <c r="T684" s="3" t="s">
        <v>2862</v>
      </c>
      <c r="U684" s="3" t="s">
        <v>179</v>
      </c>
      <c r="V684" s="3" t="s">
        <v>163</v>
      </c>
      <c r="W684" s="12" t="s">
        <v>2863</v>
      </c>
      <c r="X684" s="12" t="s">
        <v>2864</v>
      </c>
      <c r="Y684" s="2" t="s">
        <v>2865</v>
      </c>
      <c r="Z684" s="2"/>
    </row>
    <row r="685" spans="1:26" ht="52.2" x14ac:dyDescent="0.3">
      <c r="A685" s="6" t="s">
        <v>2866</v>
      </c>
      <c r="B685" s="2" t="s">
        <v>27</v>
      </c>
      <c r="C685" s="2" t="s">
        <v>28</v>
      </c>
      <c r="D685" s="2" t="s">
        <v>29</v>
      </c>
      <c r="E685" s="3" t="s">
        <v>30</v>
      </c>
      <c r="F685" s="3" t="s">
        <v>31</v>
      </c>
      <c r="G685" s="7">
        <v>355337.87</v>
      </c>
      <c r="H685" s="8">
        <v>0</v>
      </c>
      <c r="I685" s="8">
        <v>0</v>
      </c>
      <c r="J685" s="8">
        <v>0</v>
      </c>
      <c r="K685" s="8">
        <v>0</v>
      </c>
      <c r="L685" s="8">
        <f>SUM(Tabella1[[#This Row],[CONTRIBUTO
COMMISSARIO STRAORDINARIO]:[INDENNIZZO
ASSICURATIVO]])</f>
        <v>355337.87</v>
      </c>
      <c r="M685" s="9" t="s">
        <v>2860</v>
      </c>
      <c r="N685" s="3" t="s">
        <v>158</v>
      </c>
      <c r="O685" s="3" t="s">
        <v>2860</v>
      </c>
      <c r="P685" s="2" t="s">
        <v>31</v>
      </c>
      <c r="Q685" s="2" t="s">
        <v>159</v>
      </c>
      <c r="R685" s="2" t="s">
        <v>2861</v>
      </c>
      <c r="S685" s="2" t="s">
        <v>2861</v>
      </c>
      <c r="T685" s="3" t="s">
        <v>2862</v>
      </c>
      <c r="U685" s="3" t="s">
        <v>179</v>
      </c>
      <c r="V685" s="3" t="s">
        <v>163</v>
      </c>
      <c r="W685" s="12" t="s">
        <v>2863</v>
      </c>
      <c r="X685" s="12" t="s">
        <v>2864</v>
      </c>
      <c r="Y685" s="2" t="s">
        <v>2867</v>
      </c>
      <c r="Z685" s="2"/>
    </row>
    <row r="686" spans="1:26" ht="52.2" x14ac:dyDescent="0.3">
      <c r="A686" s="6" t="s">
        <v>2868</v>
      </c>
      <c r="B686" s="2" t="s">
        <v>27</v>
      </c>
      <c r="C686" s="2" t="s">
        <v>28</v>
      </c>
      <c r="D686" s="2" t="s">
        <v>29</v>
      </c>
      <c r="E686" s="3" t="s">
        <v>30</v>
      </c>
      <c r="F686" s="3" t="s">
        <v>31</v>
      </c>
      <c r="G686" s="7">
        <v>42656.08</v>
      </c>
      <c r="H686" s="8">
        <v>0</v>
      </c>
      <c r="I686" s="8">
        <v>0</v>
      </c>
      <c r="J686" s="8">
        <v>0</v>
      </c>
      <c r="K686" s="8">
        <v>0</v>
      </c>
      <c r="L686" s="8">
        <f>SUM(Tabella1[[#This Row],[CONTRIBUTO
COMMISSARIO STRAORDINARIO]:[INDENNIZZO
ASSICURATIVO]])</f>
        <v>42656.08</v>
      </c>
      <c r="M686" s="9" t="s">
        <v>2860</v>
      </c>
      <c r="N686" s="3" t="s">
        <v>158</v>
      </c>
      <c r="O686" s="3" t="s">
        <v>2860</v>
      </c>
      <c r="P686" s="2" t="s">
        <v>31</v>
      </c>
      <c r="Q686" s="2" t="s">
        <v>159</v>
      </c>
      <c r="R686" s="2" t="s">
        <v>2861</v>
      </c>
      <c r="S686" s="2" t="s">
        <v>2869</v>
      </c>
      <c r="T686" s="3" t="s">
        <v>2870</v>
      </c>
      <c r="U686" s="3" t="s">
        <v>179</v>
      </c>
      <c r="V686" s="3" t="s">
        <v>163</v>
      </c>
      <c r="W686" s="12" t="s">
        <v>2871</v>
      </c>
      <c r="X686" s="12" t="s">
        <v>2872</v>
      </c>
      <c r="Y686" s="2" t="s">
        <v>2873</v>
      </c>
      <c r="Z686" s="2"/>
    </row>
    <row r="687" spans="1:26" ht="52.2" x14ac:dyDescent="0.3">
      <c r="A687" s="6" t="s">
        <v>2874</v>
      </c>
      <c r="B687" s="2" t="s">
        <v>27</v>
      </c>
      <c r="C687" s="2" t="s">
        <v>28</v>
      </c>
      <c r="D687" s="2" t="s">
        <v>29</v>
      </c>
      <c r="E687" s="3" t="s">
        <v>30</v>
      </c>
      <c r="F687" s="3" t="s">
        <v>31</v>
      </c>
      <c r="G687" s="7">
        <v>16607.759999999998</v>
      </c>
      <c r="H687" s="8">
        <v>0</v>
      </c>
      <c r="I687" s="8">
        <v>0</v>
      </c>
      <c r="J687" s="8">
        <v>0</v>
      </c>
      <c r="K687" s="8">
        <v>0</v>
      </c>
      <c r="L687" s="8">
        <f>SUM(Tabella1[[#This Row],[CONTRIBUTO
COMMISSARIO STRAORDINARIO]:[INDENNIZZO
ASSICURATIVO]])</f>
        <v>16607.759999999998</v>
      </c>
      <c r="M687" s="9" t="s">
        <v>2860</v>
      </c>
      <c r="N687" s="3" t="s">
        <v>158</v>
      </c>
      <c r="O687" s="3" t="s">
        <v>2860</v>
      </c>
      <c r="P687" s="2" t="s">
        <v>31</v>
      </c>
      <c r="Q687" s="2" t="s">
        <v>159</v>
      </c>
      <c r="R687" s="2" t="s">
        <v>2861</v>
      </c>
      <c r="S687" s="2" t="s">
        <v>2861</v>
      </c>
      <c r="T687" s="3" t="s">
        <v>2862</v>
      </c>
      <c r="U687" s="3" t="s">
        <v>179</v>
      </c>
      <c r="V687" s="3" t="s">
        <v>163</v>
      </c>
      <c r="W687" s="12" t="s">
        <v>2863</v>
      </c>
      <c r="X687" s="12" t="s">
        <v>2875</v>
      </c>
      <c r="Y687" s="2" t="s">
        <v>2867</v>
      </c>
      <c r="Z687" s="2"/>
    </row>
    <row r="688" spans="1:26" ht="69.599999999999994" x14ac:dyDescent="0.3">
      <c r="A688" s="6" t="s">
        <v>2876</v>
      </c>
      <c r="B688" s="2" t="s">
        <v>27</v>
      </c>
      <c r="C688" s="2" t="s">
        <v>28</v>
      </c>
      <c r="D688" s="2" t="s">
        <v>29</v>
      </c>
      <c r="E688" s="3" t="s">
        <v>30</v>
      </c>
      <c r="F688" s="3" t="s">
        <v>31</v>
      </c>
      <c r="G688" s="7">
        <v>73800.789999999994</v>
      </c>
      <c r="H688" s="8">
        <v>0</v>
      </c>
      <c r="I688" s="8">
        <v>0</v>
      </c>
      <c r="J688" s="8">
        <v>0</v>
      </c>
      <c r="K688" s="8">
        <v>0</v>
      </c>
      <c r="L688" s="8">
        <f>SUM(Tabella1[[#This Row],[CONTRIBUTO
COMMISSARIO STRAORDINARIO]:[INDENNIZZO
ASSICURATIVO]])</f>
        <v>73800.789999999994</v>
      </c>
      <c r="M688" s="9" t="s">
        <v>2877</v>
      </c>
      <c r="N688" s="3" t="s">
        <v>158</v>
      </c>
      <c r="O688" s="3" t="s">
        <v>2877</v>
      </c>
      <c r="P688" s="2" t="s">
        <v>31</v>
      </c>
      <c r="Q688" s="2" t="s">
        <v>175</v>
      </c>
      <c r="R688" s="2" t="s">
        <v>2878</v>
      </c>
      <c r="S688" s="2" t="s">
        <v>2879</v>
      </c>
      <c r="T688" s="3" t="s">
        <v>2880</v>
      </c>
      <c r="U688" s="3" t="s">
        <v>179</v>
      </c>
      <c r="V688" s="3" t="s">
        <v>163</v>
      </c>
      <c r="W688" s="12" t="s">
        <v>2881</v>
      </c>
      <c r="X688" s="12" t="s">
        <v>2882</v>
      </c>
      <c r="Y688" s="2" t="s">
        <v>2883</v>
      </c>
      <c r="Z688" s="2"/>
    </row>
    <row r="689" spans="1:26" ht="34.799999999999997" x14ac:dyDescent="0.3">
      <c r="A689" s="6" t="s">
        <v>2884</v>
      </c>
      <c r="B689" s="2" t="s">
        <v>27</v>
      </c>
      <c r="C689" s="2" t="s">
        <v>28</v>
      </c>
      <c r="D689" s="2" t="s">
        <v>29</v>
      </c>
      <c r="E689" s="3" t="s">
        <v>30</v>
      </c>
      <c r="F689" s="3" t="s">
        <v>31</v>
      </c>
      <c r="G689" s="7">
        <v>7965.43</v>
      </c>
      <c r="H689" s="8">
        <v>0</v>
      </c>
      <c r="I689" s="8">
        <v>0</v>
      </c>
      <c r="J689" s="8">
        <v>0</v>
      </c>
      <c r="K689" s="8">
        <v>0</v>
      </c>
      <c r="L689" s="8">
        <f>SUM(Tabella1[[#This Row],[CONTRIBUTO
COMMISSARIO STRAORDINARIO]:[INDENNIZZO
ASSICURATIVO]])</f>
        <v>7965.43</v>
      </c>
      <c r="M689" s="9" t="s">
        <v>2877</v>
      </c>
      <c r="N689" s="3" t="s">
        <v>158</v>
      </c>
      <c r="O689" s="3" t="s">
        <v>2877</v>
      </c>
      <c r="P689" s="2" t="s">
        <v>31</v>
      </c>
      <c r="Q689" s="2" t="s">
        <v>175</v>
      </c>
      <c r="R689" s="2" t="s">
        <v>2878</v>
      </c>
      <c r="S689" s="2" t="s">
        <v>2885</v>
      </c>
      <c r="T689" s="3" t="s">
        <v>2886</v>
      </c>
      <c r="U689" s="3" t="s">
        <v>179</v>
      </c>
      <c r="V689" s="3" t="s">
        <v>163</v>
      </c>
      <c r="W689" s="12" t="s">
        <v>2887</v>
      </c>
      <c r="X689" s="12" t="s">
        <v>2888</v>
      </c>
      <c r="Y689" s="2" t="s">
        <v>2883</v>
      </c>
      <c r="Z689" s="2"/>
    </row>
    <row r="690" spans="1:26" ht="69.599999999999994" x14ac:dyDescent="0.3">
      <c r="A690" s="6" t="s">
        <v>2889</v>
      </c>
      <c r="B690" s="2" t="s">
        <v>27</v>
      </c>
      <c r="C690" s="2" t="s">
        <v>28</v>
      </c>
      <c r="D690" s="2" t="s">
        <v>29</v>
      </c>
      <c r="E690" s="3" t="s">
        <v>30</v>
      </c>
      <c r="F690" s="3" t="s">
        <v>31</v>
      </c>
      <c r="G690" s="7">
        <v>31082.67</v>
      </c>
      <c r="H690" s="8">
        <v>0</v>
      </c>
      <c r="I690" s="8">
        <v>0</v>
      </c>
      <c r="J690" s="8">
        <v>0</v>
      </c>
      <c r="K690" s="8">
        <v>0</v>
      </c>
      <c r="L690" s="8">
        <f>SUM(Tabella1[[#This Row],[CONTRIBUTO
COMMISSARIO STRAORDINARIO]:[INDENNIZZO
ASSICURATIVO]])</f>
        <v>31082.67</v>
      </c>
      <c r="M690" s="9" t="s">
        <v>2877</v>
      </c>
      <c r="N690" s="3" t="s">
        <v>158</v>
      </c>
      <c r="O690" s="3" t="s">
        <v>2877</v>
      </c>
      <c r="P690" s="2" t="s">
        <v>31</v>
      </c>
      <c r="Q690" s="2" t="s">
        <v>175</v>
      </c>
      <c r="R690" s="2" t="s">
        <v>2878</v>
      </c>
      <c r="S690" s="2" t="s">
        <v>2890</v>
      </c>
      <c r="T690" s="3" t="s">
        <v>2891</v>
      </c>
      <c r="U690" s="3" t="s">
        <v>179</v>
      </c>
      <c r="V690" s="3" t="s">
        <v>163</v>
      </c>
      <c r="W690" s="12" t="s">
        <v>2892</v>
      </c>
      <c r="X690" s="12" t="s">
        <v>2893</v>
      </c>
      <c r="Y690" s="2" t="s">
        <v>2883</v>
      </c>
      <c r="Z690" s="2"/>
    </row>
    <row r="691" spans="1:26" ht="69.599999999999994" x14ac:dyDescent="0.3">
      <c r="A691" s="6" t="s">
        <v>2894</v>
      </c>
      <c r="B691" s="2" t="s">
        <v>27</v>
      </c>
      <c r="C691" s="2" t="s">
        <v>28</v>
      </c>
      <c r="D691" s="2" t="s">
        <v>29</v>
      </c>
      <c r="E691" s="3" t="s">
        <v>30</v>
      </c>
      <c r="F691" s="3" t="s">
        <v>31</v>
      </c>
      <c r="G691" s="7">
        <v>16596.7</v>
      </c>
      <c r="H691" s="8">
        <v>0</v>
      </c>
      <c r="I691" s="8">
        <v>0</v>
      </c>
      <c r="J691" s="8">
        <v>0</v>
      </c>
      <c r="K691" s="8">
        <v>0</v>
      </c>
      <c r="L691" s="8">
        <f>SUM(Tabella1[[#This Row],[CONTRIBUTO
COMMISSARIO STRAORDINARIO]:[INDENNIZZO
ASSICURATIVO]])</f>
        <v>16596.7</v>
      </c>
      <c r="M691" s="9" t="s">
        <v>2877</v>
      </c>
      <c r="N691" s="3" t="s">
        <v>158</v>
      </c>
      <c r="O691" s="3" t="s">
        <v>2877</v>
      </c>
      <c r="P691" s="2" t="s">
        <v>31</v>
      </c>
      <c r="Q691" s="2" t="s">
        <v>175</v>
      </c>
      <c r="R691" s="2" t="s">
        <v>2878</v>
      </c>
      <c r="S691" s="2" t="s">
        <v>2895</v>
      </c>
      <c r="T691" s="3" t="s">
        <v>2896</v>
      </c>
      <c r="U691" s="3" t="s">
        <v>179</v>
      </c>
      <c r="V691" s="3" t="s">
        <v>163</v>
      </c>
      <c r="W691" s="12" t="s">
        <v>2897</v>
      </c>
      <c r="X691" s="12" t="s">
        <v>2898</v>
      </c>
      <c r="Y691" s="2" t="s">
        <v>2883</v>
      </c>
      <c r="Z691" s="2"/>
    </row>
    <row r="692" spans="1:26" ht="52.2" x14ac:dyDescent="0.3">
      <c r="A692" s="6" t="s">
        <v>2899</v>
      </c>
      <c r="B692" s="2" t="s">
        <v>27</v>
      </c>
      <c r="C692" s="2" t="s">
        <v>28</v>
      </c>
      <c r="D692" s="2" t="s">
        <v>29</v>
      </c>
      <c r="E692" s="3" t="s">
        <v>30</v>
      </c>
      <c r="F692" s="3" t="s">
        <v>31</v>
      </c>
      <c r="G692" s="7">
        <v>25128.19</v>
      </c>
      <c r="H692" s="8">
        <v>0</v>
      </c>
      <c r="I692" s="8">
        <v>0</v>
      </c>
      <c r="J692" s="8">
        <v>0</v>
      </c>
      <c r="K692" s="8">
        <v>0</v>
      </c>
      <c r="L692" s="8">
        <f>SUM(Tabella1[[#This Row],[CONTRIBUTO
COMMISSARIO STRAORDINARIO]:[INDENNIZZO
ASSICURATIVO]])</f>
        <v>25128.19</v>
      </c>
      <c r="M692" s="9" t="s">
        <v>2877</v>
      </c>
      <c r="N692" s="3" t="s">
        <v>158</v>
      </c>
      <c r="O692" s="3" t="s">
        <v>2877</v>
      </c>
      <c r="P692" s="2" t="s">
        <v>31</v>
      </c>
      <c r="Q692" s="2" t="s">
        <v>175</v>
      </c>
      <c r="R692" s="2" t="s">
        <v>2878</v>
      </c>
      <c r="S692" s="2" t="s">
        <v>2900</v>
      </c>
      <c r="T692" s="2" t="s">
        <v>2901</v>
      </c>
      <c r="U692" s="3" t="s">
        <v>179</v>
      </c>
      <c r="V692" s="3" t="s">
        <v>163</v>
      </c>
      <c r="W692" s="12" t="s">
        <v>2902</v>
      </c>
      <c r="X692" s="12" t="s">
        <v>2903</v>
      </c>
      <c r="Y692" s="2" t="s">
        <v>2883</v>
      </c>
      <c r="Z692" s="2"/>
    </row>
    <row r="693" spans="1:26" ht="69.599999999999994" x14ac:dyDescent="0.3">
      <c r="A693" s="6" t="s">
        <v>2904</v>
      </c>
      <c r="B693" s="2" t="s">
        <v>27</v>
      </c>
      <c r="C693" s="2" t="s">
        <v>28</v>
      </c>
      <c r="D693" s="2" t="s">
        <v>29</v>
      </c>
      <c r="E693" s="3" t="s">
        <v>30</v>
      </c>
      <c r="F693" s="3" t="s">
        <v>31</v>
      </c>
      <c r="G693" s="7">
        <v>11623.07</v>
      </c>
      <c r="H693" s="8">
        <v>0</v>
      </c>
      <c r="I693" s="8">
        <v>0</v>
      </c>
      <c r="J693" s="8">
        <v>0</v>
      </c>
      <c r="K693" s="8">
        <v>0</v>
      </c>
      <c r="L693" s="8">
        <f>SUM(Tabella1[[#This Row],[CONTRIBUTO
COMMISSARIO STRAORDINARIO]:[INDENNIZZO
ASSICURATIVO]])</f>
        <v>11623.07</v>
      </c>
      <c r="M693" s="9" t="s">
        <v>2877</v>
      </c>
      <c r="N693" s="3" t="s">
        <v>158</v>
      </c>
      <c r="O693" s="3" t="s">
        <v>2877</v>
      </c>
      <c r="P693" s="2" t="s">
        <v>31</v>
      </c>
      <c r="Q693" s="2" t="s">
        <v>175</v>
      </c>
      <c r="R693" s="2" t="s">
        <v>2878</v>
      </c>
      <c r="S693" s="2" t="s">
        <v>2905</v>
      </c>
      <c r="T693" s="3" t="s">
        <v>2906</v>
      </c>
      <c r="U693" s="3" t="s">
        <v>179</v>
      </c>
      <c r="V693" s="3" t="s">
        <v>163</v>
      </c>
      <c r="W693" s="12" t="s">
        <v>2907</v>
      </c>
      <c r="X693" s="12" t="s">
        <v>2908</v>
      </c>
      <c r="Y693" s="2" t="s">
        <v>2883</v>
      </c>
      <c r="Z693" s="2"/>
    </row>
    <row r="694" spans="1:26" ht="139.19999999999999" x14ac:dyDescent="0.3">
      <c r="A694" s="6" t="s">
        <v>2909</v>
      </c>
      <c r="B694" s="2" t="s">
        <v>27</v>
      </c>
      <c r="C694" s="2" t="s">
        <v>28</v>
      </c>
      <c r="D694" s="2" t="s">
        <v>29</v>
      </c>
      <c r="E694" s="3" t="s">
        <v>30</v>
      </c>
      <c r="F694" s="3" t="s">
        <v>31</v>
      </c>
      <c r="G694" s="7">
        <v>53774.59</v>
      </c>
      <c r="H694" s="8">
        <v>0</v>
      </c>
      <c r="I694" s="8">
        <v>0</v>
      </c>
      <c r="J694" s="8">
        <v>0</v>
      </c>
      <c r="K694" s="8">
        <v>0</v>
      </c>
      <c r="L694" s="8">
        <f>SUM(Tabella1[[#This Row],[CONTRIBUTO
COMMISSARIO STRAORDINARIO]:[INDENNIZZO
ASSICURATIVO]])</f>
        <v>53774.59</v>
      </c>
      <c r="M694" s="9" t="s">
        <v>2877</v>
      </c>
      <c r="N694" s="3" t="s">
        <v>158</v>
      </c>
      <c r="O694" s="3" t="s">
        <v>2877</v>
      </c>
      <c r="P694" s="2" t="s">
        <v>31</v>
      </c>
      <c r="Q694" s="2" t="s">
        <v>175</v>
      </c>
      <c r="R694" s="2" t="s">
        <v>2878</v>
      </c>
      <c r="S694" s="2" t="s">
        <v>2910</v>
      </c>
      <c r="T694" s="3" t="s">
        <v>2911</v>
      </c>
      <c r="U694" s="3" t="s">
        <v>179</v>
      </c>
      <c r="V694" s="3" t="s">
        <v>163</v>
      </c>
      <c r="W694" s="12" t="s">
        <v>2912</v>
      </c>
      <c r="X694" s="12" t="s">
        <v>2913</v>
      </c>
      <c r="Y694" s="2" t="s">
        <v>2883</v>
      </c>
      <c r="Z694" s="2"/>
    </row>
    <row r="695" spans="1:26" ht="139.19999999999999" x14ac:dyDescent="0.3">
      <c r="A695" s="6" t="s">
        <v>2914</v>
      </c>
      <c r="B695" s="2" t="s">
        <v>27</v>
      </c>
      <c r="C695" s="2" t="s">
        <v>28</v>
      </c>
      <c r="D695" s="2" t="s">
        <v>29</v>
      </c>
      <c r="E695" s="3" t="s">
        <v>30</v>
      </c>
      <c r="F695" s="3" t="s">
        <v>31</v>
      </c>
      <c r="G695" s="7">
        <v>53852.76</v>
      </c>
      <c r="H695" s="8">
        <v>0</v>
      </c>
      <c r="I695" s="8">
        <v>0</v>
      </c>
      <c r="J695" s="8">
        <v>0</v>
      </c>
      <c r="K695" s="8">
        <v>0</v>
      </c>
      <c r="L695" s="8">
        <f>SUM(Tabella1[[#This Row],[CONTRIBUTO
COMMISSARIO STRAORDINARIO]:[INDENNIZZO
ASSICURATIVO]])</f>
        <v>53852.76</v>
      </c>
      <c r="M695" s="9" t="s">
        <v>2877</v>
      </c>
      <c r="N695" s="3" t="s">
        <v>158</v>
      </c>
      <c r="O695" s="3" t="s">
        <v>2877</v>
      </c>
      <c r="P695" s="2" t="s">
        <v>31</v>
      </c>
      <c r="Q695" s="2" t="s">
        <v>175</v>
      </c>
      <c r="R695" s="2" t="s">
        <v>2878</v>
      </c>
      <c r="S695" s="2" t="s">
        <v>2915</v>
      </c>
      <c r="T695" s="3" t="s">
        <v>2916</v>
      </c>
      <c r="U695" s="3" t="s">
        <v>179</v>
      </c>
      <c r="V695" s="3" t="s">
        <v>163</v>
      </c>
      <c r="W695" s="12" t="s">
        <v>2917</v>
      </c>
      <c r="X695" s="12" t="s">
        <v>2918</v>
      </c>
      <c r="Y695" s="2" t="s">
        <v>2883</v>
      </c>
      <c r="Z695" s="2"/>
    </row>
    <row r="696" spans="1:26" ht="52.2" x14ac:dyDescent="0.3">
      <c r="A696" s="6" t="s">
        <v>2919</v>
      </c>
      <c r="B696" s="2" t="s">
        <v>27</v>
      </c>
      <c r="C696" s="2" t="s">
        <v>28</v>
      </c>
      <c r="D696" s="2" t="s">
        <v>29</v>
      </c>
      <c r="E696" s="3" t="s">
        <v>30</v>
      </c>
      <c r="F696" s="3" t="s">
        <v>31</v>
      </c>
      <c r="G696" s="7">
        <v>22806.74</v>
      </c>
      <c r="H696" s="8">
        <v>0</v>
      </c>
      <c r="I696" s="8">
        <v>0</v>
      </c>
      <c r="J696" s="8">
        <v>0</v>
      </c>
      <c r="K696" s="8">
        <v>0</v>
      </c>
      <c r="L696" s="8">
        <f>SUM(Tabella1[[#This Row],[CONTRIBUTO
COMMISSARIO STRAORDINARIO]:[INDENNIZZO
ASSICURATIVO]])</f>
        <v>22806.74</v>
      </c>
      <c r="M696" s="9" t="s">
        <v>2877</v>
      </c>
      <c r="N696" s="3" t="s">
        <v>158</v>
      </c>
      <c r="O696" s="3" t="s">
        <v>2877</v>
      </c>
      <c r="P696" s="2" t="s">
        <v>31</v>
      </c>
      <c r="Q696" s="2" t="s">
        <v>175</v>
      </c>
      <c r="R696" s="2" t="s">
        <v>2878</v>
      </c>
      <c r="S696" s="2" t="s">
        <v>2920</v>
      </c>
      <c r="T696" s="3" t="s">
        <v>2921</v>
      </c>
      <c r="U696" s="3" t="s">
        <v>179</v>
      </c>
      <c r="V696" s="3" t="s">
        <v>163</v>
      </c>
      <c r="W696" s="12" t="s">
        <v>2922</v>
      </c>
      <c r="X696" s="12" t="s">
        <v>2923</v>
      </c>
      <c r="Y696" s="2" t="s">
        <v>2883</v>
      </c>
      <c r="Z696" s="2"/>
    </row>
    <row r="697" spans="1:26" ht="34.799999999999997" x14ac:dyDescent="0.3">
      <c r="A697" s="6" t="s">
        <v>2924</v>
      </c>
      <c r="B697" s="2" t="s">
        <v>27</v>
      </c>
      <c r="C697" s="2" t="s">
        <v>28</v>
      </c>
      <c r="D697" s="2" t="s">
        <v>29</v>
      </c>
      <c r="E697" s="3" t="s">
        <v>30</v>
      </c>
      <c r="F697" s="3" t="s">
        <v>31</v>
      </c>
      <c r="G697" s="7">
        <v>113000</v>
      </c>
      <c r="H697" s="8">
        <v>0</v>
      </c>
      <c r="I697" s="8">
        <v>0</v>
      </c>
      <c r="J697" s="8">
        <v>0</v>
      </c>
      <c r="K697" s="8">
        <v>0</v>
      </c>
      <c r="L697" s="8">
        <f>SUM(Tabella1[[#This Row],[CONTRIBUTO
COMMISSARIO STRAORDINARIO]:[INDENNIZZO
ASSICURATIVO]])</f>
        <v>113000</v>
      </c>
      <c r="M697" s="9" t="s">
        <v>2925</v>
      </c>
      <c r="N697" s="3" t="s">
        <v>158</v>
      </c>
      <c r="O697" s="3" t="s">
        <v>2925</v>
      </c>
      <c r="P697" s="2" t="s">
        <v>31</v>
      </c>
      <c r="Q697" s="2" t="s">
        <v>175</v>
      </c>
      <c r="R697" s="2" t="s">
        <v>2926</v>
      </c>
      <c r="S697" s="2" t="s">
        <v>1035</v>
      </c>
      <c r="T697" s="3" t="s">
        <v>1036</v>
      </c>
      <c r="U697" s="3" t="s">
        <v>179</v>
      </c>
      <c r="V697" s="3" t="s">
        <v>163</v>
      </c>
      <c r="W697" s="12" t="s">
        <v>2927</v>
      </c>
      <c r="X697" s="12" t="s">
        <v>2928</v>
      </c>
      <c r="Y697" s="2" t="s">
        <v>2929</v>
      </c>
      <c r="Z697" s="2"/>
    </row>
    <row r="698" spans="1:26" ht="34.799999999999997" x14ac:dyDescent="0.3">
      <c r="A698" s="6" t="s">
        <v>2930</v>
      </c>
      <c r="B698" s="2" t="s">
        <v>27</v>
      </c>
      <c r="C698" s="2" t="s">
        <v>28</v>
      </c>
      <c r="D698" s="2" t="s">
        <v>29</v>
      </c>
      <c r="E698" s="3" t="s">
        <v>30</v>
      </c>
      <c r="F698" s="3" t="s">
        <v>31</v>
      </c>
      <c r="G698" s="7">
        <v>90000</v>
      </c>
      <c r="H698" s="8">
        <v>0</v>
      </c>
      <c r="I698" s="8">
        <v>0</v>
      </c>
      <c r="J698" s="8">
        <v>0</v>
      </c>
      <c r="K698" s="8">
        <v>0</v>
      </c>
      <c r="L698" s="8">
        <f>SUM(Tabella1[[#This Row],[CONTRIBUTO
COMMISSARIO STRAORDINARIO]:[INDENNIZZO
ASSICURATIVO]])</f>
        <v>90000</v>
      </c>
      <c r="M698" s="9" t="s">
        <v>2925</v>
      </c>
      <c r="N698" s="3" t="s">
        <v>158</v>
      </c>
      <c r="O698" s="3" t="s">
        <v>2925</v>
      </c>
      <c r="P698" s="2" t="s">
        <v>31</v>
      </c>
      <c r="Q698" s="2" t="s">
        <v>175</v>
      </c>
      <c r="R698" s="2" t="s">
        <v>2926</v>
      </c>
      <c r="S698" s="2" t="s">
        <v>1035</v>
      </c>
      <c r="T698" s="3" t="s">
        <v>1036</v>
      </c>
      <c r="U698" s="3" t="s">
        <v>179</v>
      </c>
      <c r="V698" s="3" t="s">
        <v>163</v>
      </c>
      <c r="W698" s="12" t="s">
        <v>2927</v>
      </c>
      <c r="X698" s="12" t="s">
        <v>2931</v>
      </c>
      <c r="Y698" s="2" t="s">
        <v>2929</v>
      </c>
      <c r="Z698" s="2"/>
    </row>
    <row r="699" spans="1:26" ht="34.799999999999997" x14ac:dyDescent="0.3">
      <c r="A699" s="6" t="s">
        <v>2932</v>
      </c>
      <c r="B699" s="2" t="s">
        <v>27</v>
      </c>
      <c r="C699" s="2" t="s">
        <v>28</v>
      </c>
      <c r="D699" s="2" t="s">
        <v>29</v>
      </c>
      <c r="E699" s="3" t="s">
        <v>30</v>
      </c>
      <c r="F699" s="3" t="s">
        <v>31</v>
      </c>
      <c r="G699" s="7">
        <v>40000</v>
      </c>
      <c r="H699" s="8">
        <v>0</v>
      </c>
      <c r="I699" s="8">
        <v>0</v>
      </c>
      <c r="J699" s="8">
        <v>0</v>
      </c>
      <c r="K699" s="8">
        <v>0</v>
      </c>
      <c r="L699" s="8">
        <f>SUM(Tabella1[[#This Row],[CONTRIBUTO
COMMISSARIO STRAORDINARIO]:[INDENNIZZO
ASSICURATIVO]])</f>
        <v>40000</v>
      </c>
      <c r="M699" s="9" t="s">
        <v>2925</v>
      </c>
      <c r="N699" s="3" t="s">
        <v>158</v>
      </c>
      <c r="O699" s="3" t="s">
        <v>2925</v>
      </c>
      <c r="P699" s="2" t="s">
        <v>31</v>
      </c>
      <c r="Q699" s="2" t="s">
        <v>175</v>
      </c>
      <c r="R699" s="2" t="s">
        <v>2926</v>
      </c>
      <c r="S699" s="2" t="s">
        <v>1035</v>
      </c>
      <c r="T699" s="3" t="s">
        <v>1036</v>
      </c>
      <c r="U699" s="3" t="s">
        <v>179</v>
      </c>
      <c r="V699" s="3" t="s">
        <v>163</v>
      </c>
      <c r="W699" s="12" t="s">
        <v>2927</v>
      </c>
      <c r="X699" s="12" t="s">
        <v>2931</v>
      </c>
      <c r="Y699" s="2" t="s">
        <v>2929</v>
      </c>
      <c r="Z699" s="2"/>
    </row>
    <row r="700" spans="1:26" ht="34.799999999999997" x14ac:dyDescent="0.3">
      <c r="A700" s="6" t="s">
        <v>2933</v>
      </c>
      <c r="B700" s="2" t="s">
        <v>27</v>
      </c>
      <c r="C700" s="2" t="s">
        <v>28</v>
      </c>
      <c r="D700" s="2" t="s">
        <v>29</v>
      </c>
      <c r="E700" s="3" t="s">
        <v>30</v>
      </c>
      <c r="F700" s="3" t="s">
        <v>31</v>
      </c>
      <c r="G700" s="7">
        <v>6000</v>
      </c>
      <c r="H700" s="8">
        <v>0</v>
      </c>
      <c r="I700" s="8">
        <v>0</v>
      </c>
      <c r="J700" s="8">
        <v>0</v>
      </c>
      <c r="K700" s="8">
        <v>0</v>
      </c>
      <c r="L700" s="8">
        <f>SUM(Tabella1[[#This Row],[CONTRIBUTO
COMMISSARIO STRAORDINARIO]:[INDENNIZZO
ASSICURATIVO]])</f>
        <v>6000</v>
      </c>
      <c r="M700" s="9" t="s">
        <v>2925</v>
      </c>
      <c r="N700" s="3" t="s">
        <v>158</v>
      </c>
      <c r="O700" s="3" t="s">
        <v>2925</v>
      </c>
      <c r="P700" s="2" t="s">
        <v>31</v>
      </c>
      <c r="Q700" s="2" t="s">
        <v>175</v>
      </c>
      <c r="R700" s="2" t="s">
        <v>2926</v>
      </c>
      <c r="S700" s="2" t="s">
        <v>1035</v>
      </c>
      <c r="T700" s="3" t="s">
        <v>1036</v>
      </c>
      <c r="U700" s="3" t="s">
        <v>179</v>
      </c>
      <c r="V700" s="3" t="s">
        <v>163</v>
      </c>
      <c r="W700" s="12" t="s">
        <v>2927</v>
      </c>
      <c r="X700" s="12" t="s">
        <v>2931</v>
      </c>
      <c r="Y700" s="2" t="s">
        <v>2929</v>
      </c>
      <c r="Z700" s="2"/>
    </row>
    <row r="701" spans="1:26" ht="34.799999999999997" x14ac:dyDescent="0.3">
      <c r="A701" s="6" t="s">
        <v>2934</v>
      </c>
      <c r="B701" s="2" t="s">
        <v>27</v>
      </c>
      <c r="C701" s="2" t="s">
        <v>28</v>
      </c>
      <c r="D701" s="2" t="s">
        <v>29</v>
      </c>
      <c r="E701" s="3" t="s">
        <v>30</v>
      </c>
      <c r="F701" s="3" t="s">
        <v>31</v>
      </c>
      <c r="G701" s="7">
        <v>20000</v>
      </c>
      <c r="H701" s="8">
        <v>0</v>
      </c>
      <c r="I701" s="8">
        <v>0</v>
      </c>
      <c r="J701" s="8">
        <v>0</v>
      </c>
      <c r="K701" s="8">
        <v>0</v>
      </c>
      <c r="L701" s="8">
        <f>SUM(Tabella1[[#This Row],[CONTRIBUTO
COMMISSARIO STRAORDINARIO]:[INDENNIZZO
ASSICURATIVO]])</f>
        <v>20000</v>
      </c>
      <c r="M701" s="9" t="s">
        <v>2925</v>
      </c>
      <c r="N701" s="3" t="s">
        <v>158</v>
      </c>
      <c r="O701" s="3" t="s">
        <v>2925</v>
      </c>
      <c r="P701" s="2" t="s">
        <v>31</v>
      </c>
      <c r="Q701" s="2" t="s">
        <v>175</v>
      </c>
      <c r="R701" s="2" t="s">
        <v>2926</v>
      </c>
      <c r="S701" s="2" t="s">
        <v>1035</v>
      </c>
      <c r="T701" s="3" t="s">
        <v>1036</v>
      </c>
      <c r="U701" s="3" t="s">
        <v>179</v>
      </c>
      <c r="V701" s="3" t="s">
        <v>163</v>
      </c>
      <c r="W701" s="12" t="s">
        <v>2927</v>
      </c>
      <c r="X701" s="12" t="s">
        <v>2931</v>
      </c>
      <c r="Y701" s="2" t="s">
        <v>2929</v>
      </c>
      <c r="Z701" s="2"/>
    </row>
    <row r="702" spans="1:26" ht="34.799999999999997" x14ac:dyDescent="0.3">
      <c r="A702" s="6" t="s">
        <v>2935</v>
      </c>
      <c r="B702" s="2" t="s">
        <v>27</v>
      </c>
      <c r="C702" s="2" t="s">
        <v>28</v>
      </c>
      <c r="D702" s="2" t="s">
        <v>29</v>
      </c>
      <c r="E702" s="3" t="s">
        <v>30</v>
      </c>
      <c r="F702" s="3" t="s">
        <v>31</v>
      </c>
      <c r="G702" s="7">
        <v>165000</v>
      </c>
      <c r="H702" s="8">
        <v>0</v>
      </c>
      <c r="I702" s="8">
        <v>0</v>
      </c>
      <c r="J702" s="8">
        <v>0</v>
      </c>
      <c r="K702" s="8">
        <v>0</v>
      </c>
      <c r="L702" s="8">
        <f>SUM(Tabella1[[#This Row],[CONTRIBUTO
COMMISSARIO STRAORDINARIO]:[INDENNIZZO
ASSICURATIVO]])</f>
        <v>165000</v>
      </c>
      <c r="M702" s="9" t="s">
        <v>2925</v>
      </c>
      <c r="N702" s="3" t="s">
        <v>158</v>
      </c>
      <c r="O702" s="3" t="s">
        <v>2925</v>
      </c>
      <c r="P702" s="2" t="s">
        <v>31</v>
      </c>
      <c r="Q702" s="2" t="s">
        <v>175</v>
      </c>
      <c r="R702" s="2" t="s">
        <v>2926</v>
      </c>
      <c r="S702" s="2" t="s">
        <v>2936</v>
      </c>
      <c r="T702" s="3" t="s">
        <v>2937</v>
      </c>
      <c r="U702" s="3" t="s">
        <v>179</v>
      </c>
      <c r="V702" s="3" t="s">
        <v>163</v>
      </c>
      <c r="W702" s="12" t="s">
        <v>2938</v>
      </c>
      <c r="X702" s="12" t="s">
        <v>2939</v>
      </c>
      <c r="Y702" s="2" t="s">
        <v>2940</v>
      </c>
      <c r="Z702" s="2"/>
    </row>
    <row r="703" spans="1:26" ht="52.2" x14ac:dyDescent="0.3">
      <c r="A703" s="6" t="s">
        <v>2941</v>
      </c>
      <c r="B703" s="2" t="s">
        <v>27</v>
      </c>
      <c r="C703" s="2" t="s">
        <v>28</v>
      </c>
      <c r="D703" s="2" t="s">
        <v>29</v>
      </c>
      <c r="E703" s="3" t="s">
        <v>30</v>
      </c>
      <c r="F703" s="3" t="s">
        <v>31</v>
      </c>
      <c r="G703" s="7">
        <v>9748.8799999999992</v>
      </c>
      <c r="H703" s="8">
        <v>0</v>
      </c>
      <c r="I703" s="8">
        <v>0</v>
      </c>
      <c r="J703" s="8">
        <v>0</v>
      </c>
      <c r="K703" s="8">
        <v>0</v>
      </c>
      <c r="L703" s="8">
        <f>SUM(Tabella1[[#This Row],[CONTRIBUTO
COMMISSARIO STRAORDINARIO]:[INDENNIZZO
ASSICURATIVO]])</f>
        <v>9748.8799999999992</v>
      </c>
      <c r="M703" s="9" t="s">
        <v>2942</v>
      </c>
      <c r="N703" s="3" t="s">
        <v>158</v>
      </c>
      <c r="O703" s="3" t="s">
        <v>2942</v>
      </c>
      <c r="P703" s="2" t="s">
        <v>31</v>
      </c>
      <c r="Q703" s="2" t="s">
        <v>175</v>
      </c>
      <c r="R703" s="2" t="s">
        <v>2943</v>
      </c>
      <c r="S703" s="2" t="s">
        <v>2943</v>
      </c>
      <c r="T703" s="3" t="s">
        <v>2944</v>
      </c>
      <c r="U703" s="3" t="s">
        <v>179</v>
      </c>
      <c r="V703" s="3" t="s">
        <v>163</v>
      </c>
      <c r="W703" s="12" t="s">
        <v>2945</v>
      </c>
      <c r="X703" s="12" t="s">
        <v>2946</v>
      </c>
      <c r="Y703" s="2" t="s">
        <v>2947</v>
      </c>
      <c r="Z703" s="2"/>
    </row>
    <row r="704" spans="1:26" ht="52.2" x14ac:dyDescent="0.3">
      <c r="A704" s="6" t="s">
        <v>2948</v>
      </c>
      <c r="B704" s="2" t="s">
        <v>27</v>
      </c>
      <c r="C704" s="2" t="s">
        <v>28</v>
      </c>
      <c r="D704" s="2" t="s">
        <v>29</v>
      </c>
      <c r="E704" s="3" t="s">
        <v>30</v>
      </c>
      <c r="F704" s="3" t="s">
        <v>31</v>
      </c>
      <c r="G704" s="7">
        <v>73200</v>
      </c>
      <c r="H704" s="8">
        <v>0</v>
      </c>
      <c r="I704" s="8">
        <v>0</v>
      </c>
      <c r="J704" s="8">
        <v>0</v>
      </c>
      <c r="K704" s="8">
        <v>0</v>
      </c>
      <c r="L704" s="8">
        <f>SUM(Tabella1[[#This Row],[CONTRIBUTO
COMMISSARIO STRAORDINARIO]:[INDENNIZZO
ASSICURATIVO]])</f>
        <v>73200</v>
      </c>
      <c r="M704" s="9" t="s">
        <v>2942</v>
      </c>
      <c r="N704" s="3" t="s">
        <v>158</v>
      </c>
      <c r="O704" s="3" t="s">
        <v>2942</v>
      </c>
      <c r="P704" s="2" t="s">
        <v>31</v>
      </c>
      <c r="Q704" s="2" t="s">
        <v>218</v>
      </c>
      <c r="R704" s="2" t="s">
        <v>2227</v>
      </c>
      <c r="S704" s="2" t="s">
        <v>2943</v>
      </c>
      <c r="T704" s="3" t="s">
        <v>2944</v>
      </c>
      <c r="U704" s="3" t="s">
        <v>179</v>
      </c>
      <c r="V704" s="3" t="s">
        <v>163</v>
      </c>
      <c r="W704" s="12" t="s">
        <v>2945</v>
      </c>
      <c r="X704" s="12" t="s">
        <v>2949</v>
      </c>
      <c r="Y704" s="2" t="s">
        <v>2950</v>
      </c>
      <c r="Z704" s="2"/>
    </row>
    <row r="705" spans="1:26" ht="87" x14ac:dyDescent="0.3">
      <c r="A705" s="6" t="s">
        <v>2951</v>
      </c>
      <c r="B705" s="2" t="s">
        <v>27</v>
      </c>
      <c r="C705" s="2" t="s">
        <v>28</v>
      </c>
      <c r="D705" s="2" t="s">
        <v>29</v>
      </c>
      <c r="E705" s="3" t="s">
        <v>30</v>
      </c>
      <c r="F705" s="3" t="s">
        <v>266</v>
      </c>
      <c r="G705" s="7">
        <v>83027.64</v>
      </c>
      <c r="H705" s="8">
        <v>0</v>
      </c>
      <c r="I705" s="8">
        <v>0</v>
      </c>
      <c r="J705" s="8">
        <v>0</v>
      </c>
      <c r="K705" s="8">
        <v>0</v>
      </c>
      <c r="L705" s="8">
        <f>SUM(Tabella1[[#This Row],[CONTRIBUTO
COMMISSARIO STRAORDINARIO]:[INDENNIZZO
ASSICURATIVO]])</f>
        <v>83027.64</v>
      </c>
      <c r="M705" s="9" t="s">
        <v>2952</v>
      </c>
      <c r="N705" s="3" t="s">
        <v>158</v>
      </c>
      <c r="O705" s="3" t="s">
        <v>2952</v>
      </c>
      <c r="P705" s="2" t="s">
        <v>31</v>
      </c>
      <c r="Q705" s="2" t="s">
        <v>175</v>
      </c>
      <c r="R705" s="2" t="s">
        <v>2953</v>
      </c>
      <c r="S705" s="2" t="s">
        <v>2954</v>
      </c>
      <c r="T705" s="3" t="s">
        <v>2955</v>
      </c>
      <c r="U705" s="3" t="s">
        <v>189</v>
      </c>
      <c r="V705" s="3" t="s">
        <v>163</v>
      </c>
      <c r="W705" s="12" t="s">
        <v>2956</v>
      </c>
      <c r="X705" s="12" t="s">
        <v>2957</v>
      </c>
      <c r="Y705" s="2" t="s">
        <v>2958</v>
      </c>
      <c r="Z705" s="2"/>
    </row>
    <row r="706" spans="1:26" ht="69.599999999999994" x14ac:dyDescent="0.3">
      <c r="A706" s="6" t="s">
        <v>2959</v>
      </c>
      <c r="B706" s="2" t="s">
        <v>27</v>
      </c>
      <c r="C706" s="2" t="s">
        <v>28</v>
      </c>
      <c r="D706" s="2" t="s">
        <v>29</v>
      </c>
      <c r="E706" s="3" t="s">
        <v>30</v>
      </c>
      <c r="F706" s="3" t="s">
        <v>266</v>
      </c>
      <c r="G706" s="7">
        <v>1862929.45</v>
      </c>
      <c r="H706" s="8">
        <v>0</v>
      </c>
      <c r="I706" s="8">
        <v>0</v>
      </c>
      <c r="J706" s="8">
        <v>0</v>
      </c>
      <c r="K706" s="8">
        <v>0</v>
      </c>
      <c r="L706" s="8">
        <f>SUM(Tabella1[[#This Row],[CONTRIBUTO
COMMISSARIO STRAORDINARIO]:[INDENNIZZO
ASSICURATIVO]])</f>
        <v>1862929.45</v>
      </c>
      <c r="M706" s="9" t="s">
        <v>2952</v>
      </c>
      <c r="N706" s="3" t="s">
        <v>158</v>
      </c>
      <c r="O706" s="3" t="s">
        <v>2952</v>
      </c>
      <c r="P706" s="2" t="s">
        <v>31</v>
      </c>
      <c r="Q706" s="2" t="s">
        <v>175</v>
      </c>
      <c r="R706" s="2" t="s">
        <v>2953</v>
      </c>
      <c r="S706" s="2" t="s">
        <v>2960</v>
      </c>
      <c r="T706" s="3" t="s">
        <v>2961</v>
      </c>
      <c r="U706" s="3" t="s">
        <v>270</v>
      </c>
      <c r="V706" s="3" t="s">
        <v>163</v>
      </c>
      <c r="W706" s="12" t="s">
        <v>2962</v>
      </c>
      <c r="X706" s="12" t="s">
        <v>2963</v>
      </c>
      <c r="Y706" s="2" t="s">
        <v>2964</v>
      </c>
      <c r="Z706" s="2"/>
    </row>
    <row r="707" spans="1:26" ht="52.2" x14ac:dyDescent="0.3">
      <c r="A707" s="6" t="s">
        <v>2965</v>
      </c>
      <c r="B707" s="2" t="s">
        <v>27</v>
      </c>
      <c r="C707" s="2" t="s">
        <v>28</v>
      </c>
      <c r="D707" s="2" t="s">
        <v>29</v>
      </c>
      <c r="E707" s="3" t="s">
        <v>30</v>
      </c>
      <c r="F707" s="3" t="s">
        <v>266</v>
      </c>
      <c r="G707" s="7">
        <v>187552.92</v>
      </c>
      <c r="H707" s="8">
        <v>0</v>
      </c>
      <c r="I707" s="8">
        <v>0</v>
      </c>
      <c r="J707" s="8">
        <v>0</v>
      </c>
      <c r="K707" s="8">
        <v>0</v>
      </c>
      <c r="L707" s="8">
        <f>SUM(Tabella1[[#This Row],[CONTRIBUTO
COMMISSARIO STRAORDINARIO]:[INDENNIZZO
ASSICURATIVO]])</f>
        <v>187552.92</v>
      </c>
      <c r="M707" s="9" t="s">
        <v>2952</v>
      </c>
      <c r="N707" s="3" t="s">
        <v>158</v>
      </c>
      <c r="O707" s="3" t="s">
        <v>2952</v>
      </c>
      <c r="P707" s="2" t="s">
        <v>31</v>
      </c>
      <c r="Q707" s="2" t="s">
        <v>175</v>
      </c>
      <c r="R707" s="2" t="s">
        <v>2953</v>
      </c>
      <c r="S707" s="2" t="s">
        <v>2966</v>
      </c>
      <c r="T707" s="3" t="s">
        <v>2967</v>
      </c>
      <c r="U707" s="3" t="s">
        <v>189</v>
      </c>
      <c r="V707" s="3" t="s">
        <v>163</v>
      </c>
      <c r="W707" s="12" t="s">
        <v>2968</v>
      </c>
      <c r="X707" s="12" t="s">
        <v>2969</v>
      </c>
      <c r="Y707" s="2" t="s">
        <v>2964</v>
      </c>
      <c r="Z707" s="2"/>
    </row>
    <row r="708" spans="1:26" ht="87" x14ac:dyDescent="0.3">
      <c r="A708" s="6" t="s">
        <v>2970</v>
      </c>
      <c r="B708" s="2" t="s">
        <v>27</v>
      </c>
      <c r="C708" s="2" t="s">
        <v>28</v>
      </c>
      <c r="D708" s="2" t="s">
        <v>29</v>
      </c>
      <c r="E708" s="3" t="s">
        <v>30</v>
      </c>
      <c r="F708" s="3" t="s">
        <v>266</v>
      </c>
      <c r="G708" s="7">
        <v>259725.1</v>
      </c>
      <c r="H708" s="8">
        <v>0</v>
      </c>
      <c r="I708" s="8">
        <v>0</v>
      </c>
      <c r="J708" s="8">
        <v>0</v>
      </c>
      <c r="K708" s="8">
        <v>0</v>
      </c>
      <c r="L708" s="8">
        <f>SUM(Tabella1[[#This Row],[CONTRIBUTO
COMMISSARIO STRAORDINARIO]:[INDENNIZZO
ASSICURATIVO]])</f>
        <v>259725.1</v>
      </c>
      <c r="M708" s="9" t="s">
        <v>2952</v>
      </c>
      <c r="N708" s="3" t="s">
        <v>158</v>
      </c>
      <c r="O708" s="3" t="s">
        <v>2952</v>
      </c>
      <c r="P708" s="2" t="s">
        <v>31</v>
      </c>
      <c r="Q708" s="2" t="s">
        <v>175</v>
      </c>
      <c r="R708" s="2" t="s">
        <v>2953</v>
      </c>
      <c r="S708" s="2" t="s">
        <v>2960</v>
      </c>
      <c r="T708" s="3" t="s">
        <v>2961</v>
      </c>
      <c r="U708" s="3" t="s">
        <v>270</v>
      </c>
      <c r="V708" s="3" t="s">
        <v>163</v>
      </c>
      <c r="W708" s="12" t="s">
        <v>2971</v>
      </c>
      <c r="X708" s="12" t="s">
        <v>2972</v>
      </c>
      <c r="Y708" s="2" t="s">
        <v>2964</v>
      </c>
      <c r="Z708" s="2"/>
    </row>
    <row r="709" spans="1:26" ht="52.2" x14ac:dyDescent="0.3">
      <c r="A709" s="6" t="s">
        <v>2973</v>
      </c>
      <c r="B709" s="2" t="s">
        <v>27</v>
      </c>
      <c r="C709" s="2" t="s">
        <v>28</v>
      </c>
      <c r="D709" s="2" t="s">
        <v>29</v>
      </c>
      <c r="E709" s="3" t="s">
        <v>30</v>
      </c>
      <c r="F709" s="3" t="s">
        <v>266</v>
      </c>
      <c r="G709" s="7">
        <v>13587.75</v>
      </c>
      <c r="H709" s="8">
        <v>0</v>
      </c>
      <c r="I709" s="8">
        <v>0</v>
      </c>
      <c r="J709" s="8">
        <v>0</v>
      </c>
      <c r="K709" s="8">
        <v>0</v>
      </c>
      <c r="L709" s="8">
        <f>SUM(Tabella1[[#This Row],[CONTRIBUTO
COMMISSARIO STRAORDINARIO]:[INDENNIZZO
ASSICURATIVO]])</f>
        <v>13587.75</v>
      </c>
      <c r="M709" s="9" t="s">
        <v>2952</v>
      </c>
      <c r="N709" s="3" t="s">
        <v>158</v>
      </c>
      <c r="O709" s="3" t="s">
        <v>2952</v>
      </c>
      <c r="P709" s="2" t="s">
        <v>31</v>
      </c>
      <c r="Q709" s="2" t="s">
        <v>175</v>
      </c>
      <c r="R709" s="2" t="s">
        <v>2953</v>
      </c>
      <c r="S709" s="2" t="s">
        <v>2974</v>
      </c>
      <c r="T709" s="3" t="s">
        <v>2975</v>
      </c>
      <c r="U709" s="3" t="s">
        <v>37</v>
      </c>
      <c r="V709" s="3" t="s">
        <v>163</v>
      </c>
      <c r="W709" s="12" t="s">
        <v>2976</v>
      </c>
      <c r="X709" s="12" t="s">
        <v>2977</v>
      </c>
      <c r="Y709" s="2" t="s">
        <v>2964</v>
      </c>
      <c r="Z709" s="2"/>
    </row>
    <row r="710" spans="1:26" ht="52.2" x14ac:dyDescent="0.3">
      <c r="A710" s="6" t="s">
        <v>2978</v>
      </c>
      <c r="B710" s="2" t="s">
        <v>27</v>
      </c>
      <c r="C710" s="2" t="s">
        <v>28</v>
      </c>
      <c r="D710" s="2" t="s">
        <v>29</v>
      </c>
      <c r="E710" s="3" t="s">
        <v>30</v>
      </c>
      <c r="F710" s="3" t="s">
        <v>266</v>
      </c>
      <c r="G710" s="7">
        <v>21588.45</v>
      </c>
      <c r="H710" s="8">
        <v>0</v>
      </c>
      <c r="I710" s="8">
        <v>0</v>
      </c>
      <c r="J710" s="8">
        <v>0</v>
      </c>
      <c r="K710" s="8">
        <v>0</v>
      </c>
      <c r="L710" s="8">
        <f>SUM(Tabella1[[#This Row],[CONTRIBUTO
COMMISSARIO STRAORDINARIO]:[INDENNIZZO
ASSICURATIVO]])</f>
        <v>21588.45</v>
      </c>
      <c r="M710" s="9" t="s">
        <v>2952</v>
      </c>
      <c r="N710" s="3" t="s">
        <v>158</v>
      </c>
      <c r="O710" s="3" t="s">
        <v>2952</v>
      </c>
      <c r="P710" s="2" t="s">
        <v>31</v>
      </c>
      <c r="Q710" s="2" t="s">
        <v>175</v>
      </c>
      <c r="R710" s="2" t="s">
        <v>2953</v>
      </c>
      <c r="S710" s="2" t="s">
        <v>2979</v>
      </c>
      <c r="T710" s="3" t="s">
        <v>2980</v>
      </c>
      <c r="U710" s="3" t="s">
        <v>179</v>
      </c>
      <c r="V710" s="3" t="s">
        <v>163</v>
      </c>
      <c r="W710" s="12" t="s">
        <v>2981</v>
      </c>
      <c r="X710" s="12" t="s">
        <v>2982</v>
      </c>
      <c r="Y710" s="2" t="s">
        <v>2964</v>
      </c>
      <c r="Z710" s="2"/>
    </row>
    <row r="711" spans="1:26" ht="52.2" x14ac:dyDescent="0.3">
      <c r="A711" s="6" t="s">
        <v>2983</v>
      </c>
      <c r="B711" s="2" t="s">
        <v>27</v>
      </c>
      <c r="C711" s="2" t="s">
        <v>28</v>
      </c>
      <c r="D711" s="2" t="s">
        <v>29</v>
      </c>
      <c r="E711" s="3" t="s">
        <v>30</v>
      </c>
      <c r="F711" s="3" t="s">
        <v>266</v>
      </c>
      <c r="G711" s="7">
        <v>41065.199999999997</v>
      </c>
      <c r="H711" s="8">
        <v>0</v>
      </c>
      <c r="I711" s="8">
        <v>0</v>
      </c>
      <c r="J711" s="8">
        <v>0</v>
      </c>
      <c r="K711" s="8">
        <v>0</v>
      </c>
      <c r="L711" s="8">
        <f>SUM(Tabella1[[#This Row],[CONTRIBUTO
COMMISSARIO STRAORDINARIO]:[INDENNIZZO
ASSICURATIVO]])</f>
        <v>41065.199999999997</v>
      </c>
      <c r="M711" s="9" t="s">
        <v>2952</v>
      </c>
      <c r="N711" s="3" t="s">
        <v>158</v>
      </c>
      <c r="O711" s="3" t="s">
        <v>2952</v>
      </c>
      <c r="P711" s="2" t="s">
        <v>31</v>
      </c>
      <c r="Q711" s="2" t="s">
        <v>175</v>
      </c>
      <c r="R711" s="2" t="s">
        <v>2953</v>
      </c>
      <c r="S711" s="2" t="s">
        <v>2984</v>
      </c>
      <c r="T711" s="3" t="s">
        <v>2985</v>
      </c>
      <c r="U711" s="3" t="s">
        <v>270</v>
      </c>
      <c r="V711" s="3" t="s">
        <v>1088</v>
      </c>
      <c r="W711" s="12" t="s">
        <v>2986</v>
      </c>
      <c r="X711" s="12" t="s">
        <v>2987</v>
      </c>
      <c r="Y711" s="2" t="s">
        <v>2964</v>
      </c>
      <c r="Z711" s="2"/>
    </row>
    <row r="712" spans="1:26" ht="34.799999999999997" x14ac:dyDescent="0.3">
      <c r="A712" s="6" t="s">
        <v>2988</v>
      </c>
      <c r="B712" s="2" t="s">
        <v>27</v>
      </c>
      <c r="C712" s="2" t="s">
        <v>28</v>
      </c>
      <c r="D712" s="2" t="s">
        <v>29</v>
      </c>
      <c r="E712" s="3" t="s">
        <v>30</v>
      </c>
      <c r="F712" s="3" t="s">
        <v>266</v>
      </c>
      <c r="G712" s="7">
        <v>89544.1</v>
      </c>
      <c r="H712" s="8">
        <v>0</v>
      </c>
      <c r="I712" s="8">
        <v>0</v>
      </c>
      <c r="J712" s="8">
        <v>0</v>
      </c>
      <c r="K712" s="8">
        <v>0</v>
      </c>
      <c r="L712" s="8">
        <f>SUM(Tabella1[[#This Row],[CONTRIBUTO
COMMISSARIO STRAORDINARIO]:[INDENNIZZO
ASSICURATIVO]])</f>
        <v>89544.1</v>
      </c>
      <c r="M712" s="9" t="s">
        <v>2952</v>
      </c>
      <c r="N712" s="3" t="s">
        <v>158</v>
      </c>
      <c r="O712" s="3" t="s">
        <v>2952</v>
      </c>
      <c r="P712" s="2" t="s">
        <v>31</v>
      </c>
      <c r="Q712" s="2" t="s">
        <v>175</v>
      </c>
      <c r="R712" s="2" t="s">
        <v>2953</v>
      </c>
      <c r="S712" s="2" t="s">
        <v>2989</v>
      </c>
      <c r="T712" s="3" t="s">
        <v>2990</v>
      </c>
      <c r="U712" s="3" t="s">
        <v>270</v>
      </c>
      <c r="V712" s="3" t="s">
        <v>1088</v>
      </c>
      <c r="W712" s="12" t="s">
        <v>2986</v>
      </c>
      <c r="X712" s="12" t="s">
        <v>2991</v>
      </c>
      <c r="Y712" s="2" t="s">
        <v>2964</v>
      </c>
      <c r="Z712" s="2"/>
    </row>
    <row r="713" spans="1:26" ht="52.2" x14ac:dyDescent="0.3">
      <c r="A713" s="6" t="s">
        <v>2992</v>
      </c>
      <c r="B713" s="2" t="s">
        <v>27</v>
      </c>
      <c r="C713" s="2" t="s">
        <v>28</v>
      </c>
      <c r="D713" s="2" t="s">
        <v>29</v>
      </c>
      <c r="E713" s="3" t="s">
        <v>30</v>
      </c>
      <c r="F713" s="3" t="s">
        <v>266</v>
      </c>
      <c r="G713" s="7">
        <v>60115.5</v>
      </c>
      <c r="H713" s="8">
        <v>0</v>
      </c>
      <c r="I713" s="8">
        <v>0</v>
      </c>
      <c r="J713" s="8">
        <v>0</v>
      </c>
      <c r="K713" s="8">
        <v>0</v>
      </c>
      <c r="L713" s="8">
        <f>SUM(Tabella1[[#This Row],[CONTRIBUTO
COMMISSARIO STRAORDINARIO]:[INDENNIZZO
ASSICURATIVO]])</f>
        <v>60115.5</v>
      </c>
      <c r="M713" s="9" t="s">
        <v>2952</v>
      </c>
      <c r="N713" s="3" t="s">
        <v>158</v>
      </c>
      <c r="O713" s="3" t="s">
        <v>2952</v>
      </c>
      <c r="P713" s="2" t="s">
        <v>31</v>
      </c>
      <c r="Q713" s="2" t="s">
        <v>175</v>
      </c>
      <c r="R713" s="2" t="s">
        <v>2953</v>
      </c>
      <c r="S713" s="2" t="s">
        <v>2966</v>
      </c>
      <c r="T713" s="3" t="s">
        <v>2993</v>
      </c>
      <c r="U713" s="3" t="s">
        <v>189</v>
      </c>
      <c r="V713" s="3" t="s">
        <v>163</v>
      </c>
      <c r="W713" s="12" t="s">
        <v>2968</v>
      </c>
      <c r="X713" s="12" t="s">
        <v>2969</v>
      </c>
      <c r="Y713" s="2" t="s">
        <v>2964</v>
      </c>
      <c r="Z713" s="2"/>
    </row>
    <row r="714" spans="1:26" ht="69.599999999999994" x14ac:dyDescent="0.3">
      <c r="A714" s="6" t="s">
        <v>2994</v>
      </c>
      <c r="B714" s="2" t="s">
        <v>27</v>
      </c>
      <c r="C714" s="2" t="s">
        <v>28</v>
      </c>
      <c r="D714" s="2" t="s">
        <v>29</v>
      </c>
      <c r="E714" s="3" t="s">
        <v>30</v>
      </c>
      <c r="F714" s="3" t="s">
        <v>31</v>
      </c>
      <c r="G714" s="7">
        <v>55000</v>
      </c>
      <c r="H714" s="8">
        <v>0</v>
      </c>
      <c r="I714" s="8">
        <v>0</v>
      </c>
      <c r="J714" s="8">
        <v>0</v>
      </c>
      <c r="K714" s="8">
        <v>0</v>
      </c>
      <c r="L714" s="8">
        <f>SUM(Tabella1[[#This Row],[CONTRIBUTO
COMMISSARIO STRAORDINARIO]:[INDENNIZZO
ASSICURATIVO]])</f>
        <v>55000</v>
      </c>
      <c r="M714" s="9" t="s">
        <v>2995</v>
      </c>
      <c r="N714" s="3" t="s">
        <v>2996</v>
      </c>
      <c r="O714" s="3" t="s">
        <v>2995</v>
      </c>
      <c r="P714" s="2" t="s">
        <v>31</v>
      </c>
      <c r="Q714" s="2" t="s">
        <v>175</v>
      </c>
      <c r="R714" s="2" t="s">
        <v>2953</v>
      </c>
      <c r="S714" s="2" t="s">
        <v>2997</v>
      </c>
      <c r="T714" s="3" t="s">
        <v>2998</v>
      </c>
      <c r="U714" s="3" t="s">
        <v>189</v>
      </c>
      <c r="V714" s="3" t="s">
        <v>163</v>
      </c>
      <c r="W714" s="12" t="s">
        <v>2999</v>
      </c>
      <c r="X714" s="12" t="s">
        <v>3000</v>
      </c>
      <c r="Y714" s="2" t="s">
        <v>3001</v>
      </c>
      <c r="Z714" s="2"/>
    </row>
    <row r="715" spans="1:26" ht="69.599999999999994" x14ac:dyDescent="0.3">
      <c r="A715" s="6" t="s">
        <v>3002</v>
      </c>
      <c r="B715" s="2" t="s">
        <v>27</v>
      </c>
      <c r="C715" s="2" t="s">
        <v>28</v>
      </c>
      <c r="D715" s="2" t="s">
        <v>29</v>
      </c>
      <c r="E715" s="3" t="s">
        <v>30</v>
      </c>
      <c r="F715" s="3" t="s">
        <v>31</v>
      </c>
      <c r="G715" s="7">
        <v>50000</v>
      </c>
      <c r="H715" s="8">
        <v>0</v>
      </c>
      <c r="I715" s="8">
        <v>0</v>
      </c>
      <c r="J715" s="8">
        <v>0</v>
      </c>
      <c r="K715" s="8">
        <v>0</v>
      </c>
      <c r="L715" s="8">
        <f>SUM(Tabella1[[#This Row],[CONTRIBUTO
COMMISSARIO STRAORDINARIO]:[INDENNIZZO
ASSICURATIVO]])</f>
        <v>50000</v>
      </c>
      <c r="M715" s="9" t="s">
        <v>2995</v>
      </c>
      <c r="N715" s="3" t="s">
        <v>2996</v>
      </c>
      <c r="O715" s="3" t="s">
        <v>2995</v>
      </c>
      <c r="P715" s="2" t="s">
        <v>31</v>
      </c>
      <c r="Q715" s="2" t="s">
        <v>175</v>
      </c>
      <c r="R715" s="2" t="s">
        <v>2953</v>
      </c>
      <c r="S715" s="2" t="s">
        <v>3003</v>
      </c>
      <c r="T715" s="3" t="s">
        <v>3004</v>
      </c>
      <c r="U715" s="3" t="s">
        <v>179</v>
      </c>
      <c r="V715" s="3" t="s">
        <v>163</v>
      </c>
      <c r="W715" s="12" t="s">
        <v>3005</v>
      </c>
      <c r="X715" s="12" t="s">
        <v>3006</v>
      </c>
      <c r="Y715" s="2" t="s">
        <v>3001</v>
      </c>
      <c r="Z715" s="2"/>
    </row>
    <row r="716" spans="1:26" ht="69.599999999999994" x14ac:dyDescent="0.3">
      <c r="A716" s="6" t="s">
        <v>3007</v>
      </c>
      <c r="B716" s="2" t="s">
        <v>27</v>
      </c>
      <c r="C716" s="2" t="s">
        <v>28</v>
      </c>
      <c r="D716" s="2" t="s">
        <v>29</v>
      </c>
      <c r="E716" s="3" t="s">
        <v>30</v>
      </c>
      <c r="F716" s="3" t="s">
        <v>31</v>
      </c>
      <c r="G716" s="7">
        <v>160000</v>
      </c>
      <c r="H716" s="8">
        <v>0</v>
      </c>
      <c r="I716" s="8">
        <v>0</v>
      </c>
      <c r="J716" s="8">
        <v>0</v>
      </c>
      <c r="K716" s="8">
        <v>0</v>
      </c>
      <c r="L716" s="8">
        <f>SUM(Tabella1[[#This Row],[CONTRIBUTO
COMMISSARIO STRAORDINARIO]:[INDENNIZZO
ASSICURATIVO]])</f>
        <v>160000</v>
      </c>
      <c r="M716" s="9" t="s">
        <v>2995</v>
      </c>
      <c r="N716" s="3" t="s">
        <v>2996</v>
      </c>
      <c r="O716" s="3" t="s">
        <v>2995</v>
      </c>
      <c r="P716" s="2" t="s">
        <v>31</v>
      </c>
      <c r="Q716" s="2" t="s">
        <v>175</v>
      </c>
      <c r="R716" s="2" t="s">
        <v>2953</v>
      </c>
      <c r="S716" s="2" t="s">
        <v>3003</v>
      </c>
      <c r="T716" s="3" t="s">
        <v>3004</v>
      </c>
      <c r="U716" s="3" t="s">
        <v>179</v>
      </c>
      <c r="V716" s="3" t="s">
        <v>163</v>
      </c>
      <c r="W716" s="12" t="s">
        <v>3005</v>
      </c>
      <c r="X716" s="12" t="s">
        <v>3008</v>
      </c>
      <c r="Y716" s="2" t="s">
        <v>3001</v>
      </c>
      <c r="Z716" s="2"/>
    </row>
    <row r="717" spans="1:26" ht="69.599999999999994" x14ac:dyDescent="0.3">
      <c r="A717" s="6" t="s">
        <v>3009</v>
      </c>
      <c r="B717" s="2" t="s">
        <v>27</v>
      </c>
      <c r="C717" s="2" t="s">
        <v>28</v>
      </c>
      <c r="D717" s="2" t="s">
        <v>29</v>
      </c>
      <c r="E717" s="3" t="s">
        <v>30</v>
      </c>
      <c r="F717" s="3" t="s">
        <v>31</v>
      </c>
      <c r="G717" s="7">
        <v>225000</v>
      </c>
      <c r="H717" s="8">
        <v>0</v>
      </c>
      <c r="I717" s="8">
        <v>0</v>
      </c>
      <c r="J717" s="8">
        <v>0</v>
      </c>
      <c r="K717" s="8">
        <v>0</v>
      </c>
      <c r="L717" s="8">
        <f>SUM(Tabella1[[#This Row],[CONTRIBUTO
COMMISSARIO STRAORDINARIO]:[INDENNIZZO
ASSICURATIVO]])</f>
        <v>225000</v>
      </c>
      <c r="M717" s="9" t="s">
        <v>2995</v>
      </c>
      <c r="N717" s="3" t="s">
        <v>2996</v>
      </c>
      <c r="O717" s="3" t="s">
        <v>2995</v>
      </c>
      <c r="P717" s="2" t="s">
        <v>31</v>
      </c>
      <c r="Q717" s="2" t="s">
        <v>175</v>
      </c>
      <c r="R717" s="2" t="s">
        <v>2953</v>
      </c>
      <c r="S717" s="2" t="s">
        <v>2997</v>
      </c>
      <c r="T717" s="3" t="s">
        <v>2998</v>
      </c>
      <c r="U717" s="3" t="s">
        <v>189</v>
      </c>
      <c r="V717" s="3" t="s">
        <v>163</v>
      </c>
      <c r="W717" s="12" t="s">
        <v>2999</v>
      </c>
      <c r="X717" s="12" t="s">
        <v>3010</v>
      </c>
      <c r="Y717" s="2" t="s">
        <v>3001</v>
      </c>
      <c r="Z717" s="2"/>
    </row>
    <row r="718" spans="1:26" ht="52.2" x14ac:dyDescent="0.3">
      <c r="A718" s="6" t="s">
        <v>3011</v>
      </c>
      <c r="B718" s="2" t="s">
        <v>27</v>
      </c>
      <c r="C718" s="2" t="s">
        <v>28</v>
      </c>
      <c r="D718" s="2" t="s">
        <v>29</v>
      </c>
      <c r="E718" s="3" t="s">
        <v>30</v>
      </c>
      <c r="F718" s="3" t="s">
        <v>266</v>
      </c>
      <c r="G718" s="7">
        <v>550000</v>
      </c>
      <c r="H718" s="8">
        <v>0</v>
      </c>
      <c r="I718" s="8">
        <v>0</v>
      </c>
      <c r="J718" s="8">
        <v>0</v>
      </c>
      <c r="K718" s="8">
        <v>0</v>
      </c>
      <c r="L718" s="8">
        <f>SUM(Tabella1[[#This Row],[CONTRIBUTO
COMMISSARIO STRAORDINARIO]:[INDENNIZZO
ASSICURATIVO]])</f>
        <v>550000</v>
      </c>
      <c r="M718" s="9" t="s">
        <v>2952</v>
      </c>
      <c r="N718" s="3" t="s">
        <v>158</v>
      </c>
      <c r="O718" s="3" t="s">
        <v>2952</v>
      </c>
      <c r="P718" s="2" t="s">
        <v>31</v>
      </c>
      <c r="Q718" s="2" t="s">
        <v>175</v>
      </c>
      <c r="R718" s="2" t="s">
        <v>2953</v>
      </c>
      <c r="S718" s="2" t="s">
        <v>3012</v>
      </c>
      <c r="T718" s="3" t="s">
        <v>3013</v>
      </c>
      <c r="U718" s="3" t="s">
        <v>179</v>
      </c>
      <c r="V718" s="3" t="s">
        <v>163</v>
      </c>
      <c r="W718" s="12" t="s">
        <v>3014</v>
      </c>
      <c r="X718" s="12" t="s">
        <v>3015</v>
      </c>
      <c r="Y718" s="2" t="s">
        <v>2958</v>
      </c>
      <c r="Z718" s="2"/>
    </row>
    <row r="719" spans="1:26" ht="52.2" x14ac:dyDescent="0.3">
      <c r="A719" s="6" t="s">
        <v>3016</v>
      </c>
      <c r="B719" s="2" t="s">
        <v>27</v>
      </c>
      <c r="C719" s="2" t="s">
        <v>28</v>
      </c>
      <c r="D719" s="2" t="s">
        <v>29</v>
      </c>
      <c r="E719" s="3" t="s">
        <v>30</v>
      </c>
      <c r="F719" s="3" t="s">
        <v>266</v>
      </c>
      <c r="G719" s="7">
        <v>120000</v>
      </c>
      <c r="H719" s="8">
        <v>0</v>
      </c>
      <c r="I719" s="8">
        <v>0</v>
      </c>
      <c r="J719" s="8">
        <v>0</v>
      </c>
      <c r="K719" s="8">
        <v>0</v>
      </c>
      <c r="L719" s="8">
        <f>SUM(Tabella1[[#This Row],[CONTRIBUTO
COMMISSARIO STRAORDINARIO]:[INDENNIZZO
ASSICURATIVO]])</f>
        <v>120000</v>
      </c>
      <c r="M719" s="9" t="s">
        <v>2952</v>
      </c>
      <c r="N719" s="3" t="s">
        <v>158</v>
      </c>
      <c r="O719" s="3" t="s">
        <v>2952</v>
      </c>
      <c r="P719" s="2" t="s">
        <v>31</v>
      </c>
      <c r="Q719" s="2" t="s">
        <v>175</v>
      </c>
      <c r="R719" s="2" t="s">
        <v>2953</v>
      </c>
      <c r="S719" s="2" t="s">
        <v>3017</v>
      </c>
      <c r="T719" s="3" t="s">
        <v>3018</v>
      </c>
      <c r="U719" s="3" t="s">
        <v>179</v>
      </c>
      <c r="V719" s="3" t="s">
        <v>163</v>
      </c>
      <c r="W719" s="12" t="s">
        <v>3019</v>
      </c>
      <c r="X719" s="12" t="s">
        <v>3020</v>
      </c>
      <c r="Y719" s="2" t="s">
        <v>2958</v>
      </c>
      <c r="Z719" s="2"/>
    </row>
    <row r="720" spans="1:26" ht="52.2" x14ac:dyDescent="0.3">
      <c r="A720" s="6" t="s">
        <v>3021</v>
      </c>
      <c r="B720" s="2" t="s">
        <v>27</v>
      </c>
      <c r="C720" s="2" t="s">
        <v>28</v>
      </c>
      <c r="D720" s="2" t="s">
        <v>29</v>
      </c>
      <c r="E720" s="3" t="s">
        <v>30</v>
      </c>
      <c r="F720" s="3" t="s">
        <v>266</v>
      </c>
      <c r="G720" s="7">
        <v>30000</v>
      </c>
      <c r="H720" s="8">
        <v>0</v>
      </c>
      <c r="I720" s="8">
        <v>0</v>
      </c>
      <c r="J720" s="8">
        <v>0</v>
      </c>
      <c r="K720" s="8">
        <v>0</v>
      </c>
      <c r="L720" s="8">
        <f>SUM(Tabella1[[#This Row],[CONTRIBUTO
COMMISSARIO STRAORDINARIO]:[INDENNIZZO
ASSICURATIVO]])</f>
        <v>30000</v>
      </c>
      <c r="M720" s="9" t="s">
        <v>2952</v>
      </c>
      <c r="N720" s="3" t="s">
        <v>158</v>
      </c>
      <c r="O720" s="3" t="s">
        <v>2952</v>
      </c>
      <c r="P720" s="2" t="s">
        <v>31</v>
      </c>
      <c r="Q720" s="2" t="s">
        <v>175</v>
      </c>
      <c r="R720" s="2" t="s">
        <v>2953</v>
      </c>
      <c r="S720" s="2" t="s">
        <v>3022</v>
      </c>
      <c r="T720" s="3" t="s">
        <v>3023</v>
      </c>
      <c r="U720" s="3" t="s">
        <v>179</v>
      </c>
      <c r="V720" s="3" t="s">
        <v>163</v>
      </c>
      <c r="W720" s="12" t="s">
        <v>3024</v>
      </c>
      <c r="X720" s="12" t="s">
        <v>3025</v>
      </c>
      <c r="Y720" s="2" t="s">
        <v>2958</v>
      </c>
      <c r="Z720" s="2"/>
    </row>
    <row r="721" spans="1:26" ht="52.2" x14ac:dyDescent="0.3">
      <c r="A721" s="6" t="s">
        <v>3026</v>
      </c>
      <c r="B721" s="2" t="s">
        <v>27</v>
      </c>
      <c r="C721" s="2" t="s">
        <v>28</v>
      </c>
      <c r="D721" s="2" t="s">
        <v>29</v>
      </c>
      <c r="E721" s="3" t="s">
        <v>30</v>
      </c>
      <c r="F721" s="3" t="s">
        <v>1651</v>
      </c>
      <c r="G721" s="7">
        <v>0</v>
      </c>
      <c r="H721" s="8">
        <v>0</v>
      </c>
      <c r="I721" s="8">
        <v>0</v>
      </c>
      <c r="J721" s="8">
        <v>0</v>
      </c>
      <c r="K721" s="8">
        <v>0</v>
      </c>
      <c r="L721" s="8">
        <f>SUM(Tabella1[[#This Row],[CONTRIBUTO
COMMISSARIO STRAORDINARIO]:[INDENNIZZO
ASSICURATIVO]])</f>
        <v>0</v>
      </c>
      <c r="M721" s="10" t="s">
        <v>1110</v>
      </c>
      <c r="N721" s="3" t="s">
        <v>1111</v>
      </c>
      <c r="O721" s="3" t="s">
        <v>1110</v>
      </c>
      <c r="P721" s="2" t="s">
        <v>31</v>
      </c>
      <c r="Q721" s="2" t="s">
        <v>175</v>
      </c>
      <c r="R721" s="2" t="s">
        <v>2953</v>
      </c>
      <c r="S721" s="2" t="s">
        <v>3027</v>
      </c>
      <c r="T721" s="3" t="s">
        <v>3028</v>
      </c>
      <c r="U721" s="3" t="s">
        <v>179</v>
      </c>
      <c r="V721" s="3" t="s">
        <v>163</v>
      </c>
      <c r="W721" s="12" t="s">
        <v>3029</v>
      </c>
      <c r="X721" s="12" t="s">
        <v>3030</v>
      </c>
      <c r="Y721" s="2" t="s">
        <v>2958</v>
      </c>
      <c r="Z721" s="2"/>
    </row>
    <row r="722" spans="1:26" ht="52.2" x14ac:dyDescent="0.3">
      <c r="A722" s="6" t="s">
        <v>3031</v>
      </c>
      <c r="B722" s="2" t="s">
        <v>27</v>
      </c>
      <c r="C722" s="2" t="s">
        <v>28</v>
      </c>
      <c r="D722" s="2" t="s">
        <v>29</v>
      </c>
      <c r="E722" s="3" t="s">
        <v>30</v>
      </c>
      <c r="F722" s="3" t="s">
        <v>266</v>
      </c>
      <c r="G722" s="7">
        <v>250000</v>
      </c>
      <c r="H722" s="8">
        <v>0</v>
      </c>
      <c r="I722" s="8">
        <v>0</v>
      </c>
      <c r="J722" s="8">
        <v>0</v>
      </c>
      <c r="K722" s="8">
        <v>0</v>
      </c>
      <c r="L722" s="8">
        <f>SUM(Tabella1[[#This Row],[CONTRIBUTO
COMMISSARIO STRAORDINARIO]:[INDENNIZZO
ASSICURATIVO]])</f>
        <v>250000</v>
      </c>
      <c r="M722" s="9" t="s">
        <v>2952</v>
      </c>
      <c r="N722" s="3" t="s">
        <v>158</v>
      </c>
      <c r="O722" s="3" t="s">
        <v>2952</v>
      </c>
      <c r="P722" s="2" t="s">
        <v>31</v>
      </c>
      <c r="Q722" s="2" t="s">
        <v>175</v>
      </c>
      <c r="R722" s="2" t="s">
        <v>2953</v>
      </c>
      <c r="S722" s="2" t="s">
        <v>3032</v>
      </c>
      <c r="T722" s="3" t="s">
        <v>3033</v>
      </c>
      <c r="U722" s="3" t="s">
        <v>179</v>
      </c>
      <c r="V722" s="3" t="s">
        <v>163</v>
      </c>
      <c r="W722" s="12" t="s">
        <v>3014</v>
      </c>
      <c r="X722" s="12" t="s">
        <v>3015</v>
      </c>
      <c r="Y722" s="2" t="s">
        <v>2958</v>
      </c>
      <c r="Z722" s="2"/>
    </row>
    <row r="723" spans="1:26" ht="52.2" x14ac:dyDescent="0.3">
      <c r="A723" s="6" t="s">
        <v>3034</v>
      </c>
      <c r="B723" s="2" t="s">
        <v>27</v>
      </c>
      <c r="C723" s="2" t="s">
        <v>28</v>
      </c>
      <c r="D723" s="2" t="s">
        <v>29</v>
      </c>
      <c r="E723" s="3" t="s">
        <v>30</v>
      </c>
      <c r="F723" s="3" t="s">
        <v>266</v>
      </c>
      <c r="G723" s="7">
        <v>100000</v>
      </c>
      <c r="H723" s="8">
        <v>0</v>
      </c>
      <c r="I723" s="8">
        <v>0</v>
      </c>
      <c r="J723" s="8">
        <v>0</v>
      </c>
      <c r="K723" s="8">
        <v>0</v>
      </c>
      <c r="L723" s="8">
        <f>SUM(Tabella1[[#This Row],[CONTRIBUTO
COMMISSARIO STRAORDINARIO]:[INDENNIZZO
ASSICURATIVO]])</f>
        <v>100000</v>
      </c>
      <c r="M723" s="9" t="s">
        <v>2952</v>
      </c>
      <c r="N723" s="3" t="s">
        <v>158</v>
      </c>
      <c r="O723" s="3" t="s">
        <v>2952</v>
      </c>
      <c r="P723" s="2" t="s">
        <v>31</v>
      </c>
      <c r="Q723" s="2" t="s">
        <v>175</v>
      </c>
      <c r="R723" s="2" t="s">
        <v>2953</v>
      </c>
      <c r="S723" s="2" t="s">
        <v>3035</v>
      </c>
      <c r="T723" s="3" t="s">
        <v>3036</v>
      </c>
      <c r="U723" s="3" t="s">
        <v>179</v>
      </c>
      <c r="V723" s="3" t="s">
        <v>163</v>
      </c>
      <c r="W723" s="12" t="s">
        <v>3014</v>
      </c>
      <c r="X723" s="12" t="s">
        <v>3015</v>
      </c>
      <c r="Y723" s="2" t="s">
        <v>2958</v>
      </c>
      <c r="Z723" s="2"/>
    </row>
    <row r="724" spans="1:26" ht="52.2" x14ac:dyDescent="0.3">
      <c r="A724" s="6" t="s">
        <v>3037</v>
      </c>
      <c r="B724" s="2" t="s">
        <v>27</v>
      </c>
      <c r="C724" s="2" t="s">
        <v>28</v>
      </c>
      <c r="D724" s="2" t="s">
        <v>29</v>
      </c>
      <c r="E724" s="3" t="s">
        <v>30</v>
      </c>
      <c r="F724" s="3" t="s">
        <v>266</v>
      </c>
      <c r="G724" s="7">
        <v>650000</v>
      </c>
      <c r="H724" s="8">
        <v>0</v>
      </c>
      <c r="I724" s="8">
        <v>0</v>
      </c>
      <c r="J724" s="8">
        <v>0</v>
      </c>
      <c r="K724" s="8">
        <v>0</v>
      </c>
      <c r="L724" s="8">
        <f>SUM(Tabella1[[#This Row],[CONTRIBUTO
COMMISSARIO STRAORDINARIO]:[INDENNIZZO
ASSICURATIVO]])</f>
        <v>650000</v>
      </c>
      <c r="M724" s="9" t="s">
        <v>2952</v>
      </c>
      <c r="N724" s="3" t="s">
        <v>158</v>
      </c>
      <c r="O724" s="3" t="s">
        <v>2952</v>
      </c>
      <c r="P724" s="2" t="s">
        <v>31</v>
      </c>
      <c r="Q724" s="2" t="s">
        <v>175</v>
      </c>
      <c r="R724" s="2" t="s">
        <v>2953</v>
      </c>
      <c r="S724" s="2" t="s">
        <v>3038</v>
      </c>
      <c r="T724" s="3" t="s">
        <v>3039</v>
      </c>
      <c r="U724" s="3" t="s">
        <v>179</v>
      </c>
      <c r="V724" s="3" t="s">
        <v>163</v>
      </c>
      <c r="W724" s="12" t="s">
        <v>3040</v>
      </c>
      <c r="X724" s="12" t="s">
        <v>3015</v>
      </c>
      <c r="Y724" s="2" t="s">
        <v>2958</v>
      </c>
      <c r="Z724" s="2"/>
    </row>
    <row r="725" spans="1:26" ht="52.2" x14ac:dyDescent="0.3">
      <c r="A725" s="6" t="s">
        <v>3041</v>
      </c>
      <c r="B725" s="2" t="s">
        <v>27</v>
      </c>
      <c r="C725" s="2" t="s">
        <v>28</v>
      </c>
      <c r="D725" s="2" t="s">
        <v>29</v>
      </c>
      <c r="E725" s="3" t="s">
        <v>30</v>
      </c>
      <c r="F725" s="3" t="s">
        <v>1651</v>
      </c>
      <c r="G725" s="7">
        <v>0</v>
      </c>
      <c r="H725" s="8">
        <v>0</v>
      </c>
      <c r="I725" s="8">
        <v>0</v>
      </c>
      <c r="J725" s="8">
        <v>0</v>
      </c>
      <c r="K725" s="8">
        <v>0</v>
      </c>
      <c r="L725" s="8">
        <f>SUM(Tabella1[[#This Row],[CONTRIBUTO
COMMISSARIO STRAORDINARIO]:[INDENNIZZO
ASSICURATIVO]])</f>
        <v>0</v>
      </c>
      <c r="M725" s="10" t="s">
        <v>1110</v>
      </c>
      <c r="N725" s="3" t="s">
        <v>1111</v>
      </c>
      <c r="O725" s="3" t="s">
        <v>1110</v>
      </c>
      <c r="P725" s="2" t="s">
        <v>31</v>
      </c>
      <c r="Q725" s="2" t="s">
        <v>175</v>
      </c>
      <c r="R725" s="2" t="s">
        <v>2953</v>
      </c>
      <c r="S725" s="2" t="s">
        <v>3042</v>
      </c>
      <c r="T725" s="3" t="s">
        <v>3043</v>
      </c>
      <c r="U725" s="3" t="s">
        <v>179</v>
      </c>
      <c r="V725" s="3" t="s">
        <v>163</v>
      </c>
      <c r="W725" s="12" t="s">
        <v>3044</v>
      </c>
      <c r="X725" s="12" t="s">
        <v>3025</v>
      </c>
      <c r="Y725" s="2" t="s">
        <v>2958</v>
      </c>
      <c r="Z725" s="2"/>
    </row>
    <row r="726" spans="1:26" ht="52.2" x14ac:dyDescent="0.3">
      <c r="A726" s="6" t="s">
        <v>3045</v>
      </c>
      <c r="B726" s="2" t="s">
        <v>27</v>
      </c>
      <c r="C726" s="2" t="s">
        <v>28</v>
      </c>
      <c r="D726" s="2" t="s">
        <v>29</v>
      </c>
      <c r="E726" s="3" t="s">
        <v>30</v>
      </c>
      <c r="F726" s="3" t="s">
        <v>266</v>
      </c>
      <c r="G726" s="7">
        <v>250000</v>
      </c>
      <c r="H726" s="8">
        <v>0</v>
      </c>
      <c r="I726" s="8">
        <v>0</v>
      </c>
      <c r="J726" s="8">
        <v>0</v>
      </c>
      <c r="K726" s="8">
        <v>0</v>
      </c>
      <c r="L726" s="8">
        <f>SUM(Tabella1[[#This Row],[CONTRIBUTO
COMMISSARIO STRAORDINARIO]:[INDENNIZZO
ASSICURATIVO]])</f>
        <v>250000</v>
      </c>
      <c r="M726" s="9" t="s">
        <v>2952</v>
      </c>
      <c r="N726" s="3" t="s">
        <v>158</v>
      </c>
      <c r="O726" s="3" t="s">
        <v>2952</v>
      </c>
      <c r="P726" s="2" t="s">
        <v>31</v>
      </c>
      <c r="Q726" s="2" t="s">
        <v>175</v>
      </c>
      <c r="R726" s="2" t="s">
        <v>2953</v>
      </c>
      <c r="S726" s="2" t="s">
        <v>3046</v>
      </c>
      <c r="T726" s="3" t="s">
        <v>3047</v>
      </c>
      <c r="U726" s="3" t="s">
        <v>179</v>
      </c>
      <c r="V726" s="3" t="s">
        <v>163</v>
      </c>
      <c r="W726" s="12" t="s">
        <v>3044</v>
      </c>
      <c r="X726" s="12" t="s">
        <v>3025</v>
      </c>
      <c r="Y726" s="2" t="s">
        <v>2958</v>
      </c>
      <c r="Z726" s="2"/>
    </row>
    <row r="727" spans="1:26" ht="52.2" x14ac:dyDescent="0.3">
      <c r="A727" s="6" t="s">
        <v>3048</v>
      </c>
      <c r="B727" s="2" t="s">
        <v>27</v>
      </c>
      <c r="C727" s="2" t="s">
        <v>28</v>
      </c>
      <c r="D727" s="2" t="s">
        <v>29</v>
      </c>
      <c r="E727" s="3" t="s">
        <v>30</v>
      </c>
      <c r="F727" s="3" t="s">
        <v>266</v>
      </c>
      <c r="G727" s="7">
        <v>50000</v>
      </c>
      <c r="H727" s="8">
        <v>0</v>
      </c>
      <c r="I727" s="8">
        <v>0</v>
      </c>
      <c r="J727" s="8">
        <v>0</v>
      </c>
      <c r="K727" s="8">
        <v>0</v>
      </c>
      <c r="L727" s="8">
        <f>SUM(Tabella1[[#This Row],[CONTRIBUTO
COMMISSARIO STRAORDINARIO]:[INDENNIZZO
ASSICURATIVO]])</f>
        <v>50000</v>
      </c>
      <c r="M727" s="9" t="s">
        <v>2952</v>
      </c>
      <c r="N727" s="3" t="s">
        <v>158</v>
      </c>
      <c r="O727" s="3" t="s">
        <v>2952</v>
      </c>
      <c r="P727" s="2" t="s">
        <v>31</v>
      </c>
      <c r="Q727" s="2" t="s">
        <v>175</v>
      </c>
      <c r="R727" s="2" t="s">
        <v>2953</v>
      </c>
      <c r="S727" s="2" t="s">
        <v>3046</v>
      </c>
      <c r="T727" s="3" t="s">
        <v>3049</v>
      </c>
      <c r="U727" s="3" t="s">
        <v>179</v>
      </c>
      <c r="V727" s="3" t="s">
        <v>163</v>
      </c>
      <c r="W727" s="12" t="s">
        <v>3029</v>
      </c>
      <c r="X727" s="12" t="s">
        <v>3050</v>
      </c>
      <c r="Y727" s="2" t="s">
        <v>2958</v>
      </c>
      <c r="Z727" s="2"/>
    </row>
    <row r="728" spans="1:26" ht="52.2" x14ac:dyDescent="0.3">
      <c r="A728" s="6" t="s">
        <v>3051</v>
      </c>
      <c r="B728" s="2" t="s">
        <v>27</v>
      </c>
      <c r="C728" s="2" t="s">
        <v>28</v>
      </c>
      <c r="D728" s="2" t="s">
        <v>29</v>
      </c>
      <c r="E728" s="3" t="s">
        <v>30</v>
      </c>
      <c r="F728" s="3" t="s">
        <v>1651</v>
      </c>
      <c r="G728" s="7">
        <v>0</v>
      </c>
      <c r="H728" s="8">
        <v>0</v>
      </c>
      <c r="I728" s="8">
        <v>0</v>
      </c>
      <c r="J728" s="8">
        <v>0</v>
      </c>
      <c r="K728" s="8">
        <v>0</v>
      </c>
      <c r="L728" s="8">
        <f>SUM(Tabella1[[#This Row],[CONTRIBUTO
COMMISSARIO STRAORDINARIO]:[INDENNIZZO
ASSICURATIVO]])</f>
        <v>0</v>
      </c>
      <c r="M728" s="10" t="s">
        <v>1110</v>
      </c>
      <c r="N728" s="3" t="s">
        <v>1111</v>
      </c>
      <c r="O728" s="3" t="s">
        <v>1110</v>
      </c>
      <c r="P728" s="2" t="s">
        <v>31</v>
      </c>
      <c r="Q728" s="2" t="s">
        <v>175</v>
      </c>
      <c r="R728" s="2" t="s">
        <v>2953</v>
      </c>
      <c r="S728" s="2" t="s">
        <v>3052</v>
      </c>
      <c r="T728" s="3" t="s">
        <v>3053</v>
      </c>
      <c r="U728" s="3" t="s">
        <v>179</v>
      </c>
      <c r="V728" s="3" t="s">
        <v>163</v>
      </c>
      <c r="W728" s="12" t="s">
        <v>3054</v>
      </c>
      <c r="X728" s="12" t="s">
        <v>3050</v>
      </c>
      <c r="Y728" s="2" t="s">
        <v>2958</v>
      </c>
      <c r="Z728" s="2"/>
    </row>
    <row r="729" spans="1:26" ht="52.2" x14ac:dyDescent="0.3">
      <c r="A729" s="6" t="s">
        <v>3055</v>
      </c>
      <c r="B729" s="2" t="s">
        <v>27</v>
      </c>
      <c r="C729" s="2" t="s">
        <v>28</v>
      </c>
      <c r="D729" s="2" t="s">
        <v>29</v>
      </c>
      <c r="E729" s="3" t="s">
        <v>30</v>
      </c>
      <c r="F729" s="3" t="s">
        <v>1651</v>
      </c>
      <c r="G729" s="7">
        <v>0</v>
      </c>
      <c r="H729" s="8">
        <v>0</v>
      </c>
      <c r="I729" s="8">
        <v>0</v>
      </c>
      <c r="J729" s="8">
        <v>0</v>
      </c>
      <c r="K729" s="8">
        <v>0</v>
      </c>
      <c r="L729" s="8">
        <f>SUM(Tabella1[[#This Row],[CONTRIBUTO
COMMISSARIO STRAORDINARIO]:[INDENNIZZO
ASSICURATIVO]])</f>
        <v>0</v>
      </c>
      <c r="M729" s="10" t="s">
        <v>1110</v>
      </c>
      <c r="N729" s="3" t="s">
        <v>1111</v>
      </c>
      <c r="O729" s="3" t="s">
        <v>1110</v>
      </c>
      <c r="P729" s="2" t="s">
        <v>31</v>
      </c>
      <c r="Q729" s="2" t="s">
        <v>175</v>
      </c>
      <c r="R729" s="2" t="s">
        <v>2953</v>
      </c>
      <c r="S729" s="2" t="s">
        <v>3056</v>
      </c>
      <c r="T729" s="3" t="s">
        <v>3057</v>
      </c>
      <c r="U729" s="3" t="s">
        <v>179</v>
      </c>
      <c r="V729" s="3" t="s">
        <v>163</v>
      </c>
      <c r="W729" s="12" t="s">
        <v>3054</v>
      </c>
      <c r="X729" s="12" t="s">
        <v>3050</v>
      </c>
      <c r="Y729" s="2" t="s">
        <v>2958</v>
      </c>
      <c r="Z729" s="2"/>
    </row>
    <row r="730" spans="1:26" ht="34.799999999999997" x14ac:dyDescent="0.3">
      <c r="A730" s="6" t="s">
        <v>3058</v>
      </c>
      <c r="B730" s="2" t="s">
        <v>27</v>
      </c>
      <c r="C730" s="2" t="s">
        <v>28</v>
      </c>
      <c r="D730" s="2" t="s">
        <v>29</v>
      </c>
      <c r="E730" s="3" t="s">
        <v>30</v>
      </c>
      <c r="F730" s="3" t="s">
        <v>1651</v>
      </c>
      <c r="G730" s="7">
        <v>0</v>
      </c>
      <c r="H730" s="8">
        <v>0</v>
      </c>
      <c r="I730" s="8">
        <v>0</v>
      </c>
      <c r="J730" s="8">
        <v>0</v>
      </c>
      <c r="K730" s="8">
        <v>0</v>
      </c>
      <c r="L730" s="8">
        <f>SUM(Tabella1[[#This Row],[CONTRIBUTO
COMMISSARIO STRAORDINARIO]:[INDENNIZZO
ASSICURATIVO]])</f>
        <v>0</v>
      </c>
      <c r="M730" s="10" t="s">
        <v>1110</v>
      </c>
      <c r="N730" s="3" t="s">
        <v>1111</v>
      </c>
      <c r="O730" s="3" t="s">
        <v>1110</v>
      </c>
      <c r="P730" s="2" t="s">
        <v>31</v>
      </c>
      <c r="Q730" s="2" t="s">
        <v>175</v>
      </c>
      <c r="R730" s="2" t="s">
        <v>2953</v>
      </c>
      <c r="S730" s="2" t="s">
        <v>3059</v>
      </c>
      <c r="T730" s="3" t="s">
        <v>3060</v>
      </c>
      <c r="U730" s="3" t="s">
        <v>179</v>
      </c>
      <c r="V730" s="3" t="s">
        <v>163</v>
      </c>
      <c r="W730" s="12" t="s">
        <v>3061</v>
      </c>
      <c r="X730" s="12" t="s">
        <v>3050</v>
      </c>
      <c r="Y730" s="2" t="s">
        <v>2958</v>
      </c>
      <c r="Z730" s="2"/>
    </row>
    <row r="731" spans="1:26" ht="52.2" x14ac:dyDescent="0.3">
      <c r="A731" s="6" t="s">
        <v>3062</v>
      </c>
      <c r="B731" s="2" t="s">
        <v>27</v>
      </c>
      <c r="C731" s="2" t="s">
        <v>28</v>
      </c>
      <c r="D731" s="2" t="s">
        <v>29</v>
      </c>
      <c r="E731" s="3" t="s">
        <v>30</v>
      </c>
      <c r="F731" s="3" t="s">
        <v>266</v>
      </c>
      <c r="G731" s="7">
        <v>170000</v>
      </c>
      <c r="H731" s="8">
        <v>0</v>
      </c>
      <c r="I731" s="8">
        <v>0</v>
      </c>
      <c r="J731" s="8">
        <v>0</v>
      </c>
      <c r="K731" s="8">
        <v>0</v>
      </c>
      <c r="L731" s="8">
        <f>SUM(Tabella1[[#This Row],[CONTRIBUTO
COMMISSARIO STRAORDINARIO]:[INDENNIZZO
ASSICURATIVO]])</f>
        <v>170000</v>
      </c>
      <c r="M731" s="9" t="s">
        <v>2952</v>
      </c>
      <c r="N731" s="3" t="s">
        <v>158</v>
      </c>
      <c r="O731" s="3" t="s">
        <v>2952</v>
      </c>
      <c r="P731" s="2" t="s">
        <v>31</v>
      </c>
      <c r="Q731" s="2" t="s">
        <v>175</v>
      </c>
      <c r="R731" s="2" t="s">
        <v>2953</v>
      </c>
      <c r="S731" s="2" t="s">
        <v>3063</v>
      </c>
      <c r="T731" s="3" t="s">
        <v>3064</v>
      </c>
      <c r="U731" s="3" t="s">
        <v>37</v>
      </c>
      <c r="V731" s="3" t="s">
        <v>163</v>
      </c>
      <c r="W731" s="12" t="s">
        <v>3065</v>
      </c>
      <c r="X731" s="12" t="s">
        <v>3050</v>
      </c>
      <c r="Y731" s="2" t="s">
        <v>2958</v>
      </c>
      <c r="Z731" s="2"/>
    </row>
    <row r="732" spans="1:26" ht="52.2" x14ac:dyDescent="0.3">
      <c r="A732" s="6" t="s">
        <v>3066</v>
      </c>
      <c r="B732" s="2" t="s">
        <v>27</v>
      </c>
      <c r="C732" s="2" t="s">
        <v>28</v>
      </c>
      <c r="D732" s="2" t="s">
        <v>29</v>
      </c>
      <c r="E732" s="3" t="s">
        <v>30</v>
      </c>
      <c r="F732" s="3" t="s">
        <v>266</v>
      </c>
      <c r="G732" s="7">
        <v>50000</v>
      </c>
      <c r="H732" s="8">
        <v>0</v>
      </c>
      <c r="I732" s="8">
        <v>0</v>
      </c>
      <c r="J732" s="8">
        <v>0</v>
      </c>
      <c r="K732" s="8">
        <v>0</v>
      </c>
      <c r="L732" s="8">
        <f>SUM(Tabella1[[#This Row],[CONTRIBUTO
COMMISSARIO STRAORDINARIO]:[INDENNIZZO
ASSICURATIVO]])</f>
        <v>50000</v>
      </c>
      <c r="M732" s="9" t="s">
        <v>2952</v>
      </c>
      <c r="N732" s="3" t="s">
        <v>158</v>
      </c>
      <c r="O732" s="3" t="s">
        <v>2952</v>
      </c>
      <c r="P732" s="2" t="s">
        <v>31</v>
      </c>
      <c r="Q732" s="2" t="s">
        <v>175</v>
      </c>
      <c r="R732" s="2" t="s">
        <v>2953</v>
      </c>
      <c r="S732" s="2" t="s">
        <v>3067</v>
      </c>
      <c r="T732" s="3" t="s">
        <v>3068</v>
      </c>
      <c r="U732" s="3" t="s">
        <v>37</v>
      </c>
      <c r="V732" s="3" t="s">
        <v>163</v>
      </c>
      <c r="W732" s="12" t="s">
        <v>3069</v>
      </c>
      <c r="X732" s="12" t="s">
        <v>3050</v>
      </c>
      <c r="Y732" s="2" t="s">
        <v>2958</v>
      </c>
      <c r="Z732" s="2"/>
    </row>
    <row r="733" spans="1:26" ht="69.599999999999994" x14ac:dyDescent="0.3">
      <c r="A733" s="6" t="s">
        <v>3070</v>
      </c>
      <c r="B733" s="2" t="s">
        <v>27</v>
      </c>
      <c r="C733" s="2" t="s">
        <v>28</v>
      </c>
      <c r="D733" s="2" t="s">
        <v>29</v>
      </c>
      <c r="E733" s="3" t="s">
        <v>30</v>
      </c>
      <c r="F733" s="3" t="s">
        <v>266</v>
      </c>
      <c r="G733" s="7">
        <v>160000</v>
      </c>
      <c r="H733" s="8">
        <v>0</v>
      </c>
      <c r="I733" s="8">
        <v>0</v>
      </c>
      <c r="J733" s="8">
        <v>0</v>
      </c>
      <c r="K733" s="8">
        <v>0</v>
      </c>
      <c r="L733" s="8">
        <f>SUM(Tabella1[[#This Row],[CONTRIBUTO
COMMISSARIO STRAORDINARIO]:[INDENNIZZO
ASSICURATIVO]])</f>
        <v>160000</v>
      </c>
      <c r="M733" s="9" t="s">
        <v>2952</v>
      </c>
      <c r="N733" s="3" t="s">
        <v>158</v>
      </c>
      <c r="O733" s="3" t="s">
        <v>2952</v>
      </c>
      <c r="P733" s="2" t="s">
        <v>31</v>
      </c>
      <c r="Q733" s="2" t="s">
        <v>175</v>
      </c>
      <c r="R733" s="2" t="s">
        <v>2953</v>
      </c>
      <c r="S733" s="2" t="s">
        <v>3071</v>
      </c>
      <c r="T733" s="3" t="s">
        <v>3072</v>
      </c>
      <c r="U733" s="3" t="s">
        <v>37</v>
      </c>
      <c r="V733" s="3" t="s">
        <v>163</v>
      </c>
      <c r="W733" s="12" t="s">
        <v>3073</v>
      </c>
      <c r="X733" s="12" t="s">
        <v>3074</v>
      </c>
      <c r="Y733" s="2" t="s">
        <v>2958</v>
      </c>
      <c r="Z733" s="2"/>
    </row>
    <row r="734" spans="1:26" ht="34.799999999999997" x14ac:dyDescent="0.3">
      <c r="A734" s="6" t="s">
        <v>3075</v>
      </c>
      <c r="B734" s="2" t="s">
        <v>27</v>
      </c>
      <c r="C734" s="2" t="s">
        <v>28</v>
      </c>
      <c r="D734" s="2" t="s">
        <v>29</v>
      </c>
      <c r="E734" s="3" t="s">
        <v>30</v>
      </c>
      <c r="F734" s="3" t="s">
        <v>31</v>
      </c>
      <c r="G734" s="7">
        <v>19485.41</v>
      </c>
      <c r="H734" s="8">
        <v>0</v>
      </c>
      <c r="I734" s="8">
        <v>0</v>
      </c>
      <c r="J734" s="8">
        <v>0</v>
      </c>
      <c r="K734" s="8">
        <v>0</v>
      </c>
      <c r="L734" s="8">
        <f>SUM(Tabella1[[#This Row],[CONTRIBUTO
COMMISSARIO STRAORDINARIO]:[INDENNIZZO
ASSICURATIVO]])</f>
        <v>19485.41</v>
      </c>
      <c r="M734" s="9" t="s">
        <v>3076</v>
      </c>
      <c r="N734" s="3" t="s">
        <v>158</v>
      </c>
      <c r="O734" s="3" t="s">
        <v>3076</v>
      </c>
      <c r="P734" s="2" t="s">
        <v>31</v>
      </c>
      <c r="Q734" s="2" t="s">
        <v>175</v>
      </c>
      <c r="R734" s="2" t="s">
        <v>3077</v>
      </c>
      <c r="S734" s="2" t="s">
        <v>3078</v>
      </c>
      <c r="T734" s="3" t="s">
        <v>3079</v>
      </c>
      <c r="U734" s="3" t="s">
        <v>189</v>
      </c>
      <c r="V734" s="3" t="s">
        <v>38</v>
      </c>
      <c r="W734" s="12" t="s">
        <v>3080</v>
      </c>
      <c r="X734" s="12" t="s">
        <v>3081</v>
      </c>
      <c r="Y734" s="2" t="s">
        <v>3082</v>
      </c>
      <c r="Z734" s="2"/>
    </row>
    <row r="735" spans="1:26" x14ac:dyDescent="0.3">
      <c r="A735" s="6" t="s">
        <v>3083</v>
      </c>
      <c r="B735" s="2" t="s">
        <v>27</v>
      </c>
      <c r="C735" s="2" t="s">
        <v>28</v>
      </c>
      <c r="D735" s="2" t="s">
        <v>29</v>
      </c>
      <c r="E735" s="3" t="s">
        <v>30</v>
      </c>
      <c r="F735" s="3" t="s">
        <v>31</v>
      </c>
      <c r="G735" s="7">
        <v>6040.07</v>
      </c>
      <c r="H735" s="8">
        <v>0</v>
      </c>
      <c r="I735" s="8">
        <v>0</v>
      </c>
      <c r="J735" s="8">
        <v>0</v>
      </c>
      <c r="K735" s="8">
        <v>0</v>
      </c>
      <c r="L735" s="8">
        <f>SUM(Tabella1[[#This Row],[CONTRIBUTO
COMMISSARIO STRAORDINARIO]:[INDENNIZZO
ASSICURATIVO]])</f>
        <v>6040.07</v>
      </c>
      <c r="M735" s="9" t="s">
        <v>3076</v>
      </c>
      <c r="N735" s="3" t="s">
        <v>158</v>
      </c>
      <c r="O735" s="3" t="s">
        <v>3076</v>
      </c>
      <c r="P735" s="2" t="s">
        <v>31</v>
      </c>
      <c r="Q735" s="2" t="s">
        <v>175</v>
      </c>
      <c r="R735" s="2" t="s">
        <v>3077</v>
      </c>
      <c r="S735" s="2" t="s">
        <v>3084</v>
      </c>
      <c r="T735" s="3" t="s">
        <v>3085</v>
      </c>
      <c r="U735" s="3" t="s">
        <v>189</v>
      </c>
      <c r="V735" s="3" t="s">
        <v>163</v>
      </c>
      <c r="W735" s="12" t="s">
        <v>3086</v>
      </c>
      <c r="X735" s="12" t="s">
        <v>3087</v>
      </c>
      <c r="Y735" s="2" t="s">
        <v>3088</v>
      </c>
      <c r="Z735" s="2"/>
    </row>
    <row r="736" spans="1:26" ht="34.799999999999997" x14ac:dyDescent="0.3">
      <c r="A736" s="6" t="s">
        <v>3089</v>
      </c>
      <c r="B736" s="2" t="s">
        <v>27</v>
      </c>
      <c r="C736" s="2" t="s">
        <v>28</v>
      </c>
      <c r="D736" s="2" t="s">
        <v>29</v>
      </c>
      <c r="E736" s="3" t="s">
        <v>30</v>
      </c>
      <c r="F736" s="3" t="s">
        <v>31</v>
      </c>
      <c r="G736" s="7">
        <v>27938</v>
      </c>
      <c r="H736" s="8">
        <v>0</v>
      </c>
      <c r="I736" s="8">
        <v>0</v>
      </c>
      <c r="J736" s="8">
        <v>0</v>
      </c>
      <c r="K736" s="8">
        <v>0</v>
      </c>
      <c r="L736" s="8">
        <f>SUM(Tabella1[[#This Row],[CONTRIBUTO
COMMISSARIO STRAORDINARIO]:[INDENNIZZO
ASSICURATIVO]])</f>
        <v>27938</v>
      </c>
      <c r="M736" s="9" t="s">
        <v>3076</v>
      </c>
      <c r="N736" s="3" t="s">
        <v>158</v>
      </c>
      <c r="O736" s="3" t="s">
        <v>3076</v>
      </c>
      <c r="P736" s="2" t="s">
        <v>31</v>
      </c>
      <c r="Q736" s="2" t="s">
        <v>175</v>
      </c>
      <c r="R736" s="2" t="s">
        <v>3077</v>
      </c>
      <c r="S736" s="2" t="s">
        <v>3090</v>
      </c>
      <c r="T736" s="3" t="s">
        <v>3091</v>
      </c>
      <c r="U736" s="3" t="s">
        <v>37</v>
      </c>
      <c r="V736" s="3" t="s">
        <v>163</v>
      </c>
      <c r="W736" s="12" t="s">
        <v>3092</v>
      </c>
      <c r="X736" s="12" t="s">
        <v>3093</v>
      </c>
      <c r="Y736" s="2" t="s">
        <v>3094</v>
      </c>
      <c r="Z736" s="2"/>
    </row>
    <row r="737" spans="1:26" ht="52.2" x14ac:dyDescent="0.3">
      <c r="A737" s="6" t="s">
        <v>3095</v>
      </c>
      <c r="B737" s="2" t="s">
        <v>27</v>
      </c>
      <c r="C737" s="2" t="s">
        <v>28</v>
      </c>
      <c r="D737" s="2" t="s">
        <v>29</v>
      </c>
      <c r="E737" s="3" t="s">
        <v>30</v>
      </c>
      <c r="F737" s="3" t="s">
        <v>31</v>
      </c>
      <c r="G737" s="7">
        <v>69537.33</v>
      </c>
      <c r="H737" s="8">
        <v>0</v>
      </c>
      <c r="I737" s="8">
        <v>0</v>
      </c>
      <c r="J737" s="8">
        <v>0</v>
      </c>
      <c r="K737" s="8">
        <v>0</v>
      </c>
      <c r="L737" s="8">
        <f>SUM(Tabella1[[#This Row],[CONTRIBUTO
COMMISSARIO STRAORDINARIO]:[INDENNIZZO
ASSICURATIVO]])</f>
        <v>69537.33</v>
      </c>
      <c r="M737" s="9" t="s">
        <v>3076</v>
      </c>
      <c r="N737" s="3" t="s">
        <v>158</v>
      </c>
      <c r="O737" s="3" t="s">
        <v>3076</v>
      </c>
      <c r="P737" s="2" t="s">
        <v>31</v>
      </c>
      <c r="Q737" s="2" t="s">
        <v>175</v>
      </c>
      <c r="R737" s="2" t="s">
        <v>3077</v>
      </c>
      <c r="S737" s="2" t="s">
        <v>3096</v>
      </c>
      <c r="T737" s="3" t="s">
        <v>3097</v>
      </c>
      <c r="U737" s="3" t="s">
        <v>189</v>
      </c>
      <c r="V737" s="3" t="s">
        <v>1088</v>
      </c>
      <c r="W737" s="12" t="s">
        <v>3098</v>
      </c>
      <c r="X737" s="12" t="s">
        <v>3099</v>
      </c>
      <c r="Y737" s="2" t="s">
        <v>3100</v>
      </c>
      <c r="Z737" s="2"/>
    </row>
    <row r="738" spans="1:26" ht="69.599999999999994" x14ac:dyDescent="0.3">
      <c r="A738" s="6" t="s">
        <v>3101</v>
      </c>
      <c r="B738" s="2" t="s">
        <v>27</v>
      </c>
      <c r="C738" s="2" t="s">
        <v>28</v>
      </c>
      <c r="D738" s="2" t="s">
        <v>29</v>
      </c>
      <c r="E738" s="3" t="s">
        <v>30</v>
      </c>
      <c r="F738" s="3" t="s">
        <v>31</v>
      </c>
      <c r="G738" s="7">
        <v>10693.2</v>
      </c>
      <c r="H738" s="8">
        <v>0</v>
      </c>
      <c r="I738" s="8">
        <v>0</v>
      </c>
      <c r="J738" s="8">
        <v>0</v>
      </c>
      <c r="K738" s="8">
        <v>0</v>
      </c>
      <c r="L738" s="8">
        <f>SUM(Tabella1[[#This Row],[CONTRIBUTO
COMMISSARIO STRAORDINARIO]:[INDENNIZZO
ASSICURATIVO]])</f>
        <v>10693.2</v>
      </c>
      <c r="M738" s="9" t="s">
        <v>3076</v>
      </c>
      <c r="N738" s="3" t="s">
        <v>158</v>
      </c>
      <c r="O738" s="3" t="s">
        <v>3076</v>
      </c>
      <c r="P738" s="2" t="s">
        <v>31</v>
      </c>
      <c r="Q738" s="2" t="s">
        <v>175</v>
      </c>
      <c r="R738" s="2" t="s">
        <v>3077</v>
      </c>
      <c r="S738" s="2" t="s">
        <v>3102</v>
      </c>
      <c r="T738" s="3" t="s">
        <v>3103</v>
      </c>
      <c r="U738" s="3" t="s">
        <v>189</v>
      </c>
      <c r="V738" s="3" t="s">
        <v>3104</v>
      </c>
      <c r="W738" s="12" t="s">
        <v>3105</v>
      </c>
      <c r="X738" s="12" t="s">
        <v>3106</v>
      </c>
      <c r="Y738" s="2" t="s">
        <v>3107</v>
      </c>
      <c r="Z738" s="2"/>
    </row>
    <row r="739" spans="1:26" ht="87" x14ac:dyDescent="0.3">
      <c r="A739" s="6" t="s">
        <v>3108</v>
      </c>
      <c r="B739" s="2" t="s">
        <v>27</v>
      </c>
      <c r="C739" s="2" t="s">
        <v>28</v>
      </c>
      <c r="D739" s="2" t="s">
        <v>29</v>
      </c>
      <c r="E739" s="3" t="s">
        <v>30</v>
      </c>
      <c r="F739" s="3" t="s">
        <v>31</v>
      </c>
      <c r="G739" s="7">
        <v>6409.73</v>
      </c>
      <c r="H739" s="8">
        <v>0</v>
      </c>
      <c r="I739" s="8">
        <v>0</v>
      </c>
      <c r="J739" s="8">
        <v>0</v>
      </c>
      <c r="K739" s="8">
        <v>0</v>
      </c>
      <c r="L739" s="8">
        <f>SUM(Tabella1[[#This Row],[CONTRIBUTO
COMMISSARIO STRAORDINARIO]:[INDENNIZZO
ASSICURATIVO]])</f>
        <v>6409.73</v>
      </c>
      <c r="M739" s="9" t="s">
        <v>3109</v>
      </c>
      <c r="N739" s="3" t="s">
        <v>158</v>
      </c>
      <c r="O739" s="3" t="s">
        <v>3109</v>
      </c>
      <c r="P739" s="2" t="s">
        <v>31</v>
      </c>
      <c r="Q739" s="2" t="s">
        <v>175</v>
      </c>
      <c r="R739" s="2" t="s">
        <v>3110</v>
      </c>
      <c r="S739" s="2" t="s">
        <v>3111</v>
      </c>
      <c r="T739" s="3" t="s">
        <v>3112</v>
      </c>
      <c r="U739" s="3" t="s">
        <v>179</v>
      </c>
      <c r="V739" s="3" t="s">
        <v>163</v>
      </c>
      <c r="W739" s="12" t="s">
        <v>3113</v>
      </c>
      <c r="X739" s="12" t="s">
        <v>3114</v>
      </c>
      <c r="Y739" s="2" t="s">
        <v>3115</v>
      </c>
      <c r="Z739" s="2"/>
    </row>
    <row r="740" spans="1:26" ht="69.599999999999994" x14ac:dyDescent="0.3">
      <c r="A740" s="6" t="s">
        <v>3116</v>
      </c>
      <c r="B740" s="2" t="s">
        <v>27</v>
      </c>
      <c r="C740" s="2" t="s">
        <v>28</v>
      </c>
      <c r="D740" s="2" t="s">
        <v>29</v>
      </c>
      <c r="E740" s="3" t="s">
        <v>30</v>
      </c>
      <c r="F740" s="3" t="s">
        <v>31</v>
      </c>
      <c r="G740" s="7">
        <v>3751.34</v>
      </c>
      <c r="H740" s="8">
        <v>0</v>
      </c>
      <c r="I740" s="8">
        <v>0</v>
      </c>
      <c r="J740" s="8">
        <v>0</v>
      </c>
      <c r="K740" s="8">
        <v>0</v>
      </c>
      <c r="L740" s="8">
        <f>SUM(Tabella1[[#This Row],[CONTRIBUTO
COMMISSARIO STRAORDINARIO]:[INDENNIZZO
ASSICURATIVO]])</f>
        <v>3751.34</v>
      </c>
      <c r="M740" s="9" t="s">
        <v>3109</v>
      </c>
      <c r="N740" s="3" t="s">
        <v>158</v>
      </c>
      <c r="O740" s="3" t="s">
        <v>3109</v>
      </c>
      <c r="P740" s="2" t="s">
        <v>31</v>
      </c>
      <c r="Q740" s="2" t="s">
        <v>175</v>
      </c>
      <c r="R740" s="2" t="s">
        <v>3110</v>
      </c>
      <c r="S740" s="2" t="s">
        <v>3117</v>
      </c>
      <c r="T740" s="3" t="s">
        <v>3118</v>
      </c>
      <c r="U740" s="3" t="s">
        <v>179</v>
      </c>
      <c r="V740" s="3" t="s">
        <v>163</v>
      </c>
      <c r="W740" s="12" t="s">
        <v>3119</v>
      </c>
      <c r="X740" s="12" t="s">
        <v>3114</v>
      </c>
      <c r="Y740" s="2" t="s">
        <v>3115</v>
      </c>
      <c r="Z740" s="2"/>
    </row>
    <row r="741" spans="1:26" ht="87" x14ac:dyDescent="0.3">
      <c r="A741" s="6" t="s">
        <v>3120</v>
      </c>
      <c r="B741" s="2" t="s">
        <v>27</v>
      </c>
      <c r="C741" s="2" t="s">
        <v>28</v>
      </c>
      <c r="D741" s="2" t="s">
        <v>29</v>
      </c>
      <c r="E741" s="3" t="s">
        <v>30</v>
      </c>
      <c r="F741" s="3" t="s">
        <v>31</v>
      </c>
      <c r="G741" s="7">
        <v>29921.21</v>
      </c>
      <c r="H741" s="8">
        <v>0</v>
      </c>
      <c r="I741" s="8">
        <v>0</v>
      </c>
      <c r="J741" s="8">
        <v>0</v>
      </c>
      <c r="K741" s="8">
        <v>0</v>
      </c>
      <c r="L741" s="8">
        <f>SUM(Tabella1[[#This Row],[CONTRIBUTO
COMMISSARIO STRAORDINARIO]:[INDENNIZZO
ASSICURATIVO]])</f>
        <v>29921.21</v>
      </c>
      <c r="M741" s="9" t="s">
        <v>3109</v>
      </c>
      <c r="N741" s="3" t="s">
        <v>158</v>
      </c>
      <c r="O741" s="3" t="s">
        <v>3109</v>
      </c>
      <c r="P741" s="2" t="s">
        <v>31</v>
      </c>
      <c r="Q741" s="2" t="s">
        <v>175</v>
      </c>
      <c r="R741" s="2" t="s">
        <v>3110</v>
      </c>
      <c r="S741" s="2" t="s">
        <v>3111</v>
      </c>
      <c r="T741" s="3" t="s">
        <v>3112</v>
      </c>
      <c r="U741" s="3" t="s">
        <v>179</v>
      </c>
      <c r="V741" s="3" t="s">
        <v>163</v>
      </c>
      <c r="W741" s="12" t="s">
        <v>3121</v>
      </c>
      <c r="X741" s="12" t="s">
        <v>3114</v>
      </c>
      <c r="Y741" s="2" t="s">
        <v>3115</v>
      </c>
      <c r="Z741" s="2"/>
    </row>
    <row r="742" spans="1:26" ht="52.2" x14ac:dyDescent="0.3">
      <c r="A742" s="6" t="s">
        <v>3122</v>
      </c>
      <c r="B742" s="2" t="s">
        <v>27</v>
      </c>
      <c r="C742" s="2" t="s">
        <v>28</v>
      </c>
      <c r="D742" s="2" t="s">
        <v>29</v>
      </c>
      <c r="E742" s="3" t="s">
        <v>30</v>
      </c>
      <c r="F742" s="3" t="s">
        <v>31</v>
      </c>
      <c r="G742" s="7">
        <v>6940.51</v>
      </c>
      <c r="H742" s="8">
        <v>0</v>
      </c>
      <c r="I742" s="8">
        <v>0</v>
      </c>
      <c r="J742" s="8">
        <v>0</v>
      </c>
      <c r="K742" s="8">
        <v>0</v>
      </c>
      <c r="L742" s="8">
        <f>SUM(Tabella1[[#This Row],[CONTRIBUTO
COMMISSARIO STRAORDINARIO]:[INDENNIZZO
ASSICURATIVO]])</f>
        <v>6940.51</v>
      </c>
      <c r="M742" s="9" t="s">
        <v>3109</v>
      </c>
      <c r="N742" s="3" t="s">
        <v>158</v>
      </c>
      <c r="O742" s="3" t="s">
        <v>3109</v>
      </c>
      <c r="P742" s="2" t="s">
        <v>31</v>
      </c>
      <c r="Q742" s="2" t="s">
        <v>175</v>
      </c>
      <c r="R742" s="2" t="s">
        <v>3110</v>
      </c>
      <c r="S742" s="2" t="s">
        <v>3117</v>
      </c>
      <c r="T742" s="3" t="s">
        <v>3123</v>
      </c>
      <c r="U742" s="3" t="s">
        <v>189</v>
      </c>
      <c r="V742" s="3" t="s">
        <v>270</v>
      </c>
      <c r="W742" s="12" t="s">
        <v>3124</v>
      </c>
      <c r="X742" s="12" t="s">
        <v>3125</v>
      </c>
      <c r="Y742" s="2" t="s">
        <v>3115</v>
      </c>
      <c r="Z742" s="2"/>
    </row>
    <row r="743" spans="1:26" ht="69.599999999999994" x14ac:dyDescent="0.3">
      <c r="A743" s="6" t="s">
        <v>3126</v>
      </c>
      <c r="B743" s="2" t="s">
        <v>27</v>
      </c>
      <c r="C743" s="2" t="s">
        <v>28</v>
      </c>
      <c r="D743" s="2" t="s">
        <v>29</v>
      </c>
      <c r="E743" s="3" t="s">
        <v>30</v>
      </c>
      <c r="F743" s="3" t="s">
        <v>31</v>
      </c>
      <c r="G743" s="7">
        <v>17640.43</v>
      </c>
      <c r="H743" s="8">
        <v>0</v>
      </c>
      <c r="I743" s="8">
        <v>0</v>
      </c>
      <c r="J743" s="8">
        <v>0</v>
      </c>
      <c r="K743" s="8">
        <v>0</v>
      </c>
      <c r="L743" s="8">
        <f>SUM(Tabella1[[#This Row],[CONTRIBUTO
COMMISSARIO STRAORDINARIO]:[INDENNIZZO
ASSICURATIVO]])</f>
        <v>17640.43</v>
      </c>
      <c r="M743" s="9" t="s">
        <v>3109</v>
      </c>
      <c r="N743" s="3" t="s">
        <v>158</v>
      </c>
      <c r="O743" s="3" t="s">
        <v>3109</v>
      </c>
      <c r="P743" s="2" t="s">
        <v>31</v>
      </c>
      <c r="Q743" s="2" t="s">
        <v>175</v>
      </c>
      <c r="R743" s="2" t="s">
        <v>3110</v>
      </c>
      <c r="S743" s="2" t="s">
        <v>3127</v>
      </c>
      <c r="T743" s="3" t="s">
        <v>3128</v>
      </c>
      <c r="U743" s="3" t="s">
        <v>179</v>
      </c>
      <c r="V743" s="3" t="s">
        <v>163</v>
      </c>
      <c r="W743" s="12" t="s">
        <v>3129</v>
      </c>
      <c r="X743" s="12" t="s">
        <v>3114</v>
      </c>
      <c r="Y743" s="2" t="s">
        <v>3115</v>
      </c>
      <c r="Z743" s="2"/>
    </row>
    <row r="744" spans="1:26" ht="87" x14ac:dyDescent="0.3">
      <c r="A744" s="6" t="s">
        <v>3130</v>
      </c>
      <c r="B744" s="2" t="s">
        <v>27</v>
      </c>
      <c r="C744" s="2" t="s">
        <v>28</v>
      </c>
      <c r="D744" s="2" t="s">
        <v>29</v>
      </c>
      <c r="E744" s="3" t="s">
        <v>30</v>
      </c>
      <c r="F744" s="3" t="s">
        <v>31</v>
      </c>
      <c r="G744" s="7">
        <v>43978</v>
      </c>
      <c r="H744" s="8">
        <v>0</v>
      </c>
      <c r="I744" s="8">
        <v>0</v>
      </c>
      <c r="J744" s="8">
        <v>0</v>
      </c>
      <c r="K744" s="8">
        <v>0</v>
      </c>
      <c r="L744" s="8">
        <f>SUM(Tabella1[[#This Row],[CONTRIBUTO
COMMISSARIO STRAORDINARIO]:[INDENNIZZO
ASSICURATIVO]])</f>
        <v>43978</v>
      </c>
      <c r="M744" s="9" t="s">
        <v>3109</v>
      </c>
      <c r="N744" s="3" t="s">
        <v>158</v>
      </c>
      <c r="O744" s="3" t="s">
        <v>3109</v>
      </c>
      <c r="P744" s="2" t="s">
        <v>31</v>
      </c>
      <c r="Q744" s="2" t="s">
        <v>175</v>
      </c>
      <c r="R744" s="2" t="s">
        <v>3110</v>
      </c>
      <c r="S744" s="2" t="s">
        <v>3131</v>
      </c>
      <c r="T744" s="3" t="s">
        <v>3112</v>
      </c>
      <c r="U744" s="3" t="s">
        <v>179</v>
      </c>
      <c r="V744" s="3" t="s">
        <v>163</v>
      </c>
      <c r="W744" s="12" t="s">
        <v>3121</v>
      </c>
      <c r="X744" s="12" t="s">
        <v>3114</v>
      </c>
      <c r="Y744" s="2" t="s">
        <v>3115</v>
      </c>
      <c r="Z744" s="2"/>
    </row>
    <row r="745" spans="1:26" ht="52.2" x14ac:dyDescent="0.3">
      <c r="A745" s="6" t="s">
        <v>3132</v>
      </c>
      <c r="B745" s="2" t="s">
        <v>27</v>
      </c>
      <c r="C745" s="2" t="s">
        <v>28</v>
      </c>
      <c r="D745" s="2" t="s">
        <v>29</v>
      </c>
      <c r="E745" s="3" t="s">
        <v>30</v>
      </c>
      <c r="F745" s="3" t="s">
        <v>31</v>
      </c>
      <c r="G745" s="7">
        <v>1534.64</v>
      </c>
      <c r="H745" s="8">
        <v>0</v>
      </c>
      <c r="I745" s="8">
        <v>0</v>
      </c>
      <c r="J745" s="8">
        <v>0</v>
      </c>
      <c r="K745" s="8">
        <v>0</v>
      </c>
      <c r="L745" s="8">
        <f>SUM(Tabella1[[#This Row],[CONTRIBUTO
COMMISSARIO STRAORDINARIO]:[INDENNIZZO
ASSICURATIVO]])</f>
        <v>1534.64</v>
      </c>
      <c r="M745" s="9" t="s">
        <v>3109</v>
      </c>
      <c r="N745" s="3" t="s">
        <v>158</v>
      </c>
      <c r="O745" s="3" t="s">
        <v>3109</v>
      </c>
      <c r="P745" s="2" t="s">
        <v>31</v>
      </c>
      <c r="Q745" s="2" t="s">
        <v>175</v>
      </c>
      <c r="R745" s="2" t="s">
        <v>3110</v>
      </c>
      <c r="S745" s="2" t="s">
        <v>2051</v>
      </c>
      <c r="T745" s="3" t="s">
        <v>3133</v>
      </c>
      <c r="U745" s="3" t="s">
        <v>179</v>
      </c>
      <c r="V745" s="3" t="s">
        <v>163</v>
      </c>
      <c r="W745" s="12" t="s">
        <v>3134</v>
      </c>
      <c r="X745" s="12" t="s">
        <v>3135</v>
      </c>
      <c r="Y745" s="2" t="s">
        <v>3115</v>
      </c>
      <c r="Z745" s="2"/>
    </row>
    <row r="746" spans="1:26" ht="34.799999999999997" x14ac:dyDescent="0.3">
      <c r="A746" s="6" t="s">
        <v>3136</v>
      </c>
      <c r="B746" s="2" t="s">
        <v>27</v>
      </c>
      <c r="C746" s="2" t="s">
        <v>28</v>
      </c>
      <c r="D746" s="2" t="s">
        <v>29</v>
      </c>
      <c r="E746" s="3" t="s">
        <v>30</v>
      </c>
      <c r="F746" s="3" t="s">
        <v>31</v>
      </c>
      <c r="G746" s="7">
        <v>2113.58</v>
      </c>
      <c r="H746" s="8">
        <v>0</v>
      </c>
      <c r="I746" s="8">
        <v>0</v>
      </c>
      <c r="J746" s="8">
        <v>0</v>
      </c>
      <c r="K746" s="8">
        <v>0</v>
      </c>
      <c r="L746" s="8">
        <f>SUM(Tabella1[[#This Row],[CONTRIBUTO
COMMISSARIO STRAORDINARIO]:[INDENNIZZO
ASSICURATIVO]])</f>
        <v>2113.58</v>
      </c>
      <c r="M746" s="9" t="s">
        <v>3109</v>
      </c>
      <c r="N746" s="3" t="s">
        <v>158</v>
      </c>
      <c r="O746" s="3" t="s">
        <v>3109</v>
      </c>
      <c r="P746" s="2" t="s">
        <v>31</v>
      </c>
      <c r="Q746" s="2" t="s">
        <v>175</v>
      </c>
      <c r="R746" s="2" t="s">
        <v>3110</v>
      </c>
      <c r="S746" s="2" t="s">
        <v>2051</v>
      </c>
      <c r="T746" s="3" t="s">
        <v>3137</v>
      </c>
      <c r="U746" s="3" t="s">
        <v>179</v>
      </c>
      <c r="V746" s="3" t="s">
        <v>163</v>
      </c>
      <c r="W746" s="12" t="s">
        <v>3138</v>
      </c>
      <c r="X746" s="12" t="s">
        <v>3139</v>
      </c>
      <c r="Y746" s="2" t="s">
        <v>3115</v>
      </c>
      <c r="Z746" s="2"/>
    </row>
    <row r="747" spans="1:26" ht="34.799999999999997" x14ac:dyDescent="0.3">
      <c r="A747" s="6" t="s">
        <v>3140</v>
      </c>
      <c r="B747" s="2" t="s">
        <v>27</v>
      </c>
      <c r="C747" s="2" t="s">
        <v>28</v>
      </c>
      <c r="D747" s="2" t="s">
        <v>29</v>
      </c>
      <c r="E747" s="3" t="s">
        <v>30</v>
      </c>
      <c r="F747" s="3" t="s">
        <v>31</v>
      </c>
      <c r="G747" s="7">
        <v>4787.1099999999997</v>
      </c>
      <c r="H747" s="8">
        <v>0</v>
      </c>
      <c r="I747" s="8">
        <v>0</v>
      </c>
      <c r="J747" s="8">
        <v>0</v>
      </c>
      <c r="K747" s="8">
        <v>0</v>
      </c>
      <c r="L747" s="8">
        <f>SUM(Tabella1[[#This Row],[CONTRIBUTO
COMMISSARIO STRAORDINARIO]:[INDENNIZZO
ASSICURATIVO]])</f>
        <v>4787.1099999999997</v>
      </c>
      <c r="M747" s="9" t="s">
        <v>3109</v>
      </c>
      <c r="N747" s="3" t="s">
        <v>158</v>
      </c>
      <c r="O747" s="3" t="s">
        <v>3109</v>
      </c>
      <c r="P747" s="2" t="s">
        <v>31</v>
      </c>
      <c r="Q747" s="2" t="s">
        <v>175</v>
      </c>
      <c r="R747" s="2" t="s">
        <v>3110</v>
      </c>
      <c r="S747" s="2" t="s">
        <v>2051</v>
      </c>
      <c r="T747" s="3" t="s">
        <v>3141</v>
      </c>
      <c r="U747" s="3" t="s">
        <v>179</v>
      </c>
      <c r="V747" s="3" t="s">
        <v>163</v>
      </c>
      <c r="W747" s="12" t="s">
        <v>3142</v>
      </c>
      <c r="X747" s="12" t="s">
        <v>3143</v>
      </c>
      <c r="Y747" s="2" t="s">
        <v>3115</v>
      </c>
      <c r="Z747" s="2"/>
    </row>
    <row r="748" spans="1:26" ht="34.799999999999997" x14ac:dyDescent="0.3">
      <c r="A748" s="6" t="s">
        <v>3144</v>
      </c>
      <c r="B748" s="2" t="s">
        <v>27</v>
      </c>
      <c r="C748" s="2" t="s">
        <v>28</v>
      </c>
      <c r="D748" s="2" t="s">
        <v>29</v>
      </c>
      <c r="E748" s="3" t="s">
        <v>30</v>
      </c>
      <c r="F748" s="3" t="s">
        <v>31</v>
      </c>
      <c r="G748" s="7">
        <v>164500</v>
      </c>
      <c r="H748" s="8">
        <v>0</v>
      </c>
      <c r="I748" s="8">
        <v>0</v>
      </c>
      <c r="J748" s="8">
        <v>0</v>
      </c>
      <c r="K748" s="8">
        <v>0</v>
      </c>
      <c r="L748" s="8">
        <f>SUM(Tabella1[[#This Row],[CONTRIBUTO
COMMISSARIO STRAORDINARIO]:[INDENNIZZO
ASSICURATIVO]])</f>
        <v>164500</v>
      </c>
      <c r="M748" s="9" t="s">
        <v>3109</v>
      </c>
      <c r="N748" s="3" t="s">
        <v>158</v>
      </c>
      <c r="O748" s="3" t="s">
        <v>3109</v>
      </c>
      <c r="P748" s="2" t="s">
        <v>31</v>
      </c>
      <c r="Q748" s="2" t="s">
        <v>175</v>
      </c>
      <c r="R748" s="2" t="s">
        <v>3110</v>
      </c>
      <c r="S748" s="2" t="s">
        <v>3131</v>
      </c>
      <c r="T748" s="3" t="s">
        <v>3145</v>
      </c>
      <c r="U748" s="3" t="s">
        <v>179</v>
      </c>
      <c r="V748" s="3" t="s">
        <v>163</v>
      </c>
      <c r="W748" s="12" t="s">
        <v>3146</v>
      </c>
      <c r="X748" s="12" t="s">
        <v>3147</v>
      </c>
      <c r="Y748" s="2" t="s">
        <v>3148</v>
      </c>
      <c r="Z748" s="2"/>
    </row>
    <row r="749" spans="1:26" ht="34.799999999999997" x14ac:dyDescent="0.3">
      <c r="A749" s="6" t="s">
        <v>3149</v>
      </c>
      <c r="B749" s="2" t="s">
        <v>27</v>
      </c>
      <c r="C749" s="2" t="s">
        <v>28</v>
      </c>
      <c r="D749" s="2" t="s">
        <v>29</v>
      </c>
      <c r="E749" s="3" t="s">
        <v>30</v>
      </c>
      <c r="F749" s="3" t="s">
        <v>31</v>
      </c>
      <c r="G749" s="7">
        <v>3172</v>
      </c>
      <c r="H749" s="8">
        <v>0</v>
      </c>
      <c r="I749" s="8">
        <v>0</v>
      </c>
      <c r="J749" s="8">
        <v>0</v>
      </c>
      <c r="K749" s="8">
        <v>0</v>
      </c>
      <c r="L749" s="8">
        <f>SUM(Tabella1[[#This Row],[CONTRIBUTO
COMMISSARIO STRAORDINARIO]:[INDENNIZZO
ASSICURATIVO]])</f>
        <v>3172</v>
      </c>
      <c r="M749" s="9" t="s">
        <v>3109</v>
      </c>
      <c r="N749" s="3" t="s">
        <v>158</v>
      </c>
      <c r="O749" s="3" t="s">
        <v>3109</v>
      </c>
      <c r="P749" s="2" t="s">
        <v>31</v>
      </c>
      <c r="Q749" s="2" t="s">
        <v>175</v>
      </c>
      <c r="R749" s="2" t="s">
        <v>3110</v>
      </c>
      <c r="S749" s="2" t="s">
        <v>3131</v>
      </c>
      <c r="T749" s="3" t="s">
        <v>3145</v>
      </c>
      <c r="U749" s="3" t="s">
        <v>179</v>
      </c>
      <c r="V749" s="3" t="s">
        <v>163</v>
      </c>
      <c r="W749" s="12" t="s">
        <v>3150</v>
      </c>
      <c r="X749" s="12" t="s">
        <v>3151</v>
      </c>
      <c r="Y749" s="2" t="s">
        <v>3152</v>
      </c>
      <c r="Z749" s="2"/>
    </row>
    <row r="750" spans="1:26" ht="52.2" x14ac:dyDescent="0.3">
      <c r="A750" s="6" t="s">
        <v>3153</v>
      </c>
      <c r="B750" s="2" t="s">
        <v>27</v>
      </c>
      <c r="C750" s="2" t="s">
        <v>28</v>
      </c>
      <c r="D750" s="2" t="s">
        <v>29</v>
      </c>
      <c r="E750" s="3" t="s">
        <v>30</v>
      </c>
      <c r="F750" s="3" t="s">
        <v>31</v>
      </c>
      <c r="G750" s="7">
        <v>31717.46</v>
      </c>
      <c r="H750" s="8">
        <v>0</v>
      </c>
      <c r="I750" s="8">
        <v>0</v>
      </c>
      <c r="J750" s="8">
        <v>0</v>
      </c>
      <c r="K750" s="8">
        <v>0</v>
      </c>
      <c r="L750" s="8">
        <f>SUM(Tabella1[[#This Row],[CONTRIBUTO
COMMISSARIO STRAORDINARIO]:[INDENNIZZO
ASSICURATIVO]])</f>
        <v>31717.46</v>
      </c>
      <c r="M750" s="9" t="s">
        <v>3109</v>
      </c>
      <c r="N750" s="3" t="s">
        <v>158</v>
      </c>
      <c r="O750" s="3" t="s">
        <v>3109</v>
      </c>
      <c r="P750" s="2" t="s">
        <v>31</v>
      </c>
      <c r="Q750" s="2" t="s">
        <v>175</v>
      </c>
      <c r="R750" s="2" t="s">
        <v>3110</v>
      </c>
      <c r="S750" s="2" t="s">
        <v>3131</v>
      </c>
      <c r="T750" s="2" t="s">
        <v>3145</v>
      </c>
      <c r="U750" s="3" t="s">
        <v>179</v>
      </c>
      <c r="V750" s="3" t="s">
        <v>163</v>
      </c>
      <c r="W750" s="12" t="s">
        <v>3154</v>
      </c>
      <c r="X750" s="12" t="s">
        <v>3155</v>
      </c>
      <c r="Y750" s="2" t="s">
        <v>3152</v>
      </c>
      <c r="Z750" s="2"/>
    </row>
    <row r="751" spans="1:26" ht="34.799999999999997" x14ac:dyDescent="0.3">
      <c r="A751" s="6" t="s">
        <v>3156</v>
      </c>
      <c r="B751" s="2" t="s">
        <v>27</v>
      </c>
      <c r="C751" s="2" t="s">
        <v>28</v>
      </c>
      <c r="D751" s="2" t="s">
        <v>29</v>
      </c>
      <c r="E751" s="3" t="s">
        <v>30</v>
      </c>
      <c r="F751" s="3" t="s">
        <v>31</v>
      </c>
      <c r="G751" s="7">
        <v>4302.0200000000004</v>
      </c>
      <c r="H751" s="8">
        <v>0</v>
      </c>
      <c r="I751" s="8">
        <v>0</v>
      </c>
      <c r="J751" s="8">
        <v>0</v>
      </c>
      <c r="K751" s="8">
        <v>0</v>
      </c>
      <c r="L751" s="8">
        <f>SUM(Tabella1[[#This Row],[CONTRIBUTO
COMMISSARIO STRAORDINARIO]:[INDENNIZZO
ASSICURATIVO]])</f>
        <v>4302.0200000000004</v>
      </c>
      <c r="M751" s="9" t="s">
        <v>3157</v>
      </c>
      <c r="N751" s="3" t="s">
        <v>158</v>
      </c>
      <c r="O751" s="3" t="s">
        <v>3157</v>
      </c>
      <c r="P751" s="2" t="s">
        <v>31</v>
      </c>
      <c r="Q751" s="2" t="s">
        <v>175</v>
      </c>
      <c r="R751" s="2" t="s">
        <v>3158</v>
      </c>
      <c r="S751" s="2" t="s">
        <v>3158</v>
      </c>
      <c r="T751" s="3" t="s">
        <v>3159</v>
      </c>
      <c r="U751" s="3" t="s">
        <v>189</v>
      </c>
      <c r="V751" s="3" t="s">
        <v>163</v>
      </c>
      <c r="W751" s="12" t="s">
        <v>3160</v>
      </c>
      <c r="X751" s="12" t="s">
        <v>3161</v>
      </c>
      <c r="Y751" s="2" t="s">
        <v>41</v>
      </c>
      <c r="Z751" s="2"/>
    </row>
    <row r="752" spans="1:26" ht="52.2" x14ac:dyDescent="0.3">
      <c r="A752" s="6" t="s">
        <v>3162</v>
      </c>
      <c r="B752" s="2" t="s">
        <v>27</v>
      </c>
      <c r="C752" s="2" t="s">
        <v>28</v>
      </c>
      <c r="D752" s="2" t="s">
        <v>29</v>
      </c>
      <c r="E752" s="3" t="s">
        <v>30</v>
      </c>
      <c r="F752" s="3" t="s">
        <v>31</v>
      </c>
      <c r="G752" s="7">
        <v>300000</v>
      </c>
      <c r="H752" s="8">
        <v>0</v>
      </c>
      <c r="I752" s="8">
        <v>0</v>
      </c>
      <c r="J752" s="8">
        <v>0</v>
      </c>
      <c r="K752" s="8">
        <v>0</v>
      </c>
      <c r="L752" s="8">
        <f>SUM(Tabella1[[#This Row],[CONTRIBUTO
COMMISSARIO STRAORDINARIO]:[INDENNIZZO
ASSICURATIVO]])</f>
        <v>300000</v>
      </c>
      <c r="M752" s="9" t="s">
        <v>3163</v>
      </c>
      <c r="N752" s="3" t="s">
        <v>794</v>
      </c>
      <c r="O752" s="3" t="s">
        <v>3163</v>
      </c>
      <c r="P752" s="2" t="s">
        <v>31</v>
      </c>
      <c r="Q752" s="2" t="s">
        <v>218</v>
      </c>
      <c r="R752" s="2" t="s">
        <v>2227</v>
      </c>
      <c r="S752" s="2" t="s">
        <v>565</v>
      </c>
      <c r="T752" s="3" t="s">
        <v>3164</v>
      </c>
      <c r="U752" s="3" t="s">
        <v>179</v>
      </c>
      <c r="V752" s="3" t="s">
        <v>163</v>
      </c>
      <c r="W752" s="12" t="s">
        <v>3165</v>
      </c>
      <c r="X752" s="12" t="s">
        <v>3166</v>
      </c>
      <c r="Y752" s="2" t="s">
        <v>3167</v>
      </c>
      <c r="Z752" s="2"/>
    </row>
    <row r="753" spans="1:26" ht="52.2" x14ac:dyDescent="0.3">
      <c r="A753" s="6" t="s">
        <v>3168</v>
      </c>
      <c r="B753" s="2" t="s">
        <v>27</v>
      </c>
      <c r="C753" s="2" t="s">
        <v>28</v>
      </c>
      <c r="D753" s="2" t="s">
        <v>29</v>
      </c>
      <c r="E753" s="3" t="s">
        <v>30</v>
      </c>
      <c r="F753" s="3" t="s">
        <v>31</v>
      </c>
      <c r="G753" s="7">
        <v>500000</v>
      </c>
      <c r="H753" s="8">
        <v>0</v>
      </c>
      <c r="I753" s="8">
        <v>0</v>
      </c>
      <c r="J753" s="8">
        <v>0</v>
      </c>
      <c r="K753" s="8">
        <v>0</v>
      </c>
      <c r="L753" s="8">
        <f>SUM(Tabella1[[#This Row],[CONTRIBUTO
COMMISSARIO STRAORDINARIO]:[INDENNIZZO
ASSICURATIVO]])</f>
        <v>500000</v>
      </c>
      <c r="M753" s="9" t="s">
        <v>3163</v>
      </c>
      <c r="N753" s="3" t="s">
        <v>794</v>
      </c>
      <c r="O753" s="3" t="s">
        <v>3163</v>
      </c>
      <c r="P753" s="2" t="s">
        <v>31</v>
      </c>
      <c r="Q753" s="2" t="s">
        <v>218</v>
      </c>
      <c r="R753" s="2" t="s">
        <v>2227</v>
      </c>
      <c r="S753" s="2" t="s">
        <v>565</v>
      </c>
      <c r="T753" s="3" t="s">
        <v>3169</v>
      </c>
      <c r="U753" s="3" t="s">
        <v>179</v>
      </c>
      <c r="V753" s="3" t="s">
        <v>163</v>
      </c>
      <c r="W753" s="12" t="s">
        <v>3170</v>
      </c>
      <c r="X753" s="12" t="s">
        <v>3171</v>
      </c>
      <c r="Y753" s="2" t="s">
        <v>3172</v>
      </c>
      <c r="Z753" s="2"/>
    </row>
    <row r="754" spans="1:26" ht="34.799999999999997" x14ac:dyDescent="0.3">
      <c r="A754" s="6" t="s">
        <v>3173</v>
      </c>
      <c r="B754" s="2" t="s">
        <v>27</v>
      </c>
      <c r="C754" s="2" t="s">
        <v>28</v>
      </c>
      <c r="D754" s="2" t="s">
        <v>29</v>
      </c>
      <c r="E754" s="3" t="s">
        <v>30</v>
      </c>
      <c r="F754" s="3" t="s">
        <v>31</v>
      </c>
      <c r="G754" s="7">
        <v>700000</v>
      </c>
      <c r="H754" s="8">
        <v>0</v>
      </c>
      <c r="I754" s="8">
        <v>0</v>
      </c>
      <c r="J754" s="8">
        <v>0</v>
      </c>
      <c r="K754" s="8">
        <v>0</v>
      </c>
      <c r="L754" s="8">
        <f>SUM(Tabella1[[#This Row],[CONTRIBUTO
COMMISSARIO STRAORDINARIO]:[INDENNIZZO
ASSICURATIVO]])</f>
        <v>700000</v>
      </c>
      <c r="M754" s="9" t="s">
        <v>3163</v>
      </c>
      <c r="N754" s="3" t="s">
        <v>794</v>
      </c>
      <c r="O754" s="3" t="s">
        <v>3163</v>
      </c>
      <c r="P754" s="2" t="s">
        <v>31</v>
      </c>
      <c r="Q754" s="2" t="s">
        <v>218</v>
      </c>
      <c r="R754" s="2" t="s">
        <v>2227</v>
      </c>
      <c r="S754" s="2" t="s">
        <v>565</v>
      </c>
      <c r="T754" s="3" t="s">
        <v>3174</v>
      </c>
      <c r="U754" s="3" t="s">
        <v>179</v>
      </c>
      <c r="V754" s="3" t="s">
        <v>163</v>
      </c>
      <c r="W754" s="12" t="s">
        <v>3175</v>
      </c>
      <c r="X754" s="12" t="s">
        <v>3176</v>
      </c>
      <c r="Y754" s="2" t="s">
        <v>3177</v>
      </c>
      <c r="Z754" s="2"/>
    </row>
    <row r="755" spans="1:26" ht="52.2" x14ac:dyDescent="0.3">
      <c r="A755" s="6" t="s">
        <v>3178</v>
      </c>
      <c r="B755" s="2" t="s">
        <v>27</v>
      </c>
      <c r="C755" s="2" t="s">
        <v>28</v>
      </c>
      <c r="D755" s="2" t="s">
        <v>29</v>
      </c>
      <c r="E755" s="3" t="s">
        <v>30</v>
      </c>
      <c r="F755" s="3" t="s">
        <v>31</v>
      </c>
      <c r="G755" s="7">
        <v>310000</v>
      </c>
      <c r="H755" s="8">
        <v>0</v>
      </c>
      <c r="I755" s="8">
        <v>0</v>
      </c>
      <c r="J755" s="8">
        <v>0</v>
      </c>
      <c r="K755" s="8">
        <v>0</v>
      </c>
      <c r="L755" s="8">
        <f>SUM(Tabella1[[#This Row],[CONTRIBUTO
COMMISSARIO STRAORDINARIO]:[INDENNIZZO
ASSICURATIVO]])</f>
        <v>310000</v>
      </c>
      <c r="M755" s="9" t="s">
        <v>3163</v>
      </c>
      <c r="N755" s="3" t="s">
        <v>794</v>
      </c>
      <c r="O755" s="3" t="s">
        <v>3163</v>
      </c>
      <c r="P755" s="2" t="s">
        <v>31</v>
      </c>
      <c r="Q755" s="2" t="s">
        <v>175</v>
      </c>
      <c r="R755" s="2" t="s">
        <v>1046</v>
      </c>
      <c r="S755" s="2" t="s">
        <v>3179</v>
      </c>
      <c r="T755" s="3" t="s">
        <v>3180</v>
      </c>
      <c r="U755" s="3" t="s">
        <v>179</v>
      </c>
      <c r="V755" s="3" t="s">
        <v>163</v>
      </c>
      <c r="W755" s="12" t="s">
        <v>3181</v>
      </c>
      <c r="X755" s="12" t="s">
        <v>3182</v>
      </c>
      <c r="Y755" s="2" t="s">
        <v>3183</v>
      </c>
      <c r="Z755" s="2"/>
    </row>
    <row r="756" spans="1:26" ht="34.799999999999997" x14ac:dyDescent="0.3">
      <c r="A756" s="6" t="s">
        <v>3184</v>
      </c>
      <c r="B756" s="2" t="s">
        <v>27</v>
      </c>
      <c r="C756" s="2" t="s">
        <v>28</v>
      </c>
      <c r="D756" s="2" t="s">
        <v>29</v>
      </c>
      <c r="E756" s="3" t="s">
        <v>30</v>
      </c>
      <c r="F756" s="3" t="s">
        <v>31</v>
      </c>
      <c r="G756" s="7">
        <v>700000</v>
      </c>
      <c r="H756" s="8">
        <v>0</v>
      </c>
      <c r="I756" s="8">
        <v>0</v>
      </c>
      <c r="J756" s="8">
        <v>0</v>
      </c>
      <c r="K756" s="8">
        <v>0</v>
      </c>
      <c r="L756" s="8">
        <f>SUM(Tabella1[[#This Row],[CONTRIBUTO
COMMISSARIO STRAORDINARIO]:[INDENNIZZO
ASSICURATIVO]])</f>
        <v>700000</v>
      </c>
      <c r="M756" s="9" t="s">
        <v>3163</v>
      </c>
      <c r="N756" s="3" t="s">
        <v>794</v>
      </c>
      <c r="O756" s="3" t="s">
        <v>3163</v>
      </c>
      <c r="P756" s="2" t="s">
        <v>31</v>
      </c>
      <c r="Q756" s="2" t="s">
        <v>218</v>
      </c>
      <c r="R756" s="2" t="s">
        <v>2227</v>
      </c>
      <c r="S756" s="2" t="s">
        <v>565</v>
      </c>
      <c r="T756" s="2" t="s">
        <v>3185</v>
      </c>
      <c r="U756" s="3" t="s">
        <v>179</v>
      </c>
      <c r="V756" s="3" t="s">
        <v>163</v>
      </c>
      <c r="W756" s="12" t="s">
        <v>3186</v>
      </c>
      <c r="X756" s="12" t="s">
        <v>3187</v>
      </c>
      <c r="Y756" s="2" t="s">
        <v>3188</v>
      </c>
      <c r="Z756" s="2"/>
    </row>
    <row r="757" spans="1:26" ht="34.799999999999997" x14ac:dyDescent="0.3">
      <c r="A757" s="6" t="s">
        <v>3189</v>
      </c>
      <c r="B757" s="2" t="s">
        <v>27</v>
      </c>
      <c r="C757" s="2" t="s">
        <v>28</v>
      </c>
      <c r="D757" s="2" t="s">
        <v>29</v>
      </c>
      <c r="E757" s="3" t="s">
        <v>30</v>
      </c>
      <c r="F757" s="3" t="s">
        <v>31</v>
      </c>
      <c r="G757" s="7">
        <v>500000</v>
      </c>
      <c r="H757" s="8">
        <v>0</v>
      </c>
      <c r="I757" s="8">
        <v>0</v>
      </c>
      <c r="J757" s="8">
        <v>0</v>
      </c>
      <c r="K757" s="8">
        <v>0</v>
      </c>
      <c r="L757" s="8">
        <f>SUM(Tabella1[[#This Row],[CONTRIBUTO
COMMISSARIO STRAORDINARIO]:[INDENNIZZO
ASSICURATIVO]])</f>
        <v>500000</v>
      </c>
      <c r="M757" s="9" t="s">
        <v>3163</v>
      </c>
      <c r="N757" s="3" t="s">
        <v>794</v>
      </c>
      <c r="O757" s="3" t="s">
        <v>3163</v>
      </c>
      <c r="P757" s="2" t="s">
        <v>31</v>
      </c>
      <c r="Q757" s="2" t="s">
        <v>218</v>
      </c>
      <c r="R757" s="2" t="s">
        <v>2227</v>
      </c>
      <c r="S757" s="2" t="s">
        <v>565</v>
      </c>
      <c r="T757" s="2" t="s">
        <v>3190</v>
      </c>
      <c r="U757" s="3" t="s">
        <v>179</v>
      </c>
      <c r="V757" s="3" t="s">
        <v>163</v>
      </c>
      <c r="W757" s="12" t="s">
        <v>3186</v>
      </c>
      <c r="X757" s="12" t="s">
        <v>3191</v>
      </c>
      <c r="Y757" s="2" t="s">
        <v>3192</v>
      </c>
      <c r="Z757" s="2"/>
    </row>
    <row r="758" spans="1:26" x14ac:dyDescent="0.3">
      <c r="A758" s="6" t="s">
        <v>3193</v>
      </c>
      <c r="B758" s="2" t="s">
        <v>27</v>
      </c>
      <c r="C758" s="2" t="s">
        <v>28</v>
      </c>
      <c r="D758" s="2" t="s">
        <v>29</v>
      </c>
      <c r="E758" s="3" t="s">
        <v>30</v>
      </c>
      <c r="F758" s="3" t="s">
        <v>31</v>
      </c>
      <c r="G758" s="7">
        <v>500000</v>
      </c>
      <c r="H758" s="8">
        <v>0</v>
      </c>
      <c r="I758" s="8">
        <v>0</v>
      </c>
      <c r="J758" s="8">
        <v>0</v>
      </c>
      <c r="K758" s="8">
        <v>0</v>
      </c>
      <c r="L758" s="8">
        <f>SUM(Tabella1[[#This Row],[CONTRIBUTO
COMMISSARIO STRAORDINARIO]:[INDENNIZZO
ASSICURATIVO]])</f>
        <v>500000</v>
      </c>
      <c r="M758" s="9" t="s">
        <v>3163</v>
      </c>
      <c r="N758" s="3" t="s">
        <v>794</v>
      </c>
      <c r="O758" s="3" t="s">
        <v>3163</v>
      </c>
      <c r="P758" s="2" t="s">
        <v>31</v>
      </c>
      <c r="Q758" s="2" t="s">
        <v>175</v>
      </c>
      <c r="R758" s="2" t="s">
        <v>1841</v>
      </c>
      <c r="S758" s="2" t="s">
        <v>565</v>
      </c>
      <c r="T758" s="3" t="s">
        <v>3194</v>
      </c>
      <c r="U758" s="3" t="s">
        <v>179</v>
      </c>
      <c r="V758" s="3" t="s">
        <v>163</v>
      </c>
      <c r="W758" s="12" t="s">
        <v>3195</v>
      </c>
      <c r="X758" s="12" t="s">
        <v>3196</v>
      </c>
      <c r="Y758" s="2" t="s">
        <v>3197</v>
      </c>
      <c r="Z758" s="2"/>
    </row>
    <row r="759" spans="1:26" ht="52.2" x14ac:dyDescent="0.3">
      <c r="A759" s="6" t="s">
        <v>3198</v>
      </c>
      <c r="B759" s="2" t="s">
        <v>27</v>
      </c>
      <c r="C759" s="2" t="s">
        <v>28</v>
      </c>
      <c r="D759" s="2" t="s">
        <v>29</v>
      </c>
      <c r="E759" s="3" t="s">
        <v>30</v>
      </c>
      <c r="F759" s="3" t="s">
        <v>31</v>
      </c>
      <c r="G759" s="7">
        <v>400000</v>
      </c>
      <c r="H759" s="8">
        <v>0</v>
      </c>
      <c r="I759" s="8">
        <v>0</v>
      </c>
      <c r="J759" s="8">
        <v>0</v>
      </c>
      <c r="K759" s="8">
        <v>0</v>
      </c>
      <c r="L759" s="8">
        <f>SUM(Tabella1[[#This Row],[CONTRIBUTO
COMMISSARIO STRAORDINARIO]:[INDENNIZZO
ASSICURATIVO]])</f>
        <v>400000</v>
      </c>
      <c r="M759" s="9" t="s">
        <v>3163</v>
      </c>
      <c r="N759" s="3" t="s">
        <v>794</v>
      </c>
      <c r="O759" s="3" t="s">
        <v>3163</v>
      </c>
      <c r="P759" s="2" t="s">
        <v>31</v>
      </c>
      <c r="Q759" s="2" t="s">
        <v>175</v>
      </c>
      <c r="R759" s="2" t="s">
        <v>2926</v>
      </c>
      <c r="S759" s="2" t="s">
        <v>3199</v>
      </c>
      <c r="T759" s="3" t="s">
        <v>3200</v>
      </c>
      <c r="U759" s="3" t="s">
        <v>179</v>
      </c>
      <c r="V759" s="3" t="s">
        <v>163</v>
      </c>
      <c r="W759" s="12" t="s">
        <v>3201</v>
      </c>
      <c r="X759" s="12" t="s">
        <v>3202</v>
      </c>
      <c r="Y759" s="2" t="s">
        <v>3203</v>
      </c>
      <c r="Z759" s="2"/>
    </row>
    <row r="760" spans="1:26" ht="34.799999999999997" x14ac:dyDescent="0.3">
      <c r="A760" s="6" t="s">
        <v>3204</v>
      </c>
      <c r="B760" s="2" t="s">
        <v>27</v>
      </c>
      <c r="C760" s="2" t="s">
        <v>28</v>
      </c>
      <c r="D760" s="2" t="s">
        <v>29</v>
      </c>
      <c r="E760" s="3" t="s">
        <v>30</v>
      </c>
      <c r="F760" s="3" t="s">
        <v>31</v>
      </c>
      <c r="G760" s="7">
        <v>76000</v>
      </c>
      <c r="H760" s="8">
        <v>0</v>
      </c>
      <c r="I760" s="8">
        <v>0</v>
      </c>
      <c r="J760" s="8">
        <v>0</v>
      </c>
      <c r="K760" s="8">
        <v>0</v>
      </c>
      <c r="L760" s="8">
        <f>SUM(Tabella1[[#This Row],[CONTRIBUTO
COMMISSARIO STRAORDINARIO]:[INDENNIZZO
ASSICURATIVO]])</f>
        <v>76000</v>
      </c>
      <c r="M760" s="9" t="s">
        <v>3163</v>
      </c>
      <c r="N760" s="3" t="s">
        <v>794</v>
      </c>
      <c r="O760" s="3" t="s">
        <v>3163</v>
      </c>
      <c r="P760" s="2" t="s">
        <v>31</v>
      </c>
      <c r="Q760" s="2" t="s">
        <v>218</v>
      </c>
      <c r="R760" s="2" t="s">
        <v>2227</v>
      </c>
      <c r="S760" s="2" t="s">
        <v>565</v>
      </c>
      <c r="T760" s="3" t="s">
        <v>3205</v>
      </c>
      <c r="U760" s="3" t="s">
        <v>179</v>
      </c>
      <c r="V760" s="3" t="s">
        <v>163</v>
      </c>
      <c r="W760" s="12" t="s">
        <v>3206</v>
      </c>
      <c r="X760" s="12" t="s">
        <v>3207</v>
      </c>
      <c r="Y760" s="2" t="s">
        <v>3208</v>
      </c>
      <c r="Z760" s="2"/>
    </row>
    <row r="761" spans="1:26" ht="34.799999999999997" x14ac:dyDescent="0.3">
      <c r="A761" s="6" t="s">
        <v>3209</v>
      </c>
      <c r="B761" s="2" t="s">
        <v>27</v>
      </c>
      <c r="C761" s="2" t="s">
        <v>28</v>
      </c>
      <c r="D761" s="2" t="s">
        <v>29</v>
      </c>
      <c r="E761" s="3" t="s">
        <v>30</v>
      </c>
      <c r="F761" s="3" t="s">
        <v>31</v>
      </c>
      <c r="G761" s="7">
        <v>300000</v>
      </c>
      <c r="H761" s="8">
        <v>0</v>
      </c>
      <c r="I761" s="8">
        <v>0</v>
      </c>
      <c r="J761" s="8">
        <v>0</v>
      </c>
      <c r="K761" s="8">
        <v>0</v>
      </c>
      <c r="L761" s="8">
        <f>SUM(Tabella1[[#This Row],[CONTRIBUTO
COMMISSARIO STRAORDINARIO]:[INDENNIZZO
ASSICURATIVO]])</f>
        <v>300000</v>
      </c>
      <c r="M761" s="9" t="s">
        <v>3163</v>
      </c>
      <c r="N761" s="3" t="s">
        <v>794</v>
      </c>
      <c r="O761" s="3" t="s">
        <v>3163</v>
      </c>
      <c r="P761" s="2" t="s">
        <v>31</v>
      </c>
      <c r="Q761" s="2" t="s">
        <v>218</v>
      </c>
      <c r="R761" s="2" t="s">
        <v>2227</v>
      </c>
      <c r="S761" s="2" t="s">
        <v>565</v>
      </c>
      <c r="T761" s="3" t="s">
        <v>3210</v>
      </c>
      <c r="U761" s="3" t="s">
        <v>179</v>
      </c>
      <c r="V761" s="3" t="s">
        <v>163</v>
      </c>
      <c r="W761" s="12" t="s">
        <v>3186</v>
      </c>
      <c r="X761" s="12" t="s">
        <v>3211</v>
      </c>
      <c r="Y761" s="2" t="s">
        <v>3212</v>
      </c>
      <c r="Z761" s="2"/>
    </row>
    <row r="762" spans="1:26" x14ac:dyDescent="0.3">
      <c r="A762" s="6" t="s">
        <v>3213</v>
      </c>
      <c r="B762" s="2" t="s">
        <v>27</v>
      </c>
      <c r="C762" s="2" t="s">
        <v>28</v>
      </c>
      <c r="D762" s="2" t="s">
        <v>29</v>
      </c>
      <c r="E762" s="3" t="s">
        <v>30</v>
      </c>
      <c r="F762" s="3" t="s">
        <v>31</v>
      </c>
      <c r="G762" s="7">
        <v>15000</v>
      </c>
      <c r="H762" s="8">
        <v>0</v>
      </c>
      <c r="I762" s="8">
        <v>0</v>
      </c>
      <c r="J762" s="8">
        <v>0</v>
      </c>
      <c r="K762" s="8">
        <v>0</v>
      </c>
      <c r="L762" s="8">
        <f>SUM(Tabella1[[#This Row],[CONTRIBUTO
COMMISSARIO STRAORDINARIO]:[INDENNIZZO
ASSICURATIVO]])</f>
        <v>15000</v>
      </c>
      <c r="M762" s="9" t="s">
        <v>3214</v>
      </c>
      <c r="N762" s="3" t="s">
        <v>158</v>
      </c>
      <c r="O762" s="3" t="s">
        <v>3214</v>
      </c>
      <c r="P762" s="2" t="s">
        <v>31</v>
      </c>
      <c r="Q762" s="2" t="s">
        <v>175</v>
      </c>
      <c r="R762" s="2" t="s">
        <v>3215</v>
      </c>
      <c r="S762" s="2" t="s">
        <v>3216</v>
      </c>
      <c r="T762" s="3" t="s">
        <v>3217</v>
      </c>
      <c r="U762" s="3" t="s">
        <v>37</v>
      </c>
      <c r="V762" s="3" t="s">
        <v>163</v>
      </c>
      <c r="W762" s="12" t="s">
        <v>3218</v>
      </c>
      <c r="X762" s="12" t="s">
        <v>3219</v>
      </c>
      <c r="Y762" s="2" t="s">
        <v>41</v>
      </c>
      <c r="Z762" s="2"/>
    </row>
    <row r="763" spans="1:26" ht="34.799999999999997" x14ac:dyDescent="0.3">
      <c r="A763" s="6" t="s">
        <v>3220</v>
      </c>
      <c r="B763" s="2" t="s">
        <v>27</v>
      </c>
      <c r="C763" s="2" t="s">
        <v>28</v>
      </c>
      <c r="D763" s="2" t="s">
        <v>29</v>
      </c>
      <c r="E763" s="3" t="s">
        <v>30</v>
      </c>
      <c r="F763" s="3" t="s">
        <v>31</v>
      </c>
      <c r="G763" s="7">
        <v>40000</v>
      </c>
      <c r="H763" s="8">
        <v>0</v>
      </c>
      <c r="I763" s="8">
        <v>0</v>
      </c>
      <c r="J763" s="8">
        <v>0</v>
      </c>
      <c r="K763" s="8">
        <v>0</v>
      </c>
      <c r="L763" s="8">
        <f>SUM(Tabella1[[#This Row],[CONTRIBUTO
COMMISSARIO STRAORDINARIO]:[INDENNIZZO
ASSICURATIVO]])</f>
        <v>40000</v>
      </c>
      <c r="M763" s="9" t="s">
        <v>3214</v>
      </c>
      <c r="N763" s="3" t="s">
        <v>158</v>
      </c>
      <c r="O763" s="3" t="s">
        <v>3214</v>
      </c>
      <c r="P763" s="2" t="s">
        <v>31</v>
      </c>
      <c r="Q763" s="2" t="s">
        <v>175</v>
      </c>
      <c r="R763" s="2" t="s">
        <v>3215</v>
      </c>
      <c r="S763" s="2" t="s">
        <v>3221</v>
      </c>
      <c r="T763" s="3" t="s">
        <v>3222</v>
      </c>
      <c r="U763" s="3" t="s">
        <v>37</v>
      </c>
      <c r="V763" s="3" t="s">
        <v>163</v>
      </c>
      <c r="W763" s="12" t="s">
        <v>3223</v>
      </c>
      <c r="X763" s="12" t="s">
        <v>3224</v>
      </c>
      <c r="Y763" s="2" t="s">
        <v>41</v>
      </c>
      <c r="Z763" s="2"/>
    </row>
    <row r="764" spans="1:26" ht="34.799999999999997" x14ac:dyDescent="0.3">
      <c r="A764" s="6" t="s">
        <v>3225</v>
      </c>
      <c r="B764" s="2" t="s">
        <v>27</v>
      </c>
      <c r="C764" s="2" t="s">
        <v>28</v>
      </c>
      <c r="D764" s="2" t="s">
        <v>29</v>
      </c>
      <c r="E764" s="3" t="s">
        <v>30</v>
      </c>
      <c r="F764" s="3" t="s">
        <v>31</v>
      </c>
      <c r="G764" s="7">
        <v>20000</v>
      </c>
      <c r="H764" s="8">
        <v>0</v>
      </c>
      <c r="I764" s="8">
        <v>0</v>
      </c>
      <c r="J764" s="8">
        <v>0</v>
      </c>
      <c r="K764" s="8">
        <v>0</v>
      </c>
      <c r="L764" s="8">
        <f>SUM(Tabella1[[#This Row],[CONTRIBUTO
COMMISSARIO STRAORDINARIO]:[INDENNIZZO
ASSICURATIVO]])</f>
        <v>20000</v>
      </c>
      <c r="M764" s="9" t="s">
        <v>3214</v>
      </c>
      <c r="N764" s="3" t="s">
        <v>158</v>
      </c>
      <c r="O764" s="3" t="s">
        <v>3214</v>
      </c>
      <c r="P764" s="2" t="s">
        <v>31</v>
      </c>
      <c r="Q764" s="2" t="s">
        <v>175</v>
      </c>
      <c r="R764" s="2" t="s">
        <v>3215</v>
      </c>
      <c r="S764" s="2" t="s">
        <v>3226</v>
      </c>
      <c r="T764" s="3" t="s">
        <v>3227</v>
      </c>
      <c r="U764" s="3" t="s">
        <v>37</v>
      </c>
      <c r="V764" s="3" t="s">
        <v>163</v>
      </c>
      <c r="W764" s="12" t="s">
        <v>3228</v>
      </c>
      <c r="X764" s="12" t="s">
        <v>3229</v>
      </c>
      <c r="Y764" s="2" t="s">
        <v>41</v>
      </c>
      <c r="Z764" s="2"/>
    </row>
    <row r="765" spans="1:26" ht="34.799999999999997" x14ac:dyDescent="0.3">
      <c r="A765" s="6" t="s">
        <v>3230</v>
      </c>
      <c r="B765" s="2" t="s">
        <v>27</v>
      </c>
      <c r="C765" s="2" t="s">
        <v>28</v>
      </c>
      <c r="D765" s="2" t="s">
        <v>29</v>
      </c>
      <c r="E765" s="3" t="s">
        <v>30</v>
      </c>
      <c r="F765" s="3" t="s">
        <v>31</v>
      </c>
      <c r="G765" s="7">
        <v>10000</v>
      </c>
      <c r="H765" s="8">
        <v>0</v>
      </c>
      <c r="I765" s="8">
        <v>0</v>
      </c>
      <c r="J765" s="8">
        <v>0</v>
      </c>
      <c r="K765" s="8">
        <v>0</v>
      </c>
      <c r="L765" s="8">
        <f>SUM(Tabella1[[#This Row],[CONTRIBUTO
COMMISSARIO STRAORDINARIO]:[INDENNIZZO
ASSICURATIVO]])</f>
        <v>10000</v>
      </c>
      <c r="M765" s="9" t="s">
        <v>3214</v>
      </c>
      <c r="N765" s="3" t="s">
        <v>158</v>
      </c>
      <c r="O765" s="3" t="s">
        <v>3214</v>
      </c>
      <c r="P765" s="2" t="s">
        <v>31</v>
      </c>
      <c r="Q765" s="2" t="s">
        <v>175</v>
      </c>
      <c r="R765" s="2" t="s">
        <v>3215</v>
      </c>
      <c r="S765" s="2" t="s">
        <v>3231</v>
      </c>
      <c r="T765" s="3" t="s">
        <v>3232</v>
      </c>
      <c r="U765" s="3" t="s">
        <v>37</v>
      </c>
      <c r="V765" s="3" t="s">
        <v>163</v>
      </c>
      <c r="W765" s="12" t="s">
        <v>3218</v>
      </c>
      <c r="X765" s="12" t="s">
        <v>3219</v>
      </c>
      <c r="Y765" s="2" t="s">
        <v>41</v>
      </c>
      <c r="Z765" s="2"/>
    </row>
    <row r="766" spans="1:26" ht="34.799999999999997" x14ac:dyDescent="0.3">
      <c r="A766" s="6" t="s">
        <v>3233</v>
      </c>
      <c r="B766" s="2" t="s">
        <v>27</v>
      </c>
      <c r="C766" s="2" t="s">
        <v>28</v>
      </c>
      <c r="D766" s="2" t="s">
        <v>29</v>
      </c>
      <c r="E766" s="3" t="s">
        <v>30</v>
      </c>
      <c r="F766" s="3" t="s">
        <v>31</v>
      </c>
      <c r="G766" s="7">
        <v>10000</v>
      </c>
      <c r="H766" s="8">
        <v>0</v>
      </c>
      <c r="I766" s="8">
        <v>0</v>
      </c>
      <c r="J766" s="8">
        <v>0</v>
      </c>
      <c r="K766" s="8">
        <v>0</v>
      </c>
      <c r="L766" s="8">
        <f>SUM(Tabella1[[#This Row],[CONTRIBUTO
COMMISSARIO STRAORDINARIO]:[INDENNIZZO
ASSICURATIVO]])</f>
        <v>10000</v>
      </c>
      <c r="M766" s="9" t="s">
        <v>3214</v>
      </c>
      <c r="N766" s="3" t="s">
        <v>158</v>
      </c>
      <c r="O766" s="3" t="s">
        <v>3214</v>
      </c>
      <c r="P766" s="2" t="s">
        <v>31</v>
      </c>
      <c r="Q766" s="2" t="s">
        <v>175</v>
      </c>
      <c r="R766" s="2" t="s">
        <v>3215</v>
      </c>
      <c r="S766" s="2" t="s">
        <v>3234</v>
      </c>
      <c r="T766" s="3" t="s">
        <v>3235</v>
      </c>
      <c r="U766" s="3" t="s">
        <v>179</v>
      </c>
      <c r="V766" s="3" t="s">
        <v>163</v>
      </c>
      <c r="W766" s="12" t="s">
        <v>3236</v>
      </c>
      <c r="X766" s="12" t="s">
        <v>3237</v>
      </c>
      <c r="Y766" s="2" t="s">
        <v>41</v>
      </c>
      <c r="Z766" s="2"/>
    </row>
    <row r="767" spans="1:26" ht="34.799999999999997" x14ac:dyDescent="0.3">
      <c r="A767" s="6" t="s">
        <v>3238</v>
      </c>
      <c r="B767" s="2" t="s">
        <v>27</v>
      </c>
      <c r="C767" s="2" t="s">
        <v>28</v>
      </c>
      <c r="D767" s="2" t="s">
        <v>29</v>
      </c>
      <c r="E767" s="3" t="s">
        <v>30</v>
      </c>
      <c r="F767" s="3" t="s">
        <v>31</v>
      </c>
      <c r="G767" s="7">
        <v>18000</v>
      </c>
      <c r="H767" s="8">
        <v>0</v>
      </c>
      <c r="I767" s="8">
        <v>0</v>
      </c>
      <c r="J767" s="8">
        <v>0</v>
      </c>
      <c r="K767" s="8">
        <v>0</v>
      </c>
      <c r="L767" s="8">
        <f>SUM(Tabella1[[#This Row],[CONTRIBUTO
COMMISSARIO STRAORDINARIO]:[INDENNIZZO
ASSICURATIVO]])</f>
        <v>18000</v>
      </c>
      <c r="M767" s="9" t="s">
        <v>3214</v>
      </c>
      <c r="N767" s="3" t="s">
        <v>158</v>
      </c>
      <c r="O767" s="3" t="s">
        <v>3214</v>
      </c>
      <c r="P767" s="2" t="s">
        <v>31</v>
      </c>
      <c r="Q767" s="2" t="s">
        <v>175</v>
      </c>
      <c r="R767" s="2" t="s">
        <v>3215</v>
      </c>
      <c r="S767" s="2" t="s">
        <v>3239</v>
      </c>
      <c r="T767" s="3" t="s">
        <v>3240</v>
      </c>
      <c r="U767" s="3" t="s">
        <v>179</v>
      </c>
      <c r="V767" s="3" t="s">
        <v>163</v>
      </c>
      <c r="W767" s="12" t="s">
        <v>3236</v>
      </c>
      <c r="X767" s="12" t="s">
        <v>3237</v>
      </c>
      <c r="Y767" s="2" t="s">
        <v>41</v>
      </c>
      <c r="Z767" s="2"/>
    </row>
    <row r="768" spans="1:26" ht="34.799999999999997" x14ac:dyDescent="0.3">
      <c r="A768" s="6" t="s">
        <v>3241</v>
      </c>
      <c r="B768" s="2" t="s">
        <v>27</v>
      </c>
      <c r="C768" s="2" t="s">
        <v>28</v>
      </c>
      <c r="D768" s="2" t="s">
        <v>29</v>
      </c>
      <c r="E768" s="3" t="s">
        <v>30</v>
      </c>
      <c r="F768" s="3" t="s">
        <v>31</v>
      </c>
      <c r="G768" s="7">
        <v>5000</v>
      </c>
      <c r="H768" s="8">
        <v>0</v>
      </c>
      <c r="I768" s="8">
        <v>0</v>
      </c>
      <c r="J768" s="8">
        <v>0</v>
      </c>
      <c r="K768" s="8">
        <v>0</v>
      </c>
      <c r="L768" s="8">
        <f>SUM(Tabella1[[#This Row],[CONTRIBUTO
COMMISSARIO STRAORDINARIO]:[INDENNIZZO
ASSICURATIVO]])</f>
        <v>5000</v>
      </c>
      <c r="M768" s="9" t="s">
        <v>3214</v>
      </c>
      <c r="N768" s="3" t="s">
        <v>158</v>
      </c>
      <c r="O768" s="3" t="s">
        <v>3214</v>
      </c>
      <c r="P768" s="2" t="s">
        <v>31</v>
      </c>
      <c r="Q768" s="2" t="s">
        <v>175</v>
      </c>
      <c r="R768" s="2" t="s">
        <v>3215</v>
      </c>
      <c r="S768" s="2" t="s">
        <v>3242</v>
      </c>
      <c r="T768" s="2" t="s">
        <v>3243</v>
      </c>
      <c r="U768" s="3" t="s">
        <v>179</v>
      </c>
      <c r="V768" s="3" t="s">
        <v>163</v>
      </c>
      <c r="W768" s="12" t="s">
        <v>3236</v>
      </c>
      <c r="X768" s="12" t="s">
        <v>3237</v>
      </c>
      <c r="Y768" s="2" t="s">
        <v>41</v>
      </c>
      <c r="Z768" s="2"/>
    </row>
    <row r="769" spans="1:26" ht="34.799999999999997" x14ac:dyDescent="0.3">
      <c r="A769" s="6" t="s">
        <v>3244</v>
      </c>
      <c r="B769" s="2" t="s">
        <v>27</v>
      </c>
      <c r="C769" s="2" t="s">
        <v>28</v>
      </c>
      <c r="D769" s="2" t="s">
        <v>29</v>
      </c>
      <c r="E769" s="3" t="s">
        <v>30</v>
      </c>
      <c r="F769" s="3" t="s">
        <v>31</v>
      </c>
      <c r="G769" s="7">
        <v>17500</v>
      </c>
      <c r="H769" s="8">
        <v>0</v>
      </c>
      <c r="I769" s="8">
        <v>0</v>
      </c>
      <c r="J769" s="8">
        <v>0</v>
      </c>
      <c r="K769" s="8">
        <v>0</v>
      </c>
      <c r="L769" s="8">
        <f>SUM(Tabella1[[#This Row],[CONTRIBUTO
COMMISSARIO STRAORDINARIO]:[INDENNIZZO
ASSICURATIVO]])</f>
        <v>17500</v>
      </c>
      <c r="M769" s="9" t="s">
        <v>3214</v>
      </c>
      <c r="N769" s="3" t="s">
        <v>158</v>
      </c>
      <c r="O769" s="3" t="s">
        <v>3214</v>
      </c>
      <c r="P769" s="2" t="s">
        <v>31</v>
      </c>
      <c r="Q769" s="2" t="s">
        <v>175</v>
      </c>
      <c r="R769" s="2" t="s">
        <v>3215</v>
      </c>
      <c r="S769" s="2" t="s">
        <v>3245</v>
      </c>
      <c r="T769" s="2" t="s">
        <v>3246</v>
      </c>
      <c r="U769" s="3" t="s">
        <v>179</v>
      </c>
      <c r="V769" s="3" t="s">
        <v>163</v>
      </c>
      <c r="W769" s="12" t="s">
        <v>3236</v>
      </c>
      <c r="X769" s="12" t="s">
        <v>3237</v>
      </c>
      <c r="Y769" s="2" t="s">
        <v>41</v>
      </c>
      <c r="Z769" s="2"/>
    </row>
    <row r="770" spans="1:26" ht="34.799999999999997" x14ac:dyDescent="0.3">
      <c r="A770" s="6" t="s">
        <v>3247</v>
      </c>
      <c r="B770" s="2" t="s">
        <v>27</v>
      </c>
      <c r="C770" s="2" t="s">
        <v>28</v>
      </c>
      <c r="D770" s="2" t="s">
        <v>29</v>
      </c>
      <c r="E770" s="3" t="s">
        <v>30</v>
      </c>
      <c r="F770" s="3" t="s">
        <v>31</v>
      </c>
      <c r="G770" s="7">
        <v>1500</v>
      </c>
      <c r="H770" s="8">
        <v>0</v>
      </c>
      <c r="I770" s="8">
        <v>0</v>
      </c>
      <c r="J770" s="8">
        <v>0</v>
      </c>
      <c r="K770" s="8">
        <v>0</v>
      </c>
      <c r="L770" s="8">
        <f>SUM(Tabella1[[#This Row],[CONTRIBUTO
COMMISSARIO STRAORDINARIO]:[INDENNIZZO
ASSICURATIVO]])</f>
        <v>1500</v>
      </c>
      <c r="M770" s="9" t="s">
        <v>3214</v>
      </c>
      <c r="N770" s="3" t="s">
        <v>158</v>
      </c>
      <c r="O770" s="3" t="s">
        <v>3214</v>
      </c>
      <c r="P770" s="2" t="s">
        <v>31</v>
      </c>
      <c r="Q770" s="2" t="s">
        <v>175</v>
      </c>
      <c r="R770" s="2" t="s">
        <v>3215</v>
      </c>
      <c r="S770" s="2" t="s">
        <v>3248</v>
      </c>
      <c r="T770" s="2" t="s">
        <v>3249</v>
      </c>
      <c r="U770" s="3" t="s">
        <v>179</v>
      </c>
      <c r="V770" s="3" t="s">
        <v>163</v>
      </c>
      <c r="W770" s="12" t="s">
        <v>3236</v>
      </c>
      <c r="X770" s="12" t="s">
        <v>3237</v>
      </c>
      <c r="Y770" s="2" t="s">
        <v>41</v>
      </c>
      <c r="Z770" s="2"/>
    </row>
    <row r="771" spans="1:26" ht="34.799999999999997" x14ac:dyDescent="0.3">
      <c r="A771" s="6" t="s">
        <v>3250</v>
      </c>
      <c r="B771" s="2" t="s">
        <v>27</v>
      </c>
      <c r="C771" s="2" t="s">
        <v>28</v>
      </c>
      <c r="D771" s="2" t="s">
        <v>29</v>
      </c>
      <c r="E771" s="3" t="s">
        <v>30</v>
      </c>
      <c r="F771" s="3" t="s">
        <v>31</v>
      </c>
      <c r="G771" s="7">
        <v>7000</v>
      </c>
      <c r="H771" s="8">
        <v>0</v>
      </c>
      <c r="I771" s="8">
        <v>0</v>
      </c>
      <c r="J771" s="8">
        <v>0</v>
      </c>
      <c r="K771" s="8">
        <v>0</v>
      </c>
      <c r="L771" s="8">
        <f>SUM(Tabella1[[#This Row],[CONTRIBUTO
COMMISSARIO STRAORDINARIO]:[INDENNIZZO
ASSICURATIVO]])</f>
        <v>7000</v>
      </c>
      <c r="M771" s="9" t="s">
        <v>3214</v>
      </c>
      <c r="N771" s="3" t="s">
        <v>158</v>
      </c>
      <c r="O771" s="3" t="s">
        <v>3214</v>
      </c>
      <c r="P771" s="2" t="s">
        <v>31</v>
      </c>
      <c r="Q771" s="2" t="s">
        <v>175</v>
      </c>
      <c r="R771" s="2" t="s">
        <v>3215</v>
      </c>
      <c r="S771" s="2" t="s">
        <v>3251</v>
      </c>
      <c r="T771" s="3" t="s">
        <v>3252</v>
      </c>
      <c r="U771" s="3" t="s">
        <v>179</v>
      </c>
      <c r="V771" s="3" t="s">
        <v>163</v>
      </c>
      <c r="W771" s="12" t="s">
        <v>3236</v>
      </c>
      <c r="X771" s="12" t="s">
        <v>3237</v>
      </c>
      <c r="Y771" s="2" t="s">
        <v>41</v>
      </c>
      <c r="Z771" s="2"/>
    </row>
    <row r="772" spans="1:26" ht="34.799999999999997" x14ac:dyDescent="0.3">
      <c r="A772" s="6" t="s">
        <v>3253</v>
      </c>
      <c r="B772" s="2" t="s">
        <v>27</v>
      </c>
      <c r="C772" s="2" t="s">
        <v>28</v>
      </c>
      <c r="D772" s="2" t="s">
        <v>29</v>
      </c>
      <c r="E772" s="3" t="s">
        <v>30</v>
      </c>
      <c r="F772" s="3" t="s">
        <v>31</v>
      </c>
      <c r="G772" s="7">
        <v>2500</v>
      </c>
      <c r="H772" s="8">
        <v>0</v>
      </c>
      <c r="I772" s="8">
        <v>0</v>
      </c>
      <c r="J772" s="8">
        <v>0</v>
      </c>
      <c r="K772" s="8">
        <v>0</v>
      </c>
      <c r="L772" s="8">
        <f>SUM(Tabella1[[#This Row],[CONTRIBUTO
COMMISSARIO STRAORDINARIO]:[INDENNIZZO
ASSICURATIVO]])</f>
        <v>2500</v>
      </c>
      <c r="M772" s="9" t="s">
        <v>3214</v>
      </c>
      <c r="N772" s="3" t="s">
        <v>158</v>
      </c>
      <c r="O772" s="3" t="s">
        <v>3214</v>
      </c>
      <c r="P772" s="2" t="s">
        <v>31</v>
      </c>
      <c r="Q772" s="2" t="s">
        <v>175</v>
      </c>
      <c r="R772" s="2" t="s">
        <v>3215</v>
      </c>
      <c r="S772" s="2" t="s">
        <v>3254</v>
      </c>
      <c r="T772" s="3" t="s">
        <v>3255</v>
      </c>
      <c r="U772" s="3" t="s">
        <v>179</v>
      </c>
      <c r="V772" s="3" t="s">
        <v>163</v>
      </c>
      <c r="W772" s="12" t="s">
        <v>3236</v>
      </c>
      <c r="X772" s="12" t="s">
        <v>3237</v>
      </c>
      <c r="Y772" s="2" t="s">
        <v>41</v>
      </c>
      <c r="Z772" s="2"/>
    </row>
    <row r="773" spans="1:26" ht="34.799999999999997" x14ac:dyDescent="0.3">
      <c r="A773" s="6" t="s">
        <v>3256</v>
      </c>
      <c r="B773" s="2" t="s">
        <v>27</v>
      </c>
      <c r="C773" s="2" t="s">
        <v>28</v>
      </c>
      <c r="D773" s="2" t="s">
        <v>29</v>
      </c>
      <c r="E773" s="3" t="s">
        <v>30</v>
      </c>
      <c r="F773" s="3" t="s">
        <v>31</v>
      </c>
      <c r="G773" s="7">
        <v>5000</v>
      </c>
      <c r="H773" s="8">
        <v>0</v>
      </c>
      <c r="I773" s="8">
        <v>0</v>
      </c>
      <c r="J773" s="8">
        <v>0</v>
      </c>
      <c r="K773" s="8">
        <v>0</v>
      </c>
      <c r="L773" s="8">
        <f>SUM(Tabella1[[#This Row],[CONTRIBUTO
COMMISSARIO STRAORDINARIO]:[INDENNIZZO
ASSICURATIVO]])</f>
        <v>5000</v>
      </c>
      <c r="M773" s="9" t="s">
        <v>3214</v>
      </c>
      <c r="N773" s="3" t="s">
        <v>158</v>
      </c>
      <c r="O773" s="3" t="s">
        <v>3214</v>
      </c>
      <c r="P773" s="2" t="s">
        <v>31</v>
      </c>
      <c r="Q773" s="2" t="s">
        <v>175</v>
      </c>
      <c r="R773" s="2" t="s">
        <v>3215</v>
      </c>
      <c r="S773" s="2" t="s">
        <v>3257</v>
      </c>
      <c r="T773" s="3" t="s">
        <v>3258</v>
      </c>
      <c r="U773" s="3" t="s">
        <v>37</v>
      </c>
      <c r="V773" s="3" t="s">
        <v>163</v>
      </c>
      <c r="W773" s="12" t="s">
        <v>3259</v>
      </c>
      <c r="X773" s="12" t="s">
        <v>3260</v>
      </c>
      <c r="Y773" s="2" t="s">
        <v>41</v>
      </c>
      <c r="Z773" s="2"/>
    </row>
    <row r="774" spans="1:26" ht="34.799999999999997" x14ac:dyDescent="0.3">
      <c r="A774" s="6" t="s">
        <v>3261</v>
      </c>
      <c r="B774" s="2" t="s">
        <v>27</v>
      </c>
      <c r="C774" s="2" t="s">
        <v>28</v>
      </c>
      <c r="D774" s="2" t="s">
        <v>29</v>
      </c>
      <c r="E774" s="3" t="s">
        <v>30</v>
      </c>
      <c r="F774" s="3" t="s">
        <v>31</v>
      </c>
      <c r="G774" s="7">
        <v>1500</v>
      </c>
      <c r="H774" s="8">
        <v>0</v>
      </c>
      <c r="I774" s="8">
        <v>0</v>
      </c>
      <c r="J774" s="8">
        <v>0</v>
      </c>
      <c r="K774" s="8">
        <v>0</v>
      </c>
      <c r="L774" s="8">
        <f>SUM(Tabella1[[#This Row],[CONTRIBUTO
COMMISSARIO STRAORDINARIO]:[INDENNIZZO
ASSICURATIVO]])</f>
        <v>1500</v>
      </c>
      <c r="M774" s="9" t="s">
        <v>3214</v>
      </c>
      <c r="N774" s="3" t="s">
        <v>158</v>
      </c>
      <c r="O774" s="3" t="s">
        <v>3214</v>
      </c>
      <c r="P774" s="2" t="s">
        <v>31</v>
      </c>
      <c r="Q774" s="2" t="s">
        <v>175</v>
      </c>
      <c r="R774" s="2" t="s">
        <v>3215</v>
      </c>
      <c r="S774" s="2" t="s">
        <v>1694</v>
      </c>
      <c r="T774" s="3" t="s">
        <v>3262</v>
      </c>
      <c r="U774" s="3" t="s">
        <v>179</v>
      </c>
      <c r="V774" s="3" t="s">
        <v>163</v>
      </c>
      <c r="W774" s="12" t="s">
        <v>3236</v>
      </c>
      <c r="X774" s="12" t="s">
        <v>3237</v>
      </c>
      <c r="Y774" s="2" t="s">
        <v>41</v>
      </c>
      <c r="Z774" s="2"/>
    </row>
    <row r="775" spans="1:26" ht="34.799999999999997" x14ac:dyDescent="0.3">
      <c r="A775" s="6" t="s">
        <v>3263</v>
      </c>
      <c r="B775" s="2" t="s">
        <v>27</v>
      </c>
      <c r="C775" s="2" t="s">
        <v>28</v>
      </c>
      <c r="D775" s="2" t="s">
        <v>29</v>
      </c>
      <c r="E775" s="3" t="s">
        <v>30</v>
      </c>
      <c r="F775" s="3" t="s">
        <v>31</v>
      </c>
      <c r="G775" s="7">
        <v>8000</v>
      </c>
      <c r="H775" s="8">
        <v>0</v>
      </c>
      <c r="I775" s="8">
        <v>0</v>
      </c>
      <c r="J775" s="8">
        <v>0</v>
      </c>
      <c r="K775" s="8">
        <v>0</v>
      </c>
      <c r="L775" s="8">
        <f>SUM(Tabella1[[#This Row],[CONTRIBUTO
COMMISSARIO STRAORDINARIO]:[INDENNIZZO
ASSICURATIVO]])</f>
        <v>8000</v>
      </c>
      <c r="M775" s="9" t="s">
        <v>3214</v>
      </c>
      <c r="N775" s="3" t="s">
        <v>158</v>
      </c>
      <c r="O775" s="3" t="s">
        <v>3214</v>
      </c>
      <c r="P775" s="2" t="s">
        <v>31</v>
      </c>
      <c r="Q775" s="2" t="s">
        <v>175</v>
      </c>
      <c r="R775" s="2" t="s">
        <v>3215</v>
      </c>
      <c r="S775" s="2" t="s">
        <v>3264</v>
      </c>
      <c r="T775" s="3" t="s">
        <v>3265</v>
      </c>
      <c r="U775" s="3" t="s">
        <v>179</v>
      </c>
      <c r="V775" s="3" t="s">
        <v>163</v>
      </c>
      <c r="W775" s="12" t="s">
        <v>3266</v>
      </c>
      <c r="X775" s="12" t="s">
        <v>3267</v>
      </c>
      <c r="Y775" s="2" t="s">
        <v>41</v>
      </c>
      <c r="Z775" s="2"/>
    </row>
    <row r="776" spans="1:26" ht="34.799999999999997" x14ac:dyDescent="0.3">
      <c r="A776" s="6" t="s">
        <v>3268</v>
      </c>
      <c r="B776" s="2" t="s">
        <v>27</v>
      </c>
      <c r="C776" s="2" t="s">
        <v>28</v>
      </c>
      <c r="D776" s="2" t="s">
        <v>29</v>
      </c>
      <c r="E776" s="3" t="s">
        <v>30</v>
      </c>
      <c r="F776" s="3" t="s">
        <v>31</v>
      </c>
      <c r="G776" s="7">
        <v>35000</v>
      </c>
      <c r="H776" s="8">
        <v>0</v>
      </c>
      <c r="I776" s="8">
        <v>0</v>
      </c>
      <c r="J776" s="8">
        <v>0</v>
      </c>
      <c r="K776" s="8">
        <v>0</v>
      </c>
      <c r="L776" s="8">
        <f>SUM(Tabella1[[#This Row],[CONTRIBUTO
COMMISSARIO STRAORDINARIO]:[INDENNIZZO
ASSICURATIVO]])</f>
        <v>35000</v>
      </c>
      <c r="M776" s="9" t="s">
        <v>3214</v>
      </c>
      <c r="N776" s="3" t="s">
        <v>158</v>
      </c>
      <c r="O776" s="3" t="s">
        <v>3214</v>
      </c>
      <c r="P776" s="2" t="s">
        <v>31</v>
      </c>
      <c r="Q776" s="2" t="s">
        <v>175</v>
      </c>
      <c r="R776" s="2" t="s">
        <v>3215</v>
      </c>
      <c r="S776" s="2" t="s">
        <v>3269</v>
      </c>
      <c r="T776" s="3" t="s">
        <v>3270</v>
      </c>
      <c r="U776" s="3" t="s">
        <v>37</v>
      </c>
      <c r="V776" s="3" t="s">
        <v>163</v>
      </c>
      <c r="W776" s="12" t="s">
        <v>3271</v>
      </c>
      <c r="X776" s="12" t="s">
        <v>3272</v>
      </c>
      <c r="Y776" s="2" t="s">
        <v>41</v>
      </c>
      <c r="Z776" s="2"/>
    </row>
    <row r="777" spans="1:26" ht="34.799999999999997" x14ac:dyDescent="0.3">
      <c r="A777" s="6" t="s">
        <v>3273</v>
      </c>
      <c r="B777" s="2" t="s">
        <v>27</v>
      </c>
      <c r="C777" s="2" t="s">
        <v>28</v>
      </c>
      <c r="D777" s="2" t="s">
        <v>29</v>
      </c>
      <c r="E777" s="3" t="s">
        <v>30</v>
      </c>
      <c r="F777" s="3" t="s">
        <v>31</v>
      </c>
      <c r="G777" s="7">
        <v>5000</v>
      </c>
      <c r="H777" s="8">
        <v>0</v>
      </c>
      <c r="I777" s="8">
        <v>0</v>
      </c>
      <c r="J777" s="8">
        <v>0</v>
      </c>
      <c r="K777" s="8">
        <v>0</v>
      </c>
      <c r="L777" s="8">
        <f>SUM(Tabella1[[#This Row],[CONTRIBUTO
COMMISSARIO STRAORDINARIO]:[INDENNIZZO
ASSICURATIVO]])</f>
        <v>5000</v>
      </c>
      <c r="M777" s="9" t="s">
        <v>3214</v>
      </c>
      <c r="N777" s="3" t="s">
        <v>158</v>
      </c>
      <c r="O777" s="3" t="s">
        <v>3214</v>
      </c>
      <c r="P777" s="2" t="s">
        <v>31</v>
      </c>
      <c r="Q777" s="2" t="s">
        <v>175</v>
      </c>
      <c r="R777" s="2" t="s">
        <v>3215</v>
      </c>
      <c r="S777" s="2" t="s">
        <v>3274</v>
      </c>
      <c r="T777" s="3" t="s">
        <v>3275</v>
      </c>
      <c r="U777" s="3" t="s">
        <v>179</v>
      </c>
      <c r="V777" s="3" t="s">
        <v>163</v>
      </c>
      <c r="W777" s="12" t="s">
        <v>3266</v>
      </c>
      <c r="X777" s="12" t="s">
        <v>3267</v>
      </c>
      <c r="Y777" s="2" t="s">
        <v>41</v>
      </c>
      <c r="Z777" s="2"/>
    </row>
    <row r="778" spans="1:26" ht="34.799999999999997" x14ac:dyDescent="0.3">
      <c r="A778" s="6" t="s">
        <v>3276</v>
      </c>
      <c r="B778" s="2" t="s">
        <v>27</v>
      </c>
      <c r="C778" s="2" t="s">
        <v>28</v>
      </c>
      <c r="D778" s="2" t="s">
        <v>29</v>
      </c>
      <c r="E778" s="3" t="s">
        <v>30</v>
      </c>
      <c r="F778" s="3" t="s">
        <v>31</v>
      </c>
      <c r="G778" s="7">
        <v>5000</v>
      </c>
      <c r="H778" s="8">
        <v>0</v>
      </c>
      <c r="I778" s="8">
        <v>0</v>
      </c>
      <c r="J778" s="8">
        <v>0</v>
      </c>
      <c r="K778" s="8">
        <v>0</v>
      </c>
      <c r="L778" s="8">
        <f>SUM(Tabella1[[#This Row],[CONTRIBUTO
COMMISSARIO STRAORDINARIO]:[INDENNIZZO
ASSICURATIVO]])</f>
        <v>5000</v>
      </c>
      <c r="M778" s="9" t="s">
        <v>3214</v>
      </c>
      <c r="N778" s="3" t="s">
        <v>158</v>
      </c>
      <c r="O778" s="3" t="s">
        <v>3214</v>
      </c>
      <c r="P778" s="2" t="s">
        <v>31</v>
      </c>
      <c r="Q778" s="2" t="s">
        <v>175</v>
      </c>
      <c r="R778" s="2" t="s">
        <v>3215</v>
      </c>
      <c r="S778" s="2" t="s">
        <v>3274</v>
      </c>
      <c r="T778" s="3" t="s">
        <v>3277</v>
      </c>
      <c r="U778" s="3" t="s">
        <v>179</v>
      </c>
      <c r="V778" s="3" t="s">
        <v>163</v>
      </c>
      <c r="W778" s="12" t="s">
        <v>3266</v>
      </c>
      <c r="X778" s="12" t="s">
        <v>3267</v>
      </c>
      <c r="Y778" s="2" t="s">
        <v>41</v>
      </c>
      <c r="Z778" s="2"/>
    </row>
    <row r="779" spans="1:26" ht="34.799999999999997" x14ac:dyDescent="0.3">
      <c r="A779" s="6" t="s">
        <v>3278</v>
      </c>
      <c r="B779" s="2" t="s">
        <v>27</v>
      </c>
      <c r="C779" s="2" t="s">
        <v>28</v>
      </c>
      <c r="D779" s="2" t="s">
        <v>29</v>
      </c>
      <c r="E779" s="3" t="s">
        <v>30</v>
      </c>
      <c r="F779" s="3" t="s">
        <v>31</v>
      </c>
      <c r="G779" s="7">
        <v>8500</v>
      </c>
      <c r="H779" s="8">
        <v>0</v>
      </c>
      <c r="I779" s="8">
        <v>0</v>
      </c>
      <c r="J779" s="8">
        <v>0</v>
      </c>
      <c r="K779" s="8">
        <v>0</v>
      </c>
      <c r="L779" s="8">
        <f>SUM(Tabella1[[#This Row],[CONTRIBUTO
COMMISSARIO STRAORDINARIO]:[INDENNIZZO
ASSICURATIVO]])</f>
        <v>8500</v>
      </c>
      <c r="M779" s="9" t="s">
        <v>3214</v>
      </c>
      <c r="N779" s="3" t="s">
        <v>158</v>
      </c>
      <c r="O779" s="3" t="s">
        <v>3214</v>
      </c>
      <c r="P779" s="2" t="s">
        <v>31</v>
      </c>
      <c r="Q779" s="2" t="s">
        <v>175</v>
      </c>
      <c r="R779" s="2" t="s">
        <v>3215</v>
      </c>
      <c r="S779" s="2" t="s">
        <v>3274</v>
      </c>
      <c r="T779" s="3" t="s">
        <v>3279</v>
      </c>
      <c r="U779" s="3" t="s">
        <v>179</v>
      </c>
      <c r="V779" s="3" t="s">
        <v>163</v>
      </c>
      <c r="W779" s="12" t="s">
        <v>3266</v>
      </c>
      <c r="X779" s="12" t="s">
        <v>3267</v>
      </c>
      <c r="Y779" s="2" t="s">
        <v>41</v>
      </c>
      <c r="Z779" s="2"/>
    </row>
    <row r="780" spans="1:26" ht="34.799999999999997" x14ac:dyDescent="0.3">
      <c r="A780" s="6" t="s">
        <v>3280</v>
      </c>
      <c r="B780" s="2" t="s">
        <v>27</v>
      </c>
      <c r="C780" s="2" t="s">
        <v>28</v>
      </c>
      <c r="D780" s="2" t="s">
        <v>29</v>
      </c>
      <c r="E780" s="3" t="s">
        <v>30</v>
      </c>
      <c r="F780" s="3" t="s">
        <v>31</v>
      </c>
      <c r="G780" s="7">
        <v>5000</v>
      </c>
      <c r="H780" s="8">
        <v>0</v>
      </c>
      <c r="I780" s="8">
        <v>0</v>
      </c>
      <c r="J780" s="8">
        <v>0</v>
      </c>
      <c r="K780" s="8">
        <v>0</v>
      </c>
      <c r="L780" s="8">
        <f>SUM(Tabella1[[#This Row],[CONTRIBUTO
COMMISSARIO STRAORDINARIO]:[INDENNIZZO
ASSICURATIVO]])</f>
        <v>5000</v>
      </c>
      <c r="M780" s="9" t="s">
        <v>3214</v>
      </c>
      <c r="N780" s="3" t="s">
        <v>158</v>
      </c>
      <c r="O780" s="3" t="s">
        <v>3214</v>
      </c>
      <c r="P780" s="2" t="s">
        <v>31</v>
      </c>
      <c r="Q780" s="2" t="s">
        <v>175</v>
      </c>
      <c r="R780" s="2" t="s">
        <v>3215</v>
      </c>
      <c r="S780" s="2" t="s">
        <v>3274</v>
      </c>
      <c r="T780" s="3" t="s">
        <v>3281</v>
      </c>
      <c r="U780" s="3" t="s">
        <v>179</v>
      </c>
      <c r="V780" s="3" t="s">
        <v>163</v>
      </c>
      <c r="W780" s="12" t="s">
        <v>3266</v>
      </c>
      <c r="X780" s="12" t="s">
        <v>3267</v>
      </c>
      <c r="Y780" s="2" t="s">
        <v>41</v>
      </c>
      <c r="Z780" s="2"/>
    </row>
    <row r="781" spans="1:26" ht="34.799999999999997" x14ac:dyDescent="0.3">
      <c r="A781" s="6" t="s">
        <v>3282</v>
      </c>
      <c r="B781" s="2" t="s">
        <v>27</v>
      </c>
      <c r="C781" s="2" t="s">
        <v>28</v>
      </c>
      <c r="D781" s="2" t="s">
        <v>29</v>
      </c>
      <c r="E781" s="3" t="s">
        <v>30</v>
      </c>
      <c r="F781" s="3" t="s">
        <v>31</v>
      </c>
      <c r="G781" s="7">
        <v>15000</v>
      </c>
      <c r="H781" s="8">
        <v>0</v>
      </c>
      <c r="I781" s="8">
        <v>0</v>
      </c>
      <c r="J781" s="8">
        <v>0</v>
      </c>
      <c r="K781" s="8">
        <v>0</v>
      </c>
      <c r="L781" s="8">
        <f>SUM(Tabella1[[#This Row],[CONTRIBUTO
COMMISSARIO STRAORDINARIO]:[INDENNIZZO
ASSICURATIVO]])</f>
        <v>15000</v>
      </c>
      <c r="M781" s="9" t="s">
        <v>3214</v>
      </c>
      <c r="N781" s="3" t="s">
        <v>158</v>
      </c>
      <c r="O781" s="3" t="s">
        <v>3214</v>
      </c>
      <c r="P781" s="2" t="s">
        <v>31</v>
      </c>
      <c r="Q781" s="2" t="s">
        <v>175</v>
      </c>
      <c r="R781" s="2" t="s">
        <v>3215</v>
      </c>
      <c r="S781" s="2" t="s">
        <v>3283</v>
      </c>
      <c r="T781" s="3" t="s">
        <v>3284</v>
      </c>
      <c r="U781" s="3" t="s">
        <v>179</v>
      </c>
      <c r="V781" s="3" t="s">
        <v>163</v>
      </c>
      <c r="W781" s="12" t="s">
        <v>3266</v>
      </c>
      <c r="X781" s="12" t="s">
        <v>3267</v>
      </c>
      <c r="Y781" s="2" t="s">
        <v>41</v>
      </c>
      <c r="Z781" s="2"/>
    </row>
    <row r="782" spans="1:26" ht="34.799999999999997" x14ac:dyDescent="0.3">
      <c r="A782" s="6" t="s">
        <v>3285</v>
      </c>
      <c r="B782" s="2" t="s">
        <v>27</v>
      </c>
      <c r="C782" s="2" t="s">
        <v>28</v>
      </c>
      <c r="D782" s="2" t="s">
        <v>29</v>
      </c>
      <c r="E782" s="3" t="s">
        <v>30</v>
      </c>
      <c r="F782" s="3" t="s">
        <v>31</v>
      </c>
      <c r="G782" s="7">
        <v>15000</v>
      </c>
      <c r="H782" s="8">
        <v>0</v>
      </c>
      <c r="I782" s="8">
        <v>0</v>
      </c>
      <c r="J782" s="8">
        <v>0</v>
      </c>
      <c r="K782" s="8">
        <v>0</v>
      </c>
      <c r="L782" s="8">
        <f>SUM(Tabella1[[#This Row],[CONTRIBUTO
COMMISSARIO STRAORDINARIO]:[INDENNIZZO
ASSICURATIVO]])</f>
        <v>15000</v>
      </c>
      <c r="M782" s="9" t="s">
        <v>3214</v>
      </c>
      <c r="N782" s="3" t="s">
        <v>158</v>
      </c>
      <c r="O782" s="3" t="s">
        <v>3214</v>
      </c>
      <c r="P782" s="2" t="s">
        <v>31</v>
      </c>
      <c r="Q782" s="2" t="s">
        <v>175</v>
      </c>
      <c r="R782" s="2" t="s">
        <v>3215</v>
      </c>
      <c r="S782" s="2" t="s">
        <v>3286</v>
      </c>
      <c r="T782" s="3" t="s">
        <v>3287</v>
      </c>
      <c r="U782" s="3" t="s">
        <v>179</v>
      </c>
      <c r="V782" s="3" t="s">
        <v>163</v>
      </c>
      <c r="W782" s="12" t="s">
        <v>3266</v>
      </c>
      <c r="X782" s="12" t="s">
        <v>3267</v>
      </c>
      <c r="Y782" s="2" t="s">
        <v>41</v>
      </c>
      <c r="Z782" s="2"/>
    </row>
    <row r="783" spans="1:26" ht="34.799999999999997" x14ac:dyDescent="0.3">
      <c r="A783" s="6" t="s">
        <v>3288</v>
      </c>
      <c r="B783" s="2" t="s">
        <v>27</v>
      </c>
      <c r="C783" s="2" t="s">
        <v>28</v>
      </c>
      <c r="D783" s="2" t="s">
        <v>29</v>
      </c>
      <c r="E783" s="3" t="s">
        <v>30</v>
      </c>
      <c r="F783" s="3" t="s">
        <v>31</v>
      </c>
      <c r="G783" s="7">
        <v>35000</v>
      </c>
      <c r="H783" s="8">
        <v>0</v>
      </c>
      <c r="I783" s="8">
        <v>0</v>
      </c>
      <c r="J783" s="8">
        <v>0</v>
      </c>
      <c r="K783" s="8">
        <v>0</v>
      </c>
      <c r="L783" s="8">
        <f>SUM(Tabella1[[#This Row],[CONTRIBUTO
COMMISSARIO STRAORDINARIO]:[INDENNIZZO
ASSICURATIVO]])</f>
        <v>35000</v>
      </c>
      <c r="M783" s="9" t="s">
        <v>3214</v>
      </c>
      <c r="N783" s="3" t="s">
        <v>158</v>
      </c>
      <c r="O783" s="3" t="s">
        <v>3214</v>
      </c>
      <c r="P783" s="2" t="s">
        <v>31</v>
      </c>
      <c r="Q783" s="2" t="s">
        <v>175</v>
      </c>
      <c r="R783" s="2" t="s">
        <v>3215</v>
      </c>
      <c r="S783" s="2" t="s">
        <v>3286</v>
      </c>
      <c r="T783" s="3" t="s">
        <v>3289</v>
      </c>
      <c r="U783" s="3" t="s">
        <v>179</v>
      </c>
      <c r="V783" s="3" t="s">
        <v>163</v>
      </c>
      <c r="W783" s="12" t="s">
        <v>3290</v>
      </c>
      <c r="X783" s="12" t="s">
        <v>3291</v>
      </c>
      <c r="Y783" s="2" t="s">
        <v>41</v>
      </c>
      <c r="Z783" s="2"/>
    </row>
    <row r="784" spans="1:26" ht="34.799999999999997" x14ac:dyDescent="0.3">
      <c r="A784" s="6" t="s">
        <v>3292</v>
      </c>
      <c r="B784" s="2" t="s">
        <v>27</v>
      </c>
      <c r="C784" s="2" t="s">
        <v>28</v>
      </c>
      <c r="D784" s="2" t="s">
        <v>29</v>
      </c>
      <c r="E784" s="3" t="s">
        <v>30</v>
      </c>
      <c r="F784" s="3" t="s">
        <v>31</v>
      </c>
      <c r="G784" s="7">
        <v>15000</v>
      </c>
      <c r="H784" s="8">
        <v>0</v>
      </c>
      <c r="I784" s="8">
        <v>0</v>
      </c>
      <c r="J784" s="8">
        <v>0</v>
      </c>
      <c r="K784" s="8">
        <v>0</v>
      </c>
      <c r="L784" s="8">
        <f>SUM(Tabella1[[#This Row],[CONTRIBUTO
COMMISSARIO STRAORDINARIO]:[INDENNIZZO
ASSICURATIVO]])</f>
        <v>15000</v>
      </c>
      <c r="M784" s="9" t="s">
        <v>3214</v>
      </c>
      <c r="N784" s="3" t="s">
        <v>158</v>
      </c>
      <c r="O784" s="3" t="s">
        <v>3214</v>
      </c>
      <c r="P784" s="2" t="s">
        <v>31</v>
      </c>
      <c r="Q784" s="2" t="s">
        <v>175</v>
      </c>
      <c r="R784" s="2" t="s">
        <v>3215</v>
      </c>
      <c r="S784" s="2" t="s">
        <v>3286</v>
      </c>
      <c r="T784" s="3" t="s">
        <v>3293</v>
      </c>
      <c r="U784" s="3" t="s">
        <v>179</v>
      </c>
      <c r="V784" s="3" t="s">
        <v>163</v>
      </c>
      <c r="W784" s="12" t="s">
        <v>3266</v>
      </c>
      <c r="X784" s="12" t="s">
        <v>3267</v>
      </c>
      <c r="Y784" s="2" t="s">
        <v>41</v>
      </c>
      <c r="Z784" s="2"/>
    </row>
    <row r="785" spans="1:26" ht="34.799999999999997" x14ac:dyDescent="0.3">
      <c r="A785" s="6" t="s">
        <v>3294</v>
      </c>
      <c r="B785" s="2" t="s">
        <v>27</v>
      </c>
      <c r="C785" s="2" t="s">
        <v>28</v>
      </c>
      <c r="D785" s="2" t="s">
        <v>29</v>
      </c>
      <c r="E785" s="3" t="s">
        <v>30</v>
      </c>
      <c r="F785" s="3" t="s">
        <v>31</v>
      </c>
      <c r="G785" s="7">
        <v>15000</v>
      </c>
      <c r="H785" s="8">
        <v>0</v>
      </c>
      <c r="I785" s="8">
        <v>0</v>
      </c>
      <c r="J785" s="8">
        <v>0</v>
      </c>
      <c r="K785" s="8">
        <v>0</v>
      </c>
      <c r="L785" s="8">
        <f>SUM(Tabella1[[#This Row],[CONTRIBUTO
COMMISSARIO STRAORDINARIO]:[INDENNIZZO
ASSICURATIVO]])</f>
        <v>15000</v>
      </c>
      <c r="M785" s="9" t="s">
        <v>3214</v>
      </c>
      <c r="N785" s="3" t="s">
        <v>158</v>
      </c>
      <c r="O785" s="3" t="s">
        <v>3214</v>
      </c>
      <c r="P785" s="2" t="s">
        <v>31</v>
      </c>
      <c r="Q785" s="2" t="s">
        <v>175</v>
      </c>
      <c r="R785" s="2" t="s">
        <v>3215</v>
      </c>
      <c r="S785" s="2" t="s">
        <v>3295</v>
      </c>
      <c r="T785" s="2" t="s">
        <v>3296</v>
      </c>
      <c r="U785" s="3" t="s">
        <v>179</v>
      </c>
      <c r="V785" s="3" t="s">
        <v>163</v>
      </c>
      <c r="W785" s="12" t="s">
        <v>3266</v>
      </c>
      <c r="X785" s="12" t="s">
        <v>3267</v>
      </c>
      <c r="Y785" s="2" t="s">
        <v>41</v>
      </c>
      <c r="Z785" s="2"/>
    </row>
    <row r="786" spans="1:26" ht="34.799999999999997" x14ac:dyDescent="0.3">
      <c r="A786" s="6" t="s">
        <v>3297</v>
      </c>
      <c r="B786" s="2" t="s">
        <v>27</v>
      </c>
      <c r="C786" s="2" t="s">
        <v>28</v>
      </c>
      <c r="D786" s="2" t="s">
        <v>29</v>
      </c>
      <c r="E786" s="3" t="s">
        <v>30</v>
      </c>
      <c r="F786" s="3" t="s">
        <v>448</v>
      </c>
      <c r="G786" s="7">
        <v>0</v>
      </c>
      <c r="H786" s="8">
        <v>0</v>
      </c>
      <c r="I786" s="8">
        <v>0</v>
      </c>
      <c r="J786" s="8">
        <v>0</v>
      </c>
      <c r="K786" s="8">
        <v>0</v>
      </c>
      <c r="L786" s="8">
        <f>SUM(Tabella1[[#This Row],[CONTRIBUTO
COMMISSARIO STRAORDINARIO]:[INDENNIZZO
ASSICURATIVO]])</f>
        <v>0</v>
      </c>
      <c r="M786" s="10" t="s">
        <v>3214</v>
      </c>
      <c r="N786" s="3" t="s">
        <v>158</v>
      </c>
      <c r="O786" s="3" t="s">
        <v>3214</v>
      </c>
      <c r="P786" s="2" t="s">
        <v>31</v>
      </c>
      <c r="Q786" s="2" t="s">
        <v>175</v>
      </c>
      <c r="R786" s="2" t="s">
        <v>3215</v>
      </c>
      <c r="S786" s="2" t="s">
        <v>3298</v>
      </c>
      <c r="T786" s="2" t="s">
        <v>3299</v>
      </c>
      <c r="U786" s="3" t="s">
        <v>189</v>
      </c>
      <c r="V786" s="3" t="s">
        <v>163</v>
      </c>
      <c r="W786" s="12" t="s">
        <v>3300</v>
      </c>
      <c r="X786" s="12" t="s">
        <v>3301</v>
      </c>
      <c r="Y786" s="2" t="s">
        <v>41</v>
      </c>
      <c r="Z786" s="2"/>
    </row>
    <row r="787" spans="1:26" ht="34.799999999999997" x14ac:dyDescent="0.3">
      <c r="A787" s="6" t="s">
        <v>3302</v>
      </c>
      <c r="B787" s="2" t="s">
        <v>27</v>
      </c>
      <c r="C787" s="2" t="s">
        <v>28</v>
      </c>
      <c r="D787" s="2" t="s">
        <v>29</v>
      </c>
      <c r="E787" s="3" t="s">
        <v>30</v>
      </c>
      <c r="F787" s="3" t="s">
        <v>31</v>
      </c>
      <c r="G787" s="7">
        <v>50000</v>
      </c>
      <c r="H787" s="8">
        <v>0</v>
      </c>
      <c r="I787" s="8">
        <v>0</v>
      </c>
      <c r="J787" s="8">
        <v>0</v>
      </c>
      <c r="K787" s="8">
        <v>0</v>
      </c>
      <c r="L787" s="8">
        <f>SUM(Tabella1[[#This Row],[CONTRIBUTO
COMMISSARIO STRAORDINARIO]:[INDENNIZZO
ASSICURATIVO]])</f>
        <v>50000</v>
      </c>
      <c r="M787" s="9" t="s">
        <v>3214</v>
      </c>
      <c r="N787" s="3" t="s">
        <v>158</v>
      </c>
      <c r="O787" s="3" t="s">
        <v>3214</v>
      </c>
      <c r="P787" s="2" t="s">
        <v>31</v>
      </c>
      <c r="Q787" s="2" t="s">
        <v>175</v>
      </c>
      <c r="R787" s="2" t="s">
        <v>3215</v>
      </c>
      <c r="S787" s="2" t="s">
        <v>3269</v>
      </c>
      <c r="T787" s="2" t="s">
        <v>3303</v>
      </c>
      <c r="U787" s="3" t="s">
        <v>37</v>
      </c>
      <c r="V787" s="3" t="s">
        <v>163</v>
      </c>
      <c r="W787" s="12" t="s">
        <v>3304</v>
      </c>
      <c r="X787" s="12" t="s">
        <v>3305</v>
      </c>
      <c r="Y787" s="2" t="s">
        <v>41</v>
      </c>
      <c r="Z787" s="2"/>
    </row>
    <row r="788" spans="1:26" ht="34.799999999999997" x14ac:dyDescent="0.3">
      <c r="A788" s="6" t="s">
        <v>3306</v>
      </c>
      <c r="B788" s="2" t="s">
        <v>27</v>
      </c>
      <c r="C788" s="2" t="s">
        <v>28</v>
      </c>
      <c r="D788" s="2" t="s">
        <v>29</v>
      </c>
      <c r="E788" s="3" t="s">
        <v>30</v>
      </c>
      <c r="F788" s="3" t="s">
        <v>31</v>
      </c>
      <c r="G788" s="7">
        <v>40000</v>
      </c>
      <c r="H788" s="8">
        <v>0</v>
      </c>
      <c r="I788" s="8">
        <v>0</v>
      </c>
      <c r="J788" s="8">
        <v>0</v>
      </c>
      <c r="K788" s="8">
        <v>0</v>
      </c>
      <c r="L788" s="8">
        <f>SUM(Tabella1[[#This Row],[CONTRIBUTO
COMMISSARIO STRAORDINARIO]:[INDENNIZZO
ASSICURATIVO]])</f>
        <v>40000</v>
      </c>
      <c r="M788" s="9" t="s">
        <v>3214</v>
      </c>
      <c r="N788" s="3" t="s">
        <v>158</v>
      </c>
      <c r="O788" s="3" t="s">
        <v>3214</v>
      </c>
      <c r="P788" s="2" t="s">
        <v>31</v>
      </c>
      <c r="Q788" s="2" t="s">
        <v>175</v>
      </c>
      <c r="R788" s="2" t="s">
        <v>3215</v>
      </c>
      <c r="S788" s="2" t="s">
        <v>3307</v>
      </c>
      <c r="T788" s="2" t="s">
        <v>3308</v>
      </c>
      <c r="U788" s="3" t="s">
        <v>37</v>
      </c>
      <c r="V788" s="3" t="s">
        <v>163</v>
      </c>
      <c r="W788" s="12" t="s">
        <v>3309</v>
      </c>
      <c r="X788" s="12" t="s">
        <v>3310</v>
      </c>
      <c r="Y788" s="2" t="s">
        <v>41</v>
      </c>
      <c r="Z788" s="2"/>
    </row>
    <row r="789" spans="1:26" x14ac:dyDescent="0.3">
      <c r="A789" s="6" t="s">
        <v>3311</v>
      </c>
      <c r="B789" s="2" t="s">
        <v>27</v>
      </c>
      <c r="C789" s="2" t="s">
        <v>28</v>
      </c>
      <c r="D789" s="2" t="s">
        <v>29</v>
      </c>
      <c r="E789" s="3" t="s">
        <v>30</v>
      </c>
      <c r="F789" s="3" t="s">
        <v>31</v>
      </c>
      <c r="G789" s="7">
        <v>30000</v>
      </c>
      <c r="H789" s="8">
        <v>0</v>
      </c>
      <c r="I789" s="8">
        <v>0</v>
      </c>
      <c r="J789" s="8">
        <v>0</v>
      </c>
      <c r="K789" s="8">
        <v>0</v>
      </c>
      <c r="L789" s="8">
        <f>SUM(Tabella1[[#This Row],[CONTRIBUTO
COMMISSARIO STRAORDINARIO]:[INDENNIZZO
ASSICURATIVO]])</f>
        <v>30000</v>
      </c>
      <c r="M789" s="9" t="s">
        <v>3214</v>
      </c>
      <c r="N789" s="3" t="s">
        <v>158</v>
      </c>
      <c r="O789" s="3" t="s">
        <v>3214</v>
      </c>
      <c r="P789" s="2" t="s">
        <v>31</v>
      </c>
      <c r="Q789" s="2" t="s">
        <v>175</v>
      </c>
      <c r="R789" s="2" t="s">
        <v>3215</v>
      </c>
      <c r="S789" s="2" t="s">
        <v>3312</v>
      </c>
      <c r="T789" s="2" t="s">
        <v>3313</v>
      </c>
      <c r="U789" s="3" t="s">
        <v>37</v>
      </c>
      <c r="V789" s="3" t="s">
        <v>163</v>
      </c>
      <c r="W789" s="12" t="s">
        <v>3314</v>
      </c>
      <c r="X789" s="12" t="s">
        <v>3315</v>
      </c>
      <c r="Y789" s="2" t="s">
        <v>41</v>
      </c>
      <c r="Z789" s="2"/>
    </row>
    <row r="790" spans="1:26" x14ac:dyDescent="0.3">
      <c r="A790" s="6" t="s">
        <v>3316</v>
      </c>
      <c r="B790" s="2" t="s">
        <v>27</v>
      </c>
      <c r="C790" s="2" t="s">
        <v>28</v>
      </c>
      <c r="D790" s="2" t="s">
        <v>29</v>
      </c>
      <c r="E790" s="3" t="s">
        <v>30</v>
      </c>
      <c r="F790" s="3" t="s">
        <v>31</v>
      </c>
      <c r="G790" s="7">
        <v>10000</v>
      </c>
      <c r="H790" s="8">
        <v>0</v>
      </c>
      <c r="I790" s="8">
        <v>0</v>
      </c>
      <c r="J790" s="8">
        <v>0</v>
      </c>
      <c r="K790" s="8">
        <v>0</v>
      </c>
      <c r="L790" s="8">
        <f>SUM(Tabella1[[#This Row],[CONTRIBUTO
COMMISSARIO STRAORDINARIO]:[INDENNIZZO
ASSICURATIVO]])</f>
        <v>10000</v>
      </c>
      <c r="M790" s="9" t="s">
        <v>3214</v>
      </c>
      <c r="N790" s="3" t="s">
        <v>158</v>
      </c>
      <c r="O790" s="3" t="s">
        <v>3214</v>
      </c>
      <c r="P790" s="2" t="s">
        <v>31</v>
      </c>
      <c r="Q790" s="2" t="s">
        <v>175</v>
      </c>
      <c r="R790" s="2" t="s">
        <v>3215</v>
      </c>
      <c r="S790" s="2" t="s">
        <v>3317</v>
      </c>
      <c r="T790" s="2" t="s">
        <v>3318</v>
      </c>
      <c r="U790" s="3" t="s">
        <v>37</v>
      </c>
      <c r="V790" s="3" t="s">
        <v>163</v>
      </c>
      <c r="W790" s="12" t="s">
        <v>3319</v>
      </c>
      <c r="X790" s="12" t="s">
        <v>3219</v>
      </c>
      <c r="Y790" s="2" t="s">
        <v>41</v>
      </c>
      <c r="Z790" s="2"/>
    </row>
    <row r="791" spans="1:26" ht="34.799999999999997" x14ac:dyDescent="0.3">
      <c r="A791" s="6" t="s">
        <v>3320</v>
      </c>
      <c r="B791" s="2" t="s">
        <v>27</v>
      </c>
      <c r="C791" s="2" t="s">
        <v>28</v>
      </c>
      <c r="D791" s="2" t="s">
        <v>29</v>
      </c>
      <c r="E791" s="3" t="s">
        <v>30</v>
      </c>
      <c r="F791" s="3" t="s">
        <v>31</v>
      </c>
      <c r="G791" s="7">
        <v>200000</v>
      </c>
      <c r="H791" s="8">
        <v>0</v>
      </c>
      <c r="I791" s="8">
        <v>0</v>
      </c>
      <c r="J791" s="8">
        <v>0</v>
      </c>
      <c r="K791" s="8">
        <v>0</v>
      </c>
      <c r="L791" s="8">
        <f>SUM(Tabella1[[#This Row],[CONTRIBUTO
COMMISSARIO STRAORDINARIO]:[INDENNIZZO
ASSICURATIVO]])</f>
        <v>200000</v>
      </c>
      <c r="M791" s="9" t="s">
        <v>3214</v>
      </c>
      <c r="N791" s="3" t="s">
        <v>158</v>
      </c>
      <c r="O791" s="3" t="s">
        <v>3214</v>
      </c>
      <c r="P791" s="2" t="s">
        <v>31</v>
      </c>
      <c r="Q791" s="2" t="s">
        <v>175</v>
      </c>
      <c r="R791" s="2" t="s">
        <v>3215</v>
      </c>
      <c r="S791" s="2" t="s">
        <v>3221</v>
      </c>
      <c r="T791" s="2" t="s">
        <v>3222</v>
      </c>
      <c r="U791" s="3" t="s">
        <v>37</v>
      </c>
      <c r="V791" s="3" t="s">
        <v>163</v>
      </c>
      <c r="W791" s="12" t="s">
        <v>3321</v>
      </c>
      <c r="X791" s="12" t="s">
        <v>3322</v>
      </c>
      <c r="Y791" s="2" t="s">
        <v>41</v>
      </c>
      <c r="Z791" s="2"/>
    </row>
    <row r="792" spans="1:26" ht="34.799999999999997" x14ac:dyDescent="0.3">
      <c r="A792" s="6" t="s">
        <v>3323</v>
      </c>
      <c r="B792" s="2" t="s">
        <v>27</v>
      </c>
      <c r="C792" s="2" t="s">
        <v>28</v>
      </c>
      <c r="D792" s="2" t="s">
        <v>29</v>
      </c>
      <c r="E792" s="3" t="s">
        <v>30</v>
      </c>
      <c r="F792" s="3" t="s">
        <v>448</v>
      </c>
      <c r="G792" s="7">
        <v>250000</v>
      </c>
      <c r="H792" s="8">
        <v>0</v>
      </c>
      <c r="I792" s="8">
        <v>0</v>
      </c>
      <c r="J792" s="8">
        <v>0</v>
      </c>
      <c r="K792" s="8">
        <v>0</v>
      </c>
      <c r="L792" s="8">
        <f>SUM(Tabella1[[#This Row],[CONTRIBUTO
COMMISSARIO STRAORDINARIO]:[INDENNIZZO
ASSICURATIVO]])</f>
        <v>250000</v>
      </c>
      <c r="M792" s="9" t="s">
        <v>3214</v>
      </c>
      <c r="N792" s="3" t="s">
        <v>158</v>
      </c>
      <c r="O792" s="3" t="s">
        <v>3214</v>
      </c>
      <c r="P792" s="2" t="s">
        <v>31</v>
      </c>
      <c r="Q792" s="2" t="s">
        <v>175</v>
      </c>
      <c r="R792" s="2" t="s">
        <v>3215</v>
      </c>
      <c r="S792" s="2" t="s">
        <v>835</v>
      </c>
      <c r="T792" s="2" t="s">
        <v>3324</v>
      </c>
      <c r="U792" s="3" t="s">
        <v>189</v>
      </c>
      <c r="V792" s="3" t="s">
        <v>163</v>
      </c>
      <c r="W792" s="12" t="s">
        <v>3325</v>
      </c>
      <c r="X792" s="12" t="s">
        <v>3326</v>
      </c>
      <c r="Y792" s="2" t="s">
        <v>41</v>
      </c>
      <c r="Z792" s="2"/>
    </row>
    <row r="793" spans="1:26" ht="34.799999999999997" x14ac:dyDescent="0.3">
      <c r="A793" s="6" t="s">
        <v>3327</v>
      </c>
      <c r="B793" s="2" t="s">
        <v>27</v>
      </c>
      <c r="C793" s="2" t="s">
        <v>28</v>
      </c>
      <c r="D793" s="2" t="s">
        <v>29</v>
      </c>
      <c r="E793" s="3" t="s">
        <v>30</v>
      </c>
      <c r="F793" s="3" t="s">
        <v>31</v>
      </c>
      <c r="G793" s="7">
        <v>32940</v>
      </c>
      <c r="H793" s="8">
        <v>0</v>
      </c>
      <c r="I793" s="8">
        <v>0</v>
      </c>
      <c r="J793" s="8">
        <v>0</v>
      </c>
      <c r="K793" s="8">
        <v>0</v>
      </c>
      <c r="L793" s="8">
        <f>SUM(Tabella1[[#This Row],[CONTRIBUTO
COMMISSARIO STRAORDINARIO]:[INDENNIZZO
ASSICURATIVO]])</f>
        <v>32940</v>
      </c>
      <c r="M793" s="9" t="s">
        <v>3328</v>
      </c>
      <c r="N793" s="3" t="s">
        <v>158</v>
      </c>
      <c r="O793" s="3" t="s">
        <v>3328</v>
      </c>
      <c r="P793" s="2" t="s">
        <v>31</v>
      </c>
      <c r="Q793" s="2" t="s">
        <v>175</v>
      </c>
      <c r="R793" s="2" t="s">
        <v>3329</v>
      </c>
      <c r="S793" s="2" t="s">
        <v>3330</v>
      </c>
      <c r="T793" s="2" t="s">
        <v>3331</v>
      </c>
      <c r="U793" s="3" t="s">
        <v>179</v>
      </c>
      <c r="V793" s="3" t="s">
        <v>163</v>
      </c>
      <c r="W793" s="12" t="s">
        <v>3332</v>
      </c>
      <c r="X793" s="12" t="s">
        <v>3333</v>
      </c>
      <c r="Y793" s="2" t="s">
        <v>3334</v>
      </c>
      <c r="Z793" s="2"/>
    </row>
    <row r="794" spans="1:26" ht="34.799999999999997" x14ac:dyDescent="0.3">
      <c r="A794" s="6" t="s">
        <v>3335</v>
      </c>
      <c r="B794" s="2" t="s">
        <v>27</v>
      </c>
      <c r="C794" s="2" t="s">
        <v>28</v>
      </c>
      <c r="D794" s="2" t="s">
        <v>29</v>
      </c>
      <c r="E794" s="3" t="s">
        <v>30</v>
      </c>
      <c r="F794" s="3" t="s">
        <v>266</v>
      </c>
      <c r="G794" s="7">
        <v>40130.68</v>
      </c>
      <c r="H794" s="8">
        <v>0</v>
      </c>
      <c r="I794" s="8">
        <v>0</v>
      </c>
      <c r="J794" s="8">
        <v>0</v>
      </c>
      <c r="K794" s="8">
        <v>0</v>
      </c>
      <c r="L794" s="8">
        <f>SUM(Tabella1[[#This Row],[CONTRIBUTO
COMMISSARIO STRAORDINARIO]:[INDENNIZZO
ASSICURATIVO]])</f>
        <v>40130.68</v>
      </c>
      <c r="M794" s="9" t="s">
        <v>3336</v>
      </c>
      <c r="N794" s="3" t="s">
        <v>158</v>
      </c>
      <c r="O794" s="3" t="s">
        <v>3336</v>
      </c>
      <c r="P794" s="2" t="s">
        <v>31</v>
      </c>
      <c r="Q794" s="2" t="s">
        <v>175</v>
      </c>
      <c r="R794" s="2" t="s">
        <v>3337</v>
      </c>
      <c r="S794" s="2" t="s">
        <v>3338</v>
      </c>
      <c r="T794" s="2" t="s">
        <v>3339</v>
      </c>
      <c r="U794" s="3" t="s">
        <v>179</v>
      </c>
      <c r="V794" s="3" t="s">
        <v>163</v>
      </c>
      <c r="W794" s="12" t="s">
        <v>3340</v>
      </c>
      <c r="X794" s="12" t="s">
        <v>3341</v>
      </c>
      <c r="Y794" s="2" t="s">
        <v>3342</v>
      </c>
      <c r="Z794" s="2"/>
    </row>
    <row r="795" spans="1:26" ht="34.799999999999997" x14ac:dyDescent="0.3">
      <c r="A795" s="6" t="s">
        <v>3343</v>
      </c>
      <c r="B795" s="2" t="s">
        <v>27</v>
      </c>
      <c r="C795" s="2" t="s">
        <v>28</v>
      </c>
      <c r="D795" s="2" t="s">
        <v>29</v>
      </c>
      <c r="E795" s="3" t="s">
        <v>30</v>
      </c>
      <c r="F795" s="3" t="s">
        <v>448</v>
      </c>
      <c r="G795" s="7">
        <v>350000</v>
      </c>
      <c r="H795" s="8">
        <v>0</v>
      </c>
      <c r="I795" s="8">
        <v>0</v>
      </c>
      <c r="J795" s="8">
        <v>0</v>
      </c>
      <c r="K795" s="8">
        <v>0</v>
      </c>
      <c r="L795" s="8">
        <f>SUM(Tabella1[[#This Row],[CONTRIBUTO
COMMISSARIO STRAORDINARIO]:[INDENNIZZO
ASSICURATIVO]])</f>
        <v>350000</v>
      </c>
      <c r="M795" s="9" t="s">
        <v>3336</v>
      </c>
      <c r="N795" s="3" t="s">
        <v>158</v>
      </c>
      <c r="O795" s="3" t="s">
        <v>3336</v>
      </c>
      <c r="P795" s="2" t="s">
        <v>31</v>
      </c>
      <c r="Q795" s="2" t="s">
        <v>175</v>
      </c>
      <c r="R795" s="2" t="s">
        <v>3337</v>
      </c>
      <c r="S795" s="2" t="s">
        <v>3344</v>
      </c>
      <c r="T795" s="2" t="s">
        <v>3345</v>
      </c>
      <c r="U795" s="3" t="s">
        <v>179</v>
      </c>
      <c r="V795" s="3" t="s">
        <v>163</v>
      </c>
      <c r="W795" s="12" t="s">
        <v>3346</v>
      </c>
      <c r="X795" s="12" t="s">
        <v>3347</v>
      </c>
      <c r="Y795" s="2" t="s">
        <v>3342</v>
      </c>
      <c r="Z795" s="2"/>
    </row>
    <row r="796" spans="1:26" ht="34.799999999999997" x14ac:dyDescent="0.3">
      <c r="A796" s="6" t="s">
        <v>3348</v>
      </c>
      <c r="B796" s="2" t="s">
        <v>27</v>
      </c>
      <c r="C796" s="2" t="s">
        <v>28</v>
      </c>
      <c r="D796" s="2" t="s">
        <v>29</v>
      </c>
      <c r="E796" s="3" t="s">
        <v>30</v>
      </c>
      <c r="F796" s="3" t="s">
        <v>448</v>
      </c>
      <c r="G796" s="7">
        <v>49231.17</v>
      </c>
      <c r="H796" s="8">
        <v>0</v>
      </c>
      <c r="I796" s="8">
        <v>0</v>
      </c>
      <c r="J796" s="8">
        <v>0</v>
      </c>
      <c r="K796" s="8">
        <v>0</v>
      </c>
      <c r="L796" s="8">
        <f>SUM(Tabella1[[#This Row],[CONTRIBUTO
COMMISSARIO STRAORDINARIO]:[INDENNIZZO
ASSICURATIVO]])</f>
        <v>49231.17</v>
      </c>
      <c r="M796" s="9" t="s">
        <v>3336</v>
      </c>
      <c r="N796" s="3" t="s">
        <v>158</v>
      </c>
      <c r="O796" s="3" t="s">
        <v>3336</v>
      </c>
      <c r="P796" s="2" t="s">
        <v>31</v>
      </c>
      <c r="Q796" s="2" t="s">
        <v>175</v>
      </c>
      <c r="R796" s="2" t="s">
        <v>3337</v>
      </c>
      <c r="S796" s="2" t="s">
        <v>3349</v>
      </c>
      <c r="T796" s="2" t="s">
        <v>3350</v>
      </c>
      <c r="U796" s="3" t="s">
        <v>179</v>
      </c>
      <c r="V796" s="3" t="s">
        <v>163</v>
      </c>
      <c r="W796" s="12" t="s">
        <v>3346</v>
      </c>
      <c r="X796" s="12" t="s">
        <v>3351</v>
      </c>
      <c r="Y796" s="2" t="s">
        <v>3342</v>
      </c>
      <c r="Z796" s="2"/>
    </row>
    <row r="797" spans="1:26" ht="34.799999999999997" x14ac:dyDescent="0.3">
      <c r="A797" s="6" t="s">
        <v>3352</v>
      </c>
      <c r="B797" s="2" t="s">
        <v>27</v>
      </c>
      <c r="C797" s="2" t="s">
        <v>28</v>
      </c>
      <c r="D797" s="2" t="s">
        <v>29</v>
      </c>
      <c r="E797" s="3" t="s">
        <v>30</v>
      </c>
      <c r="F797" s="3" t="s">
        <v>31</v>
      </c>
      <c r="G797" s="7">
        <v>70441.62</v>
      </c>
      <c r="H797" s="8">
        <v>0</v>
      </c>
      <c r="I797" s="8">
        <v>0</v>
      </c>
      <c r="J797" s="8">
        <v>0</v>
      </c>
      <c r="K797" s="8">
        <v>0</v>
      </c>
      <c r="L797" s="8">
        <f>SUM(Tabella1[[#This Row],[CONTRIBUTO
COMMISSARIO STRAORDINARIO]:[INDENNIZZO
ASSICURATIVO]])</f>
        <v>70441.62</v>
      </c>
      <c r="M797" s="9" t="s">
        <v>3336</v>
      </c>
      <c r="N797" s="3" t="s">
        <v>158</v>
      </c>
      <c r="O797" s="3" t="s">
        <v>3336</v>
      </c>
      <c r="P797" s="2" t="s">
        <v>31</v>
      </c>
      <c r="Q797" s="2" t="s">
        <v>175</v>
      </c>
      <c r="R797" s="2" t="s">
        <v>3337</v>
      </c>
      <c r="S797" s="2" t="s">
        <v>3353</v>
      </c>
      <c r="T797" s="2" t="s">
        <v>3354</v>
      </c>
      <c r="U797" s="3" t="s">
        <v>179</v>
      </c>
      <c r="V797" s="3" t="s">
        <v>163</v>
      </c>
      <c r="W797" s="12" t="s">
        <v>3340</v>
      </c>
      <c r="X797" s="12" t="s">
        <v>3341</v>
      </c>
      <c r="Y797" s="2" t="s">
        <v>3342</v>
      </c>
      <c r="Z797" s="2"/>
    </row>
    <row r="798" spans="1:26" ht="34.799999999999997" x14ac:dyDescent="0.3">
      <c r="A798" s="6" t="s">
        <v>3355</v>
      </c>
      <c r="B798" s="2" t="s">
        <v>27</v>
      </c>
      <c r="C798" s="2" t="s">
        <v>28</v>
      </c>
      <c r="D798" s="2" t="s">
        <v>29</v>
      </c>
      <c r="E798" s="3" t="s">
        <v>30</v>
      </c>
      <c r="F798" s="3" t="s">
        <v>266</v>
      </c>
      <c r="G798" s="7">
        <v>45887.05</v>
      </c>
      <c r="H798" s="8">
        <v>0</v>
      </c>
      <c r="I798" s="8">
        <v>0</v>
      </c>
      <c r="J798" s="8">
        <v>0</v>
      </c>
      <c r="K798" s="8">
        <v>0</v>
      </c>
      <c r="L798" s="8">
        <f>SUM(Tabella1[[#This Row],[CONTRIBUTO
COMMISSARIO STRAORDINARIO]:[INDENNIZZO
ASSICURATIVO]])</f>
        <v>45887.05</v>
      </c>
      <c r="M798" s="9" t="s">
        <v>3336</v>
      </c>
      <c r="N798" s="3" t="s">
        <v>158</v>
      </c>
      <c r="O798" s="3" t="s">
        <v>3336</v>
      </c>
      <c r="P798" s="2" t="s">
        <v>31</v>
      </c>
      <c r="Q798" s="2" t="s">
        <v>175</v>
      </c>
      <c r="R798" s="2" t="s">
        <v>3337</v>
      </c>
      <c r="S798" s="2" t="s">
        <v>3356</v>
      </c>
      <c r="T798" s="2" t="s">
        <v>3357</v>
      </c>
      <c r="U798" s="3" t="s">
        <v>37</v>
      </c>
      <c r="V798" s="3" t="s">
        <v>163</v>
      </c>
      <c r="W798" s="12" t="s">
        <v>3358</v>
      </c>
      <c r="X798" s="12" t="s">
        <v>3359</v>
      </c>
      <c r="Y798" s="2" t="s">
        <v>3342</v>
      </c>
      <c r="Z798" s="2"/>
    </row>
    <row r="799" spans="1:26" ht="34.799999999999997" x14ac:dyDescent="0.3">
      <c r="A799" s="6" t="s">
        <v>3360</v>
      </c>
      <c r="B799" s="2" t="s">
        <v>27</v>
      </c>
      <c r="C799" s="2" t="s">
        <v>28</v>
      </c>
      <c r="D799" s="2" t="s">
        <v>29</v>
      </c>
      <c r="E799" s="3" t="s">
        <v>30</v>
      </c>
      <c r="F799" s="3" t="s">
        <v>31</v>
      </c>
      <c r="G799" s="7">
        <v>1830</v>
      </c>
      <c r="H799" s="8">
        <v>0</v>
      </c>
      <c r="I799" s="8">
        <v>0</v>
      </c>
      <c r="J799" s="8">
        <v>0</v>
      </c>
      <c r="K799" s="8">
        <v>0</v>
      </c>
      <c r="L799" s="8">
        <f>SUM(Tabella1[[#This Row],[CONTRIBUTO
COMMISSARIO STRAORDINARIO]:[INDENNIZZO
ASSICURATIVO]])</f>
        <v>1830</v>
      </c>
      <c r="M799" s="9" t="s">
        <v>3336</v>
      </c>
      <c r="N799" s="3" t="s">
        <v>158</v>
      </c>
      <c r="O799" s="3" t="s">
        <v>3336</v>
      </c>
      <c r="P799" s="2" t="s">
        <v>31</v>
      </c>
      <c r="Q799" s="2" t="s">
        <v>175</v>
      </c>
      <c r="R799" s="2" t="s">
        <v>3337</v>
      </c>
      <c r="S799" s="2" t="s">
        <v>3361</v>
      </c>
      <c r="T799" s="2" t="s">
        <v>3362</v>
      </c>
      <c r="U799" s="3" t="s">
        <v>179</v>
      </c>
      <c r="V799" s="3" t="s">
        <v>163</v>
      </c>
      <c r="W799" s="12" t="s">
        <v>179</v>
      </c>
      <c r="X799" s="12" t="s">
        <v>3363</v>
      </c>
      <c r="Y799" s="2" t="s">
        <v>3342</v>
      </c>
      <c r="Z799" s="2"/>
    </row>
    <row r="800" spans="1:26" ht="34.799999999999997" x14ac:dyDescent="0.3">
      <c r="A800" s="6" t="s">
        <v>3364</v>
      </c>
      <c r="B800" s="2" t="s">
        <v>27</v>
      </c>
      <c r="C800" s="2" t="s">
        <v>28</v>
      </c>
      <c r="D800" s="2" t="s">
        <v>29</v>
      </c>
      <c r="E800" s="3" t="s">
        <v>30</v>
      </c>
      <c r="F800" s="3" t="s">
        <v>31</v>
      </c>
      <c r="G800" s="7">
        <v>3904</v>
      </c>
      <c r="H800" s="8">
        <v>0</v>
      </c>
      <c r="I800" s="8">
        <v>0</v>
      </c>
      <c r="J800" s="8">
        <v>0</v>
      </c>
      <c r="K800" s="8">
        <v>0</v>
      </c>
      <c r="L800" s="8">
        <f>SUM(Tabella1[[#This Row],[CONTRIBUTO
COMMISSARIO STRAORDINARIO]:[INDENNIZZO
ASSICURATIVO]])</f>
        <v>3904</v>
      </c>
      <c r="M800" s="9" t="s">
        <v>3336</v>
      </c>
      <c r="N800" s="3" t="s">
        <v>158</v>
      </c>
      <c r="O800" s="3" t="s">
        <v>3336</v>
      </c>
      <c r="P800" s="2" t="s">
        <v>31</v>
      </c>
      <c r="Q800" s="2" t="s">
        <v>175</v>
      </c>
      <c r="R800" s="2" t="s">
        <v>3337</v>
      </c>
      <c r="S800" s="2" t="s">
        <v>3365</v>
      </c>
      <c r="T800" s="2" t="s">
        <v>3366</v>
      </c>
      <c r="U800" s="3" t="s">
        <v>179</v>
      </c>
      <c r="V800" s="3" t="s">
        <v>163</v>
      </c>
      <c r="W800" s="12" t="s">
        <v>179</v>
      </c>
      <c r="X800" s="12" t="s">
        <v>3363</v>
      </c>
      <c r="Y800" s="2" t="s">
        <v>3342</v>
      </c>
      <c r="Z800" s="2"/>
    </row>
    <row r="801" spans="1:26" x14ac:dyDescent="0.3">
      <c r="A801" s="6" t="s">
        <v>3367</v>
      </c>
      <c r="B801" s="2" t="s">
        <v>27</v>
      </c>
      <c r="C801" s="2" t="s">
        <v>28</v>
      </c>
      <c r="D801" s="2" t="s">
        <v>29</v>
      </c>
      <c r="E801" s="3" t="s">
        <v>30</v>
      </c>
      <c r="F801" s="3" t="s">
        <v>31</v>
      </c>
      <c r="G801" s="7">
        <v>9803.92</v>
      </c>
      <c r="H801" s="8">
        <v>0</v>
      </c>
      <c r="I801" s="8">
        <v>0</v>
      </c>
      <c r="J801" s="8">
        <v>0</v>
      </c>
      <c r="K801" s="8">
        <v>0</v>
      </c>
      <c r="L801" s="8">
        <f>SUM(Tabella1[[#This Row],[CONTRIBUTO
COMMISSARIO STRAORDINARIO]:[INDENNIZZO
ASSICURATIVO]])</f>
        <v>9803.92</v>
      </c>
      <c r="M801" s="9" t="s">
        <v>3336</v>
      </c>
      <c r="N801" s="3" t="s">
        <v>158</v>
      </c>
      <c r="O801" s="3" t="s">
        <v>3336</v>
      </c>
      <c r="P801" s="2" t="s">
        <v>31</v>
      </c>
      <c r="Q801" s="2" t="s">
        <v>175</v>
      </c>
      <c r="R801" s="2" t="s">
        <v>3337</v>
      </c>
      <c r="S801" s="2" t="s">
        <v>3337</v>
      </c>
      <c r="T801" s="2" t="s">
        <v>3368</v>
      </c>
      <c r="U801" s="3" t="s">
        <v>179</v>
      </c>
      <c r="V801" s="3" t="s">
        <v>163</v>
      </c>
      <c r="W801" s="12" t="s">
        <v>179</v>
      </c>
      <c r="X801" s="12" t="s">
        <v>3369</v>
      </c>
      <c r="Y801" s="2" t="s">
        <v>3342</v>
      </c>
      <c r="Z801" s="2"/>
    </row>
    <row r="802" spans="1:26" x14ac:dyDescent="0.3">
      <c r="A802" s="6" t="s">
        <v>3370</v>
      </c>
      <c r="B802" s="2" t="s">
        <v>27</v>
      </c>
      <c r="C802" s="2" t="s">
        <v>28</v>
      </c>
      <c r="D802" s="2" t="s">
        <v>29</v>
      </c>
      <c r="E802" s="3" t="s">
        <v>30</v>
      </c>
      <c r="F802" s="3" t="s">
        <v>31</v>
      </c>
      <c r="G802" s="7">
        <v>6512.36</v>
      </c>
      <c r="H802" s="8">
        <v>0</v>
      </c>
      <c r="I802" s="8">
        <v>0</v>
      </c>
      <c r="J802" s="8">
        <v>0</v>
      </c>
      <c r="K802" s="8">
        <v>0</v>
      </c>
      <c r="L802" s="8">
        <f>SUM(Tabella1[[#This Row],[CONTRIBUTO
COMMISSARIO STRAORDINARIO]:[INDENNIZZO
ASSICURATIVO]])</f>
        <v>6512.36</v>
      </c>
      <c r="M802" s="9" t="s">
        <v>3336</v>
      </c>
      <c r="N802" s="3" t="s">
        <v>158</v>
      </c>
      <c r="O802" s="3" t="s">
        <v>3336</v>
      </c>
      <c r="P802" s="2" t="s">
        <v>31</v>
      </c>
      <c r="Q802" s="2" t="s">
        <v>175</v>
      </c>
      <c r="R802" s="2" t="s">
        <v>3337</v>
      </c>
      <c r="S802" s="2" t="s">
        <v>3371</v>
      </c>
      <c r="T802" s="2" t="s">
        <v>3372</v>
      </c>
      <c r="U802" s="3" t="s">
        <v>179</v>
      </c>
      <c r="V802" s="3" t="s">
        <v>163</v>
      </c>
      <c r="W802" s="12" t="s">
        <v>3340</v>
      </c>
      <c r="X802" s="12" t="s">
        <v>3341</v>
      </c>
      <c r="Y802" s="2" t="s">
        <v>3342</v>
      </c>
      <c r="Z802" s="2"/>
    </row>
    <row r="803" spans="1:26" ht="365.4" x14ac:dyDescent="0.3">
      <c r="A803" s="6" t="s">
        <v>3373</v>
      </c>
      <c r="B803" s="2" t="s">
        <v>27</v>
      </c>
      <c r="C803" s="2" t="s">
        <v>28</v>
      </c>
      <c r="D803" s="2" t="s">
        <v>29</v>
      </c>
      <c r="E803" s="3" t="s">
        <v>30</v>
      </c>
      <c r="F803" s="3" t="s">
        <v>31</v>
      </c>
      <c r="G803" s="7">
        <v>26330.95</v>
      </c>
      <c r="H803" s="8">
        <v>0</v>
      </c>
      <c r="I803" s="8">
        <v>0</v>
      </c>
      <c r="J803" s="8">
        <v>0</v>
      </c>
      <c r="K803" s="8">
        <v>0</v>
      </c>
      <c r="L803" s="8">
        <f>SUM(Tabella1[[#This Row],[CONTRIBUTO
COMMISSARIO STRAORDINARIO]:[INDENNIZZO
ASSICURATIVO]])</f>
        <v>26330.95</v>
      </c>
      <c r="M803" s="9" t="s">
        <v>3374</v>
      </c>
      <c r="N803" s="3" t="s">
        <v>158</v>
      </c>
      <c r="O803" s="3" t="s">
        <v>3374</v>
      </c>
      <c r="P803" s="2" t="s">
        <v>31</v>
      </c>
      <c r="Q803" s="2" t="s">
        <v>34</v>
      </c>
      <c r="R803" s="2" t="s">
        <v>3375</v>
      </c>
      <c r="S803" s="2" t="s">
        <v>31</v>
      </c>
      <c r="T803" s="2" t="s">
        <v>3376</v>
      </c>
      <c r="U803" s="3" t="s">
        <v>179</v>
      </c>
      <c r="V803" s="3" t="s">
        <v>163</v>
      </c>
      <c r="W803" s="12" t="s">
        <v>3377</v>
      </c>
      <c r="X803" s="12" t="s">
        <v>3378</v>
      </c>
      <c r="Y803" s="2" t="s">
        <v>3379</v>
      </c>
      <c r="Z803" s="2"/>
    </row>
    <row r="804" spans="1:26" ht="409.6" x14ac:dyDescent="0.3">
      <c r="A804" s="6" t="s">
        <v>3380</v>
      </c>
      <c r="B804" s="2" t="s">
        <v>27</v>
      </c>
      <c r="C804" s="2" t="s">
        <v>28</v>
      </c>
      <c r="D804" s="2" t="s">
        <v>29</v>
      </c>
      <c r="E804" s="3" t="s">
        <v>30</v>
      </c>
      <c r="F804" s="3" t="s">
        <v>31</v>
      </c>
      <c r="G804" s="7">
        <v>21579.68</v>
      </c>
      <c r="H804" s="8">
        <v>0</v>
      </c>
      <c r="I804" s="8">
        <v>0</v>
      </c>
      <c r="J804" s="8">
        <v>0</v>
      </c>
      <c r="K804" s="8">
        <v>0</v>
      </c>
      <c r="L804" s="8">
        <f>SUM(Tabella1[[#This Row],[CONTRIBUTO
COMMISSARIO STRAORDINARIO]:[INDENNIZZO
ASSICURATIVO]])</f>
        <v>21579.68</v>
      </c>
      <c r="M804" s="9" t="s">
        <v>3374</v>
      </c>
      <c r="N804" s="3" t="s">
        <v>158</v>
      </c>
      <c r="O804" s="3" t="s">
        <v>3374</v>
      </c>
      <c r="P804" s="2" t="s">
        <v>31</v>
      </c>
      <c r="Q804" s="2" t="s">
        <v>34</v>
      </c>
      <c r="R804" s="2" t="s">
        <v>3375</v>
      </c>
      <c r="S804" s="2" t="s">
        <v>31</v>
      </c>
      <c r="T804" s="2" t="s">
        <v>3381</v>
      </c>
      <c r="U804" s="3" t="s">
        <v>179</v>
      </c>
      <c r="V804" s="3" t="s">
        <v>163</v>
      </c>
      <c r="W804" s="12" t="s">
        <v>3377</v>
      </c>
      <c r="X804" s="12" t="s">
        <v>3378</v>
      </c>
      <c r="Y804" s="2" t="s">
        <v>3382</v>
      </c>
      <c r="Z804" s="2"/>
    </row>
    <row r="805" spans="1:26" ht="69.599999999999994" x14ac:dyDescent="0.3">
      <c r="A805" s="6" t="s">
        <v>3383</v>
      </c>
      <c r="B805" s="2" t="s">
        <v>27</v>
      </c>
      <c r="C805" s="2" t="s">
        <v>28</v>
      </c>
      <c r="D805" s="2" t="s">
        <v>29</v>
      </c>
      <c r="E805" s="3" t="s">
        <v>30</v>
      </c>
      <c r="F805" s="3" t="s">
        <v>31</v>
      </c>
      <c r="G805" s="7">
        <v>120000</v>
      </c>
      <c r="H805" s="8">
        <v>0</v>
      </c>
      <c r="I805" s="8">
        <v>0</v>
      </c>
      <c r="J805" s="8">
        <v>0</v>
      </c>
      <c r="K805" s="8">
        <v>0</v>
      </c>
      <c r="L805" s="8">
        <f>SUM(Tabella1[[#This Row],[CONTRIBUTO
COMMISSARIO STRAORDINARIO]:[INDENNIZZO
ASSICURATIVO]])</f>
        <v>120000</v>
      </c>
      <c r="M805" s="9" t="s">
        <v>3384</v>
      </c>
      <c r="N805" s="3" t="s">
        <v>794</v>
      </c>
      <c r="O805" s="3" t="s">
        <v>3384</v>
      </c>
      <c r="P805" s="2" t="s">
        <v>31</v>
      </c>
      <c r="Q805" s="2" t="s">
        <v>34</v>
      </c>
      <c r="R805" s="2" t="s">
        <v>690</v>
      </c>
      <c r="S805" s="2" t="s">
        <v>3385</v>
      </c>
      <c r="T805" s="2" t="s">
        <v>3386</v>
      </c>
      <c r="U805" s="3" t="s">
        <v>179</v>
      </c>
      <c r="V805" s="3" t="s">
        <v>163</v>
      </c>
      <c r="W805" s="12" t="s">
        <v>3387</v>
      </c>
      <c r="X805" s="12" t="s">
        <v>3388</v>
      </c>
      <c r="Y805" s="2" t="s">
        <v>3389</v>
      </c>
      <c r="Z805" s="2"/>
    </row>
    <row r="806" spans="1:26" ht="87" x14ac:dyDescent="0.3">
      <c r="A806" s="6" t="s">
        <v>3390</v>
      </c>
      <c r="B806" s="2" t="s">
        <v>27</v>
      </c>
      <c r="C806" s="2" t="s">
        <v>28</v>
      </c>
      <c r="D806" s="2" t="s">
        <v>29</v>
      </c>
      <c r="E806" s="3" t="s">
        <v>30</v>
      </c>
      <c r="F806" s="3" t="s">
        <v>31</v>
      </c>
      <c r="G806" s="7">
        <v>48000</v>
      </c>
      <c r="H806" s="8">
        <v>0</v>
      </c>
      <c r="I806" s="8">
        <v>0</v>
      </c>
      <c r="J806" s="8">
        <v>0</v>
      </c>
      <c r="K806" s="8">
        <v>0</v>
      </c>
      <c r="L806" s="8">
        <f>SUM(Tabella1[[#This Row],[CONTRIBUTO
COMMISSARIO STRAORDINARIO]:[INDENNIZZO
ASSICURATIVO]])</f>
        <v>48000</v>
      </c>
      <c r="M806" s="9" t="s">
        <v>3384</v>
      </c>
      <c r="N806" s="3" t="s">
        <v>794</v>
      </c>
      <c r="O806" s="3" t="s">
        <v>3384</v>
      </c>
      <c r="P806" s="2" t="s">
        <v>31</v>
      </c>
      <c r="Q806" s="2" t="s">
        <v>34</v>
      </c>
      <c r="R806" s="2" t="s">
        <v>147</v>
      </c>
      <c r="S806" s="2" t="s">
        <v>35</v>
      </c>
      <c r="T806" s="3" t="s">
        <v>31</v>
      </c>
      <c r="U806" s="3" t="s">
        <v>179</v>
      </c>
      <c r="V806" s="3" t="s">
        <v>163</v>
      </c>
      <c r="W806" s="12" t="s">
        <v>3391</v>
      </c>
      <c r="X806" s="12" t="s">
        <v>3392</v>
      </c>
      <c r="Y806" s="2" t="s">
        <v>3393</v>
      </c>
      <c r="Z806" s="2"/>
    </row>
    <row r="807" spans="1:26" ht="87" x14ac:dyDescent="0.3">
      <c r="A807" s="6" t="s">
        <v>3394</v>
      </c>
      <c r="B807" s="2" t="s">
        <v>27</v>
      </c>
      <c r="C807" s="2" t="s">
        <v>28</v>
      </c>
      <c r="D807" s="2" t="s">
        <v>29</v>
      </c>
      <c r="E807" s="3" t="s">
        <v>30</v>
      </c>
      <c r="F807" s="3" t="s">
        <v>31</v>
      </c>
      <c r="G807" s="7">
        <v>48000</v>
      </c>
      <c r="H807" s="8">
        <v>0</v>
      </c>
      <c r="I807" s="8">
        <v>0</v>
      </c>
      <c r="J807" s="8">
        <v>0</v>
      </c>
      <c r="K807" s="8">
        <v>0</v>
      </c>
      <c r="L807" s="8">
        <f>SUM(Tabella1[[#This Row],[CONTRIBUTO
COMMISSARIO STRAORDINARIO]:[INDENNIZZO
ASSICURATIVO]])</f>
        <v>48000</v>
      </c>
      <c r="M807" s="9" t="s">
        <v>3384</v>
      </c>
      <c r="N807" s="3" t="s">
        <v>794</v>
      </c>
      <c r="O807" s="3" t="s">
        <v>3384</v>
      </c>
      <c r="P807" s="2" t="s">
        <v>31</v>
      </c>
      <c r="Q807" s="2" t="s">
        <v>34</v>
      </c>
      <c r="R807" s="2" t="s">
        <v>147</v>
      </c>
      <c r="S807" s="2" t="s">
        <v>35</v>
      </c>
      <c r="T807" s="3" t="s">
        <v>31</v>
      </c>
      <c r="U807" s="3" t="s">
        <v>179</v>
      </c>
      <c r="V807" s="3" t="s">
        <v>163</v>
      </c>
      <c r="W807" s="12" t="s">
        <v>3395</v>
      </c>
      <c r="X807" s="12" t="s">
        <v>3396</v>
      </c>
      <c r="Y807" s="2" t="s">
        <v>3397</v>
      </c>
      <c r="Z807" s="2"/>
    </row>
    <row r="808" spans="1:26" ht="139.19999999999999" x14ac:dyDescent="0.3">
      <c r="A808" s="6" t="s">
        <v>3398</v>
      </c>
      <c r="B808" s="2" t="s">
        <v>27</v>
      </c>
      <c r="C808" s="2" t="s">
        <v>28</v>
      </c>
      <c r="D808" s="2" t="s">
        <v>29</v>
      </c>
      <c r="E808" s="3" t="s">
        <v>30</v>
      </c>
      <c r="F808" s="3" t="s">
        <v>31</v>
      </c>
      <c r="G808" s="7">
        <v>48000</v>
      </c>
      <c r="H808" s="8">
        <v>0</v>
      </c>
      <c r="I808" s="8">
        <v>0</v>
      </c>
      <c r="J808" s="8">
        <v>0</v>
      </c>
      <c r="K808" s="8">
        <v>0</v>
      </c>
      <c r="L808" s="8">
        <f>SUM(Tabella1[[#This Row],[CONTRIBUTO
COMMISSARIO STRAORDINARIO]:[INDENNIZZO
ASSICURATIVO]])</f>
        <v>48000</v>
      </c>
      <c r="M808" s="9" t="s">
        <v>3384</v>
      </c>
      <c r="N808" s="3" t="s">
        <v>794</v>
      </c>
      <c r="O808" s="3" t="s">
        <v>3384</v>
      </c>
      <c r="P808" s="2" t="s">
        <v>31</v>
      </c>
      <c r="Q808" s="2" t="s">
        <v>34</v>
      </c>
      <c r="R808" s="2" t="s">
        <v>147</v>
      </c>
      <c r="S808" s="2" t="s">
        <v>35</v>
      </c>
      <c r="T808" s="3" t="s">
        <v>31</v>
      </c>
      <c r="U808" s="3" t="s">
        <v>179</v>
      </c>
      <c r="V808" s="3" t="s">
        <v>163</v>
      </c>
      <c r="W808" s="12" t="s">
        <v>3399</v>
      </c>
      <c r="X808" s="12" t="s">
        <v>3400</v>
      </c>
      <c r="Y808" s="2" t="s">
        <v>3401</v>
      </c>
      <c r="Z808" s="2"/>
    </row>
    <row r="809" spans="1:26" ht="104.4" x14ac:dyDescent="0.3">
      <c r="A809" s="6" t="s">
        <v>3402</v>
      </c>
      <c r="B809" s="2" t="s">
        <v>27</v>
      </c>
      <c r="C809" s="2" t="s">
        <v>28</v>
      </c>
      <c r="D809" s="2" t="s">
        <v>29</v>
      </c>
      <c r="E809" s="3" t="s">
        <v>30</v>
      </c>
      <c r="F809" s="3" t="s">
        <v>31</v>
      </c>
      <c r="G809" s="7">
        <v>30000</v>
      </c>
      <c r="H809" s="8">
        <v>0</v>
      </c>
      <c r="I809" s="8">
        <v>0</v>
      </c>
      <c r="J809" s="8">
        <v>0</v>
      </c>
      <c r="K809" s="8">
        <v>0</v>
      </c>
      <c r="L809" s="8">
        <f>SUM(Tabella1[[#This Row],[CONTRIBUTO
COMMISSARIO STRAORDINARIO]:[INDENNIZZO
ASSICURATIVO]])</f>
        <v>30000</v>
      </c>
      <c r="M809" s="9" t="s">
        <v>3384</v>
      </c>
      <c r="N809" s="3" t="s">
        <v>794</v>
      </c>
      <c r="O809" s="3" t="s">
        <v>3384</v>
      </c>
      <c r="P809" s="2" t="s">
        <v>31</v>
      </c>
      <c r="Q809" s="2" t="s">
        <v>34</v>
      </c>
      <c r="R809" s="2" t="s">
        <v>147</v>
      </c>
      <c r="S809" s="2" t="s">
        <v>35</v>
      </c>
      <c r="T809" s="3" t="s">
        <v>31</v>
      </c>
      <c r="U809" s="3" t="s">
        <v>179</v>
      </c>
      <c r="V809" s="3" t="s">
        <v>163</v>
      </c>
      <c r="W809" s="12" t="s">
        <v>3403</v>
      </c>
      <c r="X809" s="12" t="s">
        <v>3404</v>
      </c>
      <c r="Y809" s="2" t="s">
        <v>3405</v>
      </c>
      <c r="Z809" s="2"/>
    </row>
    <row r="810" spans="1:26" ht="87" x14ac:dyDescent="0.3">
      <c r="A810" s="6" t="s">
        <v>3406</v>
      </c>
      <c r="B810" s="2" t="s">
        <v>27</v>
      </c>
      <c r="C810" s="2" t="s">
        <v>28</v>
      </c>
      <c r="D810" s="2" t="s">
        <v>29</v>
      </c>
      <c r="E810" s="3" t="s">
        <v>30</v>
      </c>
      <c r="F810" s="3" t="s">
        <v>31</v>
      </c>
      <c r="G810" s="7">
        <v>36000</v>
      </c>
      <c r="H810" s="8">
        <v>0</v>
      </c>
      <c r="I810" s="8">
        <v>0</v>
      </c>
      <c r="J810" s="8">
        <v>0</v>
      </c>
      <c r="K810" s="8">
        <v>0</v>
      </c>
      <c r="L810" s="8">
        <f>SUM(Tabella1[[#This Row],[CONTRIBUTO
COMMISSARIO STRAORDINARIO]:[INDENNIZZO
ASSICURATIVO]])</f>
        <v>36000</v>
      </c>
      <c r="M810" s="9" t="s">
        <v>3384</v>
      </c>
      <c r="N810" s="3" t="s">
        <v>794</v>
      </c>
      <c r="O810" s="3" t="s">
        <v>3384</v>
      </c>
      <c r="P810" s="2" t="s">
        <v>31</v>
      </c>
      <c r="Q810" s="2" t="s">
        <v>34</v>
      </c>
      <c r="R810" s="2" t="s">
        <v>147</v>
      </c>
      <c r="S810" s="2" t="s">
        <v>35</v>
      </c>
      <c r="T810" s="3" t="s">
        <v>31</v>
      </c>
      <c r="U810" s="3" t="s">
        <v>179</v>
      </c>
      <c r="V810" s="3" t="s">
        <v>163</v>
      </c>
      <c r="W810" s="12" t="s">
        <v>3407</v>
      </c>
      <c r="X810" s="12" t="s">
        <v>3408</v>
      </c>
      <c r="Y810" s="2" t="s">
        <v>3409</v>
      </c>
      <c r="Z810" s="2"/>
    </row>
    <row r="811" spans="1:26" ht="69.599999999999994" x14ac:dyDescent="0.3">
      <c r="A811" s="6" t="s">
        <v>3410</v>
      </c>
      <c r="B811" s="2" t="s">
        <v>27</v>
      </c>
      <c r="C811" s="2" t="s">
        <v>28</v>
      </c>
      <c r="D811" s="2" t="s">
        <v>29</v>
      </c>
      <c r="E811" s="3" t="s">
        <v>30</v>
      </c>
      <c r="F811" s="3" t="s">
        <v>31</v>
      </c>
      <c r="G811" s="7">
        <v>120000</v>
      </c>
      <c r="H811" s="8">
        <v>0</v>
      </c>
      <c r="I811" s="8">
        <v>0</v>
      </c>
      <c r="J811" s="8">
        <v>0</v>
      </c>
      <c r="K811" s="8">
        <v>0</v>
      </c>
      <c r="L811" s="8">
        <f>SUM(Tabella1[[#This Row],[CONTRIBUTO
COMMISSARIO STRAORDINARIO]:[INDENNIZZO
ASSICURATIVO]])</f>
        <v>120000</v>
      </c>
      <c r="M811" s="9" t="s">
        <v>3384</v>
      </c>
      <c r="N811" s="3" t="s">
        <v>794</v>
      </c>
      <c r="O811" s="3" t="s">
        <v>3384</v>
      </c>
      <c r="P811" s="2" t="s">
        <v>31</v>
      </c>
      <c r="Q811" s="2" t="s">
        <v>34</v>
      </c>
      <c r="R811" s="2" t="s">
        <v>1232</v>
      </c>
      <c r="S811" s="2" t="s">
        <v>3411</v>
      </c>
      <c r="T811" s="3" t="s">
        <v>3412</v>
      </c>
      <c r="U811" s="3" t="s">
        <v>179</v>
      </c>
      <c r="V811" s="3" t="s">
        <v>163</v>
      </c>
      <c r="W811" s="12" t="s">
        <v>3387</v>
      </c>
      <c r="X811" s="12" t="s">
        <v>3413</v>
      </c>
      <c r="Y811" s="2" t="s">
        <v>3414</v>
      </c>
      <c r="Z811" s="2"/>
    </row>
    <row r="812" spans="1:26" ht="69.599999999999994" x14ac:dyDescent="0.3">
      <c r="A812" s="6" t="s">
        <v>3415</v>
      </c>
      <c r="B812" s="2" t="s">
        <v>27</v>
      </c>
      <c r="C812" s="2" t="s">
        <v>28</v>
      </c>
      <c r="D812" s="2" t="s">
        <v>29</v>
      </c>
      <c r="E812" s="3" t="s">
        <v>30</v>
      </c>
      <c r="F812" s="3" t="s">
        <v>31</v>
      </c>
      <c r="G812" s="7">
        <v>30500</v>
      </c>
      <c r="H812" s="8">
        <v>0</v>
      </c>
      <c r="I812" s="8">
        <v>0</v>
      </c>
      <c r="J812" s="8">
        <v>0</v>
      </c>
      <c r="K812" s="8">
        <v>0</v>
      </c>
      <c r="L812" s="8">
        <f>SUM(Tabella1[[#This Row],[CONTRIBUTO
COMMISSARIO STRAORDINARIO]:[INDENNIZZO
ASSICURATIVO]])</f>
        <v>30500</v>
      </c>
      <c r="M812" s="9" t="s">
        <v>3416</v>
      </c>
      <c r="N812" s="3" t="s">
        <v>158</v>
      </c>
      <c r="O812" s="3" t="s">
        <v>3416</v>
      </c>
      <c r="P812" s="2" t="s">
        <v>31</v>
      </c>
      <c r="Q812" s="2" t="s">
        <v>185</v>
      </c>
      <c r="R812" s="2" t="s">
        <v>2235</v>
      </c>
      <c r="S812" s="2" t="s">
        <v>3417</v>
      </c>
      <c r="T812" s="3" t="s">
        <v>3418</v>
      </c>
      <c r="U812" s="3" t="s">
        <v>189</v>
      </c>
      <c r="V812" s="3" t="s">
        <v>163</v>
      </c>
      <c r="W812" s="12" t="s">
        <v>3419</v>
      </c>
      <c r="X812" s="12" t="s">
        <v>3420</v>
      </c>
      <c r="Y812" s="2" t="s">
        <v>3421</v>
      </c>
      <c r="Z812" s="2"/>
    </row>
    <row r="813" spans="1:26" ht="34.799999999999997" x14ac:dyDescent="0.3">
      <c r="A813" s="6" t="s">
        <v>3422</v>
      </c>
      <c r="B813" s="2" t="s">
        <v>27</v>
      </c>
      <c r="C813" s="2" t="s">
        <v>28</v>
      </c>
      <c r="D813" s="2" t="s">
        <v>29</v>
      </c>
      <c r="E813" s="3" t="s">
        <v>30</v>
      </c>
      <c r="F813" s="3" t="s">
        <v>31</v>
      </c>
      <c r="G813" s="7">
        <v>14108</v>
      </c>
      <c r="H813" s="8">
        <v>0</v>
      </c>
      <c r="I813" s="8">
        <v>0</v>
      </c>
      <c r="J813" s="8">
        <v>0</v>
      </c>
      <c r="K813" s="8">
        <v>0</v>
      </c>
      <c r="L813" s="8">
        <f>SUM(Tabella1[[#This Row],[CONTRIBUTO
COMMISSARIO STRAORDINARIO]:[INDENNIZZO
ASSICURATIVO]])</f>
        <v>14108</v>
      </c>
      <c r="M813" s="9" t="s">
        <v>3416</v>
      </c>
      <c r="N813" s="3" t="s">
        <v>158</v>
      </c>
      <c r="O813" s="3" t="s">
        <v>3416</v>
      </c>
      <c r="P813" s="2" t="s">
        <v>31</v>
      </c>
      <c r="Q813" s="2" t="s">
        <v>185</v>
      </c>
      <c r="R813" s="2" t="s">
        <v>2235</v>
      </c>
      <c r="S813" s="2" t="s">
        <v>2051</v>
      </c>
      <c r="T813" s="3" t="s">
        <v>3423</v>
      </c>
      <c r="U813" s="3" t="s">
        <v>189</v>
      </c>
      <c r="V813" s="3" t="s">
        <v>1088</v>
      </c>
      <c r="W813" s="12" t="s">
        <v>3419</v>
      </c>
      <c r="X813" s="12" t="s">
        <v>3424</v>
      </c>
      <c r="Y813" s="2" t="s">
        <v>3425</v>
      </c>
      <c r="Z813" s="2"/>
    </row>
    <row r="814" spans="1:26" ht="34.799999999999997" x14ac:dyDescent="0.3">
      <c r="A814" s="6" t="s">
        <v>3426</v>
      </c>
      <c r="B814" s="2" t="s">
        <v>27</v>
      </c>
      <c r="C814" s="2" t="s">
        <v>28</v>
      </c>
      <c r="D814" s="2" t="s">
        <v>29</v>
      </c>
      <c r="E814" s="3" t="s">
        <v>30</v>
      </c>
      <c r="F814" s="3" t="s">
        <v>31</v>
      </c>
      <c r="G814" s="7">
        <v>6063.4</v>
      </c>
      <c r="H814" s="8">
        <v>0</v>
      </c>
      <c r="I814" s="8">
        <v>0</v>
      </c>
      <c r="J814" s="8">
        <v>0</v>
      </c>
      <c r="K814" s="8">
        <v>0</v>
      </c>
      <c r="L814" s="8">
        <f>SUM(Tabella1[[#This Row],[CONTRIBUTO
COMMISSARIO STRAORDINARIO]:[INDENNIZZO
ASSICURATIVO]])</f>
        <v>6063.4</v>
      </c>
      <c r="M814" s="9" t="s">
        <v>3427</v>
      </c>
      <c r="N814" s="3" t="s">
        <v>158</v>
      </c>
      <c r="O814" s="3" t="s">
        <v>3427</v>
      </c>
      <c r="P814" s="2" t="s">
        <v>31</v>
      </c>
      <c r="Q814" s="2" t="s">
        <v>185</v>
      </c>
      <c r="R814" s="2" t="s">
        <v>3428</v>
      </c>
      <c r="S814" s="2" t="s">
        <v>3429</v>
      </c>
      <c r="T814" s="3" t="s">
        <v>3430</v>
      </c>
      <c r="U814" s="3" t="s">
        <v>189</v>
      </c>
      <c r="V814" s="3" t="s">
        <v>163</v>
      </c>
      <c r="W814" s="12" t="s">
        <v>3431</v>
      </c>
      <c r="X814" s="12" t="s">
        <v>3432</v>
      </c>
      <c r="Y814" s="2" t="s">
        <v>3433</v>
      </c>
      <c r="Z814" s="2"/>
    </row>
    <row r="815" spans="1:26" ht="34.799999999999997" x14ac:dyDescent="0.3">
      <c r="A815" s="6" t="s">
        <v>3434</v>
      </c>
      <c r="B815" s="2" t="s">
        <v>27</v>
      </c>
      <c r="C815" s="2" t="s">
        <v>28</v>
      </c>
      <c r="D815" s="2" t="s">
        <v>29</v>
      </c>
      <c r="E815" s="3" t="s">
        <v>30</v>
      </c>
      <c r="F815" s="3" t="s">
        <v>31</v>
      </c>
      <c r="G815" s="7">
        <v>5901.75</v>
      </c>
      <c r="H815" s="8">
        <v>0</v>
      </c>
      <c r="I815" s="8">
        <v>0</v>
      </c>
      <c r="J815" s="8">
        <v>0</v>
      </c>
      <c r="K815" s="8">
        <v>0</v>
      </c>
      <c r="L815" s="8">
        <f>SUM(Tabella1[[#This Row],[CONTRIBUTO
COMMISSARIO STRAORDINARIO]:[INDENNIZZO
ASSICURATIVO]])</f>
        <v>5901.75</v>
      </c>
      <c r="M815" s="9" t="s">
        <v>3427</v>
      </c>
      <c r="N815" s="3" t="s">
        <v>158</v>
      </c>
      <c r="O815" s="3" t="s">
        <v>3427</v>
      </c>
      <c r="P815" s="2" t="s">
        <v>31</v>
      </c>
      <c r="Q815" s="2" t="s">
        <v>185</v>
      </c>
      <c r="R815" s="2" t="s">
        <v>3428</v>
      </c>
      <c r="S815" s="2" t="s">
        <v>3429</v>
      </c>
      <c r="T815" s="3" t="s">
        <v>3430</v>
      </c>
      <c r="U815" s="3" t="s">
        <v>189</v>
      </c>
      <c r="V815" s="3" t="s">
        <v>163</v>
      </c>
      <c r="W815" s="12" t="s">
        <v>3431</v>
      </c>
      <c r="X815" s="12" t="s">
        <v>3435</v>
      </c>
      <c r="Y815" s="2" t="s">
        <v>3436</v>
      </c>
      <c r="Z815" s="2"/>
    </row>
    <row r="816" spans="1:26" ht="34.799999999999997" x14ac:dyDescent="0.3">
      <c r="A816" s="6" t="s">
        <v>3437</v>
      </c>
      <c r="B816" s="2" t="s">
        <v>27</v>
      </c>
      <c r="C816" s="2" t="s">
        <v>28</v>
      </c>
      <c r="D816" s="2" t="s">
        <v>29</v>
      </c>
      <c r="E816" s="3" t="s">
        <v>30</v>
      </c>
      <c r="F816" s="3" t="s">
        <v>31</v>
      </c>
      <c r="G816" s="7">
        <v>20832.400000000001</v>
      </c>
      <c r="H816" s="8">
        <v>0</v>
      </c>
      <c r="I816" s="8">
        <v>0</v>
      </c>
      <c r="J816" s="8">
        <v>0</v>
      </c>
      <c r="K816" s="8">
        <v>0</v>
      </c>
      <c r="L816" s="8">
        <f>SUM(Tabella1[[#This Row],[CONTRIBUTO
COMMISSARIO STRAORDINARIO]:[INDENNIZZO
ASSICURATIVO]])</f>
        <v>20832.400000000001</v>
      </c>
      <c r="M816" s="9" t="s">
        <v>3427</v>
      </c>
      <c r="N816" s="3" t="s">
        <v>158</v>
      </c>
      <c r="O816" s="3" t="s">
        <v>3427</v>
      </c>
      <c r="P816" s="2" t="s">
        <v>31</v>
      </c>
      <c r="Q816" s="2" t="s">
        <v>185</v>
      </c>
      <c r="R816" s="2" t="s">
        <v>3428</v>
      </c>
      <c r="S816" s="2" t="s">
        <v>3429</v>
      </c>
      <c r="T816" s="3" t="s">
        <v>3430</v>
      </c>
      <c r="U816" s="3" t="s">
        <v>189</v>
      </c>
      <c r="V816" s="3" t="s">
        <v>163</v>
      </c>
      <c r="W816" s="12" t="s">
        <v>3431</v>
      </c>
      <c r="X816" s="12" t="s">
        <v>3438</v>
      </c>
      <c r="Y816" s="2" t="s">
        <v>3439</v>
      </c>
      <c r="Z816" s="2"/>
    </row>
    <row r="817" spans="1:26" ht="34.799999999999997" x14ac:dyDescent="0.3">
      <c r="A817" s="6" t="s">
        <v>3440</v>
      </c>
      <c r="B817" s="2" t="s">
        <v>27</v>
      </c>
      <c r="C817" s="2" t="s">
        <v>28</v>
      </c>
      <c r="D817" s="2" t="s">
        <v>29</v>
      </c>
      <c r="E817" s="3" t="s">
        <v>30</v>
      </c>
      <c r="F817" s="3" t="s">
        <v>31</v>
      </c>
      <c r="G817" s="7">
        <v>162038.79999999999</v>
      </c>
      <c r="H817" s="8">
        <v>0</v>
      </c>
      <c r="I817" s="8">
        <v>0</v>
      </c>
      <c r="J817" s="8">
        <v>0</v>
      </c>
      <c r="K817" s="8">
        <v>0</v>
      </c>
      <c r="L817" s="8">
        <f>SUM(Tabella1[[#This Row],[CONTRIBUTO
COMMISSARIO STRAORDINARIO]:[INDENNIZZO
ASSICURATIVO]])</f>
        <v>162038.79999999999</v>
      </c>
      <c r="M817" s="9" t="s">
        <v>3427</v>
      </c>
      <c r="N817" s="3" t="s">
        <v>158</v>
      </c>
      <c r="O817" s="3" t="s">
        <v>3427</v>
      </c>
      <c r="P817" s="2" t="s">
        <v>31</v>
      </c>
      <c r="Q817" s="2" t="s">
        <v>185</v>
      </c>
      <c r="R817" s="2" t="s">
        <v>3428</v>
      </c>
      <c r="S817" s="2" t="s">
        <v>3429</v>
      </c>
      <c r="T817" s="3" t="s">
        <v>3430</v>
      </c>
      <c r="U817" s="3" t="s">
        <v>189</v>
      </c>
      <c r="V817" s="3" t="s">
        <v>163</v>
      </c>
      <c r="W817" s="12" t="s">
        <v>3431</v>
      </c>
      <c r="X817" s="12" t="s">
        <v>3441</v>
      </c>
      <c r="Y817" s="2" t="s">
        <v>3442</v>
      </c>
      <c r="Z817" s="2"/>
    </row>
    <row r="818" spans="1:26" ht="34.799999999999997" x14ac:dyDescent="0.3">
      <c r="A818" s="6" t="s">
        <v>3443</v>
      </c>
      <c r="B818" s="2" t="s">
        <v>27</v>
      </c>
      <c r="C818" s="2" t="s">
        <v>28</v>
      </c>
      <c r="D818" s="2" t="s">
        <v>29</v>
      </c>
      <c r="E818" s="3" t="s">
        <v>30</v>
      </c>
      <c r="F818" s="3" t="s">
        <v>31</v>
      </c>
      <c r="G818" s="7">
        <v>5163.6499999999996</v>
      </c>
      <c r="H818" s="8">
        <v>0</v>
      </c>
      <c r="I818" s="8">
        <v>0</v>
      </c>
      <c r="J818" s="8">
        <v>0</v>
      </c>
      <c r="K818" s="8">
        <v>0</v>
      </c>
      <c r="L818" s="8">
        <f>SUM(Tabella1[[#This Row],[CONTRIBUTO
COMMISSARIO STRAORDINARIO]:[INDENNIZZO
ASSICURATIVO]])</f>
        <v>5163.6499999999996</v>
      </c>
      <c r="M818" s="9" t="s">
        <v>3427</v>
      </c>
      <c r="N818" s="3" t="s">
        <v>158</v>
      </c>
      <c r="O818" s="3" t="s">
        <v>3427</v>
      </c>
      <c r="P818" s="2" t="s">
        <v>31</v>
      </c>
      <c r="Q818" s="2" t="s">
        <v>185</v>
      </c>
      <c r="R818" s="2" t="s">
        <v>3428</v>
      </c>
      <c r="S818" s="2" t="s">
        <v>3429</v>
      </c>
      <c r="T818" s="3" t="s">
        <v>3430</v>
      </c>
      <c r="U818" s="3" t="s">
        <v>189</v>
      </c>
      <c r="V818" s="3" t="s">
        <v>163</v>
      </c>
      <c r="W818" s="12" t="s">
        <v>3431</v>
      </c>
      <c r="X818" s="12" t="s">
        <v>3441</v>
      </c>
      <c r="Y818" s="2" t="s">
        <v>3444</v>
      </c>
      <c r="Z818" s="2"/>
    </row>
    <row r="819" spans="1:26" ht="34.799999999999997" x14ac:dyDescent="0.3">
      <c r="A819" s="6" t="s">
        <v>3445</v>
      </c>
      <c r="B819" s="2" t="s">
        <v>27</v>
      </c>
      <c r="C819" s="2" t="s">
        <v>28</v>
      </c>
      <c r="D819" s="2" t="s">
        <v>29</v>
      </c>
      <c r="E819" s="3" t="s">
        <v>30</v>
      </c>
      <c r="F819" s="3" t="s">
        <v>31</v>
      </c>
      <c r="G819" s="7">
        <v>100000</v>
      </c>
      <c r="H819" s="8">
        <v>0</v>
      </c>
      <c r="I819" s="8">
        <v>0</v>
      </c>
      <c r="J819" s="8">
        <v>0</v>
      </c>
      <c r="K819" s="8">
        <v>0</v>
      </c>
      <c r="L819" s="8">
        <f>SUM(Tabella1[[#This Row],[CONTRIBUTO
COMMISSARIO STRAORDINARIO]:[INDENNIZZO
ASSICURATIVO]])</f>
        <v>100000</v>
      </c>
      <c r="M819" s="9" t="s">
        <v>3427</v>
      </c>
      <c r="N819" s="3" t="s">
        <v>158</v>
      </c>
      <c r="O819" s="3" t="s">
        <v>3427</v>
      </c>
      <c r="P819" s="2" t="s">
        <v>31</v>
      </c>
      <c r="Q819" s="2" t="s">
        <v>185</v>
      </c>
      <c r="R819" s="2" t="s">
        <v>3428</v>
      </c>
      <c r="S819" s="2" t="s">
        <v>3429</v>
      </c>
      <c r="T819" s="3" t="s">
        <v>3430</v>
      </c>
      <c r="U819" s="3" t="s">
        <v>189</v>
      </c>
      <c r="V819" s="3" t="s">
        <v>163</v>
      </c>
      <c r="W819" s="12" t="s">
        <v>3431</v>
      </c>
      <c r="X819" s="12" t="s">
        <v>3441</v>
      </c>
      <c r="Y819" s="2" t="s">
        <v>3446</v>
      </c>
      <c r="Z819" s="2"/>
    </row>
    <row r="820" spans="1:26" ht="34.799999999999997" x14ac:dyDescent="0.3">
      <c r="A820" s="6" t="s">
        <v>3447</v>
      </c>
      <c r="B820" s="2" t="s">
        <v>27</v>
      </c>
      <c r="C820" s="2" t="s">
        <v>28</v>
      </c>
      <c r="D820" s="2" t="s">
        <v>29</v>
      </c>
      <c r="E820" s="3" t="s">
        <v>30</v>
      </c>
      <c r="F820" s="3" t="s">
        <v>31</v>
      </c>
      <c r="G820" s="7">
        <v>81757.52</v>
      </c>
      <c r="H820" s="8">
        <v>0</v>
      </c>
      <c r="I820" s="8">
        <v>0</v>
      </c>
      <c r="J820" s="8">
        <v>0</v>
      </c>
      <c r="K820" s="8">
        <v>0</v>
      </c>
      <c r="L820" s="8">
        <f>SUM(Tabella1[[#This Row],[CONTRIBUTO
COMMISSARIO STRAORDINARIO]:[INDENNIZZO
ASSICURATIVO]])</f>
        <v>81757.52</v>
      </c>
      <c r="M820" s="9" t="s">
        <v>3427</v>
      </c>
      <c r="N820" s="3" t="s">
        <v>158</v>
      </c>
      <c r="O820" s="3" t="s">
        <v>3427</v>
      </c>
      <c r="P820" s="2" t="s">
        <v>31</v>
      </c>
      <c r="Q820" s="2" t="s">
        <v>185</v>
      </c>
      <c r="R820" s="2" t="s">
        <v>3428</v>
      </c>
      <c r="S820" s="2" t="s">
        <v>3429</v>
      </c>
      <c r="T820" s="3" t="s">
        <v>3448</v>
      </c>
      <c r="U820" s="3" t="s">
        <v>189</v>
      </c>
      <c r="V820" s="3" t="s">
        <v>163</v>
      </c>
      <c r="W820" s="12" t="s">
        <v>3431</v>
      </c>
      <c r="X820" s="12" t="s">
        <v>3441</v>
      </c>
      <c r="Y820" s="2" t="s">
        <v>3449</v>
      </c>
      <c r="Z820" s="2"/>
    </row>
    <row r="821" spans="1:26" ht="34.799999999999997" x14ac:dyDescent="0.3">
      <c r="A821" s="6" t="s">
        <v>3450</v>
      </c>
      <c r="B821" s="2" t="s">
        <v>27</v>
      </c>
      <c r="C821" s="2" t="s">
        <v>28</v>
      </c>
      <c r="D821" s="2" t="s">
        <v>29</v>
      </c>
      <c r="E821" s="3" t="s">
        <v>30</v>
      </c>
      <c r="F821" s="3" t="s">
        <v>31</v>
      </c>
      <c r="G821" s="7">
        <v>63242.48</v>
      </c>
      <c r="H821" s="8">
        <v>0</v>
      </c>
      <c r="I821" s="8">
        <v>0</v>
      </c>
      <c r="J821" s="8">
        <v>0</v>
      </c>
      <c r="K821" s="8">
        <v>0</v>
      </c>
      <c r="L821" s="8">
        <f>SUM(Tabella1[[#This Row],[CONTRIBUTO
COMMISSARIO STRAORDINARIO]:[INDENNIZZO
ASSICURATIVO]])</f>
        <v>63242.48</v>
      </c>
      <c r="M821" s="9" t="s">
        <v>3427</v>
      </c>
      <c r="N821" s="3" t="s">
        <v>158</v>
      </c>
      <c r="O821" s="3" t="s">
        <v>3427</v>
      </c>
      <c r="P821" s="2" t="s">
        <v>31</v>
      </c>
      <c r="Q821" s="2" t="s">
        <v>185</v>
      </c>
      <c r="R821" s="2" t="s">
        <v>3428</v>
      </c>
      <c r="S821" s="2" t="s">
        <v>3429</v>
      </c>
      <c r="T821" s="3" t="s">
        <v>3448</v>
      </c>
      <c r="U821" s="3" t="s">
        <v>189</v>
      </c>
      <c r="V821" s="3" t="s">
        <v>163</v>
      </c>
      <c r="W821" s="12" t="s">
        <v>3431</v>
      </c>
      <c r="X821" s="12" t="s">
        <v>3441</v>
      </c>
      <c r="Y821" s="2" t="s">
        <v>3451</v>
      </c>
      <c r="Z821" s="2"/>
    </row>
    <row r="822" spans="1:26" ht="34.799999999999997" x14ac:dyDescent="0.3">
      <c r="A822" s="6" t="s">
        <v>3452</v>
      </c>
      <c r="B822" s="2" t="s">
        <v>27</v>
      </c>
      <c r="C822" s="2" t="s">
        <v>28</v>
      </c>
      <c r="D822" s="2" t="s">
        <v>29</v>
      </c>
      <c r="E822" s="3" t="s">
        <v>30</v>
      </c>
      <c r="F822" s="3" t="s">
        <v>1332</v>
      </c>
      <c r="G822" s="7">
        <v>0</v>
      </c>
      <c r="H822" s="8">
        <v>0</v>
      </c>
      <c r="I822" s="8">
        <v>0</v>
      </c>
      <c r="J822" s="8">
        <v>0</v>
      </c>
      <c r="K822" s="8">
        <v>0</v>
      </c>
      <c r="L822" s="8">
        <f>SUM(Tabella1[[#This Row],[CONTRIBUTO
COMMISSARIO STRAORDINARIO]:[INDENNIZZO
ASSICURATIVO]])</f>
        <v>0</v>
      </c>
      <c r="M822" s="10" t="s">
        <v>3453</v>
      </c>
      <c r="N822" s="3" t="s">
        <v>158</v>
      </c>
      <c r="O822" s="3" t="s">
        <v>3453</v>
      </c>
      <c r="P822" s="2" t="s">
        <v>31</v>
      </c>
      <c r="Q822" s="2" t="s">
        <v>205</v>
      </c>
      <c r="R822" s="2" t="s">
        <v>3453</v>
      </c>
      <c r="S822" s="2" t="s">
        <v>3454</v>
      </c>
      <c r="T822" s="3" t="s">
        <v>3455</v>
      </c>
      <c r="U822" s="3" t="s">
        <v>179</v>
      </c>
      <c r="V822" s="3" t="s">
        <v>1088</v>
      </c>
      <c r="W822" s="12" t="s">
        <v>3456</v>
      </c>
      <c r="X822" s="12" t="s">
        <v>3457</v>
      </c>
      <c r="Y822" s="2" t="s">
        <v>41</v>
      </c>
      <c r="Z822" s="2"/>
    </row>
    <row r="823" spans="1:26" ht="69.599999999999994" x14ac:dyDescent="0.3">
      <c r="A823" s="6" t="s">
        <v>3458</v>
      </c>
      <c r="B823" s="2" t="s">
        <v>27</v>
      </c>
      <c r="C823" s="2" t="s">
        <v>28</v>
      </c>
      <c r="D823" s="2" t="s">
        <v>29</v>
      </c>
      <c r="E823" s="3" t="s">
        <v>30</v>
      </c>
      <c r="F823" s="3" t="s">
        <v>31</v>
      </c>
      <c r="G823" s="7">
        <v>84912</v>
      </c>
      <c r="H823" s="8">
        <v>0</v>
      </c>
      <c r="I823" s="8">
        <v>0</v>
      </c>
      <c r="J823" s="8">
        <v>0</v>
      </c>
      <c r="K823" s="8">
        <v>0</v>
      </c>
      <c r="L823" s="8">
        <f>SUM(Tabella1[[#This Row],[CONTRIBUTO
COMMISSARIO STRAORDINARIO]:[INDENNIZZO
ASSICURATIVO]])</f>
        <v>84912</v>
      </c>
      <c r="M823" s="9" t="s">
        <v>3459</v>
      </c>
      <c r="N823" s="3" t="s">
        <v>158</v>
      </c>
      <c r="O823" s="3" t="s">
        <v>3459</v>
      </c>
      <c r="P823" s="2" t="s">
        <v>31</v>
      </c>
      <c r="Q823" s="2" t="s">
        <v>205</v>
      </c>
      <c r="R823" s="2" t="s">
        <v>3460</v>
      </c>
      <c r="S823" s="2" t="s">
        <v>3461</v>
      </c>
      <c r="T823" s="3" t="s">
        <v>3462</v>
      </c>
      <c r="U823" s="3" t="s">
        <v>179</v>
      </c>
      <c r="V823" s="3" t="s">
        <v>163</v>
      </c>
      <c r="W823" s="12" t="s">
        <v>3463</v>
      </c>
      <c r="X823" s="12" t="s">
        <v>3464</v>
      </c>
      <c r="Y823" s="2" t="s">
        <v>3465</v>
      </c>
      <c r="Z823" s="2"/>
    </row>
    <row r="824" spans="1:26" ht="34.799999999999997" x14ac:dyDescent="0.3">
      <c r="A824" s="6" t="s">
        <v>3466</v>
      </c>
      <c r="B824" s="2" t="s">
        <v>27</v>
      </c>
      <c r="C824" s="2" t="s">
        <v>28</v>
      </c>
      <c r="D824" s="2" t="s">
        <v>29</v>
      </c>
      <c r="E824" s="3" t="s">
        <v>30</v>
      </c>
      <c r="F824" s="3" t="s">
        <v>31</v>
      </c>
      <c r="G824" s="7">
        <v>1481.8</v>
      </c>
      <c r="H824" s="8">
        <v>0</v>
      </c>
      <c r="I824" s="8">
        <v>0</v>
      </c>
      <c r="J824" s="8">
        <v>0</v>
      </c>
      <c r="K824" s="8">
        <v>0</v>
      </c>
      <c r="L824" s="8">
        <f>SUM(Tabella1[[#This Row],[CONTRIBUTO
COMMISSARIO STRAORDINARIO]:[INDENNIZZO
ASSICURATIVO]])</f>
        <v>1481.8</v>
      </c>
      <c r="M824" s="9" t="s">
        <v>3467</v>
      </c>
      <c r="N824" s="3" t="s">
        <v>158</v>
      </c>
      <c r="O824" s="3" t="s">
        <v>3467</v>
      </c>
      <c r="P824" s="2" t="s">
        <v>31</v>
      </c>
      <c r="Q824" s="2" t="s">
        <v>205</v>
      </c>
      <c r="R824" s="2" t="s">
        <v>3468</v>
      </c>
      <c r="S824" s="2" t="s">
        <v>3469</v>
      </c>
      <c r="T824" s="3" t="s">
        <v>3470</v>
      </c>
      <c r="U824" s="3" t="s">
        <v>189</v>
      </c>
      <c r="V824" s="3" t="s">
        <v>163</v>
      </c>
      <c r="W824" s="12" t="s">
        <v>3471</v>
      </c>
      <c r="X824" s="12" t="s">
        <v>3472</v>
      </c>
      <c r="Y824" s="2" t="s">
        <v>3473</v>
      </c>
      <c r="Z824" s="2"/>
    </row>
    <row r="825" spans="1:26" ht="34.799999999999997" x14ac:dyDescent="0.3">
      <c r="A825" s="6" t="s">
        <v>3474</v>
      </c>
      <c r="B825" s="2" t="s">
        <v>27</v>
      </c>
      <c r="C825" s="2" t="s">
        <v>28</v>
      </c>
      <c r="D825" s="2" t="s">
        <v>29</v>
      </c>
      <c r="E825" s="3" t="s">
        <v>30</v>
      </c>
      <c r="F825" s="3" t="s">
        <v>31</v>
      </c>
      <c r="G825" s="7">
        <v>732</v>
      </c>
      <c r="H825" s="8">
        <v>0</v>
      </c>
      <c r="I825" s="8">
        <v>0</v>
      </c>
      <c r="J825" s="8">
        <v>0</v>
      </c>
      <c r="K825" s="8">
        <v>0</v>
      </c>
      <c r="L825" s="8">
        <f>SUM(Tabella1[[#This Row],[CONTRIBUTO
COMMISSARIO STRAORDINARIO]:[INDENNIZZO
ASSICURATIVO]])</f>
        <v>732</v>
      </c>
      <c r="M825" s="9" t="s">
        <v>3467</v>
      </c>
      <c r="N825" s="3" t="s">
        <v>158</v>
      </c>
      <c r="O825" s="3" t="s">
        <v>3467</v>
      </c>
      <c r="P825" s="2" t="s">
        <v>31</v>
      </c>
      <c r="Q825" s="2" t="s">
        <v>205</v>
      </c>
      <c r="R825" s="2" t="s">
        <v>3468</v>
      </c>
      <c r="S825" s="2" t="s">
        <v>3475</v>
      </c>
      <c r="T825" s="3" t="s">
        <v>3470</v>
      </c>
      <c r="U825" s="3" t="s">
        <v>37</v>
      </c>
      <c r="V825" s="3" t="s">
        <v>38</v>
      </c>
      <c r="W825" s="12" t="s">
        <v>3476</v>
      </c>
      <c r="X825" s="12" t="s">
        <v>3477</v>
      </c>
      <c r="Y825" s="2" t="s">
        <v>3478</v>
      </c>
      <c r="Z825" s="2"/>
    </row>
    <row r="826" spans="1:26" ht="34.799999999999997" x14ac:dyDescent="0.3">
      <c r="A826" s="6" t="s">
        <v>3479</v>
      </c>
      <c r="B826" s="2" t="s">
        <v>27</v>
      </c>
      <c r="C826" s="2" t="s">
        <v>28</v>
      </c>
      <c r="D826" s="2" t="s">
        <v>29</v>
      </c>
      <c r="E826" s="3" t="s">
        <v>30</v>
      </c>
      <c r="F826" s="3" t="s">
        <v>31</v>
      </c>
      <c r="G826" s="7">
        <v>976</v>
      </c>
      <c r="H826" s="8">
        <v>0</v>
      </c>
      <c r="I826" s="8">
        <v>0</v>
      </c>
      <c r="J826" s="8">
        <v>0</v>
      </c>
      <c r="K826" s="8">
        <v>0</v>
      </c>
      <c r="L826" s="8">
        <f>SUM(Tabella1[[#This Row],[CONTRIBUTO
COMMISSARIO STRAORDINARIO]:[INDENNIZZO
ASSICURATIVO]])</f>
        <v>976</v>
      </c>
      <c r="M826" s="9" t="s">
        <v>3467</v>
      </c>
      <c r="N826" s="3" t="s">
        <v>158</v>
      </c>
      <c r="O826" s="3" t="s">
        <v>3467</v>
      </c>
      <c r="P826" s="2" t="s">
        <v>31</v>
      </c>
      <c r="Q826" s="2" t="s">
        <v>205</v>
      </c>
      <c r="R826" s="2" t="s">
        <v>3468</v>
      </c>
      <c r="S826" s="2" t="s">
        <v>3475</v>
      </c>
      <c r="T826" s="3" t="s">
        <v>3470</v>
      </c>
      <c r="U826" s="3" t="s">
        <v>37</v>
      </c>
      <c r="V826" s="3" t="s">
        <v>38</v>
      </c>
      <c r="W826" s="12" t="s">
        <v>3480</v>
      </c>
      <c r="X826" s="12" t="s">
        <v>3477</v>
      </c>
      <c r="Y826" s="2" t="s">
        <v>3478</v>
      </c>
      <c r="Z826" s="2"/>
    </row>
    <row r="827" spans="1:26" ht="34.799999999999997" x14ac:dyDescent="0.3">
      <c r="A827" s="6" t="s">
        <v>3481</v>
      </c>
      <c r="B827" s="2" t="s">
        <v>27</v>
      </c>
      <c r="C827" s="2" t="s">
        <v>28</v>
      </c>
      <c r="D827" s="2" t="s">
        <v>29</v>
      </c>
      <c r="E827" s="3" t="s">
        <v>30</v>
      </c>
      <c r="F827" s="3" t="s">
        <v>31</v>
      </c>
      <c r="G827" s="7">
        <v>1098</v>
      </c>
      <c r="H827" s="8">
        <v>0</v>
      </c>
      <c r="I827" s="8">
        <v>0</v>
      </c>
      <c r="J827" s="8">
        <v>0</v>
      </c>
      <c r="K827" s="8">
        <v>0</v>
      </c>
      <c r="L827" s="8">
        <f>SUM(Tabella1[[#This Row],[CONTRIBUTO
COMMISSARIO STRAORDINARIO]:[INDENNIZZO
ASSICURATIVO]])</f>
        <v>1098</v>
      </c>
      <c r="M827" s="9" t="s">
        <v>3467</v>
      </c>
      <c r="N827" s="3" t="s">
        <v>158</v>
      </c>
      <c r="O827" s="3" t="s">
        <v>3467</v>
      </c>
      <c r="P827" s="2" t="s">
        <v>31</v>
      </c>
      <c r="Q827" s="2" t="s">
        <v>205</v>
      </c>
      <c r="R827" s="2" t="s">
        <v>3468</v>
      </c>
      <c r="S827" s="2" t="s">
        <v>3071</v>
      </c>
      <c r="T827" s="3" t="s">
        <v>3482</v>
      </c>
      <c r="U827" s="3" t="s">
        <v>189</v>
      </c>
      <c r="V827" s="3" t="s">
        <v>163</v>
      </c>
      <c r="W827" s="12" t="s">
        <v>3483</v>
      </c>
      <c r="X827" s="12" t="s">
        <v>3484</v>
      </c>
      <c r="Y827" s="2" t="s">
        <v>3485</v>
      </c>
      <c r="Z827" s="2"/>
    </row>
    <row r="828" spans="1:26" ht="52.2" x14ac:dyDescent="0.3">
      <c r="A828" s="6" t="s">
        <v>3486</v>
      </c>
      <c r="B828" s="2" t="s">
        <v>27</v>
      </c>
      <c r="C828" s="2" t="s">
        <v>28</v>
      </c>
      <c r="D828" s="2" t="s">
        <v>29</v>
      </c>
      <c r="E828" s="3" t="s">
        <v>30</v>
      </c>
      <c r="F828" s="3" t="s">
        <v>31</v>
      </c>
      <c r="G828" s="7">
        <v>7930</v>
      </c>
      <c r="H828" s="8">
        <v>0</v>
      </c>
      <c r="I828" s="8">
        <v>0</v>
      </c>
      <c r="J828" s="8">
        <v>0</v>
      </c>
      <c r="K828" s="8">
        <v>0</v>
      </c>
      <c r="L828" s="8">
        <f>SUM(Tabella1[[#This Row],[CONTRIBUTO
COMMISSARIO STRAORDINARIO]:[INDENNIZZO
ASSICURATIVO]])</f>
        <v>7930</v>
      </c>
      <c r="M828" s="9" t="s">
        <v>3467</v>
      </c>
      <c r="N828" s="3" t="s">
        <v>158</v>
      </c>
      <c r="O828" s="3" t="s">
        <v>3467</v>
      </c>
      <c r="P828" s="2" t="s">
        <v>31</v>
      </c>
      <c r="Q828" s="2" t="s">
        <v>205</v>
      </c>
      <c r="R828" s="2" t="s">
        <v>3468</v>
      </c>
      <c r="S828" s="2" t="s">
        <v>3071</v>
      </c>
      <c r="T828" s="3" t="s">
        <v>3487</v>
      </c>
      <c r="U828" s="3" t="s">
        <v>189</v>
      </c>
      <c r="V828" s="3" t="s">
        <v>163</v>
      </c>
      <c r="W828" s="12" t="s">
        <v>3488</v>
      </c>
      <c r="X828" s="12" t="s">
        <v>3489</v>
      </c>
      <c r="Y828" s="2" t="s">
        <v>3490</v>
      </c>
      <c r="Z828" s="2"/>
    </row>
    <row r="829" spans="1:26" ht="34.799999999999997" x14ac:dyDescent="0.3">
      <c r="A829" s="6" t="s">
        <v>3491</v>
      </c>
      <c r="B829" s="2" t="s">
        <v>27</v>
      </c>
      <c r="C829" s="2" t="s">
        <v>28</v>
      </c>
      <c r="D829" s="2" t="s">
        <v>29</v>
      </c>
      <c r="E829" s="3" t="s">
        <v>30</v>
      </c>
      <c r="F829" s="3" t="s">
        <v>31</v>
      </c>
      <c r="G829" s="7">
        <v>1683.6</v>
      </c>
      <c r="H829" s="8">
        <v>0</v>
      </c>
      <c r="I829" s="8">
        <v>0</v>
      </c>
      <c r="J829" s="8">
        <v>0</v>
      </c>
      <c r="K829" s="8">
        <v>0</v>
      </c>
      <c r="L829" s="8">
        <f>SUM(Tabella1[[#This Row],[CONTRIBUTO
COMMISSARIO STRAORDINARIO]:[INDENNIZZO
ASSICURATIVO]])</f>
        <v>1683.6</v>
      </c>
      <c r="M829" s="9" t="s">
        <v>3467</v>
      </c>
      <c r="N829" s="3" t="s">
        <v>158</v>
      </c>
      <c r="O829" s="3" t="s">
        <v>3467</v>
      </c>
      <c r="P829" s="2" t="s">
        <v>31</v>
      </c>
      <c r="Q829" s="2" t="s">
        <v>205</v>
      </c>
      <c r="R829" s="2" t="s">
        <v>3468</v>
      </c>
      <c r="S829" s="2" t="s">
        <v>3492</v>
      </c>
      <c r="T829" s="3" t="s">
        <v>3493</v>
      </c>
      <c r="U829" s="3" t="s">
        <v>189</v>
      </c>
      <c r="V829" s="3" t="s">
        <v>163</v>
      </c>
      <c r="W829" s="12" t="s">
        <v>3494</v>
      </c>
      <c r="X829" s="12" t="s">
        <v>3495</v>
      </c>
      <c r="Y829" s="2" t="s">
        <v>3496</v>
      </c>
      <c r="Z829" s="2"/>
    </row>
    <row r="830" spans="1:26" ht="52.2" x14ac:dyDescent="0.3">
      <c r="A830" s="6" t="s">
        <v>3497</v>
      </c>
      <c r="B830" s="2" t="s">
        <v>27</v>
      </c>
      <c r="C830" s="2" t="s">
        <v>28</v>
      </c>
      <c r="D830" s="2" t="s">
        <v>29</v>
      </c>
      <c r="E830" s="3" t="s">
        <v>30</v>
      </c>
      <c r="F830" s="3" t="s">
        <v>31</v>
      </c>
      <c r="G830" s="7">
        <v>8000</v>
      </c>
      <c r="H830" s="8">
        <v>0</v>
      </c>
      <c r="I830" s="8">
        <v>0</v>
      </c>
      <c r="J830" s="8">
        <v>0</v>
      </c>
      <c r="K830" s="8">
        <v>0</v>
      </c>
      <c r="L830" s="8">
        <f>SUM(Tabella1[[#This Row],[CONTRIBUTO
COMMISSARIO STRAORDINARIO]:[INDENNIZZO
ASSICURATIVO]])</f>
        <v>8000</v>
      </c>
      <c r="M830" s="9" t="s">
        <v>3467</v>
      </c>
      <c r="N830" s="3" t="s">
        <v>158</v>
      </c>
      <c r="O830" s="3" t="s">
        <v>3467</v>
      </c>
      <c r="P830" s="2" t="s">
        <v>31</v>
      </c>
      <c r="Q830" s="2" t="s">
        <v>205</v>
      </c>
      <c r="R830" s="2" t="s">
        <v>3468</v>
      </c>
      <c r="S830" s="2" t="s">
        <v>3498</v>
      </c>
      <c r="T830" s="3" t="s">
        <v>3487</v>
      </c>
      <c r="U830" s="3" t="s">
        <v>189</v>
      </c>
      <c r="V830" s="3" t="s">
        <v>163</v>
      </c>
      <c r="W830" s="12" t="s">
        <v>3488</v>
      </c>
      <c r="X830" s="12" t="s">
        <v>3489</v>
      </c>
      <c r="Y830" s="2" t="s">
        <v>3490</v>
      </c>
      <c r="Z830" s="2"/>
    </row>
    <row r="831" spans="1:26" ht="87" x14ac:dyDescent="0.3">
      <c r="A831" s="6" t="s">
        <v>3499</v>
      </c>
      <c r="B831" s="2" t="s">
        <v>27</v>
      </c>
      <c r="C831" s="2" t="s">
        <v>28</v>
      </c>
      <c r="D831" s="2" t="s">
        <v>29</v>
      </c>
      <c r="E831" s="3" t="s">
        <v>30</v>
      </c>
      <c r="F831" s="3" t="s">
        <v>31</v>
      </c>
      <c r="G831" s="7">
        <v>16763.62</v>
      </c>
      <c r="H831" s="8">
        <v>0</v>
      </c>
      <c r="I831" s="8">
        <v>0</v>
      </c>
      <c r="J831" s="8">
        <v>0</v>
      </c>
      <c r="K831" s="8">
        <v>0</v>
      </c>
      <c r="L831" s="8">
        <f>SUM(Tabella1[[#This Row],[CONTRIBUTO
COMMISSARIO STRAORDINARIO]:[INDENNIZZO
ASSICURATIVO]])</f>
        <v>16763.62</v>
      </c>
      <c r="M831" s="9" t="s">
        <v>3500</v>
      </c>
      <c r="N831" s="3" t="s">
        <v>158</v>
      </c>
      <c r="O831" s="3" t="s">
        <v>3500</v>
      </c>
      <c r="P831" s="2" t="s">
        <v>31</v>
      </c>
      <c r="Q831" s="2" t="s">
        <v>218</v>
      </c>
      <c r="R831" s="2" t="s">
        <v>3501</v>
      </c>
      <c r="S831" s="2" t="s">
        <v>3502</v>
      </c>
      <c r="T831" s="3" t="s">
        <v>3503</v>
      </c>
      <c r="U831" s="3" t="s">
        <v>37</v>
      </c>
      <c r="V831" s="3" t="s">
        <v>163</v>
      </c>
      <c r="W831" s="12" t="s">
        <v>3504</v>
      </c>
      <c r="X831" s="12" t="s">
        <v>3505</v>
      </c>
      <c r="Y831" s="2" t="s">
        <v>3506</v>
      </c>
      <c r="Z831" s="2"/>
    </row>
    <row r="832" spans="1:26" ht="52.2" x14ac:dyDescent="0.3">
      <c r="A832" s="6" t="s">
        <v>3507</v>
      </c>
      <c r="B832" s="2" t="s">
        <v>27</v>
      </c>
      <c r="C832" s="2" t="s">
        <v>28</v>
      </c>
      <c r="D832" s="2" t="s">
        <v>29</v>
      </c>
      <c r="E832" s="3" t="s">
        <v>30</v>
      </c>
      <c r="F832" s="3" t="s">
        <v>31</v>
      </c>
      <c r="G832" s="7">
        <v>3000</v>
      </c>
      <c r="H832" s="8">
        <v>0</v>
      </c>
      <c r="I832" s="8">
        <v>0</v>
      </c>
      <c r="J832" s="8">
        <v>0</v>
      </c>
      <c r="K832" s="8">
        <v>0</v>
      </c>
      <c r="L832" s="8">
        <f>SUM(Tabella1[[#This Row],[CONTRIBUTO
COMMISSARIO STRAORDINARIO]:[INDENNIZZO
ASSICURATIVO]])</f>
        <v>3000</v>
      </c>
      <c r="M832" s="9" t="s">
        <v>3508</v>
      </c>
      <c r="N832" s="3" t="s">
        <v>158</v>
      </c>
      <c r="O832" s="3" t="s">
        <v>3508</v>
      </c>
      <c r="P832" s="2" t="s">
        <v>31</v>
      </c>
      <c r="Q832" s="2" t="s">
        <v>159</v>
      </c>
      <c r="R832" s="2" t="s">
        <v>3509</v>
      </c>
      <c r="S832" s="2" t="s">
        <v>3510</v>
      </c>
      <c r="T832" s="3" t="s">
        <v>3511</v>
      </c>
      <c r="U832" s="3" t="s">
        <v>37</v>
      </c>
      <c r="V832" s="3" t="s">
        <v>38</v>
      </c>
      <c r="W832" s="12" t="s">
        <v>3512</v>
      </c>
      <c r="X832" s="12" t="s">
        <v>3513</v>
      </c>
      <c r="Y832" s="2" t="s">
        <v>480</v>
      </c>
      <c r="Z832" s="2"/>
    </row>
    <row r="833" spans="1:26" ht="52.2" x14ac:dyDescent="0.3">
      <c r="A833" s="6" t="s">
        <v>3514</v>
      </c>
      <c r="B833" s="2" t="s">
        <v>27</v>
      </c>
      <c r="C833" s="2" t="s">
        <v>28</v>
      </c>
      <c r="D833" s="2" t="s">
        <v>29</v>
      </c>
      <c r="E833" s="3" t="s">
        <v>30</v>
      </c>
      <c r="F833" s="3" t="s">
        <v>31</v>
      </c>
      <c r="G833" s="7">
        <v>3000</v>
      </c>
      <c r="H833" s="8">
        <v>0</v>
      </c>
      <c r="I833" s="8">
        <v>0</v>
      </c>
      <c r="J833" s="8">
        <v>0</v>
      </c>
      <c r="K833" s="8">
        <v>0</v>
      </c>
      <c r="L833" s="8">
        <f>SUM(Tabella1[[#This Row],[CONTRIBUTO
COMMISSARIO STRAORDINARIO]:[INDENNIZZO
ASSICURATIVO]])</f>
        <v>3000</v>
      </c>
      <c r="M833" s="9" t="s">
        <v>3508</v>
      </c>
      <c r="N833" s="3" t="s">
        <v>158</v>
      </c>
      <c r="O833" s="3" t="s">
        <v>3508</v>
      </c>
      <c r="P833" s="2" t="s">
        <v>31</v>
      </c>
      <c r="Q833" s="2" t="s">
        <v>159</v>
      </c>
      <c r="R833" s="2" t="s">
        <v>3509</v>
      </c>
      <c r="S833" s="2" t="s">
        <v>3515</v>
      </c>
      <c r="T833" s="3" t="s">
        <v>3516</v>
      </c>
      <c r="U833" s="3" t="s">
        <v>189</v>
      </c>
      <c r="V833" s="3" t="s">
        <v>163</v>
      </c>
      <c r="W833" s="12" t="s">
        <v>3517</v>
      </c>
      <c r="X833" s="12" t="s">
        <v>3513</v>
      </c>
      <c r="Y833" s="2" t="s">
        <v>480</v>
      </c>
      <c r="Z833" s="2"/>
    </row>
    <row r="834" spans="1:26" ht="52.2" x14ac:dyDescent="0.3">
      <c r="A834" s="6" t="s">
        <v>3518</v>
      </c>
      <c r="B834" s="2" t="s">
        <v>27</v>
      </c>
      <c r="C834" s="2" t="s">
        <v>28</v>
      </c>
      <c r="D834" s="2" t="s">
        <v>29</v>
      </c>
      <c r="E834" s="3" t="s">
        <v>30</v>
      </c>
      <c r="F834" s="3" t="s">
        <v>31</v>
      </c>
      <c r="G834" s="7">
        <v>15000</v>
      </c>
      <c r="H834" s="8">
        <v>0</v>
      </c>
      <c r="I834" s="8">
        <v>0</v>
      </c>
      <c r="J834" s="8">
        <v>0</v>
      </c>
      <c r="K834" s="8">
        <v>0</v>
      </c>
      <c r="L834" s="8">
        <f>SUM(Tabella1[[#This Row],[CONTRIBUTO
COMMISSARIO STRAORDINARIO]:[INDENNIZZO
ASSICURATIVO]])</f>
        <v>15000</v>
      </c>
      <c r="M834" s="9" t="s">
        <v>3508</v>
      </c>
      <c r="N834" s="3" t="s">
        <v>158</v>
      </c>
      <c r="O834" s="3" t="s">
        <v>3508</v>
      </c>
      <c r="P834" s="2" t="s">
        <v>31</v>
      </c>
      <c r="Q834" s="2" t="s">
        <v>159</v>
      </c>
      <c r="R834" s="2" t="s">
        <v>3509</v>
      </c>
      <c r="S834" s="2" t="s">
        <v>3515</v>
      </c>
      <c r="T834" s="3" t="s">
        <v>3519</v>
      </c>
      <c r="U834" s="3" t="s">
        <v>37</v>
      </c>
      <c r="V834" s="3" t="s">
        <v>163</v>
      </c>
      <c r="W834" s="12" t="s">
        <v>3520</v>
      </c>
      <c r="X834" s="12" t="s">
        <v>3513</v>
      </c>
      <c r="Y834" s="2" t="s">
        <v>480</v>
      </c>
      <c r="Z834" s="2"/>
    </row>
    <row r="835" spans="1:26" ht="139.19999999999999" x14ac:dyDescent="0.3">
      <c r="A835" s="6" t="s">
        <v>3521</v>
      </c>
      <c r="B835" s="2" t="s">
        <v>27</v>
      </c>
      <c r="C835" s="2" t="s">
        <v>28</v>
      </c>
      <c r="D835" s="2" t="s">
        <v>29</v>
      </c>
      <c r="E835" s="3" t="s">
        <v>30</v>
      </c>
      <c r="F835" s="3" t="s">
        <v>31</v>
      </c>
      <c r="G835" s="7">
        <v>50000</v>
      </c>
      <c r="H835" s="8">
        <v>0</v>
      </c>
      <c r="I835" s="8">
        <v>0</v>
      </c>
      <c r="J835" s="8">
        <v>0</v>
      </c>
      <c r="K835" s="8">
        <v>0</v>
      </c>
      <c r="L835" s="8">
        <f>SUM(Tabella1[[#This Row],[CONTRIBUTO
COMMISSARIO STRAORDINARIO]:[INDENNIZZO
ASSICURATIVO]])</f>
        <v>50000</v>
      </c>
      <c r="M835" s="9" t="s">
        <v>3508</v>
      </c>
      <c r="N835" s="3" t="s">
        <v>158</v>
      </c>
      <c r="O835" s="3" t="s">
        <v>3508</v>
      </c>
      <c r="P835" s="2" t="s">
        <v>31</v>
      </c>
      <c r="Q835" s="2" t="s">
        <v>159</v>
      </c>
      <c r="R835" s="2" t="s">
        <v>3509</v>
      </c>
      <c r="S835" s="2" t="s">
        <v>3522</v>
      </c>
      <c r="T835" s="3" t="s">
        <v>3523</v>
      </c>
      <c r="U835" s="3" t="s">
        <v>189</v>
      </c>
      <c r="V835" s="3" t="s">
        <v>163</v>
      </c>
      <c r="W835" s="12" t="s">
        <v>3524</v>
      </c>
      <c r="X835" s="12" t="s">
        <v>3513</v>
      </c>
      <c r="Y835" s="2" t="s">
        <v>480</v>
      </c>
      <c r="Z835" s="2"/>
    </row>
    <row r="836" spans="1:26" ht="87" x14ac:dyDescent="0.3">
      <c r="A836" s="6" t="s">
        <v>3525</v>
      </c>
      <c r="B836" s="2" t="s">
        <v>27</v>
      </c>
      <c r="C836" s="2" t="s">
        <v>28</v>
      </c>
      <c r="D836" s="2" t="s">
        <v>29</v>
      </c>
      <c r="E836" s="3" t="s">
        <v>30</v>
      </c>
      <c r="F836" s="3" t="s">
        <v>31</v>
      </c>
      <c r="G836" s="7">
        <v>7000</v>
      </c>
      <c r="H836" s="8">
        <v>0</v>
      </c>
      <c r="I836" s="8">
        <v>0</v>
      </c>
      <c r="J836" s="8">
        <v>0</v>
      </c>
      <c r="K836" s="8">
        <v>0</v>
      </c>
      <c r="L836" s="8">
        <f>SUM(Tabella1[[#This Row],[CONTRIBUTO
COMMISSARIO STRAORDINARIO]:[INDENNIZZO
ASSICURATIVO]])</f>
        <v>7000</v>
      </c>
      <c r="M836" s="9" t="s">
        <v>3508</v>
      </c>
      <c r="N836" s="3" t="s">
        <v>158</v>
      </c>
      <c r="O836" s="3" t="s">
        <v>3508</v>
      </c>
      <c r="P836" s="2" t="s">
        <v>31</v>
      </c>
      <c r="Q836" s="2" t="s">
        <v>159</v>
      </c>
      <c r="R836" s="2" t="s">
        <v>3509</v>
      </c>
      <c r="S836" s="2" t="s">
        <v>3526</v>
      </c>
      <c r="T836" s="3" t="s">
        <v>3527</v>
      </c>
      <c r="U836" s="3" t="s">
        <v>189</v>
      </c>
      <c r="V836" s="3" t="s">
        <v>163</v>
      </c>
      <c r="W836" s="12" t="s">
        <v>3528</v>
      </c>
      <c r="X836" s="12" t="s">
        <v>3513</v>
      </c>
      <c r="Y836" s="2" t="s">
        <v>480</v>
      </c>
      <c r="Z836" s="2"/>
    </row>
    <row r="837" spans="1:26" ht="34.799999999999997" x14ac:dyDescent="0.3">
      <c r="A837" s="6" t="s">
        <v>3529</v>
      </c>
      <c r="B837" s="2" t="s">
        <v>27</v>
      </c>
      <c r="C837" s="2" t="s">
        <v>28</v>
      </c>
      <c r="D837" s="2" t="s">
        <v>29</v>
      </c>
      <c r="E837" s="3" t="s">
        <v>30</v>
      </c>
      <c r="F837" s="3" t="s">
        <v>31</v>
      </c>
      <c r="G837" s="7">
        <v>20000</v>
      </c>
      <c r="H837" s="8">
        <v>0</v>
      </c>
      <c r="I837" s="8">
        <v>0</v>
      </c>
      <c r="J837" s="8">
        <v>0</v>
      </c>
      <c r="K837" s="8">
        <v>0</v>
      </c>
      <c r="L837" s="8">
        <f>SUM(Tabella1[[#This Row],[CONTRIBUTO
COMMISSARIO STRAORDINARIO]:[INDENNIZZO
ASSICURATIVO]])</f>
        <v>20000</v>
      </c>
      <c r="M837" s="9" t="s">
        <v>3508</v>
      </c>
      <c r="N837" s="3" t="s">
        <v>158</v>
      </c>
      <c r="O837" s="3" t="s">
        <v>3508</v>
      </c>
      <c r="P837" s="2" t="s">
        <v>31</v>
      </c>
      <c r="Q837" s="2" t="s">
        <v>159</v>
      </c>
      <c r="R837" s="2" t="s">
        <v>3509</v>
      </c>
      <c r="S837" s="2" t="s">
        <v>3530</v>
      </c>
      <c r="T837" s="3" t="s">
        <v>3531</v>
      </c>
      <c r="U837" s="3" t="s">
        <v>189</v>
      </c>
      <c r="V837" s="3" t="s">
        <v>440</v>
      </c>
      <c r="W837" s="12" t="s">
        <v>3532</v>
      </c>
      <c r="X837" s="12" t="s">
        <v>3533</v>
      </c>
      <c r="Y837" s="2" t="s">
        <v>480</v>
      </c>
      <c r="Z837" s="2"/>
    </row>
    <row r="838" spans="1:26" ht="52.2" x14ac:dyDescent="0.3">
      <c r="A838" s="6" t="s">
        <v>3534</v>
      </c>
      <c r="B838" s="2" t="s">
        <v>27</v>
      </c>
      <c r="C838" s="2" t="s">
        <v>28</v>
      </c>
      <c r="D838" s="2" t="s">
        <v>29</v>
      </c>
      <c r="E838" s="3" t="s">
        <v>30</v>
      </c>
      <c r="F838" s="3" t="s">
        <v>31</v>
      </c>
      <c r="G838" s="7">
        <v>6000</v>
      </c>
      <c r="H838" s="8">
        <v>0</v>
      </c>
      <c r="I838" s="8">
        <v>0</v>
      </c>
      <c r="J838" s="8">
        <v>0</v>
      </c>
      <c r="K838" s="8">
        <v>0</v>
      </c>
      <c r="L838" s="8">
        <f>SUM(Tabella1[[#This Row],[CONTRIBUTO
COMMISSARIO STRAORDINARIO]:[INDENNIZZO
ASSICURATIVO]])</f>
        <v>6000</v>
      </c>
      <c r="M838" s="9" t="s">
        <v>3508</v>
      </c>
      <c r="N838" s="3" t="s">
        <v>158</v>
      </c>
      <c r="O838" s="3" t="s">
        <v>3508</v>
      </c>
      <c r="P838" s="2" t="s">
        <v>31</v>
      </c>
      <c r="Q838" s="2" t="s">
        <v>159</v>
      </c>
      <c r="R838" s="2" t="s">
        <v>3509</v>
      </c>
      <c r="S838" s="2" t="s">
        <v>3515</v>
      </c>
      <c r="T838" s="3" t="s">
        <v>3535</v>
      </c>
      <c r="U838" s="3" t="s">
        <v>37</v>
      </c>
      <c r="V838" s="3" t="s">
        <v>163</v>
      </c>
      <c r="W838" s="12" t="s">
        <v>3536</v>
      </c>
      <c r="X838" s="12" t="s">
        <v>3513</v>
      </c>
      <c r="Y838" s="2" t="s">
        <v>480</v>
      </c>
      <c r="Z838" s="2"/>
    </row>
    <row r="839" spans="1:26" ht="52.2" x14ac:dyDescent="0.3">
      <c r="A839" s="6" t="s">
        <v>3537</v>
      </c>
      <c r="B839" s="2" t="s">
        <v>27</v>
      </c>
      <c r="C839" s="2" t="s">
        <v>28</v>
      </c>
      <c r="D839" s="2" t="s">
        <v>29</v>
      </c>
      <c r="E839" s="3" t="s">
        <v>30</v>
      </c>
      <c r="F839" s="3" t="s">
        <v>31</v>
      </c>
      <c r="G839" s="7">
        <v>5000</v>
      </c>
      <c r="H839" s="8">
        <v>0</v>
      </c>
      <c r="I839" s="8">
        <v>0</v>
      </c>
      <c r="J839" s="8">
        <v>0</v>
      </c>
      <c r="K839" s="8">
        <v>0</v>
      </c>
      <c r="L839" s="8">
        <f>SUM(Tabella1[[#This Row],[CONTRIBUTO
COMMISSARIO STRAORDINARIO]:[INDENNIZZO
ASSICURATIVO]])</f>
        <v>5000</v>
      </c>
      <c r="M839" s="9" t="s">
        <v>3508</v>
      </c>
      <c r="N839" s="3" t="s">
        <v>158</v>
      </c>
      <c r="O839" s="3" t="s">
        <v>3508</v>
      </c>
      <c r="P839" s="2" t="s">
        <v>31</v>
      </c>
      <c r="Q839" s="2" t="s">
        <v>159</v>
      </c>
      <c r="R839" s="2" t="s">
        <v>3509</v>
      </c>
      <c r="S839" s="2" t="s">
        <v>3538</v>
      </c>
      <c r="T839" s="3" t="s">
        <v>3539</v>
      </c>
      <c r="U839" s="3" t="s">
        <v>37</v>
      </c>
      <c r="V839" s="3" t="s">
        <v>163</v>
      </c>
      <c r="W839" s="12" t="s">
        <v>3540</v>
      </c>
      <c r="X839" s="12" t="s">
        <v>3513</v>
      </c>
      <c r="Y839" s="2" t="s">
        <v>480</v>
      </c>
      <c r="Z839" s="2"/>
    </row>
    <row r="840" spans="1:26" ht="34.799999999999997" x14ac:dyDescent="0.3">
      <c r="A840" s="6" t="s">
        <v>3541</v>
      </c>
      <c r="B840" s="2" t="s">
        <v>27</v>
      </c>
      <c r="C840" s="2" t="s">
        <v>28</v>
      </c>
      <c r="D840" s="2" t="s">
        <v>29</v>
      </c>
      <c r="E840" s="3" t="s">
        <v>30</v>
      </c>
      <c r="F840" s="3" t="s">
        <v>31</v>
      </c>
      <c r="G840" s="7">
        <v>11200.21</v>
      </c>
      <c r="H840" s="8">
        <v>0</v>
      </c>
      <c r="I840" s="8">
        <v>0</v>
      </c>
      <c r="J840" s="8">
        <v>0</v>
      </c>
      <c r="K840" s="8">
        <v>0</v>
      </c>
      <c r="L840" s="8">
        <f>SUM(Tabella1[[#This Row],[CONTRIBUTO
COMMISSARIO STRAORDINARIO]:[INDENNIZZO
ASSICURATIVO]])</f>
        <v>11200.21</v>
      </c>
      <c r="M840" s="9" t="s">
        <v>3542</v>
      </c>
      <c r="N840" s="3" t="s">
        <v>158</v>
      </c>
      <c r="O840" s="3" t="s">
        <v>3542</v>
      </c>
      <c r="P840" s="2" t="s">
        <v>31</v>
      </c>
      <c r="Q840" s="2" t="s">
        <v>159</v>
      </c>
      <c r="R840" s="2" t="s">
        <v>3543</v>
      </c>
      <c r="S840" s="2" t="s">
        <v>3544</v>
      </c>
      <c r="T840" s="3" t="s">
        <v>3545</v>
      </c>
      <c r="U840" s="3" t="s">
        <v>179</v>
      </c>
      <c r="V840" s="3" t="s">
        <v>163</v>
      </c>
      <c r="W840" s="12" t="s">
        <v>3546</v>
      </c>
      <c r="X840" s="12" t="s">
        <v>3547</v>
      </c>
      <c r="Y840" s="2" t="s">
        <v>3548</v>
      </c>
      <c r="Z840" s="2"/>
    </row>
    <row r="841" spans="1:26" ht="34.799999999999997" x14ac:dyDescent="0.3">
      <c r="A841" s="6" t="s">
        <v>3549</v>
      </c>
      <c r="B841" s="2" t="s">
        <v>27</v>
      </c>
      <c r="C841" s="2" t="s">
        <v>28</v>
      </c>
      <c r="D841" s="2" t="s">
        <v>29</v>
      </c>
      <c r="E841" s="3" t="s">
        <v>30</v>
      </c>
      <c r="F841" s="3" t="s">
        <v>31</v>
      </c>
      <c r="G841" s="7">
        <v>9700.4</v>
      </c>
      <c r="H841" s="8">
        <v>0</v>
      </c>
      <c r="I841" s="8">
        <v>0</v>
      </c>
      <c r="J841" s="8">
        <v>0</v>
      </c>
      <c r="K841" s="8">
        <v>0</v>
      </c>
      <c r="L841" s="8">
        <f>SUM(Tabella1[[#This Row],[CONTRIBUTO
COMMISSARIO STRAORDINARIO]:[INDENNIZZO
ASSICURATIVO]])</f>
        <v>9700.4</v>
      </c>
      <c r="M841" s="9" t="s">
        <v>3542</v>
      </c>
      <c r="N841" s="3" t="s">
        <v>158</v>
      </c>
      <c r="O841" s="3" t="s">
        <v>3542</v>
      </c>
      <c r="P841" s="2" t="s">
        <v>31</v>
      </c>
      <c r="Q841" s="2" t="s">
        <v>159</v>
      </c>
      <c r="R841" s="2" t="s">
        <v>3543</v>
      </c>
      <c r="S841" s="2" t="s">
        <v>3550</v>
      </c>
      <c r="T841" s="3" t="s">
        <v>3551</v>
      </c>
      <c r="U841" s="3" t="s">
        <v>179</v>
      </c>
      <c r="V841" s="3" t="s">
        <v>163</v>
      </c>
      <c r="W841" s="12" t="s">
        <v>3552</v>
      </c>
      <c r="X841" s="12" t="s">
        <v>3553</v>
      </c>
      <c r="Y841" s="2" t="s">
        <v>3548</v>
      </c>
      <c r="Z841" s="2"/>
    </row>
    <row r="842" spans="1:26" ht="34.799999999999997" x14ac:dyDescent="0.3">
      <c r="A842" s="6" t="s">
        <v>3554</v>
      </c>
      <c r="B842" s="2" t="s">
        <v>27</v>
      </c>
      <c r="C842" s="2" t="s">
        <v>28</v>
      </c>
      <c r="D842" s="2" t="s">
        <v>29</v>
      </c>
      <c r="E842" s="3" t="s">
        <v>30</v>
      </c>
      <c r="F842" s="3" t="s">
        <v>31</v>
      </c>
      <c r="G842" s="7">
        <v>10370</v>
      </c>
      <c r="H842" s="8">
        <v>0</v>
      </c>
      <c r="I842" s="8">
        <v>0</v>
      </c>
      <c r="J842" s="8">
        <v>0</v>
      </c>
      <c r="K842" s="8">
        <v>0</v>
      </c>
      <c r="L842" s="8">
        <f>SUM(Tabella1[[#This Row],[CONTRIBUTO
COMMISSARIO STRAORDINARIO]:[INDENNIZZO
ASSICURATIVO]])</f>
        <v>10370</v>
      </c>
      <c r="M842" s="9" t="s">
        <v>3542</v>
      </c>
      <c r="N842" s="3" t="s">
        <v>158</v>
      </c>
      <c r="O842" s="3" t="s">
        <v>3542</v>
      </c>
      <c r="P842" s="2" t="s">
        <v>31</v>
      </c>
      <c r="Q842" s="2" t="s">
        <v>159</v>
      </c>
      <c r="R842" s="2" t="s">
        <v>3543</v>
      </c>
      <c r="S842" s="2" t="s">
        <v>3550</v>
      </c>
      <c r="T842" s="3" t="s">
        <v>3555</v>
      </c>
      <c r="U842" s="3" t="s">
        <v>179</v>
      </c>
      <c r="V842" s="3" t="s">
        <v>163</v>
      </c>
      <c r="W842" s="12" t="s">
        <v>3556</v>
      </c>
      <c r="X842" s="12" t="s">
        <v>3557</v>
      </c>
      <c r="Y842" s="2" t="s">
        <v>3548</v>
      </c>
      <c r="Z842" s="2"/>
    </row>
    <row r="843" spans="1:26" ht="34.799999999999997" x14ac:dyDescent="0.3">
      <c r="A843" s="6" t="s">
        <v>3558</v>
      </c>
      <c r="B843" s="2" t="s">
        <v>27</v>
      </c>
      <c r="C843" s="2" t="s">
        <v>28</v>
      </c>
      <c r="D843" s="2" t="s">
        <v>29</v>
      </c>
      <c r="E843" s="3" t="s">
        <v>30</v>
      </c>
      <c r="F843" s="3" t="s">
        <v>31</v>
      </c>
      <c r="G843" s="7">
        <v>1600.01</v>
      </c>
      <c r="H843" s="8">
        <v>0</v>
      </c>
      <c r="I843" s="8">
        <v>0</v>
      </c>
      <c r="J843" s="8">
        <v>0</v>
      </c>
      <c r="K843" s="8">
        <v>0</v>
      </c>
      <c r="L843" s="8">
        <f>SUM(Tabella1[[#This Row],[CONTRIBUTO
COMMISSARIO STRAORDINARIO]:[INDENNIZZO
ASSICURATIVO]])</f>
        <v>1600.01</v>
      </c>
      <c r="M843" s="9" t="s">
        <v>3542</v>
      </c>
      <c r="N843" s="3" t="s">
        <v>158</v>
      </c>
      <c r="O843" s="3" t="s">
        <v>3542</v>
      </c>
      <c r="P843" s="2" t="s">
        <v>31</v>
      </c>
      <c r="Q843" s="2" t="s">
        <v>159</v>
      </c>
      <c r="R843" s="2" t="s">
        <v>3543</v>
      </c>
      <c r="S843" s="2" t="s">
        <v>3559</v>
      </c>
      <c r="T843" s="3" t="s">
        <v>3560</v>
      </c>
      <c r="U843" s="3" t="s">
        <v>179</v>
      </c>
      <c r="V843" s="3" t="s">
        <v>163</v>
      </c>
      <c r="W843" s="12" t="s">
        <v>3561</v>
      </c>
      <c r="X843" s="12" t="s">
        <v>3562</v>
      </c>
      <c r="Y843" s="2" t="s">
        <v>3548</v>
      </c>
      <c r="Z843" s="2"/>
    </row>
    <row r="844" spans="1:26" ht="34.799999999999997" x14ac:dyDescent="0.3">
      <c r="A844" s="6" t="s">
        <v>3563</v>
      </c>
      <c r="B844" s="2" t="s">
        <v>27</v>
      </c>
      <c r="C844" s="2" t="s">
        <v>28</v>
      </c>
      <c r="D844" s="2" t="s">
        <v>29</v>
      </c>
      <c r="E844" s="3" t="s">
        <v>30</v>
      </c>
      <c r="F844" s="3" t="s">
        <v>31</v>
      </c>
      <c r="G844" s="7">
        <v>3000</v>
      </c>
      <c r="H844" s="8">
        <v>0</v>
      </c>
      <c r="I844" s="8">
        <v>0</v>
      </c>
      <c r="J844" s="8">
        <v>0</v>
      </c>
      <c r="K844" s="8">
        <v>0</v>
      </c>
      <c r="L844" s="8">
        <f>SUM(Tabella1[[#This Row],[CONTRIBUTO
COMMISSARIO STRAORDINARIO]:[INDENNIZZO
ASSICURATIVO]])</f>
        <v>3000</v>
      </c>
      <c r="M844" s="9" t="s">
        <v>3542</v>
      </c>
      <c r="N844" s="3" t="s">
        <v>158</v>
      </c>
      <c r="O844" s="3" t="s">
        <v>3542</v>
      </c>
      <c r="P844" s="2" t="s">
        <v>31</v>
      </c>
      <c r="Q844" s="2" t="s">
        <v>159</v>
      </c>
      <c r="R844" s="2" t="s">
        <v>3543</v>
      </c>
      <c r="S844" s="2" t="s">
        <v>3564</v>
      </c>
      <c r="T844" s="3" t="s">
        <v>3565</v>
      </c>
      <c r="U844" s="3" t="s">
        <v>189</v>
      </c>
      <c r="V844" s="3" t="s">
        <v>163</v>
      </c>
      <c r="W844" s="12" t="s">
        <v>3566</v>
      </c>
      <c r="X844" s="12" t="s">
        <v>3567</v>
      </c>
      <c r="Y844" s="2" t="s">
        <v>3548</v>
      </c>
      <c r="Z844" s="2"/>
    </row>
    <row r="845" spans="1:26" ht="34.799999999999997" x14ac:dyDescent="0.3">
      <c r="A845" s="6" t="s">
        <v>3568</v>
      </c>
      <c r="B845" s="2" t="s">
        <v>27</v>
      </c>
      <c r="C845" s="2" t="s">
        <v>28</v>
      </c>
      <c r="D845" s="2" t="s">
        <v>29</v>
      </c>
      <c r="E845" s="3" t="s">
        <v>30</v>
      </c>
      <c r="F845" s="3" t="s">
        <v>31</v>
      </c>
      <c r="G845" s="7">
        <v>950</v>
      </c>
      <c r="H845" s="8">
        <v>0</v>
      </c>
      <c r="I845" s="8">
        <v>0</v>
      </c>
      <c r="J845" s="8">
        <v>0</v>
      </c>
      <c r="K845" s="8">
        <v>0</v>
      </c>
      <c r="L845" s="8">
        <f>SUM(Tabella1[[#This Row],[CONTRIBUTO
COMMISSARIO STRAORDINARIO]:[INDENNIZZO
ASSICURATIVO]])</f>
        <v>950</v>
      </c>
      <c r="M845" s="9" t="s">
        <v>3542</v>
      </c>
      <c r="N845" s="3" t="s">
        <v>158</v>
      </c>
      <c r="O845" s="3" t="s">
        <v>3542</v>
      </c>
      <c r="P845" s="2" t="s">
        <v>31</v>
      </c>
      <c r="Q845" s="2" t="s">
        <v>159</v>
      </c>
      <c r="R845" s="2" t="s">
        <v>3543</v>
      </c>
      <c r="S845" s="2" t="s">
        <v>3544</v>
      </c>
      <c r="T845" s="3" t="s">
        <v>3569</v>
      </c>
      <c r="U845" s="3" t="s">
        <v>179</v>
      </c>
      <c r="V845" s="3" t="s">
        <v>163</v>
      </c>
      <c r="W845" s="12" t="s">
        <v>3570</v>
      </c>
      <c r="X845" s="12" t="s">
        <v>3571</v>
      </c>
      <c r="Y845" s="2" t="s">
        <v>3548</v>
      </c>
      <c r="Z845" s="2"/>
    </row>
    <row r="846" spans="1:26" ht="34.799999999999997" x14ac:dyDescent="0.3">
      <c r="A846" s="6" t="s">
        <v>3572</v>
      </c>
      <c r="B846" s="2" t="s">
        <v>27</v>
      </c>
      <c r="C846" s="2" t="s">
        <v>28</v>
      </c>
      <c r="D846" s="2" t="s">
        <v>29</v>
      </c>
      <c r="E846" s="3" t="s">
        <v>30</v>
      </c>
      <c r="F846" s="3" t="s">
        <v>31</v>
      </c>
      <c r="G846" s="7">
        <v>2100</v>
      </c>
      <c r="H846" s="8">
        <v>0</v>
      </c>
      <c r="I846" s="8">
        <v>0</v>
      </c>
      <c r="J846" s="8">
        <v>0</v>
      </c>
      <c r="K846" s="8">
        <v>0</v>
      </c>
      <c r="L846" s="8">
        <f>SUM(Tabella1[[#This Row],[CONTRIBUTO
COMMISSARIO STRAORDINARIO]:[INDENNIZZO
ASSICURATIVO]])</f>
        <v>2100</v>
      </c>
      <c r="M846" s="9" t="s">
        <v>3542</v>
      </c>
      <c r="N846" s="3" t="s">
        <v>158</v>
      </c>
      <c r="O846" s="3" t="s">
        <v>3542</v>
      </c>
      <c r="P846" s="2" t="s">
        <v>31</v>
      </c>
      <c r="Q846" s="2" t="s">
        <v>159</v>
      </c>
      <c r="R846" s="2" t="s">
        <v>3543</v>
      </c>
      <c r="S846" s="2" t="s">
        <v>3544</v>
      </c>
      <c r="T846" s="3" t="s">
        <v>3573</v>
      </c>
      <c r="U846" s="3" t="s">
        <v>179</v>
      </c>
      <c r="V846" s="3" t="s">
        <v>163</v>
      </c>
      <c r="W846" s="12" t="s">
        <v>3574</v>
      </c>
      <c r="X846" s="12" t="s">
        <v>3575</v>
      </c>
      <c r="Y846" s="2" t="s">
        <v>3548</v>
      </c>
      <c r="Z846" s="2"/>
    </row>
    <row r="847" spans="1:26" ht="34.799999999999997" x14ac:dyDescent="0.3">
      <c r="A847" s="6" t="s">
        <v>3576</v>
      </c>
      <c r="B847" s="2" t="s">
        <v>27</v>
      </c>
      <c r="C847" s="2" t="s">
        <v>28</v>
      </c>
      <c r="D847" s="2" t="s">
        <v>29</v>
      </c>
      <c r="E847" s="3" t="s">
        <v>30</v>
      </c>
      <c r="F847" s="3" t="s">
        <v>31</v>
      </c>
      <c r="G847" s="7">
        <v>3800</v>
      </c>
      <c r="H847" s="8">
        <v>0</v>
      </c>
      <c r="I847" s="8">
        <v>0</v>
      </c>
      <c r="J847" s="8">
        <v>0</v>
      </c>
      <c r="K847" s="8">
        <v>0</v>
      </c>
      <c r="L847" s="8">
        <f>SUM(Tabella1[[#This Row],[CONTRIBUTO
COMMISSARIO STRAORDINARIO]:[INDENNIZZO
ASSICURATIVO]])</f>
        <v>3800</v>
      </c>
      <c r="M847" s="9" t="s">
        <v>3542</v>
      </c>
      <c r="N847" s="3" t="s">
        <v>158</v>
      </c>
      <c r="O847" s="3" t="s">
        <v>3542</v>
      </c>
      <c r="P847" s="2" t="s">
        <v>31</v>
      </c>
      <c r="Q847" s="2" t="s">
        <v>159</v>
      </c>
      <c r="R847" s="2" t="s">
        <v>3543</v>
      </c>
      <c r="S847" s="2" t="s">
        <v>3544</v>
      </c>
      <c r="T847" s="3" t="s">
        <v>3577</v>
      </c>
      <c r="U847" s="3" t="s">
        <v>189</v>
      </c>
      <c r="V847" s="3" t="s">
        <v>163</v>
      </c>
      <c r="W847" s="12" t="s">
        <v>3578</v>
      </c>
      <c r="X847" s="12" t="s">
        <v>3579</v>
      </c>
      <c r="Y847" s="2" t="s">
        <v>3548</v>
      </c>
      <c r="Z847" s="2"/>
    </row>
    <row r="848" spans="1:26" ht="34.799999999999997" x14ac:dyDescent="0.3">
      <c r="A848" s="6" t="s">
        <v>3580</v>
      </c>
      <c r="B848" s="2" t="s">
        <v>27</v>
      </c>
      <c r="C848" s="2" t="s">
        <v>28</v>
      </c>
      <c r="D848" s="2" t="s">
        <v>29</v>
      </c>
      <c r="E848" s="3" t="s">
        <v>30</v>
      </c>
      <c r="F848" s="3" t="s">
        <v>31</v>
      </c>
      <c r="G848" s="7">
        <v>6100</v>
      </c>
      <c r="H848" s="8">
        <v>0</v>
      </c>
      <c r="I848" s="8">
        <v>0</v>
      </c>
      <c r="J848" s="8">
        <v>0</v>
      </c>
      <c r="K848" s="8">
        <v>0</v>
      </c>
      <c r="L848" s="8">
        <f>SUM(Tabella1[[#This Row],[CONTRIBUTO
COMMISSARIO STRAORDINARIO]:[INDENNIZZO
ASSICURATIVO]])</f>
        <v>6100</v>
      </c>
      <c r="M848" s="9" t="s">
        <v>3542</v>
      </c>
      <c r="N848" s="3" t="s">
        <v>158</v>
      </c>
      <c r="O848" s="3" t="s">
        <v>3542</v>
      </c>
      <c r="P848" s="2" t="s">
        <v>31</v>
      </c>
      <c r="Q848" s="2" t="s">
        <v>159</v>
      </c>
      <c r="R848" s="2" t="s">
        <v>3543</v>
      </c>
      <c r="S848" s="2" t="s">
        <v>3559</v>
      </c>
      <c r="T848" s="3" t="s">
        <v>3581</v>
      </c>
      <c r="U848" s="3" t="s">
        <v>270</v>
      </c>
      <c r="V848" s="3" t="s">
        <v>163</v>
      </c>
      <c r="W848" s="12" t="s">
        <v>3582</v>
      </c>
      <c r="X848" s="12" t="s">
        <v>3583</v>
      </c>
      <c r="Y848" s="2" t="s">
        <v>3548</v>
      </c>
      <c r="Z848" s="2"/>
    </row>
    <row r="849" spans="1:26" ht="34.799999999999997" x14ac:dyDescent="0.3">
      <c r="A849" s="6" t="s">
        <v>3584</v>
      </c>
      <c r="B849" s="2" t="s">
        <v>27</v>
      </c>
      <c r="C849" s="2" t="s">
        <v>28</v>
      </c>
      <c r="D849" s="2" t="s">
        <v>29</v>
      </c>
      <c r="E849" s="3" t="s">
        <v>30</v>
      </c>
      <c r="F849" s="3" t="s">
        <v>31</v>
      </c>
      <c r="G849" s="7">
        <v>1185.1099999999999</v>
      </c>
      <c r="H849" s="8">
        <v>0</v>
      </c>
      <c r="I849" s="8">
        <v>0</v>
      </c>
      <c r="J849" s="8">
        <v>0</v>
      </c>
      <c r="K849" s="8">
        <v>0</v>
      </c>
      <c r="L849" s="8">
        <f>SUM(Tabella1[[#This Row],[CONTRIBUTO
COMMISSARIO STRAORDINARIO]:[INDENNIZZO
ASSICURATIVO]])</f>
        <v>1185.1099999999999</v>
      </c>
      <c r="M849" s="9" t="s">
        <v>3542</v>
      </c>
      <c r="N849" s="3" t="s">
        <v>158</v>
      </c>
      <c r="O849" s="3" t="s">
        <v>3542</v>
      </c>
      <c r="P849" s="2" t="s">
        <v>31</v>
      </c>
      <c r="Q849" s="2" t="s">
        <v>159</v>
      </c>
      <c r="R849" s="2" t="s">
        <v>3543</v>
      </c>
      <c r="S849" s="2" t="s">
        <v>3544</v>
      </c>
      <c r="T849" s="3" t="s">
        <v>3585</v>
      </c>
      <c r="U849" s="3" t="s">
        <v>189</v>
      </c>
      <c r="V849" s="3" t="s">
        <v>163</v>
      </c>
      <c r="W849" s="12" t="s">
        <v>3586</v>
      </c>
      <c r="X849" s="12" t="s">
        <v>3587</v>
      </c>
      <c r="Y849" s="2" t="s">
        <v>3548</v>
      </c>
      <c r="Z849" s="2"/>
    </row>
    <row r="850" spans="1:26" ht="34.799999999999997" x14ac:dyDescent="0.3">
      <c r="A850" s="6" t="s">
        <v>3588</v>
      </c>
      <c r="B850" s="2" t="s">
        <v>27</v>
      </c>
      <c r="C850" s="2" t="s">
        <v>28</v>
      </c>
      <c r="D850" s="2" t="s">
        <v>29</v>
      </c>
      <c r="E850" s="3" t="s">
        <v>30</v>
      </c>
      <c r="F850" s="3" t="s">
        <v>31</v>
      </c>
      <c r="G850" s="7">
        <v>4900</v>
      </c>
      <c r="H850" s="8">
        <v>0</v>
      </c>
      <c r="I850" s="8">
        <v>0</v>
      </c>
      <c r="J850" s="8">
        <v>0</v>
      </c>
      <c r="K850" s="8">
        <v>0</v>
      </c>
      <c r="L850" s="8">
        <f>SUM(Tabella1[[#This Row],[CONTRIBUTO
COMMISSARIO STRAORDINARIO]:[INDENNIZZO
ASSICURATIVO]])</f>
        <v>4900</v>
      </c>
      <c r="M850" s="9" t="s">
        <v>3542</v>
      </c>
      <c r="N850" s="3" t="s">
        <v>158</v>
      </c>
      <c r="O850" s="3" t="s">
        <v>3542</v>
      </c>
      <c r="P850" s="2" t="s">
        <v>31</v>
      </c>
      <c r="Q850" s="2" t="s">
        <v>159</v>
      </c>
      <c r="R850" s="2" t="s">
        <v>3543</v>
      </c>
      <c r="S850" s="2" t="s">
        <v>3550</v>
      </c>
      <c r="T850" s="3" t="s">
        <v>3589</v>
      </c>
      <c r="U850" s="3" t="s">
        <v>189</v>
      </c>
      <c r="V850" s="3" t="s">
        <v>163</v>
      </c>
      <c r="W850" s="12" t="s">
        <v>3590</v>
      </c>
      <c r="X850" s="12" t="s">
        <v>3591</v>
      </c>
      <c r="Y850" s="2" t="s">
        <v>3548</v>
      </c>
      <c r="Z850" s="2"/>
    </row>
    <row r="851" spans="1:26" ht="52.2" x14ac:dyDescent="0.3">
      <c r="A851" s="6" t="s">
        <v>3592</v>
      </c>
      <c r="B851" s="2" t="s">
        <v>27</v>
      </c>
      <c r="C851" s="2" t="s">
        <v>28</v>
      </c>
      <c r="D851" s="2" t="s">
        <v>29</v>
      </c>
      <c r="E851" s="3" t="s">
        <v>30</v>
      </c>
      <c r="F851" s="3" t="s">
        <v>31</v>
      </c>
      <c r="G851" s="7">
        <v>15631.1</v>
      </c>
      <c r="H851" s="8">
        <v>0</v>
      </c>
      <c r="I851" s="8">
        <v>0</v>
      </c>
      <c r="J851" s="8">
        <v>0</v>
      </c>
      <c r="K851" s="8">
        <v>0</v>
      </c>
      <c r="L851" s="8">
        <f>SUM(Tabella1[[#This Row],[CONTRIBUTO
COMMISSARIO STRAORDINARIO]:[INDENNIZZO
ASSICURATIVO]])</f>
        <v>15631.1</v>
      </c>
      <c r="M851" s="9" t="s">
        <v>3542</v>
      </c>
      <c r="N851" s="3" t="s">
        <v>158</v>
      </c>
      <c r="O851" s="3" t="s">
        <v>3542</v>
      </c>
      <c r="P851" s="2" t="s">
        <v>31</v>
      </c>
      <c r="Q851" s="2" t="s">
        <v>159</v>
      </c>
      <c r="R851" s="2" t="s">
        <v>3543</v>
      </c>
      <c r="S851" s="2" t="s">
        <v>3559</v>
      </c>
      <c r="T851" s="3" t="s">
        <v>3593</v>
      </c>
      <c r="U851" s="3" t="s">
        <v>189</v>
      </c>
      <c r="V851" s="3" t="s">
        <v>163</v>
      </c>
      <c r="W851" s="12" t="s">
        <v>3594</v>
      </c>
      <c r="X851" s="12" t="s">
        <v>3595</v>
      </c>
      <c r="Y851" s="2" t="s">
        <v>3548</v>
      </c>
      <c r="Z851" s="2"/>
    </row>
    <row r="852" spans="1:26" ht="34.799999999999997" x14ac:dyDescent="0.3">
      <c r="A852" s="6" t="s">
        <v>3596</v>
      </c>
      <c r="B852" s="2" t="s">
        <v>27</v>
      </c>
      <c r="C852" s="2" t="s">
        <v>28</v>
      </c>
      <c r="D852" s="2" t="s">
        <v>29</v>
      </c>
      <c r="E852" s="3" t="s">
        <v>30</v>
      </c>
      <c r="F852" s="3" t="s">
        <v>31</v>
      </c>
      <c r="G852" s="7">
        <v>7000</v>
      </c>
      <c r="H852" s="8">
        <v>0</v>
      </c>
      <c r="I852" s="8">
        <v>0</v>
      </c>
      <c r="J852" s="8">
        <v>0</v>
      </c>
      <c r="K852" s="8">
        <v>0</v>
      </c>
      <c r="L852" s="8">
        <f>SUM(Tabella1[[#This Row],[CONTRIBUTO
COMMISSARIO STRAORDINARIO]:[INDENNIZZO
ASSICURATIVO]])</f>
        <v>7000</v>
      </c>
      <c r="M852" s="9" t="s">
        <v>3542</v>
      </c>
      <c r="N852" s="3" t="s">
        <v>158</v>
      </c>
      <c r="O852" s="3" t="s">
        <v>3542</v>
      </c>
      <c r="P852" s="2" t="s">
        <v>31</v>
      </c>
      <c r="Q852" s="2" t="s">
        <v>159</v>
      </c>
      <c r="R852" s="2" t="s">
        <v>3543</v>
      </c>
      <c r="S852" s="2" t="s">
        <v>3564</v>
      </c>
      <c r="T852" s="3" t="s">
        <v>3597</v>
      </c>
      <c r="U852" s="3" t="s">
        <v>270</v>
      </c>
      <c r="V852" s="3" t="s">
        <v>163</v>
      </c>
      <c r="W852" s="12" t="s">
        <v>3598</v>
      </c>
      <c r="X852" s="12" t="s">
        <v>3599</v>
      </c>
      <c r="Y852" s="2" t="s">
        <v>3548</v>
      </c>
      <c r="Z852" s="2"/>
    </row>
    <row r="853" spans="1:26" ht="34.799999999999997" x14ac:dyDescent="0.3">
      <c r="A853" s="6" t="s">
        <v>3600</v>
      </c>
      <c r="B853" s="2" t="s">
        <v>27</v>
      </c>
      <c r="C853" s="2" t="s">
        <v>28</v>
      </c>
      <c r="D853" s="2" t="s">
        <v>29</v>
      </c>
      <c r="E853" s="3" t="s">
        <v>30</v>
      </c>
      <c r="F853" s="3" t="s">
        <v>31</v>
      </c>
      <c r="G853" s="7">
        <v>519</v>
      </c>
      <c r="H853" s="8">
        <v>0</v>
      </c>
      <c r="I853" s="8">
        <v>0</v>
      </c>
      <c r="J853" s="8">
        <v>0</v>
      </c>
      <c r="K853" s="8">
        <v>0</v>
      </c>
      <c r="L853" s="8">
        <f>SUM(Tabella1[[#This Row],[CONTRIBUTO
COMMISSARIO STRAORDINARIO]:[INDENNIZZO
ASSICURATIVO]])</f>
        <v>519</v>
      </c>
      <c r="M853" s="9" t="s">
        <v>3542</v>
      </c>
      <c r="N853" s="3" t="s">
        <v>158</v>
      </c>
      <c r="O853" s="3" t="s">
        <v>3542</v>
      </c>
      <c r="P853" s="2" t="s">
        <v>31</v>
      </c>
      <c r="Q853" s="2" t="s">
        <v>159</v>
      </c>
      <c r="R853" s="2" t="s">
        <v>3543</v>
      </c>
      <c r="S853" s="2" t="s">
        <v>3544</v>
      </c>
      <c r="T853" s="3" t="s">
        <v>3601</v>
      </c>
      <c r="U853" s="3" t="s">
        <v>179</v>
      </c>
      <c r="V853" s="3" t="s">
        <v>163</v>
      </c>
      <c r="W853" s="12" t="s">
        <v>3602</v>
      </c>
      <c r="X853" s="12" t="s">
        <v>3603</v>
      </c>
      <c r="Y853" s="2" t="s">
        <v>3548</v>
      </c>
      <c r="Z853" s="2"/>
    </row>
    <row r="854" spans="1:26" ht="34.799999999999997" x14ac:dyDescent="0.3">
      <c r="A854" s="6" t="s">
        <v>3604</v>
      </c>
      <c r="B854" s="2" t="s">
        <v>27</v>
      </c>
      <c r="C854" s="2" t="s">
        <v>28</v>
      </c>
      <c r="D854" s="2" t="s">
        <v>29</v>
      </c>
      <c r="E854" s="3" t="s">
        <v>30</v>
      </c>
      <c r="F854" s="3" t="s">
        <v>31</v>
      </c>
      <c r="G854" s="7">
        <v>11051.19</v>
      </c>
      <c r="H854" s="8">
        <v>0</v>
      </c>
      <c r="I854" s="8">
        <v>0</v>
      </c>
      <c r="J854" s="8">
        <v>0</v>
      </c>
      <c r="K854" s="8">
        <v>0</v>
      </c>
      <c r="L854" s="8">
        <f>SUM(Tabella1[[#This Row],[CONTRIBUTO
COMMISSARIO STRAORDINARIO]:[INDENNIZZO
ASSICURATIVO]])</f>
        <v>11051.19</v>
      </c>
      <c r="M854" s="9" t="s">
        <v>3542</v>
      </c>
      <c r="N854" s="3" t="s">
        <v>158</v>
      </c>
      <c r="O854" s="3" t="s">
        <v>3542</v>
      </c>
      <c r="P854" s="2" t="s">
        <v>31</v>
      </c>
      <c r="Q854" s="2" t="s">
        <v>159</v>
      </c>
      <c r="R854" s="2" t="s">
        <v>3543</v>
      </c>
      <c r="S854" s="2" t="s">
        <v>3559</v>
      </c>
      <c r="T854" s="3" t="s">
        <v>3605</v>
      </c>
      <c r="U854" s="3" t="s">
        <v>179</v>
      </c>
      <c r="V854" s="3" t="s">
        <v>163</v>
      </c>
      <c r="W854" s="12" t="s">
        <v>3606</v>
      </c>
      <c r="X854" s="12" t="s">
        <v>3607</v>
      </c>
      <c r="Y854" s="2" t="s">
        <v>3548</v>
      </c>
      <c r="Z854" s="2"/>
    </row>
    <row r="855" spans="1:26" ht="34.799999999999997" x14ac:dyDescent="0.3">
      <c r="A855" s="6" t="s">
        <v>3608</v>
      </c>
      <c r="B855" s="2" t="s">
        <v>27</v>
      </c>
      <c r="C855" s="2" t="s">
        <v>28</v>
      </c>
      <c r="D855" s="2" t="s">
        <v>29</v>
      </c>
      <c r="E855" s="3" t="s">
        <v>30</v>
      </c>
      <c r="F855" s="3" t="s">
        <v>31</v>
      </c>
      <c r="G855" s="7">
        <v>3086.6</v>
      </c>
      <c r="H855" s="8">
        <v>0</v>
      </c>
      <c r="I855" s="8">
        <v>0</v>
      </c>
      <c r="J855" s="8">
        <v>0</v>
      </c>
      <c r="K855" s="8">
        <v>0</v>
      </c>
      <c r="L855" s="8">
        <f>SUM(Tabella1[[#This Row],[CONTRIBUTO
COMMISSARIO STRAORDINARIO]:[INDENNIZZO
ASSICURATIVO]])</f>
        <v>3086.6</v>
      </c>
      <c r="M855" s="9" t="s">
        <v>3542</v>
      </c>
      <c r="N855" s="3" t="s">
        <v>158</v>
      </c>
      <c r="O855" s="3" t="s">
        <v>3542</v>
      </c>
      <c r="P855" s="2" t="s">
        <v>31</v>
      </c>
      <c r="Q855" s="2" t="s">
        <v>159</v>
      </c>
      <c r="R855" s="2" t="s">
        <v>3543</v>
      </c>
      <c r="S855" s="2" t="s">
        <v>3559</v>
      </c>
      <c r="T855" s="3" t="s">
        <v>3609</v>
      </c>
      <c r="U855" s="3" t="s">
        <v>179</v>
      </c>
      <c r="V855" s="3" t="s">
        <v>163</v>
      </c>
      <c r="W855" s="12" t="s">
        <v>3610</v>
      </c>
      <c r="X855" s="12" t="s">
        <v>3611</v>
      </c>
      <c r="Y855" s="2" t="s">
        <v>3548</v>
      </c>
      <c r="Z855" s="2"/>
    </row>
    <row r="856" spans="1:26" ht="34.799999999999997" x14ac:dyDescent="0.3">
      <c r="A856" s="6" t="s">
        <v>3612</v>
      </c>
      <c r="B856" s="2" t="s">
        <v>27</v>
      </c>
      <c r="C856" s="2" t="s">
        <v>28</v>
      </c>
      <c r="D856" s="2" t="s">
        <v>29</v>
      </c>
      <c r="E856" s="3" t="s">
        <v>30</v>
      </c>
      <c r="F856" s="3" t="s">
        <v>31</v>
      </c>
      <c r="G856" s="7">
        <v>4992.6499999999996</v>
      </c>
      <c r="H856" s="8">
        <v>0</v>
      </c>
      <c r="I856" s="8">
        <v>0</v>
      </c>
      <c r="J856" s="8">
        <v>0</v>
      </c>
      <c r="K856" s="8">
        <v>0</v>
      </c>
      <c r="L856" s="8">
        <f>SUM(Tabella1[[#This Row],[CONTRIBUTO
COMMISSARIO STRAORDINARIO]:[INDENNIZZO
ASSICURATIVO]])</f>
        <v>4992.6499999999996</v>
      </c>
      <c r="M856" s="9" t="s">
        <v>3542</v>
      </c>
      <c r="N856" s="3" t="s">
        <v>158</v>
      </c>
      <c r="O856" s="3" t="s">
        <v>3542</v>
      </c>
      <c r="P856" s="2" t="s">
        <v>31</v>
      </c>
      <c r="Q856" s="2" t="s">
        <v>159</v>
      </c>
      <c r="R856" s="2" t="s">
        <v>3543</v>
      </c>
      <c r="S856" s="2" t="s">
        <v>3550</v>
      </c>
      <c r="T856" s="3" t="s">
        <v>3613</v>
      </c>
      <c r="U856" s="3" t="s">
        <v>179</v>
      </c>
      <c r="V856" s="3" t="s">
        <v>163</v>
      </c>
      <c r="W856" s="12" t="s">
        <v>3614</v>
      </c>
      <c r="X856" s="12" t="s">
        <v>3615</v>
      </c>
      <c r="Y856" s="2" t="s">
        <v>3548</v>
      </c>
      <c r="Z856" s="2"/>
    </row>
    <row r="857" spans="1:26" ht="34.799999999999997" x14ac:dyDescent="0.3">
      <c r="A857" s="6" t="s">
        <v>3616</v>
      </c>
      <c r="B857" s="2" t="s">
        <v>27</v>
      </c>
      <c r="C857" s="2" t="s">
        <v>28</v>
      </c>
      <c r="D857" s="2" t="s">
        <v>29</v>
      </c>
      <c r="E857" s="3" t="s">
        <v>30</v>
      </c>
      <c r="F857" s="3" t="s">
        <v>31</v>
      </c>
      <c r="G857" s="7">
        <v>880</v>
      </c>
      <c r="H857" s="8">
        <v>0</v>
      </c>
      <c r="I857" s="8">
        <v>0</v>
      </c>
      <c r="J857" s="8">
        <v>0</v>
      </c>
      <c r="K857" s="8">
        <v>0</v>
      </c>
      <c r="L857" s="8">
        <f>SUM(Tabella1[[#This Row],[CONTRIBUTO
COMMISSARIO STRAORDINARIO]:[INDENNIZZO
ASSICURATIVO]])</f>
        <v>880</v>
      </c>
      <c r="M857" s="9" t="s">
        <v>3542</v>
      </c>
      <c r="N857" s="3" t="s">
        <v>158</v>
      </c>
      <c r="O857" s="3" t="s">
        <v>3542</v>
      </c>
      <c r="P857" s="2" t="s">
        <v>31</v>
      </c>
      <c r="Q857" s="2" t="s">
        <v>159</v>
      </c>
      <c r="R857" s="2" t="s">
        <v>3543</v>
      </c>
      <c r="S857" s="2" t="s">
        <v>3559</v>
      </c>
      <c r="T857" s="3" t="s">
        <v>3617</v>
      </c>
      <c r="U857" s="3" t="s">
        <v>179</v>
      </c>
      <c r="V857" s="3" t="s">
        <v>163</v>
      </c>
      <c r="W857" s="12" t="s">
        <v>3618</v>
      </c>
      <c r="X857" s="12" t="s">
        <v>3619</v>
      </c>
      <c r="Y857" s="2" t="s">
        <v>3548</v>
      </c>
      <c r="Z857" s="2"/>
    </row>
    <row r="858" spans="1:26" ht="34.799999999999997" x14ac:dyDescent="0.3">
      <c r="A858" s="6" t="s">
        <v>3620</v>
      </c>
      <c r="B858" s="2" t="s">
        <v>27</v>
      </c>
      <c r="C858" s="2" t="s">
        <v>28</v>
      </c>
      <c r="D858" s="2" t="s">
        <v>29</v>
      </c>
      <c r="E858" s="3" t="s">
        <v>30</v>
      </c>
      <c r="F858" s="3" t="s">
        <v>31</v>
      </c>
      <c r="G858" s="7">
        <v>10370</v>
      </c>
      <c r="H858" s="8">
        <v>0</v>
      </c>
      <c r="I858" s="8">
        <v>0</v>
      </c>
      <c r="J858" s="8">
        <v>0</v>
      </c>
      <c r="K858" s="8">
        <v>0</v>
      </c>
      <c r="L858" s="8">
        <f>SUM(Tabella1[[#This Row],[CONTRIBUTO
COMMISSARIO STRAORDINARIO]:[INDENNIZZO
ASSICURATIVO]])</f>
        <v>10370</v>
      </c>
      <c r="M858" s="9" t="s">
        <v>3542</v>
      </c>
      <c r="N858" s="3" t="s">
        <v>158</v>
      </c>
      <c r="O858" s="3" t="s">
        <v>3542</v>
      </c>
      <c r="P858" s="2" t="s">
        <v>31</v>
      </c>
      <c r="Q858" s="2" t="s">
        <v>159</v>
      </c>
      <c r="R858" s="2" t="s">
        <v>3543</v>
      </c>
      <c r="S858" s="2" t="s">
        <v>3559</v>
      </c>
      <c r="T858" s="3" t="s">
        <v>3621</v>
      </c>
      <c r="U858" s="3" t="s">
        <v>179</v>
      </c>
      <c r="V858" s="3" t="s">
        <v>163</v>
      </c>
      <c r="W858" s="12" t="s">
        <v>3622</v>
      </c>
      <c r="X858" s="12" t="s">
        <v>3623</v>
      </c>
      <c r="Y858" s="2" t="s">
        <v>41</v>
      </c>
      <c r="Z858" s="2"/>
    </row>
    <row r="859" spans="1:26" ht="34.799999999999997" x14ac:dyDescent="0.3">
      <c r="A859" s="6" t="s">
        <v>3624</v>
      </c>
      <c r="B859" s="2" t="s">
        <v>27</v>
      </c>
      <c r="C859" s="2" t="s">
        <v>28</v>
      </c>
      <c r="D859" s="2" t="s">
        <v>29</v>
      </c>
      <c r="E859" s="3" t="s">
        <v>30</v>
      </c>
      <c r="F859" s="3" t="s">
        <v>31</v>
      </c>
      <c r="G859" s="7">
        <v>4270</v>
      </c>
      <c r="H859" s="8">
        <v>0</v>
      </c>
      <c r="I859" s="8">
        <v>0</v>
      </c>
      <c r="J859" s="8">
        <v>0</v>
      </c>
      <c r="K859" s="8">
        <v>0</v>
      </c>
      <c r="L859" s="8">
        <f>SUM(Tabella1[[#This Row],[CONTRIBUTO
COMMISSARIO STRAORDINARIO]:[INDENNIZZO
ASSICURATIVO]])</f>
        <v>4270</v>
      </c>
      <c r="M859" s="9" t="s">
        <v>3542</v>
      </c>
      <c r="N859" s="3" t="s">
        <v>158</v>
      </c>
      <c r="O859" s="3" t="s">
        <v>3542</v>
      </c>
      <c r="P859" s="2" t="s">
        <v>31</v>
      </c>
      <c r="Q859" s="2" t="s">
        <v>159</v>
      </c>
      <c r="R859" s="2" t="s">
        <v>3543</v>
      </c>
      <c r="S859" s="2" t="s">
        <v>3559</v>
      </c>
      <c r="T859" s="3" t="s">
        <v>3625</v>
      </c>
      <c r="U859" s="3" t="s">
        <v>179</v>
      </c>
      <c r="V859" s="3" t="s">
        <v>163</v>
      </c>
      <c r="W859" s="12" t="s">
        <v>3626</v>
      </c>
      <c r="X859" s="12" t="s">
        <v>3627</v>
      </c>
      <c r="Y859" s="2" t="s">
        <v>41</v>
      </c>
      <c r="Z859" s="2"/>
    </row>
    <row r="860" spans="1:26" x14ac:dyDescent="0.3">
      <c r="A860" s="6" t="s">
        <v>3628</v>
      </c>
      <c r="B860" s="2" t="s">
        <v>27</v>
      </c>
      <c r="C860" s="2" t="s">
        <v>28</v>
      </c>
      <c r="D860" s="2" t="s">
        <v>29</v>
      </c>
      <c r="E860" s="3" t="s">
        <v>30</v>
      </c>
      <c r="F860" s="3" t="s">
        <v>31</v>
      </c>
      <c r="G860" s="7">
        <v>4910.5</v>
      </c>
      <c r="H860" s="8">
        <v>0</v>
      </c>
      <c r="I860" s="8">
        <v>0</v>
      </c>
      <c r="J860" s="8">
        <v>0</v>
      </c>
      <c r="K860" s="8">
        <v>0</v>
      </c>
      <c r="L860" s="8">
        <f>SUM(Tabella1[[#This Row],[CONTRIBUTO
COMMISSARIO STRAORDINARIO]:[INDENNIZZO
ASSICURATIVO]])</f>
        <v>4910.5</v>
      </c>
      <c r="M860" s="9" t="s">
        <v>3629</v>
      </c>
      <c r="N860" s="3" t="s">
        <v>158</v>
      </c>
      <c r="O860" s="3" t="s">
        <v>3629</v>
      </c>
      <c r="P860" s="2" t="s">
        <v>31</v>
      </c>
      <c r="Q860" s="2" t="s">
        <v>159</v>
      </c>
      <c r="R860" s="2" t="s">
        <v>3630</v>
      </c>
      <c r="S860" s="2" t="s">
        <v>3631</v>
      </c>
      <c r="T860" s="3" t="s">
        <v>3632</v>
      </c>
      <c r="U860" s="3" t="s">
        <v>179</v>
      </c>
      <c r="V860" s="3" t="s">
        <v>163</v>
      </c>
      <c r="W860" s="12" t="s">
        <v>3633</v>
      </c>
      <c r="X860" s="12" t="s">
        <v>3634</v>
      </c>
      <c r="Y860" s="2" t="s">
        <v>3635</v>
      </c>
      <c r="Z860" s="2"/>
    </row>
    <row r="861" spans="1:26" x14ac:dyDescent="0.3">
      <c r="A861" s="6" t="s">
        <v>3636</v>
      </c>
      <c r="B861" s="2" t="s">
        <v>27</v>
      </c>
      <c r="C861" s="2" t="s">
        <v>28</v>
      </c>
      <c r="D861" s="2" t="s">
        <v>29</v>
      </c>
      <c r="E861" s="3" t="s">
        <v>30</v>
      </c>
      <c r="F861" s="3" t="s">
        <v>31</v>
      </c>
      <c r="G861" s="7">
        <v>1708</v>
      </c>
      <c r="H861" s="8">
        <v>0</v>
      </c>
      <c r="I861" s="8">
        <v>0</v>
      </c>
      <c r="J861" s="8">
        <v>0</v>
      </c>
      <c r="K861" s="8">
        <v>0</v>
      </c>
      <c r="L861" s="8">
        <f>SUM(Tabella1[[#This Row],[CONTRIBUTO
COMMISSARIO STRAORDINARIO]:[INDENNIZZO
ASSICURATIVO]])</f>
        <v>1708</v>
      </c>
      <c r="M861" s="9" t="s">
        <v>3629</v>
      </c>
      <c r="N861" s="3" t="s">
        <v>158</v>
      </c>
      <c r="O861" s="3" t="s">
        <v>3629</v>
      </c>
      <c r="P861" s="2" t="s">
        <v>31</v>
      </c>
      <c r="Q861" s="2" t="s">
        <v>159</v>
      </c>
      <c r="R861" s="2" t="s">
        <v>3630</v>
      </c>
      <c r="S861" s="2" t="s">
        <v>3637</v>
      </c>
      <c r="T861" s="3" t="s">
        <v>3638</v>
      </c>
      <c r="U861" s="3" t="s">
        <v>179</v>
      </c>
      <c r="V861" s="3" t="s">
        <v>163</v>
      </c>
      <c r="W861" s="12" t="s">
        <v>3633</v>
      </c>
      <c r="X861" s="12" t="s">
        <v>3634</v>
      </c>
      <c r="Y861" s="2" t="s">
        <v>3635</v>
      </c>
      <c r="Z861" s="2"/>
    </row>
    <row r="862" spans="1:26" x14ac:dyDescent="0.3">
      <c r="A862" s="6" t="s">
        <v>3639</v>
      </c>
      <c r="B862" s="2" t="s">
        <v>27</v>
      </c>
      <c r="C862" s="2" t="s">
        <v>28</v>
      </c>
      <c r="D862" s="2" t="s">
        <v>29</v>
      </c>
      <c r="E862" s="3" t="s">
        <v>30</v>
      </c>
      <c r="F862" s="3" t="s">
        <v>31</v>
      </c>
      <c r="G862" s="7">
        <v>6880.8</v>
      </c>
      <c r="H862" s="8">
        <v>0</v>
      </c>
      <c r="I862" s="8">
        <v>0</v>
      </c>
      <c r="J862" s="8">
        <v>0</v>
      </c>
      <c r="K862" s="8">
        <v>0</v>
      </c>
      <c r="L862" s="8">
        <f>SUM(Tabella1[[#This Row],[CONTRIBUTO
COMMISSARIO STRAORDINARIO]:[INDENNIZZO
ASSICURATIVO]])</f>
        <v>6880.8</v>
      </c>
      <c r="M862" s="9" t="s">
        <v>3629</v>
      </c>
      <c r="N862" s="3" t="s">
        <v>158</v>
      </c>
      <c r="O862" s="3" t="s">
        <v>3629</v>
      </c>
      <c r="P862" s="2" t="s">
        <v>31</v>
      </c>
      <c r="Q862" s="2" t="s">
        <v>159</v>
      </c>
      <c r="R862" s="2" t="s">
        <v>3630</v>
      </c>
      <c r="S862" s="2" t="s">
        <v>3640</v>
      </c>
      <c r="T862" s="3" t="s">
        <v>3641</v>
      </c>
      <c r="U862" s="3" t="s">
        <v>179</v>
      </c>
      <c r="V862" s="3" t="s">
        <v>163</v>
      </c>
      <c r="W862" s="12" t="s">
        <v>3633</v>
      </c>
      <c r="X862" s="12" t="s">
        <v>3634</v>
      </c>
      <c r="Y862" s="2" t="s">
        <v>3635</v>
      </c>
      <c r="Z862" s="2"/>
    </row>
    <row r="863" spans="1:26" ht="34.799999999999997" x14ac:dyDescent="0.3">
      <c r="A863" s="6" t="s">
        <v>3642</v>
      </c>
      <c r="B863" s="2" t="s">
        <v>27</v>
      </c>
      <c r="C863" s="2" t="s">
        <v>28</v>
      </c>
      <c r="D863" s="2" t="s">
        <v>29</v>
      </c>
      <c r="E863" s="3" t="s">
        <v>30</v>
      </c>
      <c r="F863" s="3" t="s">
        <v>31</v>
      </c>
      <c r="G863" s="7">
        <v>2000</v>
      </c>
      <c r="H863" s="8">
        <v>0</v>
      </c>
      <c r="I863" s="8">
        <v>0</v>
      </c>
      <c r="J863" s="8">
        <v>0</v>
      </c>
      <c r="K863" s="8">
        <v>0</v>
      </c>
      <c r="L863" s="8">
        <f>SUM(Tabella1[[#This Row],[CONTRIBUTO
COMMISSARIO STRAORDINARIO]:[INDENNIZZO
ASSICURATIVO]])</f>
        <v>2000</v>
      </c>
      <c r="M863" s="9" t="s">
        <v>3629</v>
      </c>
      <c r="N863" s="3" t="s">
        <v>158</v>
      </c>
      <c r="O863" s="3" t="s">
        <v>3629</v>
      </c>
      <c r="P863" s="2" t="s">
        <v>31</v>
      </c>
      <c r="Q863" s="2" t="s">
        <v>159</v>
      </c>
      <c r="R863" s="2" t="s">
        <v>3630</v>
      </c>
      <c r="S863" s="2" t="s">
        <v>3643</v>
      </c>
      <c r="T863" s="3" t="s">
        <v>3644</v>
      </c>
      <c r="U863" s="3" t="s">
        <v>179</v>
      </c>
      <c r="V863" s="3" t="s">
        <v>163</v>
      </c>
      <c r="W863" s="12" t="s">
        <v>3645</v>
      </c>
      <c r="X863" s="12" t="s">
        <v>3646</v>
      </c>
      <c r="Y863" s="2" t="s">
        <v>3635</v>
      </c>
      <c r="Z863" s="2"/>
    </row>
    <row r="864" spans="1:26" ht="34.799999999999997" x14ac:dyDescent="0.3">
      <c r="A864" s="6" t="s">
        <v>3647</v>
      </c>
      <c r="B864" s="2" t="s">
        <v>27</v>
      </c>
      <c r="C864" s="2" t="s">
        <v>28</v>
      </c>
      <c r="D864" s="2" t="s">
        <v>29</v>
      </c>
      <c r="E864" s="3" t="s">
        <v>30</v>
      </c>
      <c r="F864" s="3" t="s">
        <v>31</v>
      </c>
      <c r="G864" s="7">
        <v>3000</v>
      </c>
      <c r="H864" s="8">
        <v>0</v>
      </c>
      <c r="I864" s="8">
        <v>0</v>
      </c>
      <c r="J864" s="8">
        <v>0</v>
      </c>
      <c r="K864" s="8">
        <v>0</v>
      </c>
      <c r="L864" s="8">
        <f>SUM(Tabella1[[#This Row],[CONTRIBUTO
COMMISSARIO STRAORDINARIO]:[INDENNIZZO
ASSICURATIVO]])</f>
        <v>3000</v>
      </c>
      <c r="M864" s="9" t="s">
        <v>3629</v>
      </c>
      <c r="N864" s="3" t="s">
        <v>158</v>
      </c>
      <c r="O864" s="3" t="s">
        <v>3629</v>
      </c>
      <c r="P864" s="2" t="s">
        <v>31</v>
      </c>
      <c r="Q864" s="2" t="s">
        <v>159</v>
      </c>
      <c r="R864" s="2" t="s">
        <v>3630</v>
      </c>
      <c r="S864" s="2" t="s">
        <v>3648</v>
      </c>
      <c r="T864" s="3" t="s">
        <v>31</v>
      </c>
      <c r="U864" s="3" t="s">
        <v>270</v>
      </c>
      <c r="V864" s="3" t="s">
        <v>163</v>
      </c>
      <c r="W864" s="12" t="s">
        <v>3649</v>
      </c>
      <c r="X864" s="12" t="s">
        <v>3650</v>
      </c>
      <c r="Y864" s="2" t="s">
        <v>3635</v>
      </c>
      <c r="Z864" s="2"/>
    </row>
    <row r="865" spans="1:26" x14ac:dyDescent="0.3">
      <c r="A865" s="6" t="s">
        <v>3651</v>
      </c>
      <c r="B865" s="2" t="s">
        <v>27</v>
      </c>
      <c r="C865" s="2" t="s">
        <v>28</v>
      </c>
      <c r="D865" s="2" t="s">
        <v>29</v>
      </c>
      <c r="E865" s="3" t="s">
        <v>30</v>
      </c>
      <c r="F865" s="3" t="s">
        <v>31</v>
      </c>
      <c r="G865" s="7">
        <v>14973.77</v>
      </c>
      <c r="H865" s="8">
        <v>0</v>
      </c>
      <c r="I865" s="8">
        <v>0</v>
      </c>
      <c r="J865" s="8">
        <v>0</v>
      </c>
      <c r="K865" s="8">
        <v>0</v>
      </c>
      <c r="L865" s="8">
        <f>SUM(Tabella1[[#This Row],[CONTRIBUTO
COMMISSARIO STRAORDINARIO]:[INDENNIZZO
ASSICURATIVO]])</f>
        <v>14973.77</v>
      </c>
      <c r="M865" s="9" t="s">
        <v>3629</v>
      </c>
      <c r="N865" s="3" t="s">
        <v>158</v>
      </c>
      <c r="O865" s="3" t="s">
        <v>3629</v>
      </c>
      <c r="P865" s="2" t="s">
        <v>31</v>
      </c>
      <c r="Q865" s="2" t="s">
        <v>159</v>
      </c>
      <c r="R865" s="2" t="s">
        <v>3630</v>
      </c>
      <c r="S865" s="2" t="s">
        <v>3652</v>
      </c>
      <c r="T865" s="3" t="s">
        <v>3653</v>
      </c>
      <c r="U865" s="3" t="s">
        <v>179</v>
      </c>
      <c r="V865" s="3" t="s">
        <v>163</v>
      </c>
      <c r="W865" s="12" t="s">
        <v>3633</v>
      </c>
      <c r="X865" s="12" t="s">
        <v>3634</v>
      </c>
      <c r="Y865" s="2" t="s">
        <v>3635</v>
      </c>
      <c r="Z865" s="2"/>
    </row>
    <row r="866" spans="1:26" x14ac:dyDescent="0.3">
      <c r="A866" s="6" t="s">
        <v>3654</v>
      </c>
      <c r="B866" s="2" t="s">
        <v>27</v>
      </c>
      <c r="C866" s="2" t="s">
        <v>28</v>
      </c>
      <c r="D866" s="2" t="s">
        <v>29</v>
      </c>
      <c r="E866" s="3" t="s">
        <v>30</v>
      </c>
      <c r="F866" s="3" t="s">
        <v>31</v>
      </c>
      <c r="G866" s="7">
        <v>14953.2</v>
      </c>
      <c r="H866" s="8">
        <v>0</v>
      </c>
      <c r="I866" s="8">
        <v>0</v>
      </c>
      <c r="J866" s="8">
        <v>0</v>
      </c>
      <c r="K866" s="8">
        <v>0</v>
      </c>
      <c r="L866" s="8">
        <f>SUM(Tabella1[[#This Row],[CONTRIBUTO
COMMISSARIO STRAORDINARIO]:[INDENNIZZO
ASSICURATIVO]])</f>
        <v>14953.2</v>
      </c>
      <c r="M866" s="9" t="s">
        <v>3629</v>
      </c>
      <c r="N866" s="3" t="s">
        <v>158</v>
      </c>
      <c r="O866" s="3" t="s">
        <v>3629</v>
      </c>
      <c r="P866" s="2" t="s">
        <v>31</v>
      </c>
      <c r="Q866" s="2" t="s">
        <v>159</v>
      </c>
      <c r="R866" s="2" t="s">
        <v>3630</v>
      </c>
      <c r="S866" s="2" t="s">
        <v>3640</v>
      </c>
      <c r="T866" s="3" t="s">
        <v>3655</v>
      </c>
      <c r="U866" s="3" t="s">
        <v>179</v>
      </c>
      <c r="V866" s="3" t="s">
        <v>163</v>
      </c>
      <c r="W866" s="12" t="s">
        <v>3633</v>
      </c>
      <c r="X866" s="12" t="s">
        <v>3634</v>
      </c>
      <c r="Y866" s="2" t="s">
        <v>3635</v>
      </c>
      <c r="Z866" s="2"/>
    </row>
    <row r="867" spans="1:26" ht="34.799999999999997" x14ac:dyDescent="0.3">
      <c r="A867" s="6" t="s">
        <v>3656</v>
      </c>
      <c r="B867" s="2" t="s">
        <v>27</v>
      </c>
      <c r="C867" s="2" t="s">
        <v>28</v>
      </c>
      <c r="D867" s="2" t="s">
        <v>29</v>
      </c>
      <c r="E867" s="3" t="s">
        <v>30</v>
      </c>
      <c r="F867" s="3" t="s">
        <v>31</v>
      </c>
      <c r="G867" s="7">
        <v>6000</v>
      </c>
      <c r="H867" s="8">
        <v>0</v>
      </c>
      <c r="I867" s="8">
        <v>0</v>
      </c>
      <c r="J867" s="8">
        <v>0</v>
      </c>
      <c r="K867" s="8">
        <v>0</v>
      </c>
      <c r="L867" s="8">
        <f>SUM(Tabella1[[#This Row],[CONTRIBUTO
COMMISSARIO STRAORDINARIO]:[INDENNIZZO
ASSICURATIVO]])</f>
        <v>6000</v>
      </c>
      <c r="M867" s="9" t="s">
        <v>3629</v>
      </c>
      <c r="N867" s="3" t="s">
        <v>158</v>
      </c>
      <c r="O867" s="3" t="s">
        <v>3629</v>
      </c>
      <c r="P867" s="2" t="s">
        <v>31</v>
      </c>
      <c r="Q867" s="2" t="s">
        <v>159</v>
      </c>
      <c r="R867" s="2" t="s">
        <v>3630</v>
      </c>
      <c r="S867" s="2" t="s">
        <v>3643</v>
      </c>
      <c r="T867" s="3" t="s">
        <v>3644</v>
      </c>
      <c r="U867" s="3" t="s">
        <v>179</v>
      </c>
      <c r="V867" s="3" t="s">
        <v>163</v>
      </c>
      <c r="W867" s="12" t="s">
        <v>3657</v>
      </c>
      <c r="X867" s="12" t="s">
        <v>3658</v>
      </c>
      <c r="Y867" s="2" t="s">
        <v>3635</v>
      </c>
      <c r="Z867" s="2"/>
    </row>
    <row r="868" spans="1:26" x14ac:dyDescent="0.3">
      <c r="A868" s="6" t="s">
        <v>3659</v>
      </c>
      <c r="B868" s="2" t="s">
        <v>27</v>
      </c>
      <c r="C868" s="2" t="s">
        <v>28</v>
      </c>
      <c r="D868" s="2" t="s">
        <v>29</v>
      </c>
      <c r="E868" s="3" t="s">
        <v>30</v>
      </c>
      <c r="F868" s="3" t="s">
        <v>31</v>
      </c>
      <c r="G868" s="7">
        <v>5858.93</v>
      </c>
      <c r="H868" s="8">
        <v>0</v>
      </c>
      <c r="I868" s="8">
        <v>0</v>
      </c>
      <c r="J868" s="8">
        <v>0</v>
      </c>
      <c r="K868" s="8">
        <v>0</v>
      </c>
      <c r="L868" s="8">
        <f>SUM(Tabella1[[#This Row],[CONTRIBUTO
COMMISSARIO STRAORDINARIO]:[INDENNIZZO
ASSICURATIVO]])</f>
        <v>5858.93</v>
      </c>
      <c r="M868" s="9" t="s">
        <v>3629</v>
      </c>
      <c r="N868" s="3" t="s">
        <v>158</v>
      </c>
      <c r="O868" s="3" t="s">
        <v>3629</v>
      </c>
      <c r="P868" s="2" t="s">
        <v>31</v>
      </c>
      <c r="Q868" s="2" t="s">
        <v>159</v>
      </c>
      <c r="R868" s="2" t="s">
        <v>3630</v>
      </c>
      <c r="S868" s="2" t="s">
        <v>3660</v>
      </c>
      <c r="T868" s="3" t="s">
        <v>3661</v>
      </c>
      <c r="U868" s="3" t="s">
        <v>179</v>
      </c>
      <c r="V868" s="3" t="s">
        <v>163</v>
      </c>
      <c r="W868" s="12" t="s">
        <v>3633</v>
      </c>
      <c r="X868" s="12" t="s">
        <v>3634</v>
      </c>
      <c r="Y868" s="2" t="s">
        <v>3635</v>
      </c>
      <c r="Z868" s="2"/>
    </row>
    <row r="869" spans="1:26" x14ac:dyDescent="0.3">
      <c r="A869" s="6" t="s">
        <v>3662</v>
      </c>
      <c r="B869" s="2" t="s">
        <v>27</v>
      </c>
      <c r="C869" s="2" t="s">
        <v>28</v>
      </c>
      <c r="D869" s="2" t="s">
        <v>29</v>
      </c>
      <c r="E869" s="3" t="s">
        <v>30</v>
      </c>
      <c r="F869" s="3" t="s">
        <v>31</v>
      </c>
      <c r="G869" s="7">
        <v>92059.98</v>
      </c>
      <c r="H869" s="8">
        <v>0</v>
      </c>
      <c r="I869" s="8">
        <v>0</v>
      </c>
      <c r="J869" s="8">
        <v>0</v>
      </c>
      <c r="K869" s="8">
        <v>0</v>
      </c>
      <c r="L869" s="8">
        <f>SUM(Tabella1[[#This Row],[CONTRIBUTO
COMMISSARIO STRAORDINARIO]:[INDENNIZZO
ASSICURATIVO]])</f>
        <v>92059.98</v>
      </c>
      <c r="M869" s="9" t="s">
        <v>3629</v>
      </c>
      <c r="N869" s="3" t="s">
        <v>158</v>
      </c>
      <c r="O869" s="3" t="s">
        <v>3629</v>
      </c>
      <c r="P869" s="2" t="s">
        <v>31</v>
      </c>
      <c r="Q869" s="2" t="s">
        <v>159</v>
      </c>
      <c r="R869" s="2" t="s">
        <v>3630</v>
      </c>
      <c r="S869" s="2" t="s">
        <v>3663</v>
      </c>
      <c r="T869" s="3" t="s">
        <v>3664</v>
      </c>
      <c r="U869" s="3" t="s">
        <v>179</v>
      </c>
      <c r="V869" s="3" t="s">
        <v>163</v>
      </c>
      <c r="W869" s="12" t="s">
        <v>3633</v>
      </c>
      <c r="X869" s="12" t="s">
        <v>3634</v>
      </c>
      <c r="Y869" s="2" t="s">
        <v>3635</v>
      </c>
      <c r="Z869" s="2"/>
    </row>
    <row r="870" spans="1:26" ht="34.799999999999997" x14ac:dyDescent="0.3">
      <c r="A870" s="6" t="s">
        <v>3665</v>
      </c>
      <c r="B870" s="2" t="s">
        <v>27</v>
      </c>
      <c r="C870" s="2" t="s">
        <v>28</v>
      </c>
      <c r="D870" s="2" t="s">
        <v>29</v>
      </c>
      <c r="E870" s="3" t="s">
        <v>30</v>
      </c>
      <c r="F870" s="3" t="s">
        <v>31</v>
      </c>
      <c r="G870" s="7">
        <v>37250.620000000003</v>
      </c>
      <c r="H870" s="8">
        <v>0</v>
      </c>
      <c r="I870" s="8">
        <v>0</v>
      </c>
      <c r="J870" s="8">
        <v>0</v>
      </c>
      <c r="K870" s="8">
        <v>0</v>
      </c>
      <c r="L870" s="8">
        <f>SUM(Tabella1[[#This Row],[CONTRIBUTO
COMMISSARIO STRAORDINARIO]:[INDENNIZZO
ASSICURATIVO]])</f>
        <v>37250.620000000003</v>
      </c>
      <c r="M870" s="9" t="s">
        <v>3629</v>
      </c>
      <c r="N870" s="3" t="s">
        <v>158</v>
      </c>
      <c r="O870" s="3" t="s">
        <v>3629</v>
      </c>
      <c r="P870" s="2" t="s">
        <v>31</v>
      </c>
      <c r="Q870" s="2" t="s">
        <v>159</v>
      </c>
      <c r="R870" s="2" t="s">
        <v>3630</v>
      </c>
      <c r="S870" s="2" t="s">
        <v>3663</v>
      </c>
      <c r="T870" s="3" t="s">
        <v>3666</v>
      </c>
      <c r="U870" s="3" t="s">
        <v>179</v>
      </c>
      <c r="V870" s="3" t="s">
        <v>163</v>
      </c>
      <c r="W870" s="12" t="s">
        <v>3633</v>
      </c>
      <c r="X870" s="12" t="s">
        <v>3634</v>
      </c>
      <c r="Y870" s="2" t="s">
        <v>3635</v>
      </c>
      <c r="Z870" s="2"/>
    </row>
    <row r="871" spans="1:26" ht="34.799999999999997" x14ac:dyDescent="0.3">
      <c r="A871" s="6" t="s">
        <v>3667</v>
      </c>
      <c r="B871" s="2" t="s">
        <v>27</v>
      </c>
      <c r="C871" s="2" t="s">
        <v>28</v>
      </c>
      <c r="D871" s="2" t="s">
        <v>29</v>
      </c>
      <c r="E871" s="3" t="s">
        <v>30</v>
      </c>
      <c r="F871" s="3" t="s">
        <v>31</v>
      </c>
      <c r="G871" s="7">
        <v>65909.06</v>
      </c>
      <c r="H871" s="8">
        <v>0</v>
      </c>
      <c r="I871" s="8">
        <v>0</v>
      </c>
      <c r="J871" s="8">
        <v>0</v>
      </c>
      <c r="K871" s="8">
        <v>0</v>
      </c>
      <c r="L871" s="8">
        <f>SUM(Tabella1[[#This Row],[CONTRIBUTO
COMMISSARIO STRAORDINARIO]:[INDENNIZZO
ASSICURATIVO]])</f>
        <v>65909.06</v>
      </c>
      <c r="M871" s="9" t="s">
        <v>3629</v>
      </c>
      <c r="N871" s="3" t="s">
        <v>158</v>
      </c>
      <c r="O871" s="3" t="s">
        <v>3629</v>
      </c>
      <c r="P871" s="2" t="s">
        <v>31</v>
      </c>
      <c r="Q871" s="2" t="s">
        <v>159</v>
      </c>
      <c r="R871" s="2" t="s">
        <v>3630</v>
      </c>
      <c r="S871" s="2" t="s">
        <v>3643</v>
      </c>
      <c r="T871" s="3" t="s">
        <v>3668</v>
      </c>
      <c r="U871" s="3" t="s">
        <v>179</v>
      </c>
      <c r="V871" s="3" t="s">
        <v>163</v>
      </c>
      <c r="W871" s="12" t="s">
        <v>3633</v>
      </c>
      <c r="X871" s="12" t="s">
        <v>3634</v>
      </c>
      <c r="Y871" s="2" t="s">
        <v>3635</v>
      </c>
      <c r="Z871" s="2"/>
    </row>
    <row r="872" spans="1:26" x14ac:dyDescent="0.3">
      <c r="A872" s="6" t="s">
        <v>3669</v>
      </c>
      <c r="B872" s="2" t="s">
        <v>27</v>
      </c>
      <c r="C872" s="2" t="s">
        <v>28</v>
      </c>
      <c r="D872" s="2" t="s">
        <v>29</v>
      </c>
      <c r="E872" s="3" t="s">
        <v>30</v>
      </c>
      <c r="F872" s="3" t="s">
        <v>31</v>
      </c>
      <c r="G872" s="7">
        <v>8625.4</v>
      </c>
      <c r="H872" s="8">
        <v>0</v>
      </c>
      <c r="I872" s="8">
        <v>0</v>
      </c>
      <c r="J872" s="8">
        <v>0</v>
      </c>
      <c r="K872" s="8">
        <v>0</v>
      </c>
      <c r="L872" s="8">
        <f>SUM(Tabella1[[#This Row],[CONTRIBUTO
COMMISSARIO STRAORDINARIO]:[INDENNIZZO
ASSICURATIVO]])</f>
        <v>8625.4</v>
      </c>
      <c r="M872" s="9" t="s">
        <v>3629</v>
      </c>
      <c r="N872" s="3" t="s">
        <v>158</v>
      </c>
      <c r="O872" s="3" t="s">
        <v>3629</v>
      </c>
      <c r="P872" s="2" t="s">
        <v>31</v>
      </c>
      <c r="Q872" s="2" t="s">
        <v>159</v>
      </c>
      <c r="R872" s="2" t="s">
        <v>3630</v>
      </c>
      <c r="S872" s="2" t="s">
        <v>3670</v>
      </c>
      <c r="T872" s="3" t="s">
        <v>3671</v>
      </c>
      <c r="U872" s="3" t="s">
        <v>179</v>
      </c>
      <c r="V872" s="3" t="s">
        <v>163</v>
      </c>
      <c r="W872" s="12" t="s">
        <v>3633</v>
      </c>
      <c r="X872" s="12" t="s">
        <v>3634</v>
      </c>
      <c r="Y872" s="2" t="s">
        <v>3635</v>
      </c>
      <c r="Z872" s="2"/>
    </row>
    <row r="873" spans="1:26" x14ac:dyDescent="0.3">
      <c r="A873" s="6" t="s">
        <v>3672</v>
      </c>
      <c r="B873" s="2" t="s">
        <v>27</v>
      </c>
      <c r="C873" s="2" t="s">
        <v>28</v>
      </c>
      <c r="D873" s="2" t="s">
        <v>29</v>
      </c>
      <c r="E873" s="3" t="s">
        <v>30</v>
      </c>
      <c r="F873" s="3" t="s">
        <v>31</v>
      </c>
      <c r="G873" s="7">
        <v>9259.7999999999993</v>
      </c>
      <c r="H873" s="8">
        <v>0</v>
      </c>
      <c r="I873" s="8">
        <v>0</v>
      </c>
      <c r="J873" s="8">
        <v>0</v>
      </c>
      <c r="K873" s="8">
        <v>0</v>
      </c>
      <c r="L873" s="8">
        <f>SUM(Tabella1[[#This Row],[CONTRIBUTO
COMMISSARIO STRAORDINARIO]:[INDENNIZZO
ASSICURATIVO]])</f>
        <v>9259.7999999999993</v>
      </c>
      <c r="M873" s="9" t="s">
        <v>3629</v>
      </c>
      <c r="N873" s="3" t="s">
        <v>158</v>
      </c>
      <c r="O873" s="3" t="s">
        <v>3629</v>
      </c>
      <c r="P873" s="2" t="s">
        <v>31</v>
      </c>
      <c r="Q873" s="2" t="s">
        <v>159</v>
      </c>
      <c r="R873" s="2" t="s">
        <v>3630</v>
      </c>
      <c r="S873" s="2" t="s">
        <v>3673</v>
      </c>
      <c r="T873" s="3" t="s">
        <v>3674</v>
      </c>
      <c r="U873" s="3" t="s">
        <v>179</v>
      </c>
      <c r="V873" s="3" t="s">
        <v>163</v>
      </c>
      <c r="W873" s="12" t="s">
        <v>3633</v>
      </c>
      <c r="X873" s="12" t="s">
        <v>3634</v>
      </c>
      <c r="Y873" s="2" t="s">
        <v>3635</v>
      </c>
      <c r="Z873" s="2"/>
    </row>
    <row r="874" spans="1:26" ht="34.799999999999997" x14ac:dyDescent="0.3">
      <c r="A874" s="6" t="s">
        <v>3675</v>
      </c>
      <c r="B874" s="2" t="s">
        <v>27</v>
      </c>
      <c r="C874" s="2" t="s">
        <v>28</v>
      </c>
      <c r="D874" s="2" t="s">
        <v>29</v>
      </c>
      <c r="E874" s="3" t="s">
        <v>30</v>
      </c>
      <c r="F874" s="3" t="s">
        <v>31</v>
      </c>
      <c r="G874" s="7">
        <v>19130.82</v>
      </c>
      <c r="H874" s="8">
        <v>0</v>
      </c>
      <c r="I874" s="8">
        <v>0</v>
      </c>
      <c r="J874" s="8">
        <v>0</v>
      </c>
      <c r="K874" s="8">
        <v>0</v>
      </c>
      <c r="L874" s="8">
        <f>SUM(Tabella1[[#This Row],[CONTRIBUTO
COMMISSARIO STRAORDINARIO]:[INDENNIZZO
ASSICURATIVO]])</f>
        <v>19130.82</v>
      </c>
      <c r="M874" s="9" t="s">
        <v>3629</v>
      </c>
      <c r="N874" s="3" t="s">
        <v>158</v>
      </c>
      <c r="O874" s="3" t="s">
        <v>3629</v>
      </c>
      <c r="P874" s="2" t="s">
        <v>31</v>
      </c>
      <c r="Q874" s="2" t="s">
        <v>159</v>
      </c>
      <c r="R874" s="2" t="s">
        <v>3630</v>
      </c>
      <c r="S874" s="2" t="s">
        <v>3676</v>
      </c>
      <c r="T874" s="3" t="s">
        <v>3677</v>
      </c>
      <c r="U874" s="3" t="s">
        <v>179</v>
      </c>
      <c r="V874" s="3" t="s">
        <v>163</v>
      </c>
      <c r="W874" s="12" t="s">
        <v>3633</v>
      </c>
      <c r="X874" s="12" t="s">
        <v>3634</v>
      </c>
      <c r="Y874" s="2" t="s">
        <v>3635</v>
      </c>
      <c r="Z874" s="2"/>
    </row>
    <row r="875" spans="1:26" x14ac:dyDescent="0.3">
      <c r="A875" s="6" t="s">
        <v>3678</v>
      </c>
      <c r="B875" s="2" t="s">
        <v>27</v>
      </c>
      <c r="C875" s="2" t="s">
        <v>28</v>
      </c>
      <c r="D875" s="2" t="s">
        <v>29</v>
      </c>
      <c r="E875" s="3" t="s">
        <v>30</v>
      </c>
      <c r="F875" s="3" t="s">
        <v>31</v>
      </c>
      <c r="G875" s="7">
        <v>634.4</v>
      </c>
      <c r="H875" s="8">
        <v>0</v>
      </c>
      <c r="I875" s="8">
        <v>0</v>
      </c>
      <c r="J875" s="8">
        <v>0</v>
      </c>
      <c r="K875" s="8">
        <v>0</v>
      </c>
      <c r="L875" s="8">
        <f>SUM(Tabella1[[#This Row],[CONTRIBUTO
COMMISSARIO STRAORDINARIO]:[INDENNIZZO
ASSICURATIVO]])</f>
        <v>634.4</v>
      </c>
      <c r="M875" s="9" t="s">
        <v>3679</v>
      </c>
      <c r="N875" s="3" t="s">
        <v>158</v>
      </c>
      <c r="O875" s="3" t="s">
        <v>3679</v>
      </c>
      <c r="P875" s="2" t="s">
        <v>31</v>
      </c>
      <c r="Q875" s="2" t="s">
        <v>159</v>
      </c>
      <c r="R875" s="2" t="s">
        <v>3680</v>
      </c>
      <c r="S875" s="2" t="s">
        <v>3681</v>
      </c>
      <c r="T875" s="3" t="s">
        <v>3682</v>
      </c>
      <c r="U875" s="3" t="s">
        <v>179</v>
      </c>
      <c r="V875" s="3" t="s">
        <v>163</v>
      </c>
      <c r="W875" s="12" t="s">
        <v>3683</v>
      </c>
      <c r="X875" s="12" t="s">
        <v>3684</v>
      </c>
      <c r="Y875" s="2" t="s">
        <v>3685</v>
      </c>
      <c r="Z875" s="2"/>
    </row>
    <row r="876" spans="1:26" x14ac:dyDescent="0.3">
      <c r="A876" s="6" t="s">
        <v>3686</v>
      </c>
      <c r="B876" s="2" t="s">
        <v>27</v>
      </c>
      <c r="C876" s="2" t="s">
        <v>28</v>
      </c>
      <c r="D876" s="2" t="s">
        <v>29</v>
      </c>
      <c r="E876" s="3" t="s">
        <v>30</v>
      </c>
      <c r="F876" s="3" t="s">
        <v>31</v>
      </c>
      <c r="G876" s="7">
        <v>634.4</v>
      </c>
      <c r="H876" s="8">
        <v>0</v>
      </c>
      <c r="I876" s="8">
        <v>0</v>
      </c>
      <c r="J876" s="8">
        <v>0</v>
      </c>
      <c r="K876" s="8">
        <v>0</v>
      </c>
      <c r="L876" s="8">
        <f>SUM(Tabella1[[#This Row],[CONTRIBUTO
COMMISSARIO STRAORDINARIO]:[INDENNIZZO
ASSICURATIVO]])</f>
        <v>634.4</v>
      </c>
      <c r="M876" s="9" t="s">
        <v>3679</v>
      </c>
      <c r="N876" s="3" t="s">
        <v>158</v>
      </c>
      <c r="O876" s="3" t="s">
        <v>3679</v>
      </c>
      <c r="P876" s="2" t="s">
        <v>31</v>
      </c>
      <c r="Q876" s="2" t="s">
        <v>159</v>
      </c>
      <c r="R876" s="2" t="s">
        <v>3680</v>
      </c>
      <c r="S876" s="2" t="s">
        <v>3687</v>
      </c>
      <c r="T876" s="3" t="s">
        <v>3688</v>
      </c>
      <c r="U876" s="3" t="s">
        <v>179</v>
      </c>
      <c r="V876" s="3" t="s">
        <v>163</v>
      </c>
      <c r="W876" s="12" t="s">
        <v>3689</v>
      </c>
      <c r="X876" s="12" t="s">
        <v>3684</v>
      </c>
      <c r="Y876" s="2" t="s">
        <v>3685</v>
      </c>
      <c r="Z876" s="2"/>
    </row>
    <row r="877" spans="1:26" x14ac:dyDescent="0.3">
      <c r="A877" s="6" t="s">
        <v>3690</v>
      </c>
      <c r="B877" s="2" t="s">
        <v>27</v>
      </c>
      <c r="C877" s="2" t="s">
        <v>28</v>
      </c>
      <c r="D877" s="2" t="s">
        <v>29</v>
      </c>
      <c r="E877" s="3" t="s">
        <v>30</v>
      </c>
      <c r="F877" s="3" t="s">
        <v>31</v>
      </c>
      <c r="G877" s="7">
        <v>1141.92</v>
      </c>
      <c r="H877" s="8">
        <v>0</v>
      </c>
      <c r="I877" s="8">
        <v>0</v>
      </c>
      <c r="J877" s="8">
        <v>0</v>
      </c>
      <c r="K877" s="8">
        <v>0</v>
      </c>
      <c r="L877" s="8">
        <f>SUM(Tabella1[[#This Row],[CONTRIBUTO
COMMISSARIO STRAORDINARIO]:[INDENNIZZO
ASSICURATIVO]])</f>
        <v>1141.92</v>
      </c>
      <c r="M877" s="9" t="s">
        <v>3679</v>
      </c>
      <c r="N877" s="3" t="s">
        <v>158</v>
      </c>
      <c r="O877" s="3" t="s">
        <v>3679</v>
      </c>
      <c r="P877" s="2" t="s">
        <v>31</v>
      </c>
      <c r="Q877" s="2" t="s">
        <v>159</v>
      </c>
      <c r="R877" s="2" t="s">
        <v>3680</v>
      </c>
      <c r="S877" s="2" t="s">
        <v>3691</v>
      </c>
      <c r="T877" s="3" t="s">
        <v>3692</v>
      </c>
      <c r="U877" s="3" t="s">
        <v>179</v>
      </c>
      <c r="V877" s="3" t="s">
        <v>163</v>
      </c>
      <c r="W877" s="12" t="s">
        <v>3693</v>
      </c>
      <c r="X877" s="12" t="s">
        <v>3694</v>
      </c>
      <c r="Y877" s="2" t="s">
        <v>3685</v>
      </c>
      <c r="Z877" s="2"/>
    </row>
    <row r="878" spans="1:26" ht="34.799999999999997" x14ac:dyDescent="0.3">
      <c r="A878" s="6" t="s">
        <v>3695</v>
      </c>
      <c r="B878" s="2" t="s">
        <v>27</v>
      </c>
      <c r="C878" s="2" t="s">
        <v>28</v>
      </c>
      <c r="D878" s="2" t="s">
        <v>29</v>
      </c>
      <c r="E878" s="3" t="s">
        <v>30</v>
      </c>
      <c r="F878" s="3" t="s">
        <v>31</v>
      </c>
      <c r="G878" s="7">
        <v>4489.6000000000004</v>
      </c>
      <c r="H878" s="8">
        <v>0</v>
      </c>
      <c r="I878" s="8">
        <v>0</v>
      </c>
      <c r="J878" s="8">
        <v>0</v>
      </c>
      <c r="K878" s="8">
        <v>0</v>
      </c>
      <c r="L878" s="8">
        <f>SUM(Tabella1[[#This Row],[CONTRIBUTO
COMMISSARIO STRAORDINARIO]:[INDENNIZZO
ASSICURATIVO]])</f>
        <v>4489.6000000000004</v>
      </c>
      <c r="M878" s="9" t="s">
        <v>3679</v>
      </c>
      <c r="N878" s="3" t="s">
        <v>158</v>
      </c>
      <c r="O878" s="3" t="s">
        <v>3679</v>
      </c>
      <c r="P878" s="2" t="s">
        <v>31</v>
      </c>
      <c r="Q878" s="2" t="s">
        <v>159</v>
      </c>
      <c r="R878" s="2" t="s">
        <v>3680</v>
      </c>
      <c r="S878" s="2" t="s">
        <v>3696</v>
      </c>
      <c r="T878" s="3" t="s">
        <v>3697</v>
      </c>
      <c r="U878" s="3" t="s">
        <v>179</v>
      </c>
      <c r="V878" s="3" t="s">
        <v>163</v>
      </c>
      <c r="W878" s="12" t="s">
        <v>3698</v>
      </c>
      <c r="X878" s="12" t="s">
        <v>3699</v>
      </c>
      <c r="Y878" s="2" t="s">
        <v>3685</v>
      </c>
      <c r="Z878" s="2"/>
    </row>
    <row r="879" spans="1:26" x14ac:dyDescent="0.3">
      <c r="A879" s="6" t="s">
        <v>3700</v>
      </c>
      <c r="B879" s="2" t="s">
        <v>27</v>
      </c>
      <c r="C879" s="2" t="s">
        <v>28</v>
      </c>
      <c r="D879" s="2" t="s">
        <v>29</v>
      </c>
      <c r="E879" s="3" t="s">
        <v>30</v>
      </c>
      <c r="F879" s="3" t="s">
        <v>31</v>
      </c>
      <c r="G879" s="7">
        <v>1141.92</v>
      </c>
      <c r="H879" s="8">
        <v>0</v>
      </c>
      <c r="I879" s="8">
        <v>0</v>
      </c>
      <c r="J879" s="8">
        <v>0</v>
      </c>
      <c r="K879" s="8">
        <v>0</v>
      </c>
      <c r="L879" s="8">
        <f>SUM(Tabella1[[#This Row],[CONTRIBUTO
COMMISSARIO STRAORDINARIO]:[INDENNIZZO
ASSICURATIVO]])</f>
        <v>1141.92</v>
      </c>
      <c r="M879" s="9" t="s">
        <v>3679</v>
      </c>
      <c r="N879" s="3" t="s">
        <v>158</v>
      </c>
      <c r="O879" s="3" t="s">
        <v>3679</v>
      </c>
      <c r="P879" s="2" t="s">
        <v>31</v>
      </c>
      <c r="Q879" s="2" t="s">
        <v>159</v>
      </c>
      <c r="R879" s="2" t="s">
        <v>3680</v>
      </c>
      <c r="S879" s="2" t="s">
        <v>3691</v>
      </c>
      <c r="T879" s="3" t="s">
        <v>3692</v>
      </c>
      <c r="U879" s="3" t="s">
        <v>179</v>
      </c>
      <c r="V879" s="3" t="s">
        <v>163</v>
      </c>
      <c r="W879" s="12" t="s">
        <v>3701</v>
      </c>
      <c r="X879" s="12" t="s">
        <v>3694</v>
      </c>
      <c r="Y879" s="2" t="s">
        <v>3685</v>
      </c>
      <c r="Z879" s="2"/>
    </row>
    <row r="880" spans="1:26" ht="34.799999999999997" x14ac:dyDescent="0.3">
      <c r="A880" s="6" t="s">
        <v>3702</v>
      </c>
      <c r="B880" s="2" t="s">
        <v>27</v>
      </c>
      <c r="C880" s="2" t="s">
        <v>28</v>
      </c>
      <c r="D880" s="2" t="s">
        <v>29</v>
      </c>
      <c r="E880" s="3" t="s">
        <v>30</v>
      </c>
      <c r="F880" s="3" t="s">
        <v>31</v>
      </c>
      <c r="G880" s="7">
        <v>4776.3</v>
      </c>
      <c r="H880" s="8">
        <v>0</v>
      </c>
      <c r="I880" s="8">
        <v>0</v>
      </c>
      <c r="J880" s="8">
        <v>0</v>
      </c>
      <c r="K880" s="8">
        <v>0</v>
      </c>
      <c r="L880" s="8">
        <f>SUM(Tabella1[[#This Row],[CONTRIBUTO
COMMISSARIO STRAORDINARIO]:[INDENNIZZO
ASSICURATIVO]])</f>
        <v>4776.3</v>
      </c>
      <c r="M880" s="9" t="s">
        <v>3679</v>
      </c>
      <c r="N880" s="3" t="s">
        <v>158</v>
      </c>
      <c r="O880" s="3" t="s">
        <v>3679</v>
      </c>
      <c r="P880" s="2" t="s">
        <v>31</v>
      </c>
      <c r="Q880" s="2" t="s">
        <v>159</v>
      </c>
      <c r="R880" s="2" t="s">
        <v>3680</v>
      </c>
      <c r="S880" s="2" t="s">
        <v>3696</v>
      </c>
      <c r="T880" s="3" t="s">
        <v>3697</v>
      </c>
      <c r="U880" s="3" t="s">
        <v>179</v>
      </c>
      <c r="V880" s="3" t="s">
        <v>163</v>
      </c>
      <c r="W880" s="12" t="s">
        <v>3703</v>
      </c>
      <c r="X880" s="12" t="s">
        <v>3699</v>
      </c>
      <c r="Y880" s="2" t="s">
        <v>3685</v>
      </c>
      <c r="Z880" s="2"/>
    </row>
    <row r="881" spans="1:26" x14ac:dyDescent="0.3">
      <c r="A881" s="6" t="s">
        <v>3704</v>
      </c>
      <c r="B881" s="2" t="s">
        <v>27</v>
      </c>
      <c r="C881" s="2" t="s">
        <v>28</v>
      </c>
      <c r="D881" s="2" t="s">
        <v>29</v>
      </c>
      <c r="E881" s="3" t="s">
        <v>30</v>
      </c>
      <c r="F881" s="3" t="s">
        <v>31</v>
      </c>
      <c r="G881" s="7">
        <v>1141.92</v>
      </c>
      <c r="H881" s="8">
        <v>0</v>
      </c>
      <c r="I881" s="8">
        <v>0</v>
      </c>
      <c r="J881" s="8">
        <v>0</v>
      </c>
      <c r="K881" s="8">
        <v>0</v>
      </c>
      <c r="L881" s="8">
        <f>SUM(Tabella1[[#This Row],[CONTRIBUTO
COMMISSARIO STRAORDINARIO]:[INDENNIZZO
ASSICURATIVO]])</f>
        <v>1141.92</v>
      </c>
      <c r="M881" s="9" t="s">
        <v>3679</v>
      </c>
      <c r="N881" s="3" t="s">
        <v>158</v>
      </c>
      <c r="O881" s="3" t="s">
        <v>3679</v>
      </c>
      <c r="P881" s="2" t="s">
        <v>31</v>
      </c>
      <c r="Q881" s="2" t="s">
        <v>159</v>
      </c>
      <c r="R881" s="2" t="s">
        <v>3680</v>
      </c>
      <c r="S881" s="2" t="s">
        <v>3705</v>
      </c>
      <c r="T881" s="3" t="s">
        <v>3706</v>
      </c>
      <c r="U881" s="3" t="s">
        <v>179</v>
      </c>
      <c r="V881" s="3" t="s">
        <v>163</v>
      </c>
      <c r="W881" s="12" t="s">
        <v>3707</v>
      </c>
      <c r="X881" s="12" t="s">
        <v>3694</v>
      </c>
      <c r="Y881" s="2" t="s">
        <v>3685</v>
      </c>
      <c r="Z881" s="2"/>
    </row>
    <row r="882" spans="1:26" ht="34.799999999999997" x14ac:dyDescent="0.3">
      <c r="A882" s="6" t="s">
        <v>3708</v>
      </c>
      <c r="B882" s="2" t="s">
        <v>27</v>
      </c>
      <c r="C882" s="2" t="s">
        <v>28</v>
      </c>
      <c r="D882" s="2" t="s">
        <v>29</v>
      </c>
      <c r="E882" s="3" t="s">
        <v>30</v>
      </c>
      <c r="F882" s="3" t="s">
        <v>31</v>
      </c>
      <c r="G882" s="7">
        <v>4587.2</v>
      </c>
      <c r="H882" s="8">
        <v>0</v>
      </c>
      <c r="I882" s="8">
        <v>0</v>
      </c>
      <c r="J882" s="8">
        <v>0</v>
      </c>
      <c r="K882" s="8">
        <v>0</v>
      </c>
      <c r="L882" s="8">
        <f>SUM(Tabella1[[#This Row],[CONTRIBUTO
COMMISSARIO STRAORDINARIO]:[INDENNIZZO
ASSICURATIVO]])</f>
        <v>4587.2</v>
      </c>
      <c r="M882" s="9" t="s">
        <v>3679</v>
      </c>
      <c r="N882" s="3" t="s">
        <v>158</v>
      </c>
      <c r="O882" s="3" t="s">
        <v>3679</v>
      </c>
      <c r="P882" s="2" t="s">
        <v>31</v>
      </c>
      <c r="Q882" s="2" t="s">
        <v>159</v>
      </c>
      <c r="R882" s="2" t="s">
        <v>3680</v>
      </c>
      <c r="S882" s="2" t="s">
        <v>3696</v>
      </c>
      <c r="T882" s="3" t="s">
        <v>3697</v>
      </c>
      <c r="U882" s="3" t="s">
        <v>179</v>
      </c>
      <c r="V882" s="3" t="s">
        <v>163</v>
      </c>
      <c r="W882" s="12" t="s">
        <v>3698</v>
      </c>
      <c r="X882" s="12" t="s">
        <v>3699</v>
      </c>
      <c r="Y882" s="2" t="s">
        <v>3685</v>
      </c>
      <c r="Z882" s="2"/>
    </row>
    <row r="883" spans="1:26" ht="34.799999999999997" x14ac:dyDescent="0.3">
      <c r="A883" s="6" t="s">
        <v>3709</v>
      </c>
      <c r="B883" s="2" t="s">
        <v>27</v>
      </c>
      <c r="C883" s="2" t="s">
        <v>28</v>
      </c>
      <c r="D883" s="2" t="s">
        <v>29</v>
      </c>
      <c r="E883" s="3" t="s">
        <v>30</v>
      </c>
      <c r="F883" s="3" t="s">
        <v>31</v>
      </c>
      <c r="G883" s="7">
        <v>5490</v>
      </c>
      <c r="H883" s="8">
        <v>0</v>
      </c>
      <c r="I883" s="8">
        <v>0</v>
      </c>
      <c r="J883" s="8">
        <v>0</v>
      </c>
      <c r="K883" s="8">
        <v>0</v>
      </c>
      <c r="L883" s="8">
        <f>SUM(Tabella1[[#This Row],[CONTRIBUTO
COMMISSARIO STRAORDINARIO]:[INDENNIZZO
ASSICURATIVO]])</f>
        <v>5490</v>
      </c>
      <c r="M883" s="9" t="s">
        <v>3679</v>
      </c>
      <c r="N883" s="3" t="s">
        <v>158</v>
      </c>
      <c r="O883" s="3" t="s">
        <v>3679</v>
      </c>
      <c r="P883" s="2" t="s">
        <v>31</v>
      </c>
      <c r="Q883" s="2" t="s">
        <v>159</v>
      </c>
      <c r="R883" s="2" t="s">
        <v>3680</v>
      </c>
      <c r="S883" s="2" t="s">
        <v>3696</v>
      </c>
      <c r="T883" s="3" t="s">
        <v>3697</v>
      </c>
      <c r="U883" s="3" t="s">
        <v>179</v>
      </c>
      <c r="V883" s="3" t="s">
        <v>163</v>
      </c>
      <c r="W883" s="12" t="s">
        <v>3698</v>
      </c>
      <c r="X883" s="12" t="s">
        <v>3699</v>
      </c>
      <c r="Y883" s="2" t="s">
        <v>3685</v>
      </c>
      <c r="Z883" s="2"/>
    </row>
    <row r="884" spans="1:26" x14ac:dyDescent="0.3">
      <c r="A884" s="6" t="s">
        <v>3710</v>
      </c>
      <c r="B884" s="2" t="s">
        <v>27</v>
      </c>
      <c r="C884" s="2" t="s">
        <v>28</v>
      </c>
      <c r="D884" s="2" t="s">
        <v>29</v>
      </c>
      <c r="E884" s="3" t="s">
        <v>30</v>
      </c>
      <c r="F884" s="3" t="s">
        <v>31</v>
      </c>
      <c r="G884" s="7">
        <v>1332.24</v>
      </c>
      <c r="H884" s="8">
        <v>0</v>
      </c>
      <c r="I884" s="8">
        <v>0</v>
      </c>
      <c r="J884" s="8">
        <v>0</v>
      </c>
      <c r="K884" s="8">
        <v>0</v>
      </c>
      <c r="L884" s="8">
        <f>SUM(Tabella1[[#This Row],[CONTRIBUTO
COMMISSARIO STRAORDINARIO]:[INDENNIZZO
ASSICURATIVO]])</f>
        <v>1332.24</v>
      </c>
      <c r="M884" s="9" t="s">
        <v>3679</v>
      </c>
      <c r="N884" s="3" t="s">
        <v>158</v>
      </c>
      <c r="O884" s="3" t="s">
        <v>3679</v>
      </c>
      <c r="P884" s="2" t="s">
        <v>31</v>
      </c>
      <c r="Q884" s="2" t="s">
        <v>159</v>
      </c>
      <c r="R884" s="2" t="s">
        <v>3680</v>
      </c>
      <c r="S884" s="2" t="s">
        <v>3711</v>
      </c>
      <c r="T884" s="3" t="s">
        <v>3712</v>
      </c>
      <c r="U884" s="3" t="s">
        <v>179</v>
      </c>
      <c r="V884" s="3" t="s">
        <v>163</v>
      </c>
      <c r="W884" s="12" t="s">
        <v>3713</v>
      </c>
      <c r="X884" s="12" t="s">
        <v>3684</v>
      </c>
      <c r="Y884" s="2" t="s">
        <v>3685</v>
      </c>
      <c r="Z884" s="2"/>
    </row>
    <row r="885" spans="1:26" x14ac:dyDescent="0.3">
      <c r="A885" s="6" t="s">
        <v>3714</v>
      </c>
      <c r="B885" s="2" t="s">
        <v>27</v>
      </c>
      <c r="C885" s="2" t="s">
        <v>28</v>
      </c>
      <c r="D885" s="2" t="s">
        <v>29</v>
      </c>
      <c r="E885" s="3" t="s">
        <v>30</v>
      </c>
      <c r="F885" s="3" t="s">
        <v>31</v>
      </c>
      <c r="G885" s="7">
        <v>976</v>
      </c>
      <c r="H885" s="8">
        <v>0</v>
      </c>
      <c r="I885" s="8">
        <v>0</v>
      </c>
      <c r="J885" s="8">
        <v>0</v>
      </c>
      <c r="K885" s="8">
        <v>0</v>
      </c>
      <c r="L885" s="8">
        <f>SUM(Tabella1[[#This Row],[CONTRIBUTO
COMMISSARIO STRAORDINARIO]:[INDENNIZZO
ASSICURATIVO]])</f>
        <v>976</v>
      </c>
      <c r="M885" s="9" t="s">
        <v>3679</v>
      </c>
      <c r="N885" s="3" t="s">
        <v>158</v>
      </c>
      <c r="O885" s="3" t="s">
        <v>3679</v>
      </c>
      <c r="P885" s="2" t="s">
        <v>31</v>
      </c>
      <c r="Q885" s="2" t="s">
        <v>159</v>
      </c>
      <c r="R885" s="2" t="s">
        <v>3680</v>
      </c>
      <c r="S885" s="2" t="s">
        <v>3681</v>
      </c>
      <c r="T885" s="3" t="s">
        <v>3682</v>
      </c>
      <c r="U885" s="3" t="s">
        <v>179</v>
      </c>
      <c r="V885" s="3" t="s">
        <v>163</v>
      </c>
      <c r="W885" s="12" t="s">
        <v>3715</v>
      </c>
      <c r="X885" s="12" t="s">
        <v>3716</v>
      </c>
      <c r="Y885" s="2" t="s">
        <v>3685</v>
      </c>
      <c r="Z885" s="2"/>
    </row>
    <row r="886" spans="1:26" ht="34.799999999999997" x14ac:dyDescent="0.3">
      <c r="A886" s="6" t="s">
        <v>3717</v>
      </c>
      <c r="B886" s="2" t="s">
        <v>27</v>
      </c>
      <c r="C886" s="2" t="s">
        <v>28</v>
      </c>
      <c r="D886" s="2" t="s">
        <v>29</v>
      </c>
      <c r="E886" s="3" t="s">
        <v>30</v>
      </c>
      <c r="F886" s="3" t="s">
        <v>31</v>
      </c>
      <c r="G886" s="7">
        <v>2220.4</v>
      </c>
      <c r="H886" s="8">
        <v>0</v>
      </c>
      <c r="I886" s="8">
        <v>0</v>
      </c>
      <c r="J886" s="8">
        <v>0</v>
      </c>
      <c r="K886" s="8">
        <v>0</v>
      </c>
      <c r="L886" s="8">
        <f>SUM(Tabella1[[#This Row],[CONTRIBUTO
COMMISSARIO STRAORDINARIO]:[INDENNIZZO
ASSICURATIVO]])</f>
        <v>2220.4</v>
      </c>
      <c r="M886" s="9" t="s">
        <v>3679</v>
      </c>
      <c r="N886" s="3" t="s">
        <v>158</v>
      </c>
      <c r="O886" s="3" t="s">
        <v>3679</v>
      </c>
      <c r="P886" s="2" t="s">
        <v>31</v>
      </c>
      <c r="Q886" s="2" t="s">
        <v>159</v>
      </c>
      <c r="R886" s="2" t="s">
        <v>3680</v>
      </c>
      <c r="S886" s="2" t="s">
        <v>3718</v>
      </c>
      <c r="T886" s="3" t="s">
        <v>3719</v>
      </c>
      <c r="U886" s="3" t="s">
        <v>270</v>
      </c>
      <c r="V886" s="3" t="s">
        <v>163</v>
      </c>
      <c r="W886" s="12" t="s">
        <v>3720</v>
      </c>
      <c r="X886" s="12" t="s">
        <v>3721</v>
      </c>
      <c r="Y886" s="2" t="s">
        <v>3685</v>
      </c>
      <c r="Z886" s="2"/>
    </row>
    <row r="887" spans="1:26" x14ac:dyDescent="0.3">
      <c r="A887" s="6" t="s">
        <v>3722</v>
      </c>
      <c r="B887" s="2" t="s">
        <v>27</v>
      </c>
      <c r="C887" s="2" t="s">
        <v>28</v>
      </c>
      <c r="D887" s="2" t="s">
        <v>29</v>
      </c>
      <c r="E887" s="3" t="s">
        <v>30</v>
      </c>
      <c r="F887" s="3" t="s">
        <v>31</v>
      </c>
      <c r="G887" s="7">
        <v>1952</v>
      </c>
      <c r="H887" s="8">
        <v>0</v>
      </c>
      <c r="I887" s="8">
        <v>0</v>
      </c>
      <c r="J887" s="8">
        <v>0</v>
      </c>
      <c r="K887" s="8">
        <v>0</v>
      </c>
      <c r="L887" s="8">
        <f>SUM(Tabella1[[#This Row],[CONTRIBUTO
COMMISSARIO STRAORDINARIO]:[INDENNIZZO
ASSICURATIVO]])</f>
        <v>1952</v>
      </c>
      <c r="M887" s="9" t="s">
        <v>3679</v>
      </c>
      <c r="N887" s="3" t="s">
        <v>158</v>
      </c>
      <c r="O887" s="3" t="s">
        <v>3679</v>
      </c>
      <c r="P887" s="2" t="s">
        <v>31</v>
      </c>
      <c r="Q887" s="2" t="s">
        <v>159</v>
      </c>
      <c r="R887" s="2" t="s">
        <v>3680</v>
      </c>
      <c r="S887" s="2" t="s">
        <v>3687</v>
      </c>
      <c r="T887" s="3" t="s">
        <v>3688</v>
      </c>
      <c r="U887" s="3" t="s">
        <v>179</v>
      </c>
      <c r="V887" s="3" t="s">
        <v>163</v>
      </c>
      <c r="W887" s="12" t="s">
        <v>3723</v>
      </c>
      <c r="X887" s="12" t="s">
        <v>3724</v>
      </c>
      <c r="Y887" s="2" t="s">
        <v>3685</v>
      </c>
      <c r="Z887" s="2"/>
    </row>
    <row r="888" spans="1:26" ht="34.799999999999997" x14ac:dyDescent="0.3">
      <c r="A888" s="6" t="s">
        <v>3725</v>
      </c>
      <c r="B888" s="2" t="s">
        <v>27</v>
      </c>
      <c r="C888" s="2" t="s">
        <v>28</v>
      </c>
      <c r="D888" s="2" t="s">
        <v>29</v>
      </c>
      <c r="E888" s="3" t="s">
        <v>30</v>
      </c>
      <c r="F888" s="3" t="s">
        <v>31</v>
      </c>
      <c r="G888" s="7">
        <v>1332.24</v>
      </c>
      <c r="H888" s="8">
        <v>0</v>
      </c>
      <c r="I888" s="8">
        <v>0</v>
      </c>
      <c r="J888" s="8">
        <v>0</v>
      </c>
      <c r="K888" s="8">
        <v>0</v>
      </c>
      <c r="L888" s="8">
        <f>SUM(Tabella1[[#This Row],[CONTRIBUTO
COMMISSARIO STRAORDINARIO]:[INDENNIZZO
ASSICURATIVO]])</f>
        <v>1332.24</v>
      </c>
      <c r="M888" s="9" t="s">
        <v>3679</v>
      </c>
      <c r="N888" s="3" t="s">
        <v>158</v>
      </c>
      <c r="O888" s="3" t="s">
        <v>3679</v>
      </c>
      <c r="P888" s="2" t="s">
        <v>31</v>
      </c>
      <c r="Q888" s="2" t="s">
        <v>159</v>
      </c>
      <c r="R888" s="2" t="s">
        <v>3680</v>
      </c>
      <c r="S888" s="2" t="s">
        <v>3726</v>
      </c>
      <c r="T888" s="3" t="s">
        <v>3727</v>
      </c>
      <c r="U888" s="3" t="s">
        <v>179</v>
      </c>
      <c r="V888" s="3" t="s">
        <v>163</v>
      </c>
      <c r="W888" s="12" t="s">
        <v>3728</v>
      </c>
      <c r="X888" s="12" t="s">
        <v>3729</v>
      </c>
      <c r="Y888" s="2" t="s">
        <v>3685</v>
      </c>
      <c r="Z888" s="2"/>
    </row>
    <row r="889" spans="1:26" x14ac:dyDescent="0.3">
      <c r="A889" s="6" t="s">
        <v>3730</v>
      </c>
      <c r="B889" s="2" t="s">
        <v>27</v>
      </c>
      <c r="C889" s="2" t="s">
        <v>28</v>
      </c>
      <c r="D889" s="2" t="s">
        <v>29</v>
      </c>
      <c r="E889" s="3" t="s">
        <v>30</v>
      </c>
      <c r="F889" s="3" t="s">
        <v>31</v>
      </c>
      <c r="G889" s="7">
        <v>878.4</v>
      </c>
      <c r="H889" s="8">
        <v>0</v>
      </c>
      <c r="I889" s="8">
        <v>0</v>
      </c>
      <c r="J889" s="8">
        <v>0</v>
      </c>
      <c r="K889" s="8">
        <v>0</v>
      </c>
      <c r="L889" s="8">
        <f>SUM(Tabella1[[#This Row],[CONTRIBUTO
COMMISSARIO STRAORDINARIO]:[INDENNIZZO
ASSICURATIVO]])</f>
        <v>878.4</v>
      </c>
      <c r="M889" s="9" t="s">
        <v>3679</v>
      </c>
      <c r="N889" s="3" t="s">
        <v>158</v>
      </c>
      <c r="O889" s="3" t="s">
        <v>3679</v>
      </c>
      <c r="P889" s="2" t="s">
        <v>31</v>
      </c>
      <c r="Q889" s="2" t="s">
        <v>159</v>
      </c>
      <c r="R889" s="2" t="s">
        <v>3680</v>
      </c>
      <c r="S889" s="2" t="s">
        <v>3681</v>
      </c>
      <c r="T889" s="3" t="s">
        <v>3682</v>
      </c>
      <c r="U889" s="3" t="s">
        <v>179</v>
      </c>
      <c r="V889" s="3" t="s">
        <v>163</v>
      </c>
      <c r="W889" s="12" t="s">
        <v>3715</v>
      </c>
      <c r="X889" s="12" t="s">
        <v>3716</v>
      </c>
      <c r="Y889" s="2" t="s">
        <v>3685</v>
      </c>
      <c r="Z889" s="2"/>
    </row>
    <row r="890" spans="1:26" x14ac:dyDescent="0.3">
      <c r="A890" s="6" t="s">
        <v>3731</v>
      </c>
      <c r="B890" s="2" t="s">
        <v>27</v>
      </c>
      <c r="C890" s="2" t="s">
        <v>28</v>
      </c>
      <c r="D890" s="2" t="s">
        <v>29</v>
      </c>
      <c r="E890" s="3" t="s">
        <v>30</v>
      </c>
      <c r="F890" s="3" t="s">
        <v>31</v>
      </c>
      <c r="G890" s="7">
        <v>1701.9</v>
      </c>
      <c r="H890" s="8">
        <v>0</v>
      </c>
      <c r="I890" s="8">
        <v>0</v>
      </c>
      <c r="J890" s="8">
        <v>0</v>
      </c>
      <c r="K890" s="8">
        <v>0</v>
      </c>
      <c r="L890" s="8">
        <f>SUM(Tabella1[[#This Row],[CONTRIBUTO
COMMISSARIO STRAORDINARIO]:[INDENNIZZO
ASSICURATIVO]])</f>
        <v>1701.9</v>
      </c>
      <c r="M890" s="9" t="s">
        <v>3679</v>
      </c>
      <c r="N890" s="3" t="s">
        <v>158</v>
      </c>
      <c r="O890" s="3" t="s">
        <v>3679</v>
      </c>
      <c r="P890" s="2" t="s">
        <v>31</v>
      </c>
      <c r="Q890" s="2" t="s">
        <v>159</v>
      </c>
      <c r="R890" s="2" t="s">
        <v>3680</v>
      </c>
      <c r="S890" s="2" t="s">
        <v>3732</v>
      </c>
      <c r="T890" s="3" t="s">
        <v>3733</v>
      </c>
      <c r="U890" s="3" t="s">
        <v>179</v>
      </c>
      <c r="V890" s="3" t="s">
        <v>163</v>
      </c>
      <c r="W890" s="12" t="s">
        <v>3734</v>
      </c>
      <c r="X890" s="12" t="s">
        <v>3724</v>
      </c>
      <c r="Y890" s="2" t="s">
        <v>3685</v>
      </c>
      <c r="Z890" s="2"/>
    </row>
    <row r="891" spans="1:26" x14ac:dyDescent="0.3">
      <c r="A891" s="6" t="s">
        <v>3735</v>
      </c>
      <c r="B891" s="2" t="s">
        <v>27</v>
      </c>
      <c r="C891" s="2" t="s">
        <v>28</v>
      </c>
      <c r="D891" s="2" t="s">
        <v>29</v>
      </c>
      <c r="E891" s="3" t="s">
        <v>30</v>
      </c>
      <c r="F891" s="3" t="s">
        <v>31</v>
      </c>
      <c r="G891" s="7">
        <v>1952</v>
      </c>
      <c r="H891" s="8">
        <v>0</v>
      </c>
      <c r="I891" s="8">
        <v>0</v>
      </c>
      <c r="J891" s="8">
        <v>0</v>
      </c>
      <c r="K891" s="8">
        <v>0</v>
      </c>
      <c r="L891" s="8">
        <f>SUM(Tabella1[[#This Row],[CONTRIBUTO
COMMISSARIO STRAORDINARIO]:[INDENNIZZO
ASSICURATIVO]])</f>
        <v>1952</v>
      </c>
      <c r="M891" s="9" t="s">
        <v>3679</v>
      </c>
      <c r="N891" s="3" t="s">
        <v>158</v>
      </c>
      <c r="O891" s="3" t="s">
        <v>3679</v>
      </c>
      <c r="P891" s="2" t="s">
        <v>31</v>
      </c>
      <c r="Q891" s="2" t="s">
        <v>159</v>
      </c>
      <c r="R891" s="2" t="s">
        <v>3680</v>
      </c>
      <c r="S891" s="2" t="s">
        <v>3687</v>
      </c>
      <c r="T891" s="3" t="s">
        <v>3688</v>
      </c>
      <c r="U891" s="3" t="s">
        <v>179</v>
      </c>
      <c r="V891" s="3" t="s">
        <v>163</v>
      </c>
      <c r="W891" s="12" t="s">
        <v>3723</v>
      </c>
      <c r="X891" s="12" t="s">
        <v>3724</v>
      </c>
      <c r="Y891" s="2" t="s">
        <v>3685</v>
      </c>
      <c r="Z891" s="2"/>
    </row>
    <row r="892" spans="1:26" ht="34.799999999999997" x14ac:dyDescent="0.3">
      <c r="A892" s="6" t="s">
        <v>3736</v>
      </c>
      <c r="B892" s="2" t="s">
        <v>27</v>
      </c>
      <c r="C892" s="2" t="s">
        <v>28</v>
      </c>
      <c r="D892" s="2" t="s">
        <v>29</v>
      </c>
      <c r="E892" s="3" t="s">
        <v>30</v>
      </c>
      <c r="F892" s="3" t="s">
        <v>31</v>
      </c>
      <c r="G892" s="7">
        <v>1903.2</v>
      </c>
      <c r="H892" s="8">
        <v>0</v>
      </c>
      <c r="I892" s="8">
        <v>0</v>
      </c>
      <c r="J892" s="8">
        <v>0</v>
      </c>
      <c r="K892" s="8">
        <v>0</v>
      </c>
      <c r="L892" s="8">
        <f>SUM(Tabella1[[#This Row],[CONTRIBUTO
COMMISSARIO STRAORDINARIO]:[INDENNIZZO
ASSICURATIVO]])</f>
        <v>1903.2</v>
      </c>
      <c r="M892" s="9" t="s">
        <v>3679</v>
      </c>
      <c r="N892" s="3" t="s">
        <v>158</v>
      </c>
      <c r="O892" s="3" t="s">
        <v>3679</v>
      </c>
      <c r="P892" s="2" t="s">
        <v>31</v>
      </c>
      <c r="Q892" s="2" t="s">
        <v>159</v>
      </c>
      <c r="R892" s="2" t="s">
        <v>3680</v>
      </c>
      <c r="S892" s="2" t="s">
        <v>3718</v>
      </c>
      <c r="T892" s="3" t="s">
        <v>3719</v>
      </c>
      <c r="U892" s="3" t="s">
        <v>270</v>
      </c>
      <c r="V892" s="3" t="s">
        <v>163</v>
      </c>
      <c r="W892" s="12" t="s">
        <v>3720</v>
      </c>
      <c r="X892" s="12" t="s">
        <v>3721</v>
      </c>
      <c r="Y892" s="2" t="s">
        <v>3685</v>
      </c>
      <c r="Z892" s="2"/>
    </row>
    <row r="893" spans="1:26" x14ac:dyDescent="0.3">
      <c r="A893" s="6" t="s">
        <v>3737</v>
      </c>
      <c r="B893" s="2" t="s">
        <v>27</v>
      </c>
      <c r="C893" s="2" t="s">
        <v>28</v>
      </c>
      <c r="D893" s="2" t="s">
        <v>29</v>
      </c>
      <c r="E893" s="3" t="s">
        <v>30</v>
      </c>
      <c r="F893" s="3" t="s">
        <v>31</v>
      </c>
      <c r="G893" s="7">
        <v>1445.7</v>
      </c>
      <c r="H893" s="8">
        <v>0</v>
      </c>
      <c r="I893" s="8">
        <v>0</v>
      </c>
      <c r="J893" s="8">
        <v>0</v>
      </c>
      <c r="K893" s="8">
        <v>0</v>
      </c>
      <c r="L893" s="8">
        <f>SUM(Tabella1[[#This Row],[CONTRIBUTO
COMMISSARIO STRAORDINARIO]:[INDENNIZZO
ASSICURATIVO]])</f>
        <v>1445.7</v>
      </c>
      <c r="M893" s="9" t="s">
        <v>3679</v>
      </c>
      <c r="N893" s="3" t="s">
        <v>158</v>
      </c>
      <c r="O893" s="3" t="s">
        <v>3679</v>
      </c>
      <c r="P893" s="2" t="s">
        <v>31</v>
      </c>
      <c r="Q893" s="2" t="s">
        <v>159</v>
      </c>
      <c r="R893" s="2" t="s">
        <v>3680</v>
      </c>
      <c r="S893" s="2" t="s">
        <v>3687</v>
      </c>
      <c r="T893" s="3" t="s">
        <v>3688</v>
      </c>
      <c r="U893" s="3" t="s">
        <v>179</v>
      </c>
      <c r="V893" s="3" t="s">
        <v>163</v>
      </c>
      <c r="W893" s="12" t="s">
        <v>3738</v>
      </c>
      <c r="X893" s="12" t="s">
        <v>3724</v>
      </c>
      <c r="Y893" s="2" t="s">
        <v>3685</v>
      </c>
      <c r="Z893" s="2"/>
    </row>
    <row r="894" spans="1:26" x14ac:dyDescent="0.3">
      <c r="A894" s="6" t="s">
        <v>3739</v>
      </c>
      <c r="B894" s="2" t="s">
        <v>27</v>
      </c>
      <c r="C894" s="2" t="s">
        <v>28</v>
      </c>
      <c r="D894" s="2" t="s">
        <v>29</v>
      </c>
      <c r="E894" s="3" t="s">
        <v>30</v>
      </c>
      <c r="F894" s="3" t="s">
        <v>31</v>
      </c>
      <c r="G894" s="7">
        <v>976</v>
      </c>
      <c r="H894" s="8">
        <v>0</v>
      </c>
      <c r="I894" s="8">
        <v>0</v>
      </c>
      <c r="J894" s="8">
        <v>0</v>
      </c>
      <c r="K894" s="8">
        <v>0</v>
      </c>
      <c r="L894" s="8">
        <f>SUM(Tabella1[[#This Row],[CONTRIBUTO
COMMISSARIO STRAORDINARIO]:[INDENNIZZO
ASSICURATIVO]])</f>
        <v>976</v>
      </c>
      <c r="M894" s="9" t="s">
        <v>3679</v>
      </c>
      <c r="N894" s="3" t="s">
        <v>158</v>
      </c>
      <c r="O894" s="3" t="s">
        <v>3679</v>
      </c>
      <c r="P894" s="2" t="s">
        <v>31</v>
      </c>
      <c r="Q894" s="2" t="s">
        <v>159</v>
      </c>
      <c r="R894" s="2" t="s">
        <v>3680</v>
      </c>
      <c r="S894" s="2" t="s">
        <v>3681</v>
      </c>
      <c r="T894" s="3" t="s">
        <v>3682</v>
      </c>
      <c r="U894" s="3" t="s">
        <v>179</v>
      </c>
      <c r="V894" s="3" t="s">
        <v>163</v>
      </c>
      <c r="W894" s="12" t="s">
        <v>3740</v>
      </c>
      <c r="X894" s="12" t="s">
        <v>3716</v>
      </c>
      <c r="Y894" s="2" t="s">
        <v>3685</v>
      </c>
      <c r="Z894" s="2"/>
    </row>
    <row r="895" spans="1:26" ht="34.799999999999997" x14ac:dyDescent="0.3">
      <c r="A895" s="6" t="s">
        <v>3741</v>
      </c>
      <c r="B895" s="2" t="s">
        <v>27</v>
      </c>
      <c r="C895" s="2" t="s">
        <v>28</v>
      </c>
      <c r="D895" s="2" t="s">
        <v>29</v>
      </c>
      <c r="E895" s="3" t="s">
        <v>30</v>
      </c>
      <c r="F895" s="3" t="s">
        <v>31</v>
      </c>
      <c r="G895" s="7">
        <v>1332.24</v>
      </c>
      <c r="H895" s="8">
        <v>0</v>
      </c>
      <c r="I895" s="8">
        <v>0</v>
      </c>
      <c r="J895" s="8">
        <v>0</v>
      </c>
      <c r="K895" s="8">
        <v>0</v>
      </c>
      <c r="L895" s="8">
        <f>SUM(Tabella1[[#This Row],[CONTRIBUTO
COMMISSARIO STRAORDINARIO]:[INDENNIZZO
ASSICURATIVO]])</f>
        <v>1332.24</v>
      </c>
      <c r="M895" s="9" t="s">
        <v>3679</v>
      </c>
      <c r="N895" s="3" t="s">
        <v>158</v>
      </c>
      <c r="O895" s="3" t="s">
        <v>3679</v>
      </c>
      <c r="P895" s="2" t="s">
        <v>31</v>
      </c>
      <c r="Q895" s="2" t="s">
        <v>159</v>
      </c>
      <c r="R895" s="2" t="s">
        <v>3680</v>
      </c>
      <c r="S895" s="2" t="s">
        <v>3742</v>
      </c>
      <c r="T895" s="3" t="s">
        <v>3743</v>
      </c>
      <c r="U895" s="3" t="s">
        <v>270</v>
      </c>
      <c r="V895" s="3" t="s">
        <v>163</v>
      </c>
      <c r="W895" s="12" t="s">
        <v>3744</v>
      </c>
      <c r="X895" s="12" t="s">
        <v>3745</v>
      </c>
      <c r="Y895" s="2" t="s">
        <v>3685</v>
      </c>
      <c r="Z895" s="2"/>
    </row>
    <row r="896" spans="1:26" x14ac:dyDescent="0.3">
      <c r="A896" s="6" t="s">
        <v>3746</v>
      </c>
      <c r="B896" s="2" t="s">
        <v>27</v>
      </c>
      <c r="C896" s="2" t="s">
        <v>28</v>
      </c>
      <c r="D896" s="2" t="s">
        <v>29</v>
      </c>
      <c r="E896" s="3" t="s">
        <v>30</v>
      </c>
      <c r="F896" s="3" t="s">
        <v>31</v>
      </c>
      <c r="G896" s="7">
        <v>2196</v>
      </c>
      <c r="H896" s="8">
        <v>0</v>
      </c>
      <c r="I896" s="8">
        <v>0</v>
      </c>
      <c r="J896" s="8">
        <v>0</v>
      </c>
      <c r="K896" s="8">
        <v>0</v>
      </c>
      <c r="L896" s="8">
        <f>SUM(Tabella1[[#This Row],[CONTRIBUTO
COMMISSARIO STRAORDINARIO]:[INDENNIZZO
ASSICURATIVO]])</f>
        <v>2196</v>
      </c>
      <c r="M896" s="9" t="s">
        <v>3679</v>
      </c>
      <c r="N896" s="3" t="s">
        <v>158</v>
      </c>
      <c r="O896" s="3" t="s">
        <v>3679</v>
      </c>
      <c r="P896" s="2" t="s">
        <v>31</v>
      </c>
      <c r="Q896" s="2" t="s">
        <v>159</v>
      </c>
      <c r="R896" s="2" t="s">
        <v>3680</v>
      </c>
      <c r="S896" s="2" t="s">
        <v>3747</v>
      </c>
      <c r="T896" s="3" t="s">
        <v>3748</v>
      </c>
      <c r="U896" s="3" t="s">
        <v>179</v>
      </c>
      <c r="V896" s="3" t="s">
        <v>163</v>
      </c>
      <c r="W896" s="12" t="s">
        <v>3749</v>
      </c>
      <c r="X896" s="12" t="s">
        <v>3724</v>
      </c>
      <c r="Y896" s="2" t="s">
        <v>3685</v>
      </c>
      <c r="Z896" s="2"/>
    </row>
    <row r="897" spans="1:26" x14ac:dyDescent="0.3">
      <c r="A897" s="6" t="s">
        <v>3750</v>
      </c>
      <c r="B897" s="2" t="s">
        <v>27</v>
      </c>
      <c r="C897" s="2" t="s">
        <v>28</v>
      </c>
      <c r="D897" s="2" t="s">
        <v>29</v>
      </c>
      <c r="E897" s="3" t="s">
        <v>30</v>
      </c>
      <c r="F897" s="3" t="s">
        <v>31</v>
      </c>
      <c r="G897" s="7">
        <v>488</v>
      </c>
      <c r="H897" s="8">
        <v>0</v>
      </c>
      <c r="I897" s="8">
        <v>0</v>
      </c>
      <c r="J897" s="8">
        <v>0</v>
      </c>
      <c r="K897" s="8">
        <v>0</v>
      </c>
      <c r="L897" s="8">
        <f>SUM(Tabella1[[#This Row],[CONTRIBUTO
COMMISSARIO STRAORDINARIO]:[INDENNIZZO
ASSICURATIVO]])</f>
        <v>488</v>
      </c>
      <c r="M897" s="9" t="s">
        <v>3679</v>
      </c>
      <c r="N897" s="3" t="s">
        <v>158</v>
      </c>
      <c r="O897" s="3" t="s">
        <v>3679</v>
      </c>
      <c r="P897" s="2" t="s">
        <v>31</v>
      </c>
      <c r="Q897" s="2" t="s">
        <v>159</v>
      </c>
      <c r="R897" s="2" t="s">
        <v>3680</v>
      </c>
      <c r="S897" s="2" t="s">
        <v>3687</v>
      </c>
      <c r="T897" s="3" t="s">
        <v>3688</v>
      </c>
      <c r="U897" s="3" t="s">
        <v>270</v>
      </c>
      <c r="V897" s="3" t="s">
        <v>163</v>
      </c>
      <c r="W897" s="12" t="s">
        <v>3751</v>
      </c>
      <c r="X897" s="12" t="s">
        <v>3752</v>
      </c>
      <c r="Y897" s="2" t="s">
        <v>3685</v>
      </c>
      <c r="Z897" s="2"/>
    </row>
    <row r="898" spans="1:26" ht="34.799999999999997" x14ac:dyDescent="0.3">
      <c r="A898" s="6" t="s">
        <v>3753</v>
      </c>
      <c r="B898" s="2" t="s">
        <v>27</v>
      </c>
      <c r="C898" s="2" t="s">
        <v>28</v>
      </c>
      <c r="D898" s="2" t="s">
        <v>29</v>
      </c>
      <c r="E898" s="3" t="s">
        <v>30</v>
      </c>
      <c r="F898" s="3" t="s">
        <v>31</v>
      </c>
      <c r="G898" s="7">
        <v>1122.4000000000001</v>
      </c>
      <c r="H898" s="8">
        <v>0</v>
      </c>
      <c r="I898" s="8">
        <v>0</v>
      </c>
      <c r="J898" s="8">
        <v>0</v>
      </c>
      <c r="K898" s="8">
        <v>0</v>
      </c>
      <c r="L898" s="8">
        <f>SUM(Tabella1[[#This Row],[CONTRIBUTO
COMMISSARIO STRAORDINARIO]:[INDENNIZZO
ASSICURATIVO]])</f>
        <v>1122.4000000000001</v>
      </c>
      <c r="M898" s="9" t="s">
        <v>3679</v>
      </c>
      <c r="N898" s="3" t="s">
        <v>158</v>
      </c>
      <c r="O898" s="3" t="s">
        <v>3679</v>
      </c>
      <c r="P898" s="2" t="s">
        <v>31</v>
      </c>
      <c r="Q898" s="2" t="s">
        <v>159</v>
      </c>
      <c r="R898" s="2" t="s">
        <v>3680</v>
      </c>
      <c r="S898" s="2" t="s">
        <v>3718</v>
      </c>
      <c r="T898" s="3" t="s">
        <v>3719</v>
      </c>
      <c r="U898" s="3" t="s">
        <v>270</v>
      </c>
      <c r="V898" s="3" t="s">
        <v>163</v>
      </c>
      <c r="W898" s="12" t="s">
        <v>3720</v>
      </c>
      <c r="X898" s="12" t="s">
        <v>3721</v>
      </c>
      <c r="Y898" s="2" t="s">
        <v>3685</v>
      </c>
      <c r="Z898" s="2"/>
    </row>
    <row r="899" spans="1:26" x14ac:dyDescent="0.3">
      <c r="A899" s="6" t="s">
        <v>3754</v>
      </c>
      <c r="B899" s="2" t="s">
        <v>27</v>
      </c>
      <c r="C899" s="2" t="s">
        <v>28</v>
      </c>
      <c r="D899" s="2" t="s">
        <v>29</v>
      </c>
      <c r="E899" s="3" t="s">
        <v>30</v>
      </c>
      <c r="F899" s="3" t="s">
        <v>31</v>
      </c>
      <c r="G899" s="7">
        <v>707.6</v>
      </c>
      <c r="H899" s="8">
        <v>0</v>
      </c>
      <c r="I899" s="8">
        <v>0</v>
      </c>
      <c r="J899" s="8">
        <v>0</v>
      </c>
      <c r="K899" s="8">
        <v>0</v>
      </c>
      <c r="L899" s="8">
        <f>SUM(Tabella1[[#This Row],[CONTRIBUTO
COMMISSARIO STRAORDINARIO]:[INDENNIZZO
ASSICURATIVO]])</f>
        <v>707.6</v>
      </c>
      <c r="M899" s="9" t="s">
        <v>3679</v>
      </c>
      <c r="N899" s="3" t="s">
        <v>158</v>
      </c>
      <c r="O899" s="3" t="s">
        <v>3679</v>
      </c>
      <c r="P899" s="2" t="s">
        <v>31</v>
      </c>
      <c r="Q899" s="2" t="s">
        <v>159</v>
      </c>
      <c r="R899" s="2" t="s">
        <v>3680</v>
      </c>
      <c r="S899" s="2" t="s">
        <v>3755</v>
      </c>
      <c r="T899" s="3" t="s">
        <v>3756</v>
      </c>
      <c r="U899" s="3" t="s">
        <v>179</v>
      </c>
      <c r="V899" s="3" t="s">
        <v>163</v>
      </c>
      <c r="W899" s="12" t="s">
        <v>3738</v>
      </c>
      <c r="X899" s="12" t="s">
        <v>3724</v>
      </c>
      <c r="Y899" s="2" t="s">
        <v>3685</v>
      </c>
      <c r="Z899" s="2"/>
    </row>
    <row r="900" spans="1:26" x14ac:dyDescent="0.3">
      <c r="A900" s="6" t="s">
        <v>3757</v>
      </c>
      <c r="B900" s="2" t="s">
        <v>27</v>
      </c>
      <c r="C900" s="2" t="s">
        <v>28</v>
      </c>
      <c r="D900" s="2" t="s">
        <v>29</v>
      </c>
      <c r="E900" s="3" t="s">
        <v>30</v>
      </c>
      <c r="F900" s="3" t="s">
        <v>31</v>
      </c>
      <c r="G900" s="7">
        <v>976</v>
      </c>
      <c r="H900" s="8">
        <v>0</v>
      </c>
      <c r="I900" s="8">
        <v>0</v>
      </c>
      <c r="J900" s="8">
        <v>0</v>
      </c>
      <c r="K900" s="8">
        <v>0</v>
      </c>
      <c r="L900" s="8">
        <f>SUM(Tabella1[[#This Row],[CONTRIBUTO
COMMISSARIO STRAORDINARIO]:[INDENNIZZO
ASSICURATIVO]])</f>
        <v>976</v>
      </c>
      <c r="M900" s="9" t="s">
        <v>3679</v>
      </c>
      <c r="N900" s="3" t="s">
        <v>158</v>
      </c>
      <c r="O900" s="3" t="s">
        <v>3679</v>
      </c>
      <c r="P900" s="2" t="s">
        <v>31</v>
      </c>
      <c r="Q900" s="2" t="s">
        <v>159</v>
      </c>
      <c r="R900" s="2" t="s">
        <v>3680</v>
      </c>
      <c r="S900" s="2" t="s">
        <v>3687</v>
      </c>
      <c r="T900" s="3" t="s">
        <v>3688</v>
      </c>
      <c r="U900" s="3" t="s">
        <v>179</v>
      </c>
      <c r="V900" s="3" t="s">
        <v>163</v>
      </c>
      <c r="W900" s="12" t="s">
        <v>3715</v>
      </c>
      <c r="X900" s="12" t="s">
        <v>3716</v>
      </c>
      <c r="Y900" s="2" t="s">
        <v>3685</v>
      </c>
      <c r="Z900" s="2"/>
    </row>
    <row r="901" spans="1:26" x14ac:dyDescent="0.3">
      <c r="A901" s="6" t="s">
        <v>3758</v>
      </c>
      <c r="B901" s="2" t="s">
        <v>27</v>
      </c>
      <c r="C901" s="2" t="s">
        <v>28</v>
      </c>
      <c r="D901" s="2" t="s">
        <v>29</v>
      </c>
      <c r="E901" s="3" t="s">
        <v>30</v>
      </c>
      <c r="F901" s="3" t="s">
        <v>31</v>
      </c>
      <c r="G901" s="7">
        <v>3281.8</v>
      </c>
      <c r="H901" s="8">
        <v>0</v>
      </c>
      <c r="I901" s="8">
        <v>0</v>
      </c>
      <c r="J901" s="8">
        <v>0</v>
      </c>
      <c r="K901" s="8">
        <v>0</v>
      </c>
      <c r="L901" s="8">
        <f>SUM(Tabella1[[#This Row],[CONTRIBUTO
COMMISSARIO STRAORDINARIO]:[INDENNIZZO
ASSICURATIVO]])</f>
        <v>3281.8</v>
      </c>
      <c r="M901" s="9" t="s">
        <v>3679</v>
      </c>
      <c r="N901" s="3" t="s">
        <v>158</v>
      </c>
      <c r="O901" s="3" t="s">
        <v>3679</v>
      </c>
      <c r="P901" s="2" t="s">
        <v>31</v>
      </c>
      <c r="Q901" s="2" t="s">
        <v>159</v>
      </c>
      <c r="R901" s="2" t="s">
        <v>3680</v>
      </c>
      <c r="S901" s="2" t="s">
        <v>3759</v>
      </c>
      <c r="T901" s="2" t="s">
        <v>3760</v>
      </c>
      <c r="U901" s="3" t="s">
        <v>179</v>
      </c>
      <c r="V901" s="3" t="s">
        <v>163</v>
      </c>
      <c r="W901" s="12" t="s">
        <v>3749</v>
      </c>
      <c r="X901" s="12" t="s">
        <v>3724</v>
      </c>
      <c r="Y901" s="2" t="s">
        <v>3685</v>
      </c>
      <c r="Z901" s="2"/>
    </row>
    <row r="902" spans="1:26" ht="34.799999999999997" x14ac:dyDescent="0.3">
      <c r="A902" s="6" t="s">
        <v>3761</v>
      </c>
      <c r="B902" s="2" t="s">
        <v>27</v>
      </c>
      <c r="C902" s="2" t="s">
        <v>28</v>
      </c>
      <c r="D902" s="2" t="s">
        <v>29</v>
      </c>
      <c r="E902" s="3" t="s">
        <v>30</v>
      </c>
      <c r="F902" s="3" t="s">
        <v>31</v>
      </c>
      <c r="G902" s="7">
        <v>3013.4</v>
      </c>
      <c r="H902" s="8">
        <v>0</v>
      </c>
      <c r="I902" s="8">
        <v>0</v>
      </c>
      <c r="J902" s="8">
        <v>0</v>
      </c>
      <c r="K902" s="8">
        <v>0</v>
      </c>
      <c r="L902" s="8">
        <f>SUM(Tabella1[[#This Row],[CONTRIBUTO
COMMISSARIO STRAORDINARIO]:[INDENNIZZO
ASSICURATIVO]])</f>
        <v>3013.4</v>
      </c>
      <c r="M902" s="9" t="s">
        <v>3679</v>
      </c>
      <c r="N902" s="3" t="s">
        <v>158</v>
      </c>
      <c r="O902" s="3" t="s">
        <v>3679</v>
      </c>
      <c r="P902" s="2" t="s">
        <v>31</v>
      </c>
      <c r="Q902" s="2" t="s">
        <v>159</v>
      </c>
      <c r="R902" s="2" t="s">
        <v>3680</v>
      </c>
      <c r="S902" s="2" t="s">
        <v>3718</v>
      </c>
      <c r="T902" s="3" t="s">
        <v>3719</v>
      </c>
      <c r="U902" s="3" t="s">
        <v>270</v>
      </c>
      <c r="V902" s="3" t="s">
        <v>163</v>
      </c>
      <c r="W902" s="12" t="s">
        <v>3720</v>
      </c>
      <c r="X902" s="12" t="s">
        <v>3721</v>
      </c>
      <c r="Y902" s="2" t="s">
        <v>3685</v>
      </c>
      <c r="Z902" s="2"/>
    </row>
    <row r="903" spans="1:26" x14ac:dyDescent="0.3">
      <c r="A903" s="6" t="s">
        <v>3762</v>
      </c>
      <c r="B903" s="2" t="s">
        <v>27</v>
      </c>
      <c r="C903" s="2" t="s">
        <v>28</v>
      </c>
      <c r="D903" s="2" t="s">
        <v>29</v>
      </c>
      <c r="E903" s="3" t="s">
        <v>30</v>
      </c>
      <c r="F903" s="3" t="s">
        <v>31</v>
      </c>
      <c r="G903" s="7">
        <v>1332.24</v>
      </c>
      <c r="H903" s="8">
        <v>0</v>
      </c>
      <c r="I903" s="8">
        <v>0</v>
      </c>
      <c r="J903" s="8">
        <v>0</v>
      </c>
      <c r="K903" s="8">
        <v>0</v>
      </c>
      <c r="L903" s="8">
        <f>SUM(Tabella1[[#This Row],[CONTRIBUTO
COMMISSARIO STRAORDINARIO]:[INDENNIZZO
ASSICURATIVO]])</f>
        <v>1332.24</v>
      </c>
      <c r="M903" s="9" t="s">
        <v>3679</v>
      </c>
      <c r="N903" s="3" t="s">
        <v>158</v>
      </c>
      <c r="O903" s="3" t="s">
        <v>3679</v>
      </c>
      <c r="P903" s="2" t="s">
        <v>31</v>
      </c>
      <c r="Q903" s="2" t="s">
        <v>159</v>
      </c>
      <c r="R903" s="2" t="s">
        <v>3680</v>
      </c>
      <c r="S903" s="2" t="s">
        <v>3681</v>
      </c>
      <c r="T903" s="3" t="s">
        <v>3682</v>
      </c>
      <c r="U903" s="3" t="s">
        <v>179</v>
      </c>
      <c r="V903" s="3" t="s">
        <v>163</v>
      </c>
      <c r="W903" s="12" t="s">
        <v>3763</v>
      </c>
      <c r="X903" s="12" t="s">
        <v>3764</v>
      </c>
      <c r="Y903" s="2" t="s">
        <v>3685</v>
      </c>
      <c r="Z903" s="2"/>
    </row>
    <row r="904" spans="1:26" x14ac:dyDescent="0.3">
      <c r="A904" s="6" t="s">
        <v>3765</v>
      </c>
      <c r="B904" s="2" t="s">
        <v>27</v>
      </c>
      <c r="C904" s="2" t="s">
        <v>28</v>
      </c>
      <c r="D904" s="2" t="s">
        <v>29</v>
      </c>
      <c r="E904" s="3" t="s">
        <v>30</v>
      </c>
      <c r="F904" s="3" t="s">
        <v>31</v>
      </c>
      <c r="G904" s="7">
        <v>878.4</v>
      </c>
      <c r="H904" s="8">
        <v>0</v>
      </c>
      <c r="I904" s="8">
        <v>0</v>
      </c>
      <c r="J904" s="8">
        <v>0</v>
      </c>
      <c r="K904" s="8">
        <v>0</v>
      </c>
      <c r="L904" s="8">
        <f>SUM(Tabella1[[#This Row],[CONTRIBUTO
COMMISSARIO STRAORDINARIO]:[INDENNIZZO
ASSICURATIVO]])</f>
        <v>878.4</v>
      </c>
      <c r="M904" s="9" t="s">
        <v>3679</v>
      </c>
      <c r="N904" s="3" t="s">
        <v>158</v>
      </c>
      <c r="O904" s="3" t="s">
        <v>3679</v>
      </c>
      <c r="P904" s="2" t="s">
        <v>31</v>
      </c>
      <c r="Q904" s="2" t="s">
        <v>159</v>
      </c>
      <c r="R904" s="2" t="s">
        <v>3680</v>
      </c>
      <c r="S904" s="2" t="s">
        <v>3687</v>
      </c>
      <c r="T904" s="2" t="s">
        <v>3688</v>
      </c>
      <c r="U904" s="3" t="s">
        <v>179</v>
      </c>
      <c r="V904" s="3" t="s">
        <v>163</v>
      </c>
      <c r="W904" s="12" t="s">
        <v>3715</v>
      </c>
      <c r="X904" s="12" t="s">
        <v>3716</v>
      </c>
      <c r="Y904" s="2" t="s">
        <v>3685</v>
      </c>
      <c r="Z904" s="2"/>
    </row>
    <row r="905" spans="1:26" ht="34.799999999999997" x14ac:dyDescent="0.3">
      <c r="A905" s="6" t="s">
        <v>3766</v>
      </c>
      <c r="B905" s="2" t="s">
        <v>27</v>
      </c>
      <c r="C905" s="2" t="s">
        <v>28</v>
      </c>
      <c r="D905" s="2" t="s">
        <v>29</v>
      </c>
      <c r="E905" s="3" t="s">
        <v>30</v>
      </c>
      <c r="F905" s="3" t="s">
        <v>31</v>
      </c>
      <c r="G905" s="7">
        <v>3484.32</v>
      </c>
      <c r="H905" s="8">
        <v>0</v>
      </c>
      <c r="I905" s="8">
        <v>0</v>
      </c>
      <c r="J905" s="8">
        <v>0</v>
      </c>
      <c r="K905" s="8">
        <v>0</v>
      </c>
      <c r="L905" s="8">
        <f>SUM(Tabella1[[#This Row],[CONTRIBUTO
COMMISSARIO STRAORDINARIO]:[INDENNIZZO
ASSICURATIVO]])</f>
        <v>3484.32</v>
      </c>
      <c r="M905" s="9" t="s">
        <v>3679</v>
      </c>
      <c r="N905" s="3" t="s">
        <v>158</v>
      </c>
      <c r="O905" s="3" t="s">
        <v>3679</v>
      </c>
      <c r="P905" s="2" t="s">
        <v>31</v>
      </c>
      <c r="Q905" s="2" t="s">
        <v>159</v>
      </c>
      <c r="R905" s="2" t="s">
        <v>3680</v>
      </c>
      <c r="S905" s="2" t="s">
        <v>3759</v>
      </c>
      <c r="T905" s="3" t="s">
        <v>3760</v>
      </c>
      <c r="U905" s="3" t="s">
        <v>179</v>
      </c>
      <c r="V905" s="3" t="s">
        <v>163</v>
      </c>
      <c r="W905" s="12" t="s">
        <v>3767</v>
      </c>
      <c r="X905" s="12" t="s">
        <v>3724</v>
      </c>
      <c r="Y905" s="2" t="s">
        <v>3685</v>
      </c>
      <c r="Z905" s="2"/>
    </row>
    <row r="906" spans="1:26" ht="34.799999999999997" x14ac:dyDescent="0.3">
      <c r="A906" s="6" t="s">
        <v>3768</v>
      </c>
      <c r="B906" s="2" t="s">
        <v>27</v>
      </c>
      <c r="C906" s="2" t="s">
        <v>28</v>
      </c>
      <c r="D906" s="2" t="s">
        <v>29</v>
      </c>
      <c r="E906" s="3" t="s">
        <v>30</v>
      </c>
      <c r="F906" s="3" t="s">
        <v>31</v>
      </c>
      <c r="G906" s="7">
        <v>2183.8000000000002</v>
      </c>
      <c r="H906" s="8">
        <v>0</v>
      </c>
      <c r="I906" s="8">
        <v>0</v>
      </c>
      <c r="J906" s="8">
        <v>0</v>
      </c>
      <c r="K906" s="8">
        <v>0</v>
      </c>
      <c r="L906" s="8">
        <f>SUM(Tabella1[[#This Row],[CONTRIBUTO
COMMISSARIO STRAORDINARIO]:[INDENNIZZO
ASSICURATIVO]])</f>
        <v>2183.8000000000002</v>
      </c>
      <c r="M906" s="9" t="s">
        <v>3679</v>
      </c>
      <c r="N906" s="3" t="s">
        <v>158</v>
      </c>
      <c r="O906" s="3" t="s">
        <v>3679</v>
      </c>
      <c r="P906" s="2" t="s">
        <v>31</v>
      </c>
      <c r="Q906" s="2" t="s">
        <v>159</v>
      </c>
      <c r="R906" s="2" t="s">
        <v>3680</v>
      </c>
      <c r="S906" s="2" t="s">
        <v>3759</v>
      </c>
      <c r="T906" s="2" t="s">
        <v>3760</v>
      </c>
      <c r="U906" s="3" t="s">
        <v>179</v>
      </c>
      <c r="V906" s="3" t="s">
        <v>163</v>
      </c>
      <c r="W906" s="12" t="s">
        <v>3769</v>
      </c>
      <c r="X906" s="12" t="s">
        <v>3724</v>
      </c>
      <c r="Y906" s="2" t="s">
        <v>3685</v>
      </c>
      <c r="Z906" s="2"/>
    </row>
    <row r="907" spans="1:26" x14ac:dyDescent="0.3">
      <c r="A907" s="6" t="s">
        <v>3770</v>
      </c>
      <c r="B907" s="2" t="s">
        <v>27</v>
      </c>
      <c r="C907" s="2" t="s">
        <v>28</v>
      </c>
      <c r="D907" s="2" t="s">
        <v>29</v>
      </c>
      <c r="E907" s="3" t="s">
        <v>30</v>
      </c>
      <c r="F907" s="3" t="s">
        <v>31</v>
      </c>
      <c r="G907" s="7">
        <v>158.6</v>
      </c>
      <c r="H907" s="8">
        <v>0</v>
      </c>
      <c r="I907" s="8">
        <v>0</v>
      </c>
      <c r="J907" s="8">
        <v>0</v>
      </c>
      <c r="K907" s="8">
        <v>0</v>
      </c>
      <c r="L907" s="8">
        <f>SUM(Tabella1[[#This Row],[CONTRIBUTO
COMMISSARIO STRAORDINARIO]:[INDENNIZZO
ASSICURATIVO]])</f>
        <v>158.6</v>
      </c>
      <c r="M907" s="9" t="s">
        <v>3679</v>
      </c>
      <c r="N907" s="3" t="s">
        <v>158</v>
      </c>
      <c r="O907" s="3" t="s">
        <v>3679</v>
      </c>
      <c r="P907" s="2" t="s">
        <v>31</v>
      </c>
      <c r="Q907" s="2" t="s">
        <v>159</v>
      </c>
      <c r="R907" s="2" t="s">
        <v>3680</v>
      </c>
      <c r="S907" s="2" t="s">
        <v>3696</v>
      </c>
      <c r="T907" s="3" t="s">
        <v>3697</v>
      </c>
      <c r="U907" s="3" t="s">
        <v>179</v>
      </c>
      <c r="V907" s="3" t="s">
        <v>163</v>
      </c>
      <c r="W907" s="12" t="s">
        <v>3734</v>
      </c>
      <c r="X907" s="12" t="s">
        <v>3724</v>
      </c>
      <c r="Y907" s="2" t="s">
        <v>3685</v>
      </c>
      <c r="Z907" s="2"/>
    </row>
    <row r="908" spans="1:26" x14ac:dyDescent="0.3">
      <c r="A908" s="6" t="s">
        <v>3771</v>
      </c>
      <c r="B908" s="2" t="s">
        <v>27</v>
      </c>
      <c r="C908" s="2" t="s">
        <v>28</v>
      </c>
      <c r="D908" s="2" t="s">
        <v>29</v>
      </c>
      <c r="E908" s="3" t="s">
        <v>30</v>
      </c>
      <c r="F908" s="3" t="s">
        <v>31</v>
      </c>
      <c r="G908" s="7">
        <v>1332.24</v>
      </c>
      <c r="H908" s="8">
        <v>0</v>
      </c>
      <c r="I908" s="8">
        <v>0</v>
      </c>
      <c r="J908" s="8">
        <v>0</v>
      </c>
      <c r="K908" s="8">
        <v>0</v>
      </c>
      <c r="L908" s="8">
        <f>SUM(Tabella1[[#This Row],[CONTRIBUTO
COMMISSARIO STRAORDINARIO]:[INDENNIZZO
ASSICURATIVO]])</f>
        <v>1332.24</v>
      </c>
      <c r="M908" s="9" t="s">
        <v>3679</v>
      </c>
      <c r="N908" s="3" t="s">
        <v>158</v>
      </c>
      <c r="O908" s="3" t="s">
        <v>3679</v>
      </c>
      <c r="P908" s="2" t="s">
        <v>31</v>
      </c>
      <c r="Q908" s="2" t="s">
        <v>159</v>
      </c>
      <c r="R908" s="2" t="s">
        <v>3680</v>
      </c>
      <c r="S908" s="2" t="s">
        <v>3772</v>
      </c>
      <c r="T908" s="3" t="s">
        <v>3773</v>
      </c>
      <c r="U908" s="3" t="s">
        <v>179</v>
      </c>
      <c r="V908" s="3" t="s">
        <v>163</v>
      </c>
      <c r="W908" s="12" t="s">
        <v>3774</v>
      </c>
      <c r="X908" s="12" t="s">
        <v>3775</v>
      </c>
      <c r="Y908" s="2" t="s">
        <v>3685</v>
      </c>
      <c r="Z908" s="2"/>
    </row>
    <row r="909" spans="1:26" x14ac:dyDescent="0.3">
      <c r="A909" s="6" t="s">
        <v>3776</v>
      </c>
      <c r="B909" s="2" t="s">
        <v>27</v>
      </c>
      <c r="C909" s="2" t="s">
        <v>28</v>
      </c>
      <c r="D909" s="2" t="s">
        <v>29</v>
      </c>
      <c r="E909" s="3" t="s">
        <v>30</v>
      </c>
      <c r="F909" s="3" t="s">
        <v>31</v>
      </c>
      <c r="G909" s="7">
        <v>2971.92</v>
      </c>
      <c r="H909" s="8">
        <v>0</v>
      </c>
      <c r="I909" s="8">
        <v>0</v>
      </c>
      <c r="J909" s="8">
        <v>0</v>
      </c>
      <c r="K909" s="8">
        <v>0</v>
      </c>
      <c r="L909" s="8">
        <f>SUM(Tabella1[[#This Row],[CONTRIBUTO
COMMISSARIO STRAORDINARIO]:[INDENNIZZO
ASSICURATIVO]])</f>
        <v>2971.92</v>
      </c>
      <c r="M909" s="9" t="s">
        <v>3679</v>
      </c>
      <c r="N909" s="3" t="s">
        <v>158</v>
      </c>
      <c r="O909" s="3" t="s">
        <v>3679</v>
      </c>
      <c r="P909" s="2" t="s">
        <v>31</v>
      </c>
      <c r="Q909" s="2" t="s">
        <v>159</v>
      </c>
      <c r="R909" s="2" t="s">
        <v>3680</v>
      </c>
      <c r="S909" s="2" t="s">
        <v>3696</v>
      </c>
      <c r="T909" s="2" t="s">
        <v>3697</v>
      </c>
      <c r="U909" s="3" t="s">
        <v>179</v>
      </c>
      <c r="V909" s="3" t="s">
        <v>163</v>
      </c>
      <c r="W909" s="12" t="s">
        <v>3777</v>
      </c>
      <c r="X909" s="12" t="s">
        <v>3724</v>
      </c>
      <c r="Y909" s="2" t="s">
        <v>3685</v>
      </c>
      <c r="Z909" s="2"/>
    </row>
    <row r="910" spans="1:26" x14ac:dyDescent="0.3">
      <c r="A910" s="6" t="s">
        <v>3778</v>
      </c>
      <c r="B910" s="2" t="s">
        <v>27</v>
      </c>
      <c r="C910" s="2" t="s">
        <v>28</v>
      </c>
      <c r="D910" s="2" t="s">
        <v>29</v>
      </c>
      <c r="E910" s="3" t="s">
        <v>30</v>
      </c>
      <c r="F910" s="3" t="s">
        <v>31</v>
      </c>
      <c r="G910" s="7">
        <v>976</v>
      </c>
      <c r="H910" s="8">
        <v>0</v>
      </c>
      <c r="I910" s="8">
        <v>0</v>
      </c>
      <c r="J910" s="8">
        <v>0</v>
      </c>
      <c r="K910" s="8">
        <v>0</v>
      </c>
      <c r="L910" s="8">
        <f>SUM(Tabella1[[#This Row],[CONTRIBUTO
COMMISSARIO STRAORDINARIO]:[INDENNIZZO
ASSICURATIVO]])</f>
        <v>976</v>
      </c>
      <c r="M910" s="9" t="s">
        <v>3679</v>
      </c>
      <c r="N910" s="3" t="s">
        <v>158</v>
      </c>
      <c r="O910" s="3" t="s">
        <v>3679</v>
      </c>
      <c r="P910" s="2" t="s">
        <v>31</v>
      </c>
      <c r="Q910" s="2" t="s">
        <v>159</v>
      </c>
      <c r="R910" s="2" t="s">
        <v>3680</v>
      </c>
      <c r="S910" s="2" t="s">
        <v>3779</v>
      </c>
      <c r="T910" s="2" t="s">
        <v>3780</v>
      </c>
      <c r="U910" s="3" t="s">
        <v>179</v>
      </c>
      <c r="V910" s="3" t="s">
        <v>163</v>
      </c>
      <c r="W910" s="12" t="s">
        <v>3723</v>
      </c>
      <c r="X910" s="12" t="s">
        <v>3724</v>
      </c>
      <c r="Y910" s="2" t="s">
        <v>3685</v>
      </c>
      <c r="Z910" s="2"/>
    </row>
    <row r="911" spans="1:26" x14ac:dyDescent="0.3">
      <c r="A911" s="6" t="s">
        <v>3781</v>
      </c>
      <c r="B911" s="2" t="s">
        <v>27</v>
      </c>
      <c r="C911" s="2" t="s">
        <v>28</v>
      </c>
      <c r="D911" s="2" t="s">
        <v>29</v>
      </c>
      <c r="E911" s="3" t="s">
        <v>30</v>
      </c>
      <c r="F911" s="3" t="s">
        <v>31</v>
      </c>
      <c r="G911" s="7">
        <v>2061.8000000000002</v>
      </c>
      <c r="H911" s="8">
        <v>0</v>
      </c>
      <c r="I911" s="8">
        <v>0</v>
      </c>
      <c r="J911" s="8">
        <v>0</v>
      </c>
      <c r="K911" s="8">
        <v>0</v>
      </c>
      <c r="L911" s="8">
        <f>SUM(Tabella1[[#This Row],[CONTRIBUTO
COMMISSARIO STRAORDINARIO]:[INDENNIZZO
ASSICURATIVO]])</f>
        <v>2061.8000000000002</v>
      </c>
      <c r="M911" s="9" t="s">
        <v>3679</v>
      </c>
      <c r="N911" s="3" t="s">
        <v>158</v>
      </c>
      <c r="O911" s="3" t="s">
        <v>3679</v>
      </c>
      <c r="P911" s="2" t="s">
        <v>31</v>
      </c>
      <c r="Q911" s="2" t="s">
        <v>159</v>
      </c>
      <c r="R911" s="2" t="s">
        <v>3680</v>
      </c>
      <c r="S911" s="2" t="s">
        <v>3696</v>
      </c>
      <c r="T911" s="3" t="s">
        <v>3697</v>
      </c>
      <c r="U911" s="3" t="s">
        <v>179</v>
      </c>
      <c r="V911" s="3" t="s">
        <v>163</v>
      </c>
      <c r="W911" s="12" t="s">
        <v>3723</v>
      </c>
      <c r="X911" s="12" t="s">
        <v>3724</v>
      </c>
      <c r="Y911" s="2" t="s">
        <v>3685</v>
      </c>
      <c r="Z911" s="2"/>
    </row>
    <row r="912" spans="1:26" x14ac:dyDescent="0.3">
      <c r="A912" s="6" t="s">
        <v>3782</v>
      </c>
      <c r="B912" s="2" t="s">
        <v>27</v>
      </c>
      <c r="C912" s="2" t="s">
        <v>28</v>
      </c>
      <c r="D912" s="2" t="s">
        <v>29</v>
      </c>
      <c r="E912" s="3" t="s">
        <v>30</v>
      </c>
      <c r="F912" s="3" t="s">
        <v>31</v>
      </c>
      <c r="G912" s="7">
        <v>884.5</v>
      </c>
      <c r="H912" s="8">
        <v>0</v>
      </c>
      <c r="I912" s="8">
        <v>0</v>
      </c>
      <c r="J912" s="8">
        <v>0</v>
      </c>
      <c r="K912" s="8">
        <v>0</v>
      </c>
      <c r="L912" s="8">
        <f>SUM(Tabella1[[#This Row],[CONTRIBUTO
COMMISSARIO STRAORDINARIO]:[INDENNIZZO
ASSICURATIVO]])</f>
        <v>884.5</v>
      </c>
      <c r="M912" s="9" t="s">
        <v>3679</v>
      </c>
      <c r="N912" s="3" t="s">
        <v>158</v>
      </c>
      <c r="O912" s="3" t="s">
        <v>3679</v>
      </c>
      <c r="P912" s="2" t="s">
        <v>31</v>
      </c>
      <c r="Q912" s="2" t="s">
        <v>159</v>
      </c>
      <c r="R912" s="2" t="s">
        <v>3680</v>
      </c>
      <c r="S912" s="2" t="s">
        <v>3783</v>
      </c>
      <c r="T912" s="2" t="s">
        <v>3784</v>
      </c>
      <c r="U912" s="3" t="s">
        <v>179</v>
      </c>
      <c r="V912" s="3" t="s">
        <v>163</v>
      </c>
      <c r="W912" s="12" t="s">
        <v>3785</v>
      </c>
      <c r="X912" s="12" t="s">
        <v>3724</v>
      </c>
      <c r="Y912" s="2" t="s">
        <v>3685</v>
      </c>
      <c r="Z912" s="2"/>
    </row>
    <row r="913" spans="1:26" x14ac:dyDescent="0.3">
      <c r="A913" s="6" t="s">
        <v>3786</v>
      </c>
      <c r="B913" s="2" t="s">
        <v>27</v>
      </c>
      <c r="C913" s="2" t="s">
        <v>28</v>
      </c>
      <c r="D913" s="2" t="s">
        <v>29</v>
      </c>
      <c r="E913" s="3" t="s">
        <v>30</v>
      </c>
      <c r="F913" s="3" t="s">
        <v>31</v>
      </c>
      <c r="G913" s="7">
        <v>585.6</v>
      </c>
      <c r="H913" s="8">
        <v>0</v>
      </c>
      <c r="I913" s="8">
        <v>0</v>
      </c>
      <c r="J913" s="8">
        <v>0</v>
      </c>
      <c r="K913" s="8">
        <v>0</v>
      </c>
      <c r="L913" s="8">
        <f>SUM(Tabella1[[#This Row],[CONTRIBUTO
COMMISSARIO STRAORDINARIO]:[INDENNIZZO
ASSICURATIVO]])</f>
        <v>585.6</v>
      </c>
      <c r="M913" s="9" t="s">
        <v>3679</v>
      </c>
      <c r="N913" s="3" t="s">
        <v>158</v>
      </c>
      <c r="O913" s="3" t="s">
        <v>3679</v>
      </c>
      <c r="P913" s="2" t="s">
        <v>31</v>
      </c>
      <c r="Q913" s="2" t="s">
        <v>159</v>
      </c>
      <c r="R913" s="2" t="s">
        <v>3680</v>
      </c>
      <c r="S913" s="2" t="s">
        <v>3779</v>
      </c>
      <c r="T913" s="3" t="s">
        <v>3780</v>
      </c>
      <c r="U913" s="3" t="s">
        <v>179</v>
      </c>
      <c r="V913" s="3" t="s">
        <v>163</v>
      </c>
      <c r="W913" s="12" t="s">
        <v>3723</v>
      </c>
      <c r="X913" s="12" t="s">
        <v>3724</v>
      </c>
      <c r="Y913" s="2" t="s">
        <v>3685</v>
      </c>
      <c r="Z913" s="2"/>
    </row>
    <row r="914" spans="1:26" x14ac:dyDescent="0.3">
      <c r="A914" s="6" t="s">
        <v>3787</v>
      </c>
      <c r="B914" s="2" t="s">
        <v>27</v>
      </c>
      <c r="C914" s="2" t="s">
        <v>28</v>
      </c>
      <c r="D914" s="2" t="s">
        <v>29</v>
      </c>
      <c r="E914" s="3" t="s">
        <v>30</v>
      </c>
      <c r="F914" s="3" t="s">
        <v>31</v>
      </c>
      <c r="G914" s="7">
        <v>2220.4</v>
      </c>
      <c r="H914" s="8">
        <v>0</v>
      </c>
      <c r="I914" s="8">
        <v>0</v>
      </c>
      <c r="J914" s="8">
        <v>0</v>
      </c>
      <c r="K914" s="8">
        <v>0</v>
      </c>
      <c r="L914" s="8">
        <f>SUM(Tabella1[[#This Row],[CONTRIBUTO
COMMISSARIO STRAORDINARIO]:[INDENNIZZO
ASSICURATIVO]])</f>
        <v>2220.4</v>
      </c>
      <c r="M914" s="9" t="s">
        <v>3679</v>
      </c>
      <c r="N914" s="3" t="s">
        <v>158</v>
      </c>
      <c r="O914" s="3" t="s">
        <v>3679</v>
      </c>
      <c r="P914" s="2" t="s">
        <v>31</v>
      </c>
      <c r="Q914" s="2" t="s">
        <v>159</v>
      </c>
      <c r="R914" s="2" t="s">
        <v>3680</v>
      </c>
      <c r="S914" s="2" t="s">
        <v>3696</v>
      </c>
      <c r="T914" s="3" t="s">
        <v>3697</v>
      </c>
      <c r="U914" s="3" t="s">
        <v>179</v>
      </c>
      <c r="V914" s="3" t="s">
        <v>163</v>
      </c>
      <c r="W914" s="12" t="s">
        <v>3723</v>
      </c>
      <c r="X914" s="12" t="s">
        <v>3724</v>
      </c>
      <c r="Y914" s="2" t="s">
        <v>3685</v>
      </c>
      <c r="Z914" s="2"/>
    </row>
    <row r="915" spans="1:26" x14ac:dyDescent="0.3">
      <c r="A915" s="6" t="s">
        <v>3788</v>
      </c>
      <c r="B915" s="2" t="s">
        <v>27</v>
      </c>
      <c r="C915" s="2" t="s">
        <v>28</v>
      </c>
      <c r="D915" s="2" t="s">
        <v>29</v>
      </c>
      <c r="E915" s="3" t="s">
        <v>30</v>
      </c>
      <c r="F915" s="3" t="s">
        <v>31</v>
      </c>
      <c r="G915" s="7">
        <v>878.4</v>
      </c>
      <c r="H915" s="8">
        <v>0</v>
      </c>
      <c r="I915" s="8">
        <v>0</v>
      </c>
      <c r="J915" s="8">
        <v>0</v>
      </c>
      <c r="K915" s="8">
        <v>0</v>
      </c>
      <c r="L915" s="8">
        <f>SUM(Tabella1[[#This Row],[CONTRIBUTO
COMMISSARIO STRAORDINARIO]:[INDENNIZZO
ASSICURATIVO]])</f>
        <v>878.4</v>
      </c>
      <c r="M915" s="9" t="s">
        <v>3679</v>
      </c>
      <c r="N915" s="3" t="s">
        <v>158</v>
      </c>
      <c r="O915" s="3" t="s">
        <v>3679</v>
      </c>
      <c r="P915" s="2" t="s">
        <v>31</v>
      </c>
      <c r="Q915" s="2" t="s">
        <v>159</v>
      </c>
      <c r="R915" s="2" t="s">
        <v>3680</v>
      </c>
      <c r="S915" s="2" t="s">
        <v>3779</v>
      </c>
      <c r="T915" s="3" t="s">
        <v>3780</v>
      </c>
      <c r="U915" s="3" t="s">
        <v>179</v>
      </c>
      <c r="V915" s="3" t="s">
        <v>163</v>
      </c>
      <c r="W915" s="12" t="s">
        <v>3723</v>
      </c>
      <c r="X915" s="12" t="s">
        <v>3724</v>
      </c>
      <c r="Y915" s="2" t="s">
        <v>3685</v>
      </c>
      <c r="Z915" s="2"/>
    </row>
    <row r="916" spans="1:26" x14ac:dyDescent="0.3">
      <c r="A916" s="6" t="s">
        <v>3789</v>
      </c>
      <c r="B916" s="2" t="s">
        <v>27</v>
      </c>
      <c r="C916" s="2" t="s">
        <v>28</v>
      </c>
      <c r="D916" s="2" t="s">
        <v>29</v>
      </c>
      <c r="E916" s="3" t="s">
        <v>30</v>
      </c>
      <c r="F916" s="3" t="s">
        <v>31</v>
      </c>
      <c r="G916" s="7">
        <v>67283</v>
      </c>
      <c r="H916" s="8">
        <v>0</v>
      </c>
      <c r="I916" s="8">
        <v>0</v>
      </c>
      <c r="J916" s="8">
        <v>0</v>
      </c>
      <c r="K916" s="8">
        <v>0</v>
      </c>
      <c r="L916" s="8">
        <f>SUM(Tabella1[[#This Row],[CONTRIBUTO
COMMISSARIO STRAORDINARIO]:[INDENNIZZO
ASSICURATIVO]])</f>
        <v>67283</v>
      </c>
      <c r="M916" s="9" t="s">
        <v>3679</v>
      </c>
      <c r="N916" s="3" t="s">
        <v>158</v>
      </c>
      <c r="O916" s="3" t="s">
        <v>3679</v>
      </c>
      <c r="P916" s="2" t="s">
        <v>31</v>
      </c>
      <c r="Q916" s="2" t="s">
        <v>159</v>
      </c>
      <c r="R916" s="2" t="s">
        <v>3680</v>
      </c>
      <c r="S916" s="2" t="s">
        <v>3790</v>
      </c>
      <c r="T916" s="3" t="s">
        <v>3791</v>
      </c>
      <c r="U916" s="3" t="s">
        <v>37</v>
      </c>
      <c r="V916" s="3" t="s">
        <v>163</v>
      </c>
      <c r="W916" s="12" t="s">
        <v>3792</v>
      </c>
      <c r="X916" s="12" t="s">
        <v>3793</v>
      </c>
      <c r="Y916" s="2" t="s">
        <v>3685</v>
      </c>
      <c r="Z916" s="2"/>
    </row>
    <row r="917" spans="1:26" x14ac:dyDescent="0.3">
      <c r="A917" s="6" t="s">
        <v>3794</v>
      </c>
      <c r="B917" s="2" t="s">
        <v>27</v>
      </c>
      <c r="C917" s="2" t="s">
        <v>28</v>
      </c>
      <c r="D917" s="2" t="s">
        <v>29</v>
      </c>
      <c r="E917" s="3" t="s">
        <v>30</v>
      </c>
      <c r="F917" s="3" t="s">
        <v>31</v>
      </c>
      <c r="G917" s="7">
        <v>2501</v>
      </c>
      <c r="H917" s="8">
        <v>0</v>
      </c>
      <c r="I917" s="8">
        <v>0</v>
      </c>
      <c r="J917" s="8">
        <v>0</v>
      </c>
      <c r="K917" s="8">
        <v>0</v>
      </c>
      <c r="L917" s="8">
        <f>SUM(Tabella1[[#This Row],[CONTRIBUTO
COMMISSARIO STRAORDINARIO]:[INDENNIZZO
ASSICURATIVO]])</f>
        <v>2501</v>
      </c>
      <c r="M917" s="9" t="s">
        <v>3679</v>
      </c>
      <c r="N917" s="3" t="s">
        <v>158</v>
      </c>
      <c r="O917" s="3" t="s">
        <v>3679</v>
      </c>
      <c r="P917" s="2" t="s">
        <v>31</v>
      </c>
      <c r="Q917" s="2" t="s">
        <v>159</v>
      </c>
      <c r="R917" s="2" t="s">
        <v>3680</v>
      </c>
      <c r="S917" s="2" t="s">
        <v>3696</v>
      </c>
      <c r="T917" s="3" t="s">
        <v>3697</v>
      </c>
      <c r="U917" s="3" t="s">
        <v>179</v>
      </c>
      <c r="V917" s="3" t="s">
        <v>163</v>
      </c>
      <c r="W917" s="12" t="s">
        <v>3723</v>
      </c>
      <c r="X917" s="12" t="s">
        <v>3724</v>
      </c>
      <c r="Y917" s="2" t="s">
        <v>3685</v>
      </c>
      <c r="Z917" s="2"/>
    </row>
    <row r="918" spans="1:26" x14ac:dyDescent="0.3">
      <c r="A918" s="6" t="s">
        <v>3795</v>
      </c>
      <c r="B918" s="2" t="s">
        <v>27</v>
      </c>
      <c r="C918" s="2" t="s">
        <v>28</v>
      </c>
      <c r="D918" s="2" t="s">
        <v>29</v>
      </c>
      <c r="E918" s="3" t="s">
        <v>30</v>
      </c>
      <c r="F918" s="3" t="s">
        <v>31</v>
      </c>
      <c r="G918" s="7">
        <v>1268.8</v>
      </c>
      <c r="H918" s="8">
        <v>0</v>
      </c>
      <c r="I918" s="8">
        <v>0</v>
      </c>
      <c r="J918" s="8">
        <v>0</v>
      </c>
      <c r="K918" s="8">
        <v>0</v>
      </c>
      <c r="L918" s="8">
        <f>SUM(Tabella1[[#This Row],[CONTRIBUTO
COMMISSARIO STRAORDINARIO]:[INDENNIZZO
ASSICURATIVO]])</f>
        <v>1268.8</v>
      </c>
      <c r="M918" s="9" t="s">
        <v>3679</v>
      </c>
      <c r="N918" s="3" t="s">
        <v>158</v>
      </c>
      <c r="O918" s="3" t="s">
        <v>3679</v>
      </c>
      <c r="P918" s="2" t="s">
        <v>31</v>
      </c>
      <c r="Q918" s="2" t="s">
        <v>159</v>
      </c>
      <c r="R918" s="2" t="s">
        <v>3680</v>
      </c>
      <c r="S918" s="2" t="s">
        <v>3796</v>
      </c>
      <c r="T918" s="3" t="s">
        <v>3797</v>
      </c>
      <c r="U918" s="3" t="s">
        <v>179</v>
      </c>
      <c r="V918" s="3" t="s">
        <v>163</v>
      </c>
      <c r="W918" s="12" t="s">
        <v>3798</v>
      </c>
      <c r="X918" s="12" t="s">
        <v>3799</v>
      </c>
      <c r="Y918" s="2" t="s">
        <v>3685</v>
      </c>
      <c r="Z918" s="2"/>
    </row>
    <row r="919" spans="1:26" x14ac:dyDescent="0.3">
      <c r="A919" s="6" t="s">
        <v>3800</v>
      </c>
      <c r="B919" s="2" t="s">
        <v>27</v>
      </c>
      <c r="C919" s="2" t="s">
        <v>28</v>
      </c>
      <c r="D919" s="2" t="s">
        <v>29</v>
      </c>
      <c r="E919" s="3" t="s">
        <v>30</v>
      </c>
      <c r="F919" s="3" t="s">
        <v>31</v>
      </c>
      <c r="G919" s="7">
        <v>3092.7</v>
      </c>
      <c r="H919" s="8">
        <v>0</v>
      </c>
      <c r="I919" s="8">
        <v>0</v>
      </c>
      <c r="J919" s="8">
        <v>0</v>
      </c>
      <c r="K919" s="8">
        <v>0</v>
      </c>
      <c r="L919" s="8">
        <f>SUM(Tabella1[[#This Row],[CONTRIBUTO
COMMISSARIO STRAORDINARIO]:[INDENNIZZO
ASSICURATIVO]])</f>
        <v>3092.7</v>
      </c>
      <c r="M919" s="9" t="s">
        <v>3679</v>
      </c>
      <c r="N919" s="3" t="s">
        <v>158</v>
      </c>
      <c r="O919" s="3" t="s">
        <v>3679</v>
      </c>
      <c r="P919" s="2" t="s">
        <v>31</v>
      </c>
      <c r="Q919" s="2" t="s">
        <v>159</v>
      </c>
      <c r="R919" s="2" t="s">
        <v>3680</v>
      </c>
      <c r="S919" s="2" t="s">
        <v>3696</v>
      </c>
      <c r="T919" s="3" t="s">
        <v>3697</v>
      </c>
      <c r="U919" s="3" t="s">
        <v>179</v>
      </c>
      <c r="V919" s="3" t="s">
        <v>163</v>
      </c>
      <c r="W919" s="12" t="s">
        <v>3723</v>
      </c>
      <c r="X919" s="12" t="s">
        <v>3724</v>
      </c>
      <c r="Y919" s="2" t="s">
        <v>3685</v>
      </c>
      <c r="Z919" s="2"/>
    </row>
    <row r="920" spans="1:26" x14ac:dyDescent="0.3">
      <c r="A920" s="6" t="s">
        <v>3801</v>
      </c>
      <c r="B920" s="2" t="s">
        <v>27</v>
      </c>
      <c r="C920" s="2" t="s">
        <v>28</v>
      </c>
      <c r="D920" s="2" t="s">
        <v>29</v>
      </c>
      <c r="E920" s="3" t="s">
        <v>30</v>
      </c>
      <c r="F920" s="3" t="s">
        <v>31</v>
      </c>
      <c r="G920" s="7">
        <v>3330.6</v>
      </c>
      <c r="H920" s="8">
        <v>0</v>
      </c>
      <c r="I920" s="8">
        <v>0</v>
      </c>
      <c r="J920" s="8">
        <v>0</v>
      </c>
      <c r="K920" s="8">
        <v>0</v>
      </c>
      <c r="L920" s="8">
        <f>SUM(Tabella1[[#This Row],[CONTRIBUTO
COMMISSARIO STRAORDINARIO]:[INDENNIZZO
ASSICURATIVO]])</f>
        <v>3330.6</v>
      </c>
      <c r="M920" s="9" t="s">
        <v>3679</v>
      </c>
      <c r="N920" s="3" t="s">
        <v>158</v>
      </c>
      <c r="O920" s="3" t="s">
        <v>3679</v>
      </c>
      <c r="P920" s="2" t="s">
        <v>31</v>
      </c>
      <c r="Q920" s="2" t="s">
        <v>159</v>
      </c>
      <c r="R920" s="2" t="s">
        <v>3680</v>
      </c>
      <c r="S920" s="2" t="s">
        <v>3696</v>
      </c>
      <c r="T920" s="3" t="s">
        <v>3697</v>
      </c>
      <c r="U920" s="3" t="s">
        <v>179</v>
      </c>
      <c r="V920" s="3" t="s">
        <v>163</v>
      </c>
      <c r="W920" s="12" t="s">
        <v>3723</v>
      </c>
      <c r="X920" s="12" t="s">
        <v>3724</v>
      </c>
      <c r="Y920" s="2" t="s">
        <v>3685</v>
      </c>
      <c r="Z920" s="2"/>
    </row>
    <row r="921" spans="1:26" x14ac:dyDescent="0.3">
      <c r="A921" s="6" t="s">
        <v>3802</v>
      </c>
      <c r="B921" s="2" t="s">
        <v>27</v>
      </c>
      <c r="C921" s="2" t="s">
        <v>28</v>
      </c>
      <c r="D921" s="2" t="s">
        <v>29</v>
      </c>
      <c r="E921" s="3" t="s">
        <v>30</v>
      </c>
      <c r="F921" s="3" t="s">
        <v>31</v>
      </c>
      <c r="G921" s="7">
        <v>1268.8</v>
      </c>
      <c r="H921" s="8">
        <v>0</v>
      </c>
      <c r="I921" s="8">
        <v>0</v>
      </c>
      <c r="J921" s="8">
        <v>0</v>
      </c>
      <c r="K921" s="8">
        <v>0</v>
      </c>
      <c r="L921" s="8">
        <f>SUM(Tabella1[[#This Row],[CONTRIBUTO
COMMISSARIO STRAORDINARIO]:[INDENNIZZO
ASSICURATIVO]])</f>
        <v>1268.8</v>
      </c>
      <c r="M921" s="9" t="s">
        <v>3679</v>
      </c>
      <c r="N921" s="3" t="s">
        <v>158</v>
      </c>
      <c r="O921" s="3" t="s">
        <v>3679</v>
      </c>
      <c r="P921" s="2" t="s">
        <v>31</v>
      </c>
      <c r="Q921" s="2" t="s">
        <v>159</v>
      </c>
      <c r="R921" s="2" t="s">
        <v>3680</v>
      </c>
      <c r="S921" s="2" t="s">
        <v>3696</v>
      </c>
      <c r="T921" s="3" t="s">
        <v>3697</v>
      </c>
      <c r="U921" s="3" t="s">
        <v>179</v>
      </c>
      <c r="V921" s="3" t="s">
        <v>163</v>
      </c>
      <c r="W921" s="12" t="s">
        <v>3723</v>
      </c>
      <c r="X921" s="12" t="s">
        <v>3694</v>
      </c>
      <c r="Y921" s="2" t="s">
        <v>3685</v>
      </c>
      <c r="Z921" s="2"/>
    </row>
    <row r="922" spans="1:26" x14ac:dyDescent="0.3">
      <c r="A922" s="6" t="s">
        <v>3803</v>
      </c>
      <c r="B922" s="2" t="s">
        <v>27</v>
      </c>
      <c r="C922" s="2" t="s">
        <v>28</v>
      </c>
      <c r="D922" s="2" t="s">
        <v>29</v>
      </c>
      <c r="E922" s="3" t="s">
        <v>30</v>
      </c>
      <c r="F922" s="3" t="s">
        <v>31</v>
      </c>
      <c r="G922" s="7">
        <v>1982.5</v>
      </c>
      <c r="H922" s="8">
        <v>0</v>
      </c>
      <c r="I922" s="8">
        <v>0</v>
      </c>
      <c r="J922" s="8">
        <v>0</v>
      </c>
      <c r="K922" s="8">
        <v>0</v>
      </c>
      <c r="L922" s="8">
        <f>SUM(Tabella1[[#This Row],[CONTRIBUTO
COMMISSARIO STRAORDINARIO]:[INDENNIZZO
ASSICURATIVO]])</f>
        <v>1982.5</v>
      </c>
      <c r="M922" s="9" t="s">
        <v>3679</v>
      </c>
      <c r="N922" s="3" t="s">
        <v>158</v>
      </c>
      <c r="O922" s="3" t="s">
        <v>3679</v>
      </c>
      <c r="P922" s="2" t="s">
        <v>31</v>
      </c>
      <c r="Q922" s="2" t="s">
        <v>159</v>
      </c>
      <c r="R922" s="2" t="s">
        <v>3680</v>
      </c>
      <c r="S922" s="2" t="s">
        <v>3804</v>
      </c>
      <c r="T922" s="3" t="s">
        <v>3805</v>
      </c>
      <c r="U922" s="3" t="s">
        <v>179</v>
      </c>
      <c r="V922" s="3" t="s">
        <v>163</v>
      </c>
      <c r="W922" s="12" t="s">
        <v>3723</v>
      </c>
      <c r="X922" s="12" t="s">
        <v>3724</v>
      </c>
      <c r="Y922" s="2" t="s">
        <v>3685</v>
      </c>
      <c r="Z922" s="2"/>
    </row>
    <row r="923" spans="1:26" x14ac:dyDescent="0.3">
      <c r="A923" s="6" t="s">
        <v>3806</v>
      </c>
      <c r="B923" s="2" t="s">
        <v>27</v>
      </c>
      <c r="C923" s="2" t="s">
        <v>28</v>
      </c>
      <c r="D923" s="2" t="s">
        <v>29</v>
      </c>
      <c r="E923" s="3" t="s">
        <v>30</v>
      </c>
      <c r="F923" s="3" t="s">
        <v>31</v>
      </c>
      <c r="G923" s="7">
        <v>2177.6999999999998</v>
      </c>
      <c r="H923" s="8">
        <v>0</v>
      </c>
      <c r="I923" s="8">
        <v>0</v>
      </c>
      <c r="J923" s="8">
        <v>0</v>
      </c>
      <c r="K923" s="8">
        <v>0</v>
      </c>
      <c r="L923" s="8">
        <f>SUM(Tabella1[[#This Row],[CONTRIBUTO
COMMISSARIO STRAORDINARIO]:[INDENNIZZO
ASSICURATIVO]])</f>
        <v>2177.6999999999998</v>
      </c>
      <c r="M923" s="9" t="s">
        <v>3679</v>
      </c>
      <c r="N923" s="3" t="s">
        <v>158</v>
      </c>
      <c r="O923" s="3" t="s">
        <v>3679</v>
      </c>
      <c r="P923" s="2" t="s">
        <v>31</v>
      </c>
      <c r="Q923" s="2" t="s">
        <v>159</v>
      </c>
      <c r="R923" s="2" t="s">
        <v>3680</v>
      </c>
      <c r="S923" s="2" t="s">
        <v>3804</v>
      </c>
      <c r="T923" s="3" t="s">
        <v>3805</v>
      </c>
      <c r="U923" s="3" t="s">
        <v>179</v>
      </c>
      <c r="V923" s="3" t="s">
        <v>163</v>
      </c>
      <c r="W923" s="12" t="s">
        <v>3723</v>
      </c>
      <c r="X923" s="12" t="s">
        <v>3724</v>
      </c>
      <c r="Y923" s="2" t="s">
        <v>3685</v>
      </c>
      <c r="Z923" s="2"/>
    </row>
    <row r="924" spans="1:26" x14ac:dyDescent="0.3">
      <c r="A924" s="6" t="s">
        <v>3807</v>
      </c>
      <c r="B924" s="2" t="s">
        <v>27</v>
      </c>
      <c r="C924" s="2" t="s">
        <v>28</v>
      </c>
      <c r="D924" s="2" t="s">
        <v>29</v>
      </c>
      <c r="E924" s="3" t="s">
        <v>30</v>
      </c>
      <c r="F924" s="3" t="s">
        <v>31</v>
      </c>
      <c r="G924" s="7">
        <v>823.5</v>
      </c>
      <c r="H924" s="8">
        <v>0</v>
      </c>
      <c r="I924" s="8">
        <v>0</v>
      </c>
      <c r="J924" s="8">
        <v>0</v>
      </c>
      <c r="K924" s="8">
        <v>0</v>
      </c>
      <c r="L924" s="8">
        <f>SUM(Tabella1[[#This Row],[CONTRIBUTO
COMMISSARIO STRAORDINARIO]:[INDENNIZZO
ASSICURATIVO]])</f>
        <v>823.5</v>
      </c>
      <c r="M924" s="9" t="s">
        <v>3679</v>
      </c>
      <c r="N924" s="3" t="s">
        <v>158</v>
      </c>
      <c r="O924" s="3" t="s">
        <v>3679</v>
      </c>
      <c r="P924" s="2" t="s">
        <v>31</v>
      </c>
      <c r="Q924" s="2" t="s">
        <v>159</v>
      </c>
      <c r="R924" s="2" t="s">
        <v>3680</v>
      </c>
      <c r="S924" s="2" t="s">
        <v>3804</v>
      </c>
      <c r="T924" s="3" t="s">
        <v>3805</v>
      </c>
      <c r="U924" s="3" t="s">
        <v>179</v>
      </c>
      <c r="V924" s="3" t="s">
        <v>163</v>
      </c>
      <c r="W924" s="12" t="s">
        <v>3723</v>
      </c>
      <c r="X924" s="12" t="s">
        <v>3724</v>
      </c>
      <c r="Y924" s="2" t="s">
        <v>3685</v>
      </c>
      <c r="Z924" s="2"/>
    </row>
    <row r="925" spans="1:26" x14ac:dyDescent="0.3">
      <c r="A925" s="6" t="s">
        <v>3808</v>
      </c>
      <c r="B925" s="2" t="s">
        <v>27</v>
      </c>
      <c r="C925" s="2" t="s">
        <v>28</v>
      </c>
      <c r="D925" s="2" t="s">
        <v>29</v>
      </c>
      <c r="E925" s="3" t="s">
        <v>30</v>
      </c>
      <c r="F925" s="3" t="s">
        <v>31</v>
      </c>
      <c r="G925" s="7">
        <v>976</v>
      </c>
      <c r="H925" s="8">
        <v>0</v>
      </c>
      <c r="I925" s="8">
        <v>0</v>
      </c>
      <c r="J925" s="8">
        <v>0</v>
      </c>
      <c r="K925" s="8">
        <v>0</v>
      </c>
      <c r="L925" s="8">
        <f>SUM(Tabella1[[#This Row],[CONTRIBUTO
COMMISSARIO STRAORDINARIO]:[INDENNIZZO
ASSICURATIVO]])</f>
        <v>976</v>
      </c>
      <c r="M925" s="9" t="s">
        <v>3679</v>
      </c>
      <c r="N925" s="3" t="s">
        <v>158</v>
      </c>
      <c r="O925" s="3" t="s">
        <v>3679</v>
      </c>
      <c r="P925" s="2" t="s">
        <v>31</v>
      </c>
      <c r="Q925" s="2" t="s">
        <v>159</v>
      </c>
      <c r="R925" s="2" t="s">
        <v>3680</v>
      </c>
      <c r="S925" s="2" t="s">
        <v>3687</v>
      </c>
      <c r="T925" s="3" t="s">
        <v>3688</v>
      </c>
      <c r="U925" s="3" t="s">
        <v>179</v>
      </c>
      <c r="V925" s="3" t="s">
        <v>163</v>
      </c>
      <c r="W925" s="12" t="s">
        <v>3715</v>
      </c>
      <c r="X925" s="12" t="s">
        <v>3716</v>
      </c>
      <c r="Y925" s="2" t="s">
        <v>3685</v>
      </c>
      <c r="Z925" s="2"/>
    </row>
    <row r="926" spans="1:26" x14ac:dyDescent="0.3">
      <c r="A926" s="6" t="s">
        <v>3809</v>
      </c>
      <c r="B926" s="2" t="s">
        <v>27</v>
      </c>
      <c r="C926" s="2" t="s">
        <v>28</v>
      </c>
      <c r="D926" s="2" t="s">
        <v>29</v>
      </c>
      <c r="E926" s="3" t="s">
        <v>30</v>
      </c>
      <c r="F926" s="3" t="s">
        <v>31</v>
      </c>
      <c r="G926" s="7">
        <v>878.4</v>
      </c>
      <c r="H926" s="8">
        <v>0</v>
      </c>
      <c r="I926" s="8">
        <v>0</v>
      </c>
      <c r="J926" s="8">
        <v>0</v>
      </c>
      <c r="K926" s="8">
        <v>0</v>
      </c>
      <c r="L926" s="8">
        <f>SUM(Tabella1[[#This Row],[CONTRIBUTO
COMMISSARIO STRAORDINARIO]:[INDENNIZZO
ASSICURATIVO]])</f>
        <v>878.4</v>
      </c>
      <c r="M926" s="9" t="s">
        <v>3679</v>
      </c>
      <c r="N926" s="3" t="s">
        <v>158</v>
      </c>
      <c r="O926" s="3" t="s">
        <v>3679</v>
      </c>
      <c r="P926" s="2" t="s">
        <v>31</v>
      </c>
      <c r="Q926" s="2" t="s">
        <v>159</v>
      </c>
      <c r="R926" s="2" t="s">
        <v>3680</v>
      </c>
      <c r="S926" s="2" t="s">
        <v>3687</v>
      </c>
      <c r="T926" s="3" t="s">
        <v>3688</v>
      </c>
      <c r="U926" s="3" t="s">
        <v>179</v>
      </c>
      <c r="V926" s="3" t="s">
        <v>163</v>
      </c>
      <c r="W926" s="12" t="s">
        <v>3715</v>
      </c>
      <c r="X926" s="12" t="s">
        <v>3716</v>
      </c>
      <c r="Y926" s="2" t="s">
        <v>3685</v>
      </c>
      <c r="Z926" s="2"/>
    </row>
    <row r="927" spans="1:26" x14ac:dyDescent="0.3">
      <c r="A927" s="6" t="s">
        <v>3810</v>
      </c>
      <c r="B927" s="2" t="s">
        <v>27</v>
      </c>
      <c r="C927" s="2" t="s">
        <v>28</v>
      </c>
      <c r="D927" s="2" t="s">
        <v>29</v>
      </c>
      <c r="E927" s="3" t="s">
        <v>30</v>
      </c>
      <c r="F927" s="3" t="s">
        <v>31</v>
      </c>
      <c r="G927" s="7">
        <v>1522.56</v>
      </c>
      <c r="H927" s="8">
        <v>0</v>
      </c>
      <c r="I927" s="8">
        <v>0</v>
      </c>
      <c r="J927" s="8">
        <v>0</v>
      </c>
      <c r="K927" s="8">
        <v>0</v>
      </c>
      <c r="L927" s="8">
        <f>SUM(Tabella1[[#This Row],[CONTRIBUTO
COMMISSARIO STRAORDINARIO]:[INDENNIZZO
ASSICURATIVO]])</f>
        <v>1522.56</v>
      </c>
      <c r="M927" s="9" t="s">
        <v>3679</v>
      </c>
      <c r="N927" s="3" t="s">
        <v>158</v>
      </c>
      <c r="O927" s="3" t="s">
        <v>3679</v>
      </c>
      <c r="P927" s="2" t="s">
        <v>31</v>
      </c>
      <c r="Q927" s="2" t="s">
        <v>159</v>
      </c>
      <c r="R927" s="2" t="s">
        <v>3680</v>
      </c>
      <c r="S927" s="2" t="s">
        <v>3687</v>
      </c>
      <c r="T927" s="3" t="s">
        <v>3688</v>
      </c>
      <c r="U927" s="3" t="s">
        <v>179</v>
      </c>
      <c r="V927" s="3" t="s">
        <v>163</v>
      </c>
      <c r="W927" s="12" t="s">
        <v>3723</v>
      </c>
      <c r="X927" s="12" t="s">
        <v>3811</v>
      </c>
      <c r="Y927" s="2" t="s">
        <v>3685</v>
      </c>
      <c r="Z927" s="2"/>
    </row>
    <row r="928" spans="1:26" x14ac:dyDescent="0.3">
      <c r="A928" s="6" t="s">
        <v>3812</v>
      </c>
      <c r="B928" s="2" t="s">
        <v>27</v>
      </c>
      <c r="C928" s="2" t="s">
        <v>28</v>
      </c>
      <c r="D928" s="2" t="s">
        <v>29</v>
      </c>
      <c r="E928" s="3" t="s">
        <v>30</v>
      </c>
      <c r="F928" s="3" t="s">
        <v>31</v>
      </c>
      <c r="G928" s="7">
        <v>2536.38</v>
      </c>
      <c r="H928" s="8">
        <v>0</v>
      </c>
      <c r="I928" s="8">
        <v>0</v>
      </c>
      <c r="J928" s="8">
        <v>0</v>
      </c>
      <c r="K928" s="8">
        <v>0</v>
      </c>
      <c r="L928" s="8">
        <f>SUM(Tabella1[[#This Row],[CONTRIBUTO
COMMISSARIO STRAORDINARIO]:[INDENNIZZO
ASSICURATIVO]])</f>
        <v>2536.38</v>
      </c>
      <c r="M928" s="9" t="s">
        <v>3679</v>
      </c>
      <c r="N928" s="3" t="s">
        <v>158</v>
      </c>
      <c r="O928" s="3" t="s">
        <v>3679</v>
      </c>
      <c r="P928" s="2" t="s">
        <v>31</v>
      </c>
      <c r="Q928" s="2" t="s">
        <v>159</v>
      </c>
      <c r="R928" s="2" t="s">
        <v>3680</v>
      </c>
      <c r="S928" s="2" t="s">
        <v>31</v>
      </c>
      <c r="T928" s="3" t="s">
        <v>31</v>
      </c>
      <c r="U928" s="3" t="s">
        <v>179</v>
      </c>
      <c r="V928" s="3" t="s">
        <v>163</v>
      </c>
      <c r="W928" s="12" t="s">
        <v>3723</v>
      </c>
      <c r="X928" s="12" t="s">
        <v>3813</v>
      </c>
      <c r="Y928" s="2" t="s">
        <v>3685</v>
      </c>
      <c r="Z928" s="2"/>
    </row>
    <row r="929" spans="1:26" x14ac:dyDescent="0.3">
      <c r="A929" s="6" t="s">
        <v>3814</v>
      </c>
      <c r="B929" s="2" t="s">
        <v>27</v>
      </c>
      <c r="C929" s="2" t="s">
        <v>28</v>
      </c>
      <c r="D929" s="2" t="s">
        <v>29</v>
      </c>
      <c r="E929" s="3" t="s">
        <v>30</v>
      </c>
      <c r="F929" s="3" t="s">
        <v>31</v>
      </c>
      <c r="G929" s="7">
        <v>70.27</v>
      </c>
      <c r="H929" s="8">
        <v>0</v>
      </c>
      <c r="I929" s="8">
        <v>0</v>
      </c>
      <c r="J929" s="8">
        <v>0</v>
      </c>
      <c r="K929" s="8">
        <v>0</v>
      </c>
      <c r="L929" s="8">
        <f>SUM(Tabella1[[#This Row],[CONTRIBUTO
COMMISSARIO STRAORDINARIO]:[INDENNIZZO
ASSICURATIVO]])</f>
        <v>70.27</v>
      </c>
      <c r="M929" s="9" t="s">
        <v>3679</v>
      </c>
      <c r="N929" s="3" t="s">
        <v>158</v>
      </c>
      <c r="O929" s="3" t="s">
        <v>3679</v>
      </c>
      <c r="P929" s="2" t="s">
        <v>31</v>
      </c>
      <c r="Q929" s="2" t="s">
        <v>159</v>
      </c>
      <c r="R929" s="2" t="s">
        <v>3680</v>
      </c>
      <c r="S929" s="2" t="s">
        <v>31</v>
      </c>
      <c r="T929" s="3" t="s">
        <v>31</v>
      </c>
      <c r="U929" s="3" t="s">
        <v>179</v>
      </c>
      <c r="V929" s="3" t="s">
        <v>163</v>
      </c>
      <c r="W929" s="12" t="s">
        <v>3723</v>
      </c>
      <c r="X929" s="12" t="s">
        <v>3815</v>
      </c>
      <c r="Y929" s="2" t="s">
        <v>3685</v>
      </c>
      <c r="Z929" s="2"/>
    </row>
    <row r="930" spans="1:26" x14ac:dyDescent="0.3">
      <c r="A930" s="6" t="s">
        <v>3816</v>
      </c>
      <c r="B930" s="2" t="s">
        <v>27</v>
      </c>
      <c r="C930" s="2" t="s">
        <v>28</v>
      </c>
      <c r="D930" s="2" t="s">
        <v>29</v>
      </c>
      <c r="E930" s="3" t="s">
        <v>30</v>
      </c>
      <c r="F930" s="3" t="s">
        <v>31</v>
      </c>
      <c r="G930" s="7">
        <v>1379.82</v>
      </c>
      <c r="H930" s="8">
        <v>0</v>
      </c>
      <c r="I930" s="8">
        <v>0</v>
      </c>
      <c r="J930" s="8">
        <v>0</v>
      </c>
      <c r="K930" s="8">
        <v>0</v>
      </c>
      <c r="L930" s="8">
        <f>SUM(Tabella1[[#This Row],[CONTRIBUTO
COMMISSARIO STRAORDINARIO]:[INDENNIZZO
ASSICURATIVO]])</f>
        <v>1379.82</v>
      </c>
      <c r="M930" s="9" t="s">
        <v>3679</v>
      </c>
      <c r="N930" s="3" t="s">
        <v>158</v>
      </c>
      <c r="O930" s="3" t="s">
        <v>3679</v>
      </c>
      <c r="P930" s="2" t="s">
        <v>31</v>
      </c>
      <c r="Q930" s="2" t="s">
        <v>159</v>
      </c>
      <c r="R930" s="2" t="s">
        <v>3680</v>
      </c>
      <c r="S930" s="2" t="s">
        <v>3687</v>
      </c>
      <c r="T930" s="3" t="s">
        <v>3688</v>
      </c>
      <c r="U930" s="3" t="s">
        <v>179</v>
      </c>
      <c r="V930" s="3" t="s">
        <v>163</v>
      </c>
      <c r="W930" s="12" t="s">
        <v>3723</v>
      </c>
      <c r="X930" s="12" t="s">
        <v>3724</v>
      </c>
      <c r="Y930" s="2" t="s">
        <v>3685</v>
      </c>
      <c r="Z930" s="2"/>
    </row>
    <row r="931" spans="1:26" x14ac:dyDescent="0.3">
      <c r="A931" s="6" t="s">
        <v>3817</v>
      </c>
      <c r="B931" s="2" t="s">
        <v>27</v>
      </c>
      <c r="C931" s="2" t="s">
        <v>28</v>
      </c>
      <c r="D931" s="2" t="s">
        <v>29</v>
      </c>
      <c r="E931" s="3" t="s">
        <v>30</v>
      </c>
      <c r="F931" s="3" t="s">
        <v>31</v>
      </c>
      <c r="G931" s="7">
        <v>1379.82</v>
      </c>
      <c r="H931" s="8">
        <v>0</v>
      </c>
      <c r="I931" s="8">
        <v>0</v>
      </c>
      <c r="J931" s="8">
        <v>0</v>
      </c>
      <c r="K931" s="8">
        <v>0</v>
      </c>
      <c r="L931" s="8">
        <f>SUM(Tabella1[[#This Row],[CONTRIBUTO
COMMISSARIO STRAORDINARIO]:[INDENNIZZO
ASSICURATIVO]])</f>
        <v>1379.82</v>
      </c>
      <c r="M931" s="9" t="s">
        <v>3679</v>
      </c>
      <c r="N931" s="3" t="s">
        <v>158</v>
      </c>
      <c r="O931" s="3" t="s">
        <v>3679</v>
      </c>
      <c r="P931" s="2" t="s">
        <v>31</v>
      </c>
      <c r="Q931" s="2" t="s">
        <v>159</v>
      </c>
      <c r="R931" s="2" t="s">
        <v>3680</v>
      </c>
      <c r="S931" s="2" t="s">
        <v>3818</v>
      </c>
      <c r="T931" s="3" t="s">
        <v>3819</v>
      </c>
      <c r="U931" s="3" t="s">
        <v>179</v>
      </c>
      <c r="V931" s="3" t="s">
        <v>163</v>
      </c>
      <c r="W931" s="12" t="s">
        <v>3723</v>
      </c>
      <c r="X931" s="12" t="s">
        <v>3820</v>
      </c>
      <c r="Y931" s="2" t="s">
        <v>3685</v>
      </c>
      <c r="Z931" s="2"/>
    </row>
    <row r="932" spans="1:26" x14ac:dyDescent="0.3">
      <c r="A932" s="6" t="s">
        <v>3821</v>
      </c>
      <c r="B932" s="2" t="s">
        <v>27</v>
      </c>
      <c r="C932" s="2" t="s">
        <v>28</v>
      </c>
      <c r="D932" s="2" t="s">
        <v>29</v>
      </c>
      <c r="E932" s="3" t="s">
        <v>30</v>
      </c>
      <c r="F932" s="3" t="s">
        <v>31</v>
      </c>
      <c r="G932" s="7">
        <v>11163</v>
      </c>
      <c r="H932" s="8">
        <v>0</v>
      </c>
      <c r="I932" s="8">
        <v>0</v>
      </c>
      <c r="J932" s="8">
        <v>0</v>
      </c>
      <c r="K932" s="8">
        <v>0</v>
      </c>
      <c r="L932" s="8">
        <f>SUM(Tabella1[[#This Row],[CONTRIBUTO
COMMISSARIO STRAORDINARIO]:[INDENNIZZO
ASSICURATIVO]])</f>
        <v>11163</v>
      </c>
      <c r="M932" s="9" t="s">
        <v>3679</v>
      </c>
      <c r="N932" s="3" t="s">
        <v>158</v>
      </c>
      <c r="O932" s="3" t="s">
        <v>3679</v>
      </c>
      <c r="P932" s="2" t="s">
        <v>31</v>
      </c>
      <c r="Q932" s="2" t="s">
        <v>159</v>
      </c>
      <c r="R932" s="2" t="s">
        <v>3680</v>
      </c>
      <c r="S932" s="2" t="s">
        <v>3822</v>
      </c>
      <c r="T932" s="3" t="s">
        <v>3823</v>
      </c>
      <c r="U932" s="3" t="s">
        <v>179</v>
      </c>
      <c r="V932" s="3" t="s">
        <v>163</v>
      </c>
      <c r="W932" s="12" t="s">
        <v>3723</v>
      </c>
      <c r="X932" s="12" t="s">
        <v>3724</v>
      </c>
      <c r="Y932" s="2" t="s">
        <v>3685</v>
      </c>
      <c r="Z932" s="2"/>
    </row>
    <row r="933" spans="1:26" ht="69.599999999999994" x14ac:dyDescent="0.3">
      <c r="A933" s="6" t="s">
        <v>3824</v>
      </c>
      <c r="B933" s="2" t="s">
        <v>27</v>
      </c>
      <c r="C933" s="2" t="s">
        <v>28</v>
      </c>
      <c r="D933" s="2" t="s">
        <v>29</v>
      </c>
      <c r="E933" s="3" t="s">
        <v>30</v>
      </c>
      <c r="F933" s="3" t="s">
        <v>31</v>
      </c>
      <c r="G933" s="7">
        <v>33962.36</v>
      </c>
      <c r="H933" s="8">
        <v>0</v>
      </c>
      <c r="I933" s="8">
        <v>0</v>
      </c>
      <c r="J933" s="8">
        <v>0</v>
      </c>
      <c r="K933" s="8">
        <v>0</v>
      </c>
      <c r="L933" s="8">
        <f>SUM(Tabella1[[#This Row],[CONTRIBUTO
COMMISSARIO STRAORDINARIO]:[INDENNIZZO
ASSICURATIVO]])</f>
        <v>33962.36</v>
      </c>
      <c r="M933" s="9" t="s">
        <v>3679</v>
      </c>
      <c r="N933" s="3" t="s">
        <v>158</v>
      </c>
      <c r="O933" s="3" t="s">
        <v>3679</v>
      </c>
      <c r="P933" s="2" t="s">
        <v>31</v>
      </c>
      <c r="Q933" s="2" t="s">
        <v>159</v>
      </c>
      <c r="R933" s="2" t="s">
        <v>3680</v>
      </c>
      <c r="S933" s="2" t="s">
        <v>3804</v>
      </c>
      <c r="T933" s="3" t="s">
        <v>3825</v>
      </c>
      <c r="U933" s="3" t="s">
        <v>179</v>
      </c>
      <c r="V933" s="3" t="s">
        <v>163</v>
      </c>
      <c r="W933" s="12" t="s">
        <v>3826</v>
      </c>
      <c r="X933" s="12" t="s">
        <v>3827</v>
      </c>
      <c r="Y933" s="2" t="s">
        <v>3685</v>
      </c>
      <c r="Z933" s="2"/>
    </row>
    <row r="934" spans="1:26" ht="34.799999999999997" x14ac:dyDescent="0.3">
      <c r="A934" s="6" t="s">
        <v>3828</v>
      </c>
      <c r="B934" s="2" t="s">
        <v>27</v>
      </c>
      <c r="C934" s="2" t="s">
        <v>28</v>
      </c>
      <c r="D934" s="2" t="s">
        <v>29</v>
      </c>
      <c r="E934" s="3" t="s">
        <v>30</v>
      </c>
      <c r="F934" s="3" t="s">
        <v>31</v>
      </c>
      <c r="G934" s="7">
        <v>33000</v>
      </c>
      <c r="H934" s="8">
        <v>0</v>
      </c>
      <c r="I934" s="8">
        <v>0</v>
      </c>
      <c r="J934" s="8">
        <v>0</v>
      </c>
      <c r="K934" s="8">
        <v>0</v>
      </c>
      <c r="L934" s="8">
        <f>SUM(Tabella1[[#This Row],[CONTRIBUTO
COMMISSARIO STRAORDINARIO]:[INDENNIZZO
ASSICURATIVO]])</f>
        <v>33000</v>
      </c>
      <c r="M934" s="9" t="s">
        <v>3679</v>
      </c>
      <c r="N934" s="3" t="s">
        <v>158</v>
      </c>
      <c r="O934" s="3" t="s">
        <v>3679</v>
      </c>
      <c r="P934" s="2" t="s">
        <v>31</v>
      </c>
      <c r="Q934" s="2" t="s">
        <v>159</v>
      </c>
      <c r="R934" s="2" t="s">
        <v>3680</v>
      </c>
      <c r="S934" s="2" t="s">
        <v>3829</v>
      </c>
      <c r="T934" s="3" t="s">
        <v>3830</v>
      </c>
      <c r="U934" s="3" t="s">
        <v>37</v>
      </c>
      <c r="V934" s="3" t="s">
        <v>163</v>
      </c>
      <c r="W934" s="12" t="s">
        <v>3831</v>
      </c>
      <c r="X934" s="12" t="s">
        <v>3832</v>
      </c>
      <c r="Y934" s="2" t="s">
        <v>3685</v>
      </c>
      <c r="Z934" s="2"/>
    </row>
    <row r="935" spans="1:26" ht="34.799999999999997" x14ac:dyDescent="0.3">
      <c r="A935" s="6" t="s">
        <v>3833</v>
      </c>
      <c r="B935" s="2" t="s">
        <v>27</v>
      </c>
      <c r="C935" s="2" t="s">
        <v>28</v>
      </c>
      <c r="D935" s="2" t="s">
        <v>29</v>
      </c>
      <c r="E935" s="3" t="s">
        <v>30</v>
      </c>
      <c r="F935" s="3" t="s">
        <v>31</v>
      </c>
      <c r="G935" s="7">
        <v>26657</v>
      </c>
      <c r="H935" s="8">
        <v>0</v>
      </c>
      <c r="I935" s="8">
        <v>0</v>
      </c>
      <c r="J935" s="8">
        <v>0</v>
      </c>
      <c r="K935" s="8">
        <v>0</v>
      </c>
      <c r="L935" s="8">
        <f>SUM(Tabella1[[#This Row],[CONTRIBUTO
COMMISSARIO STRAORDINARIO]:[INDENNIZZO
ASSICURATIVO]])</f>
        <v>26657</v>
      </c>
      <c r="M935" s="9" t="s">
        <v>3679</v>
      </c>
      <c r="N935" s="3" t="s">
        <v>158</v>
      </c>
      <c r="O935" s="3" t="s">
        <v>3679</v>
      </c>
      <c r="P935" s="2" t="s">
        <v>31</v>
      </c>
      <c r="Q935" s="2" t="s">
        <v>159</v>
      </c>
      <c r="R935" s="2" t="s">
        <v>3680</v>
      </c>
      <c r="S935" s="2" t="s">
        <v>3829</v>
      </c>
      <c r="T935" s="3" t="s">
        <v>3830</v>
      </c>
      <c r="U935" s="3" t="s">
        <v>37</v>
      </c>
      <c r="V935" s="3" t="s">
        <v>163</v>
      </c>
      <c r="W935" s="12" t="s">
        <v>3831</v>
      </c>
      <c r="X935" s="12" t="s">
        <v>3834</v>
      </c>
      <c r="Y935" s="2" t="s">
        <v>3685</v>
      </c>
      <c r="Z935" s="2"/>
    </row>
    <row r="936" spans="1:26" ht="34.799999999999997" x14ac:dyDescent="0.3">
      <c r="A936" s="6" t="s">
        <v>3835</v>
      </c>
      <c r="B936" s="2" t="s">
        <v>27</v>
      </c>
      <c r="C936" s="2" t="s">
        <v>28</v>
      </c>
      <c r="D936" s="2" t="s">
        <v>29</v>
      </c>
      <c r="E936" s="3" t="s">
        <v>30</v>
      </c>
      <c r="F936" s="3" t="s">
        <v>31</v>
      </c>
      <c r="G936" s="7">
        <v>12102.4</v>
      </c>
      <c r="H936" s="8">
        <v>0</v>
      </c>
      <c r="I936" s="8">
        <v>0</v>
      </c>
      <c r="J936" s="8">
        <v>0</v>
      </c>
      <c r="K936" s="8">
        <v>0</v>
      </c>
      <c r="L936" s="8">
        <f>SUM(Tabella1[[#This Row],[CONTRIBUTO
COMMISSARIO STRAORDINARIO]:[INDENNIZZO
ASSICURATIVO]])</f>
        <v>12102.4</v>
      </c>
      <c r="M936" s="9" t="s">
        <v>3679</v>
      </c>
      <c r="N936" s="3" t="s">
        <v>158</v>
      </c>
      <c r="O936" s="3" t="s">
        <v>3679</v>
      </c>
      <c r="P936" s="2" t="s">
        <v>31</v>
      </c>
      <c r="Q936" s="2" t="s">
        <v>159</v>
      </c>
      <c r="R936" s="2" t="s">
        <v>3680</v>
      </c>
      <c r="S936" s="2" t="s">
        <v>3829</v>
      </c>
      <c r="T936" s="3" t="s">
        <v>3830</v>
      </c>
      <c r="U936" s="3" t="s">
        <v>37</v>
      </c>
      <c r="V936" s="3" t="s">
        <v>163</v>
      </c>
      <c r="W936" s="12" t="s">
        <v>3831</v>
      </c>
      <c r="X936" s="12" t="s">
        <v>3836</v>
      </c>
      <c r="Y936" s="2" t="s">
        <v>3685</v>
      </c>
      <c r="Z936" s="2"/>
    </row>
    <row r="937" spans="1:26" ht="69.599999999999994" x14ac:dyDescent="0.3">
      <c r="A937" s="6" t="s">
        <v>3837</v>
      </c>
      <c r="B937" s="2" t="s">
        <v>27</v>
      </c>
      <c r="C937" s="2" t="s">
        <v>28</v>
      </c>
      <c r="D937" s="2" t="s">
        <v>29</v>
      </c>
      <c r="E937" s="3" t="s">
        <v>30</v>
      </c>
      <c r="F937" s="3" t="s">
        <v>31</v>
      </c>
      <c r="G937" s="7">
        <v>793</v>
      </c>
      <c r="H937" s="8">
        <v>0</v>
      </c>
      <c r="I937" s="8">
        <v>0</v>
      </c>
      <c r="J937" s="8">
        <v>0</v>
      </c>
      <c r="K937" s="8">
        <v>0</v>
      </c>
      <c r="L937" s="8">
        <f>SUM(Tabella1[[#This Row],[CONTRIBUTO
COMMISSARIO STRAORDINARIO]:[INDENNIZZO
ASSICURATIVO]])</f>
        <v>793</v>
      </c>
      <c r="M937" s="9" t="s">
        <v>3838</v>
      </c>
      <c r="N937" s="3" t="s">
        <v>158</v>
      </c>
      <c r="O937" s="3" t="s">
        <v>3838</v>
      </c>
      <c r="P937" s="2" t="s">
        <v>31</v>
      </c>
      <c r="Q937" s="2" t="s">
        <v>159</v>
      </c>
      <c r="R937" s="2" t="s">
        <v>3839</v>
      </c>
      <c r="S937" s="2" t="s">
        <v>3840</v>
      </c>
      <c r="T937" s="3" t="s">
        <v>3841</v>
      </c>
      <c r="U937" s="3" t="s">
        <v>3842</v>
      </c>
      <c r="V937" s="3" t="s">
        <v>1088</v>
      </c>
      <c r="W937" s="12" t="s">
        <v>3843</v>
      </c>
      <c r="X937" s="12" t="s">
        <v>3844</v>
      </c>
      <c r="Y937" s="2" t="s">
        <v>41</v>
      </c>
      <c r="Z937" s="2"/>
    </row>
    <row r="938" spans="1:26" ht="34.799999999999997" x14ac:dyDescent="0.3">
      <c r="A938" s="6" t="s">
        <v>3845</v>
      </c>
      <c r="B938" s="2" t="s">
        <v>27</v>
      </c>
      <c r="C938" s="2" t="s">
        <v>28</v>
      </c>
      <c r="D938" s="2" t="s">
        <v>29</v>
      </c>
      <c r="E938" s="3" t="s">
        <v>30</v>
      </c>
      <c r="F938" s="3" t="s">
        <v>31</v>
      </c>
      <c r="G938" s="7">
        <v>9230</v>
      </c>
      <c r="H938" s="8">
        <v>0</v>
      </c>
      <c r="I938" s="8">
        <v>0</v>
      </c>
      <c r="J938" s="8">
        <v>0</v>
      </c>
      <c r="K938" s="8">
        <v>0</v>
      </c>
      <c r="L938" s="8">
        <f>SUM(Tabella1[[#This Row],[CONTRIBUTO
COMMISSARIO STRAORDINARIO]:[INDENNIZZO
ASSICURATIVO]])</f>
        <v>9230</v>
      </c>
      <c r="M938" s="9" t="s">
        <v>3846</v>
      </c>
      <c r="N938" s="3" t="s">
        <v>158</v>
      </c>
      <c r="O938" s="3" t="s">
        <v>3846</v>
      </c>
      <c r="P938" s="2" t="s">
        <v>31</v>
      </c>
      <c r="Q938" s="2" t="s">
        <v>159</v>
      </c>
      <c r="R938" s="2" t="s">
        <v>3847</v>
      </c>
      <c r="S938" s="2" t="s">
        <v>3848</v>
      </c>
      <c r="T938" s="2" t="s">
        <v>3849</v>
      </c>
      <c r="U938" s="3" t="s">
        <v>189</v>
      </c>
      <c r="V938" s="3" t="s">
        <v>163</v>
      </c>
      <c r="W938" s="12" t="s">
        <v>3850</v>
      </c>
      <c r="X938" s="12" t="s">
        <v>3851</v>
      </c>
      <c r="Y938" s="2" t="s">
        <v>3852</v>
      </c>
      <c r="Z938" s="2"/>
    </row>
    <row r="939" spans="1:26" ht="34.799999999999997" x14ac:dyDescent="0.3">
      <c r="A939" s="6" t="s">
        <v>3853</v>
      </c>
      <c r="B939" s="2" t="s">
        <v>27</v>
      </c>
      <c r="C939" s="2" t="s">
        <v>28</v>
      </c>
      <c r="D939" s="2" t="s">
        <v>29</v>
      </c>
      <c r="E939" s="3" t="s">
        <v>30</v>
      </c>
      <c r="F939" s="3" t="s">
        <v>31</v>
      </c>
      <c r="G939" s="7">
        <v>0</v>
      </c>
      <c r="H939" s="8">
        <v>0</v>
      </c>
      <c r="I939" s="8">
        <v>0</v>
      </c>
      <c r="J939" s="8">
        <v>0</v>
      </c>
      <c r="K939" s="8">
        <v>0</v>
      </c>
      <c r="L939" s="8">
        <f>SUM(Tabella1[[#This Row],[CONTRIBUTO
COMMISSARIO STRAORDINARIO]:[INDENNIZZO
ASSICURATIVO]])</f>
        <v>0</v>
      </c>
      <c r="M939" s="10" t="s">
        <v>3846</v>
      </c>
      <c r="N939" s="3" t="s">
        <v>158</v>
      </c>
      <c r="O939" s="3" t="s">
        <v>3846</v>
      </c>
      <c r="P939" s="2" t="s">
        <v>31</v>
      </c>
      <c r="Q939" s="2" t="s">
        <v>159</v>
      </c>
      <c r="R939" s="2" t="s">
        <v>3847</v>
      </c>
      <c r="S939" s="2" t="s">
        <v>3854</v>
      </c>
      <c r="T939" s="3" t="s">
        <v>3855</v>
      </c>
      <c r="U939" s="3" t="s">
        <v>189</v>
      </c>
      <c r="V939" s="3" t="s">
        <v>163</v>
      </c>
      <c r="W939" s="12" t="s">
        <v>3850</v>
      </c>
      <c r="X939" s="12" t="s">
        <v>3851</v>
      </c>
      <c r="Y939" s="2" t="s">
        <v>3852</v>
      </c>
      <c r="Z939" s="2"/>
    </row>
    <row r="940" spans="1:26" ht="34.799999999999997" x14ac:dyDescent="0.3">
      <c r="A940" s="6" t="s">
        <v>3856</v>
      </c>
      <c r="B940" s="2" t="s">
        <v>27</v>
      </c>
      <c r="C940" s="2" t="s">
        <v>28</v>
      </c>
      <c r="D940" s="2" t="s">
        <v>29</v>
      </c>
      <c r="E940" s="3" t="s">
        <v>30</v>
      </c>
      <c r="F940" s="3" t="s">
        <v>31</v>
      </c>
      <c r="G940" s="7">
        <v>852</v>
      </c>
      <c r="H940" s="8">
        <v>0</v>
      </c>
      <c r="I940" s="8">
        <v>0</v>
      </c>
      <c r="J940" s="8">
        <v>0</v>
      </c>
      <c r="K940" s="8">
        <v>0</v>
      </c>
      <c r="L940" s="8">
        <f>SUM(Tabella1[[#This Row],[CONTRIBUTO
COMMISSARIO STRAORDINARIO]:[INDENNIZZO
ASSICURATIVO]])</f>
        <v>852</v>
      </c>
      <c r="M940" s="9" t="s">
        <v>3846</v>
      </c>
      <c r="N940" s="3" t="s">
        <v>158</v>
      </c>
      <c r="O940" s="3" t="s">
        <v>3846</v>
      </c>
      <c r="P940" s="2" t="s">
        <v>31</v>
      </c>
      <c r="Q940" s="2" t="s">
        <v>159</v>
      </c>
      <c r="R940" s="2" t="s">
        <v>3847</v>
      </c>
      <c r="S940" s="2" t="s">
        <v>3848</v>
      </c>
      <c r="T940" s="3" t="s">
        <v>3849</v>
      </c>
      <c r="U940" s="3" t="s">
        <v>189</v>
      </c>
      <c r="V940" s="3" t="s">
        <v>163</v>
      </c>
      <c r="W940" s="12" t="s">
        <v>3857</v>
      </c>
      <c r="X940" s="12" t="s">
        <v>3858</v>
      </c>
      <c r="Y940" s="2" t="s">
        <v>3859</v>
      </c>
      <c r="Z940" s="2"/>
    </row>
    <row r="941" spans="1:26" ht="34.799999999999997" x14ac:dyDescent="0.3">
      <c r="A941" s="6" t="s">
        <v>3860</v>
      </c>
      <c r="B941" s="2" t="s">
        <v>27</v>
      </c>
      <c r="C941" s="2" t="s">
        <v>28</v>
      </c>
      <c r="D941" s="2" t="s">
        <v>29</v>
      </c>
      <c r="E941" s="3" t="s">
        <v>30</v>
      </c>
      <c r="F941" s="3" t="s">
        <v>31</v>
      </c>
      <c r="G941" s="7">
        <v>1207</v>
      </c>
      <c r="H941" s="8">
        <v>0</v>
      </c>
      <c r="I941" s="8">
        <v>0</v>
      </c>
      <c r="J941" s="8">
        <v>0</v>
      </c>
      <c r="K941" s="8">
        <v>0</v>
      </c>
      <c r="L941" s="8">
        <f>SUM(Tabella1[[#This Row],[CONTRIBUTO
COMMISSARIO STRAORDINARIO]:[INDENNIZZO
ASSICURATIVO]])</f>
        <v>1207</v>
      </c>
      <c r="M941" s="9" t="s">
        <v>3846</v>
      </c>
      <c r="N941" s="3" t="s">
        <v>158</v>
      </c>
      <c r="O941" s="3" t="s">
        <v>3846</v>
      </c>
      <c r="P941" s="2" t="s">
        <v>31</v>
      </c>
      <c r="Q941" s="2" t="s">
        <v>159</v>
      </c>
      <c r="R941" s="2" t="s">
        <v>3847</v>
      </c>
      <c r="S941" s="2" t="s">
        <v>3861</v>
      </c>
      <c r="T941" s="3" t="s">
        <v>3862</v>
      </c>
      <c r="U941" s="3" t="s">
        <v>189</v>
      </c>
      <c r="V941" s="3" t="s">
        <v>163</v>
      </c>
      <c r="W941" s="12" t="s">
        <v>3857</v>
      </c>
      <c r="X941" s="12" t="s">
        <v>3858</v>
      </c>
      <c r="Y941" s="2" t="s">
        <v>3859</v>
      </c>
      <c r="Z941" s="2"/>
    </row>
    <row r="942" spans="1:26" ht="34.799999999999997" x14ac:dyDescent="0.3">
      <c r="A942" s="6" t="s">
        <v>3863</v>
      </c>
      <c r="B942" s="2" t="s">
        <v>27</v>
      </c>
      <c r="C942" s="2" t="s">
        <v>28</v>
      </c>
      <c r="D942" s="2" t="s">
        <v>29</v>
      </c>
      <c r="E942" s="3" t="s">
        <v>30</v>
      </c>
      <c r="F942" s="3" t="s">
        <v>31</v>
      </c>
      <c r="G942" s="7">
        <v>1988</v>
      </c>
      <c r="H942" s="8">
        <v>0</v>
      </c>
      <c r="I942" s="8">
        <v>0</v>
      </c>
      <c r="J942" s="8">
        <v>0</v>
      </c>
      <c r="K942" s="8">
        <v>0</v>
      </c>
      <c r="L942" s="8">
        <f>SUM(Tabella1[[#This Row],[CONTRIBUTO
COMMISSARIO STRAORDINARIO]:[INDENNIZZO
ASSICURATIVO]])</f>
        <v>1988</v>
      </c>
      <c r="M942" s="9" t="s">
        <v>3846</v>
      </c>
      <c r="N942" s="3" t="s">
        <v>158</v>
      </c>
      <c r="O942" s="3" t="s">
        <v>3846</v>
      </c>
      <c r="P942" s="2" t="s">
        <v>31</v>
      </c>
      <c r="Q942" s="2" t="s">
        <v>159</v>
      </c>
      <c r="R942" s="2" t="s">
        <v>3847</v>
      </c>
      <c r="S942" s="2" t="s">
        <v>3864</v>
      </c>
      <c r="T942" s="3" t="s">
        <v>3865</v>
      </c>
      <c r="U942" s="3" t="s">
        <v>179</v>
      </c>
      <c r="V942" s="3" t="s">
        <v>163</v>
      </c>
      <c r="W942" s="12" t="s">
        <v>3857</v>
      </c>
      <c r="X942" s="12" t="s">
        <v>3858</v>
      </c>
      <c r="Y942" s="2" t="s">
        <v>3859</v>
      </c>
      <c r="Z942" s="2"/>
    </row>
    <row r="943" spans="1:26" ht="34.799999999999997" x14ac:dyDescent="0.3">
      <c r="A943" s="6" t="s">
        <v>3866</v>
      </c>
      <c r="B943" s="2" t="s">
        <v>27</v>
      </c>
      <c r="C943" s="2" t="s">
        <v>28</v>
      </c>
      <c r="D943" s="2" t="s">
        <v>29</v>
      </c>
      <c r="E943" s="3" t="s">
        <v>30</v>
      </c>
      <c r="F943" s="3" t="s">
        <v>31</v>
      </c>
      <c r="G943" s="7">
        <v>852</v>
      </c>
      <c r="H943" s="8">
        <v>0</v>
      </c>
      <c r="I943" s="8">
        <v>0</v>
      </c>
      <c r="J943" s="8">
        <v>0</v>
      </c>
      <c r="K943" s="8">
        <v>0</v>
      </c>
      <c r="L943" s="8">
        <f>SUM(Tabella1[[#This Row],[CONTRIBUTO
COMMISSARIO STRAORDINARIO]:[INDENNIZZO
ASSICURATIVO]])</f>
        <v>852</v>
      </c>
      <c r="M943" s="9" t="s">
        <v>3846</v>
      </c>
      <c r="N943" s="3" t="s">
        <v>158</v>
      </c>
      <c r="O943" s="3" t="s">
        <v>3846</v>
      </c>
      <c r="P943" s="2" t="s">
        <v>31</v>
      </c>
      <c r="Q943" s="2" t="s">
        <v>159</v>
      </c>
      <c r="R943" s="2" t="s">
        <v>3847</v>
      </c>
      <c r="S943" s="2" t="s">
        <v>3867</v>
      </c>
      <c r="T943" s="3" t="s">
        <v>3868</v>
      </c>
      <c r="U943" s="3" t="s">
        <v>179</v>
      </c>
      <c r="V943" s="3" t="s">
        <v>163</v>
      </c>
      <c r="W943" s="12" t="s">
        <v>3857</v>
      </c>
      <c r="X943" s="12" t="s">
        <v>3858</v>
      </c>
      <c r="Y943" s="2" t="s">
        <v>3859</v>
      </c>
      <c r="Z943" s="2"/>
    </row>
    <row r="944" spans="1:26" ht="34.799999999999997" x14ac:dyDescent="0.3">
      <c r="A944" s="6" t="s">
        <v>3869</v>
      </c>
      <c r="B944" s="2" t="s">
        <v>27</v>
      </c>
      <c r="C944" s="2" t="s">
        <v>28</v>
      </c>
      <c r="D944" s="2" t="s">
        <v>29</v>
      </c>
      <c r="E944" s="3" t="s">
        <v>30</v>
      </c>
      <c r="F944" s="3" t="s">
        <v>31</v>
      </c>
      <c r="G944" s="7">
        <v>1704</v>
      </c>
      <c r="H944" s="8">
        <v>0</v>
      </c>
      <c r="I944" s="8">
        <v>0</v>
      </c>
      <c r="J944" s="8">
        <v>0</v>
      </c>
      <c r="K944" s="8">
        <v>0</v>
      </c>
      <c r="L944" s="8">
        <f>SUM(Tabella1[[#This Row],[CONTRIBUTO
COMMISSARIO STRAORDINARIO]:[INDENNIZZO
ASSICURATIVO]])</f>
        <v>1704</v>
      </c>
      <c r="M944" s="9" t="s">
        <v>3846</v>
      </c>
      <c r="N944" s="3" t="s">
        <v>158</v>
      </c>
      <c r="O944" s="3" t="s">
        <v>3846</v>
      </c>
      <c r="P944" s="2" t="s">
        <v>31</v>
      </c>
      <c r="Q944" s="2" t="s">
        <v>159</v>
      </c>
      <c r="R944" s="2" t="s">
        <v>3847</v>
      </c>
      <c r="S944" s="2" t="s">
        <v>3870</v>
      </c>
      <c r="T944" s="3" t="s">
        <v>3871</v>
      </c>
      <c r="U944" s="3" t="s">
        <v>179</v>
      </c>
      <c r="V944" s="3" t="s">
        <v>163</v>
      </c>
      <c r="W944" s="12" t="s">
        <v>3857</v>
      </c>
      <c r="X944" s="12" t="s">
        <v>3858</v>
      </c>
      <c r="Y944" s="2" t="s">
        <v>3859</v>
      </c>
      <c r="Z944" s="2"/>
    </row>
    <row r="945" spans="1:26" ht="34.799999999999997" x14ac:dyDescent="0.3">
      <c r="A945" s="6" t="s">
        <v>3872</v>
      </c>
      <c r="B945" s="2" t="s">
        <v>27</v>
      </c>
      <c r="C945" s="2" t="s">
        <v>28</v>
      </c>
      <c r="D945" s="2" t="s">
        <v>29</v>
      </c>
      <c r="E945" s="3" t="s">
        <v>30</v>
      </c>
      <c r="F945" s="3" t="s">
        <v>31</v>
      </c>
      <c r="G945" s="7">
        <v>4970</v>
      </c>
      <c r="H945" s="8">
        <v>0</v>
      </c>
      <c r="I945" s="8">
        <v>0</v>
      </c>
      <c r="J945" s="8">
        <v>0</v>
      </c>
      <c r="K945" s="8">
        <v>0</v>
      </c>
      <c r="L945" s="8">
        <f>SUM(Tabella1[[#This Row],[CONTRIBUTO
COMMISSARIO STRAORDINARIO]:[INDENNIZZO
ASSICURATIVO]])</f>
        <v>4970</v>
      </c>
      <c r="M945" s="9" t="s">
        <v>3846</v>
      </c>
      <c r="N945" s="3" t="s">
        <v>158</v>
      </c>
      <c r="O945" s="3" t="s">
        <v>3846</v>
      </c>
      <c r="P945" s="2" t="s">
        <v>31</v>
      </c>
      <c r="Q945" s="2" t="s">
        <v>159</v>
      </c>
      <c r="R945" s="2" t="s">
        <v>3847</v>
      </c>
      <c r="S945" s="2" t="s">
        <v>3873</v>
      </c>
      <c r="T945" s="3" t="s">
        <v>3874</v>
      </c>
      <c r="U945" s="3" t="s">
        <v>189</v>
      </c>
      <c r="V945" s="3" t="s">
        <v>163</v>
      </c>
      <c r="W945" s="12" t="s">
        <v>3875</v>
      </c>
      <c r="X945" s="12" t="s">
        <v>3876</v>
      </c>
      <c r="Y945" s="2" t="s">
        <v>3877</v>
      </c>
      <c r="Z945" s="2"/>
    </row>
    <row r="946" spans="1:26" ht="34.799999999999997" x14ac:dyDescent="0.3">
      <c r="A946" s="6" t="s">
        <v>3878</v>
      </c>
      <c r="B946" s="2" t="s">
        <v>27</v>
      </c>
      <c r="C946" s="2" t="s">
        <v>28</v>
      </c>
      <c r="D946" s="2" t="s">
        <v>29</v>
      </c>
      <c r="E946" s="3" t="s">
        <v>30</v>
      </c>
      <c r="F946" s="3" t="s">
        <v>31</v>
      </c>
      <c r="G946" s="7">
        <v>4260</v>
      </c>
      <c r="H946" s="8">
        <v>0</v>
      </c>
      <c r="I946" s="8">
        <v>0</v>
      </c>
      <c r="J946" s="8">
        <v>0</v>
      </c>
      <c r="K946" s="8">
        <v>0</v>
      </c>
      <c r="L946" s="8">
        <f>SUM(Tabella1[[#This Row],[CONTRIBUTO
COMMISSARIO STRAORDINARIO]:[INDENNIZZO
ASSICURATIVO]])</f>
        <v>4260</v>
      </c>
      <c r="M946" s="9" t="s">
        <v>3846</v>
      </c>
      <c r="N946" s="3" t="s">
        <v>158</v>
      </c>
      <c r="O946" s="3" t="s">
        <v>3846</v>
      </c>
      <c r="P946" s="2" t="s">
        <v>31</v>
      </c>
      <c r="Q946" s="2" t="s">
        <v>159</v>
      </c>
      <c r="R946" s="2" t="s">
        <v>3847</v>
      </c>
      <c r="S946" s="2" t="s">
        <v>3879</v>
      </c>
      <c r="T946" s="3" t="s">
        <v>3880</v>
      </c>
      <c r="U946" s="3" t="s">
        <v>179</v>
      </c>
      <c r="V946" s="3" t="s">
        <v>163</v>
      </c>
      <c r="W946" s="12" t="s">
        <v>3875</v>
      </c>
      <c r="X946" s="12" t="s">
        <v>3876</v>
      </c>
      <c r="Y946" s="2" t="s">
        <v>3877</v>
      </c>
      <c r="Z946" s="2"/>
    </row>
    <row r="947" spans="1:26" ht="34.799999999999997" x14ac:dyDescent="0.3">
      <c r="A947" s="6" t="s">
        <v>3881</v>
      </c>
      <c r="B947" s="2" t="s">
        <v>27</v>
      </c>
      <c r="C947" s="2" t="s">
        <v>28</v>
      </c>
      <c r="D947" s="2" t="s">
        <v>29</v>
      </c>
      <c r="E947" s="3" t="s">
        <v>30</v>
      </c>
      <c r="F947" s="3" t="s">
        <v>31</v>
      </c>
      <c r="G947" s="7">
        <v>1207</v>
      </c>
      <c r="H947" s="8">
        <v>0</v>
      </c>
      <c r="I947" s="8">
        <v>0</v>
      </c>
      <c r="J947" s="8">
        <v>0</v>
      </c>
      <c r="K947" s="8">
        <v>0</v>
      </c>
      <c r="L947" s="8">
        <f>SUM(Tabella1[[#This Row],[CONTRIBUTO
COMMISSARIO STRAORDINARIO]:[INDENNIZZO
ASSICURATIVO]])</f>
        <v>1207</v>
      </c>
      <c r="M947" s="9" t="s">
        <v>3846</v>
      </c>
      <c r="N947" s="3" t="s">
        <v>158</v>
      </c>
      <c r="O947" s="3" t="s">
        <v>3846</v>
      </c>
      <c r="P947" s="2" t="s">
        <v>31</v>
      </c>
      <c r="Q947" s="2" t="s">
        <v>159</v>
      </c>
      <c r="R947" s="2" t="s">
        <v>3847</v>
      </c>
      <c r="S947" s="2" t="s">
        <v>3882</v>
      </c>
      <c r="T947" s="3" t="s">
        <v>3883</v>
      </c>
      <c r="U947" s="3" t="s">
        <v>179</v>
      </c>
      <c r="V947" s="3" t="s">
        <v>163</v>
      </c>
      <c r="W947" s="12" t="s">
        <v>3875</v>
      </c>
      <c r="X947" s="12" t="s">
        <v>3876</v>
      </c>
      <c r="Y947" s="2" t="s">
        <v>3877</v>
      </c>
      <c r="Z947" s="2"/>
    </row>
    <row r="948" spans="1:26" ht="34.799999999999997" x14ac:dyDescent="0.3">
      <c r="A948" s="6" t="s">
        <v>3884</v>
      </c>
      <c r="B948" s="2" t="s">
        <v>27</v>
      </c>
      <c r="C948" s="2" t="s">
        <v>28</v>
      </c>
      <c r="D948" s="2" t="s">
        <v>29</v>
      </c>
      <c r="E948" s="3" t="s">
        <v>30</v>
      </c>
      <c r="F948" s="3" t="s">
        <v>31</v>
      </c>
      <c r="G948" s="7">
        <v>5112</v>
      </c>
      <c r="H948" s="8">
        <v>0</v>
      </c>
      <c r="I948" s="8">
        <v>0</v>
      </c>
      <c r="J948" s="8">
        <v>0</v>
      </c>
      <c r="K948" s="8">
        <v>0</v>
      </c>
      <c r="L948" s="8">
        <f>SUM(Tabella1[[#This Row],[CONTRIBUTO
COMMISSARIO STRAORDINARIO]:[INDENNIZZO
ASSICURATIVO]])</f>
        <v>5112</v>
      </c>
      <c r="M948" s="9" t="s">
        <v>3846</v>
      </c>
      <c r="N948" s="3" t="s">
        <v>158</v>
      </c>
      <c r="O948" s="3" t="s">
        <v>3846</v>
      </c>
      <c r="P948" s="2" t="s">
        <v>31</v>
      </c>
      <c r="Q948" s="2" t="s">
        <v>159</v>
      </c>
      <c r="R948" s="2" t="s">
        <v>3847</v>
      </c>
      <c r="S948" s="2" t="s">
        <v>3867</v>
      </c>
      <c r="T948" s="3" t="s">
        <v>3868</v>
      </c>
      <c r="U948" s="3" t="s">
        <v>179</v>
      </c>
      <c r="V948" s="3" t="s">
        <v>163</v>
      </c>
      <c r="W948" s="12" t="s">
        <v>3875</v>
      </c>
      <c r="X948" s="12" t="s">
        <v>3876</v>
      </c>
      <c r="Y948" s="2" t="s">
        <v>3877</v>
      </c>
      <c r="Z948" s="2"/>
    </row>
    <row r="949" spans="1:26" ht="34.799999999999997" x14ac:dyDescent="0.3">
      <c r="A949" s="6" t="s">
        <v>3885</v>
      </c>
      <c r="B949" s="2" t="s">
        <v>27</v>
      </c>
      <c r="C949" s="2" t="s">
        <v>28</v>
      </c>
      <c r="D949" s="2" t="s">
        <v>29</v>
      </c>
      <c r="E949" s="3" t="s">
        <v>30</v>
      </c>
      <c r="F949" s="3" t="s">
        <v>31</v>
      </c>
      <c r="G949" s="7">
        <v>2400</v>
      </c>
      <c r="H949" s="8">
        <v>0</v>
      </c>
      <c r="I949" s="8">
        <v>0</v>
      </c>
      <c r="J949" s="8">
        <v>0</v>
      </c>
      <c r="K949" s="8">
        <v>0</v>
      </c>
      <c r="L949" s="8">
        <f>SUM(Tabella1[[#This Row],[CONTRIBUTO
COMMISSARIO STRAORDINARIO]:[INDENNIZZO
ASSICURATIVO]])</f>
        <v>2400</v>
      </c>
      <c r="M949" s="9" t="s">
        <v>3846</v>
      </c>
      <c r="N949" s="3" t="s">
        <v>158</v>
      </c>
      <c r="O949" s="3" t="s">
        <v>3846</v>
      </c>
      <c r="P949" s="2" t="s">
        <v>31</v>
      </c>
      <c r="Q949" s="2" t="s">
        <v>159</v>
      </c>
      <c r="R949" s="2" t="s">
        <v>3847</v>
      </c>
      <c r="S949" s="2" t="s">
        <v>3886</v>
      </c>
      <c r="T949" s="3" t="s">
        <v>3887</v>
      </c>
      <c r="U949" s="3" t="s">
        <v>179</v>
      </c>
      <c r="V949" s="3" t="s">
        <v>163</v>
      </c>
      <c r="W949" s="12" t="s">
        <v>3888</v>
      </c>
      <c r="X949" s="12" t="s">
        <v>3889</v>
      </c>
      <c r="Y949" s="2" t="s">
        <v>3890</v>
      </c>
      <c r="Z949" s="2"/>
    </row>
    <row r="950" spans="1:26" ht="34.799999999999997" x14ac:dyDescent="0.3">
      <c r="A950" s="6" t="s">
        <v>3891</v>
      </c>
      <c r="B950" s="2" t="s">
        <v>27</v>
      </c>
      <c r="C950" s="2" t="s">
        <v>28</v>
      </c>
      <c r="D950" s="2" t="s">
        <v>29</v>
      </c>
      <c r="E950" s="3" t="s">
        <v>30</v>
      </c>
      <c r="F950" s="3" t="s">
        <v>31</v>
      </c>
      <c r="G950" s="7">
        <v>2130</v>
      </c>
      <c r="H950" s="8">
        <v>0</v>
      </c>
      <c r="I950" s="8">
        <v>0</v>
      </c>
      <c r="J950" s="8">
        <v>0</v>
      </c>
      <c r="K950" s="8">
        <v>0</v>
      </c>
      <c r="L950" s="8">
        <f>SUM(Tabella1[[#This Row],[CONTRIBUTO
COMMISSARIO STRAORDINARIO]:[INDENNIZZO
ASSICURATIVO]])</f>
        <v>2130</v>
      </c>
      <c r="M950" s="9" t="s">
        <v>3846</v>
      </c>
      <c r="N950" s="3" t="s">
        <v>158</v>
      </c>
      <c r="O950" s="3" t="s">
        <v>3846</v>
      </c>
      <c r="P950" s="2" t="s">
        <v>31</v>
      </c>
      <c r="Q950" s="2" t="s">
        <v>159</v>
      </c>
      <c r="R950" s="2" t="s">
        <v>3847</v>
      </c>
      <c r="S950" s="2" t="s">
        <v>3892</v>
      </c>
      <c r="T950" s="3" t="s">
        <v>3893</v>
      </c>
      <c r="U950" s="3" t="s">
        <v>37</v>
      </c>
      <c r="V950" s="3" t="s">
        <v>163</v>
      </c>
      <c r="W950" s="12" t="s">
        <v>3888</v>
      </c>
      <c r="X950" s="12" t="s">
        <v>3889</v>
      </c>
      <c r="Y950" s="2" t="s">
        <v>3890</v>
      </c>
      <c r="Z950" s="2"/>
    </row>
    <row r="951" spans="1:26" ht="34.799999999999997" x14ac:dyDescent="0.3">
      <c r="A951" s="6" t="s">
        <v>3894</v>
      </c>
      <c r="B951" s="2" t="s">
        <v>27</v>
      </c>
      <c r="C951" s="2" t="s">
        <v>28</v>
      </c>
      <c r="D951" s="2" t="s">
        <v>29</v>
      </c>
      <c r="E951" s="3" t="s">
        <v>30</v>
      </c>
      <c r="F951" s="3" t="s">
        <v>31</v>
      </c>
      <c r="G951" s="7">
        <v>4544</v>
      </c>
      <c r="H951" s="8">
        <v>0</v>
      </c>
      <c r="I951" s="8">
        <v>0</v>
      </c>
      <c r="J951" s="8">
        <v>0</v>
      </c>
      <c r="K951" s="8">
        <v>0</v>
      </c>
      <c r="L951" s="8">
        <f>SUM(Tabella1[[#This Row],[CONTRIBUTO
COMMISSARIO STRAORDINARIO]:[INDENNIZZO
ASSICURATIVO]])</f>
        <v>4544</v>
      </c>
      <c r="M951" s="9" t="s">
        <v>3846</v>
      </c>
      <c r="N951" s="3" t="s">
        <v>158</v>
      </c>
      <c r="O951" s="3" t="s">
        <v>3846</v>
      </c>
      <c r="P951" s="2" t="s">
        <v>31</v>
      </c>
      <c r="Q951" s="2" t="s">
        <v>159</v>
      </c>
      <c r="R951" s="2" t="s">
        <v>3847</v>
      </c>
      <c r="S951" s="2" t="s">
        <v>3879</v>
      </c>
      <c r="T951" s="3" t="s">
        <v>3880</v>
      </c>
      <c r="U951" s="3" t="s">
        <v>179</v>
      </c>
      <c r="V951" s="3" t="s">
        <v>163</v>
      </c>
      <c r="W951" s="12" t="s">
        <v>3888</v>
      </c>
      <c r="X951" s="12" t="s">
        <v>3889</v>
      </c>
      <c r="Y951" s="2" t="s">
        <v>3890</v>
      </c>
      <c r="Z951" s="2"/>
    </row>
    <row r="952" spans="1:26" ht="34.799999999999997" x14ac:dyDescent="0.3">
      <c r="A952" s="6" t="s">
        <v>3895</v>
      </c>
      <c r="B952" s="2" t="s">
        <v>27</v>
      </c>
      <c r="C952" s="2" t="s">
        <v>28</v>
      </c>
      <c r="D952" s="2" t="s">
        <v>29</v>
      </c>
      <c r="E952" s="3" t="s">
        <v>30</v>
      </c>
      <c r="F952" s="3" t="s">
        <v>31</v>
      </c>
      <c r="G952" s="7">
        <v>9000</v>
      </c>
      <c r="H952" s="8">
        <v>0</v>
      </c>
      <c r="I952" s="8">
        <v>0</v>
      </c>
      <c r="J952" s="8">
        <v>0</v>
      </c>
      <c r="K952" s="8">
        <v>0</v>
      </c>
      <c r="L952" s="8">
        <f>SUM(Tabella1[[#This Row],[CONTRIBUTO
COMMISSARIO STRAORDINARIO]:[INDENNIZZO
ASSICURATIVO]])</f>
        <v>9000</v>
      </c>
      <c r="M952" s="9" t="s">
        <v>3846</v>
      </c>
      <c r="N952" s="3" t="s">
        <v>158</v>
      </c>
      <c r="O952" s="3" t="s">
        <v>3846</v>
      </c>
      <c r="P952" s="2" t="s">
        <v>31</v>
      </c>
      <c r="Q952" s="2" t="s">
        <v>159</v>
      </c>
      <c r="R952" s="2" t="s">
        <v>3847</v>
      </c>
      <c r="S952" s="2" t="s">
        <v>3896</v>
      </c>
      <c r="T952" s="3" t="s">
        <v>3897</v>
      </c>
      <c r="U952" s="3" t="s">
        <v>189</v>
      </c>
      <c r="V952" s="3" t="s">
        <v>1088</v>
      </c>
      <c r="W952" s="12" t="s">
        <v>3898</v>
      </c>
      <c r="X952" s="12" t="s">
        <v>3899</v>
      </c>
      <c r="Y952" s="2" t="s">
        <v>3900</v>
      </c>
      <c r="Z952" s="2"/>
    </row>
    <row r="953" spans="1:26" ht="34.799999999999997" x14ac:dyDescent="0.3">
      <c r="A953" s="6" t="s">
        <v>3901</v>
      </c>
      <c r="B953" s="2" t="s">
        <v>27</v>
      </c>
      <c r="C953" s="2" t="s">
        <v>28</v>
      </c>
      <c r="D953" s="2" t="s">
        <v>29</v>
      </c>
      <c r="E953" s="3" t="s">
        <v>30</v>
      </c>
      <c r="F953" s="3" t="s">
        <v>31</v>
      </c>
      <c r="G953" s="7">
        <v>36259.74</v>
      </c>
      <c r="H953" s="8">
        <v>0</v>
      </c>
      <c r="I953" s="8">
        <v>0</v>
      </c>
      <c r="J953" s="8">
        <v>0</v>
      </c>
      <c r="K953" s="8">
        <v>0</v>
      </c>
      <c r="L953" s="8">
        <f>SUM(Tabella1[[#This Row],[CONTRIBUTO
COMMISSARIO STRAORDINARIO]:[INDENNIZZO
ASSICURATIVO]])</f>
        <v>36259.74</v>
      </c>
      <c r="M953" s="9" t="s">
        <v>3846</v>
      </c>
      <c r="N953" s="3" t="s">
        <v>158</v>
      </c>
      <c r="O953" s="3" t="s">
        <v>3846</v>
      </c>
      <c r="P953" s="2" t="s">
        <v>31</v>
      </c>
      <c r="Q953" s="2" t="s">
        <v>159</v>
      </c>
      <c r="R953" s="2" t="s">
        <v>3847</v>
      </c>
      <c r="S953" s="2" t="s">
        <v>3902</v>
      </c>
      <c r="T953" s="3" t="s">
        <v>3874</v>
      </c>
      <c r="U953" s="3" t="s">
        <v>189</v>
      </c>
      <c r="V953" s="3" t="s">
        <v>163</v>
      </c>
      <c r="W953" s="12" t="s">
        <v>3903</v>
      </c>
      <c r="X953" s="12" t="s">
        <v>3904</v>
      </c>
      <c r="Y953" s="2" t="s">
        <v>3905</v>
      </c>
      <c r="Z953" s="2"/>
    </row>
    <row r="954" spans="1:26" ht="69.599999999999994" x14ac:dyDescent="0.3">
      <c r="A954" s="6" t="s">
        <v>3906</v>
      </c>
      <c r="B954" s="2" t="s">
        <v>27</v>
      </c>
      <c r="C954" s="2" t="s">
        <v>28</v>
      </c>
      <c r="D954" s="2" t="s">
        <v>29</v>
      </c>
      <c r="E954" s="3" t="s">
        <v>30</v>
      </c>
      <c r="F954" s="3" t="s">
        <v>31</v>
      </c>
      <c r="G954" s="7">
        <v>7500</v>
      </c>
      <c r="H954" s="8">
        <v>0</v>
      </c>
      <c r="I954" s="8">
        <v>0</v>
      </c>
      <c r="J954" s="8">
        <v>0</v>
      </c>
      <c r="K954" s="8">
        <v>0</v>
      </c>
      <c r="L954" s="8">
        <f>SUM(Tabella1[[#This Row],[CONTRIBUTO
COMMISSARIO STRAORDINARIO]:[INDENNIZZO
ASSICURATIVO]])</f>
        <v>7500</v>
      </c>
      <c r="M954" s="9" t="s">
        <v>3846</v>
      </c>
      <c r="N954" s="3" t="s">
        <v>158</v>
      </c>
      <c r="O954" s="3" t="s">
        <v>3846</v>
      </c>
      <c r="P954" s="2" t="s">
        <v>31</v>
      </c>
      <c r="Q954" s="2" t="s">
        <v>159</v>
      </c>
      <c r="R954" s="2" t="s">
        <v>3847</v>
      </c>
      <c r="S954" s="2" t="s">
        <v>3902</v>
      </c>
      <c r="T954" s="3" t="s">
        <v>3907</v>
      </c>
      <c r="U954" s="3" t="s">
        <v>189</v>
      </c>
      <c r="V954" s="3" t="s">
        <v>1088</v>
      </c>
      <c r="W954" s="12" t="s">
        <v>3908</v>
      </c>
      <c r="X954" s="12" t="s">
        <v>3909</v>
      </c>
      <c r="Y954" s="2" t="s">
        <v>3910</v>
      </c>
      <c r="Z954" s="2"/>
    </row>
    <row r="955" spans="1:26" ht="34.799999999999997" x14ac:dyDescent="0.3">
      <c r="A955" s="6" t="s">
        <v>3911</v>
      </c>
      <c r="B955" s="2" t="s">
        <v>27</v>
      </c>
      <c r="C955" s="2" t="s">
        <v>28</v>
      </c>
      <c r="D955" s="2" t="s">
        <v>29</v>
      </c>
      <c r="E955" s="3" t="s">
        <v>30</v>
      </c>
      <c r="F955" s="3" t="s">
        <v>31</v>
      </c>
      <c r="G955" s="7">
        <v>319.5</v>
      </c>
      <c r="H955" s="8">
        <v>0</v>
      </c>
      <c r="I955" s="8">
        <v>0</v>
      </c>
      <c r="J955" s="8">
        <v>0</v>
      </c>
      <c r="K955" s="8">
        <v>0</v>
      </c>
      <c r="L955" s="8">
        <f>SUM(Tabella1[[#This Row],[CONTRIBUTO
COMMISSARIO STRAORDINARIO]:[INDENNIZZO
ASSICURATIVO]])</f>
        <v>319.5</v>
      </c>
      <c r="M955" s="9" t="s">
        <v>3846</v>
      </c>
      <c r="N955" s="3" t="s">
        <v>158</v>
      </c>
      <c r="O955" s="3" t="s">
        <v>3846</v>
      </c>
      <c r="P955" s="2" t="s">
        <v>31</v>
      </c>
      <c r="Q955" s="2" t="s">
        <v>159</v>
      </c>
      <c r="R955" s="2" t="s">
        <v>3847</v>
      </c>
      <c r="S955" s="2" t="s">
        <v>3912</v>
      </c>
      <c r="T955" s="3" t="s">
        <v>3913</v>
      </c>
      <c r="U955" s="3" t="s">
        <v>189</v>
      </c>
      <c r="V955" s="3" t="s">
        <v>163</v>
      </c>
      <c r="W955" s="12" t="s">
        <v>3857</v>
      </c>
      <c r="X955" s="12" t="s">
        <v>3858</v>
      </c>
      <c r="Y955" s="2" t="s">
        <v>3914</v>
      </c>
      <c r="Z955" s="2"/>
    </row>
    <row r="956" spans="1:26" ht="69.599999999999994" x14ac:dyDescent="0.3">
      <c r="A956" s="6" t="s">
        <v>3915</v>
      </c>
      <c r="B956" s="2" t="s">
        <v>27</v>
      </c>
      <c r="C956" s="2" t="s">
        <v>28</v>
      </c>
      <c r="D956" s="2" t="s">
        <v>29</v>
      </c>
      <c r="E956" s="3" t="s">
        <v>30</v>
      </c>
      <c r="F956" s="3" t="s">
        <v>31</v>
      </c>
      <c r="G956" s="7">
        <v>1136</v>
      </c>
      <c r="H956" s="8">
        <v>0</v>
      </c>
      <c r="I956" s="8">
        <v>0</v>
      </c>
      <c r="J956" s="8">
        <v>0</v>
      </c>
      <c r="K956" s="8">
        <v>0</v>
      </c>
      <c r="L956" s="8">
        <f>SUM(Tabella1[[#This Row],[CONTRIBUTO
COMMISSARIO STRAORDINARIO]:[INDENNIZZO
ASSICURATIVO]])</f>
        <v>1136</v>
      </c>
      <c r="M956" s="9" t="s">
        <v>3846</v>
      </c>
      <c r="N956" s="3" t="s">
        <v>158</v>
      </c>
      <c r="O956" s="3" t="s">
        <v>3846</v>
      </c>
      <c r="P956" s="2" t="s">
        <v>31</v>
      </c>
      <c r="Q956" s="2" t="s">
        <v>159</v>
      </c>
      <c r="R956" s="2" t="s">
        <v>3847</v>
      </c>
      <c r="S956" s="2" t="s">
        <v>3916</v>
      </c>
      <c r="T956" s="3" t="s">
        <v>3917</v>
      </c>
      <c r="U956" s="3" t="s">
        <v>179</v>
      </c>
      <c r="V956" s="3" t="s">
        <v>163</v>
      </c>
      <c r="W956" s="12" t="s">
        <v>3857</v>
      </c>
      <c r="X956" s="12" t="s">
        <v>3858</v>
      </c>
      <c r="Y956" s="2" t="s">
        <v>3914</v>
      </c>
      <c r="Z956" s="2"/>
    </row>
    <row r="957" spans="1:26" ht="34.799999999999997" x14ac:dyDescent="0.3">
      <c r="A957" s="6" t="s">
        <v>3918</v>
      </c>
      <c r="B957" s="2" t="s">
        <v>27</v>
      </c>
      <c r="C957" s="2" t="s">
        <v>28</v>
      </c>
      <c r="D957" s="2" t="s">
        <v>29</v>
      </c>
      <c r="E957" s="3" t="s">
        <v>30</v>
      </c>
      <c r="F957" s="3" t="s">
        <v>31</v>
      </c>
      <c r="G957" s="7">
        <v>2286</v>
      </c>
      <c r="H957" s="8">
        <v>0</v>
      </c>
      <c r="I957" s="8">
        <v>0</v>
      </c>
      <c r="J957" s="8">
        <v>0</v>
      </c>
      <c r="K957" s="8">
        <v>0</v>
      </c>
      <c r="L957" s="8">
        <f>SUM(Tabella1[[#This Row],[CONTRIBUTO
COMMISSARIO STRAORDINARIO]:[INDENNIZZO
ASSICURATIVO]])</f>
        <v>2286</v>
      </c>
      <c r="M957" s="9" t="s">
        <v>3846</v>
      </c>
      <c r="N957" s="3" t="s">
        <v>158</v>
      </c>
      <c r="O957" s="3" t="s">
        <v>3846</v>
      </c>
      <c r="P957" s="2" t="s">
        <v>31</v>
      </c>
      <c r="Q957" s="2" t="s">
        <v>159</v>
      </c>
      <c r="R957" s="2" t="s">
        <v>3847</v>
      </c>
      <c r="S957" s="2" t="s">
        <v>3870</v>
      </c>
      <c r="T957" s="3" t="s">
        <v>3871</v>
      </c>
      <c r="U957" s="3" t="s">
        <v>179</v>
      </c>
      <c r="V957" s="3" t="s">
        <v>163</v>
      </c>
      <c r="W957" s="12" t="s">
        <v>3857</v>
      </c>
      <c r="X957" s="12" t="s">
        <v>3858</v>
      </c>
      <c r="Y957" s="2" t="s">
        <v>3914</v>
      </c>
      <c r="Z957" s="2"/>
    </row>
    <row r="958" spans="1:26" ht="34.799999999999997" x14ac:dyDescent="0.3">
      <c r="A958" s="6" t="s">
        <v>3919</v>
      </c>
      <c r="B958" s="2" t="s">
        <v>27</v>
      </c>
      <c r="C958" s="2" t="s">
        <v>28</v>
      </c>
      <c r="D958" s="2" t="s">
        <v>29</v>
      </c>
      <c r="E958" s="3" t="s">
        <v>30</v>
      </c>
      <c r="F958" s="3" t="s">
        <v>31</v>
      </c>
      <c r="G958" s="7">
        <v>426</v>
      </c>
      <c r="H958" s="8">
        <v>0</v>
      </c>
      <c r="I958" s="8">
        <v>0</v>
      </c>
      <c r="J958" s="8">
        <v>0</v>
      </c>
      <c r="K958" s="8">
        <v>0</v>
      </c>
      <c r="L958" s="8">
        <f>SUM(Tabella1[[#This Row],[CONTRIBUTO
COMMISSARIO STRAORDINARIO]:[INDENNIZZO
ASSICURATIVO]])</f>
        <v>426</v>
      </c>
      <c r="M958" s="9" t="s">
        <v>3846</v>
      </c>
      <c r="N958" s="3" t="s">
        <v>158</v>
      </c>
      <c r="O958" s="3" t="s">
        <v>3846</v>
      </c>
      <c r="P958" s="2" t="s">
        <v>31</v>
      </c>
      <c r="Q958" s="2" t="s">
        <v>159</v>
      </c>
      <c r="R958" s="2" t="s">
        <v>3847</v>
      </c>
      <c r="S958" s="2" t="s">
        <v>3920</v>
      </c>
      <c r="T958" s="3" t="s">
        <v>3921</v>
      </c>
      <c r="U958" s="3" t="s">
        <v>189</v>
      </c>
      <c r="V958" s="3" t="s">
        <v>163</v>
      </c>
      <c r="W958" s="12" t="s">
        <v>3857</v>
      </c>
      <c r="X958" s="12" t="s">
        <v>3858</v>
      </c>
      <c r="Y958" s="2" t="s">
        <v>3914</v>
      </c>
      <c r="Z958" s="2"/>
    </row>
    <row r="959" spans="1:26" ht="34.799999999999997" x14ac:dyDescent="0.3">
      <c r="A959" s="6" t="s">
        <v>3922</v>
      </c>
      <c r="B959" s="2" t="s">
        <v>27</v>
      </c>
      <c r="C959" s="2" t="s">
        <v>28</v>
      </c>
      <c r="D959" s="2" t="s">
        <v>29</v>
      </c>
      <c r="E959" s="3" t="s">
        <v>30</v>
      </c>
      <c r="F959" s="3" t="s">
        <v>31</v>
      </c>
      <c r="G959" s="7">
        <v>1207</v>
      </c>
      <c r="H959" s="8">
        <v>0</v>
      </c>
      <c r="I959" s="8">
        <v>0</v>
      </c>
      <c r="J959" s="8">
        <v>0</v>
      </c>
      <c r="K959" s="8">
        <v>0</v>
      </c>
      <c r="L959" s="8">
        <f>SUM(Tabella1[[#This Row],[CONTRIBUTO
COMMISSARIO STRAORDINARIO]:[INDENNIZZO
ASSICURATIVO]])</f>
        <v>1207</v>
      </c>
      <c r="M959" s="9" t="s">
        <v>3846</v>
      </c>
      <c r="N959" s="3" t="s">
        <v>158</v>
      </c>
      <c r="O959" s="3" t="s">
        <v>3846</v>
      </c>
      <c r="P959" s="2" t="s">
        <v>31</v>
      </c>
      <c r="Q959" s="2" t="s">
        <v>159</v>
      </c>
      <c r="R959" s="2" t="s">
        <v>3847</v>
      </c>
      <c r="S959" s="2" t="s">
        <v>3920</v>
      </c>
      <c r="T959" s="3" t="s">
        <v>3921</v>
      </c>
      <c r="U959" s="3" t="s">
        <v>189</v>
      </c>
      <c r="V959" s="3" t="s">
        <v>163</v>
      </c>
      <c r="W959" s="12" t="s">
        <v>3857</v>
      </c>
      <c r="X959" s="12" t="s">
        <v>3858</v>
      </c>
      <c r="Y959" s="2" t="s">
        <v>3914</v>
      </c>
      <c r="Z959" s="2"/>
    </row>
    <row r="960" spans="1:26" ht="34.799999999999997" x14ac:dyDescent="0.3">
      <c r="A960" s="6" t="s">
        <v>3923</v>
      </c>
      <c r="B960" s="2" t="s">
        <v>27</v>
      </c>
      <c r="C960" s="2" t="s">
        <v>28</v>
      </c>
      <c r="D960" s="2" t="s">
        <v>29</v>
      </c>
      <c r="E960" s="3" t="s">
        <v>30</v>
      </c>
      <c r="F960" s="3" t="s">
        <v>31</v>
      </c>
      <c r="G960" s="7">
        <v>4544</v>
      </c>
      <c r="H960" s="8">
        <v>0</v>
      </c>
      <c r="I960" s="8">
        <v>0</v>
      </c>
      <c r="J960" s="8">
        <v>0</v>
      </c>
      <c r="K960" s="8">
        <v>0</v>
      </c>
      <c r="L960" s="8">
        <f>SUM(Tabella1[[#This Row],[CONTRIBUTO
COMMISSARIO STRAORDINARIO]:[INDENNIZZO
ASSICURATIVO]])</f>
        <v>4544</v>
      </c>
      <c r="M960" s="9" t="s">
        <v>3846</v>
      </c>
      <c r="N960" s="3" t="s">
        <v>158</v>
      </c>
      <c r="O960" s="3" t="s">
        <v>3846</v>
      </c>
      <c r="P960" s="2" t="s">
        <v>31</v>
      </c>
      <c r="Q960" s="2" t="s">
        <v>159</v>
      </c>
      <c r="R960" s="2" t="s">
        <v>3847</v>
      </c>
      <c r="S960" s="2" t="s">
        <v>3924</v>
      </c>
      <c r="T960" s="3" t="s">
        <v>3925</v>
      </c>
      <c r="U960" s="3" t="s">
        <v>189</v>
      </c>
      <c r="V960" s="3" t="s">
        <v>163</v>
      </c>
      <c r="W960" s="12" t="s">
        <v>3857</v>
      </c>
      <c r="X960" s="12" t="s">
        <v>3858</v>
      </c>
      <c r="Y960" s="2" t="s">
        <v>3914</v>
      </c>
      <c r="Z960" s="2"/>
    </row>
    <row r="961" spans="1:26" ht="34.799999999999997" x14ac:dyDescent="0.3">
      <c r="A961" s="6" t="s">
        <v>3926</v>
      </c>
      <c r="B961" s="2" t="s">
        <v>27</v>
      </c>
      <c r="C961" s="2" t="s">
        <v>28</v>
      </c>
      <c r="D961" s="2" t="s">
        <v>29</v>
      </c>
      <c r="E961" s="3" t="s">
        <v>30</v>
      </c>
      <c r="F961" s="3" t="s">
        <v>31</v>
      </c>
      <c r="G961" s="7">
        <v>4900</v>
      </c>
      <c r="H961" s="8">
        <v>0</v>
      </c>
      <c r="I961" s="8">
        <v>0</v>
      </c>
      <c r="J961" s="8">
        <v>0</v>
      </c>
      <c r="K961" s="8">
        <v>0</v>
      </c>
      <c r="L961" s="8">
        <f>SUM(Tabella1[[#This Row],[CONTRIBUTO
COMMISSARIO STRAORDINARIO]:[INDENNIZZO
ASSICURATIVO]])</f>
        <v>4900</v>
      </c>
      <c r="M961" s="9" t="s">
        <v>3846</v>
      </c>
      <c r="N961" s="3" t="s">
        <v>158</v>
      </c>
      <c r="O961" s="3" t="s">
        <v>3846</v>
      </c>
      <c r="P961" s="2" t="s">
        <v>31</v>
      </c>
      <c r="Q961" s="2" t="s">
        <v>159</v>
      </c>
      <c r="R961" s="2" t="s">
        <v>3847</v>
      </c>
      <c r="S961" s="2" t="s">
        <v>3927</v>
      </c>
      <c r="T961" s="3" t="s">
        <v>3928</v>
      </c>
      <c r="U961" s="3" t="s">
        <v>189</v>
      </c>
      <c r="V961" s="3" t="s">
        <v>163</v>
      </c>
      <c r="W961" s="12" t="s">
        <v>3857</v>
      </c>
      <c r="X961" s="12" t="s">
        <v>3858</v>
      </c>
      <c r="Y961" s="2" t="s">
        <v>3914</v>
      </c>
      <c r="Z961" s="2"/>
    </row>
    <row r="962" spans="1:26" ht="34.799999999999997" x14ac:dyDescent="0.3">
      <c r="A962" s="6" t="s">
        <v>3929</v>
      </c>
      <c r="B962" s="2" t="s">
        <v>27</v>
      </c>
      <c r="C962" s="2" t="s">
        <v>28</v>
      </c>
      <c r="D962" s="2" t="s">
        <v>29</v>
      </c>
      <c r="E962" s="3" t="s">
        <v>30</v>
      </c>
      <c r="F962" s="3" t="s">
        <v>31</v>
      </c>
      <c r="G962" s="7">
        <v>1846</v>
      </c>
      <c r="H962" s="8">
        <v>0</v>
      </c>
      <c r="I962" s="8">
        <v>0</v>
      </c>
      <c r="J962" s="8">
        <v>0</v>
      </c>
      <c r="K962" s="8">
        <v>0</v>
      </c>
      <c r="L962" s="8">
        <f>SUM(Tabella1[[#This Row],[CONTRIBUTO
COMMISSARIO STRAORDINARIO]:[INDENNIZZO
ASSICURATIVO]])</f>
        <v>1846</v>
      </c>
      <c r="M962" s="9" t="s">
        <v>3846</v>
      </c>
      <c r="N962" s="3" t="s">
        <v>158</v>
      </c>
      <c r="O962" s="3" t="s">
        <v>3846</v>
      </c>
      <c r="P962" s="2" t="s">
        <v>31</v>
      </c>
      <c r="Q962" s="2" t="s">
        <v>159</v>
      </c>
      <c r="R962" s="2" t="s">
        <v>3847</v>
      </c>
      <c r="S962" s="2" t="s">
        <v>3930</v>
      </c>
      <c r="T962" s="3" t="s">
        <v>3931</v>
      </c>
      <c r="U962" s="3" t="s">
        <v>189</v>
      </c>
      <c r="V962" s="3" t="s">
        <v>163</v>
      </c>
      <c r="W962" s="12" t="s">
        <v>3857</v>
      </c>
      <c r="X962" s="12" t="s">
        <v>3858</v>
      </c>
      <c r="Y962" s="2" t="s">
        <v>3914</v>
      </c>
      <c r="Z962" s="2"/>
    </row>
    <row r="963" spans="1:26" ht="34.799999999999997" x14ac:dyDescent="0.3">
      <c r="A963" s="6" t="s">
        <v>3932</v>
      </c>
      <c r="B963" s="2" t="s">
        <v>27</v>
      </c>
      <c r="C963" s="2" t="s">
        <v>28</v>
      </c>
      <c r="D963" s="2" t="s">
        <v>29</v>
      </c>
      <c r="E963" s="3" t="s">
        <v>30</v>
      </c>
      <c r="F963" s="3" t="s">
        <v>31</v>
      </c>
      <c r="G963" s="7">
        <v>3124</v>
      </c>
      <c r="H963" s="8">
        <v>0</v>
      </c>
      <c r="I963" s="8">
        <v>0</v>
      </c>
      <c r="J963" s="8">
        <v>0</v>
      </c>
      <c r="K963" s="8">
        <v>0</v>
      </c>
      <c r="L963" s="8">
        <f>SUM(Tabella1[[#This Row],[CONTRIBUTO
COMMISSARIO STRAORDINARIO]:[INDENNIZZO
ASSICURATIVO]])</f>
        <v>3124</v>
      </c>
      <c r="M963" s="9" t="s">
        <v>3846</v>
      </c>
      <c r="N963" s="3" t="s">
        <v>158</v>
      </c>
      <c r="O963" s="3" t="s">
        <v>3846</v>
      </c>
      <c r="P963" s="2" t="s">
        <v>31</v>
      </c>
      <c r="Q963" s="2" t="s">
        <v>159</v>
      </c>
      <c r="R963" s="2" t="s">
        <v>3847</v>
      </c>
      <c r="S963" s="2" t="s">
        <v>3861</v>
      </c>
      <c r="T963" s="3" t="s">
        <v>3933</v>
      </c>
      <c r="U963" s="3" t="s">
        <v>189</v>
      </c>
      <c r="V963" s="3" t="s">
        <v>163</v>
      </c>
      <c r="W963" s="12" t="s">
        <v>3857</v>
      </c>
      <c r="X963" s="12" t="s">
        <v>3858</v>
      </c>
      <c r="Y963" s="2" t="s">
        <v>3914</v>
      </c>
      <c r="Z963" s="2"/>
    </row>
    <row r="964" spans="1:26" ht="34.799999999999997" x14ac:dyDescent="0.3">
      <c r="A964" s="6" t="s">
        <v>3934</v>
      </c>
      <c r="B964" s="2" t="s">
        <v>27</v>
      </c>
      <c r="C964" s="2" t="s">
        <v>28</v>
      </c>
      <c r="D964" s="2" t="s">
        <v>29</v>
      </c>
      <c r="E964" s="3" t="s">
        <v>30</v>
      </c>
      <c r="F964" s="3" t="s">
        <v>31</v>
      </c>
      <c r="G964" s="7">
        <v>4970</v>
      </c>
      <c r="H964" s="8">
        <v>0</v>
      </c>
      <c r="I964" s="8">
        <v>0</v>
      </c>
      <c r="J964" s="8">
        <v>0</v>
      </c>
      <c r="K964" s="8">
        <v>0</v>
      </c>
      <c r="L964" s="8">
        <f>SUM(Tabella1[[#This Row],[CONTRIBUTO
COMMISSARIO STRAORDINARIO]:[INDENNIZZO
ASSICURATIVO]])</f>
        <v>4970</v>
      </c>
      <c r="M964" s="9" t="s">
        <v>3846</v>
      </c>
      <c r="N964" s="3" t="s">
        <v>158</v>
      </c>
      <c r="O964" s="3" t="s">
        <v>3846</v>
      </c>
      <c r="P964" s="2" t="s">
        <v>31</v>
      </c>
      <c r="Q964" s="2" t="s">
        <v>159</v>
      </c>
      <c r="R964" s="2" t="s">
        <v>3847</v>
      </c>
      <c r="S964" s="2" t="s">
        <v>3935</v>
      </c>
      <c r="T964" s="3" t="s">
        <v>3936</v>
      </c>
      <c r="U964" s="3" t="s">
        <v>270</v>
      </c>
      <c r="V964" s="3" t="s">
        <v>163</v>
      </c>
      <c r="W964" s="12" t="s">
        <v>3937</v>
      </c>
      <c r="X964" s="12" t="s">
        <v>3858</v>
      </c>
      <c r="Y964" s="2" t="s">
        <v>3914</v>
      </c>
      <c r="Z964" s="2"/>
    </row>
    <row r="965" spans="1:26" ht="34.799999999999997" x14ac:dyDescent="0.3">
      <c r="A965" s="6" t="s">
        <v>3938</v>
      </c>
      <c r="B965" s="2" t="s">
        <v>27</v>
      </c>
      <c r="C965" s="2" t="s">
        <v>28</v>
      </c>
      <c r="D965" s="2" t="s">
        <v>29</v>
      </c>
      <c r="E965" s="3" t="s">
        <v>30</v>
      </c>
      <c r="F965" s="3" t="s">
        <v>31</v>
      </c>
      <c r="G965" s="7">
        <v>9656</v>
      </c>
      <c r="H965" s="8">
        <v>0</v>
      </c>
      <c r="I965" s="8">
        <v>0</v>
      </c>
      <c r="J965" s="8">
        <v>0</v>
      </c>
      <c r="K965" s="8">
        <v>0</v>
      </c>
      <c r="L965" s="8">
        <f>SUM(Tabella1[[#This Row],[CONTRIBUTO
COMMISSARIO STRAORDINARIO]:[INDENNIZZO
ASSICURATIVO]])</f>
        <v>9656</v>
      </c>
      <c r="M965" s="9" t="s">
        <v>3846</v>
      </c>
      <c r="N965" s="3" t="s">
        <v>158</v>
      </c>
      <c r="O965" s="3" t="s">
        <v>3846</v>
      </c>
      <c r="P965" s="2" t="s">
        <v>31</v>
      </c>
      <c r="Q965" s="2" t="s">
        <v>159</v>
      </c>
      <c r="R965" s="2" t="s">
        <v>3847</v>
      </c>
      <c r="S965" s="2" t="s">
        <v>3870</v>
      </c>
      <c r="T965" s="3" t="s">
        <v>3871</v>
      </c>
      <c r="U965" s="3" t="s">
        <v>179</v>
      </c>
      <c r="V965" s="3" t="s">
        <v>1088</v>
      </c>
      <c r="W965" s="12" t="s">
        <v>3939</v>
      </c>
      <c r="X965" s="12" t="s">
        <v>3876</v>
      </c>
      <c r="Y965" s="2" t="s">
        <v>3940</v>
      </c>
      <c r="Z965" s="2"/>
    </row>
    <row r="966" spans="1:26" ht="34.799999999999997" x14ac:dyDescent="0.3">
      <c r="A966" s="6" t="s">
        <v>3941</v>
      </c>
      <c r="B966" s="2" t="s">
        <v>27</v>
      </c>
      <c r="C966" s="2" t="s">
        <v>28</v>
      </c>
      <c r="D966" s="2" t="s">
        <v>29</v>
      </c>
      <c r="E966" s="3" t="s">
        <v>30</v>
      </c>
      <c r="F966" s="3" t="s">
        <v>31</v>
      </c>
      <c r="G966" s="7">
        <v>4544</v>
      </c>
      <c r="H966" s="8">
        <v>0</v>
      </c>
      <c r="I966" s="8">
        <v>0</v>
      </c>
      <c r="J966" s="8">
        <v>0</v>
      </c>
      <c r="K966" s="8">
        <v>0</v>
      </c>
      <c r="L966" s="8">
        <f>SUM(Tabella1[[#This Row],[CONTRIBUTO
COMMISSARIO STRAORDINARIO]:[INDENNIZZO
ASSICURATIVO]])</f>
        <v>4544</v>
      </c>
      <c r="M966" s="9" t="s">
        <v>3846</v>
      </c>
      <c r="N966" s="3" t="s">
        <v>158</v>
      </c>
      <c r="O966" s="3" t="s">
        <v>3846</v>
      </c>
      <c r="P966" s="2" t="s">
        <v>31</v>
      </c>
      <c r="Q966" s="2" t="s">
        <v>159</v>
      </c>
      <c r="R966" s="2" t="s">
        <v>3847</v>
      </c>
      <c r="S966" s="2" t="s">
        <v>3867</v>
      </c>
      <c r="T966" s="3" t="s">
        <v>3868</v>
      </c>
      <c r="U966" s="3" t="s">
        <v>179</v>
      </c>
      <c r="V966" s="3" t="s">
        <v>1088</v>
      </c>
      <c r="W966" s="12" t="s">
        <v>3939</v>
      </c>
      <c r="X966" s="12" t="s">
        <v>3876</v>
      </c>
      <c r="Y966" s="2" t="s">
        <v>3940</v>
      </c>
      <c r="Z966" s="2"/>
    </row>
    <row r="967" spans="1:26" ht="34.799999999999997" x14ac:dyDescent="0.3">
      <c r="A967" s="6" t="s">
        <v>3942</v>
      </c>
      <c r="B967" s="2" t="s">
        <v>27</v>
      </c>
      <c r="C967" s="2" t="s">
        <v>28</v>
      </c>
      <c r="D967" s="2" t="s">
        <v>29</v>
      </c>
      <c r="E967" s="3" t="s">
        <v>30</v>
      </c>
      <c r="F967" s="3" t="s">
        <v>31</v>
      </c>
      <c r="G967" s="7">
        <v>11262</v>
      </c>
      <c r="H967" s="8">
        <v>0</v>
      </c>
      <c r="I967" s="8">
        <v>0</v>
      </c>
      <c r="J967" s="8">
        <v>0</v>
      </c>
      <c r="K967" s="8">
        <v>0</v>
      </c>
      <c r="L967" s="8">
        <f>SUM(Tabella1[[#This Row],[CONTRIBUTO
COMMISSARIO STRAORDINARIO]:[INDENNIZZO
ASSICURATIVO]])</f>
        <v>11262</v>
      </c>
      <c r="M967" s="9" t="s">
        <v>3846</v>
      </c>
      <c r="N967" s="3" t="s">
        <v>158</v>
      </c>
      <c r="O967" s="3" t="s">
        <v>3846</v>
      </c>
      <c r="P967" s="2" t="s">
        <v>31</v>
      </c>
      <c r="Q967" s="2" t="s">
        <v>159</v>
      </c>
      <c r="R967" s="2" t="s">
        <v>3847</v>
      </c>
      <c r="S967" s="2" t="s">
        <v>3943</v>
      </c>
      <c r="T967" s="3" t="s">
        <v>3944</v>
      </c>
      <c r="U967" s="3" t="s">
        <v>189</v>
      </c>
      <c r="V967" s="3" t="s">
        <v>1088</v>
      </c>
      <c r="W967" s="12" t="s">
        <v>3939</v>
      </c>
      <c r="X967" s="12" t="s">
        <v>3876</v>
      </c>
      <c r="Y967" s="2" t="s">
        <v>3940</v>
      </c>
      <c r="Z967" s="2"/>
    </row>
    <row r="968" spans="1:26" ht="34.799999999999997" x14ac:dyDescent="0.3">
      <c r="A968" s="6" t="s">
        <v>3945</v>
      </c>
      <c r="B968" s="2" t="s">
        <v>27</v>
      </c>
      <c r="C968" s="2" t="s">
        <v>28</v>
      </c>
      <c r="D968" s="2" t="s">
        <v>29</v>
      </c>
      <c r="E968" s="3" t="s">
        <v>30</v>
      </c>
      <c r="F968" s="3" t="s">
        <v>31</v>
      </c>
      <c r="G968" s="7">
        <v>18507</v>
      </c>
      <c r="H968" s="8">
        <v>0</v>
      </c>
      <c r="I968" s="8">
        <v>0</v>
      </c>
      <c r="J968" s="8">
        <v>0</v>
      </c>
      <c r="K968" s="8">
        <v>0</v>
      </c>
      <c r="L968" s="8">
        <f>SUM(Tabella1[[#This Row],[CONTRIBUTO
COMMISSARIO STRAORDINARIO]:[INDENNIZZO
ASSICURATIVO]])</f>
        <v>18507</v>
      </c>
      <c r="M968" s="9" t="s">
        <v>3846</v>
      </c>
      <c r="N968" s="3" t="s">
        <v>158</v>
      </c>
      <c r="O968" s="3" t="s">
        <v>3846</v>
      </c>
      <c r="P968" s="2" t="s">
        <v>31</v>
      </c>
      <c r="Q968" s="2" t="s">
        <v>159</v>
      </c>
      <c r="R968" s="2" t="s">
        <v>3847</v>
      </c>
      <c r="S968" s="2" t="s">
        <v>3902</v>
      </c>
      <c r="T968" s="3" t="s">
        <v>3944</v>
      </c>
      <c r="U968" s="3" t="s">
        <v>189</v>
      </c>
      <c r="V968" s="3" t="s">
        <v>1088</v>
      </c>
      <c r="W968" s="12" t="s">
        <v>3946</v>
      </c>
      <c r="X968" s="12" t="s">
        <v>3858</v>
      </c>
      <c r="Y968" s="2" t="s">
        <v>3914</v>
      </c>
      <c r="Z968" s="2"/>
    </row>
    <row r="969" spans="1:26" ht="34.799999999999997" x14ac:dyDescent="0.3">
      <c r="A969" s="6" t="s">
        <v>3947</v>
      </c>
      <c r="B969" s="2" t="s">
        <v>27</v>
      </c>
      <c r="C969" s="2" t="s">
        <v>28</v>
      </c>
      <c r="D969" s="2" t="s">
        <v>29</v>
      </c>
      <c r="E969" s="3" t="s">
        <v>30</v>
      </c>
      <c r="F969" s="3" t="s">
        <v>31</v>
      </c>
      <c r="G969" s="7">
        <v>10500</v>
      </c>
      <c r="H969" s="8">
        <v>0</v>
      </c>
      <c r="I969" s="8">
        <v>0</v>
      </c>
      <c r="J969" s="8">
        <v>0</v>
      </c>
      <c r="K969" s="8">
        <v>0</v>
      </c>
      <c r="L969" s="8">
        <f>SUM(Tabella1[[#This Row],[CONTRIBUTO
COMMISSARIO STRAORDINARIO]:[INDENNIZZO
ASSICURATIVO]])</f>
        <v>10500</v>
      </c>
      <c r="M969" s="9" t="s">
        <v>3846</v>
      </c>
      <c r="N969" s="3" t="s">
        <v>158</v>
      </c>
      <c r="O969" s="3" t="s">
        <v>3846</v>
      </c>
      <c r="P969" s="2" t="s">
        <v>31</v>
      </c>
      <c r="Q969" s="2" t="s">
        <v>159</v>
      </c>
      <c r="R969" s="2" t="s">
        <v>3847</v>
      </c>
      <c r="S969" s="2" t="s">
        <v>3902</v>
      </c>
      <c r="T969" s="3" t="s">
        <v>3944</v>
      </c>
      <c r="U969" s="3" t="s">
        <v>189</v>
      </c>
      <c r="V969" s="3" t="s">
        <v>1088</v>
      </c>
      <c r="W969" s="12" t="s">
        <v>3939</v>
      </c>
      <c r="X969" s="12" t="s">
        <v>3876</v>
      </c>
      <c r="Y969" s="2" t="s">
        <v>3940</v>
      </c>
      <c r="Z969" s="2"/>
    </row>
    <row r="970" spans="1:26" ht="34.799999999999997" x14ac:dyDescent="0.3">
      <c r="A970" s="6" t="s">
        <v>3948</v>
      </c>
      <c r="B970" s="2" t="s">
        <v>27</v>
      </c>
      <c r="C970" s="2" t="s">
        <v>28</v>
      </c>
      <c r="D970" s="2" t="s">
        <v>29</v>
      </c>
      <c r="E970" s="3" t="s">
        <v>30</v>
      </c>
      <c r="F970" s="3" t="s">
        <v>31</v>
      </c>
      <c r="G970" s="7">
        <v>15000</v>
      </c>
      <c r="H970" s="8">
        <v>0</v>
      </c>
      <c r="I970" s="8">
        <v>0</v>
      </c>
      <c r="J970" s="8">
        <v>0</v>
      </c>
      <c r="K970" s="8">
        <v>0</v>
      </c>
      <c r="L970" s="8">
        <f>SUM(Tabella1[[#This Row],[CONTRIBUTO
COMMISSARIO STRAORDINARIO]:[INDENNIZZO
ASSICURATIVO]])</f>
        <v>15000</v>
      </c>
      <c r="M970" s="9" t="s">
        <v>3846</v>
      </c>
      <c r="N970" s="3" t="s">
        <v>158</v>
      </c>
      <c r="O970" s="3" t="s">
        <v>3846</v>
      </c>
      <c r="P970" s="2" t="s">
        <v>31</v>
      </c>
      <c r="Q970" s="2" t="s">
        <v>159</v>
      </c>
      <c r="R970" s="2" t="s">
        <v>3847</v>
      </c>
      <c r="S970" s="2" t="s">
        <v>3902</v>
      </c>
      <c r="T970" s="3" t="s">
        <v>3944</v>
      </c>
      <c r="U970" s="3" t="s">
        <v>189</v>
      </c>
      <c r="V970" s="3" t="s">
        <v>1088</v>
      </c>
      <c r="W970" s="12" t="s">
        <v>3949</v>
      </c>
      <c r="X970" s="12" t="s">
        <v>3876</v>
      </c>
      <c r="Y970" s="2" t="s">
        <v>3940</v>
      </c>
      <c r="Z970" s="2"/>
    </row>
    <row r="971" spans="1:26" ht="34.799999999999997" x14ac:dyDescent="0.3">
      <c r="A971" s="6" t="s">
        <v>3950</v>
      </c>
      <c r="B971" s="2" t="s">
        <v>27</v>
      </c>
      <c r="C971" s="2" t="s">
        <v>28</v>
      </c>
      <c r="D971" s="2" t="s">
        <v>29</v>
      </c>
      <c r="E971" s="3" t="s">
        <v>30</v>
      </c>
      <c r="F971" s="3" t="s">
        <v>31</v>
      </c>
      <c r="G971" s="7">
        <v>16472</v>
      </c>
      <c r="H971" s="8">
        <v>0</v>
      </c>
      <c r="I971" s="8">
        <v>0</v>
      </c>
      <c r="J971" s="8">
        <v>0</v>
      </c>
      <c r="K971" s="8">
        <v>0</v>
      </c>
      <c r="L971" s="8">
        <f>SUM(Tabella1[[#This Row],[CONTRIBUTO
COMMISSARIO STRAORDINARIO]:[INDENNIZZO
ASSICURATIVO]])</f>
        <v>16472</v>
      </c>
      <c r="M971" s="9" t="s">
        <v>3846</v>
      </c>
      <c r="N971" s="3" t="s">
        <v>158</v>
      </c>
      <c r="O971" s="3" t="s">
        <v>3846</v>
      </c>
      <c r="P971" s="2" t="s">
        <v>31</v>
      </c>
      <c r="Q971" s="2" t="s">
        <v>159</v>
      </c>
      <c r="R971" s="2" t="s">
        <v>3847</v>
      </c>
      <c r="S971" s="2" t="s">
        <v>3892</v>
      </c>
      <c r="T971" s="3" t="s">
        <v>3893</v>
      </c>
      <c r="U971" s="3" t="s">
        <v>37</v>
      </c>
      <c r="V971" s="3" t="s">
        <v>163</v>
      </c>
      <c r="W971" s="12" t="s">
        <v>3888</v>
      </c>
      <c r="X971" s="12" t="s">
        <v>3951</v>
      </c>
      <c r="Y971" s="2" t="s">
        <v>3952</v>
      </c>
      <c r="Z971" s="2"/>
    </row>
    <row r="972" spans="1:26" x14ac:dyDescent="0.3">
      <c r="A972" s="6" t="s">
        <v>3953</v>
      </c>
      <c r="B972" s="2" t="s">
        <v>27</v>
      </c>
      <c r="C972" s="2" t="s">
        <v>28</v>
      </c>
      <c r="D972" s="2" t="s">
        <v>29</v>
      </c>
      <c r="E972" s="3" t="s">
        <v>30</v>
      </c>
      <c r="F972" s="3" t="s">
        <v>31</v>
      </c>
      <c r="G972" s="7">
        <v>10580</v>
      </c>
      <c r="H972" s="8">
        <v>0</v>
      </c>
      <c r="I972" s="8">
        <v>0</v>
      </c>
      <c r="J972" s="8">
        <v>0</v>
      </c>
      <c r="K972" s="8">
        <v>0</v>
      </c>
      <c r="L972" s="8">
        <f>SUM(Tabella1[[#This Row],[CONTRIBUTO
COMMISSARIO STRAORDINARIO]:[INDENNIZZO
ASSICURATIVO]])</f>
        <v>10580</v>
      </c>
      <c r="M972" s="9" t="s">
        <v>3846</v>
      </c>
      <c r="N972" s="3" t="s">
        <v>158</v>
      </c>
      <c r="O972" s="3" t="s">
        <v>3846</v>
      </c>
      <c r="P972" s="2" t="s">
        <v>31</v>
      </c>
      <c r="Q972" s="2" t="s">
        <v>159</v>
      </c>
      <c r="R972" s="2" t="s">
        <v>3847</v>
      </c>
      <c r="S972" s="2" t="s">
        <v>3954</v>
      </c>
      <c r="T972" s="3" t="s">
        <v>31</v>
      </c>
      <c r="U972" s="3" t="s">
        <v>189</v>
      </c>
      <c r="V972" s="3" t="s">
        <v>163</v>
      </c>
      <c r="W972" s="12" t="s">
        <v>3955</v>
      </c>
      <c r="X972" s="12" t="s">
        <v>3951</v>
      </c>
      <c r="Y972" s="2" t="s">
        <v>3952</v>
      </c>
      <c r="Z972" s="2"/>
    </row>
    <row r="973" spans="1:26" ht="34.799999999999997" x14ac:dyDescent="0.3">
      <c r="A973" s="6" t="s">
        <v>3956</v>
      </c>
      <c r="B973" s="2" t="s">
        <v>27</v>
      </c>
      <c r="C973" s="2" t="s">
        <v>28</v>
      </c>
      <c r="D973" s="2" t="s">
        <v>29</v>
      </c>
      <c r="E973" s="3" t="s">
        <v>30</v>
      </c>
      <c r="F973" s="3" t="s">
        <v>31</v>
      </c>
      <c r="G973" s="7">
        <v>1349</v>
      </c>
      <c r="H973" s="8">
        <v>0</v>
      </c>
      <c r="I973" s="8">
        <v>0</v>
      </c>
      <c r="J973" s="8">
        <v>0</v>
      </c>
      <c r="K973" s="8">
        <v>0</v>
      </c>
      <c r="L973" s="8">
        <f>SUM(Tabella1[[#This Row],[CONTRIBUTO
COMMISSARIO STRAORDINARIO]:[INDENNIZZO
ASSICURATIVO]])</f>
        <v>1349</v>
      </c>
      <c r="M973" s="9" t="s">
        <v>3846</v>
      </c>
      <c r="N973" s="3" t="s">
        <v>158</v>
      </c>
      <c r="O973" s="3" t="s">
        <v>3846</v>
      </c>
      <c r="P973" s="2" t="s">
        <v>31</v>
      </c>
      <c r="Q973" s="2" t="s">
        <v>159</v>
      </c>
      <c r="R973" s="2" t="s">
        <v>3847</v>
      </c>
      <c r="S973" s="2" t="s">
        <v>3861</v>
      </c>
      <c r="T973" s="3" t="s">
        <v>3936</v>
      </c>
      <c r="U973" s="3" t="s">
        <v>189</v>
      </c>
      <c r="V973" s="3" t="s">
        <v>163</v>
      </c>
      <c r="W973" s="12" t="s">
        <v>3957</v>
      </c>
      <c r="X973" s="12" t="s">
        <v>3951</v>
      </c>
      <c r="Y973" s="2" t="s">
        <v>3952</v>
      </c>
      <c r="Z973" s="2"/>
    </row>
    <row r="974" spans="1:26" ht="34.799999999999997" x14ac:dyDescent="0.3">
      <c r="A974" s="6" t="s">
        <v>3958</v>
      </c>
      <c r="B974" s="2" t="s">
        <v>27</v>
      </c>
      <c r="C974" s="2" t="s">
        <v>28</v>
      </c>
      <c r="D974" s="2" t="s">
        <v>29</v>
      </c>
      <c r="E974" s="3" t="s">
        <v>30</v>
      </c>
      <c r="F974" s="3" t="s">
        <v>31</v>
      </c>
      <c r="G974" s="7">
        <v>9656</v>
      </c>
      <c r="H974" s="8">
        <v>0</v>
      </c>
      <c r="I974" s="8">
        <v>0</v>
      </c>
      <c r="J974" s="8">
        <v>0</v>
      </c>
      <c r="K974" s="8">
        <v>0</v>
      </c>
      <c r="L974" s="8">
        <f>SUM(Tabella1[[#This Row],[CONTRIBUTO
COMMISSARIO STRAORDINARIO]:[INDENNIZZO
ASSICURATIVO]])</f>
        <v>9656</v>
      </c>
      <c r="M974" s="9" t="s">
        <v>3846</v>
      </c>
      <c r="N974" s="3" t="s">
        <v>158</v>
      </c>
      <c r="O974" s="3" t="s">
        <v>3846</v>
      </c>
      <c r="P974" s="2" t="s">
        <v>31</v>
      </c>
      <c r="Q974" s="2" t="s">
        <v>159</v>
      </c>
      <c r="R974" s="2" t="s">
        <v>3847</v>
      </c>
      <c r="S974" s="2" t="s">
        <v>3959</v>
      </c>
      <c r="T974" s="3" t="s">
        <v>3960</v>
      </c>
      <c r="U974" s="3" t="s">
        <v>179</v>
      </c>
      <c r="V974" s="3" t="s">
        <v>163</v>
      </c>
      <c r="W974" s="12" t="s">
        <v>3888</v>
      </c>
      <c r="X974" s="12" t="s">
        <v>3951</v>
      </c>
      <c r="Y974" s="2" t="s">
        <v>3952</v>
      </c>
      <c r="Z974" s="2"/>
    </row>
    <row r="975" spans="1:26" ht="34.799999999999997" x14ac:dyDescent="0.3">
      <c r="A975" s="6" t="s">
        <v>3961</v>
      </c>
      <c r="B975" s="2" t="s">
        <v>27</v>
      </c>
      <c r="C975" s="2" t="s">
        <v>28</v>
      </c>
      <c r="D975" s="2" t="s">
        <v>29</v>
      </c>
      <c r="E975" s="3" t="s">
        <v>30</v>
      </c>
      <c r="F975" s="3" t="s">
        <v>31</v>
      </c>
      <c r="G975" s="7">
        <v>50000</v>
      </c>
      <c r="H975" s="8">
        <v>0</v>
      </c>
      <c r="I975" s="8">
        <v>0</v>
      </c>
      <c r="J975" s="8">
        <v>0</v>
      </c>
      <c r="K975" s="8">
        <v>0</v>
      </c>
      <c r="L975" s="8">
        <f>SUM(Tabella1[[#This Row],[CONTRIBUTO
COMMISSARIO STRAORDINARIO]:[INDENNIZZO
ASSICURATIVO]])</f>
        <v>50000</v>
      </c>
      <c r="M975" s="9" t="s">
        <v>3846</v>
      </c>
      <c r="N975" s="3" t="s">
        <v>158</v>
      </c>
      <c r="O975" s="3" t="s">
        <v>3846</v>
      </c>
      <c r="P975" s="2" t="s">
        <v>31</v>
      </c>
      <c r="Q975" s="2" t="s">
        <v>159</v>
      </c>
      <c r="R975" s="2" t="s">
        <v>3847</v>
      </c>
      <c r="S975" s="2" t="s">
        <v>3962</v>
      </c>
      <c r="T975" s="3" t="s">
        <v>3963</v>
      </c>
      <c r="U975" s="3" t="s">
        <v>189</v>
      </c>
      <c r="V975" s="3" t="s">
        <v>163</v>
      </c>
      <c r="W975" s="12" t="s">
        <v>3964</v>
      </c>
      <c r="X975" s="12" t="s">
        <v>3951</v>
      </c>
      <c r="Y975" s="2" t="s">
        <v>3952</v>
      </c>
      <c r="Z975" s="2"/>
    </row>
    <row r="976" spans="1:26" ht="34.799999999999997" x14ac:dyDescent="0.3">
      <c r="A976" s="6" t="s">
        <v>3965</v>
      </c>
      <c r="B976" s="2" t="s">
        <v>27</v>
      </c>
      <c r="C976" s="2" t="s">
        <v>28</v>
      </c>
      <c r="D976" s="2" t="s">
        <v>29</v>
      </c>
      <c r="E976" s="3" t="s">
        <v>30</v>
      </c>
      <c r="F976" s="3" t="s">
        <v>31</v>
      </c>
      <c r="G976" s="7">
        <v>21000</v>
      </c>
      <c r="H976" s="8">
        <v>0</v>
      </c>
      <c r="I976" s="8">
        <v>0</v>
      </c>
      <c r="J976" s="8">
        <v>0</v>
      </c>
      <c r="K976" s="8">
        <v>0</v>
      </c>
      <c r="L976" s="8">
        <f>SUM(Tabella1[[#This Row],[CONTRIBUTO
COMMISSARIO STRAORDINARIO]:[INDENNIZZO
ASSICURATIVO]])</f>
        <v>21000</v>
      </c>
      <c r="M976" s="9" t="s">
        <v>3846</v>
      </c>
      <c r="N976" s="3" t="s">
        <v>158</v>
      </c>
      <c r="O976" s="3" t="s">
        <v>3846</v>
      </c>
      <c r="P976" s="2" t="s">
        <v>31</v>
      </c>
      <c r="Q976" s="2" t="s">
        <v>159</v>
      </c>
      <c r="R976" s="2" t="s">
        <v>3847</v>
      </c>
      <c r="S976" s="2" t="s">
        <v>3966</v>
      </c>
      <c r="T976" s="3" t="s">
        <v>3967</v>
      </c>
      <c r="U976" s="3" t="s">
        <v>189</v>
      </c>
      <c r="V976" s="3" t="s">
        <v>163</v>
      </c>
      <c r="W976" s="12" t="s">
        <v>3957</v>
      </c>
      <c r="X976" s="12" t="s">
        <v>3951</v>
      </c>
      <c r="Y976" s="2" t="s">
        <v>3952</v>
      </c>
      <c r="Z976" s="2"/>
    </row>
    <row r="977" spans="1:26" ht="34.799999999999997" x14ac:dyDescent="0.3">
      <c r="A977" s="6" t="s">
        <v>3968</v>
      </c>
      <c r="B977" s="2" t="s">
        <v>27</v>
      </c>
      <c r="C977" s="2" t="s">
        <v>28</v>
      </c>
      <c r="D977" s="2" t="s">
        <v>29</v>
      </c>
      <c r="E977" s="3" t="s">
        <v>30</v>
      </c>
      <c r="F977" s="3" t="s">
        <v>31</v>
      </c>
      <c r="G977" s="7">
        <v>10650</v>
      </c>
      <c r="H977" s="8">
        <v>0</v>
      </c>
      <c r="I977" s="8">
        <v>0</v>
      </c>
      <c r="J977" s="8">
        <v>0</v>
      </c>
      <c r="K977" s="8">
        <v>0</v>
      </c>
      <c r="L977" s="8">
        <f>SUM(Tabella1[[#This Row],[CONTRIBUTO
COMMISSARIO STRAORDINARIO]:[INDENNIZZO
ASSICURATIVO]])</f>
        <v>10650</v>
      </c>
      <c r="M977" s="9" t="s">
        <v>3846</v>
      </c>
      <c r="N977" s="3" t="s">
        <v>158</v>
      </c>
      <c r="O977" s="3" t="s">
        <v>3846</v>
      </c>
      <c r="P977" s="2" t="s">
        <v>31</v>
      </c>
      <c r="Q977" s="2" t="s">
        <v>159</v>
      </c>
      <c r="R977" s="2" t="s">
        <v>3847</v>
      </c>
      <c r="S977" s="2" t="s">
        <v>3969</v>
      </c>
      <c r="T977" s="3" t="s">
        <v>3970</v>
      </c>
      <c r="U977" s="3" t="s">
        <v>179</v>
      </c>
      <c r="V977" s="3" t="s">
        <v>163</v>
      </c>
      <c r="W977" s="12" t="s">
        <v>3971</v>
      </c>
      <c r="X977" s="12" t="s">
        <v>3972</v>
      </c>
      <c r="Y977" s="2" t="s">
        <v>3973</v>
      </c>
      <c r="Z977" s="2"/>
    </row>
    <row r="978" spans="1:26" ht="34.799999999999997" x14ac:dyDescent="0.3">
      <c r="A978" s="6" t="s">
        <v>3974</v>
      </c>
      <c r="B978" s="2" t="s">
        <v>27</v>
      </c>
      <c r="C978" s="2" t="s">
        <v>28</v>
      </c>
      <c r="D978" s="2" t="s">
        <v>29</v>
      </c>
      <c r="E978" s="3" t="s">
        <v>30</v>
      </c>
      <c r="F978" s="3" t="s">
        <v>31</v>
      </c>
      <c r="G978" s="7">
        <v>12210</v>
      </c>
      <c r="H978" s="8">
        <v>0</v>
      </c>
      <c r="I978" s="8">
        <v>0</v>
      </c>
      <c r="J978" s="8">
        <v>0</v>
      </c>
      <c r="K978" s="8">
        <v>0</v>
      </c>
      <c r="L978" s="8">
        <f>SUM(Tabella1[[#This Row],[CONTRIBUTO
COMMISSARIO STRAORDINARIO]:[INDENNIZZO
ASSICURATIVO]])</f>
        <v>12210</v>
      </c>
      <c r="M978" s="9" t="s">
        <v>3846</v>
      </c>
      <c r="N978" s="3" t="s">
        <v>158</v>
      </c>
      <c r="O978" s="3" t="s">
        <v>3846</v>
      </c>
      <c r="P978" s="2" t="s">
        <v>31</v>
      </c>
      <c r="Q978" s="2" t="s">
        <v>159</v>
      </c>
      <c r="R978" s="2" t="s">
        <v>3847</v>
      </c>
      <c r="S978" s="2" t="s">
        <v>3975</v>
      </c>
      <c r="T978" s="3" t="s">
        <v>3976</v>
      </c>
      <c r="U978" s="3" t="s">
        <v>179</v>
      </c>
      <c r="V978" s="3" t="s">
        <v>163</v>
      </c>
      <c r="W978" s="12" t="s">
        <v>3977</v>
      </c>
      <c r="X978" s="12" t="s">
        <v>3972</v>
      </c>
      <c r="Y978" s="2" t="s">
        <v>3973</v>
      </c>
      <c r="Z978" s="2"/>
    </row>
    <row r="979" spans="1:26" ht="34.799999999999997" x14ac:dyDescent="0.3">
      <c r="A979" s="6" t="s">
        <v>3978</v>
      </c>
      <c r="B979" s="2" t="s">
        <v>27</v>
      </c>
      <c r="C979" s="2" t="s">
        <v>28</v>
      </c>
      <c r="D979" s="2" t="s">
        <v>29</v>
      </c>
      <c r="E979" s="3" t="s">
        <v>30</v>
      </c>
      <c r="F979" s="3" t="s">
        <v>31</v>
      </c>
      <c r="G979" s="7">
        <v>4544</v>
      </c>
      <c r="H979" s="8">
        <v>0</v>
      </c>
      <c r="I979" s="8">
        <v>0</v>
      </c>
      <c r="J979" s="8">
        <v>0</v>
      </c>
      <c r="K979" s="8">
        <v>0</v>
      </c>
      <c r="L979" s="8">
        <f>SUM(Tabella1[[#This Row],[CONTRIBUTO
COMMISSARIO STRAORDINARIO]:[INDENNIZZO
ASSICURATIVO]])</f>
        <v>4544</v>
      </c>
      <c r="M979" s="9" t="s">
        <v>3846</v>
      </c>
      <c r="N979" s="3" t="s">
        <v>158</v>
      </c>
      <c r="O979" s="3" t="s">
        <v>3846</v>
      </c>
      <c r="P979" s="2" t="s">
        <v>31</v>
      </c>
      <c r="Q979" s="2" t="s">
        <v>159</v>
      </c>
      <c r="R979" s="2" t="s">
        <v>3847</v>
      </c>
      <c r="S979" s="2" t="s">
        <v>3886</v>
      </c>
      <c r="T979" s="3" t="s">
        <v>3887</v>
      </c>
      <c r="U979" s="3" t="s">
        <v>179</v>
      </c>
      <c r="V979" s="3" t="s">
        <v>163</v>
      </c>
      <c r="W979" s="12" t="s">
        <v>3977</v>
      </c>
      <c r="X979" s="12" t="s">
        <v>3972</v>
      </c>
      <c r="Y979" s="2" t="s">
        <v>3973</v>
      </c>
      <c r="Z979" s="2"/>
    </row>
    <row r="980" spans="1:26" ht="34.799999999999997" x14ac:dyDescent="0.3">
      <c r="A980" s="6" t="s">
        <v>3979</v>
      </c>
      <c r="B980" s="2" t="s">
        <v>27</v>
      </c>
      <c r="C980" s="2" t="s">
        <v>28</v>
      </c>
      <c r="D980" s="2" t="s">
        <v>29</v>
      </c>
      <c r="E980" s="3" t="s">
        <v>30</v>
      </c>
      <c r="F980" s="3" t="s">
        <v>31</v>
      </c>
      <c r="G980" s="7">
        <v>6816</v>
      </c>
      <c r="H980" s="8">
        <v>0</v>
      </c>
      <c r="I980" s="8">
        <v>0</v>
      </c>
      <c r="J980" s="8">
        <v>0</v>
      </c>
      <c r="K980" s="8">
        <v>0</v>
      </c>
      <c r="L980" s="8">
        <f>SUM(Tabella1[[#This Row],[CONTRIBUTO
COMMISSARIO STRAORDINARIO]:[INDENNIZZO
ASSICURATIVO]])</f>
        <v>6816</v>
      </c>
      <c r="M980" s="9" t="s">
        <v>3846</v>
      </c>
      <c r="N980" s="3" t="s">
        <v>158</v>
      </c>
      <c r="O980" s="3" t="s">
        <v>3846</v>
      </c>
      <c r="P980" s="2" t="s">
        <v>31</v>
      </c>
      <c r="Q980" s="2" t="s">
        <v>159</v>
      </c>
      <c r="R980" s="2" t="s">
        <v>3847</v>
      </c>
      <c r="S980" s="2" t="s">
        <v>3980</v>
      </c>
      <c r="T980" s="3" t="s">
        <v>3981</v>
      </c>
      <c r="U980" s="3" t="s">
        <v>179</v>
      </c>
      <c r="V980" s="3" t="s">
        <v>163</v>
      </c>
      <c r="W980" s="12" t="s">
        <v>3977</v>
      </c>
      <c r="X980" s="12" t="s">
        <v>3972</v>
      </c>
      <c r="Y980" s="2" t="s">
        <v>3973</v>
      </c>
      <c r="Z980" s="2"/>
    </row>
    <row r="981" spans="1:26" ht="34.799999999999997" x14ac:dyDescent="0.3">
      <c r="A981" s="6" t="s">
        <v>3982</v>
      </c>
      <c r="B981" s="2" t="s">
        <v>27</v>
      </c>
      <c r="C981" s="2" t="s">
        <v>28</v>
      </c>
      <c r="D981" s="2" t="s">
        <v>29</v>
      </c>
      <c r="E981" s="3" t="s">
        <v>30</v>
      </c>
      <c r="F981" s="3" t="s">
        <v>31</v>
      </c>
      <c r="G981" s="7">
        <v>3834</v>
      </c>
      <c r="H981" s="8">
        <v>0</v>
      </c>
      <c r="I981" s="8">
        <v>0</v>
      </c>
      <c r="J981" s="8">
        <v>0</v>
      </c>
      <c r="K981" s="8">
        <v>0</v>
      </c>
      <c r="L981" s="8">
        <f>SUM(Tabella1[[#This Row],[CONTRIBUTO
COMMISSARIO STRAORDINARIO]:[INDENNIZZO
ASSICURATIVO]])</f>
        <v>3834</v>
      </c>
      <c r="M981" s="9" t="s">
        <v>3846</v>
      </c>
      <c r="N981" s="3" t="s">
        <v>158</v>
      </c>
      <c r="O981" s="3" t="s">
        <v>3846</v>
      </c>
      <c r="P981" s="2" t="s">
        <v>31</v>
      </c>
      <c r="Q981" s="2" t="s">
        <v>159</v>
      </c>
      <c r="R981" s="2" t="s">
        <v>3847</v>
      </c>
      <c r="S981" s="2" t="s">
        <v>3983</v>
      </c>
      <c r="T981" s="3" t="s">
        <v>3984</v>
      </c>
      <c r="U981" s="3" t="s">
        <v>179</v>
      </c>
      <c r="V981" s="3" t="s">
        <v>163</v>
      </c>
      <c r="W981" s="12" t="s">
        <v>3977</v>
      </c>
      <c r="X981" s="12" t="s">
        <v>3972</v>
      </c>
      <c r="Y981" s="2" t="s">
        <v>3973</v>
      </c>
      <c r="Z981" s="2"/>
    </row>
    <row r="982" spans="1:26" ht="34.799999999999997" x14ac:dyDescent="0.3">
      <c r="A982" s="6" t="s">
        <v>3985</v>
      </c>
      <c r="B982" s="2" t="s">
        <v>27</v>
      </c>
      <c r="C982" s="2" t="s">
        <v>28</v>
      </c>
      <c r="D982" s="2" t="s">
        <v>29</v>
      </c>
      <c r="E982" s="3" t="s">
        <v>30</v>
      </c>
      <c r="F982" s="3" t="s">
        <v>31</v>
      </c>
      <c r="G982" s="7">
        <v>2556</v>
      </c>
      <c r="H982" s="8">
        <v>0</v>
      </c>
      <c r="I982" s="8">
        <v>0</v>
      </c>
      <c r="J982" s="8">
        <v>0</v>
      </c>
      <c r="K982" s="8">
        <v>0</v>
      </c>
      <c r="L982" s="8">
        <f>SUM(Tabella1[[#This Row],[CONTRIBUTO
COMMISSARIO STRAORDINARIO]:[INDENNIZZO
ASSICURATIVO]])</f>
        <v>2556</v>
      </c>
      <c r="M982" s="9" t="s">
        <v>3846</v>
      </c>
      <c r="N982" s="3" t="s">
        <v>158</v>
      </c>
      <c r="O982" s="3" t="s">
        <v>3846</v>
      </c>
      <c r="P982" s="2" t="s">
        <v>31</v>
      </c>
      <c r="Q982" s="2" t="s">
        <v>159</v>
      </c>
      <c r="R982" s="2" t="s">
        <v>3847</v>
      </c>
      <c r="S982" s="2" t="s">
        <v>3882</v>
      </c>
      <c r="T982" s="3" t="s">
        <v>3883</v>
      </c>
      <c r="U982" s="3" t="s">
        <v>179</v>
      </c>
      <c r="V982" s="3" t="s">
        <v>163</v>
      </c>
      <c r="W982" s="12" t="s">
        <v>3977</v>
      </c>
      <c r="X982" s="12" t="s">
        <v>3972</v>
      </c>
      <c r="Y982" s="2" t="s">
        <v>3973</v>
      </c>
      <c r="Z982" s="2"/>
    </row>
    <row r="983" spans="1:26" ht="34.799999999999997" x14ac:dyDescent="0.3">
      <c r="A983" s="6" t="s">
        <v>3986</v>
      </c>
      <c r="B983" s="2" t="s">
        <v>27</v>
      </c>
      <c r="C983" s="2" t="s">
        <v>28</v>
      </c>
      <c r="D983" s="2" t="s">
        <v>29</v>
      </c>
      <c r="E983" s="3" t="s">
        <v>30</v>
      </c>
      <c r="F983" s="3" t="s">
        <v>31</v>
      </c>
      <c r="G983" s="7">
        <v>2556</v>
      </c>
      <c r="H983" s="8">
        <v>0</v>
      </c>
      <c r="I983" s="8">
        <v>0</v>
      </c>
      <c r="J983" s="8">
        <v>0</v>
      </c>
      <c r="K983" s="8">
        <v>0</v>
      </c>
      <c r="L983" s="8">
        <f>SUM(Tabella1[[#This Row],[CONTRIBUTO
COMMISSARIO STRAORDINARIO]:[INDENNIZZO
ASSICURATIVO]])</f>
        <v>2556</v>
      </c>
      <c r="M983" s="9" t="s">
        <v>3846</v>
      </c>
      <c r="N983" s="3" t="s">
        <v>158</v>
      </c>
      <c r="O983" s="3" t="s">
        <v>3846</v>
      </c>
      <c r="P983" s="2" t="s">
        <v>31</v>
      </c>
      <c r="Q983" s="2" t="s">
        <v>159</v>
      </c>
      <c r="R983" s="2" t="s">
        <v>3847</v>
      </c>
      <c r="S983" s="2" t="s">
        <v>3987</v>
      </c>
      <c r="T983" s="3" t="s">
        <v>3988</v>
      </c>
      <c r="U983" s="3" t="s">
        <v>189</v>
      </c>
      <c r="V983" s="3" t="s">
        <v>163</v>
      </c>
      <c r="W983" s="12" t="s">
        <v>3989</v>
      </c>
      <c r="X983" s="12" t="s">
        <v>3972</v>
      </c>
      <c r="Y983" s="2" t="s">
        <v>3973</v>
      </c>
      <c r="Z983" s="2"/>
    </row>
    <row r="984" spans="1:26" ht="34.799999999999997" x14ac:dyDescent="0.3">
      <c r="A984" s="6" t="s">
        <v>3990</v>
      </c>
      <c r="B984" s="2" t="s">
        <v>27</v>
      </c>
      <c r="C984" s="2" t="s">
        <v>28</v>
      </c>
      <c r="D984" s="2" t="s">
        <v>29</v>
      </c>
      <c r="E984" s="3" t="s">
        <v>30</v>
      </c>
      <c r="F984" s="3" t="s">
        <v>31</v>
      </c>
      <c r="G984" s="7">
        <v>2556</v>
      </c>
      <c r="H984" s="8">
        <v>0</v>
      </c>
      <c r="I984" s="8">
        <v>0</v>
      </c>
      <c r="J984" s="8">
        <v>0</v>
      </c>
      <c r="K984" s="8">
        <v>0</v>
      </c>
      <c r="L984" s="8">
        <f>SUM(Tabella1[[#This Row],[CONTRIBUTO
COMMISSARIO STRAORDINARIO]:[INDENNIZZO
ASSICURATIVO]])</f>
        <v>2556</v>
      </c>
      <c r="M984" s="9" t="s">
        <v>3846</v>
      </c>
      <c r="N984" s="3" t="s">
        <v>158</v>
      </c>
      <c r="O984" s="3" t="s">
        <v>3846</v>
      </c>
      <c r="P984" s="2" t="s">
        <v>31</v>
      </c>
      <c r="Q984" s="2" t="s">
        <v>159</v>
      </c>
      <c r="R984" s="2" t="s">
        <v>3847</v>
      </c>
      <c r="S984" s="2" t="s">
        <v>3991</v>
      </c>
      <c r="T984" s="3" t="s">
        <v>3992</v>
      </c>
      <c r="U984" s="3" t="s">
        <v>179</v>
      </c>
      <c r="V984" s="3" t="s">
        <v>163</v>
      </c>
      <c r="W984" s="12" t="s">
        <v>3989</v>
      </c>
      <c r="X984" s="12" t="s">
        <v>3972</v>
      </c>
      <c r="Y984" s="2" t="s">
        <v>3973</v>
      </c>
      <c r="Z984" s="2"/>
    </row>
    <row r="985" spans="1:26" ht="34.799999999999997" x14ac:dyDescent="0.3">
      <c r="A985" s="6" t="s">
        <v>3993</v>
      </c>
      <c r="B985" s="2" t="s">
        <v>27</v>
      </c>
      <c r="C985" s="2" t="s">
        <v>28</v>
      </c>
      <c r="D985" s="2" t="s">
        <v>29</v>
      </c>
      <c r="E985" s="3" t="s">
        <v>30</v>
      </c>
      <c r="F985" s="3" t="s">
        <v>31</v>
      </c>
      <c r="G985" s="7">
        <v>5112</v>
      </c>
      <c r="H985" s="8">
        <v>0</v>
      </c>
      <c r="I985" s="8">
        <v>0</v>
      </c>
      <c r="J985" s="8">
        <v>0</v>
      </c>
      <c r="K985" s="8">
        <v>0</v>
      </c>
      <c r="L985" s="8">
        <f>SUM(Tabella1[[#This Row],[CONTRIBUTO
COMMISSARIO STRAORDINARIO]:[INDENNIZZO
ASSICURATIVO]])</f>
        <v>5112</v>
      </c>
      <c r="M985" s="9" t="s">
        <v>3846</v>
      </c>
      <c r="N985" s="3" t="s">
        <v>158</v>
      </c>
      <c r="O985" s="3" t="s">
        <v>3846</v>
      </c>
      <c r="P985" s="2" t="s">
        <v>31</v>
      </c>
      <c r="Q985" s="2" t="s">
        <v>159</v>
      </c>
      <c r="R985" s="2" t="s">
        <v>3847</v>
      </c>
      <c r="S985" s="2" t="s">
        <v>3994</v>
      </c>
      <c r="T985" s="3" t="s">
        <v>3995</v>
      </c>
      <c r="U985" s="3" t="s">
        <v>179</v>
      </c>
      <c r="V985" s="3" t="s">
        <v>163</v>
      </c>
      <c r="W985" s="12" t="s">
        <v>3977</v>
      </c>
      <c r="X985" s="12" t="s">
        <v>3972</v>
      </c>
      <c r="Y985" s="2" t="s">
        <v>3973</v>
      </c>
      <c r="Z985" s="2"/>
    </row>
    <row r="986" spans="1:26" ht="34.799999999999997" x14ac:dyDescent="0.3">
      <c r="A986" s="6" t="s">
        <v>3996</v>
      </c>
      <c r="B986" s="2" t="s">
        <v>27</v>
      </c>
      <c r="C986" s="2" t="s">
        <v>28</v>
      </c>
      <c r="D986" s="2" t="s">
        <v>29</v>
      </c>
      <c r="E986" s="3" t="s">
        <v>30</v>
      </c>
      <c r="F986" s="3" t="s">
        <v>31</v>
      </c>
      <c r="G986" s="7">
        <v>3692</v>
      </c>
      <c r="H986" s="8">
        <v>0</v>
      </c>
      <c r="I986" s="8">
        <v>0</v>
      </c>
      <c r="J986" s="8">
        <v>0</v>
      </c>
      <c r="K986" s="8">
        <v>0</v>
      </c>
      <c r="L986" s="8">
        <f>SUM(Tabella1[[#This Row],[CONTRIBUTO
COMMISSARIO STRAORDINARIO]:[INDENNIZZO
ASSICURATIVO]])</f>
        <v>3692</v>
      </c>
      <c r="M986" s="9" t="s">
        <v>3846</v>
      </c>
      <c r="N986" s="3" t="s">
        <v>158</v>
      </c>
      <c r="O986" s="3" t="s">
        <v>3846</v>
      </c>
      <c r="P986" s="2" t="s">
        <v>31</v>
      </c>
      <c r="Q986" s="2" t="s">
        <v>159</v>
      </c>
      <c r="R986" s="2" t="s">
        <v>3847</v>
      </c>
      <c r="S986" s="2" t="s">
        <v>3864</v>
      </c>
      <c r="T986" s="3" t="s">
        <v>3865</v>
      </c>
      <c r="U986" s="3" t="s">
        <v>179</v>
      </c>
      <c r="V986" s="3" t="s">
        <v>163</v>
      </c>
      <c r="W986" s="12" t="s">
        <v>3977</v>
      </c>
      <c r="X986" s="12" t="s">
        <v>3972</v>
      </c>
      <c r="Y986" s="2" t="s">
        <v>3973</v>
      </c>
      <c r="Z986" s="2"/>
    </row>
    <row r="987" spans="1:26" ht="34.799999999999997" x14ac:dyDescent="0.3">
      <c r="A987" s="6" t="s">
        <v>3997</v>
      </c>
      <c r="B987" s="2" t="s">
        <v>27</v>
      </c>
      <c r="C987" s="2" t="s">
        <v>28</v>
      </c>
      <c r="D987" s="2" t="s">
        <v>29</v>
      </c>
      <c r="E987" s="3" t="s">
        <v>30</v>
      </c>
      <c r="F987" s="3" t="s">
        <v>31</v>
      </c>
      <c r="G987" s="7">
        <v>3550</v>
      </c>
      <c r="H987" s="8">
        <v>0</v>
      </c>
      <c r="I987" s="8">
        <v>0</v>
      </c>
      <c r="J987" s="8">
        <v>0</v>
      </c>
      <c r="K987" s="8">
        <v>0</v>
      </c>
      <c r="L987" s="8">
        <f>SUM(Tabella1[[#This Row],[CONTRIBUTO
COMMISSARIO STRAORDINARIO]:[INDENNIZZO
ASSICURATIVO]])</f>
        <v>3550</v>
      </c>
      <c r="M987" s="9" t="s">
        <v>3846</v>
      </c>
      <c r="N987" s="3" t="s">
        <v>158</v>
      </c>
      <c r="O987" s="3" t="s">
        <v>3846</v>
      </c>
      <c r="P987" s="2" t="s">
        <v>31</v>
      </c>
      <c r="Q987" s="2" t="s">
        <v>159</v>
      </c>
      <c r="R987" s="2" t="s">
        <v>3847</v>
      </c>
      <c r="S987" s="2" t="s">
        <v>3998</v>
      </c>
      <c r="T987" s="3" t="s">
        <v>3999</v>
      </c>
      <c r="U987" s="3" t="s">
        <v>179</v>
      </c>
      <c r="V987" s="3" t="s">
        <v>163</v>
      </c>
      <c r="W987" s="12" t="s">
        <v>3977</v>
      </c>
      <c r="X987" s="12" t="s">
        <v>3972</v>
      </c>
      <c r="Y987" s="2" t="s">
        <v>3973</v>
      </c>
      <c r="Z987" s="2"/>
    </row>
    <row r="988" spans="1:26" ht="34.799999999999997" x14ac:dyDescent="0.3">
      <c r="A988" s="6" t="s">
        <v>4000</v>
      </c>
      <c r="B988" s="2" t="s">
        <v>27</v>
      </c>
      <c r="C988" s="2" t="s">
        <v>28</v>
      </c>
      <c r="D988" s="2" t="s">
        <v>29</v>
      </c>
      <c r="E988" s="3" t="s">
        <v>30</v>
      </c>
      <c r="F988" s="3" t="s">
        <v>31</v>
      </c>
      <c r="G988" s="7">
        <v>5000</v>
      </c>
      <c r="H988" s="8">
        <v>0</v>
      </c>
      <c r="I988" s="8">
        <v>0</v>
      </c>
      <c r="J988" s="8">
        <v>0</v>
      </c>
      <c r="K988" s="8">
        <v>0</v>
      </c>
      <c r="L988" s="8">
        <f>SUM(Tabella1[[#This Row],[CONTRIBUTO
COMMISSARIO STRAORDINARIO]:[INDENNIZZO
ASSICURATIVO]])</f>
        <v>5000</v>
      </c>
      <c r="M988" s="9" t="s">
        <v>3846</v>
      </c>
      <c r="N988" s="3" t="s">
        <v>158</v>
      </c>
      <c r="O988" s="3" t="s">
        <v>3846</v>
      </c>
      <c r="P988" s="2" t="s">
        <v>31</v>
      </c>
      <c r="Q988" s="2" t="s">
        <v>159</v>
      </c>
      <c r="R988" s="2" t="s">
        <v>3847</v>
      </c>
      <c r="S988" s="2" t="s">
        <v>4001</v>
      </c>
      <c r="T988" s="3" t="s">
        <v>4002</v>
      </c>
      <c r="U988" s="3" t="s">
        <v>179</v>
      </c>
      <c r="V988" s="3" t="s">
        <v>163</v>
      </c>
      <c r="W988" s="12" t="s">
        <v>179</v>
      </c>
      <c r="X988" s="12" t="s">
        <v>3972</v>
      </c>
      <c r="Y988" s="2" t="s">
        <v>3973</v>
      </c>
      <c r="Z988" s="2"/>
    </row>
    <row r="989" spans="1:26" ht="34.799999999999997" x14ac:dyDescent="0.3">
      <c r="A989" s="6" t="s">
        <v>4003</v>
      </c>
      <c r="B989" s="2" t="s">
        <v>27</v>
      </c>
      <c r="C989" s="2" t="s">
        <v>28</v>
      </c>
      <c r="D989" s="2" t="s">
        <v>29</v>
      </c>
      <c r="E989" s="3" t="s">
        <v>30</v>
      </c>
      <c r="F989" s="3" t="s">
        <v>31</v>
      </c>
      <c r="G989" s="7">
        <v>18000</v>
      </c>
      <c r="H989" s="8">
        <v>0</v>
      </c>
      <c r="I989" s="8">
        <v>0</v>
      </c>
      <c r="J989" s="8">
        <v>0</v>
      </c>
      <c r="K989" s="8">
        <v>0</v>
      </c>
      <c r="L989" s="8">
        <f>SUM(Tabella1[[#This Row],[CONTRIBUTO
COMMISSARIO STRAORDINARIO]:[INDENNIZZO
ASSICURATIVO]])</f>
        <v>18000</v>
      </c>
      <c r="M989" s="9" t="s">
        <v>3846</v>
      </c>
      <c r="N989" s="3" t="s">
        <v>158</v>
      </c>
      <c r="O989" s="3" t="s">
        <v>3846</v>
      </c>
      <c r="P989" s="2" t="s">
        <v>31</v>
      </c>
      <c r="Q989" s="2" t="s">
        <v>159</v>
      </c>
      <c r="R989" s="2" t="s">
        <v>3847</v>
      </c>
      <c r="S989" s="2" t="s">
        <v>3854</v>
      </c>
      <c r="T989" s="3" t="s">
        <v>4004</v>
      </c>
      <c r="U989" s="3" t="s">
        <v>189</v>
      </c>
      <c r="V989" s="3" t="s">
        <v>1088</v>
      </c>
      <c r="W989" s="12" t="s">
        <v>3908</v>
      </c>
      <c r="X989" s="12" t="s">
        <v>4005</v>
      </c>
      <c r="Y989" s="2" t="s">
        <v>4006</v>
      </c>
      <c r="Z989" s="2"/>
    </row>
    <row r="990" spans="1:26" ht="52.2" x14ac:dyDescent="0.3">
      <c r="A990" s="6" t="s">
        <v>4007</v>
      </c>
      <c r="B990" s="2" t="s">
        <v>27</v>
      </c>
      <c r="C990" s="2" t="s">
        <v>28</v>
      </c>
      <c r="D990" s="2" t="s">
        <v>29</v>
      </c>
      <c r="E990" s="3" t="s">
        <v>30</v>
      </c>
      <c r="F990" s="3" t="s">
        <v>31</v>
      </c>
      <c r="G990" s="7">
        <v>21000</v>
      </c>
      <c r="H990" s="8">
        <v>0</v>
      </c>
      <c r="I990" s="8">
        <v>0</v>
      </c>
      <c r="J990" s="8">
        <v>0</v>
      </c>
      <c r="K990" s="8">
        <v>0</v>
      </c>
      <c r="L990" s="8">
        <f>SUM(Tabella1[[#This Row],[CONTRIBUTO
COMMISSARIO STRAORDINARIO]:[INDENNIZZO
ASSICURATIVO]])</f>
        <v>21000</v>
      </c>
      <c r="M990" s="9" t="s">
        <v>3846</v>
      </c>
      <c r="N990" s="3" t="s">
        <v>158</v>
      </c>
      <c r="O990" s="3" t="s">
        <v>3846</v>
      </c>
      <c r="P990" s="2" t="s">
        <v>31</v>
      </c>
      <c r="Q990" s="2" t="s">
        <v>159</v>
      </c>
      <c r="R990" s="2" t="s">
        <v>3847</v>
      </c>
      <c r="S990" s="2" t="s">
        <v>4008</v>
      </c>
      <c r="T990" s="3" t="s">
        <v>31</v>
      </c>
      <c r="U990" s="3" t="s">
        <v>270</v>
      </c>
      <c r="V990" s="3" t="s">
        <v>1088</v>
      </c>
      <c r="W990" s="12" t="s">
        <v>31</v>
      </c>
      <c r="X990" s="12" t="s">
        <v>4009</v>
      </c>
      <c r="Y990" s="2" t="s">
        <v>4010</v>
      </c>
      <c r="Z990" s="2"/>
    </row>
    <row r="991" spans="1:26" ht="34.799999999999997" x14ac:dyDescent="0.3">
      <c r="A991" s="6" t="s">
        <v>4011</v>
      </c>
      <c r="B991" s="2" t="s">
        <v>27</v>
      </c>
      <c r="C991" s="2" t="s">
        <v>28</v>
      </c>
      <c r="D991" s="2" t="s">
        <v>29</v>
      </c>
      <c r="E991" s="3" t="s">
        <v>30</v>
      </c>
      <c r="F991" s="3" t="s">
        <v>31</v>
      </c>
      <c r="G991" s="7">
        <v>170500</v>
      </c>
      <c r="H991" s="8">
        <v>0</v>
      </c>
      <c r="I991" s="8">
        <v>0</v>
      </c>
      <c r="J991" s="8">
        <v>0</v>
      </c>
      <c r="K991" s="8">
        <v>0</v>
      </c>
      <c r="L991" s="8">
        <f>SUM(Tabella1[[#This Row],[CONTRIBUTO
COMMISSARIO STRAORDINARIO]:[INDENNIZZO
ASSICURATIVO]])</f>
        <v>170500</v>
      </c>
      <c r="M991" s="9" t="s">
        <v>3846</v>
      </c>
      <c r="N991" s="3" t="s">
        <v>158</v>
      </c>
      <c r="O991" s="3" t="s">
        <v>3846</v>
      </c>
      <c r="P991" s="2" t="s">
        <v>31</v>
      </c>
      <c r="Q991" s="2" t="s">
        <v>159</v>
      </c>
      <c r="R991" s="2" t="s">
        <v>3847</v>
      </c>
      <c r="S991" s="2" t="s">
        <v>4012</v>
      </c>
      <c r="T991" s="3" t="s">
        <v>4013</v>
      </c>
      <c r="U991" s="3" t="s">
        <v>37</v>
      </c>
      <c r="V991" s="3" t="s">
        <v>1088</v>
      </c>
      <c r="W991" s="12" t="s">
        <v>4014</v>
      </c>
      <c r="X991" s="12" t="s">
        <v>4015</v>
      </c>
      <c r="Y991" s="2" t="s">
        <v>4016</v>
      </c>
      <c r="Z991" s="2"/>
    </row>
    <row r="992" spans="1:26" ht="34.799999999999997" x14ac:dyDescent="0.3">
      <c r="A992" s="6" t="s">
        <v>4017</v>
      </c>
      <c r="B992" s="2" t="s">
        <v>27</v>
      </c>
      <c r="C992" s="2" t="s">
        <v>28</v>
      </c>
      <c r="D992" s="2" t="s">
        <v>29</v>
      </c>
      <c r="E992" s="3" t="s">
        <v>30</v>
      </c>
      <c r="F992" s="3" t="s">
        <v>31</v>
      </c>
      <c r="G992" s="7">
        <v>92800</v>
      </c>
      <c r="H992" s="8">
        <v>0</v>
      </c>
      <c r="I992" s="8">
        <v>0</v>
      </c>
      <c r="J992" s="8">
        <v>0</v>
      </c>
      <c r="K992" s="8">
        <v>0</v>
      </c>
      <c r="L992" s="8">
        <f>SUM(Tabella1[[#This Row],[CONTRIBUTO
COMMISSARIO STRAORDINARIO]:[INDENNIZZO
ASSICURATIVO]])</f>
        <v>92800</v>
      </c>
      <c r="M992" s="9" t="s">
        <v>3846</v>
      </c>
      <c r="N992" s="3" t="s">
        <v>158</v>
      </c>
      <c r="O992" s="3" t="s">
        <v>3846</v>
      </c>
      <c r="P992" s="2" t="s">
        <v>31</v>
      </c>
      <c r="Q992" s="2" t="s">
        <v>159</v>
      </c>
      <c r="R992" s="2" t="s">
        <v>3847</v>
      </c>
      <c r="S992" s="2" t="s">
        <v>4018</v>
      </c>
      <c r="T992" s="3" t="s">
        <v>4019</v>
      </c>
      <c r="U992" s="3" t="s">
        <v>37</v>
      </c>
      <c r="V992" s="3" t="s">
        <v>1088</v>
      </c>
      <c r="W992" s="12" t="s">
        <v>4014</v>
      </c>
      <c r="X992" s="12" t="s">
        <v>4015</v>
      </c>
      <c r="Y992" s="2" t="s">
        <v>4016</v>
      </c>
      <c r="Z992" s="2"/>
    </row>
    <row r="993" spans="1:26" ht="52.2" x14ac:dyDescent="0.3">
      <c r="A993" s="6" t="s">
        <v>4020</v>
      </c>
      <c r="B993" s="2" t="s">
        <v>27</v>
      </c>
      <c r="C993" s="2" t="s">
        <v>28</v>
      </c>
      <c r="D993" s="2" t="s">
        <v>29</v>
      </c>
      <c r="E993" s="3" t="s">
        <v>30</v>
      </c>
      <c r="F993" s="3" t="s">
        <v>31</v>
      </c>
      <c r="G993" s="7">
        <v>9817.17</v>
      </c>
      <c r="H993" s="8">
        <v>0</v>
      </c>
      <c r="I993" s="8">
        <v>0</v>
      </c>
      <c r="J993" s="8">
        <v>0</v>
      </c>
      <c r="K993" s="8">
        <v>0</v>
      </c>
      <c r="L993" s="8">
        <f>SUM(Tabella1[[#This Row],[CONTRIBUTO
COMMISSARIO STRAORDINARIO]:[INDENNIZZO
ASSICURATIVO]])</f>
        <v>9817.17</v>
      </c>
      <c r="M993" s="9" t="s">
        <v>3846</v>
      </c>
      <c r="N993" s="3" t="s">
        <v>158</v>
      </c>
      <c r="O993" s="3" t="s">
        <v>3846</v>
      </c>
      <c r="P993" s="2" t="s">
        <v>31</v>
      </c>
      <c r="Q993" s="2" t="s">
        <v>159</v>
      </c>
      <c r="R993" s="2" t="s">
        <v>3847</v>
      </c>
      <c r="S993" s="2" t="s">
        <v>4021</v>
      </c>
      <c r="T993" s="3" t="s">
        <v>31</v>
      </c>
      <c r="U993" s="3" t="s">
        <v>189</v>
      </c>
      <c r="V993" s="3" t="s">
        <v>163</v>
      </c>
      <c r="W993" s="12" t="s">
        <v>3903</v>
      </c>
      <c r="X993" s="12" t="s">
        <v>4022</v>
      </c>
      <c r="Y993" s="2" t="s">
        <v>4023</v>
      </c>
      <c r="Z993" s="2"/>
    </row>
    <row r="994" spans="1:26" ht="52.2" x14ac:dyDescent="0.3">
      <c r="A994" s="6" t="s">
        <v>4024</v>
      </c>
      <c r="B994" s="2" t="s">
        <v>27</v>
      </c>
      <c r="C994" s="2" t="s">
        <v>28</v>
      </c>
      <c r="D994" s="2" t="s">
        <v>29</v>
      </c>
      <c r="E994" s="3" t="s">
        <v>30</v>
      </c>
      <c r="F994" s="3" t="s">
        <v>31</v>
      </c>
      <c r="G994" s="7">
        <v>58529.33</v>
      </c>
      <c r="H994" s="8">
        <v>0</v>
      </c>
      <c r="I994" s="8">
        <v>0</v>
      </c>
      <c r="J994" s="8">
        <v>0</v>
      </c>
      <c r="K994" s="8">
        <v>0</v>
      </c>
      <c r="L994" s="8">
        <f>SUM(Tabella1[[#This Row],[CONTRIBUTO
COMMISSARIO STRAORDINARIO]:[INDENNIZZO
ASSICURATIVO]])</f>
        <v>58529.33</v>
      </c>
      <c r="M994" s="9" t="s">
        <v>3846</v>
      </c>
      <c r="N994" s="3" t="s">
        <v>158</v>
      </c>
      <c r="O994" s="3" t="s">
        <v>3846</v>
      </c>
      <c r="P994" s="2" t="s">
        <v>31</v>
      </c>
      <c r="Q994" s="2" t="s">
        <v>159</v>
      </c>
      <c r="R994" s="2" t="s">
        <v>3847</v>
      </c>
      <c r="S994" s="2" t="s">
        <v>4021</v>
      </c>
      <c r="T994" s="3" t="s">
        <v>31</v>
      </c>
      <c r="U994" s="3" t="s">
        <v>189</v>
      </c>
      <c r="V994" s="3" t="s">
        <v>163</v>
      </c>
      <c r="W994" s="12" t="s">
        <v>3903</v>
      </c>
      <c r="X994" s="12" t="s">
        <v>4025</v>
      </c>
      <c r="Y994" s="2" t="s">
        <v>4026</v>
      </c>
      <c r="Z994" s="2"/>
    </row>
    <row r="995" spans="1:26" ht="34.799999999999997" x14ac:dyDescent="0.3">
      <c r="A995" s="6" t="s">
        <v>4027</v>
      </c>
      <c r="B995" s="2" t="s">
        <v>27</v>
      </c>
      <c r="C995" s="2" t="s">
        <v>28</v>
      </c>
      <c r="D995" s="2" t="s">
        <v>29</v>
      </c>
      <c r="E995" s="3" t="s">
        <v>30</v>
      </c>
      <c r="F995" s="3" t="s">
        <v>31</v>
      </c>
      <c r="G995" s="7">
        <v>12200</v>
      </c>
      <c r="H995" s="8">
        <v>0</v>
      </c>
      <c r="I995" s="8">
        <v>0</v>
      </c>
      <c r="J995" s="8">
        <v>0</v>
      </c>
      <c r="K995" s="8">
        <v>0</v>
      </c>
      <c r="L995" s="8">
        <f>SUM(Tabella1[[#This Row],[CONTRIBUTO
COMMISSARIO STRAORDINARIO]:[INDENNIZZO
ASSICURATIVO]])</f>
        <v>12200</v>
      </c>
      <c r="M995" s="9" t="s">
        <v>4028</v>
      </c>
      <c r="N995" s="3" t="s">
        <v>158</v>
      </c>
      <c r="O995" s="3" t="s">
        <v>4028</v>
      </c>
      <c r="P995" s="2" t="s">
        <v>31</v>
      </c>
      <c r="Q995" s="2" t="s">
        <v>159</v>
      </c>
      <c r="R995" s="2" t="s">
        <v>4029</v>
      </c>
      <c r="S995" s="2" t="s">
        <v>31</v>
      </c>
      <c r="T995" s="3" t="s">
        <v>4030</v>
      </c>
      <c r="U995" s="3" t="s">
        <v>189</v>
      </c>
      <c r="V995" s="3" t="s">
        <v>163</v>
      </c>
      <c r="W995" s="12" t="s">
        <v>4031</v>
      </c>
      <c r="X995" s="12" t="s">
        <v>4032</v>
      </c>
      <c r="Y995" s="2" t="s">
        <v>4033</v>
      </c>
      <c r="Z995" s="2"/>
    </row>
    <row r="996" spans="1:26" ht="34.799999999999997" x14ac:dyDescent="0.3">
      <c r="A996" s="6" t="s">
        <v>4034</v>
      </c>
      <c r="B996" s="2" t="s">
        <v>27</v>
      </c>
      <c r="C996" s="2" t="s">
        <v>28</v>
      </c>
      <c r="D996" s="2" t="s">
        <v>29</v>
      </c>
      <c r="E996" s="3" t="s">
        <v>30</v>
      </c>
      <c r="F996" s="3" t="s">
        <v>448</v>
      </c>
      <c r="G996" s="7">
        <v>0</v>
      </c>
      <c r="H996" s="8">
        <v>0</v>
      </c>
      <c r="I996" s="8">
        <v>0</v>
      </c>
      <c r="J996" s="8">
        <v>0</v>
      </c>
      <c r="K996" s="8">
        <v>0</v>
      </c>
      <c r="L996" s="8">
        <f>SUM(Tabella1[[#This Row],[CONTRIBUTO
COMMISSARIO STRAORDINARIO]:[INDENNIZZO
ASSICURATIVO]])</f>
        <v>0</v>
      </c>
      <c r="M996" s="10" t="s">
        <v>4028</v>
      </c>
      <c r="N996" s="3" t="s">
        <v>158</v>
      </c>
      <c r="O996" s="3" t="s">
        <v>4028</v>
      </c>
      <c r="P996" s="2" t="s">
        <v>31</v>
      </c>
      <c r="Q996" s="2" t="s">
        <v>159</v>
      </c>
      <c r="R996" s="2" t="s">
        <v>4029</v>
      </c>
      <c r="S996" s="2" t="s">
        <v>31</v>
      </c>
      <c r="T996" s="3" t="s">
        <v>4030</v>
      </c>
      <c r="U996" s="3" t="s">
        <v>189</v>
      </c>
      <c r="V996" s="3" t="s">
        <v>163</v>
      </c>
      <c r="W996" s="12" t="s">
        <v>4035</v>
      </c>
      <c r="X996" s="12" t="s">
        <v>4036</v>
      </c>
      <c r="Y996" s="2" t="s">
        <v>4033</v>
      </c>
      <c r="Z996" s="2"/>
    </row>
    <row r="997" spans="1:26" ht="34.799999999999997" x14ac:dyDescent="0.3">
      <c r="A997" s="6" t="s">
        <v>4037</v>
      </c>
      <c r="B997" s="2" t="s">
        <v>27</v>
      </c>
      <c r="C997" s="2" t="s">
        <v>28</v>
      </c>
      <c r="D997" s="2" t="s">
        <v>29</v>
      </c>
      <c r="E997" s="3" t="s">
        <v>30</v>
      </c>
      <c r="F997" s="3" t="s">
        <v>31</v>
      </c>
      <c r="G997" s="7">
        <v>7320</v>
      </c>
      <c r="H997" s="8">
        <v>0</v>
      </c>
      <c r="I997" s="8">
        <v>0</v>
      </c>
      <c r="J997" s="8">
        <v>0</v>
      </c>
      <c r="K997" s="8">
        <v>0</v>
      </c>
      <c r="L997" s="8">
        <f>SUM(Tabella1[[#This Row],[CONTRIBUTO
COMMISSARIO STRAORDINARIO]:[INDENNIZZO
ASSICURATIVO]])</f>
        <v>7320</v>
      </c>
      <c r="M997" s="9" t="s">
        <v>4028</v>
      </c>
      <c r="N997" s="3" t="s">
        <v>158</v>
      </c>
      <c r="O997" s="3" t="s">
        <v>4028</v>
      </c>
      <c r="P997" s="2" t="s">
        <v>31</v>
      </c>
      <c r="Q997" s="2" t="s">
        <v>159</v>
      </c>
      <c r="R997" s="2" t="s">
        <v>4029</v>
      </c>
      <c r="S997" s="2" t="s">
        <v>31</v>
      </c>
      <c r="T997" s="3" t="s">
        <v>4030</v>
      </c>
      <c r="U997" s="3" t="s">
        <v>189</v>
      </c>
      <c r="V997" s="3" t="s">
        <v>163</v>
      </c>
      <c r="W997" s="12" t="s">
        <v>4038</v>
      </c>
      <c r="X997" s="12" t="s">
        <v>4039</v>
      </c>
      <c r="Y997" s="2" t="s">
        <v>4033</v>
      </c>
      <c r="Z997" s="2"/>
    </row>
    <row r="998" spans="1:26" ht="34.799999999999997" x14ac:dyDescent="0.3">
      <c r="A998" s="6" t="s">
        <v>4040</v>
      </c>
      <c r="B998" s="2" t="s">
        <v>27</v>
      </c>
      <c r="C998" s="2" t="s">
        <v>28</v>
      </c>
      <c r="D998" s="2" t="s">
        <v>29</v>
      </c>
      <c r="E998" s="3" t="s">
        <v>30</v>
      </c>
      <c r="F998" s="3" t="s">
        <v>31</v>
      </c>
      <c r="G998" s="7">
        <v>7559.12</v>
      </c>
      <c r="H998" s="8">
        <v>0</v>
      </c>
      <c r="I998" s="8">
        <v>0</v>
      </c>
      <c r="J998" s="8">
        <v>0</v>
      </c>
      <c r="K998" s="8">
        <v>0</v>
      </c>
      <c r="L998" s="8">
        <f>SUM(Tabella1[[#This Row],[CONTRIBUTO
COMMISSARIO STRAORDINARIO]:[INDENNIZZO
ASSICURATIVO]])</f>
        <v>7559.12</v>
      </c>
      <c r="M998" s="9" t="s">
        <v>4028</v>
      </c>
      <c r="N998" s="3" t="s">
        <v>158</v>
      </c>
      <c r="O998" s="3" t="s">
        <v>4028</v>
      </c>
      <c r="P998" s="2" t="s">
        <v>31</v>
      </c>
      <c r="Q998" s="2" t="s">
        <v>159</v>
      </c>
      <c r="R998" s="2" t="s">
        <v>4029</v>
      </c>
      <c r="S998" s="2" t="s">
        <v>31</v>
      </c>
      <c r="T998" s="3" t="s">
        <v>4030</v>
      </c>
      <c r="U998" s="3" t="s">
        <v>189</v>
      </c>
      <c r="V998" s="3" t="s">
        <v>1088</v>
      </c>
      <c r="W998" s="12" t="s">
        <v>4041</v>
      </c>
      <c r="X998" s="12" t="s">
        <v>4042</v>
      </c>
      <c r="Y998" s="2" t="s">
        <v>4033</v>
      </c>
      <c r="Z998" s="2"/>
    </row>
    <row r="999" spans="1:26" ht="34.799999999999997" x14ac:dyDescent="0.3">
      <c r="A999" s="6" t="s">
        <v>4043</v>
      </c>
      <c r="B999" s="2" t="s">
        <v>27</v>
      </c>
      <c r="C999" s="2" t="s">
        <v>28</v>
      </c>
      <c r="D999" s="2" t="s">
        <v>29</v>
      </c>
      <c r="E999" s="3" t="s">
        <v>30</v>
      </c>
      <c r="F999" s="3" t="s">
        <v>448</v>
      </c>
      <c r="G999" s="7">
        <v>0</v>
      </c>
      <c r="H999" s="8">
        <v>0</v>
      </c>
      <c r="I999" s="8">
        <v>0</v>
      </c>
      <c r="J999" s="8">
        <v>0</v>
      </c>
      <c r="K999" s="8">
        <v>0</v>
      </c>
      <c r="L999" s="8">
        <f>SUM(Tabella1[[#This Row],[CONTRIBUTO
COMMISSARIO STRAORDINARIO]:[INDENNIZZO
ASSICURATIVO]])</f>
        <v>0</v>
      </c>
      <c r="M999" s="10" t="s">
        <v>4028</v>
      </c>
      <c r="N999" s="3" t="s">
        <v>158</v>
      </c>
      <c r="O999" s="3" t="s">
        <v>4028</v>
      </c>
      <c r="P999" s="2" t="s">
        <v>31</v>
      </c>
      <c r="Q999" s="2" t="s">
        <v>159</v>
      </c>
      <c r="R999" s="2" t="s">
        <v>4029</v>
      </c>
      <c r="S999" s="2" t="s">
        <v>31</v>
      </c>
      <c r="T999" s="3" t="s">
        <v>4030</v>
      </c>
      <c r="U999" s="3" t="s">
        <v>189</v>
      </c>
      <c r="V999" s="3" t="s">
        <v>163</v>
      </c>
      <c r="W999" s="12" t="s">
        <v>4044</v>
      </c>
      <c r="X999" s="12" t="s">
        <v>4045</v>
      </c>
      <c r="Y999" s="2" t="s">
        <v>4033</v>
      </c>
      <c r="Z999" s="2"/>
    </row>
    <row r="1000" spans="1:26" ht="34.799999999999997" x14ac:dyDescent="0.3">
      <c r="A1000" s="6" t="s">
        <v>4046</v>
      </c>
      <c r="B1000" s="2" t="s">
        <v>27</v>
      </c>
      <c r="C1000" s="2" t="s">
        <v>28</v>
      </c>
      <c r="D1000" s="2" t="s">
        <v>29</v>
      </c>
      <c r="E1000" s="3" t="s">
        <v>30</v>
      </c>
      <c r="F1000" s="3" t="s">
        <v>31</v>
      </c>
      <c r="G1000" s="7">
        <v>10229.700000000001</v>
      </c>
      <c r="H1000" s="8">
        <v>0</v>
      </c>
      <c r="I1000" s="8">
        <v>0</v>
      </c>
      <c r="J1000" s="8">
        <v>0</v>
      </c>
      <c r="K1000" s="8">
        <v>0</v>
      </c>
      <c r="L1000" s="8">
        <f>SUM(Tabella1[[#This Row],[CONTRIBUTO
COMMISSARIO STRAORDINARIO]:[INDENNIZZO
ASSICURATIVO]])</f>
        <v>10229.700000000001</v>
      </c>
      <c r="M1000" s="9" t="s">
        <v>4028</v>
      </c>
      <c r="N1000" s="3" t="s">
        <v>158</v>
      </c>
      <c r="O1000" s="3" t="s">
        <v>4028</v>
      </c>
      <c r="P1000" s="2" t="s">
        <v>31</v>
      </c>
      <c r="Q1000" s="2" t="s">
        <v>159</v>
      </c>
      <c r="R1000" s="2" t="s">
        <v>4029</v>
      </c>
      <c r="S1000" s="2" t="s">
        <v>31</v>
      </c>
      <c r="T1000" s="3" t="s">
        <v>4030</v>
      </c>
      <c r="U1000" s="3" t="s">
        <v>189</v>
      </c>
      <c r="V1000" s="3" t="s">
        <v>440</v>
      </c>
      <c r="W1000" s="12" t="s">
        <v>4047</v>
      </c>
      <c r="X1000" s="12" t="s">
        <v>4048</v>
      </c>
      <c r="Y1000" s="2" t="s">
        <v>4049</v>
      </c>
      <c r="Z1000" s="2"/>
    </row>
    <row r="1001" spans="1:26" ht="34.799999999999997" x14ac:dyDescent="0.3">
      <c r="A1001" s="6" t="s">
        <v>4050</v>
      </c>
      <c r="B1001" s="2" t="s">
        <v>27</v>
      </c>
      <c r="C1001" s="2" t="s">
        <v>28</v>
      </c>
      <c r="D1001" s="2" t="s">
        <v>29</v>
      </c>
      <c r="E1001" s="3" t="s">
        <v>30</v>
      </c>
      <c r="F1001" s="3" t="s">
        <v>31</v>
      </c>
      <c r="G1001" s="7">
        <v>7320</v>
      </c>
      <c r="H1001" s="8">
        <v>0</v>
      </c>
      <c r="I1001" s="8">
        <v>0</v>
      </c>
      <c r="J1001" s="8">
        <v>0</v>
      </c>
      <c r="K1001" s="8">
        <v>0</v>
      </c>
      <c r="L1001" s="8">
        <f>SUM(Tabella1[[#This Row],[CONTRIBUTO
COMMISSARIO STRAORDINARIO]:[INDENNIZZO
ASSICURATIVO]])</f>
        <v>7320</v>
      </c>
      <c r="M1001" s="9" t="s">
        <v>4028</v>
      </c>
      <c r="N1001" s="3" t="s">
        <v>158</v>
      </c>
      <c r="O1001" s="3" t="s">
        <v>4028</v>
      </c>
      <c r="P1001" s="2" t="s">
        <v>31</v>
      </c>
      <c r="Q1001" s="2" t="s">
        <v>159</v>
      </c>
      <c r="R1001" s="2" t="s">
        <v>4029</v>
      </c>
      <c r="S1001" s="2" t="s">
        <v>31</v>
      </c>
      <c r="T1001" s="3" t="s">
        <v>4051</v>
      </c>
      <c r="U1001" s="3" t="s">
        <v>189</v>
      </c>
      <c r="V1001" s="3" t="s">
        <v>1336</v>
      </c>
      <c r="W1001" s="12" t="s">
        <v>4052</v>
      </c>
      <c r="X1001" s="12" t="s">
        <v>4053</v>
      </c>
      <c r="Y1001" s="2" t="s">
        <v>4054</v>
      </c>
      <c r="Z1001" s="2"/>
    </row>
    <row r="1002" spans="1:26" ht="34.799999999999997" x14ac:dyDescent="0.3">
      <c r="A1002" s="6" t="s">
        <v>4055</v>
      </c>
      <c r="B1002" s="2" t="s">
        <v>27</v>
      </c>
      <c r="C1002" s="2" t="s">
        <v>28</v>
      </c>
      <c r="D1002" s="2" t="s">
        <v>29</v>
      </c>
      <c r="E1002" s="3" t="s">
        <v>30</v>
      </c>
      <c r="F1002" s="3" t="s">
        <v>31</v>
      </c>
      <c r="G1002" s="7">
        <v>234.24</v>
      </c>
      <c r="H1002" s="8">
        <v>0</v>
      </c>
      <c r="I1002" s="8">
        <v>0</v>
      </c>
      <c r="J1002" s="8">
        <v>0</v>
      </c>
      <c r="K1002" s="8">
        <v>0</v>
      </c>
      <c r="L1002" s="8">
        <f>SUM(Tabella1[[#This Row],[CONTRIBUTO
COMMISSARIO STRAORDINARIO]:[INDENNIZZO
ASSICURATIVO]])</f>
        <v>234.24</v>
      </c>
      <c r="M1002" s="9" t="s">
        <v>4028</v>
      </c>
      <c r="N1002" s="3" t="s">
        <v>158</v>
      </c>
      <c r="O1002" s="3" t="s">
        <v>4028</v>
      </c>
      <c r="P1002" s="2" t="s">
        <v>31</v>
      </c>
      <c r="Q1002" s="2" t="s">
        <v>159</v>
      </c>
      <c r="R1002" s="2" t="s">
        <v>4029</v>
      </c>
      <c r="S1002" s="2" t="s">
        <v>31</v>
      </c>
      <c r="T1002" s="3" t="s">
        <v>4051</v>
      </c>
      <c r="U1002" s="3" t="s">
        <v>189</v>
      </c>
      <c r="V1002" s="3" t="s">
        <v>1336</v>
      </c>
      <c r="W1002" s="12" t="s">
        <v>4056</v>
      </c>
      <c r="X1002" s="12" t="s">
        <v>4057</v>
      </c>
      <c r="Y1002" s="2" t="s">
        <v>4054</v>
      </c>
      <c r="Z1002" s="2"/>
    </row>
    <row r="1003" spans="1:26" ht="34.799999999999997" x14ac:dyDescent="0.3">
      <c r="A1003" s="6" t="s">
        <v>4058</v>
      </c>
      <c r="B1003" s="2" t="s">
        <v>27</v>
      </c>
      <c r="C1003" s="2" t="s">
        <v>28</v>
      </c>
      <c r="D1003" s="2" t="s">
        <v>29</v>
      </c>
      <c r="E1003" s="3" t="s">
        <v>30</v>
      </c>
      <c r="F1003" s="3" t="s">
        <v>31</v>
      </c>
      <c r="G1003" s="7">
        <v>1830</v>
      </c>
      <c r="H1003" s="8">
        <v>0</v>
      </c>
      <c r="I1003" s="8">
        <v>0</v>
      </c>
      <c r="J1003" s="8">
        <v>0</v>
      </c>
      <c r="K1003" s="8">
        <v>0</v>
      </c>
      <c r="L1003" s="8">
        <f>SUM(Tabella1[[#This Row],[CONTRIBUTO
COMMISSARIO STRAORDINARIO]:[INDENNIZZO
ASSICURATIVO]])</f>
        <v>1830</v>
      </c>
      <c r="M1003" s="9" t="s">
        <v>4028</v>
      </c>
      <c r="N1003" s="3" t="s">
        <v>158</v>
      </c>
      <c r="O1003" s="3" t="s">
        <v>4028</v>
      </c>
      <c r="P1003" s="2" t="s">
        <v>31</v>
      </c>
      <c r="Q1003" s="2" t="s">
        <v>159</v>
      </c>
      <c r="R1003" s="2" t="s">
        <v>4029</v>
      </c>
      <c r="S1003" s="2" t="s">
        <v>31</v>
      </c>
      <c r="T1003" s="3" t="s">
        <v>4051</v>
      </c>
      <c r="U1003" s="3" t="s">
        <v>189</v>
      </c>
      <c r="V1003" s="3" t="s">
        <v>1336</v>
      </c>
      <c r="W1003" s="12" t="s">
        <v>4059</v>
      </c>
      <c r="X1003" s="12" t="s">
        <v>4060</v>
      </c>
      <c r="Y1003" s="2" t="s">
        <v>4054</v>
      </c>
      <c r="Z1003" s="2"/>
    </row>
    <row r="1004" spans="1:26" ht="34.799999999999997" x14ac:dyDescent="0.3">
      <c r="A1004" s="6" t="s">
        <v>4061</v>
      </c>
      <c r="B1004" s="2" t="s">
        <v>27</v>
      </c>
      <c r="C1004" s="2" t="s">
        <v>28</v>
      </c>
      <c r="D1004" s="2" t="s">
        <v>29</v>
      </c>
      <c r="E1004" s="3" t="s">
        <v>30</v>
      </c>
      <c r="F1004" s="3" t="s">
        <v>31</v>
      </c>
      <c r="G1004" s="7">
        <v>5124</v>
      </c>
      <c r="H1004" s="8">
        <v>0</v>
      </c>
      <c r="I1004" s="8">
        <v>0</v>
      </c>
      <c r="J1004" s="8">
        <v>0</v>
      </c>
      <c r="K1004" s="8">
        <v>0</v>
      </c>
      <c r="L1004" s="8">
        <f>SUM(Tabella1[[#This Row],[CONTRIBUTO
COMMISSARIO STRAORDINARIO]:[INDENNIZZO
ASSICURATIVO]])</f>
        <v>5124</v>
      </c>
      <c r="M1004" s="9" t="s">
        <v>4028</v>
      </c>
      <c r="N1004" s="3" t="s">
        <v>158</v>
      </c>
      <c r="O1004" s="3" t="s">
        <v>4028</v>
      </c>
      <c r="P1004" s="2" t="s">
        <v>31</v>
      </c>
      <c r="Q1004" s="2" t="s">
        <v>159</v>
      </c>
      <c r="R1004" s="2" t="s">
        <v>4029</v>
      </c>
      <c r="S1004" s="2" t="s">
        <v>31</v>
      </c>
      <c r="T1004" s="3" t="s">
        <v>4051</v>
      </c>
      <c r="U1004" s="3" t="s">
        <v>189</v>
      </c>
      <c r="V1004" s="3" t="s">
        <v>1336</v>
      </c>
      <c r="W1004" s="12" t="s">
        <v>4062</v>
      </c>
      <c r="X1004" s="12" t="s">
        <v>4063</v>
      </c>
      <c r="Y1004" s="2" t="s">
        <v>4054</v>
      </c>
      <c r="Z1004" s="2"/>
    </row>
    <row r="1005" spans="1:26" ht="34.799999999999997" x14ac:dyDescent="0.3">
      <c r="A1005" s="6" t="s">
        <v>4064</v>
      </c>
      <c r="B1005" s="2" t="s">
        <v>27</v>
      </c>
      <c r="C1005" s="2" t="s">
        <v>28</v>
      </c>
      <c r="D1005" s="2" t="s">
        <v>29</v>
      </c>
      <c r="E1005" s="3" t="s">
        <v>30</v>
      </c>
      <c r="F1005" s="3" t="s">
        <v>31</v>
      </c>
      <c r="G1005" s="7">
        <v>4270</v>
      </c>
      <c r="H1005" s="8">
        <v>0</v>
      </c>
      <c r="I1005" s="8">
        <v>0</v>
      </c>
      <c r="J1005" s="8">
        <v>0</v>
      </c>
      <c r="K1005" s="8">
        <v>0</v>
      </c>
      <c r="L1005" s="8">
        <f>SUM(Tabella1[[#This Row],[CONTRIBUTO
COMMISSARIO STRAORDINARIO]:[INDENNIZZO
ASSICURATIVO]])</f>
        <v>4270</v>
      </c>
      <c r="M1005" s="9" t="s">
        <v>4028</v>
      </c>
      <c r="N1005" s="3" t="s">
        <v>158</v>
      </c>
      <c r="O1005" s="3" t="s">
        <v>4028</v>
      </c>
      <c r="P1005" s="2" t="s">
        <v>31</v>
      </c>
      <c r="Q1005" s="2" t="s">
        <v>159</v>
      </c>
      <c r="R1005" s="2" t="s">
        <v>4029</v>
      </c>
      <c r="S1005" s="2" t="s">
        <v>31</v>
      </c>
      <c r="T1005" s="3" t="s">
        <v>4051</v>
      </c>
      <c r="U1005" s="3" t="s">
        <v>189</v>
      </c>
      <c r="V1005" s="3" t="s">
        <v>1336</v>
      </c>
      <c r="W1005" s="12" t="s">
        <v>4065</v>
      </c>
      <c r="X1005" s="12" t="s">
        <v>4066</v>
      </c>
      <c r="Y1005" s="2" t="s">
        <v>4054</v>
      </c>
      <c r="Z1005" s="2"/>
    </row>
    <row r="1006" spans="1:26" x14ac:dyDescent="0.3">
      <c r="A1006" s="6" t="s">
        <v>4067</v>
      </c>
      <c r="B1006" s="2" t="s">
        <v>27</v>
      </c>
      <c r="C1006" s="2" t="s">
        <v>28</v>
      </c>
      <c r="D1006" s="2" t="s">
        <v>29</v>
      </c>
      <c r="E1006" s="3" t="s">
        <v>30</v>
      </c>
      <c r="F1006" s="3" t="s">
        <v>31</v>
      </c>
      <c r="G1006" s="7">
        <v>2635.2</v>
      </c>
      <c r="H1006" s="8">
        <v>0</v>
      </c>
      <c r="I1006" s="8">
        <v>0</v>
      </c>
      <c r="J1006" s="8">
        <v>0</v>
      </c>
      <c r="K1006" s="8">
        <v>0</v>
      </c>
      <c r="L1006" s="8">
        <f>SUM(Tabella1[[#This Row],[CONTRIBUTO
COMMISSARIO STRAORDINARIO]:[INDENNIZZO
ASSICURATIVO]])</f>
        <v>2635.2</v>
      </c>
      <c r="M1006" s="9" t="s">
        <v>4068</v>
      </c>
      <c r="N1006" s="3" t="s">
        <v>158</v>
      </c>
      <c r="O1006" s="3" t="s">
        <v>4068</v>
      </c>
      <c r="P1006" s="2" t="s">
        <v>31</v>
      </c>
      <c r="Q1006" s="2" t="s">
        <v>159</v>
      </c>
      <c r="R1006" s="2" t="s">
        <v>4069</v>
      </c>
      <c r="S1006" s="2" t="s">
        <v>31</v>
      </c>
      <c r="T1006" s="3" t="s">
        <v>4070</v>
      </c>
      <c r="U1006" s="3" t="s">
        <v>189</v>
      </c>
      <c r="V1006" s="3" t="s">
        <v>163</v>
      </c>
      <c r="W1006" s="12" t="s">
        <v>4071</v>
      </c>
      <c r="X1006" s="12" t="s">
        <v>4072</v>
      </c>
      <c r="Y1006" s="2" t="s">
        <v>4073</v>
      </c>
      <c r="Z1006" s="2"/>
    </row>
    <row r="1007" spans="1:26" x14ac:dyDescent="0.3">
      <c r="A1007" s="6" t="s">
        <v>4074</v>
      </c>
      <c r="B1007" s="2" t="s">
        <v>27</v>
      </c>
      <c r="C1007" s="2" t="s">
        <v>28</v>
      </c>
      <c r="D1007" s="2" t="s">
        <v>29</v>
      </c>
      <c r="E1007" s="3" t="s">
        <v>30</v>
      </c>
      <c r="F1007" s="3" t="s">
        <v>31</v>
      </c>
      <c r="G1007" s="7">
        <v>300</v>
      </c>
      <c r="H1007" s="8">
        <v>0</v>
      </c>
      <c r="I1007" s="8">
        <v>0</v>
      </c>
      <c r="J1007" s="8">
        <v>0</v>
      </c>
      <c r="K1007" s="8">
        <v>0</v>
      </c>
      <c r="L1007" s="8">
        <f>SUM(Tabella1[[#This Row],[CONTRIBUTO
COMMISSARIO STRAORDINARIO]:[INDENNIZZO
ASSICURATIVO]])</f>
        <v>300</v>
      </c>
      <c r="M1007" s="9" t="s">
        <v>4068</v>
      </c>
      <c r="N1007" s="3" t="s">
        <v>158</v>
      </c>
      <c r="O1007" s="3" t="s">
        <v>4068</v>
      </c>
      <c r="P1007" s="2" t="s">
        <v>31</v>
      </c>
      <c r="Q1007" s="2" t="s">
        <v>159</v>
      </c>
      <c r="R1007" s="2" t="s">
        <v>4069</v>
      </c>
      <c r="S1007" s="2" t="s">
        <v>31</v>
      </c>
      <c r="T1007" s="3" t="s">
        <v>4075</v>
      </c>
      <c r="U1007" s="3" t="s">
        <v>189</v>
      </c>
      <c r="V1007" s="3" t="s">
        <v>163</v>
      </c>
      <c r="W1007" s="12" t="s">
        <v>4071</v>
      </c>
      <c r="X1007" s="12" t="s">
        <v>4076</v>
      </c>
      <c r="Y1007" s="2" t="s">
        <v>4073</v>
      </c>
      <c r="Z1007" s="2"/>
    </row>
    <row r="1008" spans="1:26" x14ac:dyDescent="0.3">
      <c r="A1008" s="6" t="s">
        <v>4077</v>
      </c>
      <c r="B1008" s="2" t="s">
        <v>27</v>
      </c>
      <c r="C1008" s="2" t="s">
        <v>28</v>
      </c>
      <c r="D1008" s="2" t="s">
        <v>29</v>
      </c>
      <c r="E1008" s="3" t="s">
        <v>30</v>
      </c>
      <c r="F1008" s="3" t="s">
        <v>31</v>
      </c>
      <c r="G1008" s="7">
        <v>12078</v>
      </c>
      <c r="H1008" s="8">
        <v>0</v>
      </c>
      <c r="I1008" s="8">
        <v>0</v>
      </c>
      <c r="J1008" s="8">
        <v>0</v>
      </c>
      <c r="K1008" s="8">
        <v>0</v>
      </c>
      <c r="L1008" s="8">
        <f>SUM(Tabella1[[#This Row],[CONTRIBUTO
COMMISSARIO STRAORDINARIO]:[INDENNIZZO
ASSICURATIVO]])</f>
        <v>12078</v>
      </c>
      <c r="M1008" s="9" t="s">
        <v>4068</v>
      </c>
      <c r="N1008" s="3" t="s">
        <v>158</v>
      </c>
      <c r="O1008" s="3" t="s">
        <v>4068</v>
      </c>
      <c r="P1008" s="2" t="s">
        <v>31</v>
      </c>
      <c r="Q1008" s="2" t="s">
        <v>159</v>
      </c>
      <c r="R1008" s="2" t="s">
        <v>4069</v>
      </c>
      <c r="S1008" s="2" t="s">
        <v>31</v>
      </c>
      <c r="T1008" s="3" t="s">
        <v>4078</v>
      </c>
      <c r="U1008" s="3" t="s">
        <v>189</v>
      </c>
      <c r="V1008" s="3" t="s">
        <v>163</v>
      </c>
      <c r="W1008" s="12" t="s">
        <v>4071</v>
      </c>
      <c r="X1008" s="12" t="s">
        <v>4079</v>
      </c>
      <c r="Y1008" s="2" t="s">
        <v>4073</v>
      </c>
      <c r="Z1008" s="2"/>
    </row>
    <row r="1009" spans="1:26" ht="52.2" x14ac:dyDescent="0.3">
      <c r="A1009" s="6" t="s">
        <v>4080</v>
      </c>
      <c r="B1009" s="2" t="s">
        <v>27</v>
      </c>
      <c r="C1009" s="2" t="s">
        <v>28</v>
      </c>
      <c r="D1009" s="2" t="s">
        <v>29</v>
      </c>
      <c r="E1009" s="3" t="s">
        <v>30</v>
      </c>
      <c r="F1009" s="3" t="s">
        <v>31</v>
      </c>
      <c r="G1009" s="7">
        <v>1000</v>
      </c>
      <c r="H1009" s="8">
        <v>0</v>
      </c>
      <c r="I1009" s="8">
        <v>0</v>
      </c>
      <c r="J1009" s="8">
        <v>0</v>
      </c>
      <c r="K1009" s="8">
        <v>0</v>
      </c>
      <c r="L1009" s="8">
        <f>SUM(Tabella1[[#This Row],[CONTRIBUTO
COMMISSARIO STRAORDINARIO]:[INDENNIZZO
ASSICURATIVO]])</f>
        <v>1000</v>
      </c>
      <c r="M1009" s="9" t="s">
        <v>4081</v>
      </c>
      <c r="N1009" s="3" t="s">
        <v>158</v>
      </c>
      <c r="O1009" s="3" t="s">
        <v>4081</v>
      </c>
      <c r="P1009" s="2" t="s">
        <v>31</v>
      </c>
      <c r="Q1009" s="2" t="s">
        <v>159</v>
      </c>
      <c r="R1009" s="2" t="s">
        <v>4082</v>
      </c>
      <c r="S1009" s="2" t="s">
        <v>31</v>
      </c>
      <c r="T1009" s="3" t="s">
        <v>31</v>
      </c>
      <c r="U1009" s="3" t="s">
        <v>179</v>
      </c>
      <c r="V1009" s="3" t="s">
        <v>1088</v>
      </c>
      <c r="W1009" s="12" t="s">
        <v>4083</v>
      </c>
      <c r="X1009" s="12" t="s">
        <v>4084</v>
      </c>
      <c r="Y1009" s="2" t="s">
        <v>41</v>
      </c>
      <c r="Z1009" s="2"/>
    </row>
    <row r="1010" spans="1:26" ht="52.2" x14ac:dyDescent="0.3">
      <c r="A1010" s="6" t="s">
        <v>4085</v>
      </c>
      <c r="B1010" s="2" t="s">
        <v>27</v>
      </c>
      <c r="C1010" s="2" t="s">
        <v>28</v>
      </c>
      <c r="D1010" s="2" t="s">
        <v>29</v>
      </c>
      <c r="E1010" s="3" t="s">
        <v>30</v>
      </c>
      <c r="F1010" s="3" t="s">
        <v>31</v>
      </c>
      <c r="G1010" s="7">
        <v>1000</v>
      </c>
      <c r="H1010" s="8">
        <v>0</v>
      </c>
      <c r="I1010" s="8">
        <v>0</v>
      </c>
      <c r="J1010" s="8">
        <v>0</v>
      </c>
      <c r="K1010" s="8">
        <v>0</v>
      </c>
      <c r="L1010" s="8">
        <f>SUM(Tabella1[[#This Row],[CONTRIBUTO
COMMISSARIO STRAORDINARIO]:[INDENNIZZO
ASSICURATIVO]])</f>
        <v>1000</v>
      </c>
      <c r="M1010" s="9" t="s">
        <v>4081</v>
      </c>
      <c r="N1010" s="3" t="s">
        <v>158</v>
      </c>
      <c r="O1010" s="3" t="s">
        <v>4081</v>
      </c>
      <c r="P1010" s="2" t="s">
        <v>31</v>
      </c>
      <c r="Q1010" s="2" t="s">
        <v>159</v>
      </c>
      <c r="R1010" s="2" t="s">
        <v>4082</v>
      </c>
      <c r="S1010" s="2" t="s">
        <v>31</v>
      </c>
      <c r="T1010" s="3" t="s">
        <v>31</v>
      </c>
      <c r="U1010" s="3" t="s">
        <v>179</v>
      </c>
      <c r="V1010" s="3" t="s">
        <v>1088</v>
      </c>
      <c r="W1010" s="12" t="s">
        <v>4083</v>
      </c>
      <c r="X1010" s="12" t="s">
        <v>4084</v>
      </c>
      <c r="Y1010" s="2" t="s">
        <v>41</v>
      </c>
      <c r="Z1010" s="2"/>
    </row>
    <row r="1011" spans="1:26" ht="52.2" x14ac:dyDescent="0.3">
      <c r="A1011" s="6" t="s">
        <v>4086</v>
      </c>
      <c r="B1011" s="2" t="s">
        <v>27</v>
      </c>
      <c r="C1011" s="2" t="s">
        <v>28</v>
      </c>
      <c r="D1011" s="2" t="s">
        <v>29</v>
      </c>
      <c r="E1011" s="3" t="s">
        <v>30</v>
      </c>
      <c r="F1011" s="3" t="s">
        <v>31</v>
      </c>
      <c r="G1011" s="7">
        <v>3000</v>
      </c>
      <c r="H1011" s="8">
        <v>0</v>
      </c>
      <c r="I1011" s="8">
        <v>0</v>
      </c>
      <c r="J1011" s="8">
        <v>0</v>
      </c>
      <c r="K1011" s="8">
        <v>0</v>
      </c>
      <c r="L1011" s="8">
        <f>SUM(Tabella1[[#This Row],[CONTRIBUTO
COMMISSARIO STRAORDINARIO]:[INDENNIZZO
ASSICURATIVO]])</f>
        <v>3000</v>
      </c>
      <c r="M1011" s="9" t="s">
        <v>4081</v>
      </c>
      <c r="N1011" s="3" t="s">
        <v>158</v>
      </c>
      <c r="O1011" s="3" t="s">
        <v>4081</v>
      </c>
      <c r="P1011" s="2" t="s">
        <v>31</v>
      </c>
      <c r="Q1011" s="2" t="s">
        <v>159</v>
      </c>
      <c r="R1011" s="2" t="s">
        <v>4082</v>
      </c>
      <c r="S1011" s="2" t="s">
        <v>31</v>
      </c>
      <c r="T1011" s="3" t="s">
        <v>31</v>
      </c>
      <c r="U1011" s="3" t="s">
        <v>179</v>
      </c>
      <c r="V1011" s="3" t="s">
        <v>1088</v>
      </c>
      <c r="W1011" s="12" t="s">
        <v>4087</v>
      </c>
      <c r="X1011" s="12" t="s">
        <v>4088</v>
      </c>
      <c r="Y1011" s="2" t="s">
        <v>41</v>
      </c>
      <c r="Z1011" s="2"/>
    </row>
    <row r="1012" spans="1:26" ht="52.2" x14ac:dyDescent="0.3">
      <c r="A1012" s="6" t="s">
        <v>4089</v>
      </c>
      <c r="B1012" s="2" t="s">
        <v>27</v>
      </c>
      <c r="C1012" s="2" t="s">
        <v>28</v>
      </c>
      <c r="D1012" s="2" t="s">
        <v>29</v>
      </c>
      <c r="E1012" s="3" t="s">
        <v>30</v>
      </c>
      <c r="F1012" s="3" t="s">
        <v>31</v>
      </c>
      <c r="G1012" s="7">
        <v>3000</v>
      </c>
      <c r="H1012" s="8">
        <v>0</v>
      </c>
      <c r="I1012" s="8">
        <v>0</v>
      </c>
      <c r="J1012" s="8">
        <v>0</v>
      </c>
      <c r="K1012" s="8">
        <v>0</v>
      </c>
      <c r="L1012" s="8">
        <f>SUM(Tabella1[[#This Row],[CONTRIBUTO
COMMISSARIO STRAORDINARIO]:[INDENNIZZO
ASSICURATIVO]])</f>
        <v>3000</v>
      </c>
      <c r="M1012" s="9" t="s">
        <v>4081</v>
      </c>
      <c r="N1012" s="3" t="s">
        <v>158</v>
      </c>
      <c r="O1012" s="3" t="s">
        <v>4081</v>
      </c>
      <c r="P1012" s="2" t="s">
        <v>31</v>
      </c>
      <c r="Q1012" s="2" t="s">
        <v>159</v>
      </c>
      <c r="R1012" s="2" t="s">
        <v>4082</v>
      </c>
      <c r="S1012" s="2" t="s">
        <v>31</v>
      </c>
      <c r="T1012" s="3" t="s">
        <v>31</v>
      </c>
      <c r="U1012" s="3" t="s">
        <v>179</v>
      </c>
      <c r="V1012" s="3" t="s">
        <v>163</v>
      </c>
      <c r="W1012" s="12" t="s">
        <v>4090</v>
      </c>
      <c r="X1012" s="12" t="s">
        <v>4091</v>
      </c>
      <c r="Y1012" s="2" t="s">
        <v>41</v>
      </c>
      <c r="Z1012" s="2"/>
    </row>
    <row r="1013" spans="1:26" ht="52.2" x14ac:dyDescent="0.3">
      <c r="A1013" s="6" t="s">
        <v>4092</v>
      </c>
      <c r="B1013" s="2" t="s">
        <v>27</v>
      </c>
      <c r="C1013" s="2" t="s">
        <v>28</v>
      </c>
      <c r="D1013" s="2" t="s">
        <v>29</v>
      </c>
      <c r="E1013" s="3" t="s">
        <v>30</v>
      </c>
      <c r="F1013" s="3" t="s">
        <v>31</v>
      </c>
      <c r="G1013" s="7">
        <v>3000</v>
      </c>
      <c r="H1013" s="8">
        <v>0</v>
      </c>
      <c r="I1013" s="8">
        <v>0</v>
      </c>
      <c r="J1013" s="8">
        <v>0</v>
      </c>
      <c r="K1013" s="8">
        <v>0</v>
      </c>
      <c r="L1013" s="8">
        <f>SUM(Tabella1[[#This Row],[CONTRIBUTO
COMMISSARIO STRAORDINARIO]:[INDENNIZZO
ASSICURATIVO]])</f>
        <v>3000</v>
      </c>
      <c r="M1013" s="9" t="s">
        <v>4081</v>
      </c>
      <c r="N1013" s="3" t="s">
        <v>158</v>
      </c>
      <c r="O1013" s="3" t="s">
        <v>4081</v>
      </c>
      <c r="P1013" s="2" t="s">
        <v>31</v>
      </c>
      <c r="Q1013" s="2" t="s">
        <v>159</v>
      </c>
      <c r="R1013" s="2" t="s">
        <v>4082</v>
      </c>
      <c r="S1013" s="2" t="s">
        <v>31</v>
      </c>
      <c r="T1013" s="3" t="s">
        <v>31</v>
      </c>
      <c r="U1013" s="3" t="s">
        <v>179</v>
      </c>
      <c r="V1013" s="3" t="s">
        <v>163</v>
      </c>
      <c r="W1013" s="12" t="s">
        <v>4093</v>
      </c>
      <c r="X1013" s="12" t="s">
        <v>4094</v>
      </c>
      <c r="Y1013" s="2" t="s">
        <v>41</v>
      </c>
      <c r="Z1013" s="2"/>
    </row>
    <row r="1014" spans="1:26" ht="52.2" x14ac:dyDescent="0.3">
      <c r="A1014" s="6" t="s">
        <v>4095</v>
      </c>
      <c r="B1014" s="2" t="s">
        <v>27</v>
      </c>
      <c r="C1014" s="2" t="s">
        <v>28</v>
      </c>
      <c r="D1014" s="2" t="s">
        <v>29</v>
      </c>
      <c r="E1014" s="3" t="s">
        <v>30</v>
      </c>
      <c r="F1014" s="3" t="s">
        <v>31</v>
      </c>
      <c r="G1014" s="7">
        <v>3806.4</v>
      </c>
      <c r="H1014" s="8">
        <v>0</v>
      </c>
      <c r="I1014" s="8">
        <v>0</v>
      </c>
      <c r="J1014" s="8">
        <v>0</v>
      </c>
      <c r="K1014" s="8">
        <v>0</v>
      </c>
      <c r="L1014" s="8">
        <f>SUM(Tabella1[[#This Row],[CONTRIBUTO
COMMISSARIO STRAORDINARIO]:[INDENNIZZO
ASSICURATIVO]])</f>
        <v>3806.4</v>
      </c>
      <c r="M1014" s="9" t="s">
        <v>4081</v>
      </c>
      <c r="N1014" s="3" t="s">
        <v>158</v>
      </c>
      <c r="O1014" s="3" t="s">
        <v>4081</v>
      </c>
      <c r="P1014" s="2" t="s">
        <v>31</v>
      </c>
      <c r="Q1014" s="2" t="s">
        <v>159</v>
      </c>
      <c r="R1014" s="2" t="s">
        <v>4082</v>
      </c>
      <c r="S1014" s="2" t="s">
        <v>31</v>
      </c>
      <c r="T1014" s="3" t="s">
        <v>31</v>
      </c>
      <c r="U1014" s="3" t="s">
        <v>179</v>
      </c>
      <c r="V1014" s="3" t="s">
        <v>1088</v>
      </c>
      <c r="W1014" s="12" t="s">
        <v>4083</v>
      </c>
      <c r="X1014" s="12" t="s">
        <v>4084</v>
      </c>
      <c r="Y1014" s="2" t="s">
        <v>41</v>
      </c>
      <c r="Z1014" s="2"/>
    </row>
    <row r="1015" spans="1:26" ht="52.2" x14ac:dyDescent="0.3">
      <c r="A1015" s="6" t="s">
        <v>4096</v>
      </c>
      <c r="B1015" s="2" t="s">
        <v>27</v>
      </c>
      <c r="C1015" s="2" t="s">
        <v>28</v>
      </c>
      <c r="D1015" s="2" t="s">
        <v>29</v>
      </c>
      <c r="E1015" s="3" t="s">
        <v>30</v>
      </c>
      <c r="F1015" s="3" t="s">
        <v>31</v>
      </c>
      <c r="G1015" s="7">
        <v>7993.44</v>
      </c>
      <c r="H1015" s="8">
        <v>0</v>
      </c>
      <c r="I1015" s="8">
        <v>0</v>
      </c>
      <c r="J1015" s="8">
        <v>0</v>
      </c>
      <c r="K1015" s="8">
        <v>0</v>
      </c>
      <c r="L1015" s="8">
        <f>SUM(Tabella1[[#This Row],[CONTRIBUTO
COMMISSARIO STRAORDINARIO]:[INDENNIZZO
ASSICURATIVO]])</f>
        <v>7993.44</v>
      </c>
      <c r="M1015" s="9" t="s">
        <v>4081</v>
      </c>
      <c r="N1015" s="3" t="s">
        <v>158</v>
      </c>
      <c r="O1015" s="3" t="s">
        <v>4081</v>
      </c>
      <c r="P1015" s="2" t="s">
        <v>31</v>
      </c>
      <c r="Q1015" s="2" t="s">
        <v>159</v>
      </c>
      <c r="R1015" s="2" t="s">
        <v>4082</v>
      </c>
      <c r="S1015" s="2" t="s">
        <v>31</v>
      </c>
      <c r="T1015" s="3" t="s">
        <v>31</v>
      </c>
      <c r="U1015" s="3" t="s">
        <v>179</v>
      </c>
      <c r="V1015" s="3" t="s">
        <v>1088</v>
      </c>
      <c r="W1015" s="12" t="s">
        <v>4083</v>
      </c>
      <c r="X1015" s="12" t="s">
        <v>4084</v>
      </c>
      <c r="Y1015" s="2" t="s">
        <v>41</v>
      </c>
      <c r="Z1015" s="2"/>
    </row>
    <row r="1016" spans="1:26" ht="69.599999999999994" x14ac:dyDescent="0.3">
      <c r="A1016" s="6" t="s">
        <v>4097</v>
      </c>
      <c r="B1016" s="2" t="s">
        <v>27</v>
      </c>
      <c r="C1016" s="2" t="s">
        <v>28</v>
      </c>
      <c r="D1016" s="2" t="s">
        <v>29</v>
      </c>
      <c r="E1016" s="3" t="s">
        <v>30</v>
      </c>
      <c r="F1016" s="3" t="s">
        <v>31</v>
      </c>
      <c r="G1016" s="7">
        <v>26496.48</v>
      </c>
      <c r="H1016" s="8">
        <v>0</v>
      </c>
      <c r="I1016" s="8">
        <v>0</v>
      </c>
      <c r="J1016" s="8">
        <v>0</v>
      </c>
      <c r="K1016" s="8">
        <v>0</v>
      </c>
      <c r="L1016" s="8">
        <f>SUM(Tabella1[[#This Row],[CONTRIBUTO
COMMISSARIO STRAORDINARIO]:[INDENNIZZO
ASSICURATIVO]])</f>
        <v>26496.48</v>
      </c>
      <c r="M1016" s="9" t="s">
        <v>4081</v>
      </c>
      <c r="N1016" s="3" t="s">
        <v>158</v>
      </c>
      <c r="O1016" s="3" t="s">
        <v>4081</v>
      </c>
      <c r="P1016" s="2" t="s">
        <v>31</v>
      </c>
      <c r="Q1016" s="2" t="s">
        <v>159</v>
      </c>
      <c r="R1016" s="2" t="s">
        <v>4082</v>
      </c>
      <c r="S1016" s="2" t="s">
        <v>31</v>
      </c>
      <c r="T1016" s="3" t="s">
        <v>31</v>
      </c>
      <c r="U1016" s="3" t="s">
        <v>179</v>
      </c>
      <c r="V1016" s="3" t="s">
        <v>1088</v>
      </c>
      <c r="W1016" s="12" t="s">
        <v>4098</v>
      </c>
      <c r="X1016" s="12" t="s">
        <v>4099</v>
      </c>
      <c r="Y1016" s="2" t="s">
        <v>41</v>
      </c>
      <c r="Z1016" s="2"/>
    </row>
    <row r="1017" spans="1:26" ht="34.799999999999997" x14ac:dyDescent="0.3">
      <c r="A1017" s="6" t="s">
        <v>4100</v>
      </c>
      <c r="B1017" s="2" t="s">
        <v>27</v>
      </c>
      <c r="C1017" s="2" t="s">
        <v>28</v>
      </c>
      <c r="D1017" s="2" t="s">
        <v>29</v>
      </c>
      <c r="E1017" s="3" t="s">
        <v>30</v>
      </c>
      <c r="F1017" s="3" t="s">
        <v>31</v>
      </c>
      <c r="G1017" s="7">
        <v>95000</v>
      </c>
      <c r="H1017" s="8">
        <v>0</v>
      </c>
      <c r="I1017" s="8">
        <v>0</v>
      </c>
      <c r="J1017" s="8">
        <v>0</v>
      </c>
      <c r="K1017" s="8">
        <v>0</v>
      </c>
      <c r="L1017" s="8">
        <f>SUM(Tabella1[[#This Row],[CONTRIBUTO
COMMISSARIO STRAORDINARIO]:[INDENNIZZO
ASSICURATIVO]])</f>
        <v>95000</v>
      </c>
      <c r="M1017" s="9" t="s">
        <v>4101</v>
      </c>
      <c r="N1017" s="3" t="s">
        <v>158</v>
      </c>
      <c r="O1017" s="3" t="s">
        <v>4101</v>
      </c>
      <c r="P1017" s="2" t="s">
        <v>31</v>
      </c>
      <c r="Q1017" s="2" t="s">
        <v>159</v>
      </c>
      <c r="R1017" s="2" t="s">
        <v>4102</v>
      </c>
      <c r="S1017" s="2" t="s">
        <v>4103</v>
      </c>
      <c r="T1017" s="3" t="s">
        <v>986</v>
      </c>
      <c r="U1017" s="3" t="s">
        <v>179</v>
      </c>
      <c r="V1017" s="3" t="s">
        <v>163</v>
      </c>
      <c r="W1017" s="12" t="s">
        <v>4104</v>
      </c>
      <c r="X1017" s="12" t="s">
        <v>4105</v>
      </c>
      <c r="Y1017" s="2" t="s">
        <v>41</v>
      </c>
      <c r="Z1017" s="2"/>
    </row>
    <row r="1018" spans="1:26" x14ac:dyDescent="0.3">
      <c r="A1018" s="6" t="s">
        <v>4106</v>
      </c>
      <c r="B1018" s="2" t="s">
        <v>27</v>
      </c>
      <c r="C1018" s="2" t="s">
        <v>28</v>
      </c>
      <c r="D1018" s="2" t="s">
        <v>29</v>
      </c>
      <c r="E1018" s="3" t="s">
        <v>30</v>
      </c>
      <c r="F1018" s="3" t="s">
        <v>31</v>
      </c>
      <c r="G1018" s="7">
        <v>25000</v>
      </c>
      <c r="H1018" s="8">
        <v>0</v>
      </c>
      <c r="I1018" s="8">
        <v>0</v>
      </c>
      <c r="J1018" s="8">
        <v>0</v>
      </c>
      <c r="K1018" s="8">
        <v>0</v>
      </c>
      <c r="L1018" s="8">
        <f>SUM(Tabella1[[#This Row],[CONTRIBUTO
COMMISSARIO STRAORDINARIO]:[INDENNIZZO
ASSICURATIVO]])</f>
        <v>25000</v>
      </c>
      <c r="M1018" s="9" t="s">
        <v>4101</v>
      </c>
      <c r="N1018" s="3" t="s">
        <v>158</v>
      </c>
      <c r="O1018" s="3" t="s">
        <v>4101</v>
      </c>
      <c r="P1018" s="2" t="s">
        <v>31</v>
      </c>
      <c r="Q1018" s="2" t="s">
        <v>159</v>
      </c>
      <c r="R1018" s="2" t="s">
        <v>4102</v>
      </c>
      <c r="S1018" s="2" t="s">
        <v>4107</v>
      </c>
      <c r="T1018" s="3" t="s">
        <v>31</v>
      </c>
      <c r="U1018" s="3" t="s">
        <v>270</v>
      </c>
      <c r="V1018" s="3" t="s">
        <v>163</v>
      </c>
      <c r="W1018" s="12" t="s">
        <v>4108</v>
      </c>
      <c r="X1018" s="12" t="s">
        <v>4109</v>
      </c>
      <c r="Y1018" s="2" t="s">
        <v>41</v>
      </c>
      <c r="Z1018" s="2"/>
    </row>
    <row r="1019" spans="1:26" x14ac:dyDescent="0.3">
      <c r="A1019" s="6" t="s">
        <v>4110</v>
      </c>
      <c r="B1019" s="2" t="s">
        <v>27</v>
      </c>
      <c r="C1019" s="2" t="s">
        <v>28</v>
      </c>
      <c r="D1019" s="2" t="s">
        <v>29</v>
      </c>
      <c r="E1019" s="3" t="s">
        <v>30</v>
      </c>
      <c r="F1019" s="3" t="s">
        <v>31</v>
      </c>
      <c r="G1019" s="7">
        <v>20000</v>
      </c>
      <c r="H1019" s="8">
        <v>0</v>
      </c>
      <c r="I1019" s="8">
        <v>0</v>
      </c>
      <c r="J1019" s="8">
        <v>0</v>
      </c>
      <c r="K1019" s="8">
        <v>0</v>
      </c>
      <c r="L1019" s="8">
        <f>SUM(Tabella1[[#This Row],[CONTRIBUTO
COMMISSARIO STRAORDINARIO]:[INDENNIZZO
ASSICURATIVO]])</f>
        <v>20000</v>
      </c>
      <c r="M1019" s="9" t="s">
        <v>4101</v>
      </c>
      <c r="N1019" s="3" t="s">
        <v>158</v>
      </c>
      <c r="O1019" s="3" t="s">
        <v>4101</v>
      </c>
      <c r="P1019" s="2" t="s">
        <v>31</v>
      </c>
      <c r="Q1019" s="2" t="s">
        <v>159</v>
      </c>
      <c r="R1019" s="2" t="s">
        <v>4102</v>
      </c>
      <c r="S1019" s="2" t="s">
        <v>4111</v>
      </c>
      <c r="T1019" s="3" t="s">
        <v>31</v>
      </c>
      <c r="U1019" s="3" t="s">
        <v>189</v>
      </c>
      <c r="V1019" s="3" t="s">
        <v>467</v>
      </c>
      <c r="W1019" s="12" t="s">
        <v>4112</v>
      </c>
      <c r="X1019" s="12" t="s">
        <v>4113</v>
      </c>
      <c r="Y1019" s="2" t="s">
        <v>41</v>
      </c>
      <c r="Z1019" s="2"/>
    </row>
    <row r="1020" spans="1:26" ht="34.799999999999997" x14ac:dyDescent="0.3">
      <c r="A1020" s="6" t="s">
        <v>4114</v>
      </c>
      <c r="B1020" s="2" t="s">
        <v>27</v>
      </c>
      <c r="C1020" s="2" t="s">
        <v>28</v>
      </c>
      <c r="D1020" s="2" t="s">
        <v>29</v>
      </c>
      <c r="E1020" s="3" t="s">
        <v>30</v>
      </c>
      <c r="F1020" s="3" t="s">
        <v>31</v>
      </c>
      <c r="G1020" s="7">
        <v>19800</v>
      </c>
      <c r="H1020" s="8">
        <v>0</v>
      </c>
      <c r="I1020" s="8">
        <v>0</v>
      </c>
      <c r="J1020" s="8">
        <v>0</v>
      </c>
      <c r="K1020" s="8">
        <v>0</v>
      </c>
      <c r="L1020" s="8">
        <f>SUM(Tabella1[[#This Row],[CONTRIBUTO
COMMISSARIO STRAORDINARIO]:[INDENNIZZO
ASSICURATIVO]])</f>
        <v>19800</v>
      </c>
      <c r="M1020" s="9" t="s">
        <v>4101</v>
      </c>
      <c r="N1020" s="3" t="s">
        <v>158</v>
      </c>
      <c r="O1020" s="3" t="s">
        <v>4101</v>
      </c>
      <c r="P1020" s="2" t="s">
        <v>31</v>
      </c>
      <c r="Q1020" s="2" t="s">
        <v>159</v>
      </c>
      <c r="R1020" s="2" t="s">
        <v>4102</v>
      </c>
      <c r="S1020" s="2" t="s">
        <v>4115</v>
      </c>
      <c r="T1020" s="3" t="s">
        <v>31</v>
      </c>
      <c r="U1020" s="3" t="s">
        <v>179</v>
      </c>
      <c r="V1020" s="3" t="s">
        <v>163</v>
      </c>
      <c r="W1020" s="12" t="s">
        <v>4116</v>
      </c>
      <c r="X1020" s="12" t="s">
        <v>4117</v>
      </c>
      <c r="Y1020" s="2" t="s">
        <v>4118</v>
      </c>
      <c r="Z1020" s="2"/>
    </row>
    <row r="1021" spans="1:26" ht="34.799999999999997" x14ac:dyDescent="0.3">
      <c r="A1021" s="6" t="s">
        <v>4119</v>
      </c>
      <c r="B1021" s="2" t="s">
        <v>27</v>
      </c>
      <c r="C1021" s="2" t="s">
        <v>28</v>
      </c>
      <c r="D1021" s="2" t="s">
        <v>29</v>
      </c>
      <c r="E1021" s="3" t="s">
        <v>30</v>
      </c>
      <c r="F1021" s="3" t="s">
        <v>31</v>
      </c>
      <c r="G1021" s="7">
        <v>1500</v>
      </c>
      <c r="H1021" s="8">
        <v>0</v>
      </c>
      <c r="I1021" s="8">
        <v>0</v>
      </c>
      <c r="J1021" s="8">
        <v>0</v>
      </c>
      <c r="K1021" s="8">
        <v>0</v>
      </c>
      <c r="L1021" s="8">
        <f>SUM(Tabella1[[#This Row],[CONTRIBUTO
COMMISSARIO STRAORDINARIO]:[INDENNIZZO
ASSICURATIVO]])</f>
        <v>1500</v>
      </c>
      <c r="M1021" s="9" t="s">
        <v>4101</v>
      </c>
      <c r="N1021" s="3" t="s">
        <v>158</v>
      </c>
      <c r="O1021" s="3" t="s">
        <v>4101</v>
      </c>
      <c r="P1021" s="2" t="s">
        <v>31</v>
      </c>
      <c r="Q1021" s="2" t="s">
        <v>159</v>
      </c>
      <c r="R1021" s="2" t="s">
        <v>4102</v>
      </c>
      <c r="S1021" s="2" t="s">
        <v>4115</v>
      </c>
      <c r="T1021" s="3" t="s">
        <v>31</v>
      </c>
      <c r="U1021" s="3" t="s">
        <v>179</v>
      </c>
      <c r="V1021" s="3" t="s">
        <v>163</v>
      </c>
      <c r="W1021" s="12" t="s">
        <v>4116</v>
      </c>
      <c r="X1021" s="12" t="s">
        <v>4120</v>
      </c>
      <c r="Y1021" s="2" t="s">
        <v>41</v>
      </c>
      <c r="Z1021" s="2"/>
    </row>
    <row r="1022" spans="1:26" ht="34.799999999999997" x14ac:dyDescent="0.3">
      <c r="A1022" s="6" t="s">
        <v>4121</v>
      </c>
      <c r="B1022" s="2" t="s">
        <v>27</v>
      </c>
      <c r="C1022" s="2" t="s">
        <v>28</v>
      </c>
      <c r="D1022" s="2" t="s">
        <v>29</v>
      </c>
      <c r="E1022" s="3" t="s">
        <v>30</v>
      </c>
      <c r="F1022" s="3" t="s">
        <v>31</v>
      </c>
      <c r="G1022" s="7">
        <v>5000</v>
      </c>
      <c r="H1022" s="8">
        <v>0</v>
      </c>
      <c r="I1022" s="8">
        <v>0</v>
      </c>
      <c r="J1022" s="8">
        <v>0</v>
      </c>
      <c r="K1022" s="8">
        <v>0</v>
      </c>
      <c r="L1022" s="8">
        <f>SUM(Tabella1[[#This Row],[CONTRIBUTO
COMMISSARIO STRAORDINARIO]:[INDENNIZZO
ASSICURATIVO]])</f>
        <v>5000</v>
      </c>
      <c r="M1022" s="9" t="s">
        <v>4101</v>
      </c>
      <c r="N1022" s="3" t="s">
        <v>158</v>
      </c>
      <c r="O1022" s="3" t="s">
        <v>4101</v>
      </c>
      <c r="P1022" s="2" t="s">
        <v>31</v>
      </c>
      <c r="Q1022" s="2" t="s">
        <v>159</v>
      </c>
      <c r="R1022" s="2" t="s">
        <v>4102</v>
      </c>
      <c r="S1022" s="2" t="s">
        <v>4115</v>
      </c>
      <c r="T1022" s="3" t="s">
        <v>31</v>
      </c>
      <c r="U1022" s="3" t="s">
        <v>179</v>
      </c>
      <c r="V1022" s="3" t="s">
        <v>163</v>
      </c>
      <c r="W1022" s="12" t="s">
        <v>4116</v>
      </c>
      <c r="X1022" s="12" t="s">
        <v>4122</v>
      </c>
      <c r="Y1022" s="2" t="s">
        <v>41</v>
      </c>
      <c r="Z1022" s="2"/>
    </row>
    <row r="1023" spans="1:26" ht="34.799999999999997" x14ac:dyDescent="0.3">
      <c r="A1023" s="6" t="s">
        <v>4123</v>
      </c>
      <c r="B1023" s="2" t="s">
        <v>27</v>
      </c>
      <c r="C1023" s="2" t="s">
        <v>28</v>
      </c>
      <c r="D1023" s="2" t="s">
        <v>29</v>
      </c>
      <c r="E1023" s="3" t="s">
        <v>30</v>
      </c>
      <c r="F1023" s="3" t="s">
        <v>31</v>
      </c>
      <c r="G1023" s="7">
        <v>75000</v>
      </c>
      <c r="H1023" s="8">
        <v>0</v>
      </c>
      <c r="I1023" s="8">
        <v>0</v>
      </c>
      <c r="J1023" s="8">
        <v>0</v>
      </c>
      <c r="K1023" s="8">
        <v>0</v>
      </c>
      <c r="L1023" s="8">
        <f>SUM(Tabella1[[#This Row],[CONTRIBUTO
COMMISSARIO STRAORDINARIO]:[INDENNIZZO
ASSICURATIVO]])</f>
        <v>75000</v>
      </c>
      <c r="M1023" s="9" t="s">
        <v>4101</v>
      </c>
      <c r="N1023" s="3" t="s">
        <v>158</v>
      </c>
      <c r="O1023" s="3" t="s">
        <v>4101</v>
      </c>
      <c r="P1023" s="2" t="s">
        <v>31</v>
      </c>
      <c r="Q1023" s="2" t="s">
        <v>159</v>
      </c>
      <c r="R1023" s="2" t="s">
        <v>4102</v>
      </c>
      <c r="S1023" s="2" t="s">
        <v>4115</v>
      </c>
      <c r="T1023" s="3" t="s">
        <v>31</v>
      </c>
      <c r="U1023" s="3" t="s">
        <v>179</v>
      </c>
      <c r="V1023" s="3" t="s">
        <v>163</v>
      </c>
      <c r="W1023" s="12" t="s">
        <v>4124</v>
      </c>
      <c r="X1023" s="12" t="s">
        <v>4125</v>
      </c>
      <c r="Y1023" s="2" t="s">
        <v>41</v>
      </c>
      <c r="Z1023" s="2"/>
    </row>
    <row r="1024" spans="1:26" ht="34.799999999999997" x14ac:dyDescent="0.3">
      <c r="A1024" s="6" t="s">
        <v>4126</v>
      </c>
      <c r="B1024" s="2" t="s">
        <v>27</v>
      </c>
      <c r="C1024" s="2" t="s">
        <v>28</v>
      </c>
      <c r="D1024" s="2" t="s">
        <v>29</v>
      </c>
      <c r="E1024" s="3" t="s">
        <v>30</v>
      </c>
      <c r="F1024" s="3" t="s">
        <v>31</v>
      </c>
      <c r="G1024" s="7">
        <v>60000</v>
      </c>
      <c r="H1024" s="8">
        <v>0</v>
      </c>
      <c r="I1024" s="8">
        <v>0</v>
      </c>
      <c r="J1024" s="8">
        <v>0</v>
      </c>
      <c r="K1024" s="8">
        <v>0</v>
      </c>
      <c r="L1024" s="8">
        <f>SUM(Tabella1[[#This Row],[CONTRIBUTO
COMMISSARIO STRAORDINARIO]:[INDENNIZZO
ASSICURATIVO]])</f>
        <v>60000</v>
      </c>
      <c r="M1024" s="9" t="s">
        <v>4101</v>
      </c>
      <c r="N1024" s="3" t="s">
        <v>158</v>
      </c>
      <c r="O1024" s="3" t="s">
        <v>4101</v>
      </c>
      <c r="P1024" s="2" t="s">
        <v>31</v>
      </c>
      <c r="Q1024" s="2" t="s">
        <v>159</v>
      </c>
      <c r="R1024" s="2" t="s">
        <v>4102</v>
      </c>
      <c r="S1024" s="2" t="s">
        <v>4103</v>
      </c>
      <c r="T1024" s="3" t="s">
        <v>31</v>
      </c>
      <c r="U1024" s="3" t="s">
        <v>179</v>
      </c>
      <c r="V1024" s="3" t="s">
        <v>163</v>
      </c>
      <c r="W1024" s="12" t="s">
        <v>4127</v>
      </c>
      <c r="X1024" s="12" t="s">
        <v>4128</v>
      </c>
      <c r="Y1024" s="2" t="s">
        <v>41</v>
      </c>
      <c r="Z1024" s="2"/>
    </row>
    <row r="1025" spans="1:26" ht="34.799999999999997" x14ac:dyDescent="0.3">
      <c r="A1025" s="6" t="s">
        <v>4129</v>
      </c>
      <c r="B1025" s="2" t="s">
        <v>27</v>
      </c>
      <c r="C1025" s="2" t="s">
        <v>28</v>
      </c>
      <c r="D1025" s="2" t="s">
        <v>29</v>
      </c>
      <c r="E1025" s="3" t="s">
        <v>30</v>
      </c>
      <c r="F1025" s="3" t="s">
        <v>31</v>
      </c>
      <c r="G1025" s="7">
        <v>1254.3599999999999</v>
      </c>
      <c r="H1025" s="8">
        <v>0</v>
      </c>
      <c r="I1025" s="8">
        <v>0</v>
      </c>
      <c r="J1025" s="8">
        <v>0</v>
      </c>
      <c r="K1025" s="8">
        <v>0</v>
      </c>
      <c r="L1025" s="8">
        <f>SUM(Tabella1[[#This Row],[CONTRIBUTO
COMMISSARIO STRAORDINARIO]:[INDENNIZZO
ASSICURATIVO]])</f>
        <v>1254.3599999999999</v>
      </c>
      <c r="M1025" s="9" t="s">
        <v>4101</v>
      </c>
      <c r="N1025" s="3" t="s">
        <v>158</v>
      </c>
      <c r="O1025" s="3" t="s">
        <v>4101</v>
      </c>
      <c r="P1025" s="2" t="s">
        <v>31</v>
      </c>
      <c r="Q1025" s="2" t="s">
        <v>159</v>
      </c>
      <c r="R1025" s="2" t="s">
        <v>4102</v>
      </c>
      <c r="S1025" s="2" t="s">
        <v>4130</v>
      </c>
      <c r="T1025" s="3" t="s">
        <v>31</v>
      </c>
      <c r="U1025" s="3" t="s">
        <v>179</v>
      </c>
      <c r="V1025" s="3" t="s">
        <v>163</v>
      </c>
      <c r="W1025" s="12" t="s">
        <v>4131</v>
      </c>
      <c r="X1025" s="12" t="s">
        <v>4132</v>
      </c>
      <c r="Y1025" s="2" t="s">
        <v>41</v>
      </c>
      <c r="Z1025" s="2"/>
    </row>
    <row r="1026" spans="1:26" x14ac:dyDescent="0.3">
      <c r="A1026" s="6" t="s">
        <v>4133</v>
      </c>
      <c r="B1026" s="2" t="s">
        <v>27</v>
      </c>
      <c r="C1026" s="2" t="s">
        <v>28</v>
      </c>
      <c r="D1026" s="2" t="s">
        <v>29</v>
      </c>
      <c r="E1026" s="3" t="s">
        <v>30</v>
      </c>
      <c r="F1026" s="3" t="s">
        <v>31</v>
      </c>
      <c r="G1026" s="7">
        <v>7500</v>
      </c>
      <c r="H1026" s="8">
        <v>0</v>
      </c>
      <c r="I1026" s="8">
        <v>0</v>
      </c>
      <c r="J1026" s="8">
        <v>0</v>
      </c>
      <c r="K1026" s="8">
        <v>0</v>
      </c>
      <c r="L1026" s="8">
        <f>SUM(Tabella1[[#This Row],[CONTRIBUTO
COMMISSARIO STRAORDINARIO]:[INDENNIZZO
ASSICURATIVO]])</f>
        <v>7500</v>
      </c>
      <c r="M1026" s="9" t="s">
        <v>4101</v>
      </c>
      <c r="N1026" s="3" t="s">
        <v>158</v>
      </c>
      <c r="O1026" s="3" t="s">
        <v>4101</v>
      </c>
      <c r="P1026" s="2" t="s">
        <v>31</v>
      </c>
      <c r="Q1026" s="2" t="s">
        <v>159</v>
      </c>
      <c r="R1026" s="2" t="s">
        <v>4102</v>
      </c>
      <c r="S1026" s="2" t="s">
        <v>4134</v>
      </c>
      <c r="T1026" s="3" t="s">
        <v>31</v>
      </c>
      <c r="U1026" s="3" t="s">
        <v>179</v>
      </c>
      <c r="V1026" s="3" t="s">
        <v>163</v>
      </c>
      <c r="W1026" s="12" t="s">
        <v>4135</v>
      </c>
      <c r="X1026" s="12" t="s">
        <v>4136</v>
      </c>
      <c r="Y1026" s="2" t="s">
        <v>41</v>
      </c>
      <c r="Z1026" s="2"/>
    </row>
    <row r="1027" spans="1:26" ht="34.799999999999997" x14ac:dyDescent="0.3">
      <c r="A1027" s="6" t="s">
        <v>4137</v>
      </c>
      <c r="B1027" s="2" t="s">
        <v>27</v>
      </c>
      <c r="C1027" s="2" t="s">
        <v>28</v>
      </c>
      <c r="D1027" s="2" t="s">
        <v>29</v>
      </c>
      <c r="E1027" s="3" t="s">
        <v>30</v>
      </c>
      <c r="F1027" s="3" t="s">
        <v>31</v>
      </c>
      <c r="G1027" s="7">
        <v>12000</v>
      </c>
      <c r="H1027" s="8">
        <v>0</v>
      </c>
      <c r="I1027" s="8">
        <v>0</v>
      </c>
      <c r="J1027" s="8">
        <v>0</v>
      </c>
      <c r="K1027" s="8">
        <v>0</v>
      </c>
      <c r="L1027" s="8">
        <f>SUM(Tabella1[[#This Row],[CONTRIBUTO
COMMISSARIO STRAORDINARIO]:[INDENNIZZO
ASSICURATIVO]])</f>
        <v>12000</v>
      </c>
      <c r="M1027" s="9" t="s">
        <v>4101</v>
      </c>
      <c r="N1027" s="3" t="s">
        <v>158</v>
      </c>
      <c r="O1027" s="3" t="s">
        <v>4101</v>
      </c>
      <c r="P1027" s="2" t="s">
        <v>31</v>
      </c>
      <c r="Q1027" s="2" t="s">
        <v>159</v>
      </c>
      <c r="R1027" s="2" t="s">
        <v>4102</v>
      </c>
      <c r="S1027" s="2" t="s">
        <v>4138</v>
      </c>
      <c r="T1027" s="3" t="s">
        <v>31</v>
      </c>
      <c r="U1027" s="3" t="s">
        <v>179</v>
      </c>
      <c r="V1027" s="3" t="s">
        <v>163</v>
      </c>
      <c r="W1027" s="12" t="s">
        <v>4139</v>
      </c>
      <c r="X1027" s="12" t="s">
        <v>4140</v>
      </c>
      <c r="Y1027" s="2" t="s">
        <v>41</v>
      </c>
      <c r="Z1027" s="2"/>
    </row>
    <row r="1028" spans="1:26" ht="34.799999999999997" x14ac:dyDescent="0.3">
      <c r="A1028" s="6" t="s">
        <v>4141</v>
      </c>
      <c r="B1028" s="2" t="s">
        <v>27</v>
      </c>
      <c r="C1028" s="2" t="s">
        <v>28</v>
      </c>
      <c r="D1028" s="2" t="s">
        <v>29</v>
      </c>
      <c r="E1028" s="3" t="s">
        <v>30</v>
      </c>
      <c r="F1028" s="3" t="s">
        <v>31</v>
      </c>
      <c r="G1028" s="7">
        <v>25000</v>
      </c>
      <c r="H1028" s="8">
        <v>0</v>
      </c>
      <c r="I1028" s="8">
        <v>0</v>
      </c>
      <c r="J1028" s="8">
        <v>0</v>
      </c>
      <c r="K1028" s="8">
        <v>0</v>
      </c>
      <c r="L1028" s="8">
        <f>SUM(Tabella1[[#This Row],[CONTRIBUTO
COMMISSARIO STRAORDINARIO]:[INDENNIZZO
ASSICURATIVO]])</f>
        <v>25000</v>
      </c>
      <c r="M1028" s="9" t="s">
        <v>4101</v>
      </c>
      <c r="N1028" s="3" t="s">
        <v>158</v>
      </c>
      <c r="O1028" s="3" t="s">
        <v>4101</v>
      </c>
      <c r="P1028" s="2" t="s">
        <v>31</v>
      </c>
      <c r="Q1028" s="2" t="s">
        <v>159</v>
      </c>
      <c r="R1028" s="2" t="s">
        <v>4102</v>
      </c>
      <c r="S1028" s="2" t="s">
        <v>4142</v>
      </c>
      <c r="T1028" s="3" t="s">
        <v>31</v>
      </c>
      <c r="U1028" s="3" t="s">
        <v>189</v>
      </c>
      <c r="V1028" s="3" t="s">
        <v>38</v>
      </c>
      <c r="W1028" s="12" t="s">
        <v>4143</v>
      </c>
      <c r="X1028" s="12" t="s">
        <v>4144</v>
      </c>
      <c r="Y1028" s="2" t="s">
        <v>41</v>
      </c>
      <c r="Z1028" s="2"/>
    </row>
    <row r="1029" spans="1:26" ht="34.799999999999997" x14ac:dyDescent="0.3">
      <c r="A1029" s="6" t="s">
        <v>4145</v>
      </c>
      <c r="B1029" s="2" t="s">
        <v>27</v>
      </c>
      <c r="C1029" s="2" t="s">
        <v>28</v>
      </c>
      <c r="D1029" s="2" t="s">
        <v>29</v>
      </c>
      <c r="E1029" s="3" t="s">
        <v>30</v>
      </c>
      <c r="F1029" s="3" t="s">
        <v>31</v>
      </c>
      <c r="G1029" s="7">
        <v>1000</v>
      </c>
      <c r="H1029" s="8">
        <v>0</v>
      </c>
      <c r="I1029" s="8">
        <v>0</v>
      </c>
      <c r="J1029" s="8">
        <v>0</v>
      </c>
      <c r="K1029" s="8">
        <v>0</v>
      </c>
      <c r="L1029" s="8">
        <f>SUM(Tabella1[[#This Row],[CONTRIBUTO
COMMISSARIO STRAORDINARIO]:[INDENNIZZO
ASSICURATIVO]])</f>
        <v>1000</v>
      </c>
      <c r="M1029" s="9" t="s">
        <v>4101</v>
      </c>
      <c r="N1029" s="3" t="s">
        <v>158</v>
      </c>
      <c r="O1029" s="3" t="s">
        <v>4101</v>
      </c>
      <c r="P1029" s="2" t="s">
        <v>31</v>
      </c>
      <c r="Q1029" s="2" t="s">
        <v>159</v>
      </c>
      <c r="R1029" s="2" t="s">
        <v>4102</v>
      </c>
      <c r="S1029" s="2" t="s">
        <v>835</v>
      </c>
      <c r="T1029" s="3" t="s">
        <v>31</v>
      </c>
      <c r="U1029" s="3" t="s">
        <v>189</v>
      </c>
      <c r="V1029" s="3" t="s">
        <v>38</v>
      </c>
      <c r="W1029" s="12" t="s">
        <v>4146</v>
      </c>
      <c r="X1029" s="12" t="s">
        <v>4147</v>
      </c>
      <c r="Y1029" s="2" t="s">
        <v>41</v>
      </c>
      <c r="Z1029" s="2"/>
    </row>
    <row r="1030" spans="1:26" ht="34.799999999999997" x14ac:dyDescent="0.3">
      <c r="A1030" s="6" t="s">
        <v>4148</v>
      </c>
      <c r="B1030" s="2" t="s">
        <v>27</v>
      </c>
      <c r="C1030" s="2" t="s">
        <v>28</v>
      </c>
      <c r="D1030" s="2" t="s">
        <v>29</v>
      </c>
      <c r="E1030" s="3" t="s">
        <v>30</v>
      </c>
      <c r="F1030" s="3" t="s">
        <v>1332</v>
      </c>
      <c r="G1030" s="7">
        <v>0</v>
      </c>
      <c r="H1030" s="8">
        <v>0</v>
      </c>
      <c r="I1030" s="8">
        <v>0</v>
      </c>
      <c r="J1030" s="8">
        <v>0</v>
      </c>
      <c r="K1030" s="8">
        <v>0</v>
      </c>
      <c r="L1030" s="8">
        <f>SUM(Tabella1[[#This Row],[CONTRIBUTO
COMMISSARIO STRAORDINARIO]:[INDENNIZZO
ASSICURATIVO]])</f>
        <v>0</v>
      </c>
      <c r="M1030" s="10" t="s">
        <v>4101</v>
      </c>
      <c r="N1030" s="3" t="s">
        <v>158</v>
      </c>
      <c r="O1030" s="3" t="s">
        <v>4101</v>
      </c>
      <c r="P1030" s="2" t="s">
        <v>31</v>
      </c>
      <c r="Q1030" s="2" t="s">
        <v>159</v>
      </c>
      <c r="R1030" s="2" t="s">
        <v>4101</v>
      </c>
      <c r="S1030" s="2" t="s">
        <v>4149</v>
      </c>
      <c r="T1030" s="3" t="s">
        <v>31</v>
      </c>
      <c r="U1030" s="3" t="s">
        <v>179</v>
      </c>
      <c r="V1030" s="3" t="s">
        <v>163</v>
      </c>
      <c r="W1030" s="12" t="s">
        <v>4150</v>
      </c>
      <c r="X1030" s="12" t="s">
        <v>4151</v>
      </c>
      <c r="Y1030" s="2" t="s">
        <v>41</v>
      </c>
      <c r="Z1030" s="2"/>
    </row>
    <row r="1031" spans="1:26" ht="69.599999999999994" x14ac:dyDescent="0.3">
      <c r="A1031" s="6" t="s">
        <v>4152</v>
      </c>
      <c r="B1031" s="2" t="s">
        <v>27</v>
      </c>
      <c r="C1031" s="2" t="s">
        <v>28</v>
      </c>
      <c r="D1031" s="2" t="s">
        <v>29</v>
      </c>
      <c r="E1031" s="3" t="s">
        <v>30</v>
      </c>
      <c r="F1031" s="3" t="s">
        <v>1332</v>
      </c>
      <c r="G1031" s="7">
        <v>0</v>
      </c>
      <c r="H1031" s="8">
        <v>0</v>
      </c>
      <c r="I1031" s="8">
        <v>0</v>
      </c>
      <c r="J1031" s="8">
        <v>0</v>
      </c>
      <c r="K1031" s="8">
        <v>0</v>
      </c>
      <c r="L1031" s="8">
        <f>SUM(Tabella1[[#This Row],[CONTRIBUTO
COMMISSARIO STRAORDINARIO]:[INDENNIZZO
ASSICURATIVO]])</f>
        <v>0</v>
      </c>
      <c r="M1031" s="10" t="s">
        <v>4101</v>
      </c>
      <c r="N1031" s="3" t="s">
        <v>158</v>
      </c>
      <c r="O1031" s="3" t="s">
        <v>4101</v>
      </c>
      <c r="P1031" s="2" t="s">
        <v>31</v>
      </c>
      <c r="Q1031" s="2" t="s">
        <v>159</v>
      </c>
      <c r="R1031" s="2" t="s">
        <v>4101</v>
      </c>
      <c r="S1031" s="2" t="s">
        <v>4153</v>
      </c>
      <c r="T1031" s="3" t="s">
        <v>31</v>
      </c>
      <c r="U1031" s="3" t="s">
        <v>37</v>
      </c>
      <c r="V1031" s="3" t="s">
        <v>1088</v>
      </c>
      <c r="W1031" s="12" t="s">
        <v>4154</v>
      </c>
      <c r="X1031" s="12" t="s">
        <v>4155</v>
      </c>
      <c r="Y1031" s="2" t="s">
        <v>41</v>
      </c>
      <c r="Z1031" s="2"/>
    </row>
    <row r="1032" spans="1:26" ht="52.2" x14ac:dyDescent="0.3">
      <c r="A1032" s="6" t="s">
        <v>4156</v>
      </c>
      <c r="B1032" s="2" t="s">
        <v>27</v>
      </c>
      <c r="C1032" s="2" t="s">
        <v>28</v>
      </c>
      <c r="D1032" s="2" t="s">
        <v>29</v>
      </c>
      <c r="E1032" s="3" t="s">
        <v>30</v>
      </c>
      <c r="F1032" s="3" t="s">
        <v>1332</v>
      </c>
      <c r="G1032" s="7">
        <v>0</v>
      </c>
      <c r="H1032" s="8">
        <v>0</v>
      </c>
      <c r="I1032" s="8">
        <v>0</v>
      </c>
      <c r="J1032" s="8">
        <v>0</v>
      </c>
      <c r="K1032" s="8">
        <v>0</v>
      </c>
      <c r="L1032" s="8">
        <f>SUM(Tabella1[[#This Row],[CONTRIBUTO
COMMISSARIO STRAORDINARIO]:[INDENNIZZO
ASSICURATIVO]])</f>
        <v>0</v>
      </c>
      <c r="M1032" s="10" t="s">
        <v>4101</v>
      </c>
      <c r="N1032" s="3" t="s">
        <v>158</v>
      </c>
      <c r="O1032" s="3" t="s">
        <v>4101</v>
      </c>
      <c r="P1032" s="2" t="s">
        <v>31</v>
      </c>
      <c r="Q1032" s="2" t="s">
        <v>159</v>
      </c>
      <c r="R1032" s="2" t="s">
        <v>4101</v>
      </c>
      <c r="S1032" s="2" t="s">
        <v>4157</v>
      </c>
      <c r="T1032" s="3" t="s">
        <v>31</v>
      </c>
      <c r="U1032" s="3" t="s">
        <v>179</v>
      </c>
      <c r="V1032" s="3" t="s">
        <v>1088</v>
      </c>
      <c r="W1032" s="12" t="s">
        <v>4158</v>
      </c>
      <c r="X1032" s="12" t="s">
        <v>4159</v>
      </c>
      <c r="Y1032" s="2" t="s">
        <v>41</v>
      </c>
      <c r="Z1032" s="2"/>
    </row>
    <row r="1033" spans="1:26" ht="52.2" x14ac:dyDescent="0.3">
      <c r="A1033" s="6" t="s">
        <v>4160</v>
      </c>
      <c r="B1033" s="2" t="s">
        <v>27</v>
      </c>
      <c r="C1033" s="2" t="s">
        <v>28</v>
      </c>
      <c r="D1033" s="2" t="s">
        <v>29</v>
      </c>
      <c r="E1033" s="3" t="s">
        <v>30</v>
      </c>
      <c r="F1033" s="3" t="s">
        <v>1332</v>
      </c>
      <c r="G1033" s="7">
        <v>0</v>
      </c>
      <c r="H1033" s="8">
        <v>0</v>
      </c>
      <c r="I1033" s="8">
        <v>0</v>
      </c>
      <c r="J1033" s="8">
        <v>0</v>
      </c>
      <c r="K1033" s="8">
        <v>0</v>
      </c>
      <c r="L1033" s="8">
        <f>SUM(Tabella1[[#This Row],[CONTRIBUTO
COMMISSARIO STRAORDINARIO]:[INDENNIZZO
ASSICURATIVO]])</f>
        <v>0</v>
      </c>
      <c r="M1033" s="10" t="s">
        <v>4101</v>
      </c>
      <c r="N1033" s="3" t="s">
        <v>158</v>
      </c>
      <c r="O1033" s="3" t="s">
        <v>4101</v>
      </c>
      <c r="P1033" s="2" t="s">
        <v>31</v>
      </c>
      <c r="Q1033" s="2" t="s">
        <v>159</v>
      </c>
      <c r="R1033" s="2" t="s">
        <v>4101</v>
      </c>
      <c r="S1033" s="2" t="s">
        <v>4161</v>
      </c>
      <c r="T1033" s="3" t="s">
        <v>31</v>
      </c>
      <c r="U1033" s="3" t="s">
        <v>179</v>
      </c>
      <c r="V1033" s="3" t="s">
        <v>1088</v>
      </c>
      <c r="W1033" s="12" t="s">
        <v>4162</v>
      </c>
      <c r="X1033" s="12" t="s">
        <v>4163</v>
      </c>
      <c r="Y1033" s="2" t="s">
        <v>41</v>
      </c>
      <c r="Z1033" s="2"/>
    </row>
    <row r="1034" spans="1:26" ht="34.799999999999997" x14ac:dyDescent="0.3">
      <c r="A1034" s="6" t="s">
        <v>4164</v>
      </c>
      <c r="B1034" s="2" t="s">
        <v>27</v>
      </c>
      <c r="C1034" s="2" t="s">
        <v>28</v>
      </c>
      <c r="D1034" s="2" t="s">
        <v>29</v>
      </c>
      <c r="E1034" s="3" t="s">
        <v>30</v>
      </c>
      <c r="F1034" s="3" t="s">
        <v>31</v>
      </c>
      <c r="G1034" s="7">
        <v>4000</v>
      </c>
      <c r="H1034" s="8">
        <v>0</v>
      </c>
      <c r="I1034" s="8">
        <v>0</v>
      </c>
      <c r="J1034" s="8">
        <v>0</v>
      </c>
      <c r="K1034" s="8">
        <v>0</v>
      </c>
      <c r="L1034" s="8">
        <f>SUM(Tabella1[[#This Row],[CONTRIBUTO
COMMISSARIO STRAORDINARIO]:[INDENNIZZO
ASSICURATIVO]])</f>
        <v>4000</v>
      </c>
      <c r="M1034" s="9" t="s">
        <v>4101</v>
      </c>
      <c r="N1034" s="3" t="s">
        <v>158</v>
      </c>
      <c r="O1034" s="3" t="s">
        <v>4101</v>
      </c>
      <c r="P1034" s="2" t="s">
        <v>31</v>
      </c>
      <c r="Q1034" s="2" t="s">
        <v>159</v>
      </c>
      <c r="R1034" s="2" t="s">
        <v>4102</v>
      </c>
      <c r="S1034" s="2" t="s">
        <v>4111</v>
      </c>
      <c r="T1034" s="3" t="s">
        <v>31</v>
      </c>
      <c r="U1034" s="3" t="s">
        <v>189</v>
      </c>
      <c r="V1034" s="3" t="s">
        <v>1088</v>
      </c>
      <c r="W1034" s="12" t="s">
        <v>4165</v>
      </c>
      <c r="X1034" s="12" t="s">
        <v>4166</v>
      </c>
      <c r="Y1034" s="2" t="s">
        <v>41</v>
      </c>
      <c r="Z1034" s="2"/>
    </row>
    <row r="1035" spans="1:26" x14ac:dyDescent="0.3">
      <c r="A1035" s="6" t="s">
        <v>4167</v>
      </c>
      <c r="B1035" s="2" t="s">
        <v>27</v>
      </c>
      <c r="C1035" s="2" t="s">
        <v>28</v>
      </c>
      <c r="D1035" s="2" t="s">
        <v>29</v>
      </c>
      <c r="E1035" s="3" t="s">
        <v>30</v>
      </c>
      <c r="F1035" s="3" t="s">
        <v>1332</v>
      </c>
      <c r="G1035" s="7">
        <v>0</v>
      </c>
      <c r="H1035" s="8">
        <v>0</v>
      </c>
      <c r="I1035" s="8">
        <v>0</v>
      </c>
      <c r="J1035" s="8">
        <v>0</v>
      </c>
      <c r="K1035" s="8">
        <v>0</v>
      </c>
      <c r="L1035" s="8">
        <f>SUM(Tabella1[[#This Row],[CONTRIBUTO
COMMISSARIO STRAORDINARIO]:[INDENNIZZO
ASSICURATIVO]])</f>
        <v>0</v>
      </c>
      <c r="M1035" s="10" t="s">
        <v>4101</v>
      </c>
      <c r="N1035" s="3" t="s">
        <v>158</v>
      </c>
      <c r="O1035" s="3" t="s">
        <v>4101</v>
      </c>
      <c r="P1035" s="2" t="s">
        <v>31</v>
      </c>
      <c r="Q1035" s="2" t="s">
        <v>159</v>
      </c>
      <c r="R1035" s="2" t="s">
        <v>4101</v>
      </c>
      <c r="S1035" s="2" t="s">
        <v>4111</v>
      </c>
      <c r="T1035" s="3" t="s">
        <v>31</v>
      </c>
      <c r="U1035" s="3" t="s">
        <v>270</v>
      </c>
      <c r="V1035" s="3" t="s">
        <v>163</v>
      </c>
      <c r="W1035" s="12" t="s">
        <v>4168</v>
      </c>
      <c r="X1035" s="12" t="s">
        <v>4169</v>
      </c>
      <c r="Y1035" s="2" t="s">
        <v>41</v>
      </c>
      <c r="Z1035" s="2"/>
    </row>
    <row r="1036" spans="1:26" x14ac:dyDescent="0.3">
      <c r="A1036" s="6" t="s">
        <v>4170</v>
      </c>
      <c r="B1036" s="2" t="s">
        <v>27</v>
      </c>
      <c r="C1036" s="2" t="s">
        <v>28</v>
      </c>
      <c r="D1036" s="2" t="s">
        <v>29</v>
      </c>
      <c r="E1036" s="3" t="s">
        <v>30</v>
      </c>
      <c r="F1036" s="3" t="s">
        <v>31</v>
      </c>
      <c r="G1036" s="7">
        <v>15000</v>
      </c>
      <c r="H1036" s="8">
        <v>0</v>
      </c>
      <c r="I1036" s="8">
        <v>0</v>
      </c>
      <c r="J1036" s="8">
        <v>0</v>
      </c>
      <c r="K1036" s="8">
        <v>0</v>
      </c>
      <c r="L1036" s="8">
        <f>SUM(Tabella1[[#This Row],[CONTRIBUTO
COMMISSARIO STRAORDINARIO]:[INDENNIZZO
ASSICURATIVO]])</f>
        <v>15000</v>
      </c>
      <c r="M1036" s="9" t="s">
        <v>4101</v>
      </c>
      <c r="N1036" s="3" t="s">
        <v>158</v>
      </c>
      <c r="O1036" s="3" t="s">
        <v>4101</v>
      </c>
      <c r="P1036" s="2" t="s">
        <v>31</v>
      </c>
      <c r="Q1036" s="2" t="s">
        <v>159</v>
      </c>
      <c r="R1036" s="2" t="s">
        <v>4102</v>
      </c>
      <c r="S1036" s="2" t="s">
        <v>4111</v>
      </c>
      <c r="T1036" s="3" t="s">
        <v>31</v>
      </c>
      <c r="U1036" s="3" t="s">
        <v>179</v>
      </c>
      <c r="V1036" s="3" t="s">
        <v>1088</v>
      </c>
      <c r="W1036" s="12" t="s">
        <v>4171</v>
      </c>
      <c r="X1036" s="12" t="s">
        <v>4172</v>
      </c>
      <c r="Y1036" s="2" t="s">
        <v>41</v>
      </c>
      <c r="Z1036" s="2"/>
    </row>
    <row r="1037" spans="1:26" x14ac:dyDescent="0.3">
      <c r="A1037" s="6" t="s">
        <v>4173</v>
      </c>
      <c r="B1037" s="2" t="s">
        <v>27</v>
      </c>
      <c r="C1037" s="2" t="s">
        <v>28</v>
      </c>
      <c r="D1037" s="2" t="s">
        <v>29</v>
      </c>
      <c r="E1037" s="3" t="s">
        <v>30</v>
      </c>
      <c r="F1037" s="3" t="s">
        <v>1332</v>
      </c>
      <c r="G1037" s="7">
        <v>0</v>
      </c>
      <c r="H1037" s="8">
        <v>0</v>
      </c>
      <c r="I1037" s="8">
        <v>0</v>
      </c>
      <c r="J1037" s="8">
        <v>0</v>
      </c>
      <c r="K1037" s="8">
        <v>0</v>
      </c>
      <c r="L1037" s="8">
        <f>SUM(Tabella1[[#This Row],[CONTRIBUTO
COMMISSARIO STRAORDINARIO]:[INDENNIZZO
ASSICURATIVO]])</f>
        <v>0</v>
      </c>
      <c r="M1037" s="10" t="s">
        <v>4101</v>
      </c>
      <c r="N1037" s="3" t="s">
        <v>158</v>
      </c>
      <c r="O1037" s="3" t="s">
        <v>4101</v>
      </c>
      <c r="P1037" s="2" t="s">
        <v>31</v>
      </c>
      <c r="Q1037" s="2" t="s">
        <v>159</v>
      </c>
      <c r="R1037" s="2" t="s">
        <v>4101</v>
      </c>
      <c r="S1037" s="2" t="s">
        <v>4111</v>
      </c>
      <c r="T1037" s="3" t="s">
        <v>31</v>
      </c>
      <c r="U1037" s="3" t="s">
        <v>179</v>
      </c>
      <c r="V1037" s="3" t="s">
        <v>1088</v>
      </c>
      <c r="W1037" s="12" t="s">
        <v>4174</v>
      </c>
      <c r="X1037" s="12" t="s">
        <v>4175</v>
      </c>
      <c r="Y1037" s="2" t="s">
        <v>41</v>
      </c>
      <c r="Z1037" s="2"/>
    </row>
    <row r="1038" spans="1:26" x14ac:dyDescent="0.3">
      <c r="A1038" s="6" t="s">
        <v>4176</v>
      </c>
      <c r="B1038" s="2" t="s">
        <v>27</v>
      </c>
      <c r="C1038" s="2" t="s">
        <v>28</v>
      </c>
      <c r="D1038" s="2" t="s">
        <v>29</v>
      </c>
      <c r="E1038" s="3" t="s">
        <v>30</v>
      </c>
      <c r="F1038" s="3" t="s">
        <v>31</v>
      </c>
      <c r="G1038" s="7">
        <v>5000</v>
      </c>
      <c r="H1038" s="8">
        <v>0</v>
      </c>
      <c r="I1038" s="8">
        <v>0</v>
      </c>
      <c r="J1038" s="8">
        <v>0</v>
      </c>
      <c r="K1038" s="8">
        <v>0</v>
      </c>
      <c r="L1038" s="8">
        <f>SUM(Tabella1[[#This Row],[CONTRIBUTO
COMMISSARIO STRAORDINARIO]:[INDENNIZZO
ASSICURATIVO]])</f>
        <v>5000</v>
      </c>
      <c r="M1038" s="9" t="s">
        <v>4101</v>
      </c>
      <c r="N1038" s="3" t="s">
        <v>158</v>
      </c>
      <c r="O1038" s="3" t="s">
        <v>4101</v>
      </c>
      <c r="P1038" s="2" t="s">
        <v>31</v>
      </c>
      <c r="Q1038" s="2" t="s">
        <v>159</v>
      </c>
      <c r="R1038" s="2" t="s">
        <v>4102</v>
      </c>
      <c r="S1038" s="2" t="s">
        <v>4111</v>
      </c>
      <c r="T1038" s="3" t="s">
        <v>31</v>
      </c>
      <c r="U1038" s="3" t="s">
        <v>270</v>
      </c>
      <c r="V1038" s="3" t="s">
        <v>163</v>
      </c>
      <c r="W1038" s="12" t="s">
        <v>4177</v>
      </c>
      <c r="X1038" s="12" t="s">
        <v>4178</v>
      </c>
      <c r="Y1038" s="2" t="s">
        <v>41</v>
      </c>
      <c r="Z1038" s="2"/>
    </row>
    <row r="1039" spans="1:26" x14ac:dyDescent="0.3">
      <c r="A1039" s="6" t="s">
        <v>4179</v>
      </c>
      <c r="B1039" s="2" t="s">
        <v>27</v>
      </c>
      <c r="C1039" s="2" t="s">
        <v>28</v>
      </c>
      <c r="D1039" s="2" t="s">
        <v>29</v>
      </c>
      <c r="E1039" s="3" t="s">
        <v>30</v>
      </c>
      <c r="F1039" s="3" t="s">
        <v>31</v>
      </c>
      <c r="G1039" s="7">
        <v>15000</v>
      </c>
      <c r="H1039" s="8">
        <v>0</v>
      </c>
      <c r="I1039" s="8">
        <v>0</v>
      </c>
      <c r="J1039" s="8">
        <v>0</v>
      </c>
      <c r="K1039" s="8">
        <v>0</v>
      </c>
      <c r="L1039" s="8">
        <f>SUM(Tabella1[[#This Row],[CONTRIBUTO
COMMISSARIO STRAORDINARIO]:[INDENNIZZO
ASSICURATIVO]])</f>
        <v>15000</v>
      </c>
      <c r="M1039" s="9" t="s">
        <v>4101</v>
      </c>
      <c r="N1039" s="3" t="s">
        <v>158</v>
      </c>
      <c r="O1039" s="3" t="s">
        <v>4101</v>
      </c>
      <c r="P1039" s="2" t="s">
        <v>31</v>
      </c>
      <c r="Q1039" s="2" t="s">
        <v>159</v>
      </c>
      <c r="R1039" s="2" t="s">
        <v>4102</v>
      </c>
      <c r="S1039" s="2" t="s">
        <v>4111</v>
      </c>
      <c r="T1039" s="3" t="s">
        <v>31</v>
      </c>
      <c r="U1039" s="3" t="s">
        <v>270</v>
      </c>
      <c r="V1039" s="3" t="s">
        <v>163</v>
      </c>
      <c r="W1039" s="12" t="s">
        <v>4177</v>
      </c>
      <c r="X1039" s="12" t="s">
        <v>4180</v>
      </c>
      <c r="Y1039" s="2" t="s">
        <v>41</v>
      </c>
      <c r="Z1039" s="2"/>
    </row>
    <row r="1040" spans="1:26" ht="34.799999999999997" x14ac:dyDescent="0.3">
      <c r="A1040" s="6" t="s">
        <v>4181</v>
      </c>
      <c r="B1040" s="2" t="s">
        <v>27</v>
      </c>
      <c r="C1040" s="2" t="s">
        <v>28</v>
      </c>
      <c r="D1040" s="2" t="s">
        <v>29</v>
      </c>
      <c r="E1040" s="3" t="s">
        <v>30</v>
      </c>
      <c r="F1040" s="3" t="s">
        <v>31</v>
      </c>
      <c r="G1040" s="7">
        <v>30000</v>
      </c>
      <c r="H1040" s="8">
        <v>0</v>
      </c>
      <c r="I1040" s="8">
        <v>0</v>
      </c>
      <c r="J1040" s="8">
        <v>0</v>
      </c>
      <c r="K1040" s="8">
        <v>0</v>
      </c>
      <c r="L1040" s="8">
        <f>SUM(Tabella1[[#This Row],[CONTRIBUTO
COMMISSARIO STRAORDINARIO]:[INDENNIZZO
ASSICURATIVO]])</f>
        <v>30000</v>
      </c>
      <c r="M1040" s="9" t="s">
        <v>4101</v>
      </c>
      <c r="N1040" s="3" t="s">
        <v>158</v>
      </c>
      <c r="O1040" s="3" t="s">
        <v>4101</v>
      </c>
      <c r="P1040" s="2" t="s">
        <v>31</v>
      </c>
      <c r="Q1040" s="2" t="s">
        <v>159</v>
      </c>
      <c r="R1040" s="2" t="s">
        <v>4102</v>
      </c>
      <c r="S1040" s="2" t="s">
        <v>4111</v>
      </c>
      <c r="T1040" s="3" t="s">
        <v>31</v>
      </c>
      <c r="U1040" s="3" t="s">
        <v>270</v>
      </c>
      <c r="V1040" s="3" t="s">
        <v>163</v>
      </c>
      <c r="W1040" s="12" t="s">
        <v>4177</v>
      </c>
      <c r="X1040" s="12" t="s">
        <v>4182</v>
      </c>
      <c r="Y1040" s="2" t="s">
        <v>41</v>
      </c>
      <c r="Z1040" s="2"/>
    </row>
    <row r="1041" spans="1:26" ht="52.2" x14ac:dyDescent="0.3">
      <c r="A1041" s="6" t="s">
        <v>4183</v>
      </c>
      <c r="B1041" s="2" t="s">
        <v>27</v>
      </c>
      <c r="C1041" s="2" t="s">
        <v>28</v>
      </c>
      <c r="D1041" s="2" t="s">
        <v>29</v>
      </c>
      <c r="E1041" s="3" t="s">
        <v>30</v>
      </c>
      <c r="F1041" s="3" t="s">
        <v>31</v>
      </c>
      <c r="G1041" s="7">
        <v>48315.48</v>
      </c>
      <c r="H1041" s="8">
        <v>0</v>
      </c>
      <c r="I1041" s="8">
        <v>0</v>
      </c>
      <c r="J1041" s="8">
        <v>0</v>
      </c>
      <c r="K1041" s="8">
        <v>0</v>
      </c>
      <c r="L1041" s="8">
        <f>SUM(Tabella1[[#This Row],[CONTRIBUTO
COMMISSARIO STRAORDINARIO]:[INDENNIZZO
ASSICURATIVO]])</f>
        <v>48315.48</v>
      </c>
      <c r="M1041" s="9" t="s">
        <v>4184</v>
      </c>
      <c r="N1041" s="3" t="s">
        <v>158</v>
      </c>
      <c r="O1041" s="3" t="s">
        <v>4184</v>
      </c>
      <c r="P1041" s="2" t="s">
        <v>31</v>
      </c>
      <c r="Q1041" s="2" t="s">
        <v>175</v>
      </c>
      <c r="R1041" s="2" t="s">
        <v>4185</v>
      </c>
      <c r="S1041" s="2" t="s">
        <v>31</v>
      </c>
      <c r="T1041" s="3" t="s">
        <v>4186</v>
      </c>
      <c r="U1041" s="3" t="s">
        <v>189</v>
      </c>
      <c r="V1041" s="3" t="s">
        <v>163</v>
      </c>
      <c r="W1041" s="12" t="s">
        <v>4187</v>
      </c>
      <c r="X1041" s="12" t="s">
        <v>4188</v>
      </c>
      <c r="Y1041" s="2" t="s">
        <v>4189</v>
      </c>
      <c r="Z1041" s="2"/>
    </row>
    <row r="1042" spans="1:26" ht="34.799999999999997" x14ac:dyDescent="0.3">
      <c r="A1042" s="6" t="s">
        <v>4190</v>
      </c>
      <c r="B1042" s="2" t="s">
        <v>27</v>
      </c>
      <c r="C1042" s="2" t="s">
        <v>28</v>
      </c>
      <c r="D1042" s="2" t="s">
        <v>29</v>
      </c>
      <c r="E1042" s="3" t="s">
        <v>30</v>
      </c>
      <c r="F1042" s="3" t="s">
        <v>31</v>
      </c>
      <c r="G1042" s="7">
        <v>488</v>
      </c>
      <c r="H1042" s="8">
        <v>0</v>
      </c>
      <c r="I1042" s="8">
        <v>0</v>
      </c>
      <c r="J1042" s="8">
        <v>0</v>
      </c>
      <c r="K1042" s="8">
        <v>0</v>
      </c>
      <c r="L1042" s="8">
        <f>SUM(Tabella1[[#This Row],[CONTRIBUTO
COMMISSARIO STRAORDINARIO]:[INDENNIZZO
ASSICURATIVO]])</f>
        <v>488</v>
      </c>
      <c r="M1042" s="9" t="s">
        <v>4184</v>
      </c>
      <c r="N1042" s="3" t="s">
        <v>158</v>
      </c>
      <c r="O1042" s="3" t="s">
        <v>4184</v>
      </c>
      <c r="P1042" s="2" t="s">
        <v>31</v>
      </c>
      <c r="Q1042" s="2" t="s">
        <v>175</v>
      </c>
      <c r="R1042" s="2" t="s">
        <v>4185</v>
      </c>
      <c r="S1042" s="2" t="s">
        <v>31</v>
      </c>
      <c r="T1042" s="3" t="s">
        <v>4191</v>
      </c>
      <c r="U1042" s="3" t="s">
        <v>189</v>
      </c>
      <c r="V1042" s="3" t="s">
        <v>1088</v>
      </c>
      <c r="W1042" s="12" t="s">
        <v>4192</v>
      </c>
      <c r="X1042" s="12" t="s">
        <v>4193</v>
      </c>
      <c r="Y1042" s="2" t="s">
        <v>4189</v>
      </c>
      <c r="Z1042" s="2"/>
    </row>
    <row r="1043" spans="1:26" ht="52.2" x14ac:dyDescent="0.3">
      <c r="A1043" s="6" t="s">
        <v>4194</v>
      </c>
      <c r="B1043" s="2" t="s">
        <v>27</v>
      </c>
      <c r="C1043" s="2" t="s">
        <v>28</v>
      </c>
      <c r="D1043" s="2" t="s">
        <v>29</v>
      </c>
      <c r="E1043" s="3" t="s">
        <v>30</v>
      </c>
      <c r="F1043" s="3" t="s">
        <v>31</v>
      </c>
      <c r="G1043" s="7">
        <v>6968.84</v>
      </c>
      <c r="H1043" s="8">
        <v>0</v>
      </c>
      <c r="I1043" s="8">
        <v>0</v>
      </c>
      <c r="J1043" s="8">
        <v>0</v>
      </c>
      <c r="K1043" s="8">
        <v>0</v>
      </c>
      <c r="L1043" s="8">
        <f>SUM(Tabella1[[#This Row],[CONTRIBUTO
COMMISSARIO STRAORDINARIO]:[INDENNIZZO
ASSICURATIVO]])</f>
        <v>6968.84</v>
      </c>
      <c r="M1043" s="9" t="s">
        <v>4184</v>
      </c>
      <c r="N1043" s="3" t="s">
        <v>158</v>
      </c>
      <c r="O1043" s="3" t="s">
        <v>4184</v>
      </c>
      <c r="P1043" s="2" t="s">
        <v>31</v>
      </c>
      <c r="Q1043" s="2" t="s">
        <v>175</v>
      </c>
      <c r="R1043" s="2" t="s">
        <v>4185</v>
      </c>
      <c r="S1043" s="2" t="s">
        <v>31</v>
      </c>
      <c r="T1043" s="3" t="s">
        <v>4186</v>
      </c>
      <c r="U1043" s="3" t="s">
        <v>189</v>
      </c>
      <c r="V1043" s="3" t="s">
        <v>163</v>
      </c>
      <c r="W1043" s="12" t="s">
        <v>4187</v>
      </c>
      <c r="X1043" s="12" t="s">
        <v>4195</v>
      </c>
      <c r="Y1043" s="2" t="s">
        <v>4189</v>
      </c>
      <c r="Z1043" s="2"/>
    </row>
    <row r="1044" spans="1:26" ht="52.2" x14ac:dyDescent="0.3">
      <c r="A1044" s="6" t="s">
        <v>4196</v>
      </c>
      <c r="B1044" s="2" t="s">
        <v>27</v>
      </c>
      <c r="C1044" s="2" t="s">
        <v>28</v>
      </c>
      <c r="D1044" s="2" t="s">
        <v>29</v>
      </c>
      <c r="E1044" s="3" t="s">
        <v>30</v>
      </c>
      <c r="F1044" s="3" t="s">
        <v>31</v>
      </c>
      <c r="G1044" s="7">
        <v>8516.61</v>
      </c>
      <c r="H1044" s="8">
        <v>0</v>
      </c>
      <c r="I1044" s="8">
        <v>0</v>
      </c>
      <c r="J1044" s="8">
        <v>0</v>
      </c>
      <c r="K1044" s="8">
        <v>0</v>
      </c>
      <c r="L1044" s="8">
        <f>SUM(Tabella1[[#This Row],[CONTRIBUTO
COMMISSARIO STRAORDINARIO]:[INDENNIZZO
ASSICURATIVO]])</f>
        <v>8516.61</v>
      </c>
      <c r="M1044" s="9" t="s">
        <v>4184</v>
      </c>
      <c r="N1044" s="3" t="s">
        <v>158</v>
      </c>
      <c r="O1044" s="3" t="s">
        <v>4184</v>
      </c>
      <c r="P1044" s="2" t="s">
        <v>31</v>
      </c>
      <c r="Q1044" s="2" t="s">
        <v>175</v>
      </c>
      <c r="R1044" s="2" t="s">
        <v>4185</v>
      </c>
      <c r="S1044" s="2" t="s">
        <v>31</v>
      </c>
      <c r="T1044" s="3" t="s">
        <v>4186</v>
      </c>
      <c r="U1044" s="3" t="s">
        <v>189</v>
      </c>
      <c r="V1044" s="3" t="s">
        <v>163</v>
      </c>
      <c r="W1044" s="12" t="s">
        <v>4187</v>
      </c>
      <c r="X1044" s="12" t="s">
        <v>4197</v>
      </c>
      <c r="Y1044" s="2" t="s">
        <v>4189</v>
      </c>
      <c r="Z1044" s="2"/>
    </row>
    <row r="1045" spans="1:26" ht="52.2" x14ac:dyDescent="0.3">
      <c r="A1045" s="6" t="s">
        <v>4198</v>
      </c>
      <c r="B1045" s="2" t="s">
        <v>27</v>
      </c>
      <c r="C1045" s="2" t="s">
        <v>28</v>
      </c>
      <c r="D1045" s="2" t="s">
        <v>29</v>
      </c>
      <c r="E1045" s="3" t="s">
        <v>30</v>
      </c>
      <c r="F1045" s="3" t="s">
        <v>31</v>
      </c>
      <c r="G1045" s="7">
        <v>7165.11</v>
      </c>
      <c r="H1045" s="8">
        <v>0</v>
      </c>
      <c r="I1045" s="8">
        <v>0</v>
      </c>
      <c r="J1045" s="8">
        <v>0</v>
      </c>
      <c r="K1045" s="8">
        <v>0</v>
      </c>
      <c r="L1045" s="8">
        <f>SUM(Tabella1[[#This Row],[CONTRIBUTO
COMMISSARIO STRAORDINARIO]:[INDENNIZZO
ASSICURATIVO]])</f>
        <v>7165.11</v>
      </c>
      <c r="M1045" s="9" t="s">
        <v>4184</v>
      </c>
      <c r="N1045" s="3" t="s">
        <v>158</v>
      </c>
      <c r="O1045" s="3" t="s">
        <v>4184</v>
      </c>
      <c r="P1045" s="2" t="s">
        <v>31</v>
      </c>
      <c r="Q1045" s="2" t="s">
        <v>175</v>
      </c>
      <c r="R1045" s="2" t="s">
        <v>4185</v>
      </c>
      <c r="S1045" s="2" t="s">
        <v>31</v>
      </c>
      <c r="T1045" s="3" t="s">
        <v>4186</v>
      </c>
      <c r="U1045" s="3" t="s">
        <v>189</v>
      </c>
      <c r="V1045" s="3" t="s">
        <v>163</v>
      </c>
      <c r="W1045" s="12" t="s">
        <v>4187</v>
      </c>
      <c r="X1045" s="12" t="s">
        <v>4199</v>
      </c>
      <c r="Y1045" s="2" t="s">
        <v>4189</v>
      </c>
      <c r="Z1045" s="2"/>
    </row>
    <row r="1046" spans="1:26" ht="52.2" x14ac:dyDescent="0.3">
      <c r="A1046" s="6" t="s">
        <v>4200</v>
      </c>
      <c r="B1046" s="2" t="s">
        <v>27</v>
      </c>
      <c r="C1046" s="2" t="s">
        <v>28</v>
      </c>
      <c r="D1046" s="2" t="s">
        <v>29</v>
      </c>
      <c r="E1046" s="3" t="s">
        <v>30</v>
      </c>
      <c r="F1046" s="3" t="s">
        <v>31</v>
      </c>
      <c r="G1046" s="7">
        <v>137.25</v>
      </c>
      <c r="H1046" s="8">
        <v>0</v>
      </c>
      <c r="I1046" s="8">
        <v>0</v>
      </c>
      <c r="J1046" s="8">
        <v>0</v>
      </c>
      <c r="K1046" s="8">
        <v>0</v>
      </c>
      <c r="L1046" s="8">
        <f>SUM(Tabella1[[#This Row],[CONTRIBUTO
COMMISSARIO STRAORDINARIO]:[INDENNIZZO
ASSICURATIVO]])</f>
        <v>137.25</v>
      </c>
      <c r="M1046" s="9" t="s">
        <v>4184</v>
      </c>
      <c r="N1046" s="3" t="s">
        <v>158</v>
      </c>
      <c r="O1046" s="3" t="s">
        <v>4184</v>
      </c>
      <c r="P1046" s="2" t="s">
        <v>31</v>
      </c>
      <c r="Q1046" s="2" t="s">
        <v>175</v>
      </c>
      <c r="R1046" s="2" t="s">
        <v>4185</v>
      </c>
      <c r="S1046" s="2" t="s">
        <v>31</v>
      </c>
      <c r="T1046" s="3" t="s">
        <v>4186</v>
      </c>
      <c r="U1046" s="3" t="s">
        <v>189</v>
      </c>
      <c r="V1046" s="3" t="s">
        <v>163</v>
      </c>
      <c r="W1046" s="12" t="s">
        <v>4187</v>
      </c>
      <c r="X1046" s="12" t="s">
        <v>4201</v>
      </c>
      <c r="Y1046" s="2" t="s">
        <v>4189</v>
      </c>
      <c r="Z1046" s="2"/>
    </row>
    <row r="1047" spans="1:26" ht="52.2" x14ac:dyDescent="0.3">
      <c r="A1047" s="6" t="s">
        <v>4202</v>
      </c>
      <c r="B1047" s="2" t="s">
        <v>27</v>
      </c>
      <c r="C1047" s="2" t="s">
        <v>28</v>
      </c>
      <c r="D1047" s="2" t="s">
        <v>29</v>
      </c>
      <c r="E1047" s="3" t="s">
        <v>30</v>
      </c>
      <c r="F1047" s="3" t="s">
        <v>31</v>
      </c>
      <c r="G1047" s="7">
        <v>400000</v>
      </c>
      <c r="H1047" s="8">
        <v>0</v>
      </c>
      <c r="I1047" s="8">
        <v>0</v>
      </c>
      <c r="J1047" s="8">
        <v>0</v>
      </c>
      <c r="K1047" s="8">
        <v>0</v>
      </c>
      <c r="L1047" s="8">
        <f>SUM(Tabella1[[#This Row],[CONTRIBUTO
COMMISSARIO STRAORDINARIO]:[INDENNIZZO
ASSICURATIVO]])</f>
        <v>400000</v>
      </c>
      <c r="M1047" s="9" t="s">
        <v>4184</v>
      </c>
      <c r="N1047" s="3" t="s">
        <v>158</v>
      </c>
      <c r="O1047" s="3" t="s">
        <v>4184</v>
      </c>
      <c r="P1047" s="2" t="s">
        <v>31</v>
      </c>
      <c r="Q1047" s="2" t="s">
        <v>175</v>
      </c>
      <c r="R1047" s="2" t="s">
        <v>4203</v>
      </c>
      <c r="S1047" s="2" t="s">
        <v>565</v>
      </c>
      <c r="T1047" s="3" t="s">
        <v>4186</v>
      </c>
      <c r="U1047" s="3" t="s">
        <v>189</v>
      </c>
      <c r="V1047" s="3" t="s">
        <v>163</v>
      </c>
      <c r="W1047" s="12" t="s">
        <v>4204</v>
      </c>
      <c r="X1047" s="12" t="s">
        <v>4205</v>
      </c>
      <c r="Y1047" s="2" t="s">
        <v>4206</v>
      </c>
      <c r="Z1047" s="2"/>
    </row>
    <row r="1048" spans="1:26" ht="52.2" x14ac:dyDescent="0.3">
      <c r="A1048" s="6" t="s">
        <v>4207</v>
      </c>
      <c r="B1048" s="2" t="s">
        <v>27</v>
      </c>
      <c r="C1048" s="2" t="s">
        <v>28</v>
      </c>
      <c r="D1048" s="2" t="s">
        <v>29</v>
      </c>
      <c r="E1048" s="3" t="s">
        <v>30</v>
      </c>
      <c r="F1048" s="3" t="s">
        <v>448</v>
      </c>
      <c r="G1048" s="7">
        <v>0</v>
      </c>
      <c r="H1048" s="8">
        <v>0</v>
      </c>
      <c r="I1048" s="8">
        <v>0</v>
      </c>
      <c r="J1048" s="8">
        <v>0</v>
      </c>
      <c r="K1048" s="8">
        <v>0</v>
      </c>
      <c r="L1048" s="8">
        <f>SUM(Tabella1[[#This Row],[CONTRIBUTO
COMMISSARIO STRAORDINARIO]:[INDENNIZZO
ASSICURATIVO]])</f>
        <v>0</v>
      </c>
      <c r="M1048" s="10" t="s">
        <v>4184</v>
      </c>
      <c r="N1048" s="3" t="s">
        <v>158</v>
      </c>
      <c r="O1048" s="3" t="s">
        <v>4184</v>
      </c>
      <c r="P1048" s="2" t="s">
        <v>31</v>
      </c>
      <c r="Q1048" s="2" t="s">
        <v>175</v>
      </c>
      <c r="R1048" s="2" t="s">
        <v>4203</v>
      </c>
      <c r="S1048" s="2" t="s">
        <v>31</v>
      </c>
      <c r="T1048" s="3" t="s">
        <v>4186</v>
      </c>
      <c r="U1048" s="3" t="s">
        <v>189</v>
      </c>
      <c r="V1048" s="3" t="s">
        <v>163</v>
      </c>
      <c r="W1048" s="12" t="s">
        <v>4204</v>
      </c>
      <c r="X1048" s="12" t="s">
        <v>4208</v>
      </c>
      <c r="Y1048" s="2" t="s">
        <v>4206</v>
      </c>
      <c r="Z1048" s="2"/>
    </row>
    <row r="1049" spans="1:26" ht="52.2" x14ac:dyDescent="0.3">
      <c r="A1049" s="6" t="s">
        <v>4209</v>
      </c>
      <c r="B1049" s="2" t="s">
        <v>27</v>
      </c>
      <c r="C1049" s="2" t="s">
        <v>28</v>
      </c>
      <c r="D1049" s="2" t="s">
        <v>29</v>
      </c>
      <c r="E1049" s="3" t="s">
        <v>30</v>
      </c>
      <c r="F1049" s="3" t="s">
        <v>31</v>
      </c>
      <c r="G1049" s="7">
        <v>610000</v>
      </c>
      <c r="H1049" s="8">
        <v>0</v>
      </c>
      <c r="I1049" s="8">
        <v>0</v>
      </c>
      <c r="J1049" s="8">
        <v>0</v>
      </c>
      <c r="K1049" s="8">
        <v>0</v>
      </c>
      <c r="L1049" s="8">
        <f>SUM(Tabella1[[#This Row],[CONTRIBUTO
COMMISSARIO STRAORDINARIO]:[INDENNIZZO
ASSICURATIVO]])</f>
        <v>610000</v>
      </c>
      <c r="M1049" s="9" t="s">
        <v>4184</v>
      </c>
      <c r="N1049" s="3" t="s">
        <v>158</v>
      </c>
      <c r="O1049" s="3" t="s">
        <v>4184</v>
      </c>
      <c r="P1049" s="2" t="s">
        <v>31</v>
      </c>
      <c r="Q1049" s="2" t="s">
        <v>175</v>
      </c>
      <c r="R1049" s="2" t="s">
        <v>4203</v>
      </c>
      <c r="S1049" s="2" t="s">
        <v>565</v>
      </c>
      <c r="T1049" s="3" t="s">
        <v>4186</v>
      </c>
      <c r="U1049" s="3" t="s">
        <v>189</v>
      </c>
      <c r="V1049" s="3" t="s">
        <v>163</v>
      </c>
      <c r="W1049" s="12" t="s">
        <v>4204</v>
      </c>
      <c r="X1049" s="12" t="s">
        <v>4208</v>
      </c>
      <c r="Y1049" s="2" t="s">
        <v>4206</v>
      </c>
      <c r="Z1049" s="2"/>
    </row>
    <row r="1050" spans="1:26" ht="69.599999999999994" x14ac:dyDescent="0.3">
      <c r="A1050" s="6" t="s">
        <v>4210</v>
      </c>
      <c r="B1050" s="2" t="s">
        <v>27</v>
      </c>
      <c r="C1050" s="2" t="s">
        <v>28</v>
      </c>
      <c r="D1050" s="2" t="s">
        <v>29</v>
      </c>
      <c r="E1050" s="3" t="s">
        <v>30</v>
      </c>
      <c r="F1050" s="3" t="s">
        <v>448</v>
      </c>
      <c r="G1050" s="7">
        <v>735000</v>
      </c>
      <c r="H1050" s="8">
        <v>0</v>
      </c>
      <c r="I1050" s="8">
        <v>0</v>
      </c>
      <c r="J1050" s="8">
        <v>0</v>
      </c>
      <c r="K1050" s="8">
        <v>0</v>
      </c>
      <c r="L1050" s="8">
        <f>SUM(Tabella1[[#This Row],[CONTRIBUTO
COMMISSARIO STRAORDINARIO]:[INDENNIZZO
ASSICURATIVO]])</f>
        <v>735000</v>
      </c>
      <c r="M1050" s="9" t="s">
        <v>4184</v>
      </c>
      <c r="N1050" s="3" t="s">
        <v>158</v>
      </c>
      <c r="O1050" s="3" t="s">
        <v>4184</v>
      </c>
      <c r="P1050" s="2" t="s">
        <v>31</v>
      </c>
      <c r="Q1050" s="2" t="s">
        <v>175</v>
      </c>
      <c r="R1050" s="2" t="s">
        <v>4203</v>
      </c>
      <c r="S1050" s="2" t="s">
        <v>31</v>
      </c>
      <c r="T1050" s="3" t="s">
        <v>4186</v>
      </c>
      <c r="U1050" s="3" t="s">
        <v>189</v>
      </c>
      <c r="V1050" s="3" t="s">
        <v>163</v>
      </c>
      <c r="W1050" s="12" t="s">
        <v>4204</v>
      </c>
      <c r="X1050" s="12" t="s">
        <v>4211</v>
      </c>
      <c r="Y1050" s="2" t="s">
        <v>4206</v>
      </c>
      <c r="Z1050" s="2"/>
    </row>
    <row r="1051" spans="1:26" ht="52.2" x14ac:dyDescent="0.3">
      <c r="A1051" s="6" t="s">
        <v>4212</v>
      </c>
      <c r="B1051" s="2" t="s">
        <v>27</v>
      </c>
      <c r="C1051" s="2" t="s">
        <v>28</v>
      </c>
      <c r="D1051" s="2" t="s">
        <v>29</v>
      </c>
      <c r="E1051" s="3" t="s">
        <v>30</v>
      </c>
      <c r="F1051" s="3" t="s">
        <v>31</v>
      </c>
      <c r="G1051" s="7">
        <v>6627.04</v>
      </c>
      <c r="H1051" s="8">
        <v>0</v>
      </c>
      <c r="I1051" s="8">
        <v>0</v>
      </c>
      <c r="J1051" s="8">
        <v>0</v>
      </c>
      <c r="K1051" s="8">
        <v>0</v>
      </c>
      <c r="L1051" s="8">
        <f>SUM(Tabella1[[#This Row],[CONTRIBUTO
COMMISSARIO STRAORDINARIO]:[INDENNIZZO
ASSICURATIVO]])</f>
        <v>6627.04</v>
      </c>
      <c r="M1051" s="9" t="s">
        <v>4184</v>
      </c>
      <c r="N1051" s="3" t="s">
        <v>158</v>
      </c>
      <c r="O1051" s="3" t="s">
        <v>4184</v>
      </c>
      <c r="P1051" s="2" t="s">
        <v>31</v>
      </c>
      <c r="Q1051" s="2" t="s">
        <v>175</v>
      </c>
      <c r="R1051" s="2" t="s">
        <v>4185</v>
      </c>
      <c r="S1051" s="2" t="s">
        <v>31</v>
      </c>
      <c r="T1051" s="3" t="s">
        <v>4186</v>
      </c>
      <c r="U1051" s="3" t="s">
        <v>189</v>
      </c>
      <c r="V1051" s="3" t="s">
        <v>163</v>
      </c>
      <c r="W1051" s="12" t="s">
        <v>4213</v>
      </c>
      <c r="X1051" s="12" t="s">
        <v>4208</v>
      </c>
      <c r="Y1051" s="2" t="s">
        <v>4214</v>
      </c>
      <c r="Z1051" s="2"/>
    </row>
    <row r="1052" spans="1:26" ht="52.2" x14ac:dyDescent="0.3">
      <c r="A1052" s="6" t="s">
        <v>4215</v>
      </c>
      <c r="B1052" s="2" t="s">
        <v>27</v>
      </c>
      <c r="C1052" s="2" t="s">
        <v>28</v>
      </c>
      <c r="D1052" s="2" t="s">
        <v>29</v>
      </c>
      <c r="E1052" s="3" t="s">
        <v>30</v>
      </c>
      <c r="F1052" s="3" t="s">
        <v>31</v>
      </c>
      <c r="G1052" s="7">
        <v>10632.15</v>
      </c>
      <c r="H1052" s="8">
        <v>0</v>
      </c>
      <c r="I1052" s="8">
        <v>0</v>
      </c>
      <c r="J1052" s="8">
        <v>0</v>
      </c>
      <c r="K1052" s="8">
        <v>0</v>
      </c>
      <c r="L1052" s="8">
        <f>SUM(Tabella1[[#This Row],[CONTRIBUTO
COMMISSARIO STRAORDINARIO]:[INDENNIZZO
ASSICURATIVO]])</f>
        <v>10632.15</v>
      </c>
      <c r="M1052" s="9" t="s">
        <v>4184</v>
      </c>
      <c r="N1052" s="3" t="s">
        <v>158</v>
      </c>
      <c r="O1052" s="3" t="s">
        <v>4184</v>
      </c>
      <c r="P1052" s="2" t="s">
        <v>31</v>
      </c>
      <c r="Q1052" s="2" t="s">
        <v>175</v>
      </c>
      <c r="R1052" s="2" t="s">
        <v>4185</v>
      </c>
      <c r="S1052" s="2" t="s">
        <v>31</v>
      </c>
      <c r="T1052" s="3" t="s">
        <v>4186</v>
      </c>
      <c r="U1052" s="3" t="s">
        <v>189</v>
      </c>
      <c r="V1052" s="3" t="s">
        <v>163</v>
      </c>
      <c r="W1052" s="12" t="s">
        <v>4216</v>
      </c>
      <c r="X1052" s="12" t="s">
        <v>4208</v>
      </c>
      <c r="Y1052" s="2" t="s">
        <v>4214</v>
      </c>
      <c r="Z1052" s="2"/>
    </row>
    <row r="1053" spans="1:26" ht="52.2" x14ac:dyDescent="0.3">
      <c r="A1053" s="6" t="s">
        <v>4217</v>
      </c>
      <c r="B1053" s="2" t="s">
        <v>27</v>
      </c>
      <c r="C1053" s="2" t="s">
        <v>28</v>
      </c>
      <c r="D1053" s="2" t="s">
        <v>29</v>
      </c>
      <c r="E1053" s="3" t="s">
        <v>30</v>
      </c>
      <c r="F1053" s="3" t="s">
        <v>31</v>
      </c>
      <c r="G1053" s="7">
        <v>39738.94</v>
      </c>
      <c r="H1053" s="8">
        <v>0</v>
      </c>
      <c r="I1053" s="8">
        <v>0</v>
      </c>
      <c r="J1053" s="8">
        <v>0</v>
      </c>
      <c r="K1053" s="8">
        <v>0</v>
      </c>
      <c r="L1053" s="8">
        <f>SUM(Tabella1[[#This Row],[CONTRIBUTO
COMMISSARIO STRAORDINARIO]:[INDENNIZZO
ASSICURATIVO]])</f>
        <v>39738.94</v>
      </c>
      <c r="M1053" s="9" t="s">
        <v>4184</v>
      </c>
      <c r="N1053" s="3" t="s">
        <v>158</v>
      </c>
      <c r="O1053" s="3" t="s">
        <v>4184</v>
      </c>
      <c r="P1053" s="2" t="s">
        <v>31</v>
      </c>
      <c r="Q1053" s="2" t="s">
        <v>175</v>
      </c>
      <c r="R1053" s="2" t="s">
        <v>4185</v>
      </c>
      <c r="S1053" s="2" t="s">
        <v>31</v>
      </c>
      <c r="T1053" s="3" t="s">
        <v>4186</v>
      </c>
      <c r="U1053" s="3" t="s">
        <v>189</v>
      </c>
      <c r="V1053" s="3" t="s">
        <v>163</v>
      </c>
      <c r="W1053" s="12" t="s">
        <v>4216</v>
      </c>
      <c r="X1053" s="12" t="s">
        <v>4208</v>
      </c>
      <c r="Y1053" s="2" t="s">
        <v>4214</v>
      </c>
      <c r="Z1053" s="2"/>
    </row>
    <row r="1054" spans="1:26" ht="52.2" x14ac:dyDescent="0.3">
      <c r="A1054" s="6" t="s">
        <v>4218</v>
      </c>
      <c r="B1054" s="2" t="s">
        <v>27</v>
      </c>
      <c r="C1054" s="2" t="s">
        <v>28</v>
      </c>
      <c r="D1054" s="2" t="s">
        <v>29</v>
      </c>
      <c r="E1054" s="3" t="s">
        <v>30</v>
      </c>
      <c r="F1054" s="3" t="s">
        <v>448</v>
      </c>
      <c r="G1054" s="7">
        <v>0</v>
      </c>
      <c r="H1054" s="8">
        <v>0</v>
      </c>
      <c r="I1054" s="8">
        <v>0</v>
      </c>
      <c r="J1054" s="8">
        <v>0</v>
      </c>
      <c r="K1054" s="8">
        <v>0</v>
      </c>
      <c r="L1054" s="8">
        <f>SUM(Tabella1[[#This Row],[CONTRIBUTO
COMMISSARIO STRAORDINARIO]:[INDENNIZZO
ASSICURATIVO]])</f>
        <v>0</v>
      </c>
      <c r="M1054" s="10" t="s">
        <v>4184</v>
      </c>
      <c r="N1054" s="3" t="s">
        <v>158</v>
      </c>
      <c r="O1054" s="3" t="s">
        <v>4184</v>
      </c>
      <c r="P1054" s="2" t="s">
        <v>31</v>
      </c>
      <c r="Q1054" s="2" t="s">
        <v>175</v>
      </c>
      <c r="R1054" s="2" t="s">
        <v>4203</v>
      </c>
      <c r="S1054" s="2" t="s">
        <v>31</v>
      </c>
      <c r="T1054" s="3" t="s">
        <v>4186</v>
      </c>
      <c r="U1054" s="3" t="s">
        <v>189</v>
      </c>
      <c r="V1054" s="3" t="s">
        <v>163</v>
      </c>
      <c r="W1054" s="12" t="s">
        <v>4216</v>
      </c>
      <c r="X1054" s="12" t="s">
        <v>4208</v>
      </c>
      <c r="Y1054" s="2" t="s">
        <v>4206</v>
      </c>
      <c r="Z1054" s="2"/>
    </row>
    <row r="1055" spans="1:26" ht="52.2" x14ac:dyDescent="0.3">
      <c r="A1055" s="6" t="s">
        <v>4219</v>
      </c>
      <c r="B1055" s="2" t="s">
        <v>27</v>
      </c>
      <c r="C1055" s="2" t="s">
        <v>28</v>
      </c>
      <c r="D1055" s="2" t="s">
        <v>29</v>
      </c>
      <c r="E1055" s="3" t="s">
        <v>30</v>
      </c>
      <c r="F1055" s="3" t="s">
        <v>31</v>
      </c>
      <c r="G1055" s="7">
        <v>42700</v>
      </c>
      <c r="H1055" s="8">
        <v>0</v>
      </c>
      <c r="I1055" s="8">
        <v>0</v>
      </c>
      <c r="J1055" s="8">
        <v>0</v>
      </c>
      <c r="K1055" s="8">
        <v>0</v>
      </c>
      <c r="L1055" s="8">
        <f>SUM(Tabella1[[#This Row],[CONTRIBUTO
COMMISSARIO STRAORDINARIO]:[INDENNIZZO
ASSICURATIVO]])</f>
        <v>42700</v>
      </c>
      <c r="M1055" s="9" t="s">
        <v>4184</v>
      </c>
      <c r="N1055" s="3" t="s">
        <v>158</v>
      </c>
      <c r="O1055" s="3" t="s">
        <v>4184</v>
      </c>
      <c r="P1055" s="2" t="s">
        <v>31</v>
      </c>
      <c r="Q1055" s="2" t="s">
        <v>175</v>
      </c>
      <c r="R1055" s="2" t="s">
        <v>4185</v>
      </c>
      <c r="S1055" s="2" t="s">
        <v>31</v>
      </c>
      <c r="T1055" s="3" t="s">
        <v>4186</v>
      </c>
      <c r="U1055" s="3" t="s">
        <v>189</v>
      </c>
      <c r="V1055" s="3" t="s">
        <v>163</v>
      </c>
      <c r="W1055" s="12" t="s">
        <v>4220</v>
      </c>
      <c r="X1055" s="12" t="s">
        <v>4208</v>
      </c>
      <c r="Y1055" s="2" t="s">
        <v>4214</v>
      </c>
      <c r="Z1055" s="2"/>
    </row>
    <row r="1056" spans="1:26" ht="52.2" x14ac:dyDescent="0.3">
      <c r="A1056" s="6" t="s">
        <v>4221</v>
      </c>
      <c r="B1056" s="2" t="s">
        <v>27</v>
      </c>
      <c r="C1056" s="2" t="s">
        <v>28</v>
      </c>
      <c r="D1056" s="2" t="s">
        <v>29</v>
      </c>
      <c r="E1056" s="3" t="s">
        <v>30</v>
      </c>
      <c r="F1056" s="3" t="s">
        <v>31</v>
      </c>
      <c r="G1056" s="7">
        <v>7143.71</v>
      </c>
      <c r="H1056" s="8">
        <v>0</v>
      </c>
      <c r="I1056" s="8">
        <v>0</v>
      </c>
      <c r="J1056" s="8">
        <v>0</v>
      </c>
      <c r="K1056" s="8">
        <v>0</v>
      </c>
      <c r="L1056" s="8">
        <f>SUM(Tabella1[[#This Row],[CONTRIBUTO
COMMISSARIO STRAORDINARIO]:[INDENNIZZO
ASSICURATIVO]])</f>
        <v>7143.71</v>
      </c>
      <c r="M1056" s="9" t="s">
        <v>4184</v>
      </c>
      <c r="N1056" s="3" t="s">
        <v>158</v>
      </c>
      <c r="O1056" s="3" t="s">
        <v>4184</v>
      </c>
      <c r="P1056" s="2" t="s">
        <v>31</v>
      </c>
      <c r="Q1056" s="2" t="s">
        <v>175</v>
      </c>
      <c r="R1056" s="2" t="s">
        <v>4185</v>
      </c>
      <c r="S1056" s="2" t="s">
        <v>31</v>
      </c>
      <c r="T1056" s="3" t="s">
        <v>4186</v>
      </c>
      <c r="U1056" s="3" t="s">
        <v>189</v>
      </c>
      <c r="V1056" s="3" t="s">
        <v>163</v>
      </c>
      <c r="W1056" s="12" t="s">
        <v>4222</v>
      </c>
      <c r="X1056" s="12" t="s">
        <v>4208</v>
      </c>
      <c r="Y1056" s="2" t="s">
        <v>4214</v>
      </c>
      <c r="Z1056" s="2"/>
    </row>
    <row r="1057" spans="1:26" ht="52.2" x14ac:dyDescent="0.3">
      <c r="A1057" s="6" t="s">
        <v>4223</v>
      </c>
      <c r="B1057" s="2" t="s">
        <v>27</v>
      </c>
      <c r="C1057" s="2" t="s">
        <v>28</v>
      </c>
      <c r="D1057" s="2" t="s">
        <v>29</v>
      </c>
      <c r="E1057" s="3" t="s">
        <v>30</v>
      </c>
      <c r="F1057" s="3" t="s">
        <v>448</v>
      </c>
      <c r="G1057" s="7">
        <v>0</v>
      </c>
      <c r="H1057" s="8">
        <v>0</v>
      </c>
      <c r="I1057" s="8">
        <v>0</v>
      </c>
      <c r="J1057" s="8">
        <v>0</v>
      </c>
      <c r="K1057" s="8">
        <v>0</v>
      </c>
      <c r="L1057" s="8">
        <f>SUM(Tabella1[[#This Row],[CONTRIBUTO
COMMISSARIO STRAORDINARIO]:[INDENNIZZO
ASSICURATIVO]])</f>
        <v>0</v>
      </c>
      <c r="M1057" s="10" t="s">
        <v>4184</v>
      </c>
      <c r="N1057" s="3" t="s">
        <v>158</v>
      </c>
      <c r="O1057" s="3" t="s">
        <v>4184</v>
      </c>
      <c r="P1057" s="2" t="s">
        <v>31</v>
      </c>
      <c r="Q1057" s="2" t="s">
        <v>175</v>
      </c>
      <c r="R1057" s="2" t="s">
        <v>4203</v>
      </c>
      <c r="S1057" s="2" t="s">
        <v>31</v>
      </c>
      <c r="T1057" s="3" t="s">
        <v>4186</v>
      </c>
      <c r="U1057" s="3" t="s">
        <v>189</v>
      </c>
      <c r="V1057" s="3" t="s">
        <v>163</v>
      </c>
      <c r="W1057" s="12" t="s">
        <v>4222</v>
      </c>
      <c r="X1057" s="12" t="s">
        <v>4208</v>
      </c>
      <c r="Y1057" s="2" t="s">
        <v>4206</v>
      </c>
      <c r="Z1057" s="2"/>
    </row>
    <row r="1058" spans="1:26" ht="52.2" x14ac:dyDescent="0.3">
      <c r="A1058" s="6" t="s">
        <v>4224</v>
      </c>
      <c r="B1058" s="2" t="s">
        <v>27</v>
      </c>
      <c r="C1058" s="2" t="s">
        <v>28</v>
      </c>
      <c r="D1058" s="2" t="s">
        <v>29</v>
      </c>
      <c r="E1058" s="3" t="s">
        <v>30</v>
      </c>
      <c r="F1058" s="3" t="s">
        <v>31</v>
      </c>
      <c r="G1058" s="7">
        <v>610000</v>
      </c>
      <c r="H1058" s="8">
        <v>0</v>
      </c>
      <c r="I1058" s="8">
        <v>0</v>
      </c>
      <c r="J1058" s="8">
        <v>0</v>
      </c>
      <c r="K1058" s="8">
        <v>0</v>
      </c>
      <c r="L1058" s="8">
        <f>SUM(Tabella1[[#This Row],[CONTRIBUTO
COMMISSARIO STRAORDINARIO]:[INDENNIZZO
ASSICURATIVO]])</f>
        <v>610000</v>
      </c>
      <c r="M1058" s="9" t="s">
        <v>4184</v>
      </c>
      <c r="N1058" s="3" t="s">
        <v>158</v>
      </c>
      <c r="O1058" s="3" t="s">
        <v>4184</v>
      </c>
      <c r="P1058" s="2" t="s">
        <v>31</v>
      </c>
      <c r="Q1058" s="2" t="s">
        <v>175</v>
      </c>
      <c r="R1058" s="2" t="s">
        <v>4185</v>
      </c>
      <c r="S1058" s="2" t="s">
        <v>31</v>
      </c>
      <c r="T1058" s="3" t="s">
        <v>4186</v>
      </c>
      <c r="U1058" s="3" t="s">
        <v>189</v>
      </c>
      <c r="V1058" s="3" t="s">
        <v>163</v>
      </c>
      <c r="W1058" s="12" t="s">
        <v>4225</v>
      </c>
      <c r="X1058" s="12" t="s">
        <v>4208</v>
      </c>
      <c r="Y1058" s="2" t="s">
        <v>4214</v>
      </c>
      <c r="Z1058" s="2"/>
    </row>
    <row r="1059" spans="1:26" ht="52.2" x14ac:dyDescent="0.3">
      <c r="A1059" s="6" t="s">
        <v>4226</v>
      </c>
      <c r="B1059" s="2" t="s">
        <v>27</v>
      </c>
      <c r="C1059" s="2" t="s">
        <v>28</v>
      </c>
      <c r="D1059" s="2" t="s">
        <v>29</v>
      </c>
      <c r="E1059" s="3" t="s">
        <v>30</v>
      </c>
      <c r="F1059" s="3" t="s">
        <v>448</v>
      </c>
      <c r="G1059" s="7">
        <v>550000</v>
      </c>
      <c r="H1059" s="8">
        <v>0</v>
      </c>
      <c r="I1059" s="8">
        <v>0</v>
      </c>
      <c r="J1059" s="8">
        <v>0</v>
      </c>
      <c r="K1059" s="8">
        <v>0</v>
      </c>
      <c r="L1059" s="8">
        <f>SUM(Tabella1[[#This Row],[CONTRIBUTO
COMMISSARIO STRAORDINARIO]:[INDENNIZZO
ASSICURATIVO]])</f>
        <v>550000</v>
      </c>
      <c r="M1059" s="9" t="s">
        <v>4184</v>
      </c>
      <c r="N1059" s="3" t="s">
        <v>158</v>
      </c>
      <c r="O1059" s="3" t="s">
        <v>4184</v>
      </c>
      <c r="P1059" s="2" t="s">
        <v>31</v>
      </c>
      <c r="Q1059" s="2" t="s">
        <v>175</v>
      </c>
      <c r="R1059" s="2" t="s">
        <v>4203</v>
      </c>
      <c r="S1059" s="2" t="s">
        <v>31</v>
      </c>
      <c r="T1059" s="3" t="s">
        <v>4186</v>
      </c>
      <c r="U1059" s="3" t="s">
        <v>189</v>
      </c>
      <c r="V1059" s="3" t="s">
        <v>163</v>
      </c>
      <c r="W1059" s="12" t="s">
        <v>4204</v>
      </c>
      <c r="X1059" s="12" t="s">
        <v>4208</v>
      </c>
      <c r="Y1059" s="2" t="s">
        <v>4206</v>
      </c>
      <c r="Z1059" s="2"/>
    </row>
    <row r="1060" spans="1:26" ht="69.599999999999994" x14ac:dyDescent="0.3">
      <c r="A1060" s="6" t="s">
        <v>4227</v>
      </c>
      <c r="B1060" s="2" t="s">
        <v>27</v>
      </c>
      <c r="C1060" s="2" t="s">
        <v>28</v>
      </c>
      <c r="D1060" s="2" t="s">
        <v>29</v>
      </c>
      <c r="E1060" s="3" t="s">
        <v>30</v>
      </c>
      <c r="F1060" s="3" t="s">
        <v>448</v>
      </c>
      <c r="G1060" s="7">
        <v>930000</v>
      </c>
      <c r="H1060" s="8">
        <v>0</v>
      </c>
      <c r="J1060" s="8">
        <v>168000</v>
      </c>
      <c r="K1060" s="8">
        <v>0</v>
      </c>
      <c r="L1060" s="8">
        <f>SUM(Tabella1[[#This Row],[CONTRIBUTO
COMMISSARIO STRAORDINARIO]:[INDENNIZZO
ASSICURATIVO]])</f>
        <v>1098000</v>
      </c>
      <c r="M1060" s="9" t="s">
        <v>4184</v>
      </c>
      <c r="N1060" s="3" t="s">
        <v>158</v>
      </c>
      <c r="O1060" s="3" t="s">
        <v>4184</v>
      </c>
      <c r="P1060" s="2" t="s">
        <v>31</v>
      </c>
      <c r="Q1060" s="2" t="s">
        <v>175</v>
      </c>
      <c r="R1060" s="2" t="s">
        <v>4203</v>
      </c>
      <c r="S1060" s="2" t="s">
        <v>31</v>
      </c>
      <c r="T1060" s="3" t="s">
        <v>4228</v>
      </c>
      <c r="U1060" s="3" t="s">
        <v>189</v>
      </c>
      <c r="V1060" s="3" t="s">
        <v>163</v>
      </c>
      <c r="W1060" s="12" t="s">
        <v>4229</v>
      </c>
      <c r="X1060" s="12" t="s">
        <v>4230</v>
      </c>
      <c r="Y1060" s="2" t="s">
        <v>4206</v>
      </c>
      <c r="Z1060" s="2"/>
    </row>
    <row r="1061" spans="1:26" ht="69.599999999999994" x14ac:dyDescent="0.3">
      <c r="A1061" s="6" t="s">
        <v>4231</v>
      </c>
      <c r="B1061" s="2" t="s">
        <v>27</v>
      </c>
      <c r="C1061" s="2" t="s">
        <v>28</v>
      </c>
      <c r="D1061" s="2" t="s">
        <v>29</v>
      </c>
      <c r="E1061" s="3" t="s">
        <v>30</v>
      </c>
      <c r="F1061" s="3" t="s">
        <v>31</v>
      </c>
      <c r="G1061" s="7">
        <v>7486</v>
      </c>
      <c r="H1061" s="8">
        <v>0</v>
      </c>
      <c r="J1061" s="8">
        <v>1735.78</v>
      </c>
      <c r="K1061" s="8">
        <v>0</v>
      </c>
      <c r="L1061" s="8">
        <f>SUM(Tabella1[[#This Row],[CONTRIBUTO
COMMISSARIO STRAORDINARIO]:[INDENNIZZO
ASSICURATIVO]])</f>
        <v>9221.7800000000007</v>
      </c>
      <c r="M1061" s="9" t="s">
        <v>4184</v>
      </c>
      <c r="N1061" s="3" t="s">
        <v>158</v>
      </c>
      <c r="O1061" s="3" t="s">
        <v>4184</v>
      </c>
      <c r="P1061" s="2" t="s">
        <v>31</v>
      </c>
      <c r="Q1061" s="2" t="s">
        <v>175</v>
      </c>
      <c r="R1061" s="2" t="s">
        <v>4185</v>
      </c>
      <c r="S1061" s="2" t="s">
        <v>31</v>
      </c>
      <c r="T1061" s="3" t="s">
        <v>4228</v>
      </c>
      <c r="U1061" s="3" t="s">
        <v>189</v>
      </c>
      <c r="V1061" s="3" t="s">
        <v>163</v>
      </c>
      <c r="W1061" s="12" t="s">
        <v>4229</v>
      </c>
      <c r="X1061" s="12" t="s">
        <v>4232</v>
      </c>
      <c r="Y1061" s="2" t="s">
        <v>4214</v>
      </c>
      <c r="Z1061" s="2"/>
    </row>
    <row r="1062" spans="1:26" ht="69.599999999999994" x14ac:dyDescent="0.3">
      <c r="A1062" s="6" t="s">
        <v>4233</v>
      </c>
      <c r="B1062" s="2" t="s">
        <v>27</v>
      </c>
      <c r="C1062" s="2" t="s">
        <v>28</v>
      </c>
      <c r="D1062" s="2" t="s">
        <v>29</v>
      </c>
      <c r="E1062" s="3" t="s">
        <v>30</v>
      </c>
      <c r="F1062" s="3" t="s">
        <v>448</v>
      </c>
      <c r="G1062" s="7">
        <v>55000</v>
      </c>
      <c r="H1062" s="8">
        <v>0</v>
      </c>
      <c r="I1062" s="8">
        <v>0</v>
      </c>
      <c r="J1062" s="8">
        <v>0</v>
      </c>
      <c r="K1062" s="8">
        <v>0</v>
      </c>
      <c r="L1062" s="8">
        <f>SUM(Tabella1[[#This Row],[CONTRIBUTO
COMMISSARIO STRAORDINARIO]:[INDENNIZZO
ASSICURATIVO]])</f>
        <v>55000</v>
      </c>
      <c r="M1062" s="9" t="s">
        <v>4184</v>
      </c>
      <c r="N1062" s="3" t="s">
        <v>158</v>
      </c>
      <c r="O1062" s="3" t="s">
        <v>4184</v>
      </c>
      <c r="P1062" s="2" t="s">
        <v>31</v>
      </c>
      <c r="Q1062" s="2" t="s">
        <v>175</v>
      </c>
      <c r="R1062" s="2" t="s">
        <v>4203</v>
      </c>
      <c r="S1062" s="2" t="s">
        <v>31</v>
      </c>
      <c r="T1062" s="3" t="s">
        <v>4234</v>
      </c>
      <c r="U1062" s="3" t="s">
        <v>189</v>
      </c>
      <c r="V1062" s="3" t="s">
        <v>4235</v>
      </c>
      <c r="W1062" s="12" t="s">
        <v>4236</v>
      </c>
      <c r="X1062" s="12" t="s">
        <v>4237</v>
      </c>
      <c r="Y1062" s="2" t="s">
        <v>4206</v>
      </c>
      <c r="Z1062" s="2"/>
    </row>
    <row r="1063" spans="1:26" ht="52.2" x14ac:dyDescent="0.3">
      <c r="A1063" s="6" t="s">
        <v>4238</v>
      </c>
      <c r="B1063" s="2" t="s">
        <v>27</v>
      </c>
      <c r="C1063" s="2" t="s">
        <v>28</v>
      </c>
      <c r="D1063" s="2" t="s">
        <v>29</v>
      </c>
      <c r="E1063" s="3" t="s">
        <v>30</v>
      </c>
      <c r="F1063" s="3" t="s">
        <v>448</v>
      </c>
      <c r="G1063" s="7">
        <v>231800</v>
      </c>
      <c r="H1063" s="8">
        <v>0</v>
      </c>
      <c r="I1063" s="8">
        <v>0</v>
      </c>
      <c r="J1063" s="8">
        <v>0</v>
      </c>
      <c r="K1063" s="8">
        <v>0</v>
      </c>
      <c r="L1063" s="8">
        <f>SUM(Tabella1[[#This Row],[CONTRIBUTO
COMMISSARIO STRAORDINARIO]:[INDENNIZZO
ASSICURATIVO]])</f>
        <v>231800</v>
      </c>
      <c r="M1063" s="9" t="s">
        <v>4184</v>
      </c>
      <c r="N1063" s="3" t="s">
        <v>158</v>
      </c>
      <c r="O1063" s="3" t="s">
        <v>4184</v>
      </c>
      <c r="P1063" s="2" t="s">
        <v>31</v>
      </c>
      <c r="Q1063" s="2" t="s">
        <v>175</v>
      </c>
      <c r="R1063" s="2" t="s">
        <v>4203</v>
      </c>
      <c r="S1063" s="2" t="s">
        <v>31</v>
      </c>
      <c r="T1063" s="3" t="s">
        <v>4186</v>
      </c>
      <c r="U1063" s="3" t="s">
        <v>189</v>
      </c>
      <c r="V1063" s="3" t="s">
        <v>163</v>
      </c>
      <c r="W1063" s="12" t="s">
        <v>4236</v>
      </c>
      <c r="X1063" s="12" t="s">
        <v>4237</v>
      </c>
      <c r="Y1063" s="2" t="s">
        <v>4206</v>
      </c>
      <c r="Z1063" s="2"/>
    </row>
    <row r="1064" spans="1:26" ht="87" x14ac:dyDescent="0.3">
      <c r="A1064" s="6" t="s">
        <v>4239</v>
      </c>
      <c r="B1064" s="2" t="s">
        <v>27</v>
      </c>
      <c r="C1064" s="2" t="s">
        <v>28</v>
      </c>
      <c r="D1064" s="2" t="s">
        <v>29</v>
      </c>
      <c r="E1064" s="3" t="s">
        <v>30</v>
      </c>
      <c r="F1064" s="3" t="s">
        <v>266</v>
      </c>
      <c r="G1064" s="7">
        <v>11888.8</v>
      </c>
      <c r="H1064" s="8">
        <v>0</v>
      </c>
      <c r="I1064" s="8">
        <v>0</v>
      </c>
      <c r="J1064" s="8">
        <v>0</v>
      </c>
      <c r="K1064" s="8">
        <v>0</v>
      </c>
      <c r="L1064" s="8">
        <f>SUM(Tabella1[[#This Row],[CONTRIBUTO
COMMISSARIO STRAORDINARIO]:[INDENNIZZO
ASSICURATIVO]])</f>
        <v>11888.8</v>
      </c>
      <c r="M1064" s="9" t="s">
        <v>4184</v>
      </c>
      <c r="N1064" s="3" t="s">
        <v>158</v>
      </c>
      <c r="O1064" s="3" t="s">
        <v>4184</v>
      </c>
      <c r="P1064" s="2" t="s">
        <v>31</v>
      </c>
      <c r="Q1064" s="2" t="s">
        <v>175</v>
      </c>
      <c r="R1064" s="2" t="s">
        <v>4203</v>
      </c>
      <c r="S1064" s="2" t="s">
        <v>565</v>
      </c>
      <c r="T1064" s="3" t="s">
        <v>4186</v>
      </c>
      <c r="U1064" s="3" t="s">
        <v>189</v>
      </c>
      <c r="V1064" s="3" t="s">
        <v>163</v>
      </c>
      <c r="W1064" s="12" t="s">
        <v>4240</v>
      </c>
      <c r="X1064" s="12" t="s">
        <v>4241</v>
      </c>
      <c r="Y1064" s="2" t="s">
        <v>4242</v>
      </c>
      <c r="Z1064" s="2"/>
    </row>
    <row r="1065" spans="1:26" ht="87" x14ac:dyDescent="0.3">
      <c r="A1065" s="6" t="s">
        <v>4243</v>
      </c>
      <c r="B1065" s="2" t="s">
        <v>27</v>
      </c>
      <c r="C1065" s="2" t="s">
        <v>28</v>
      </c>
      <c r="D1065" s="2" t="s">
        <v>29</v>
      </c>
      <c r="E1065" s="3" t="s">
        <v>30</v>
      </c>
      <c r="F1065" s="3" t="s">
        <v>31</v>
      </c>
      <c r="G1065" s="7">
        <v>18889.599999999999</v>
      </c>
      <c r="H1065" s="8">
        <v>0</v>
      </c>
      <c r="I1065" s="8">
        <v>0</v>
      </c>
      <c r="J1065" s="8">
        <v>0</v>
      </c>
      <c r="K1065" s="8">
        <v>0</v>
      </c>
      <c r="L1065" s="8">
        <f>SUM(Tabella1[[#This Row],[CONTRIBUTO
COMMISSARIO STRAORDINARIO]:[INDENNIZZO
ASSICURATIVO]])</f>
        <v>18889.599999999999</v>
      </c>
      <c r="M1065" s="9" t="s">
        <v>4184</v>
      </c>
      <c r="N1065" s="3" t="s">
        <v>158</v>
      </c>
      <c r="O1065" s="3" t="s">
        <v>4184</v>
      </c>
      <c r="P1065" s="2" t="s">
        <v>31</v>
      </c>
      <c r="Q1065" s="2" t="s">
        <v>175</v>
      </c>
      <c r="R1065" s="2" t="s">
        <v>4203</v>
      </c>
      <c r="S1065" s="2" t="s">
        <v>565</v>
      </c>
      <c r="T1065" s="3" t="s">
        <v>4186</v>
      </c>
      <c r="U1065" s="3" t="s">
        <v>189</v>
      </c>
      <c r="V1065" s="3" t="s">
        <v>163</v>
      </c>
      <c r="W1065" s="12" t="s">
        <v>4240</v>
      </c>
      <c r="X1065" s="12" t="s">
        <v>4241</v>
      </c>
      <c r="Y1065" s="2" t="s">
        <v>4242</v>
      </c>
      <c r="Z1065" s="2"/>
    </row>
    <row r="1066" spans="1:26" ht="87" x14ac:dyDescent="0.3">
      <c r="A1066" s="6" t="s">
        <v>4244</v>
      </c>
      <c r="B1066" s="2" t="s">
        <v>27</v>
      </c>
      <c r="C1066" s="2" t="s">
        <v>28</v>
      </c>
      <c r="D1066" s="2" t="s">
        <v>29</v>
      </c>
      <c r="E1066" s="3" t="s">
        <v>30</v>
      </c>
      <c r="F1066" s="3" t="s">
        <v>31</v>
      </c>
      <c r="G1066" s="7">
        <v>1376</v>
      </c>
      <c r="H1066" s="8">
        <v>0</v>
      </c>
      <c r="I1066" s="8">
        <v>0</v>
      </c>
      <c r="J1066" s="8">
        <v>0</v>
      </c>
      <c r="K1066" s="8">
        <v>0</v>
      </c>
      <c r="L1066" s="8">
        <f>SUM(Tabella1[[#This Row],[CONTRIBUTO
COMMISSARIO STRAORDINARIO]:[INDENNIZZO
ASSICURATIVO]])</f>
        <v>1376</v>
      </c>
      <c r="M1066" s="9" t="s">
        <v>4184</v>
      </c>
      <c r="N1066" s="3" t="s">
        <v>158</v>
      </c>
      <c r="O1066" s="3" t="s">
        <v>4184</v>
      </c>
      <c r="P1066" s="2" t="s">
        <v>31</v>
      </c>
      <c r="Q1066" s="2" t="s">
        <v>175</v>
      </c>
      <c r="R1066" s="2" t="s">
        <v>4185</v>
      </c>
      <c r="S1066" s="2" t="s">
        <v>31</v>
      </c>
      <c r="T1066" s="3" t="s">
        <v>4186</v>
      </c>
      <c r="U1066" s="3" t="s">
        <v>189</v>
      </c>
      <c r="V1066" s="3" t="s">
        <v>163</v>
      </c>
      <c r="W1066" s="12" t="s">
        <v>4240</v>
      </c>
      <c r="X1066" s="12" t="s">
        <v>4241</v>
      </c>
      <c r="Y1066" s="2" t="s">
        <v>4245</v>
      </c>
      <c r="Z1066" s="2"/>
    </row>
    <row r="1067" spans="1:26" ht="87" x14ac:dyDescent="0.3">
      <c r="A1067" s="6" t="s">
        <v>4246</v>
      </c>
      <c r="B1067" s="2" t="s">
        <v>27</v>
      </c>
      <c r="C1067" s="2" t="s">
        <v>28</v>
      </c>
      <c r="D1067" s="2" t="s">
        <v>29</v>
      </c>
      <c r="E1067" s="3" t="s">
        <v>30</v>
      </c>
      <c r="F1067" s="3" t="s">
        <v>31</v>
      </c>
      <c r="G1067" s="7">
        <v>12004.8</v>
      </c>
      <c r="H1067" s="8">
        <v>0</v>
      </c>
      <c r="I1067" s="8">
        <v>0</v>
      </c>
      <c r="J1067" s="8">
        <v>0</v>
      </c>
      <c r="K1067" s="8">
        <v>0</v>
      </c>
      <c r="L1067" s="8">
        <f>SUM(Tabella1[[#This Row],[CONTRIBUTO
COMMISSARIO STRAORDINARIO]:[INDENNIZZO
ASSICURATIVO]])</f>
        <v>12004.8</v>
      </c>
      <c r="M1067" s="9" t="s">
        <v>4184</v>
      </c>
      <c r="N1067" s="3" t="s">
        <v>158</v>
      </c>
      <c r="O1067" s="3" t="s">
        <v>4184</v>
      </c>
      <c r="P1067" s="2" t="s">
        <v>31</v>
      </c>
      <c r="Q1067" s="2" t="s">
        <v>175</v>
      </c>
      <c r="R1067" s="2" t="s">
        <v>4185</v>
      </c>
      <c r="S1067" s="2" t="s">
        <v>31</v>
      </c>
      <c r="T1067" s="3" t="s">
        <v>4247</v>
      </c>
      <c r="U1067" s="3" t="s">
        <v>189</v>
      </c>
      <c r="V1067" s="3" t="s">
        <v>163</v>
      </c>
      <c r="W1067" s="12" t="s">
        <v>4240</v>
      </c>
      <c r="X1067" s="12" t="s">
        <v>4241</v>
      </c>
      <c r="Y1067" s="2" t="s">
        <v>4245</v>
      </c>
      <c r="Z1067" s="2"/>
    </row>
    <row r="1068" spans="1:26" ht="87" x14ac:dyDescent="0.3">
      <c r="A1068" s="6" t="s">
        <v>4248</v>
      </c>
      <c r="B1068" s="2" t="s">
        <v>27</v>
      </c>
      <c r="C1068" s="2" t="s">
        <v>28</v>
      </c>
      <c r="D1068" s="2" t="s">
        <v>29</v>
      </c>
      <c r="E1068" s="3" t="s">
        <v>30</v>
      </c>
      <c r="F1068" s="3" t="s">
        <v>31</v>
      </c>
      <c r="G1068" s="7">
        <v>3249.51</v>
      </c>
      <c r="H1068" s="8">
        <v>0</v>
      </c>
      <c r="I1068" s="8">
        <v>0</v>
      </c>
      <c r="J1068" s="8">
        <v>0</v>
      </c>
      <c r="K1068" s="8">
        <v>0</v>
      </c>
      <c r="L1068" s="8">
        <f>SUM(Tabella1[[#This Row],[CONTRIBUTO
COMMISSARIO STRAORDINARIO]:[INDENNIZZO
ASSICURATIVO]])</f>
        <v>3249.51</v>
      </c>
      <c r="M1068" s="9" t="s">
        <v>4184</v>
      </c>
      <c r="N1068" s="3" t="s">
        <v>158</v>
      </c>
      <c r="O1068" s="3" t="s">
        <v>4184</v>
      </c>
      <c r="P1068" s="2" t="s">
        <v>31</v>
      </c>
      <c r="Q1068" s="2" t="s">
        <v>175</v>
      </c>
      <c r="R1068" s="2" t="s">
        <v>4185</v>
      </c>
      <c r="S1068" s="2" t="s">
        <v>31</v>
      </c>
      <c r="T1068" s="3" t="s">
        <v>4249</v>
      </c>
      <c r="U1068" s="3" t="s">
        <v>189</v>
      </c>
      <c r="V1068" s="3" t="s">
        <v>163</v>
      </c>
      <c r="W1068" s="12" t="s">
        <v>4240</v>
      </c>
      <c r="X1068" s="12" t="s">
        <v>4241</v>
      </c>
      <c r="Y1068" s="2" t="s">
        <v>4245</v>
      </c>
      <c r="Z1068" s="2"/>
    </row>
    <row r="1069" spans="1:26" ht="69.599999999999994" x14ac:dyDescent="0.3">
      <c r="A1069" s="6" t="s">
        <v>4250</v>
      </c>
      <c r="B1069" s="2" t="s">
        <v>27</v>
      </c>
      <c r="C1069" s="2" t="s">
        <v>28</v>
      </c>
      <c r="D1069" s="2" t="s">
        <v>29</v>
      </c>
      <c r="E1069" s="3" t="s">
        <v>30</v>
      </c>
      <c r="F1069" s="3" t="s">
        <v>31</v>
      </c>
      <c r="G1069" s="7">
        <v>30500</v>
      </c>
      <c r="H1069" s="8">
        <v>0</v>
      </c>
      <c r="I1069" s="8">
        <v>0</v>
      </c>
      <c r="J1069" s="8">
        <v>0</v>
      </c>
      <c r="K1069" s="8">
        <v>0</v>
      </c>
      <c r="L1069" s="8">
        <f>SUM(Tabella1[[#This Row],[CONTRIBUTO
COMMISSARIO STRAORDINARIO]:[INDENNIZZO
ASSICURATIVO]])</f>
        <v>30500</v>
      </c>
      <c r="M1069" s="9" t="s">
        <v>4184</v>
      </c>
      <c r="N1069" s="3" t="s">
        <v>158</v>
      </c>
      <c r="O1069" s="3" t="s">
        <v>4184</v>
      </c>
      <c r="P1069" s="2" t="s">
        <v>31</v>
      </c>
      <c r="Q1069" s="2" t="s">
        <v>175</v>
      </c>
      <c r="R1069" s="2" t="s">
        <v>4185</v>
      </c>
      <c r="S1069" s="2" t="s">
        <v>31</v>
      </c>
      <c r="T1069" s="3" t="s">
        <v>4251</v>
      </c>
      <c r="U1069" s="3" t="s">
        <v>189</v>
      </c>
      <c r="V1069" s="3" t="s">
        <v>163</v>
      </c>
      <c r="W1069" s="12" t="s">
        <v>4252</v>
      </c>
      <c r="X1069" s="12" t="s">
        <v>4253</v>
      </c>
      <c r="Y1069" s="2" t="s">
        <v>480</v>
      </c>
      <c r="Z1069" s="2"/>
    </row>
    <row r="1070" spans="1:26" ht="69.599999999999994" x14ac:dyDescent="0.3">
      <c r="A1070" s="6" t="s">
        <v>4254</v>
      </c>
      <c r="B1070" s="2" t="s">
        <v>27</v>
      </c>
      <c r="C1070" s="2" t="s">
        <v>28</v>
      </c>
      <c r="D1070" s="2" t="s">
        <v>29</v>
      </c>
      <c r="E1070" s="3" t="s">
        <v>30</v>
      </c>
      <c r="F1070" s="3" t="s">
        <v>31</v>
      </c>
      <c r="G1070" s="7">
        <v>1220</v>
      </c>
      <c r="H1070" s="8">
        <v>0</v>
      </c>
      <c r="I1070" s="8">
        <v>0</v>
      </c>
      <c r="J1070" s="8">
        <v>0</v>
      </c>
      <c r="K1070" s="8">
        <v>0</v>
      </c>
      <c r="L1070" s="8">
        <f>SUM(Tabella1[[#This Row],[CONTRIBUTO
COMMISSARIO STRAORDINARIO]:[INDENNIZZO
ASSICURATIVO]])</f>
        <v>1220</v>
      </c>
      <c r="M1070" s="9" t="s">
        <v>4184</v>
      </c>
      <c r="N1070" s="3" t="s">
        <v>158</v>
      </c>
      <c r="O1070" s="3" t="s">
        <v>4184</v>
      </c>
      <c r="P1070" s="2" t="s">
        <v>31</v>
      </c>
      <c r="Q1070" s="2" t="s">
        <v>175</v>
      </c>
      <c r="R1070" s="2" t="s">
        <v>4185</v>
      </c>
      <c r="S1070" s="2" t="s">
        <v>31</v>
      </c>
      <c r="T1070" s="3" t="s">
        <v>4251</v>
      </c>
      <c r="U1070" s="3" t="s">
        <v>189</v>
      </c>
      <c r="V1070" s="3" t="s">
        <v>163</v>
      </c>
      <c r="W1070" s="12" t="s">
        <v>4255</v>
      </c>
      <c r="X1070" s="12" t="s">
        <v>4253</v>
      </c>
      <c r="Y1070" s="2" t="s">
        <v>480</v>
      </c>
      <c r="Z1070" s="2"/>
    </row>
    <row r="1071" spans="1:26" ht="69.599999999999994" x14ac:dyDescent="0.3">
      <c r="A1071" s="6" t="s">
        <v>4256</v>
      </c>
      <c r="B1071" s="2" t="s">
        <v>27</v>
      </c>
      <c r="C1071" s="2" t="s">
        <v>28</v>
      </c>
      <c r="D1071" s="2" t="s">
        <v>29</v>
      </c>
      <c r="E1071" s="3" t="s">
        <v>30</v>
      </c>
      <c r="F1071" s="3" t="s">
        <v>31</v>
      </c>
      <c r="G1071" s="7">
        <v>976</v>
      </c>
      <c r="H1071" s="8">
        <v>0</v>
      </c>
      <c r="I1071" s="8">
        <v>0</v>
      </c>
      <c r="J1071" s="8">
        <v>0</v>
      </c>
      <c r="K1071" s="8">
        <v>0</v>
      </c>
      <c r="L1071" s="8">
        <f>SUM(Tabella1[[#This Row],[CONTRIBUTO
COMMISSARIO STRAORDINARIO]:[INDENNIZZO
ASSICURATIVO]])</f>
        <v>976</v>
      </c>
      <c r="M1071" s="9" t="s">
        <v>4184</v>
      </c>
      <c r="N1071" s="3" t="s">
        <v>158</v>
      </c>
      <c r="O1071" s="3" t="s">
        <v>4184</v>
      </c>
      <c r="P1071" s="2" t="s">
        <v>31</v>
      </c>
      <c r="Q1071" s="2" t="s">
        <v>175</v>
      </c>
      <c r="R1071" s="2" t="s">
        <v>4185</v>
      </c>
      <c r="S1071" s="2" t="s">
        <v>31</v>
      </c>
      <c r="T1071" s="3" t="s">
        <v>4251</v>
      </c>
      <c r="U1071" s="3" t="s">
        <v>189</v>
      </c>
      <c r="V1071" s="3" t="s">
        <v>163</v>
      </c>
      <c r="W1071" s="12" t="s">
        <v>4257</v>
      </c>
      <c r="X1071" s="12" t="s">
        <v>4253</v>
      </c>
      <c r="Y1071" s="2" t="s">
        <v>480</v>
      </c>
      <c r="Z1071" s="2"/>
    </row>
    <row r="1072" spans="1:26" ht="69.599999999999994" x14ac:dyDescent="0.3">
      <c r="A1072" s="6" t="s">
        <v>4258</v>
      </c>
      <c r="B1072" s="2" t="s">
        <v>27</v>
      </c>
      <c r="C1072" s="2" t="s">
        <v>28</v>
      </c>
      <c r="D1072" s="2" t="s">
        <v>29</v>
      </c>
      <c r="E1072" s="3" t="s">
        <v>30</v>
      </c>
      <c r="F1072" s="3" t="s">
        <v>31</v>
      </c>
      <c r="G1072" s="7">
        <v>2093.65</v>
      </c>
      <c r="H1072" s="8">
        <v>0</v>
      </c>
      <c r="I1072" s="8">
        <v>0</v>
      </c>
      <c r="J1072" s="8">
        <v>0</v>
      </c>
      <c r="K1072" s="8">
        <v>0</v>
      </c>
      <c r="L1072" s="8">
        <f>SUM(Tabella1[[#This Row],[CONTRIBUTO
COMMISSARIO STRAORDINARIO]:[INDENNIZZO
ASSICURATIVO]])</f>
        <v>2093.65</v>
      </c>
      <c r="M1072" s="9" t="s">
        <v>4184</v>
      </c>
      <c r="N1072" s="3" t="s">
        <v>158</v>
      </c>
      <c r="O1072" s="3" t="s">
        <v>4184</v>
      </c>
      <c r="P1072" s="2" t="s">
        <v>31</v>
      </c>
      <c r="Q1072" s="2" t="s">
        <v>175</v>
      </c>
      <c r="R1072" s="2" t="s">
        <v>4185</v>
      </c>
      <c r="S1072" s="2" t="s">
        <v>31</v>
      </c>
      <c r="T1072" s="3" t="s">
        <v>4251</v>
      </c>
      <c r="U1072" s="3" t="s">
        <v>189</v>
      </c>
      <c r="V1072" s="3" t="s">
        <v>163</v>
      </c>
      <c r="W1072" s="12" t="s">
        <v>4259</v>
      </c>
      <c r="X1072" s="12" t="s">
        <v>4253</v>
      </c>
      <c r="Y1072" s="2" t="s">
        <v>480</v>
      </c>
      <c r="Z1072" s="2"/>
    </row>
    <row r="1073" spans="1:26" ht="69.599999999999994" x14ac:dyDescent="0.3">
      <c r="A1073" s="6" t="s">
        <v>4260</v>
      </c>
      <c r="B1073" s="2" t="s">
        <v>27</v>
      </c>
      <c r="C1073" s="2" t="s">
        <v>28</v>
      </c>
      <c r="D1073" s="2" t="s">
        <v>29</v>
      </c>
      <c r="E1073" s="3" t="s">
        <v>30</v>
      </c>
      <c r="F1073" s="3" t="s">
        <v>31</v>
      </c>
      <c r="G1073" s="7">
        <v>330</v>
      </c>
      <c r="H1073" s="8">
        <v>0</v>
      </c>
      <c r="I1073" s="8">
        <v>0</v>
      </c>
      <c r="J1073" s="8">
        <v>0</v>
      </c>
      <c r="K1073" s="8">
        <v>0</v>
      </c>
      <c r="L1073" s="8">
        <f>SUM(Tabella1[[#This Row],[CONTRIBUTO
COMMISSARIO STRAORDINARIO]:[INDENNIZZO
ASSICURATIVO]])</f>
        <v>330</v>
      </c>
      <c r="M1073" s="9" t="s">
        <v>4184</v>
      </c>
      <c r="N1073" s="3" t="s">
        <v>158</v>
      </c>
      <c r="O1073" s="3" t="s">
        <v>4184</v>
      </c>
      <c r="P1073" s="2" t="s">
        <v>31</v>
      </c>
      <c r="Q1073" s="2" t="s">
        <v>175</v>
      </c>
      <c r="R1073" s="2" t="s">
        <v>4185</v>
      </c>
      <c r="S1073" s="2" t="s">
        <v>31</v>
      </c>
      <c r="T1073" s="3" t="s">
        <v>4251</v>
      </c>
      <c r="U1073" s="3" t="s">
        <v>189</v>
      </c>
      <c r="V1073" s="3" t="s">
        <v>163</v>
      </c>
      <c r="W1073" s="12" t="s">
        <v>4261</v>
      </c>
      <c r="X1073" s="12" t="s">
        <v>4253</v>
      </c>
      <c r="Y1073" s="2" t="s">
        <v>480</v>
      </c>
      <c r="Z1073" s="2"/>
    </row>
    <row r="1074" spans="1:26" ht="52.2" x14ac:dyDescent="0.3">
      <c r="A1074" s="6" t="s">
        <v>4262</v>
      </c>
      <c r="B1074" s="2" t="s">
        <v>27</v>
      </c>
      <c r="C1074" s="2" t="s">
        <v>28</v>
      </c>
      <c r="D1074" s="2" t="s">
        <v>29</v>
      </c>
      <c r="E1074" s="3" t="s">
        <v>30</v>
      </c>
      <c r="F1074" s="3" t="s">
        <v>31</v>
      </c>
      <c r="G1074" s="7">
        <v>1830</v>
      </c>
      <c r="H1074" s="8">
        <v>0</v>
      </c>
      <c r="I1074" s="8">
        <v>0</v>
      </c>
      <c r="J1074" s="8">
        <v>0</v>
      </c>
      <c r="K1074" s="8">
        <v>0</v>
      </c>
      <c r="L1074" s="8">
        <f>SUM(Tabella1[[#This Row],[CONTRIBUTO
COMMISSARIO STRAORDINARIO]:[INDENNIZZO
ASSICURATIVO]])</f>
        <v>1830</v>
      </c>
      <c r="M1074" s="9" t="s">
        <v>4263</v>
      </c>
      <c r="N1074" s="3" t="s">
        <v>2996</v>
      </c>
      <c r="O1074" s="3" t="s">
        <v>4263</v>
      </c>
      <c r="P1074" s="2" t="s">
        <v>31</v>
      </c>
      <c r="Q1074" s="2" t="s">
        <v>175</v>
      </c>
      <c r="R1074" s="2" t="s">
        <v>2878</v>
      </c>
      <c r="S1074" s="2" t="s">
        <v>4264</v>
      </c>
      <c r="T1074" s="3" t="s">
        <v>4265</v>
      </c>
      <c r="U1074" s="3" t="s">
        <v>179</v>
      </c>
      <c r="V1074" s="3" t="s">
        <v>163</v>
      </c>
      <c r="W1074" s="12" t="s">
        <v>4266</v>
      </c>
      <c r="X1074" s="12" t="s">
        <v>4267</v>
      </c>
      <c r="Y1074" s="2" t="s">
        <v>41</v>
      </c>
      <c r="Z1074" s="2"/>
    </row>
    <row r="1075" spans="1:26" ht="87" x14ac:dyDescent="0.3">
      <c r="A1075" s="6" t="s">
        <v>4268</v>
      </c>
      <c r="B1075" s="2" t="s">
        <v>27</v>
      </c>
      <c r="C1075" s="2" t="s">
        <v>28</v>
      </c>
      <c r="D1075" s="2" t="s">
        <v>29</v>
      </c>
      <c r="E1075" s="3" t="s">
        <v>30</v>
      </c>
      <c r="F1075" s="3" t="s">
        <v>31</v>
      </c>
      <c r="G1075" s="7">
        <v>1220</v>
      </c>
      <c r="H1075" s="8">
        <v>0</v>
      </c>
      <c r="I1075" s="8">
        <v>0</v>
      </c>
      <c r="J1075" s="8">
        <v>0</v>
      </c>
      <c r="K1075" s="8">
        <v>0</v>
      </c>
      <c r="L1075" s="8">
        <f>SUM(Tabella1[[#This Row],[CONTRIBUTO
COMMISSARIO STRAORDINARIO]:[INDENNIZZO
ASSICURATIVO]])</f>
        <v>1220</v>
      </c>
      <c r="M1075" s="9" t="s">
        <v>4263</v>
      </c>
      <c r="N1075" s="3" t="s">
        <v>2996</v>
      </c>
      <c r="O1075" s="3" t="s">
        <v>4263</v>
      </c>
      <c r="P1075" s="2" t="s">
        <v>31</v>
      </c>
      <c r="Q1075" s="2" t="s">
        <v>175</v>
      </c>
      <c r="R1075" s="2" t="s">
        <v>2878</v>
      </c>
      <c r="S1075" s="2" t="s">
        <v>4269</v>
      </c>
      <c r="T1075" s="3" t="s">
        <v>4270</v>
      </c>
      <c r="U1075" s="3" t="s">
        <v>179</v>
      </c>
      <c r="V1075" s="3" t="s">
        <v>163</v>
      </c>
      <c r="W1075" s="12" t="s">
        <v>4271</v>
      </c>
      <c r="X1075" s="12" t="s">
        <v>4272</v>
      </c>
      <c r="Y1075" s="2" t="s">
        <v>41</v>
      </c>
      <c r="Z1075" s="2"/>
    </row>
    <row r="1076" spans="1:26" ht="87" x14ac:dyDescent="0.3">
      <c r="A1076" s="6" t="s">
        <v>4273</v>
      </c>
      <c r="B1076" s="2" t="s">
        <v>27</v>
      </c>
      <c r="C1076" s="2" t="s">
        <v>28</v>
      </c>
      <c r="D1076" s="2" t="s">
        <v>29</v>
      </c>
      <c r="E1076" s="3" t="s">
        <v>30</v>
      </c>
      <c r="F1076" s="3" t="s">
        <v>31</v>
      </c>
      <c r="G1076" s="7">
        <v>1220</v>
      </c>
      <c r="H1076" s="8">
        <v>0</v>
      </c>
      <c r="I1076" s="8">
        <v>0</v>
      </c>
      <c r="J1076" s="8">
        <v>0</v>
      </c>
      <c r="K1076" s="8">
        <v>0</v>
      </c>
      <c r="L1076" s="8">
        <f>SUM(Tabella1[[#This Row],[CONTRIBUTO
COMMISSARIO STRAORDINARIO]:[INDENNIZZO
ASSICURATIVO]])</f>
        <v>1220</v>
      </c>
      <c r="M1076" s="9" t="s">
        <v>4263</v>
      </c>
      <c r="N1076" s="3" t="s">
        <v>2996</v>
      </c>
      <c r="O1076" s="3" t="s">
        <v>4263</v>
      </c>
      <c r="P1076" s="2" t="s">
        <v>31</v>
      </c>
      <c r="Q1076" s="2" t="s">
        <v>175</v>
      </c>
      <c r="R1076" s="2" t="s">
        <v>2878</v>
      </c>
      <c r="S1076" s="2" t="s">
        <v>4269</v>
      </c>
      <c r="T1076" s="3" t="s">
        <v>4274</v>
      </c>
      <c r="U1076" s="3" t="s">
        <v>179</v>
      </c>
      <c r="V1076" s="3" t="s">
        <v>163</v>
      </c>
      <c r="W1076" s="12" t="s">
        <v>4271</v>
      </c>
      <c r="X1076" s="12" t="s">
        <v>4272</v>
      </c>
      <c r="Y1076" s="2" t="s">
        <v>41</v>
      </c>
      <c r="Z1076" s="2"/>
    </row>
    <row r="1077" spans="1:26" ht="87" x14ac:dyDescent="0.3">
      <c r="A1077" s="6" t="s">
        <v>4275</v>
      </c>
      <c r="B1077" s="2" t="s">
        <v>27</v>
      </c>
      <c r="C1077" s="2" t="s">
        <v>28</v>
      </c>
      <c r="D1077" s="2" t="s">
        <v>29</v>
      </c>
      <c r="E1077" s="3" t="s">
        <v>30</v>
      </c>
      <c r="F1077" s="3" t="s">
        <v>31</v>
      </c>
      <c r="G1077" s="7">
        <v>2440</v>
      </c>
      <c r="H1077" s="8">
        <v>0</v>
      </c>
      <c r="I1077" s="8">
        <v>0</v>
      </c>
      <c r="J1077" s="8">
        <v>0</v>
      </c>
      <c r="K1077" s="8">
        <v>0</v>
      </c>
      <c r="L1077" s="8">
        <f>SUM(Tabella1[[#This Row],[CONTRIBUTO
COMMISSARIO STRAORDINARIO]:[INDENNIZZO
ASSICURATIVO]])</f>
        <v>2440</v>
      </c>
      <c r="M1077" s="9" t="s">
        <v>4263</v>
      </c>
      <c r="N1077" s="3" t="s">
        <v>2996</v>
      </c>
      <c r="O1077" s="3" t="s">
        <v>4263</v>
      </c>
      <c r="P1077" s="2" t="s">
        <v>31</v>
      </c>
      <c r="Q1077" s="2" t="s">
        <v>175</v>
      </c>
      <c r="R1077" s="2" t="s">
        <v>2878</v>
      </c>
      <c r="S1077" s="2" t="s">
        <v>4269</v>
      </c>
      <c r="T1077" s="3" t="s">
        <v>4276</v>
      </c>
      <c r="U1077" s="3" t="s">
        <v>179</v>
      </c>
      <c r="V1077" s="3" t="s">
        <v>163</v>
      </c>
      <c r="W1077" s="12" t="s">
        <v>4277</v>
      </c>
      <c r="X1077" s="12" t="s">
        <v>4272</v>
      </c>
      <c r="Y1077" s="2" t="s">
        <v>41</v>
      </c>
      <c r="Z1077" s="2"/>
    </row>
    <row r="1078" spans="1:26" ht="87" x14ac:dyDescent="0.3">
      <c r="A1078" s="6" t="s">
        <v>4278</v>
      </c>
      <c r="B1078" s="2" t="s">
        <v>27</v>
      </c>
      <c r="C1078" s="2" t="s">
        <v>28</v>
      </c>
      <c r="D1078" s="2" t="s">
        <v>29</v>
      </c>
      <c r="E1078" s="3" t="s">
        <v>30</v>
      </c>
      <c r="F1078" s="3" t="s">
        <v>31</v>
      </c>
      <c r="G1078" s="7">
        <v>3050</v>
      </c>
      <c r="H1078" s="8">
        <v>0</v>
      </c>
      <c r="I1078" s="8">
        <v>0</v>
      </c>
      <c r="J1078" s="8">
        <v>0</v>
      </c>
      <c r="K1078" s="8">
        <v>0</v>
      </c>
      <c r="L1078" s="8">
        <f>SUM(Tabella1[[#This Row],[CONTRIBUTO
COMMISSARIO STRAORDINARIO]:[INDENNIZZO
ASSICURATIVO]])</f>
        <v>3050</v>
      </c>
      <c r="M1078" s="9" t="s">
        <v>4263</v>
      </c>
      <c r="N1078" s="3" t="s">
        <v>2996</v>
      </c>
      <c r="O1078" s="3" t="s">
        <v>4263</v>
      </c>
      <c r="P1078" s="2" t="s">
        <v>31</v>
      </c>
      <c r="Q1078" s="2" t="s">
        <v>175</v>
      </c>
      <c r="R1078" s="2" t="s">
        <v>2878</v>
      </c>
      <c r="S1078" s="2" t="s">
        <v>4269</v>
      </c>
      <c r="T1078" s="3" t="s">
        <v>4279</v>
      </c>
      <c r="U1078" s="3" t="s">
        <v>179</v>
      </c>
      <c r="V1078" s="3" t="s">
        <v>163</v>
      </c>
      <c r="W1078" s="12" t="s">
        <v>4277</v>
      </c>
      <c r="X1078" s="12" t="s">
        <v>4272</v>
      </c>
      <c r="Y1078" s="2" t="s">
        <v>41</v>
      </c>
      <c r="Z1078" s="2"/>
    </row>
    <row r="1079" spans="1:26" ht="87" x14ac:dyDescent="0.3">
      <c r="A1079" s="6" t="s">
        <v>4280</v>
      </c>
      <c r="B1079" s="2" t="s">
        <v>27</v>
      </c>
      <c r="C1079" s="2" t="s">
        <v>28</v>
      </c>
      <c r="D1079" s="2" t="s">
        <v>29</v>
      </c>
      <c r="E1079" s="3" t="s">
        <v>30</v>
      </c>
      <c r="F1079" s="3" t="s">
        <v>31</v>
      </c>
      <c r="G1079" s="7">
        <v>976</v>
      </c>
      <c r="H1079" s="8">
        <v>0</v>
      </c>
      <c r="I1079" s="8">
        <v>0</v>
      </c>
      <c r="J1079" s="8">
        <v>0</v>
      </c>
      <c r="K1079" s="8">
        <v>0</v>
      </c>
      <c r="L1079" s="8">
        <f>SUM(Tabella1[[#This Row],[CONTRIBUTO
COMMISSARIO STRAORDINARIO]:[INDENNIZZO
ASSICURATIVO]])</f>
        <v>976</v>
      </c>
      <c r="M1079" s="9" t="s">
        <v>4263</v>
      </c>
      <c r="N1079" s="3" t="s">
        <v>2996</v>
      </c>
      <c r="O1079" s="3" t="s">
        <v>4263</v>
      </c>
      <c r="P1079" s="2" t="s">
        <v>31</v>
      </c>
      <c r="Q1079" s="2" t="s">
        <v>175</v>
      </c>
      <c r="R1079" s="2" t="s">
        <v>2878</v>
      </c>
      <c r="S1079" s="2" t="s">
        <v>4269</v>
      </c>
      <c r="T1079" s="3" t="s">
        <v>4281</v>
      </c>
      <c r="U1079" s="3" t="s">
        <v>179</v>
      </c>
      <c r="V1079" s="3" t="s">
        <v>163</v>
      </c>
      <c r="W1079" s="12" t="s">
        <v>4282</v>
      </c>
      <c r="X1079" s="12" t="s">
        <v>4272</v>
      </c>
      <c r="Y1079" s="2" t="s">
        <v>41</v>
      </c>
      <c r="Z1079" s="2"/>
    </row>
    <row r="1080" spans="1:26" ht="87" x14ac:dyDescent="0.3">
      <c r="A1080" s="6" t="s">
        <v>4283</v>
      </c>
      <c r="B1080" s="2" t="s">
        <v>27</v>
      </c>
      <c r="C1080" s="2" t="s">
        <v>28</v>
      </c>
      <c r="D1080" s="2" t="s">
        <v>29</v>
      </c>
      <c r="E1080" s="3" t="s">
        <v>30</v>
      </c>
      <c r="F1080" s="3" t="s">
        <v>31</v>
      </c>
      <c r="G1080" s="7">
        <v>1098</v>
      </c>
      <c r="H1080" s="8">
        <v>0</v>
      </c>
      <c r="I1080" s="8">
        <v>0</v>
      </c>
      <c r="J1080" s="8">
        <v>0</v>
      </c>
      <c r="K1080" s="8">
        <v>0</v>
      </c>
      <c r="L1080" s="8">
        <f>SUM(Tabella1[[#This Row],[CONTRIBUTO
COMMISSARIO STRAORDINARIO]:[INDENNIZZO
ASSICURATIVO]])</f>
        <v>1098</v>
      </c>
      <c r="M1080" s="9" t="s">
        <v>4263</v>
      </c>
      <c r="N1080" s="3" t="s">
        <v>2996</v>
      </c>
      <c r="O1080" s="3" t="s">
        <v>4263</v>
      </c>
      <c r="P1080" s="2" t="s">
        <v>31</v>
      </c>
      <c r="Q1080" s="2" t="s">
        <v>175</v>
      </c>
      <c r="R1080" s="2" t="s">
        <v>2878</v>
      </c>
      <c r="S1080" s="2" t="s">
        <v>4269</v>
      </c>
      <c r="T1080" s="3" t="s">
        <v>4284</v>
      </c>
      <c r="U1080" s="3" t="s">
        <v>179</v>
      </c>
      <c r="V1080" s="3" t="s">
        <v>163</v>
      </c>
      <c r="W1080" s="12" t="s">
        <v>4282</v>
      </c>
      <c r="X1080" s="12" t="s">
        <v>4272</v>
      </c>
      <c r="Y1080" s="2" t="s">
        <v>41</v>
      </c>
      <c r="Z1080" s="2"/>
    </row>
    <row r="1081" spans="1:26" ht="87" x14ac:dyDescent="0.3">
      <c r="A1081" s="6" t="s">
        <v>4285</v>
      </c>
      <c r="B1081" s="2" t="s">
        <v>27</v>
      </c>
      <c r="C1081" s="2" t="s">
        <v>28</v>
      </c>
      <c r="D1081" s="2" t="s">
        <v>29</v>
      </c>
      <c r="E1081" s="3" t="s">
        <v>30</v>
      </c>
      <c r="F1081" s="3" t="s">
        <v>31</v>
      </c>
      <c r="G1081" s="7">
        <v>732</v>
      </c>
      <c r="H1081" s="8">
        <v>0</v>
      </c>
      <c r="I1081" s="8">
        <v>0</v>
      </c>
      <c r="J1081" s="8">
        <v>0</v>
      </c>
      <c r="K1081" s="8">
        <v>0</v>
      </c>
      <c r="L1081" s="8">
        <f>SUM(Tabella1[[#This Row],[CONTRIBUTO
COMMISSARIO STRAORDINARIO]:[INDENNIZZO
ASSICURATIVO]])</f>
        <v>732</v>
      </c>
      <c r="M1081" s="9" t="s">
        <v>4263</v>
      </c>
      <c r="N1081" s="3" t="s">
        <v>2996</v>
      </c>
      <c r="O1081" s="3" t="s">
        <v>4263</v>
      </c>
      <c r="P1081" s="2" t="s">
        <v>31</v>
      </c>
      <c r="Q1081" s="2" t="s">
        <v>175</v>
      </c>
      <c r="R1081" s="2" t="s">
        <v>2878</v>
      </c>
      <c r="S1081" s="2" t="s">
        <v>4269</v>
      </c>
      <c r="T1081" s="3" t="s">
        <v>4286</v>
      </c>
      <c r="U1081" s="3" t="s">
        <v>179</v>
      </c>
      <c r="V1081" s="3" t="s">
        <v>163</v>
      </c>
      <c r="W1081" s="12" t="s">
        <v>4282</v>
      </c>
      <c r="X1081" s="12" t="s">
        <v>4272</v>
      </c>
      <c r="Y1081" s="2" t="s">
        <v>41</v>
      </c>
      <c r="Z1081" s="2"/>
    </row>
    <row r="1082" spans="1:26" ht="87" x14ac:dyDescent="0.3">
      <c r="A1082" s="6" t="s">
        <v>4287</v>
      </c>
      <c r="B1082" s="2" t="s">
        <v>27</v>
      </c>
      <c r="C1082" s="2" t="s">
        <v>28</v>
      </c>
      <c r="D1082" s="2" t="s">
        <v>29</v>
      </c>
      <c r="E1082" s="3" t="s">
        <v>30</v>
      </c>
      <c r="F1082" s="3" t="s">
        <v>31</v>
      </c>
      <c r="G1082" s="7">
        <v>732</v>
      </c>
      <c r="H1082" s="8">
        <v>0</v>
      </c>
      <c r="I1082" s="8">
        <v>0</v>
      </c>
      <c r="J1082" s="8">
        <v>0</v>
      </c>
      <c r="K1082" s="8">
        <v>0</v>
      </c>
      <c r="L1082" s="8">
        <f>SUM(Tabella1[[#This Row],[CONTRIBUTO
COMMISSARIO STRAORDINARIO]:[INDENNIZZO
ASSICURATIVO]])</f>
        <v>732</v>
      </c>
      <c r="M1082" s="9" t="s">
        <v>4263</v>
      </c>
      <c r="N1082" s="3" t="s">
        <v>2996</v>
      </c>
      <c r="O1082" s="3" t="s">
        <v>4263</v>
      </c>
      <c r="P1082" s="2" t="s">
        <v>31</v>
      </c>
      <c r="Q1082" s="2" t="s">
        <v>175</v>
      </c>
      <c r="R1082" s="2" t="s">
        <v>2878</v>
      </c>
      <c r="S1082" s="2" t="s">
        <v>4269</v>
      </c>
      <c r="T1082" s="3" t="s">
        <v>4288</v>
      </c>
      <c r="U1082" s="3" t="s">
        <v>179</v>
      </c>
      <c r="V1082" s="3" t="s">
        <v>163</v>
      </c>
      <c r="W1082" s="12" t="s">
        <v>4282</v>
      </c>
      <c r="X1082" s="12" t="s">
        <v>4272</v>
      </c>
      <c r="Y1082" s="2" t="s">
        <v>41</v>
      </c>
      <c r="Z1082" s="2"/>
    </row>
    <row r="1083" spans="1:26" ht="87" x14ac:dyDescent="0.3">
      <c r="A1083" s="6" t="s">
        <v>4289</v>
      </c>
      <c r="B1083" s="2" t="s">
        <v>27</v>
      </c>
      <c r="C1083" s="2" t="s">
        <v>28</v>
      </c>
      <c r="D1083" s="2" t="s">
        <v>29</v>
      </c>
      <c r="E1083" s="3" t="s">
        <v>30</v>
      </c>
      <c r="F1083" s="3" t="s">
        <v>31</v>
      </c>
      <c r="G1083" s="7">
        <v>1098</v>
      </c>
      <c r="H1083" s="8">
        <v>0</v>
      </c>
      <c r="I1083" s="8">
        <v>0</v>
      </c>
      <c r="J1083" s="8">
        <v>0</v>
      </c>
      <c r="K1083" s="8">
        <v>0</v>
      </c>
      <c r="L1083" s="8">
        <f>SUM(Tabella1[[#This Row],[CONTRIBUTO
COMMISSARIO STRAORDINARIO]:[INDENNIZZO
ASSICURATIVO]])</f>
        <v>1098</v>
      </c>
      <c r="M1083" s="9" t="s">
        <v>4263</v>
      </c>
      <c r="N1083" s="3" t="s">
        <v>2996</v>
      </c>
      <c r="O1083" s="3" t="s">
        <v>4263</v>
      </c>
      <c r="P1083" s="2" t="s">
        <v>31</v>
      </c>
      <c r="Q1083" s="2" t="s">
        <v>175</v>
      </c>
      <c r="R1083" s="2" t="s">
        <v>2878</v>
      </c>
      <c r="S1083" s="2" t="s">
        <v>4269</v>
      </c>
      <c r="T1083" s="3" t="s">
        <v>4290</v>
      </c>
      <c r="U1083" s="3" t="s">
        <v>179</v>
      </c>
      <c r="V1083" s="3" t="s">
        <v>163</v>
      </c>
      <c r="W1083" s="12" t="s">
        <v>4291</v>
      </c>
      <c r="X1083" s="12" t="s">
        <v>4272</v>
      </c>
      <c r="Y1083" s="2" t="s">
        <v>41</v>
      </c>
      <c r="Z1083" s="2"/>
    </row>
    <row r="1084" spans="1:26" ht="87" x14ac:dyDescent="0.3">
      <c r="A1084" s="6" t="s">
        <v>4292</v>
      </c>
      <c r="B1084" s="2" t="s">
        <v>27</v>
      </c>
      <c r="C1084" s="2" t="s">
        <v>28</v>
      </c>
      <c r="D1084" s="2" t="s">
        <v>29</v>
      </c>
      <c r="E1084" s="3" t="s">
        <v>30</v>
      </c>
      <c r="F1084" s="3" t="s">
        <v>31</v>
      </c>
      <c r="G1084" s="7">
        <v>610</v>
      </c>
      <c r="H1084" s="8">
        <v>0</v>
      </c>
      <c r="I1084" s="8">
        <v>0</v>
      </c>
      <c r="J1084" s="8">
        <v>0</v>
      </c>
      <c r="K1084" s="8">
        <v>0</v>
      </c>
      <c r="L1084" s="8">
        <f>SUM(Tabella1[[#This Row],[CONTRIBUTO
COMMISSARIO STRAORDINARIO]:[INDENNIZZO
ASSICURATIVO]])</f>
        <v>610</v>
      </c>
      <c r="M1084" s="9" t="s">
        <v>4263</v>
      </c>
      <c r="N1084" s="3" t="s">
        <v>2996</v>
      </c>
      <c r="O1084" s="3" t="s">
        <v>4263</v>
      </c>
      <c r="P1084" s="2" t="s">
        <v>31</v>
      </c>
      <c r="Q1084" s="2" t="s">
        <v>175</v>
      </c>
      <c r="R1084" s="2" t="s">
        <v>2878</v>
      </c>
      <c r="S1084" s="2" t="s">
        <v>4269</v>
      </c>
      <c r="T1084" s="3" t="s">
        <v>4293</v>
      </c>
      <c r="U1084" s="3" t="s">
        <v>179</v>
      </c>
      <c r="V1084" s="3" t="s">
        <v>163</v>
      </c>
      <c r="W1084" s="12" t="s">
        <v>4294</v>
      </c>
      <c r="X1084" s="12" t="s">
        <v>4272</v>
      </c>
      <c r="Y1084" s="2" t="s">
        <v>41</v>
      </c>
      <c r="Z1084" s="2"/>
    </row>
    <row r="1085" spans="1:26" ht="87" x14ac:dyDescent="0.3">
      <c r="A1085" s="6" t="s">
        <v>4295</v>
      </c>
      <c r="B1085" s="2" t="s">
        <v>27</v>
      </c>
      <c r="C1085" s="2" t="s">
        <v>28</v>
      </c>
      <c r="D1085" s="2" t="s">
        <v>29</v>
      </c>
      <c r="E1085" s="3" t="s">
        <v>30</v>
      </c>
      <c r="F1085" s="3" t="s">
        <v>31</v>
      </c>
      <c r="G1085" s="7">
        <v>1830</v>
      </c>
      <c r="H1085" s="8">
        <v>0</v>
      </c>
      <c r="I1085" s="8">
        <v>0</v>
      </c>
      <c r="J1085" s="8">
        <v>0</v>
      </c>
      <c r="K1085" s="8">
        <v>0</v>
      </c>
      <c r="L1085" s="8">
        <f>SUM(Tabella1[[#This Row],[CONTRIBUTO
COMMISSARIO STRAORDINARIO]:[INDENNIZZO
ASSICURATIVO]])</f>
        <v>1830</v>
      </c>
      <c r="M1085" s="9" t="s">
        <v>4263</v>
      </c>
      <c r="N1085" s="3" t="s">
        <v>2996</v>
      </c>
      <c r="O1085" s="3" t="s">
        <v>4263</v>
      </c>
      <c r="P1085" s="2" t="s">
        <v>31</v>
      </c>
      <c r="Q1085" s="2" t="s">
        <v>175</v>
      </c>
      <c r="R1085" s="2" t="s">
        <v>2878</v>
      </c>
      <c r="S1085" s="2" t="s">
        <v>4269</v>
      </c>
      <c r="T1085" s="3" t="s">
        <v>4296</v>
      </c>
      <c r="U1085" s="3" t="s">
        <v>179</v>
      </c>
      <c r="V1085" s="3" t="s">
        <v>163</v>
      </c>
      <c r="W1085" s="12" t="s">
        <v>4277</v>
      </c>
      <c r="X1085" s="12" t="s">
        <v>4272</v>
      </c>
      <c r="Y1085" s="2" t="s">
        <v>41</v>
      </c>
      <c r="Z1085" s="2"/>
    </row>
    <row r="1086" spans="1:26" ht="87" x14ac:dyDescent="0.3">
      <c r="A1086" s="6" t="s">
        <v>4297</v>
      </c>
      <c r="B1086" s="2" t="s">
        <v>27</v>
      </c>
      <c r="C1086" s="2" t="s">
        <v>28</v>
      </c>
      <c r="D1086" s="2" t="s">
        <v>29</v>
      </c>
      <c r="E1086" s="3" t="s">
        <v>30</v>
      </c>
      <c r="F1086" s="3" t="s">
        <v>31</v>
      </c>
      <c r="G1086" s="7">
        <v>610</v>
      </c>
      <c r="H1086" s="8">
        <v>0</v>
      </c>
      <c r="I1086" s="8">
        <v>0</v>
      </c>
      <c r="J1086" s="8">
        <v>0</v>
      </c>
      <c r="K1086" s="8">
        <v>0</v>
      </c>
      <c r="L1086" s="8">
        <f>SUM(Tabella1[[#This Row],[CONTRIBUTO
COMMISSARIO STRAORDINARIO]:[INDENNIZZO
ASSICURATIVO]])</f>
        <v>610</v>
      </c>
      <c r="M1086" s="9" t="s">
        <v>4263</v>
      </c>
      <c r="N1086" s="3" t="s">
        <v>2996</v>
      </c>
      <c r="O1086" s="3" t="s">
        <v>4263</v>
      </c>
      <c r="P1086" s="2" t="s">
        <v>31</v>
      </c>
      <c r="Q1086" s="2" t="s">
        <v>175</v>
      </c>
      <c r="R1086" s="2" t="s">
        <v>2878</v>
      </c>
      <c r="S1086" s="2" t="s">
        <v>4269</v>
      </c>
      <c r="T1086" s="2" t="s">
        <v>4298</v>
      </c>
      <c r="U1086" s="3" t="s">
        <v>179</v>
      </c>
      <c r="V1086" s="3" t="s">
        <v>163</v>
      </c>
      <c r="W1086" s="12" t="s">
        <v>4299</v>
      </c>
      <c r="X1086" s="12" t="s">
        <v>4272</v>
      </c>
      <c r="Y1086" s="2" t="s">
        <v>41</v>
      </c>
      <c r="Z1086" s="2"/>
    </row>
    <row r="1087" spans="1:26" ht="87" x14ac:dyDescent="0.3">
      <c r="A1087" s="6" t="s">
        <v>4300</v>
      </c>
      <c r="B1087" s="2" t="s">
        <v>27</v>
      </c>
      <c r="C1087" s="2" t="s">
        <v>28</v>
      </c>
      <c r="D1087" s="2" t="s">
        <v>29</v>
      </c>
      <c r="E1087" s="3" t="s">
        <v>30</v>
      </c>
      <c r="F1087" s="3" t="s">
        <v>31</v>
      </c>
      <c r="G1087" s="7">
        <v>1830</v>
      </c>
      <c r="H1087" s="8">
        <v>0</v>
      </c>
      <c r="I1087" s="8">
        <v>0</v>
      </c>
      <c r="J1087" s="8">
        <v>0</v>
      </c>
      <c r="K1087" s="8">
        <v>0</v>
      </c>
      <c r="L1087" s="8">
        <f>SUM(Tabella1[[#This Row],[CONTRIBUTO
COMMISSARIO STRAORDINARIO]:[INDENNIZZO
ASSICURATIVO]])</f>
        <v>1830</v>
      </c>
      <c r="M1087" s="9" t="s">
        <v>4263</v>
      </c>
      <c r="N1087" s="3" t="s">
        <v>2996</v>
      </c>
      <c r="O1087" s="3" t="s">
        <v>4263</v>
      </c>
      <c r="P1087" s="2" t="s">
        <v>31</v>
      </c>
      <c r="Q1087" s="2" t="s">
        <v>175</v>
      </c>
      <c r="R1087" s="2" t="s">
        <v>2878</v>
      </c>
      <c r="S1087" s="2" t="s">
        <v>4269</v>
      </c>
      <c r="T1087" s="2" t="s">
        <v>4301</v>
      </c>
      <c r="U1087" s="3" t="s">
        <v>179</v>
      </c>
      <c r="V1087" s="3" t="s">
        <v>163</v>
      </c>
      <c r="W1087" s="12" t="s">
        <v>4302</v>
      </c>
      <c r="X1087" s="12" t="s">
        <v>4272</v>
      </c>
      <c r="Y1087" s="2" t="s">
        <v>41</v>
      </c>
      <c r="Z1087" s="2"/>
    </row>
    <row r="1088" spans="1:26" ht="87" x14ac:dyDescent="0.3">
      <c r="A1088" s="6" t="s">
        <v>4303</v>
      </c>
      <c r="B1088" s="2" t="s">
        <v>27</v>
      </c>
      <c r="C1088" s="2" t="s">
        <v>28</v>
      </c>
      <c r="D1088" s="2" t="s">
        <v>29</v>
      </c>
      <c r="E1088" s="3" t="s">
        <v>30</v>
      </c>
      <c r="F1088" s="3" t="s">
        <v>31</v>
      </c>
      <c r="G1088" s="7">
        <v>610</v>
      </c>
      <c r="H1088" s="8">
        <v>0</v>
      </c>
      <c r="I1088" s="8">
        <v>0</v>
      </c>
      <c r="J1088" s="8">
        <v>0</v>
      </c>
      <c r="K1088" s="8">
        <v>0</v>
      </c>
      <c r="L1088" s="8">
        <f>SUM(Tabella1[[#This Row],[CONTRIBUTO
COMMISSARIO STRAORDINARIO]:[INDENNIZZO
ASSICURATIVO]])</f>
        <v>610</v>
      </c>
      <c r="M1088" s="9" t="s">
        <v>4263</v>
      </c>
      <c r="N1088" s="3" t="s">
        <v>2996</v>
      </c>
      <c r="O1088" s="3" t="s">
        <v>4263</v>
      </c>
      <c r="P1088" s="2" t="s">
        <v>31</v>
      </c>
      <c r="Q1088" s="2" t="s">
        <v>175</v>
      </c>
      <c r="R1088" s="2" t="s">
        <v>2878</v>
      </c>
      <c r="S1088" s="2" t="s">
        <v>4269</v>
      </c>
      <c r="T1088" s="2" t="s">
        <v>4304</v>
      </c>
      <c r="U1088" s="3" t="s">
        <v>179</v>
      </c>
      <c r="V1088" s="3" t="s">
        <v>163</v>
      </c>
      <c r="W1088" s="12" t="s">
        <v>4282</v>
      </c>
      <c r="X1088" s="12" t="s">
        <v>4272</v>
      </c>
      <c r="Y1088" s="2" t="s">
        <v>41</v>
      </c>
      <c r="Z1088" s="2"/>
    </row>
    <row r="1089" spans="1:26" ht="87" x14ac:dyDescent="0.3">
      <c r="A1089" s="6" t="s">
        <v>4305</v>
      </c>
      <c r="B1089" s="2" t="s">
        <v>27</v>
      </c>
      <c r="C1089" s="2" t="s">
        <v>28</v>
      </c>
      <c r="D1089" s="2" t="s">
        <v>29</v>
      </c>
      <c r="E1089" s="3" t="s">
        <v>30</v>
      </c>
      <c r="F1089" s="3" t="s">
        <v>31</v>
      </c>
      <c r="G1089" s="7">
        <v>610</v>
      </c>
      <c r="H1089" s="8">
        <v>0</v>
      </c>
      <c r="I1089" s="8">
        <v>0</v>
      </c>
      <c r="J1089" s="8">
        <v>0</v>
      </c>
      <c r="K1089" s="8">
        <v>0</v>
      </c>
      <c r="L1089" s="8">
        <f>SUM(Tabella1[[#This Row],[CONTRIBUTO
COMMISSARIO STRAORDINARIO]:[INDENNIZZO
ASSICURATIVO]])</f>
        <v>610</v>
      </c>
      <c r="M1089" s="9" t="s">
        <v>4263</v>
      </c>
      <c r="N1089" s="3" t="s">
        <v>2996</v>
      </c>
      <c r="O1089" s="3" t="s">
        <v>4263</v>
      </c>
      <c r="P1089" s="2" t="s">
        <v>31</v>
      </c>
      <c r="Q1089" s="2" t="s">
        <v>175</v>
      </c>
      <c r="R1089" s="2" t="s">
        <v>2878</v>
      </c>
      <c r="S1089" s="2" t="s">
        <v>4269</v>
      </c>
      <c r="T1089" s="2" t="s">
        <v>4306</v>
      </c>
      <c r="U1089" s="3" t="s">
        <v>179</v>
      </c>
      <c r="V1089" s="3" t="s">
        <v>163</v>
      </c>
      <c r="W1089" s="12" t="s">
        <v>4307</v>
      </c>
      <c r="X1089" s="12" t="s">
        <v>4272</v>
      </c>
      <c r="Y1089" s="2" t="s">
        <v>41</v>
      </c>
      <c r="Z1089" s="2"/>
    </row>
    <row r="1090" spans="1:26" ht="87" x14ac:dyDescent="0.3">
      <c r="A1090" s="6" t="s">
        <v>4308</v>
      </c>
      <c r="B1090" s="2" t="s">
        <v>27</v>
      </c>
      <c r="C1090" s="2" t="s">
        <v>28</v>
      </c>
      <c r="D1090" s="2" t="s">
        <v>29</v>
      </c>
      <c r="E1090" s="3" t="s">
        <v>30</v>
      </c>
      <c r="F1090" s="3" t="s">
        <v>31</v>
      </c>
      <c r="G1090" s="7">
        <v>976</v>
      </c>
      <c r="H1090" s="8">
        <v>0</v>
      </c>
      <c r="I1090" s="8">
        <v>0</v>
      </c>
      <c r="J1090" s="8">
        <v>0</v>
      </c>
      <c r="K1090" s="8">
        <v>0</v>
      </c>
      <c r="L1090" s="8">
        <f>SUM(Tabella1[[#This Row],[CONTRIBUTO
COMMISSARIO STRAORDINARIO]:[INDENNIZZO
ASSICURATIVO]])</f>
        <v>976</v>
      </c>
      <c r="M1090" s="9" t="s">
        <v>4263</v>
      </c>
      <c r="N1090" s="3" t="s">
        <v>2996</v>
      </c>
      <c r="O1090" s="3" t="s">
        <v>4263</v>
      </c>
      <c r="P1090" s="2" t="s">
        <v>31</v>
      </c>
      <c r="Q1090" s="2" t="s">
        <v>175</v>
      </c>
      <c r="R1090" s="2" t="s">
        <v>2878</v>
      </c>
      <c r="S1090" s="2" t="s">
        <v>4269</v>
      </c>
      <c r="T1090" s="2" t="s">
        <v>4309</v>
      </c>
      <c r="U1090" s="3" t="s">
        <v>179</v>
      </c>
      <c r="V1090" s="3" t="s">
        <v>163</v>
      </c>
      <c r="W1090" s="12" t="s">
        <v>4310</v>
      </c>
      <c r="X1090" s="12" t="s">
        <v>4272</v>
      </c>
      <c r="Y1090" s="2" t="s">
        <v>41</v>
      </c>
      <c r="Z1090" s="2"/>
    </row>
    <row r="1091" spans="1:26" ht="87" x14ac:dyDescent="0.3">
      <c r="A1091" s="6" t="s">
        <v>4311</v>
      </c>
      <c r="B1091" s="2" t="s">
        <v>27</v>
      </c>
      <c r="C1091" s="2" t="s">
        <v>28</v>
      </c>
      <c r="D1091" s="2" t="s">
        <v>29</v>
      </c>
      <c r="E1091" s="3" t="s">
        <v>30</v>
      </c>
      <c r="F1091" s="3" t="s">
        <v>31</v>
      </c>
      <c r="G1091" s="7">
        <v>488</v>
      </c>
      <c r="H1091" s="8">
        <v>0</v>
      </c>
      <c r="I1091" s="8">
        <v>0</v>
      </c>
      <c r="J1091" s="8">
        <v>0</v>
      </c>
      <c r="K1091" s="8">
        <v>0</v>
      </c>
      <c r="L1091" s="8">
        <f>SUM(Tabella1[[#This Row],[CONTRIBUTO
COMMISSARIO STRAORDINARIO]:[INDENNIZZO
ASSICURATIVO]])</f>
        <v>488</v>
      </c>
      <c r="M1091" s="9" t="s">
        <v>4263</v>
      </c>
      <c r="N1091" s="3" t="s">
        <v>2996</v>
      </c>
      <c r="O1091" s="3" t="s">
        <v>4263</v>
      </c>
      <c r="P1091" s="2" t="s">
        <v>31</v>
      </c>
      <c r="Q1091" s="2" t="s">
        <v>175</v>
      </c>
      <c r="R1091" s="2" t="s">
        <v>2878</v>
      </c>
      <c r="S1091" s="2" t="s">
        <v>4269</v>
      </c>
      <c r="T1091" s="3" t="s">
        <v>4312</v>
      </c>
      <c r="U1091" s="3" t="s">
        <v>179</v>
      </c>
      <c r="V1091" s="3" t="s">
        <v>163</v>
      </c>
      <c r="W1091" s="12" t="s">
        <v>4313</v>
      </c>
      <c r="X1091" s="12" t="s">
        <v>4272</v>
      </c>
      <c r="Y1091" s="2" t="s">
        <v>41</v>
      </c>
      <c r="Z1091" s="2"/>
    </row>
    <row r="1092" spans="1:26" ht="87" x14ac:dyDescent="0.3">
      <c r="A1092" s="6" t="s">
        <v>4314</v>
      </c>
      <c r="B1092" s="2" t="s">
        <v>27</v>
      </c>
      <c r="C1092" s="2" t="s">
        <v>28</v>
      </c>
      <c r="D1092" s="2" t="s">
        <v>29</v>
      </c>
      <c r="E1092" s="3" t="s">
        <v>30</v>
      </c>
      <c r="F1092" s="3" t="s">
        <v>31</v>
      </c>
      <c r="G1092" s="7">
        <v>2440</v>
      </c>
      <c r="H1092" s="8">
        <v>0</v>
      </c>
      <c r="I1092" s="8">
        <v>0</v>
      </c>
      <c r="J1092" s="8">
        <v>0</v>
      </c>
      <c r="K1092" s="8">
        <v>0</v>
      </c>
      <c r="L1092" s="8">
        <f>SUM(Tabella1[[#This Row],[CONTRIBUTO
COMMISSARIO STRAORDINARIO]:[INDENNIZZO
ASSICURATIVO]])</f>
        <v>2440</v>
      </c>
      <c r="M1092" s="9" t="s">
        <v>4263</v>
      </c>
      <c r="N1092" s="3" t="s">
        <v>2996</v>
      </c>
      <c r="O1092" s="3" t="s">
        <v>4263</v>
      </c>
      <c r="P1092" s="2" t="s">
        <v>31</v>
      </c>
      <c r="Q1092" s="2" t="s">
        <v>175</v>
      </c>
      <c r="R1092" s="2" t="s">
        <v>2878</v>
      </c>
      <c r="S1092" s="2" t="s">
        <v>4269</v>
      </c>
      <c r="T1092" s="3" t="s">
        <v>4315</v>
      </c>
      <c r="U1092" s="3" t="s">
        <v>179</v>
      </c>
      <c r="V1092" s="3" t="s">
        <v>163</v>
      </c>
      <c r="W1092" s="12" t="s">
        <v>4316</v>
      </c>
      <c r="X1092" s="12" t="s">
        <v>4317</v>
      </c>
      <c r="Y1092" s="2" t="s">
        <v>41</v>
      </c>
      <c r="Z1092" s="2"/>
    </row>
    <row r="1093" spans="1:26" ht="87" x14ac:dyDescent="0.3">
      <c r="A1093" s="6" t="s">
        <v>4318</v>
      </c>
      <c r="B1093" s="2" t="s">
        <v>27</v>
      </c>
      <c r="C1093" s="2" t="s">
        <v>28</v>
      </c>
      <c r="D1093" s="2" t="s">
        <v>29</v>
      </c>
      <c r="E1093" s="3" t="s">
        <v>30</v>
      </c>
      <c r="F1093" s="3" t="s">
        <v>31</v>
      </c>
      <c r="G1093" s="7">
        <v>1830</v>
      </c>
      <c r="H1093" s="8">
        <v>0</v>
      </c>
      <c r="I1093" s="8">
        <v>0</v>
      </c>
      <c r="J1093" s="8">
        <v>0</v>
      </c>
      <c r="K1093" s="8">
        <v>0</v>
      </c>
      <c r="L1093" s="8">
        <f>SUM(Tabella1[[#This Row],[CONTRIBUTO
COMMISSARIO STRAORDINARIO]:[INDENNIZZO
ASSICURATIVO]])</f>
        <v>1830</v>
      </c>
      <c r="M1093" s="9" t="s">
        <v>4263</v>
      </c>
      <c r="N1093" s="3" t="s">
        <v>2996</v>
      </c>
      <c r="O1093" s="3" t="s">
        <v>4263</v>
      </c>
      <c r="P1093" s="2" t="s">
        <v>31</v>
      </c>
      <c r="Q1093" s="2" t="s">
        <v>175</v>
      </c>
      <c r="R1093" s="2" t="s">
        <v>2878</v>
      </c>
      <c r="S1093" s="2" t="s">
        <v>4269</v>
      </c>
      <c r="T1093" s="3" t="s">
        <v>4319</v>
      </c>
      <c r="U1093" s="3" t="s">
        <v>179</v>
      </c>
      <c r="V1093" s="3" t="s">
        <v>163</v>
      </c>
      <c r="W1093" s="12" t="s">
        <v>4320</v>
      </c>
      <c r="X1093" s="12" t="s">
        <v>4272</v>
      </c>
      <c r="Y1093" s="2" t="s">
        <v>41</v>
      </c>
      <c r="Z1093" s="2"/>
    </row>
    <row r="1094" spans="1:26" ht="87" x14ac:dyDescent="0.3">
      <c r="A1094" s="6" t="s">
        <v>4321</v>
      </c>
      <c r="B1094" s="2" t="s">
        <v>27</v>
      </c>
      <c r="C1094" s="2" t="s">
        <v>28</v>
      </c>
      <c r="D1094" s="2" t="s">
        <v>29</v>
      </c>
      <c r="E1094" s="3" t="s">
        <v>30</v>
      </c>
      <c r="F1094" s="3" t="s">
        <v>31</v>
      </c>
      <c r="G1094" s="7">
        <v>4270</v>
      </c>
      <c r="H1094" s="8">
        <v>0</v>
      </c>
      <c r="I1094" s="8">
        <v>0</v>
      </c>
      <c r="J1094" s="8">
        <v>0</v>
      </c>
      <c r="K1094" s="8">
        <v>0</v>
      </c>
      <c r="L1094" s="8">
        <f>SUM(Tabella1[[#This Row],[CONTRIBUTO
COMMISSARIO STRAORDINARIO]:[INDENNIZZO
ASSICURATIVO]])</f>
        <v>4270</v>
      </c>
      <c r="M1094" s="9" t="s">
        <v>4263</v>
      </c>
      <c r="N1094" s="3" t="s">
        <v>2996</v>
      </c>
      <c r="O1094" s="3" t="s">
        <v>4263</v>
      </c>
      <c r="P1094" s="2" t="s">
        <v>31</v>
      </c>
      <c r="Q1094" s="2" t="s">
        <v>175</v>
      </c>
      <c r="R1094" s="2" t="s">
        <v>2878</v>
      </c>
      <c r="S1094" s="2" t="s">
        <v>4269</v>
      </c>
      <c r="T1094" s="3" t="s">
        <v>4322</v>
      </c>
      <c r="U1094" s="3" t="s">
        <v>179</v>
      </c>
      <c r="V1094" s="3" t="s">
        <v>163</v>
      </c>
      <c r="W1094" s="12" t="s">
        <v>4323</v>
      </c>
      <c r="X1094" s="12" t="s">
        <v>4272</v>
      </c>
      <c r="Y1094" s="2" t="s">
        <v>41</v>
      </c>
      <c r="Z1094" s="2"/>
    </row>
    <row r="1095" spans="1:26" ht="87" x14ac:dyDescent="0.3">
      <c r="A1095" s="6" t="s">
        <v>4324</v>
      </c>
      <c r="B1095" s="2" t="s">
        <v>27</v>
      </c>
      <c r="C1095" s="2" t="s">
        <v>28</v>
      </c>
      <c r="D1095" s="2" t="s">
        <v>29</v>
      </c>
      <c r="E1095" s="3" t="s">
        <v>30</v>
      </c>
      <c r="F1095" s="3" t="s">
        <v>31</v>
      </c>
      <c r="G1095" s="7">
        <v>1098</v>
      </c>
      <c r="H1095" s="8">
        <v>0</v>
      </c>
      <c r="I1095" s="8">
        <v>0</v>
      </c>
      <c r="J1095" s="8">
        <v>0</v>
      </c>
      <c r="K1095" s="8">
        <v>0</v>
      </c>
      <c r="L1095" s="8">
        <f>SUM(Tabella1[[#This Row],[CONTRIBUTO
COMMISSARIO STRAORDINARIO]:[INDENNIZZO
ASSICURATIVO]])</f>
        <v>1098</v>
      </c>
      <c r="M1095" s="9" t="s">
        <v>4263</v>
      </c>
      <c r="N1095" s="3" t="s">
        <v>2996</v>
      </c>
      <c r="O1095" s="3" t="s">
        <v>4263</v>
      </c>
      <c r="P1095" s="2" t="s">
        <v>31</v>
      </c>
      <c r="Q1095" s="2" t="s">
        <v>175</v>
      </c>
      <c r="R1095" s="2" t="s">
        <v>2878</v>
      </c>
      <c r="S1095" s="2" t="s">
        <v>4269</v>
      </c>
      <c r="T1095" s="3" t="s">
        <v>4325</v>
      </c>
      <c r="U1095" s="3" t="s">
        <v>179</v>
      </c>
      <c r="V1095" s="3" t="s">
        <v>163</v>
      </c>
      <c r="W1095" s="12" t="s">
        <v>4326</v>
      </c>
      <c r="X1095" s="12" t="s">
        <v>4272</v>
      </c>
      <c r="Y1095" s="2" t="s">
        <v>41</v>
      </c>
      <c r="Z1095" s="2"/>
    </row>
    <row r="1096" spans="1:26" ht="87" x14ac:dyDescent="0.3">
      <c r="A1096" s="6" t="s">
        <v>4327</v>
      </c>
      <c r="B1096" s="2" t="s">
        <v>27</v>
      </c>
      <c r="C1096" s="2" t="s">
        <v>28</v>
      </c>
      <c r="D1096" s="2" t="s">
        <v>29</v>
      </c>
      <c r="E1096" s="3" t="s">
        <v>30</v>
      </c>
      <c r="F1096" s="3" t="s">
        <v>31</v>
      </c>
      <c r="G1096" s="7">
        <v>1220</v>
      </c>
      <c r="H1096" s="8">
        <v>0</v>
      </c>
      <c r="I1096" s="8">
        <v>0</v>
      </c>
      <c r="J1096" s="8">
        <v>0</v>
      </c>
      <c r="K1096" s="8">
        <v>0</v>
      </c>
      <c r="L1096" s="8">
        <f>SUM(Tabella1[[#This Row],[CONTRIBUTO
COMMISSARIO STRAORDINARIO]:[INDENNIZZO
ASSICURATIVO]])</f>
        <v>1220</v>
      </c>
      <c r="M1096" s="9" t="s">
        <v>4263</v>
      </c>
      <c r="N1096" s="3" t="s">
        <v>2996</v>
      </c>
      <c r="O1096" s="3" t="s">
        <v>4263</v>
      </c>
      <c r="P1096" s="2" t="s">
        <v>31</v>
      </c>
      <c r="Q1096" s="2" t="s">
        <v>175</v>
      </c>
      <c r="R1096" s="2" t="s">
        <v>2878</v>
      </c>
      <c r="S1096" s="2" t="s">
        <v>4269</v>
      </c>
      <c r="T1096" s="3" t="s">
        <v>4328</v>
      </c>
      <c r="U1096" s="3" t="s">
        <v>179</v>
      </c>
      <c r="V1096" s="3" t="s">
        <v>163</v>
      </c>
      <c r="W1096" s="12" t="s">
        <v>4329</v>
      </c>
      <c r="X1096" s="12" t="s">
        <v>4330</v>
      </c>
      <c r="Y1096" s="2" t="s">
        <v>41</v>
      </c>
      <c r="Z1096" s="2"/>
    </row>
    <row r="1097" spans="1:26" ht="87" x14ac:dyDescent="0.3">
      <c r="A1097" s="6" t="s">
        <v>4331</v>
      </c>
      <c r="B1097" s="2" t="s">
        <v>27</v>
      </c>
      <c r="C1097" s="2" t="s">
        <v>28</v>
      </c>
      <c r="D1097" s="2" t="s">
        <v>29</v>
      </c>
      <c r="E1097" s="3" t="s">
        <v>30</v>
      </c>
      <c r="F1097" s="3" t="s">
        <v>31</v>
      </c>
      <c r="G1097" s="7">
        <v>1220</v>
      </c>
      <c r="H1097" s="8">
        <v>0</v>
      </c>
      <c r="I1097" s="8">
        <v>0</v>
      </c>
      <c r="J1097" s="8">
        <v>0</v>
      </c>
      <c r="K1097" s="8">
        <v>0</v>
      </c>
      <c r="L1097" s="8">
        <f>SUM(Tabella1[[#This Row],[CONTRIBUTO
COMMISSARIO STRAORDINARIO]:[INDENNIZZO
ASSICURATIVO]])</f>
        <v>1220</v>
      </c>
      <c r="M1097" s="9" t="s">
        <v>4263</v>
      </c>
      <c r="N1097" s="3" t="s">
        <v>2996</v>
      </c>
      <c r="O1097" s="3" t="s">
        <v>4263</v>
      </c>
      <c r="P1097" s="2" t="s">
        <v>31</v>
      </c>
      <c r="Q1097" s="2" t="s">
        <v>175</v>
      </c>
      <c r="R1097" s="2" t="s">
        <v>2878</v>
      </c>
      <c r="S1097" s="2" t="s">
        <v>4332</v>
      </c>
      <c r="T1097" s="3" t="s">
        <v>4333</v>
      </c>
      <c r="U1097" s="3" t="s">
        <v>179</v>
      </c>
      <c r="V1097" s="3" t="s">
        <v>163</v>
      </c>
      <c r="W1097" s="12" t="s">
        <v>4334</v>
      </c>
      <c r="X1097" s="12" t="s">
        <v>4317</v>
      </c>
      <c r="Y1097" s="2" t="s">
        <v>41</v>
      </c>
      <c r="Z1097" s="2"/>
    </row>
    <row r="1098" spans="1:26" ht="87" x14ac:dyDescent="0.3">
      <c r="A1098" s="6" t="s">
        <v>4335</v>
      </c>
      <c r="B1098" s="2" t="s">
        <v>27</v>
      </c>
      <c r="C1098" s="2" t="s">
        <v>28</v>
      </c>
      <c r="D1098" s="2" t="s">
        <v>29</v>
      </c>
      <c r="E1098" s="3" t="s">
        <v>30</v>
      </c>
      <c r="F1098" s="3" t="s">
        <v>31</v>
      </c>
      <c r="G1098" s="7">
        <v>2500</v>
      </c>
      <c r="H1098" s="8">
        <v>0</v>
      </c>
      <c r="I1098" s="8">
        <v>0</v>
      </c>
      <c r="J1098" s="8">
        <v>0</v>
      </c>
      <c r="K1098" s="8">
        <v>0</v>
      </c>
      <c r="L1098" s="8">
        <f>SUM(Tabella1[[#This Row],[CONTRIBUTO
COMMISSARIO STRAORDINARIO]:[INDENNIZZO
ASSICURATIVO]])</f>
        <v>2500</v>
      </c>
      <c r="M1098" s="9" t="s">
        <v>4263</v>
      </c>
      <c r="N1098" s="3" t="s">
        <v>2996</v>
      </c>
      <c r="O1098" s="3" t="s">
        <v>4263</v>
      </c>
      <c r="P1098" s="2" t="s">
        <v>31</v>
      </c>
      <c r="Q1098" s="2" t="s">
        <v>175</v>
      </c>
      <c r="R1098" s="2" t="s">
        <v>2878</v>
      </c>
      <c r="S1098" s="2" t="s">
        <v>4332</v>
      </c>
      <c r="T1098" s="3" t="s">
        <v>4336</v>
      </c>
      <c r="U1098" s="3" t="s">
        <v>179</v>
      </c>
      <c r="V1098" s="3" t="s">
        <v>163</v>
      </c>
      <c r="W1098" s="12" t="s">
        <v>4334</v>
      </c>
      <c r="X1098" s="12" t="s">
        <v>4317</v>
      </c>
      <c r="Y1098" s="2" t="s">
        <v>41</v>
      </c>
      <c r="Z1098" s="2"/>
    </row>
    <row r="1099" spans="1:26" ht="87" x14ac:dyDescent="0.3">
      <c r="A1099" s="6" t="s">
        <v>4337</v>
      </c>
      <c r="B1099" s="2" t="s">
        <v>27</v>
      </c>
      <c r="C1099" s="2" t="s">
        <v>28</v>
      </c>
      <c r="D1099" s="2" t="s">
        <v>29</v>
      </c>
      <c r="E1099" s="3" t="s">
        <v>30</v>
      </c>
      <c r="F1099" s="3" t="s">
        <v>31</v>
      </c>
      <c r="G1099" s="7">
        <v>1220</v>
      </c>
      <c r="H1099" s="8">
        <v>0</v>
      </c>
      <c r="I1099" s="8">
        <v>0</v>
      </c>
      <c r="J1099" s="8">
        <v>0</v>
      </c>
      <c r="K1099" s="8">
        <v>0</v>
      </c>
      <c r="L1099" s="8">
        <f>SUM(Tabella1[[#This Row],[CONTRIBUTO
COMMISSARIO STRAORDINARIO]:[INDENNIZZO
ASSICURATIVO]])</f>
        <v>1220</v>
      </c>
      <c r="M1099" s="9" t="s">
        <v>4263</v>
      </c>
      <c r="N1099" s="3" t="s">
        <v>2996</v>
      </c>
      <c r="O1099" s="3" t="s">
        <v>4263</v>
      </c>
      <c r="P1099" s="2" t="s">
        <v>31</v>
      </c>
      <c r="Q1099" s="2" t="s">
        <v>175</v>
      </c>
      <c r="R1099" s="2" t="s">
        <v>2878</v>
      </c>
      <c r="S1099" s="2" t="s">
        <v>4332</v>
      </c>
      <c r="T1099" s="3" t="s">
        <v>4338</v>
      </c>
      <c r="U1099" s="3" t="s">
        <v>179</v>
      </c>
      <c r="V1099" s="3" t="s">
        <v>163</v>
      </c>
      <c r="W1099" s="12" t="s">
        <v>4339</v>
      </c>
      <c r="X1099" s="12" t="s">
        <v>4340</v>
      </c>
      <c r="Y1099" s="2" t="s">
        <v>41</v>
      </c>
      <c r="Z1099" s="2"/>
    </row>
    <row r="1100" spans="1:26" ht="87" x14ac:dyDescent="0.3">
      <c r="A1100" s="6" t="s">
        <v>4341</v>
      </c>
      <c r="B1100" s="2" t="s">
        <v>27</v>
      </c>
      <c r="C1100" s="2" t="s">
        <v>28</v>
      </c>
      <c r="D1100" s="2" t="s">
        <v>29</v>
      </c>
      <c r="E1100" s="3" t="s">
        <v>30</v>
      </c>
      <c r="F1100" s="3" t="s">
        <v>31</v>
      </c>
      <c r="G1100" s="7">
        <v>610</v>
      </c>
      <c r="H1100" s="8">
        <v>0</v>
      </c>
      <c r="I1100" s="8">
        <v>0</v>
      </c>
      <c r="J1100" s="8">
        <v>0</v>
      </c>
      <c r="K1100" s="8">
        <v>0</v>
      </c>
      <c r="L1100" s="8">
        <f>SUM(Tabella1[[#This Row],[CONTRIBUTO
COMMISSARIO STRAORDINARIO]:[INDENNIZZO
ASSICURATIVO]])</f>
        <v>610</v>
      </c>
      <c r="M1100" s="9" t="s">
        <v>4263</v>
      </c>
      <c r="N1100" s="3" t="s">
        <v>2996</v>
      </c>
      <c r="O1100" s="3" t="s">
        <v>4263</v>
      </c>
      <c r="P1100" s="2" t="s">
        <v>31</v>
      </c>
      <c r="Q1100" s="2" t="s">
        <v>175</v>
      </c>
      <c r="R1100" s="2" t="s">
        <v>2878</v>
      </c>
      <c r="S1100" s="2" t="s">
        <v>4342</v>
      </c>
      <c r="T1100" s="3" t="s">
        <v>4343</v>
      </c>
      <c r="U1100" s="3" t="s">
        <v>179</v>
      </c>
      <c r="V1100" s="3" t="s">
        <v>163</v>
      </c>
      <c r="W1100" s="12" t="s">
        <v>4344</v>
      </c>
      <c r="X1100" s="12" t="s">
        <v>4272</v>
      </c>
      <c r="Y1100" s="2" t="s">
        <v>41</v>
      </c>
      <c r="Z1100" s="2"/>
    </row>
    <row r="1101" spans="1:26" ht="87" x14ac:dyDescent="0.3">
      <c r="A1101" s="6" t="s">
        <v>4345</v>
      </c>
      <c r="B1101" s="2" t="s">
        <v>27</v>
      </c>
      <c r="C1101" s="2" t="s">
        <v>28</v>
      </c>
      <c r="D1101" s="2" t="s">
        <v>29</v>
      </c>
      <c r="E1101" s="3" t="s">
        <v>30</v>
      </c>
      <c r="F1101" s="3" t="s">
        <v>31</v>
      </c>
      <c r="G1101" s="7">
        <v>610</v>
      </c>
      <c r="H1101" s="8">
        <v>0</v>
      </c>
      <c r="I1101" s="8">
        <v>0</v>
      </c>
      <c r="J1101" s="8">
        <v>0</v>
      </c>
      <c r="K1101" s="8">
        <v>0</v>
      </c>
      <c r="L1101" s="8">
        <f>SUM(Tabella1[[#This Row],[CONTRIBUTO
COMMISSARIO STRAORDINARIO]:[INDENNIZZO
ASSICURATIVO]])</f>
        <v>610</v>
      </c>
      <c r="M1101" s="9" t="s">
        <v>4263</v>
      </c>
      <c r="N1101" s="3" t="s">
        <v>2996</v>
      </c>
      <c r="O1101" s="3" t="s">
        <v>4263</v>
      </c>
      <c r="P1101" s="2" t="s">
        <v>31</v>
      </c>
      <c r="Q1101" s="2" t="s">
        <v>175</v>
      </c>
      <c r="R1101" s="2" t="s">
        <v>2878</v>
      </c>
      <c r="S1101" s="2" t="s">
        <v>4342</v>
      </c>
      <c r="T1101" s="3" t="s">
        <v>4346</v>
      </c>
      <c r="U1101" s="3" t="s">
        <v>179</v>
      </c>
      <c r="V1101" s="3" t="s">
        <v>163</v>
      </c>
      <c r="W1101" s="12" t="s">
        <v>4344</v>
      </c>
      <c r="X1101" s="12" t="s">
        <v>4272</v>
      </c>
      <c r="Y1101" s="2" t="s">
        <v>41</v>
      </c>
      <c r="Z1101" s="2"/>
    </row>
    <row r="1102" spans="1:26" ht="87" x14ac:dyDescent="0.3">
      <c r="A1102" s="6" t="s">
        <v>4347</v>
      </c>
      <c r="B1102" s="2" t="s">
        <v>27</v>
      </c>
      <c r="C1102" s="2" t="s">
        <v>28</v>
      </c>
      <c r="D1102" s="2" t="s">
        <v>29</v>
      </c>
      <c r="E1102" s="3" t="s">
        <v>30</v>
      </c>
      <c r="F1102" s="3" t="s">
        <v>31</v>
      </c>
      <c r="G1102" s="7">
        <v>488</v>
      </c>
      <c r="H1102" s="8">
        <v>0</v>
      </c>
      <c r="I1102" s="8">
        <v>0</v>
      </c>
      <c r="J1102" s="8">
        <v>0</v>
      </c>
      <c r="K1102" s="8">
        <v>0</v>
      </c>
      <c r="L1102" s="8">
        <f>SUM(Tabella1[[#This Row],[CONTRIBUTO
COMMISSARIO STRAORDINARIO]:[INDENNIZZO
ASSICURATIVO]])</f>
        <v>488</v>
      </c>
      <c r="M1102" s="9" t="s">
        <v>4263</v>
      </c>
      <c r="N1102" s="3" t="s">
        <v>2996</v>
      </c>
      <c r="O1102" s="3" t="s">
        <v>4263</v>
      </c>
      <c r="P1102" s="2" t="s">
        <v>31</v>
      </c>
      <c r="Q1102" s="2" t="s">
        <v>175</v>
      </c>
      <c r="R1102" s="2" t="s">
        <v>2878</v>
      </c>
      <c r="S1102" s="2" t="s">
        <v>4348</v>
      </c>
      <c r="T1102" s="3" t="s">
        <v>4349</v>
      </c>
      <c r="U1102" s="3" t="s">
        <v>179</v>
      </c>
      <c r="V1102" s="3" t="s">
        <v>163</v>
      </c>
      <c r="W1102" s="12" t="s">
        <v>4344</v>
      </c>
      <c r="X1102" s="12" t="s">
        <v>4272</v>
      </c>
      <c r="Y1102" s="2" t="s">
        <v>41</v>
      </c>
      <c r="Z1102" s="2"/>
    </row>
    <row r="1103" spans="1:26" ht="87" x14ac:dyDescent="0.3">
      <c r="A1103" s="6" t="s">
        <v>4350</v>
      </c>
      <c r="B1103" s="2" t="s">
        <v>27</v>
      </c>
      <c r="C1103" s="2" t="s">
        <v>28</v>
      </c>
      <c r="D1103" s="2" t="s">
        <v>29</v>
      </c>
      <c r="E1103" s="3" t="s">
        <v>30</v>
      </c>
      <c r="F1103" s="3" t="s">
        <v>31</v>
      </c>
      <c r="G1103" s="7">
        <v>488</v>
      </c>
      <c r="H1103" s="8">
        <v>0</v>
      </c>
      <c r="I1103" s="8">
        <v>0</v>
      </c>
      <c r="J1103" s="8">
        <v>0</v>
      </c>
      <c r="K1103" s="8">
        <v>0</v>
      </c>
      <c r="L1103" s="8">
        <f>SUM(Tabella1[[#This Row],[CONTRIBUTO
COMMISSARIO STRAORDINARIO]:[INDENNIZZO
ASSICURATIVO]])</f>
        <v>488</v>
      </c>
      <c r="M1103" s="9" t="s">
        <v>4263</v>
      </c>
      <c r="N1103" s="3" t="s">
        <v>2996</v>
      </c>
      <c r="O1103" s="3" t="s">
        <v>4263</v>
      </c>
      <c r="P1103" s="2" t="s">
        <v>31</v>
      </c>
      <c r="Q1103" s="2" t="s">
        <v>175</v>
      </c>
      <c r="R1103" s="2" t="s">
        <v>2878</v>
      </c>
      <c r="S1103" s="2" t="s">
        <v>4348</v>
      </c>
      <c r="T1103" s="3" t="s">
        <v>4351</v>
      </c>
      <c r="U1103" s="3" t="s">
        <v>179</v>
      </c>
      <c r="V1103" s="3" t="s">
        <v>163</v>
      </c>
      <c r="W1103" s="12" t="s">
        <v>4344</v>
      </c>
      <c r="X1103" s="12" t="s">
        <v>4272</v>
      </c>
      <c r="Y1103" s="2" t="s">
        <v>41</v>
      </c>
      <c r="Z1103" s="2"/>
    </row>
    <row r="1104" spans="1:26" ht="87" x14ac:dyDescent="0.3">
      <c r="A1104" s="6" t="s">
        <v>4352</v>
      </c>
      <c r="B1104" s="2" t="s">
        <v>27</v>
      </c>
      <c r="C1104" s="2" t="s">
        <v>28</v>
      </c>
      <c r="D1104" s="2" t="s">
        <v>29</v>
      </c>
      <c r="E1104" s="3" t="s">
        <v>30</v>
      </c>
      <c r="F1104" s="3" t="s">
        <v>31</v>
      </c>
      <c r="G1104" s="7">
        <v>1220</v>
      </c>
      <c r="H1104" s="8">
        <v>0</v>
      </c>
      <c r="I1104" s="8">
        <v>0</v>
      </c>
      <c r="J1104" s="8">
        <v>0</v>
      </c>
      <c r="K1104" s="8">
        <v>0</v>
      </c>
      <c r="L1104" s="8">
        <f>SUM(Tabella1[[#This Row],[CONTRIBUTO
COMMISSARIO STRAORDINARIO]:[INDENNIZZO
ASSICURATIVO]])</f>
        <v>1220</v>
      </c>
      <c r="M1104" s="9" t="s">
        <v>4263</v>
      </c>
      <c r="N1104" s="3" t="s">
        <v>2996</v>
      </c>
      <c r="O1104" s="3" t="s">
        <v>4263</v>
      </c>
      <c r="P1104" s="2" t="s">
        <v>31</v>
      </c>
      <c r="Q1104" s="2" t="s">
        <v>175</v>
      </c>
      <c r="R1104" s="2" t="s">
        <v>2878</v>
      </c>
      <c r="S1104" s="2" t="s">
        <v>4353</v>
      </c>
      <c r="T1104" s="3" t="s">
        <v>4354</v>
      </c>
      <c r="U1104" s="3" t="s">
        <v>179</v>
      </c>
      <c r="V1104" s="3" t="s">
        <v>163</v>
      </c>
      <c r="W1104" s="12" t="s">
        <v>4355</v>
      </c>
      <c r="X1104" s="12" t="s">
        <v>4272</v>
      </c>
      <c r="Y1104" s="2" t="s">
        <v>41</v>
      </c>
      <c r="Z1104" s="2"/>
    </row>
    <row r="1105" spans="1:26" ht="87" x14ac:dyDescent="0.3">
      <c r="A1105" s="6" t="s">
        <v>4356</v>
      </c>
      <c r="B1105" s="2" t="s">
        <v>27</v>
      </c>
      <c r="C1105" s="2" t="s">
        <v>28</v>
      </c>
      <c r="D1105" s="2" t="s">
        <v>29</v>
      </c>
      <c r="E1105" s="3" t="s">
        <v>30</v>
      </c>
      <c r="F1105" s="3" t="s">
        <v>31</v>
      </c>
      <c r="G1105" s="7">
        <v>4270</v>
      </c>
      <c r="H1105" s="8">
        <v>0</v>
      </c>
      <c r="I1105" s="8">
        <v>0</v>
      </c>
      <c r="J1105" s="8">
        <v>0</v>
      </c>
      <c r="K1105" s="8">
        <v>0</v>
      </c>
      <c r="L1105" s="8">
        <f>SUM(Tabella1[[#This Row],[CONTRIBUTO
COMMISSARIO STRAORDINARIO]:[INDENNIZZO
ASSICURATIVO]])</f>
        <v>4270</v>
      </c>
      <c r="M1105" s="9" t="s">
        <v>4263</v>
      </c>
      <c r="N1105" s="3" t="s">
        <v>2996</v>
      </c>
      <c r="O1105" s="3" t="s">
        <v>4263</v>
      </c>
      <c r="P1105" s="2" t="s">
        <v>31</v>
      </c>
      <c r="Q1105" s="2" t="s">
        <v>175</v>
      </c>
      <c r="R1105" s="2" t="s">
        <v>2878</v>
      </c>
      <c r="S1105" s="2" t="s">
        <v>4353</v>
      </c>
      <c r="T1105" s="3" t="s">
        <v>4357</v>
      </c>
      <c r="U1105" s="3" t="s">
        <v>179</v>
      </c>
      <c r="V1105" s="3" t="s">
        <v>163</v>
      </c>
      <c r="W1105" s="12" t="s">
        <v>4358</v>
      </c>
      <c r="X1105" s="12" t="s">
        <v>4359</v>
      </c>
      <c r="Y1105" s="2" t="s">
        <v>41</v>
      </c>
      <c r="Z1105" s="2"/>
    </row>
    <row r="1106" spans="1:26" ht="87" x14ac:dyDescent="0.3">
      <c r="A1106" s="6" t="s">
        <v>4360</v>
      </c>
      <c r="B1106" s="2" t="s">
        <v>27</v>
      </c>
      <c r="C1106" s="2" t="s">
        <v>28</v>
      </c>
      <c r="D1106" s="2" t="s">
        <v>29</v>
      </c>
      <c r="E1106" s="3" t="s">
        <v>30</v>
      </c>
      <c r="F1106" s="3" t="s">
        <v>31</v>
      </c>
      <c r="G1106" s="7">
        <v>1220</v>
      </c>
      <c r="H1106" s="8">
        <v>0</v>
      </c>
      <c r="I1106" s="8">
        <v>0</v>
      </c>
      <c r="J1106" s="8">
        <v>0</v>
      </c>
      <c r="K1106" s="8">
        <v>0</v>
      </c>
      <c r="L1106" s="8">
        <f>SUM(Tabella1[[#This Row],[CONTRIBUTO
COMMISSARIO STRAORDINARIO]:[INDENNIZZO
ASSICURATIVO]])</f>
        <v>1220</v>
      </c>
      <c r="M1106" s="9" t="s">
        <v>4263</v>
      </c>
      <c r="N1106" s="3" t="s">
        <v>2996</v>
      </c>
      <c r="O1106" s="3" t="s">
        <v>4263</v>
      </c>
      <c r="P1106" s="2" t="s">
        <v>31</v>
      </c>
      <c r="Q1106" s="2" t="s">
        <v>175</v>
      </c>
      <c r="R1106" s="2" t="s">
        <v>2878</v>
      </c>
      <c r="S1106" s="2" t="s">
        <v>4353</v>
      </c>
      <c r="T1106" s="3" t="s">
        <v>4361</v>
      </c>
      <c r="U1106" s="3" t="s">
        <v>179</v>
      </c>
      <c r="V1106" s="3" t="s">
        <v>163</v>
      </c>
      <c r="W1106" s="12" t="s">
        <v>4362</v>
      </c>
      <c r="X1106" s="12" t="s">
        <v>4272</v>
      </c>
      <c r="Y1106" s="2" t="s">
        <v>41</v>
      </c>
      <c r="Z1106" s="2"/>
    </row>
    <row r="1107" spans="1:26" ht="87" x14ac:dyDescent="0.3">
      <c r="A1107" s="6" t="s">
        <v>4363</v>
      </c>
      <c r="B1107" s="2" t="s">
        <v>27</v>
      </c>
      <c r="C1107" s="2" t="s">
        <v>28</v>
      </c>
      <c r="D1107" s="2" t="s">
        <v>29</v>
      </c>
      <c r="E1107" s="3" t="s">
        <v>30</v>
      </c>
      <c r="F1107" s="3" t="s">
        <v>31</v>
      </c>
      <c r="G1107" s="7">
        <v>3050</v>
      </c>
      <c r="H1107" s="8">
        <v>0</v>
      </c>
      <c r="I1107" s="8">
        <v>0</v>
      </c>
      <c r="J1107" s="8">
        <v>0</v>
      </c>
      <c r="K1107" s="8">
        <v>0</v>
      </c>
      <c r="L1107" s="8">
        <f>SUM(Tabella1[[#This Row],[CONTRIBUTO
COMMISSARIO STRAORDINARIO]:[INDENNIZZO
ASSICURATIVO]])</f>
        <v>3050</v>
      </c>
      <c r="M1107" s="9" t="s">
        <v>4263</v>
      </c>
      <c r="N1107" s="3" t="s">
        <v>2996</v>
      </c>
      <c r="O1107" s="3" t="s">
        <v>4263</v>
      </c>
      <c r="P1107" s="2" t="s">
        <v>31</v>
      </c>
      <c r="Q1107" s="2" t="s">
        <v>175</v>
      </c>
      <c r="R1107" s="2" t="s">
        <v>2878</v>
      </c>
      <c r="S1107" s="2" t="s">
        <v>4353</v>
      </c>
      <c r="T1107" s="3" t="s">
        <v>4364</v>
      </c>
      <c r="U1107" s="3" t="s">
        <v>179</v>
      </c>
      <c r="V1107" s="3" t="s">
        <v>163</v>
      </c>
      <c r="W1107" s="12" t="s">
        <v>4365</v>
      </c>
      <c r="X1107" s="12" t="s">
        <v>4359</v>
      </c>
      <c r="Y1107" s="2" t="s">
        <v>41</v>
      </c>
      <c r="Z1107" s="2"/>
    </row>
    <row r="1108" spans="1:26" ht="87" x14ac:dyDescent="0.3">
      <c r="A1108" s="6" t="s">
        <v>4366</v>
      </c>
      <c r="B1108" s="2" t="s">
        <v>27</v>
      </c>
      <c r="C1108" s="2" t="s">
        <v>28</v>
      </c>
      <c r="D1108" s="2" t="s">
        <v>29</v>
      </c>
      <c r="E1108" s="3" t="s">
        <v>30</v>
      </c>
      <c r="F1108" s="3" t="s">
        <v>31</v>
      </c>
      <c r="G1108" s="7">
        <v>3050</v>
      </c>
      <c r="H1108" s="8">
        <v>0</v>
      </c>
      <c r="I1108" s="8">
        <v>0</v>
      </c>
      <c r="J1108" s="8">
        <v>0</v>
      </c>
      <c r="K1108" s="8">
        <v>0</v>
      </c>
      <c r="L1108" s="8">
        <f>SUM(Tabella1[[#This Row],[CONTRIBUTO
COMMISSARIO STRAORDINARIO]:[INDENNIZZO
ASSICURATIVO]])</f>
        <v>3050</v>
      </c>
      <c r="M1108" s="9" t="s">
        <v>4263</v>
      </c>
      <c r="N1108" s="3" t="s">
        <v>2996</v>
      </c>
      <c r="O1108" s="3" t="s">
        <v>4263</v>
      </c>
      <c r="P1108" s="2" t="s">
        <v>31</v>
      </c>
      <c r="Q1108" s="2" t="s">
        <v>175</v>
      </c>
      <c r="R1108" s="2" t="s">
        <v>2878</v>
      </c>
      <c r="S1108" s="2" t="s">
        <v>4353</v>
      </c>
      <c r="T1108" s="3" t="s">
        <v>4367</v>
      </c>
      <c r="U1108" s="3" t="s">
        <v>179</v>
      </c>
      <c r="V1108" s="3" t="s">
        <v>163</v>
      </c>
      <c r="W1108" s="12" t="s">
        <v>4365</v>
      </c>
      <c r="X1108" s="12" t="s">
        <v>4359</v>
      </c>
      <c r="Y1108" s="2" t="s">
        <v>41</v>
      </c>
      <c r="Z1108" s="2"/>
    </row>
    <row r="1109" spans="1:26" ht="87" x14ac:dyDescent="0.3">
      <c r="A1109" s="6" t="s">
        <v>4368</v>
      </c>
      <c r="B1109" s="2" t="s">
        <v>27</v>
      </c>
      <c r="C1109" s="2" t="s">
        <v>28</v>
      </c>
      <c r="D1109" s="2" t="s">
        <v>29</v>
      </c>
      <c r="E1109" s="3" t="s">
        <v>30</v>
      </c>
      <c r="F1109" s="3" t="s">
        <v>31</v>
      </c>
      <c r="G1109" s="7">
        <v>6100</v>
      </c>
      <c r="H1109" s="8">
        <v>0</v>
      </c>
      <c r="I1109" s="8">
        <v>0</v>
      </c>
      <c r="J1109" s="8">
        <v>0</v>
      </c>
      <c r="K1109" s="8">
        <v>0</v>
      </c>
      <c r="L1109" s="8">
        <f>SUM(Tabella1[[#This Row],[CONTRIBUTO
COMMISSARIO STRAORDINARIO]:[INDENNIZZO
ASSICURATIVO]])</f>
        <v>6100</v>
      </c>
      <c r="M1109" s="9" t="s">
        <v>4263</v>
      </c>
      <c r="N1109" s="3" t="s">
        <v>2996</v>
      </c>
      <c r="O1109" s="3" t="s">
        <v>4263</v>
      </c>
      <c r="P1109" s="2" t="s">
        <v>31</v>
      </c>
      <c r="Q1109" s="2" t="s">
        <v>175</v>
      </c>
      <c r="R1109" s="2" t="s">
        <v>2878</v>
      </c>
      <c r="S1109" s="2" t="s">
        <v>4353</v>
      </c>
      <c r="T1109" s="3" t="s">
        <v>4369</v>
      </c>
      <c r="U1109" s="3" t="s">
        <v>179</v>
      </c>
      <c r="V1109" s="3" t="s">
        <v>163</v>
      </c>
      <c r="W1109" s="12" t="s">
        <v>4370</v>
      </c>
      <c r="X1109" s="12" t="s">
        <v>4272</v>
      </c>
      <c r="Y1109" s="2" t="s">
        <v>41</v>
      </c>
      <c r="Z1109" s="2"/>
    </row>
    <row r="1110" spans="1:26" ht="87" x14ac:dyDescent="0.3">
      <c r="A1110" s="6" t="s">
        <v>4371</v>
      </c>
      <c r="B1110" s="2" t="s">
        <v>27</v>
      </c>
      <c r="C1110" s="2" t="s">
        <v>28</v>
      </c>
      <c r="D1110" s="2" t="s">
        <v>29</v>
      </c>
      <c r="E1110" s="3" t="s">
        <v>30</v>
      </c>
      <c r="F1110" s="3" t="s">
        <v>31</v>
      </c>
      <c r="G1110" s="7">
        <v>1220</v>
      </c>
      <c r="H1110" s="8">
        <v>0</v>
      </c>
      <c r="I1110" s="8">
        <v>0</v>
      </c>
      <c r="J1110" s="8">
        <v>0</v>
      </c>
      <c r="K1110" s="8">
        <v>0</v>
      </c>
      <c r="L1110" s="8">
        <f>SUM(Tabella1[[#This Row],[CONTRIBUTO
COMMISSARIO STRAORDINARIO]:[INDENNIZZO
ASSICURATIVO]])</f>
        <v>1220</v>
      </c>
      <c r="M1110" s="9" t="s">
        <v>4263</v>
      </c>
      <c r="N1110" s="3" t="s">
        <v>2996</v>
      </c>
      <c r="O1110" s="3" t="s">
        <v>4263</v>
      </c>
      <c r="P1110" s="2" t="s">
        <v>31</v>
      </c>
      <c r="Q1110" s="2" t="s">
        <v>175</v>
      </c>
      <c r="R1110" s="2" t="s">
        <v>2878</v>
      </c>
      <c r="S1110" s="2" t="s">
        <v>4353</v>
      </c>
      <c r="T1110" s="3" t="s">
        <v>4372</v>
      </c>
      <c r="U1110" s="3" t="s">
        <v>179</v>
      </c>
      <c r="V1110" s="3" t="s">
        <v>163</v>
      </c>
      <c r="W1110" s="12" t="s">
        <v>4373</v>
      </c>
      <c r="X1110" s="12" t="s">
        <v>4359</v>
      </c>
      <c r="Y1110" s="2" t="s">
        <v>41</v>
      </c>
      <c r="Z1110" s="2"/>
    </row>
    <row r="1111" spans="1:26" ht="87" x14ac:dyDescent="0.3">
      <c r="A1111" s="6" t="s">
        <v>4374</v>
      </c>
      <c r="B1111" s="2" t="s">
        <v>27</v>
      </c>
      <c r="C1111" s="2" t="s">
        <v>28</v>
      </c>
      <c r="D1111" s="2" t="s">
        <v>29</v>
      </c>
      <c r="E1111" s="3" t="s">
        <v>30</v>
      </c>
      <c r="F1111" s="3" t="s">
        <v>31</v>
      </c>
      <c r="G1111" s="7">
        <v>7320</v>
      </c>
      <c r="H1111" s="8">
        <v>0</v>
      </c>
      <c r="I1111" s="8">
        <v>0</v>
      </c>
      <c r="J1111" s="8">
        <v>0</v>
      </c>
      <c r="K1111" s="8">
        <v>0</v>
      </c>
      <c r="L1111" s="8">
        <f>SUM(Tabella1[[#This Row],[CONTRIBUTO
COMMISSARIO STRAORDINARIO]:[INDENNIZZO
ASSICURATIVO]])</f>
        <v>7320</v>
      </c>
      <c r="M1111" s="9" t="s">
        <v>4263</v>
      </c>
      <c r="N1111" s="3" t="s">
        <v>2996</v>
      </c>
      <c r="O1111" s="3" t="s">
        <v>4263</v>
      </c>
      <c r="P1111" s="2" t="s">
        <v>31</v>
      </c>
      <c r="Q1111" s="2" t="s">
        <v>175</v>
      </c>
      <c r="R1111" s="2" t="s">
        <v>2878</v>
      </c>
      <c r="S1111" s="2" t="s">
        <v>4353</v>
      </c>
      <c r="T1111" s="3" t="s">
        <v>4375</v>
      </c>
      <c r="U1111" s="3" t="s">
        <v>179</v>
      </c>
      <c r="V1111" s="3" t="s">
        <v>163</v>
      </c>
      <c r="W1111" s="12" t="s">
        <v>4376</v>
      </c>
      <c r="X1111" s="12" t="s">
        <v>4272</v>
      </c>
      <c r="Y1111" s="2" t="s">
        <v>41</v>
      </c>
      <c r="Z1111" s="2"/>
    </row>
    <row r="1112" spans="1:26" ht="87" x14ac:dyDescent="0.3">
      <c r="A1112" s="6" t="s">
        <v>4377</v>
      </c>
      <c r="B1112" s="2" t="s">
        <v>27</v>
      </c>
      <c r="C1112" s="2" t="s">
        <v>28</v>
      </c>
      <c r="D1112" s="2" t="s">
        <v>29</v>
      </c>
      <c r="E1112" s="3" t="s">
        <v>30</v>
      </c>
      <c r="F1112" s="3" t="s">
        <v>31</v>
      </c>
      <c r="G1112" s="7">
        <v>1220</v>
      </c>
      <c r="H1112" s="8">
        <v>0</v>
      </c>
      <c r="I1112" s="8">
        <v>0</v>
      </c>
      <c r="J1112" s="8">
        <v>0</v>
      </c>
      <c r="K1112" s="8">
        <v>0</v>
      </c>
      <c r="L1112" s="8">
        <f>SUM(Tabella1[[#This Row],[CONTRIBUTO
COMMISSARIO STRAORDINARIO]:[INDENNIZZO
ASSICURATIVO]])</f>
        <v>1220</v>
      </c>
      <c r="M1112" s="9" t="s">
        <v>4263</v>
      </c>
      <c r="N1112" s="3" t="s">
        <v>2996</v>
      </c>
      <c r="O1112" s="3" t="s">
        <v>4263</v>
      </c>
      <c r="P1112" s="2" t="s">
        <v>31</v>
      </c>
      <c r="Q1112" s="2" t="s">
        <v>175</v>
      </c>
      <c r="R1112" s="2" t="s">
        <v>2878</v>
      </c>
      <c r="S1112" s="2" t="s">
        <v>4353</v>
      </c>
      <c r="T1112" s="3" t="s">
        <v>4378</v>
      </c>
      <c r="U1112" s="3" t="s">
        <v>179</v>
      </c>
      <c r="V1112" s="3" t="s">
        <v>163</v>
      </c>
      <c r="W1112" s="12" t="s">
        <v>4344</v>
      </c>
      <c r="X1112" s="12" t="s">
        <v>4272</v>
      </c>
      <c r="Y1112" s="2" t="s">
        <v>41</v>
      </c>
      <c r="Z1112" s="2"/>
    </row>
    <row r="1113" spans="1:26" ht="87" x14ac:dyDescent="0.3">
      <c r="A1113" s="6" t="s">
        <v>4379</v>
      </c>
      <c r="B1113" s="2" t="s">
        <v>27</v>
      </c>
      <c r="C1113" s="2" t="s">
        <v>28</v>
      </c>
      <c r="D1113" s="2" t="s">
        <v>29</v>
      </c>
      <c r="E1113" s="3" t="s">
        <v>30</v>
      </c>
      <c r="F1113" s="3" t="s">
        <v>31</v>
      </c>
      <c r="G1113" s="7">
        <v>2500</v>
      </c>
      <c r="H1113" s="8">
        <v>0</v>
      </c>
      <c r="I1113" s="8">
        <v>0</v>
      </c>
      <c r="J1113" s="8">
        <v>0</v>
      </c>
      <c r="K1113" s="8">
        <v>0</v>
      </c>
      <c r="L1113" s="8">
        <f>SUM(Tabella1[[#This Row],[CONTRIBUTO
COMMISSARIO STRAORDINARIO]:[INDENNIZZO
ASSICURATIVO]])</f>
        <v>2500</v>
      </c>
      <c r="M1113" s="9" t="s">
        <v>4263</v>
      </c>
      <c r="N1113" s="3" t="s">
        <v>2996</v>
      </c>
      <c r="O1113" s="3" t="s">
        <v>4263</v>
      </c>
      <c r="P1113" s="2" t="s">
        <v>31</v>
      </c>
      <c r="Q1113" s="2" t="s">
        <v>175</v>
      </c>
      <c r="R1113" s="2" t="s">
        <v>2878</v>
      </c>
      <c r="S1113" s="2" t="s">
        <v>4353</v>
      </c>
      <c r="T1113" s="3" t="s">
        <v>4380</v>
      </c>
      <c r="U1113" s="3" t="s">
        <v>179</v>
      </c>
      <c r="V1113" s="3" t="s">
        <v>163</v>
      </c>
      <c r="W1113" s="12" t="s">
        <v>4344</v>
      </c>
      <c r="X1113" s="12" t="s">
        <v>4272</v>
      </c>
      <c r="Y1113" s="2" t="s">
        <v>4381</v>
      </c>
      <c r="Z1113" s="2"/>
    </row>
    <row r="1114" spans="1:26" ht="69.599999999999994" x14ac:dyDescent="0.3">
      <c r="A1114" s="6" t="s">
        <v>4382</v>
      </c>
      <c r="B1114" s="2" t="s">
        <v>27</v>
      </c>
      <c r="C1114" s="2" t="s">
        <v>28</v>
      </c>
      <c r="D1114" s="2" t="s">
        <v>29</v>
      </c>
      <c r="E1114" s="3" t="s">
        <v>30</v>
      </c>
      <c r="F1114" s="3" t="s">
        <v>31</v>
      </c>
      <c r="G1114" s="7">
        <v>24400</v>
      </c>
      <c r="H1114" s="8">
        <v>0</v>
      </c>
      <c r="I1114" s="8">
        <v>0</v>
      </c>
      <c r="J1114" s="8">
        <v>0</v>
      </c>
      <c r="K1114" s="8">
        <v>0</v>
      </c>
      <c r="L1114" s="8">
        <f>SUM(Tabella1[[#This Row],[CONTRIBUTO
COMMISSARIO STRAORDINARIO]:[INDENNIZZO
ASSICURATIVO]])</f>
        <v>24400</v>
      </c>
      <c r="M1114" s="9" t="s">
        <v>4383</v>
      </c>
      <c r="N1114" s="3" t="s">
        <v>158</v>
      </c>
      <c r="O1114" s="3" t="s">
        <v>4383</v>
      </c>
      <c r="P1114" s="2" t="s">
        <v>31</v>
      </c>
      <c r="Q1114" s="2" t="s">
        <v>34</v>
      </c>
      <c r="R1114" s="2" t="s">
        <v>4384</v>
      </c>
      <c r="S1114" s="2" t="s">
        <v>4385</v>
      </c>
      <c r="T1114" s="3" t="s">
        <v>4386</v>
      </c>
      <c r="U1114" s="3" t="s">
        <v>37</v>
      </c>
      <c r="V1114" s="3" t="s">
        <v>163</v>
      </c>
      <c r="W1114" s="12" t="s">
        <v>4387</v>
      </c>
      <c r="X1114" s="12" t="s">
        <v>4388</v>
      </c>
      <c r="Y1114" s="2" t="s">
        <v>4389</v>
      </c>
      <c r="Z1114" s="2"/>
    </row>
    <row r="1115" spans="1:26" ht="69.599999999999994" x14ac:dyDescent="0.3">
      <c r="A1115" s="6" t="s">
        <v>4390</v>
      </c>
      <c r="B1115" s="2" t="s">
        <v>27</v>
      </c>
      <c r="C1115" s="2" t="s">
        <v>28</v>
      </c>
      <c r="D1115" s="2" t="s">
        <v>29</v>
      </c>
      <c r="E1115" s="3" t="s">
        <v>30</v>
      </c>
      <c r="F1115" s="3" t="s">
        <v>31</v>
      </c>
      <c r="G1115" s="7">
        <v>6100</v>
      </c>
      <c r="H1115" s="8">
        <v>0</v>
      </c>
      <c r="I1115" s="8">
        <v>0</v>
      </c>
      <c r="J1115" s="8">
        <v>0</v>
      </c>
      <c r="K1115" s="8">
        <v>0</v>
      </c>
      <c r="L1115" s="8">
        <f>SUM(Tabella1[[#This Row],[CONTRIBUTO
COMMISSARIO STRAORDINARIO]:[INDENNIZZO
ASSICURATIVO]])</f>
        <v>6100</v>
      </c>
      <c r="M1115" s="9" t="s">
        <v>4383</v>
      </c>
      <c r="N1115" s="3" t="s">
        <v>158</v>
      </c>
      <c r="O1115" s="3" t="s">
        <v>4383</v>
      </c>
      <c r="P1115" s="2" t="s">
        <v>31</v>
      </c>
      <c r="Q1115" s="2" t="s">
        <v>34</v>
      </c>
      <c r="R1115" s="2" t="s">
        <v>4384</v>
      </c>
      <c r="S1115" s="2" t="s">
        <v>4391</v>
      </c>
      <c r="T1115" s="3" t="s">
        <v>4392</v>
      </c>
      <c r="U1115" s="3" t="s">
        <v>270</v>
      </c>
      <c r="V1115" s="3" t="s">
        <v>163</v>
      </c>
      <c r="W1115" s="12" t="s">
        <v>4393</v>
      </c>
      <c r="X1115" s="12" t="s">
        <v>4394</v>
      </c>
      <c r="Y1115" s="2" t="s">
        <v>4395</v>
      </c>
      <c r="Z1115" s="2"/>
    </row>
    <row r="1116" spans="1:26" ht="69.599999999999994" x14ac:dyDescent="0.3">
      <c r="A1116" s="6" t="s">
        <v>4396</v>
      </c>
      <c r="B1116" s="2" t="s">
        <v>27</v>
      </c>
      <c r="C1116" s="2" t="s">
        <v>28</v>
      </c>
      <c r="D1116" s="2" t="s">
        <v>29</v>
      </c>
      <c r="E1116" s="3" t="s">
        <v>30</v>
      </c>
      <c r="F1116" s="3" t="s">
        <v>31</v>
      </c>
      <c r="G1116" s="7">
        <v>87429.86</v>
      </c>
      <c r="H1116" s="8">
        <v>0</v>
      </c>
      <c r="I1116" s="8">
        <v>0</v>
      </c>
      <c r="J1116" s="8">
        <v>0</v>
      </c>
      <c r="K1116" s="8">
        <v>0</v>
      </c>
      <c r="L1116" s="8">
        <f>SUM(Tabella1[[#This Row],[CONTRIBUTO
COMMISSARIO STRAORDINARIO]:[INDENNIZZO
ASSICURATIVO]])</f>
        <v>87429.86</v>
      </c>
      <c r="M1116" s="9" t="s">
        <v>4397</v>
      </c>
      <c r="N1116" s="3" t="s">
        <v>501</v>
      </c>
      <c r="O1116" s="3" t="s">
        <v>4397</v>
      </c>
      <c r="P1116" s="2" t="s">
        <v>31</v>
      </c>
      <c r="Q1116" s="2" t="s">
        <v>34</v>
      </c>
      <c r="R1116" s="2" t="s">
        <v>4398</v>
      </c>
      <c r="S1116" s="2" t="s">
        <v>4399</v>
      </c>
      <c r="T1116" s="3" t="s">
        <v>4400</v>
      </c>
      <c r="U1116" s="3" t="s">
        <v>189</v>
      </c>
      <c r="V1116" s="3" t="s">
        <v>163</v>
      </c>
      <c r="W1116" s="12" t="s">
        <v>4401</v>
      </c>
      <c r="X1116" s="12" t="s">
        <v>4402</v>
      </c>
      <c r="Y1116" s="2" t="s">
        <v>4403</v>
      </c>
      <c r="Z1116" s="2"/>
    </row>
    <row r="1117" spans="1:26" ht="34.799999999999997" x14ac:dyDescent="0.3">
      <c r="A1117" s="6" t="s">
        <v>4404</v>
      </c>
      <c r="B1117" s="2" t="s">
        <v>27</v>
      </c>
      <c r="C1117" s="2" t="s">
        <v>28</v>
      </c>
      <c r="D1117" s="2" t="s">
        <v>29</v>
      </c>
      <c r="E1117" s="3" t="s">
        <v>30</v>
      </c>
      <c r="F1117" s="3" t="s">
        <v>31</v>
      </c>
      <c r="G1117" s="7">
        <v>48933.68</v>
      </c>
      <c r="H1117" s="8">
        <v>0</v>
      </c>
      <c r="I1117" s="8">
        <v>0</v>
      </c>
      <c r="J1117" s="8">
        <v>0</v>
      </c>
      <c r="K1117" s="8">
        <v>0</v>
      </c>
      <c r="L1117" s="8">
        <f>SUM(Tabella1[[#This Row],[CONTRIBUTO
COMMISSARIO STRAORDINARIO]:[INDENNIZZO
ASSICURATIVO]])</f>
        <v>48933.68</v>
      </c>
      <c r="M1117" s="9" t="s">
        <v>4405</v>
      </c>
      <c r="N1117" s="3" t="s">
        <v>158</v>
      </c>
      <c r="O1117" s="3" t="s">
        <v>4405</v>
      </c>
      <c r="P1117" s="2" t="s">
        <v>31</v>
      </c>
      <c r="Q1117" s="2" t="s">
        <v>185</v>
      </c>
      <c r="R1117" s="2" t="s">
        <v>185</v>
      </c>
      <c r="S1117" s="2" t="s">
        <v>4406</v>
      </c>
      <c r="T1117" s="3" t="s">
        <v>4407</v>
      </c>
      <c r="U1117" s="3" t="s">
        <v>270</v>
      </c>
      <c r="V1117" s="3" t="s">
        <v>3104</v>
      </c>
      <c r="W1117" s="12" t="s">
        <v>4408</v>
      </c>
      <c r="X1117" s="12" t="s">
        <v>4409</v>
      </c>
      <c r="Y1117" s="2" t="s">
        <v>4410</v>
      </c>
      <c r="Z1117" s="2"/>
    </row>
    <row r="1118" spans="1:26" ht="34.799999999999997" x14ac:dyDescent="0.3">
      <c r="A1118" s="6" t="s">
        <v>4411</v>
      </c>
      <c r="B1118" s="2" t="s">
        <v>27</v>
      </c>
      <c r="C1118" s="2" t="s">
        <v>28</v>
      </c>
      <c r="D1118" s="2" t="s">
        <v>29</v>
      </c>
      <c r="E1118" s="3" t="s">
        <v>30</v>
      </c>
      <c r="F1118" s="3" t="s">
        <v>31</v>
      </c>
      <c r="G1118" s="7">
        <v>2688.85</v>
      </c>
      <c r="H1118" s="8">
        <v>0</v>
      </c>
      <c r="I1118" s="8">
        <v>0</v>
      </c>
      <c r="J1118" s="8">
        <v>0</v>
      </c>
      <c r="K1118" s="8">
        <v>0</v>
      </c>
      <c r="L1118" s="8">
        <f>SUM(Tabella1[[#This Row],[CONTRIBUTO
COMMISSARIO STRAORDINARIO]:[INDENNIZZO
ASSICURATIVO]])</f>
        <v>2688.85</v>
      </c>
      <c r="M1118" s="9" t="s">
        <v>4405</v>
      </c>
      <c r="N1118" s="3" t="s">
        <v>158</v>
      </c>
      <c r="O1118" s="3" t="s">
        <v>4405</v>
      </c>
      <c r="P1118" s="2" t="s">
        <v>31</v>
      </c>
      <c r="Q1118" s="2" t="s">
        <v>185</v>
      </c>
      <c r="R1118" s="2" t="s">
        <v>185</v>
      </c>
      <c r="S1118" s="2" t="s">
        <v>4412</v>
      </c>
      <c r="T1118" s="3" t="s">
        <v>4413</v>
      </c>
      <c r="U1118" s="3" t="s">
        <v>37</v>
      </c>
      <c r="V1118" s="3" t="s">
        <v>1088</v>
      </c>
      <c r="W1118" s="12" t="s">
        <v>4414</v>
      </c>
      <c r="X1118" s="12" t="s">
        <v>4415</v>
      </c>
      <c r="Y1118" s="2" t="s">
        <v>4416</v>
      </c>
      <c r="Z1118" s="2"/>
    </row>
    <row r="1119" spans="1:26" ht="87" x14ac:dyDescent="0.3">
      <c r="A1119" s="6" t="s">
        <v>4417</v>
      </c>
      <c r="B1119" s="2" t="s">
        <v>27</v>
      </c>
      <c r="C1119" s="2" t="s">
        <v>28</v>
      </c>
      <c r="D1119" s="2" t="s">
        <v>29</v>
      </c>
      <c r="E1119" s="3" t="s">
        <v>30</v>
      </c>
      <c r="F1119" s="3" t="s">
        <v>31</v>
      </c>
      <c r="G1119" s="7">
        <v>62822.89</v>
      </c>
      <c r="H1119" s="8">
        <v>0</v>
      </c>
      <c r="I1119" s="8">
        <v>0</v>
      </c>
      <c r="J1119" s="8">
        <v>0</v>
      </c>
      <c r="K1119" s="8">
        <v>0</v>
      </c>
      <c r="L1119" s="8">
        <f>SUM(Tabella1[[#This Row],[CONTRIBUTO
COMMISSARIO STRAORDINARIO]:[INDENNIZZO
ASSICURATIVO]])</f>
        <v>62822.89</v>
      </c>
      <c r="M1119" s="9" t="s">
        <v>4405</v>
      </c>
      <c r="N1119" s="3" t="s">
        <v>158</v>
      </c>
      <c r="O1119" s="3" t="s">
        <v>4405</v>
      </c>
      <c r="P1119" s="2" t="s">
        <v>31</v>
      </c>
      <c r="Q1119" s="2" t="s">
        <v>185</v>
      </c>
      <c r="R1119" s="2" t="s">
        <v>185</v>
      </c>
      <c r="S1119" s="2" t="s">
        <v>4418</v>
      </c>
      <c r="T1119" s="3" t="s">
        <v>4419</v>
      </c>
      <c r="U1119" s="3" t="s">
        <v>189</v>
      </c>
      <c r="V1119" s="3" t="s">
        <v>163</v>
      </c>
      <c r="W1119" s="12" t="s">
        <v>4420</v>
      </c>
      <c r="X1119" s="12" t="s">
        <v>4421</v>
      </c>
      <c r="Y1119" s="2" t="s">
        <v>4422</v>
      </c>
      <c r="Z1119" s="2"/>
    </row>
    <row r="1120" spans="1:26" ht="52.2" x14ac:dyDescent="0.3">
      <c r="A1120" s="6" t="s">
        <v>4423</v>
      </c>
      <c r="B1120" s="2" t="s">
        <v>27</v>
      </c>
      <c r="C1120" s="2" t="s">
        <v>28</v>
      </c>
      <c r="D1120" s="2" t="s">
        <v>29</v>
      </c>
      <c r="E1120" s="3" t="s">
        <v>30</v>
      </c>
      <c r="F1120" s="3" t="s">
        <v>31</v>
      </c>
      <c r="G1120" s="7">
        <v>58000</v>
      </c>
      <c r="H1120" s="8">
        <v>0</v>
      </c>
      <c r="I1120" s="8">
        <v>0</v>
      </c>
      <c r="J1120" s="8">
        <v>0</v>
      </c>
      <c r="K1120" s="8">
        <v>0</v>
      </c>
      <c r="L1120" s="8">
        <f>SUM(Tabella1[[#This Row],[CONTRIBUTO
COMMISSARIO STRAORDINARIO]:[INDENNIZZO
ASSICURATIVO]])</f>
        <v>58000</v>
      </c>
      <c r="M1120" s="9" t="s">
        <v>4405</v>
      </c>
      <c r="N1120" s="3" t="s">
        <v>158</v>
      </c>
      <c r="O1120" s="3" t="s">
        <v>4405</v>
      </c>
      <c r="P1120" s="2" t="s">
        <v>31</v>
      </c>
      <c r="Q1120" s="2" t="s">
        <v>185</v>
      </c>
      <c r="R1120" s="2" t="s">
        <v>185</v>
      </c>
      <c r="S1120" s="2" t="s">
        <v>4424</v>
      </c>
      <c r="T1120" s="3" t="s">
        <v>4425</v>
      </c>
      <c r="U1120" s="3" t="s">
        <v>37</v>
      </c>
      <c r="V1120" s="3" t="s">
        <v>163</v>
      </c>
      <c r="W1120" s="12" t="s">
        <v>4426</v>
      </c>
      <c r="X1120" s="12" t="s">
        <v>4427</v>
      </c>
      <c r="Y1120" s="2" t="s">
        <v>4428</v>
      </c>
      <c r="Z1120" s="2"/>
    </row>
    <row r="1121" spans="1:26" ht="87" x14ac:dyDescent="0.3">
      <c r="A1121" s="6" t="s">
        <v>4429</v>
      </c>
      <c r="B1121" s="2" t="s">
        <v>27</v>
      </c>
      <c r="C1121" s="2" t="s">
        <v>28</v>
      </c>
      <c r="D1121" s="2" t="s">
        <v>29</v>
      </c>
      <c r="E1121" s="3" t="s">
        <v>30</v>
      </c>
      <c r="F1121" s="3" t="s">
        <v>31</v>
      </c>
      <c r="G1121" s="7">
        <v>19166.189999999999</v>
      </c>
      <c r="H1121" s="8">
        <v>0</v>
      </c>
      <c r="I1121" s="8">
        <v>0</v>
      </c>
      <c r="J1121" s="8">
        <v>0</v>
      </c>
      <c r="K1121" s="8">
        <v>0</v>
      </c>
      <c r="L1121" s="8">
        <f>SUM(Tabella1[[#This Row],[CONTRIBUTO
COMMISSARIO STRAORDINARIO]:[INDENNIZZO
ASSICURATIVO]])</f>
        <v>19166.189999999999</v>
      </c>
      <c r="M1121" s="9" t="s">
        <v>4405</v>
      </c>
      <c r="N1121" s="3" t="s">
        <v>158</v>
      </c>
      <c r="O1121" s="3" t="s">
        <v>4405</v>
      </c>
      <c r="P1121" s="2" t="s">
        <v>31</v>
      </c>
      <c r="Q1121" s="2" t="s">
        <v>185</v>
      </c>
      <c r="R1121" s="2" t="s">
        <v>185</v>
      </c>
      <c r="S1121" s="2" t="s">
        <v>4418</v>
      </c>
      <c r="T1121" s="3" t="s">
        <v>4419</v>
      </c>
      <c r="U1121" s="3" t="s">
        <v>189</v>
      </c>
      <c r="V1121" s="3" t="s">
        <v>163</v>
      </c>
      <c r="W1121" s="12" t="s">
        <v>4430</v>
      </c>
      <c r="X1121" s="12" t="s">
        <v>4431</v>
      </c>
      <c r="Y1121" s="2" t="s">
        <v>4432</v>
      </c>
      <c r="Z1121" s="2"/>
    </row>
    <row r="1122" spans="1:26" ht="34.799999999999997" x14ac:dyDescent="0.3">
      <c r="A1122" s="6" t="s">
        <v>4433</v>
      </c>
      <c r="B1122" s="2" t="s">
        <v>27</v>
      </c>
      <c r="C1122" s="2" t="s">
        <v>28</v>
      </c>
      <c r="D1122" s="2" t="s">
        <v>29</v>
      </c>
      <c r="E1122" s="3" t="s">
        <v>30</v>
      </c>
      <c r="F1122" s="3" t="s">
        <v>31</v>
      </c>
      <c r="G1122" s="7">
        <v>5000</v>
      </c>
      <c r="H1122" s="8">
        <v>0</v>
      </c>
      <c r="I1122" s="8">
        <v>0</v>
      </c>
      <c r="J1122" s="8">
        <v>0</v>
      </c>
      <c r="K1122" s="8">
        <v>0</v>
      </c>
      <c r="L1122" s="8">
        <f>SUM(Tabella1[[#This Row],[CONTRIBUTO
COMMISSARIO STRAORDINARIO]:[INDENNIZZO
ASSICURATIVO]])</f>
        <v>5000</v>
      </c>
      <c r="M1122" s="9" t="s">
        <v>4434</v>
      </c>
      <c r="N1122" s="3" t="s">
        <v>1111</v>
      </c>
      <c r="O1122" s="3" t="s">
        <v>4434</v>
      </c>
      <c r="P1122" s="2" t="s">
        <v>31</v>
      </c>
      <c r="Q1122" s="2" t="s">
        <v>185</v>
      </c>
      <c r="R1122" s="2" t="s">
        <v>4435</v>
      </c>
      <c r="S1122" s="2" t="s">
        <v>4435</v>
      </c>
      <c r="T1122" s="3" t="s">
        <v>4436</v>
      </c>
      <c r="U1122" s="3" t="s">
        <v>189</v>
      </c>
      <c r="V1122" s="3" t="s">
        <v>1088</v>
      </c>
      <c r="W1122" s="12" t="s">
        <v>4437</v>
      </c>
      <c r="X1122" s="12" t="s">
        <v>4438</v>
      </c>
      <c r="Y1122" s="2" t="s">
        <v>4439</v>
      </c>
      <c r="Z1122" s="2"/>
    </row>
    <row r="1123" spans="1:26" ht="34.799999999999997" x14ac:dyDescent="0.3">
      <c r="A1123" s="6" t="s">
        <v>4440</v>
      </c>
      <c r="B1123" s="2" t="s">
        <v>27</v>
      </c>
      <c r="C1123" s="2" t="s">
        <v>28</v>
      </c>
      <c r="D1123" s="2" t="s">
        <v>29</v>
      </c>
      <c r="E1123" s="3" t="s">
        <v>30</v>
      </c>
      <c r="F1123" s="3" t="s">
        <v>31</v>
      </c>
      <c r="G1123" s="7">
        <v>5000</v>
      </c>
      <c r="H1123" s="8">
        <v>0</v>
      </c>
      <c r="I1123" s="8">
        <v>0</v>
      </c>
      <c r="J1123" s="8">
        <v>0</v>
      </c>
      <c r="K1123" s="8">
        <v>0</v>
      </c>
      <c r="L1123" s="8">
        <f>SUM(Tabella1[[#This Row],[CONTRIBUTO
COMMISSARIO STRAORDINARIO]:[INDENNIZZO
ASSICURATIVO]])</f>
        <v>5000</v>
      </c>
      <c r="M1123" s="9" t="s">
        <v>4434</v>
      </c>
      <c r="N1123" s="3" t="s">
        <v>1111</v>
      </c>
      <c r="O1123" s="3" t="s">
        <v>4434</v>
      </c>
      <c r="P1123" s="2" t="s">
        <v>31</v>
      </c>
      <c r="Q1123" s="2" t="s">
        <v>185</v>
      </c>
      <c r="R1123" s="2" t="s">
        <v>4435</v>
      </c>
      <c r="S1123" s="2" t="s">
        <v>4435</v>
      </c>
      <c r="T1123" s="3" t="s">
        <v>4436</v>
      </c>
      <c r="U1123" s="3" t="s">
        <v>189</v>
      </c>
      <c r="V1123" s="3" t="s">
        <v>1088</v>
      </c>
      <c r="W1123" s="12" t="s">
        <v>4437</v>
      </c>
      <c r="X1123" s="12" t="s">
        <v>4438</v>
      </c>
      <c r="Y1123" s="2" t="s">
        <v>4439</v>
      </c>
      <c r="Z1123" s="2"/>
    </row>
    <row r="1124" spans="1:26" ht="34.799999999999997" x14ac:dyDescent="0.3">
      <c r="A1124" s="6" t="s">
        <v>4441</v>
      </c>
      <c r="B1124" s="2" t="s">
        <v>27</v>
      </c>
      <c r="C1124" s="2" t="s">
        <v>28</v>
      </c>
      <c r="D1124" s="2" t="s">
        <v>29</v>
      </c>
      <c r="E1124" s="3" t="s">
        <v>30</v>
      </c>
      <c r="F1124" s="3" t="s">
        <v>448</v>
      </c>
      <c r="G1124" s="7">
        <v>1578.11</v>
      </c>
      <c r="H1124" s="8">
        <v>0</v>
      </c>
      <c r="I1124" s="8">
        <v>0</v>
      </c>
      <c r="J1124" s="8">
        <v>0</v>
      </c>
      <c r="K1124" s="8">
        <v>0</v>
      </c>
      <c r="L1124" s="8">
        <f>SUM(Tabella1[[#This Row],[CONTRIBUTO
COMMISSARIO STRAORDINARIO]:[INDENNIZZO
ASSICURATIVO]])</f>
        <v>1578.11</v>
      </c>
      <c r="M1124" s="9" t="s">
        <v>4434</v>
      </c>
      <c r="N1124" s="3" t="s">
        <v>1111</v>
      </c>
      <c r="O1124" s="3" t="s">
        <v>4434</v>
      </c>
      <c r="P1124" s="2" t="s">
        <v>31</v>
      </c>
      <c r="Q1124" s="2" t="s">
        <v>185</v>
      </c>
      <c r="R1124" s="2" t="s">
        <v>4435</v>
      </c>
      <c r="S1124" s="2" t="s">
        <v>4435</v>
      </c>
      <c r="T1124" s="3" t="s">
        <v>4436</v>
      </c>
      <c r="U1124" s="3" t="s">
        <v>189</v>
      </c>
      <c r="V1124" s="3" t="s">
        <v>1088</v>
      </c>
      <c r="W1124" s="12" t="s">
        <v>4437</v>
      </c>
      <c r="X1124" s="12" t="s">
        <v>4442</v>
      </c>
      <c r="Y1124" s="2" t="s">
        <v>4439</v>
      </c>
      <c r="Z1124" s="2"/>
    </row>
    <row r="1125" spans="1:26" ht="34.799999999999997" x14ac:dyDescent="0.3">
      <c r="A1125" s="6" t="s">
        <v>4443</v>
      </c>
      <c r="B1125" s="2" t="s">
        <v>27</v>
      </c>
      <c r="C1125" s="2" t="s">
        <v>28</v>
      </c>
      <c r="D1125" s="2" t="s">
        <v>29</v>
      </c>
      <c r="E1125" s="3" t="s">
        <v>30</v>
      </c>
      <c r="F1125" s="3" t="s">
        <v>31</v>
      </c>
      <c r="G1125" s="7">
        <v>5000</v>
      </c>
      <c r="H1125" s="8">
        <v>0</v>
      </c>
      <c r="I1125" s="8">
        <v>0</v>
      </c>
      <c r="J1125" s="8">
        <v>0</v>
      </c>
      <c r="K1125" s="8">
        <v>0</v>
      </c>
      <c r="L1125" s="8">
        <f>SUM(Tabella1[[#This Row],[CONTRIBUTO
COMMISSARIO STRAORDINARIO]:[INDENNIZZO
ASSICURATIVO]])</f>
        <v>5000</v>
      </c>
      <c r="M1125" s="9" t="s">
        <v>4434</v>
      </c>
      <c r="N1125" s="3" t="s">
        <v>1111</v>
      </c>
      <c r="O1125" s="3" t="s">
        <v>4434</v>
      </c>
      <c r="P1125" s="2" t="s">
        <v>31</v>
      </c>
      <c r="Q1125" s="2" t="s">
        <v>185</v>
      </c>
      <c r="R1125" s="2" t="s">
        <v>4435</v>
      </c>
      <c r="S1125" s="2" t="s">
        <v>4435</v>
      </c>
      <c r="T1125" s="3" t="s">
        <v>4436</v>
      </c>
      <c r="U1125" s="3" t="s">
        <v>189</v>
      </c>
      <c r="V1125" s="3" t="s">
        <v>1088</v>
      </c>
      <c r="W1125" s="12" t="s">
        <v>4437</v>
      </c>
      <c r="X1125" s="12" t="s">
        <v>4438</v>
      </c>
      <c r="Y1125" s="2" t="s">
        <v>4439</v>
      </c>
      <c r="Z1125" s="2"/>
    </row>
    <row r="1126" spans="1:26" ht="34.799999999999997" x14ac:dyDescent="0.3">
      <c r="A1126" s="6" t="s">
        <v>4444</v>
      </c>
      <c r="B1126" s="2" t="s">
        <v>27</v>
      </c>
      <c r="C1126" s="2" t="s">
        <v>28</v>
      </c>
      <c r="D1126" s="2" t="s">
        <v>29</v>
      </c>
      <c r="E1126" s="3" t="s">
        <v>30</v>
      </c>
      <c r="F1126" s="3" t="s">
        <v>448</v>
      </c>
      <c r="G1126" s="7">
        <v>11881.49</v>
      </c>
      <c r="H1126" s="8">
        <v>0</v>
      </c>
      <c r="I1126" s="8">
        <v>0</v>
      </c>
      <c r="J1126" s="8">
        <v>0</v>
      </c>
      <c r="K1126" s="8">
        <v>0</v>
      </c>
      <c r="L1126" s="8">
        <f>SUM(Tabella1[[#This Row],[CONTRIBUTO
COMMISSARIO STRAORDINARIO]:[INDENNIZZO
ASSICURATIVO]])</f>
        <v>11881.49</v>
      </c>
      <c r="M1126" s="9" t="s">
        <v>4434</v>
      </c>
      <c r="N1126" s="3" t="s">
        <v>1111</v>
      </c>
      <c r="O1126" s="3" t="s">
        <v>4434</v>
      </c>
      <c r="P1126" s="2" t="s">
        <v>31</v>
      </c>
      <c r="Q1126" s="2" t="s">
        <v>185</v>
      </c>
      <c r="R1126" s="2" t="s">
        <v>4435</v>
      </c>
      <c r="S1126" s="2" t="s">
        <v>4435</v>
      </c>
      <c r="T1126" s="3" t="s">
        <v>4436</v>
      </c>
      <c r="U1126" s="3" t="s">
        <v>189</v>
      </c>
      <c r="V1126" s="3" t="s">
        <v>1088</v>
      </c>
      <c r="W1126" s="12" t="s">
        <v>4437</v>
      </c>
      <c r="X1126" s="12" t="s">
        <v>4438</v>
      </c>
      <c r="Y1126" s="2" t="s">
        <v>4439</v>
      </c>
      <c r="Z1126" s="2"/>
    </row>
    <row r="1127" spans="1:26" ht="34.799999999999997" x14ac:dyDescent="0.3">
      <c r="A1127" s="6" t="s">
        <v>4445</v>
      </c>
      <c r="B1127" s="2" t="s">
        <v>27</v>
      </c>
      <c r="C1127" s="2" t="s">
        <v>28</v>
      </c>
      <c r="D1127" s="2" t="s">
        <v>29</v>
      </c>
      <c r="E1127" s="3" t="s">
        <v>30</v>
      </c>
      <c r="F1127" s="3" t="s">
        <v>448</v>
      </c>
      <c r="G1127" s="7">
        <v>9419.7999999999993</v>
      </c>
      <c r="H1127" s="8">
        <v>0</v>
      </c>
      <c r="I1127" s="8">
        <v>0</v>
      </c>
      <c r="J1127" s="8">
        <v>0</v>
      </c>
      <c r="K1127" s="8">
        <v>0</v>
      </c>
      <c r="L1127" s="8">
        <f>SUM(Tabella1[[#This Row],[CONTRIBUTO
COMMISSARIO STRAORDINARIO]:[INDENNIZZO
ASSICURATIVO]])</f>
        <v>9419.7999999999993</v>
      </c>
      <c r="M1127" s="9" t="s">
        <v>4434</v>
      </c>
      <c r="N1127" s="3" t="s">
        <v>1111</v>
      </c>
      <c r="O1127" s="3" t="s">
        <v>4434</v>
      </c>
      <c r="P1127" s="2" t="s">
        <v>31</v>
      </c>
      <c r="Q1127" s="2" t="s">
        <v>185</v>
      </c>
      <c r="R1127" s="2" t="s">
        <v>4435</v>
      </c>
      <c r="S1127" s="2" t="s">
        <v>4435</v>
      </c>
      <c r="T1127" s="3" t="s">
        <v>4436</v>
      </c>
      <c r="U1127" s="3" t="s">
        <v>189</v>
      </c>
      <c r="V1127" s="3" t="s">
        <v>1088</v>
      </c>
      <c r="W1127" s="12" t="s">
        <v>4437</v>
      </c>
      <c r="X1127" s="12" t="s">
        <v>4438</v>
      </c>
      <c r="Y1127" s="2" t="s">
        <v>4439</v>
      </c>
      <c r="Z1127" s="2"/>
    </row>
    <row r="1128" spans="1:26" ht="34.799999999999997" x14ac:dyDescent="0.3">
      <c r="A1128" s="6" t="s">
        <v>4446</v>
      </c>
      <c r="B1128" s="2" t="s">
        <v>27</v>
      </c>
      <c r="C1128" s="2" t="s">
        <v>28</v>
      </c>
      <c r="D1128" s="2" t="s">
        <v>29</v>
      </c>
      <c r="E1128" s="3" t="s">
        <v>30</v>
      </c>
      <c r="F1128" s="3" t="s">
        <v>448</v>
      </c>
      <c r="G1128" s="7">
        <v>16100</v>
      </c>
      <c r="H1128" s="8">
        <v>0</v>
      </c>
      <c r="I1128" s="8">
        <v>0</v>
      </c>
      <c r="J1128" s="8">
        <v>0</v>
      </c>
      <c r="K1128" s="8">
        <v>0</v>
      </c>
      <c r="L1128" s="8">
        <f>SUM(Tabella1[[#This Row],[CONTRIBUTO
COMMISSARIO STRAORDINARIO]:[INDENNIZZO
ASSICURATIVO]])</f>
        <v>16100</v>
      </c>
      <c r="M1128" s="9" t="s">
        <v>4434</v>
      </c>
      <c r="N1128" s="3" t="s">
        <v>1111</v>
      </c>
      <c r="O1128" s="3" t="s">
        <v>4434</v>
      </c>
      <c r="P1128" s="2" t="s">
        <v>31</v>
      </c>
      <c r="Q1128" s="2" t="s">
        <v>185</v>
      </c>
      <c r="R1128" s="2" t="s">
        <v>4435</v>
      </c>
      <c r="S1128" s="2" t="s">
        <v>4435</v>
      </c>
      <c r="T1128" s="3" t="s">
        <v>4436</v>
      </c>
      <c r="U1128" s="3" t="s">
        <v>189</v>
      </c>
      <c r="V1128" s="3" t="s">
        <v>1088</v>
      </c>
      <c r="W1128" s="12" t="s">
        <v>4437</v>
      </c>
      <c r="X1128" s="12" t="s">
        <v>4447</v>
      </c>
      <c r="Y1128" s="2" t="s">
        <v>4439</v>
      </c>
      <c r="Z1128" s="2"/>
    </row>
    <row r="1129" spans="1:26" ht="34.799999999999997" x14ac:dyDescent="0.3">
      <c r="A1129" s="6" t="s">
        <v>4448</v>
      </c>
      <c r="B1129" s="2" t="s">
        <v>27</v>
      </c>
      <c r="C1129" s="2" t="s">
        <v>28</v>
      </c>
      <c r="D1129" s="2" t="s">
        <v>29</v>
      </c>
      <c r="E1129" s="3" t="s">
        <v>30</v>
      </c>
      <c r="F1129" s="3" t="s">
        <v>31</v>
      </c>
      <c r="G1129" s="7">
        <v>4880</v>
      </c>
      <c r="H1129" s="8">
        <v>0</v>
      </c>
      <c r="I1129" s="8">
        <v>0</v>
      </c>
      <c r="J1129" s="8">
        <v>0</v>
      </c>
      <c r="K1129" s="8">
        <v>0</v>
      </c>
      <c r="L1129" s="8">
        <f>SUM(Tabella1[[#This Row],[CONTRIBUTO
COMMISSARIO STRAORDINARIO]:[INDENNIZZO
ASSICURATIVO]])</f>
        <v>4880</v>
      </c>
      <c r="M1129" s="9" t="s">
        <v>4434</v>
      </c>
      <c r="N1129" s="3" t="s">
        <v>1111</v>
      </c>
      <c r="O1129" s="3" t="s">
        <v>4434</v>
      </c>
      <c r="P1129" s="2" t="s">
        <v>31</v>
      </c>
      <c r="Q1129" s="2" t="s">
        <v>185</v>
      </c>
      <c r="R1129" s="2" t="s">
        <v>4435</v>
      </c>
      <c r="S1129" s="2" t="s">
        <v>4435</v>
      </c>
      <c r="T1129" s="3" t="s">
        <v>4436</v>
      </c>
      <c r="U1129" s="3" t="s">
        <v>189</v>
      </c>
      <c r="V1129" s="3" t="s">
        <v>1088</v>
      </c>
      <c r="W1129" s="12" t="s">
        <v>4437</v>
      </c>
      <c r="X1129" s="12" t="s">
        <v>4449</v>
      </c>
      <c r="Y1129" s="2" t="s">
        <v>4439</v>
      </c>
      <c r="Z1129" s="2"/>
    </row>
    <row r="1130" spans="1:26" ht="34.799999999999997" x14ac:dyDescent="0.3">
      <c r="A1130" s="6" t="s">
        <v>4450</v>
      </c>
      <c r="B1130" s="2" t="s">
        <v>27</v>
      </c>
      <c r="C1130" s="2" t="s">
        <v>28</v>
      </c>
      <c r="D1130" s="2" t="s">
        <v>29</v>
      </c>
      <c r="E1130" s="3" t="s">
        <v>30</v>
      </c>
      <c r="F1130" s="3" t="s">
        <v>448</v>
      </c>
      <c r="G1130" s="7">
        <v>22741.02</v>
      </c>
      <c r="H1130" s="8">
        <v>0</v>
      </c>
      <c r="I1130" s="8">
        <v>0</v>
      </c>
      <c r="J1130" s="8">
        <v>0</v>
      </c>
      <c r="K1130" s="8">
        <v>0</v>
      </c>
      <c r="L1130" s="8">
        <f>SUM(Tabella1[[#This Row],[CONTRIBUTO
COMMISSARIO STRAORDINARIO]:[INDENNIZZO
ASSICURATIVO]])</f>
        <v>22741.02</v>
      </c>
      <c r="M1130" s="9" t="s">
        <v>4434</v>
      </c>
      <c r="N1130" s="3" t="s">
        <v>1111</v>
      </c>
      <c r="O1130" s="3" t="s">
        <v>4434</v>
      </c>
      <c r="P1130" s="2" t="s">
        <v>31</v>
      </c>
      <c r="Q1130" s="2" t="s">
        <v>185</v>
      </c>
      <c r="R1130" s="2" t="s">
        <v>4435</v>
      </c>
      <c r="S1130" s="2" t="s">
        <v>4435</v>
      </c>
      <c r="T1130" s="3" t="s">
        <v>4436</v>
      </c>
      <c r="U1130" s="3" t="s">
        <v>189</v>
      </c>
      <c r="V1130" s="3" t="s">
        <v>1088</v>
      </c>
      <c r="W1130" s="12" t="s">
        <v>4437</v>
      </c>
      <c r="X1130" s="12" t="s">
        <v>4449</v>
      </c>
      <c r="Y1130" s="2" t="s">
        <v>4439</v>
      </c>
      <c r="Z1130" s="2"/>
    </row>
    <row r="1131" spans="1:26" ht="34.799999999999997" x14ac:dyDescent="0.3">
      <c r="A1131" s="6" t="s">
        <v>4451</v>
      </c>
      <c r="B1131" s="2" t="s">
        <v>27</v>
      </c>
      <c r="C1131" s="2" t="s">
        <v>28</v>
      </c>
      <c r="D1131" s="2" t="s">
        <v>29</v>
      </c>
      <c r="E1131" s="3" t="s">
        <v>30</v>
      </c>
      <c r="F1131" s="3" t="s">
        <v>31</v>
      </c>
      <c r="G1131" s="7">
        <v>45000</v>
      </c>
      <c r="H1131" s="8">
        <v>0</v>
      </c>
      <c r="I1131" s="8">
        <v>0</v>
      </c>
      <c r="J1131" s="8">
        <v>0</v>
      </c>
      <c r="K1131" s="8">
        <v>0</v>
      </c>
      <c r="L1131" s="8">
        <f>SUM(Tabella1[[#This Row],[CONTRIBUTO
COMMISSARIO STRAORDINARIO]:[INDENNIZZO
ASSICURATIVO]])</f>
        <v>45000</v>
      </c>
      <c r="M1131" s="9" t="s">
        <v>4434</v>
      </c>
      <c r="N1131" s="3" t="s">
        <v>1111</v>
      </c>
      <c r="O1131" s="3" t="s">
        <v>4434</v>
      </c>
      <c r="P1131" s="2" t="s">
        <v>31</v>
      </c>
      <c r="Q1131" s="2" t="s">
        <v>185</v>
      </c>
      <c r="R1131" s="2" t="s">
        <v>4435</v>
      </c>
      <c r="S1131" s="2" t="s">
        <v>4435</v>
      </c>
      <c r="T1131" s="3" t="s">
        <v>4436</v>
      </c>
      <c r="U1131" s="3" t="s">
        <v>189</v>
      </c>
      <c r="V1131" s="3" t="s">
        <v>1088</v>
      </c>
      <c r="W1131" s="12" t="s">
        <v>4437</v>
      </c>
      <c r="X1131" s="12" t="s">
        <v>4449</v>
      </c>
      <c r="Y1131" s="2" t="s">
        <v>4439</v>
      </c>
      <c r="Z1131" s="2"/>
    </row>
    <row r="1132" spans="1:26" ht="34.799999999999997" x14ac:dyDescent="0.3">
      <c r="A1132" s="6" t="s">
        <v>4452</v>
      </c>
      <c r="B1132" s="2" t="s">
        <v>27</v>
      </c>
      <c r="C1132" s="2" t="s">
        <v>28</v>
      </c>
      <c r="D1132" s="2" t="s">
        <v>29</v>
      </c>
      <c r="E1132" s="3" t="s">
        <v>30</v>
      </c>
      <c r="F1132" s="3" t="s">
        <v>448</v>
      </c>
      <c r="G1132" s="7">
        <v>29107.3</v>
      </c>
      <c r="H1132" s="8">
        <v>0</v>
      </c>
      <c r="I1132" s="8">
        <v>0</v>
      </c>
      <c r="J1132" s="8">
        <v>0</v>
      </c>
      <c r="K1132" s="8">
        <v>0</v>
      </c>
      <c r="L1132" s="8">
        <f>SUM(Tabella1[[#This Row],[CONTRIBUTO
COMMISSARIO STRAORDINARIO]:[INDENNIZZO
ASSICURATIVO]])</f>
        <v>29107.3</v>
      </c>
      <c r="M1132" s="9" t="s">
        <v>4434</v>
      </c>
      <c r="N1132" s="3" t="s">
        <v>1111</v>
      </c>
      <c r="O1132" s="3" t="s">
        <v>4434</v>
      </c>
      <c r="P1132" s="2" t="s">
        <v>31</v>
      </c>
      <c r="Q1132" s="2" t="s">
        <v>185</v>
      </c>
      <c r="R1132" s="2" t="s">
        <v>4435</v>
      </c>
      <c r="S1132" s="2" t="s">
        <v>4435</v>
      </c>
      <c r="T1132" s="3" t="s">
        <v>4436</v>
      </c>
      <c r="U1132" s="3" t="s">
        <v>189</v>
      </c>
      <c r="V1132" s="3" t="s">
        <v>1088</v>
      </c>
      <c r="W1132" s="12" t="s">
        <v>4437</v>
      </c>
      <c r="X1132" s="12" t="s">
        <v>4449</v>
      </c>
      <c r="Y1132" s="2" t="s">
        <v>4439</v>
      </c>
      <c r="Z1132" s="2"/>
    </row>
    <row r="1133" spans="1:26" ht="34.799999999999997" x14ac:dyDescent="0.3">
      <c r="A1133" s="6" t="s">
        <v>4453</v>
      </c>
      <c r="B1133" s="2" t="s">
        <v>27</v>
      </c>
      <c r="C1133" s="2" t="s">
        <v>28</v>
      </c>
      <c r="D1133" s="2" t="s">
        <v>29</v>
      </c>
      <c r="E1133" s="3" t="s">
        <v>30</v>
      </c>
      <c r="F1133" s="3" t="s">
        <v>448</v>
      </c>
      <c r="G1133" s="7">
        <v>33743.42</v>
      </c>
      <c r="H1133" s="8">
        <v>0</v>
      </c>
      <c r="I1133" s="8">
        <v>0</v>
      </c>
      <c r="J1133" s="8">
        <v>0</v>
      </c>
      <c r="K1133" s="8">
        <v>0</v>
      </c>
      <c r="L1133" s="8">
        <f>SUM(Tabella1[[#This Row],[CONTRIBUTO
COMMISSARIO STRAORDINARIO]:[INDENNIZZO
ASSICURATIVO]])</f>
        <v>33743.42</v>
      </c>
      <c r="M1133" s="9" t="s">
        <v>4434</v>
      </c>
      <c r="N1133" s="3" t="s">
        <v>1111</v>
      </c>
      <c r="O1133" s="3" t="s">
        <v>4434</v>
      </c>
      <c r="P1133" s="2" t="s">
        <v>31</v>
      </c>
      <c r="Q1133" s="2" t="s">
        <v>185</v>
      </c>
      <c r="R1133" s="2" t="s">
        <v>4435</v>
      </c>
      <c r="S1133" s="2" t="s">
        <v>4435</v>
      </c>
      <c r="T1133" s="3" t="s">
        <v>4436</v>
      </c>
      <c r="U1133" s="3" t="s">
        <v>189</v>
      </c>
      <c r="V1133" s="3" t="s">
        <v>1088</v>
      </c>
      <c r="W1133" s="12" t="s">
        <v>4437</v>
      </c>
      <c r="X1133" s="12" t="s">
        <v>4449</v>
      </c>
      <c r="Y1133" s="2" t="s">
        <v>4439</v>
      </c>
      <c r="Z1133" s="2"/>
    </row>
    <row r="1134" spans="1:26" ht="34.799999999999997" x14ac:dyDescent="0.3">
      <c r="A1134" s="6" t="s">
        <v>4454</v>
      </c>
      <c r="B1134" s="2" t="s">
        <v>27</v>
      </c>
      <c r="C1134" s="2" t="s">
        <v>28</v>
      </c>
      <c r="D1134" s="2" t="s">
        <v>29</v>
      </c>
      <c r="E1134" s="3" t="s">
        <v>30</v>
      </c>
      <c r="F1134" s="3" t="s">
        <v>31</v>
      </c>
      <c r="G1134" s="7">
        <v>2440</v>
      </c>
      <c r="H1134" s="8">
        <v>0</v>
      </c>
      <c r="I1134" s="8">
        <v>0</v>
      </c>
      <c r="J1134" s="8">
        <v>0</v>
      </c>
      <c r="K1134" s="8">
        <v>0</v>
      </c>
      <c r="L1134" s="8">
        <f>SUM(Tabella1[[#This Row],[CONTRIBUTO
COMMISSARIO STRAORDINARIO]:[INDENNIZZO
ASSICURATIVO]])</f>
        <v>2440</v>
      </c>
      <c r="M1134" s="9" t="s">
        <v>4434</v>
      </c>
      <c r="N1134" s="3" t="s">
        <v>1111</v>
      </c>
      <c r="O1134" s="3" t="s">
        <v>4434</v>
      </c>
      <c r="P1134" s="2" t="s">
        <v>31</v>
      </c>
      <c r="Q1134" s="2" t="s">
        <v>185</v>
      </c>
      <c r="R1134" s="2" t="s">
        <v>4435</v>
      </c>
      <c r="S1134" s="2" t="s">
        <v>4435</v>
      </c>
      <c r="T1134" s="3" t="s">
        <v>4436</v>
      </c>
      <c r="U1134" s="3" t="s">
        <v>189</v>
      </c>
      <c r="V1134" s="3" t="s">
        <v>1088</v>
      </c>
      <c r="W1134" s="12" t="s">
        <v>4437</v>
      </c>
      <c r="X1134" s="12" t="s">
        <v>4449</v>
      </c>
      <c r="Y1134" s="2" t="s">
        <v>4439</v>
      </c>
      <c r="Z1134" s="2"/>
    </row>
    <row r="1135" spans="1:26" ht="34.799999999999997" x14ac:dyDescent="0.3">
      <c r="A1135" s="6" t="s">
        <v>4455</v>
      </c>
      <c r="B1135" s="2" t="s">
        <v>27</v>
      </c>
      <c r="C1135" s="2" t="s">
        <v>28</v>
      </c>
      <c r="D1135" s="2" t="s">
        <v>29</v>
      </c>
      <c r="E1135" s="3" t="s">
        <v>30</v>
      </c>
      <c r="F1135" s="3" t="s">
        <v>31</v>
      </c>
      <c r="G1135" s="7">
        <v>8540</v>
      </c>
      <c r="H1135" s="8">
        <v>0</v>
      </c>
      <c r="I1135" s="8">
        <v>0</v>
      </c>
      <c r="J1135" s="8">
        <v>0</v>
      </c>
      <c r="K1135" s="8">
        <v>0</v>
      </c>
      <c r="L1135" s="8">
        <f>SUM(Tabella1[[#This Row],[CONTRIBUTO
COMMISSARIO STRAORDINARIO]:[INDENNIZZO
ASSICURATIVO]])</f>
        <v>8540</v>
      </c>
      <c r="M1135" s="9" t="s">
        <v>4434</v>
      </c>
      <c r="N1135" s="3" t="s">
        <v>1111</v>
      </c>
      <c r="O1135" s="3" t="s">
        <v>4434</v>
      </c>
      <c r="P1135" s="2" t="s">
        <v>31</v>
      </c>
      <c r="Q1135" s="2" t="s">
        <v>185</v>
      </c>
      <c r="R1135" s="2" t="s">
        <v>4435</v>
      </c>
      <c r="S1135" s="2" t="s">
        <v>4435</v>
      </c>
      <c r="T1135" s="3" t="s">
        <v>4436</v>
      </c>
      <c r="U1135" s="3" t="s">
        <v>189</v>
      </c>
      <c r="V1135" s="3" t="s">
        <v>1088</v>
      </c>
      <c r="W1135" s="12" t="s">
        <v>4437</v>
      </c>
      <c r="X1135" s="12" t="s">
        <v>4449</v>
      </c>
      <c r="Y1135" s="2" t="s">
        <v>4439</v>
      </c>
      <c r="Z1135" s="2"/>
    </row>
    <row r="1136" spans="1:26" ht="34.799999999999997" x14ac:dyDescent="0.3">
      <c r="A1136" s="6" t="s">
        <v>4456</v>
      </c>
      <c r="B1136" s="2" t="s">
        <v>27</v>
      </c>
      <c r="C1136" s="2" t="s">
        <v>28</v>
      </c>
      <c r="D1136" s="2" t="s">
        <v>29</v>
      </c>
      <c r="E1136" s="3" t="s">
        <v>30</v>
      </c>
      <c r="F1136" s="3" t="s">
        <v>31</v>
      </c>
      <c r="G1136" s="7">
        <v>2000</v>
      </c>
      <c r="H1136" s="8">
        <v>0</v>
      </c>
      <c r="I1136" s="8">
        <v>0</v>
      </c>
      <c r="J1136" s="8">
        <v>0</v>
      </c>
      <c r="K1136" s="8">
        <v>0</v>
      </c>
      <c r="L1136" s="8">
        <f>SUM(Tabella1[[#This Row],[CONTRIBUTO
COMMISSARIO STRAORDINARIO]:[INDENNIZZO
ASSICURATIVO]])</f>
        <v>2000</v>
      </c>
      <c r="M1136" s="9" t="s">
        <v>4434</v>
      </c>
      <c r="N1136" s="3" t="s">
        <v>1111</v>
      </c>
      <c r="O1136" s="3" t="s">
        <v>4434</v>
      </c>
      <c r="P1136" s="2" t="s">
        <v>31</v>
      </c>
      <c r="Q1136" s="2" t="s">
        <v>185</v>
      </c>
      <c r="R1136" s="2" t="s">
        <v>4435</v>
      </c>
      <c r="S1136" s="2" t="s">
        <v>4435</v>
      </c>
      <c r="T1136" s="3" t="s">
        <v>4436</v>
      </c>
      <c r="U1136" s="3" t="s">
        <v>189</v>
      </c>
      <c r="V1136" s="3" t="s">
        <v>1088</v>
      </c>
      <c r="W1136" s="12" t="s">
        <v>4437</v>
      </c>
      <c r="X1136" s="12" t="s">
        <v>4449</v>
      </c>
      <c r="Y1136" s="2" t="s">
        <v>4439</v>
      </c>
      <c r="Z1136" s="2"/>
    </row>
    <row r="1137" spans="1:26" ht="34.799999999999997" x14ac:dyDescent="0.3">
      <c r="A1137" s="6" t="s">
        <v>4457</v>
      </c>
      <c r="B1137" s="2" t="s">
        <v>27</v>
      </c>
      <c r="C1137" s="2" t="s">
        <v>28</v>
      </c>
      <c r="D1137" s="2" t="s">
        <v>29</v>
      </c>
      <c r="E1137" s="3" t="s">
        <v>30</v>
      </c>
      <c r="F1137" s="3" t="s">
        <v>31</v>
      </c>
      <c r="G1137" s="7">
        <v>4880</v>
      </c>
      <c r="H1137" s="8">
        <v>0</v>
      </c>
      <c r="I1137" s="8">
        <v>0</v>
      </c>
      <c r="J1137" s="8">
        <v>0</v>
      </c>
      <c r="K1137" s="8">
        <v>0</v>
      </c>
      <c r="L1137" s="8">
        <f>SUM(Tabella1[[#This Row],[CONTRIBUTO
COMMISSARIO STRAORDINARIO]:[INDENNIZZO
ASSICURATIVO]])</f>
        <v>4880</v>
      </c>
      <c r="M1137" s="9" t="s">
        <v>4434</v>
      </c>
      <c r="N1137" s="3" t="s">
        <v>1111</v>
      </c>
      <c r="O1137" s="3" t="s">
        <v>4434</v>
      </c>
      <c r="P1137" s="2" t="s">
        <v>31</v>
      </c>
      <c r="Q1137" s="2" t="s">
        <v>185</v>
      </c>
      <c r="R1137" s="2" t="s">
        <v>4435</v>
      </c>
      <c r="S1137" s="2" t="s">
        <v>4435</v>
      </c>
      <c r="T1137" s="3" t="s">
        <v>4436</v>
      </c>
      <c r="U1137" s="3" t="s">
        <v>189</v>
      </c>
      <c r="V1137" s="3" t="s">
        <v>1088</v>
      </c>
      <c r="W1137" s="12" t="s">
        <v>4437</v>
      </c>
      <c r="X1137" s="12" t="s">
        <v>4449</v>
      </c>
      <c r="Y1137" s="2" t="s">
        <v>4439</v>
      </c>
      <c r="Z1137" s="2"/>
    </row>
    <row r="1138" spans="1:26" ht="34.799999999999997" x14ac:dyDescent="0.3">
      <c r="A1138" s="6" t="s">
        <v>4458</v>
      </c>
      <c r="B1138" s="2" t="s">
        <v>27</v>
      </c>
      <c r="C1138" s="2" t="s">
        <v>28</v>
      </c>
      <c r="D1138" s="2" t="s">
        <v>29</v>
      </c>
      <c r="E1138" s="3" t="s">
        <v>30</v>
      </c>
      <c r="F1138" s="3" t="s">
        <v>31</v>
      </c>
      <c r="G1138" s="7">
        <v>20000</v>
      </c>
      <c r="H1138" s="8">
        <v>0</v>
      </c>
      <c r="I1138" s="8">
        <v>0</v>
      </c>
      <c r="J1138" s="8">
        <v>0</v>
      </c>
      <c r="K1138" s="8">
        <v>0</v>
      </c>
      <c r="L1138" s="8">
        <f>SUM(Tabella1[[#This Row],[CONTRIBUTO
COMMISSARIO STRAORDINARIO]:[INDENNIZZO
ASSICURATIVO]])</f>
        <v>20000</v>
      </c>
      <c r="M1138" s="9" t="s">
        <v>4434</v>
      </c>
      <c r="N1138" s="3" t="s">
        <v>1111</v>
      </c>
      <c r="O1138" s="3" t="s">
        <v>4434</v>
      </c>
      <c r="P1138" s="2" t="s">
        <v>31</v>
      </c>
      <c r="Q1138" s="2" t="s">
        <v>185</v>
      </c>
      <c r="R1138" s="2" t="s">
        <v>4435</v>
      </c>
      <c r="S1138" s="2" t="s">
        <v>4435</v>
      </c>
      <c r="T1138" s="3" t="s">
        <v>4436</v>
      </c>
      <c r="U1138" s="3" t="s">
        <v>189</v>
      </c>
      <c r="V1138" s="3" t="s">
        <v>1088</v>
      </c>
      <c r="W1138" s="12" t="s">
        <v>4437</v>
      </c>
      <c r="X1138" s="12" t="s">
        <v>4449</v>
      </c>
      <c r="Y1138" s="2" t="s">
        <v>4439</v>
      </c>
      <c r="Z1138" s="2"/>
    </row>
    <row r="1139" spans="1:26" ht="34.799999999999997" x14ac:dyDescent="0.3">
      <c r="A1139" s="6" t="s">
        <v>4459</v>
      </c>
      <c r="B1139" s="2" t="s">
        <v>27</v>
      </c>
      <c r="C1139" s="2" t="s">
        <v>28</v>
      </c>
      <c r="D1139" s="2" t="s">
        <v>29</v>
      </c>
      <c r="E1139" s="3" t="s">
        <v>30</v>
      </c>
      <c r="F1139" s="3" t="s">
        <v>31</v>
      </c>
      <c r="G1139" s="7">
        <v>4880</v>
      </c>
      <c r="H1139" s="8">
        <v>0</v>
      </c>
      <c r="I1139" s="8">
        <v>0</v>
      </c>
      <c r="J1139" s="8">
        <v>0</v>
      </c>
      <c r="K1139" s="8">
        <v>0</v>
      </c>
      <c r="L1139" s="8">
        <f>SUM(Tabella1[[#This Row],[CONTRIBUTO
COMMISSARIO STRAORDINARIO]:[INDENNIZZO
ASSICURATIVO]])</f>
        <v>4880</v>
      </c>
      <c r="M1139" s="9" t="s">
        <v>4434</v>
      </c>
      <c r="N1139" s="3" t="s">
        <v>1111</v>
      </c>
      <c r="O1139" s="3" t="s">
        <v>4434</v>
      </c>
      <c r="P1139" s="2" t="s">
        <v>31</v>
      </c>
      <c r="Q1139" s="2" t="s">
        <v>185</v>
      </c>
      <c r="R1139" s="2" t="s">
        <v>4435</v>
      </c>
      <c r="S1139" s="2" t="s">
        <v>4435</v>
      </c>
      <c r="T1139" s="3" t="s">
        <v>4436</v>
      </c>
      <c r="U1139" s="3" t="s">
        <v>189</v>
      </c>
      <c r="V1139" s="3" t="s">
        <v>1088</v>
      </c>
      <c r="W1139" s="12" t="s">
        <v>4437</v>
      </c>
      <c r="X1139" s="12" t="s">
        <v>4449</v>
      </c>
      <c r="Y1139" s="2" t="s">
        <v>4439</v>
      </c>
      <c r="Z1139" s="2"/>
    </row>
    <row r="1140" spans="1:26" ht="34.799999999999997" x14ac:dyDescent="0.3">
      <c r="A1140" s="6" t="s">
        <v>4460</v>
      </c>
      <c r="B1140" s="2" t="s">
        <v>27</v>
      </c>
      <c r="C1140" s="2" t="s">
        <v>28</v>
      </c>
      <c r="D1140" s="2" t="s">
        <v>29</v>
      </c>
      <c r="E1140" s="3" t="s">
        <v>30</v>
      </c>
      <c r="F1140" s="3" t="s">
        <v>31</v>
      </c>
      <c r="G1140" s="7">
        <v>1000</v>
      </c>
      <c r="H1140" s="8">
        <v>0</v>
      </c>
      <c r="I1140" s="8">
        <v>0</v>
      </c>
      <c r="J1140" s="8">
        <v>0</v>
      </c>
      <c r="K1140" s="8">
        <v>0</v>
      </c>
      <c r="L1140" s="8">
        <f>SUM(Tabella1[[#This Row],[CONTRIBUTO
COMMISSARIO STRAORDINARIO]:[INDENNIZZO
ASSICURATIVO]])</f>
        <v>1000</v>
      </c>
      <c r="M1140" s="9" t="s">
        <v>4434</v>
      </c>
      <c r="N1140" s="3" t="s">
        <v>1111</v>
      </c>
      <c r="O1140" s="3" t="s">
        <v>4434</v>
      </c>
      <c r="P1140" s="2" t="s">
        <v>31</v>
      </c>
      <c r="Q1140" s="2" t="s">
        <v>185</v>
      </c>
      <c r="R1140" s="2" t="s">
        <v>4435</v>
      </c>
      <c r="S1140" s="2" t="s">
        <v>4435</v>
      </c>
      <c r="T1140" s="3" t="s">
        <v>4436</v>
      </c>
      <c r="U1140" s="3" t="s">
        <v>189</v>
      </c>
      <c r="V1140" s="3" t="s">
        <v>1088</v>
      </c>
      <c r="W1140" s="12" t="s">
        <v>4437</v>
      </c>
      <c r="X1140" s="12" t="s">
        <v>4449</v>
      </c>
      <c r="Y1140" s="2" t="s">
        <v>4439</v>
      </c>
      <c r="Z1140" s="2"/>
    </row>
    <row r="1141" spans="1:26" ht="34.799999999999997" x14ac:dyDescent="0.3">
      <c r="A1141" s="6" t="s">
        <v>4461</v>
      </c>
      <c r="B1141" s="2" t="s">
        <v>27</v>
      </c>
      <c r="C1141" s="2" t="s">
        <v>28</v>
      </c>
      <c r="D1141" s="2" t="s">
        <v>29</v>
      </c>
      <c r="E1141" s="3" t="s">
        <v>30</v>
      </c>
      <c r="F1141" s="3" t="s">
        <v>31</v>
      </c>
      <c r="G1141" s="7">
        <v>370648.2</v>
      </c>
      <c r="H1141" s="8">
        <v>0</v>
      </c>
      <c r="I1141" s="8">
        <v>0</v>
      </c>
      <c r="J1141" s="8">
        <v>0</v>
      </c>
      <c r="K1141" s="8">
        <v>0</v>
      </c>
      <c r="L1141" s="8">
        <f>SUM(Tabella1[[#This Row],[CONTRIBUTO
COMMISSARIO STRAORDINARIO]:[INDENNIZZO
ASSICURATIVO]])</f>
        <v>370648.2</v>
      </c>
      <c r="M1141" s="9" t="s">
        <v>4434</v>
      </c>
      <c r="N1141" s="3" t="s">
        <v>1111</v>
      </c>
      <c r="O1141" s="3" t="s">
        <v>4434</v>
      </c>
      <c r="P1141" s="2" t="s">
        <v>31</v>
      </c>
      <c r="Q1141" s="2" t="s">
        <v>185</v>
      </c>
      <c r="R1141" s="2" t="s">
        <v>4435</v>
      </c>
      <c r="S1141" s="2" t="s">
        <v>4435</v>
      </c>
      <c r="T1141" s="3" t="s">
        <v>4436</v>
      </c>
      <c r="U1141" s="3" t="s">
        <v>189</v>
      </c>
      <c r="V1141" s="3" t="s">
        <v>163</v>
      </c>
      <c r="W1141" s="12" t="s">
        <v>4462</v>
      </c>
      <c r="X1141" s="12" t="s">
        <v>4463</v>
      </c>
      <c r="Y1141" s="2" t="s">
        <v>4439</v>
      </c>
      <c r="Z1141" s="2"/>
    </row>
    <row r="1142" spans="1:26" ht="34.799999999999997" x14ac:dyDescent="0.3">
      <c r="A1142" s="6" t="s">
        <v>4464</v>
      </c>
      <c r="B1142" s="2" t="s">
        <v>27</v>
      </c>
      <c r="C1142" s="2" t="s">
        <v>28</v>
      </c>
      <c r="D1142" s="2" t="s">
        <v>29</v>
      </c>
      <c r="E1142" s="3" t="s">
        <v>30</v>
      </c>
      <c r="F1142" s="3" t="s">
        <v>31</v>
      </c>
      <c r="G1142" s="7">
        <v>23716.799999999999</v>
      </c>
      <c r="H1142" s="8">
        <v>0</v>
      </c>
      <c r="I1142" s="8">
        <v>0</v>
      </c>
      <c r="J1142" s="8">
        <v>0</v>
      </c>
      <c r="K1142" s="8">
        <v>0</v>
      </c>
      <c r="L1142" s="8">
        <f>SUM(Tabella1[[#This Row],[CONTRIBUTO
COMMISSARIO STRAORDINARIO]:[INDENNIZZO
ASSICURATIVO]])</f>
        <v>23716.799999999999</v>
      </c>
      <c r="M1142" s="9" t="s">
        <v>4434</v>
      </c>
      <c r="N1142" s="3" t="s">
        <v>1111</v>
      </c>
      <c r="O1142" s="3" t="s">
        <v>4434</v>
      </c>
      <c r="P1142" s="2" t="s">
        <v>31</v>
      </c>
      <c r="Q1142" s="2" t="s">
        <v>185</v>
      </c>
      <c r="R1142" s="2" t="s">
        <v>4435</v>
      </c>
      <c r="S1142" s="2" t="s">
        <v>4435</v>
      </c>
      <c r="T1142" s="3" t="s">
        <v>4436</v>
      </c>
      <c r="U1142" s="3" t="s">
        <v>189</v>
      </c>
      <c r="V1142" s="3" t="s">
        <v>163</v>
      </c>
      <c r="W1142" s="12" t="s">
        <v>4465</v>
      </c>
      <c r="X1142" s="12" t="s">
        <v>4466</v>
      </c>
      <c r="Y1142" s="2" t="s">
        <v>4439</v>
      </c>
      <c r="Z1142" s="2"/>
    </row>
    <row r="1143" spans="1:26" ht="34.799999999999997" x14ac:dyDescent="0.3">
      <c r="A1143" s="6" t="s">
        <v>4467</v>
      </c>
      <c r="B1143" s="2" t="s">
        <v>27</v>
      </c>
      <c r="C1143" s="2" t="s">
        <v>28</v>
      </c>
      <c r="D1143" s="2" t="s">
        <v>29</v>
      </c>
      <c r="E1143" s="3" t="s">
        <v>30</v>
      </c>
      <c r="F1143" s="3" t="s">
        <v>448</v>
      </c>
      <c r="G1143" s="7">
        <v>993002.1</v>
      </c>
      <c r="H1143" s="8">
        <v>0</v>
      </c>
      <c r="I1143" s="8">
        <v>0</v>
      </c>
      <c r="J1143" s="8">
        <v>0</v>
      </c>
      <c r="K1143" s="8">
        <v>0</v>
      </c>
      <c r="L1143" s="8">
        <f>SUM(Tabella1[[#This Row],[CONTRIBUTO
COMMISSARIO STRAORDINARIO]:[INDENNIZZO
ASSICURATIVO]])</f>
        <v>993002.1</v>
      </c>
      <c r="M1143" s="9" t="s">
        <v>4434</v>
      </c>
      <c r="N1143" s="3" t="s">
        <v>1111</v>
      </c>
      <c r="O1143" s="3" t="s">
        <v>4434</v>
      </c>
      <c r="P1143" s="2" t="s">
        <v>31</v>
      </c>
      <c r="Q1143" s="2" t="s">
        <v>185</v>
      </c>
      <c r="R1143" s="2" t="s">
        <v>4435</v>
      </c>
      <c r="S1143" s="2" t="s">
        <v>4435</v>
      </c>
      <c r="T1143" s="3" t="s">
        <v>4436</v>
      </c>
      <c r="U1143" s="3" t="s">
        <v>189</v>
      </c>
      <c r="V1143" s="3" t="s">
        <v>163</v>
      </c>
      <c r="W1143" s="12" t="s">
        <v>4468</v>
      </c>
      <c r="X1143" s="12" t="s">
        <v>4466</v>
      </c>
      <c r="Y1143" s="2" t="s">
        <v>4439</v>
      </c>
      <c r="Z1143" s="2"/>
    </row>
    <row r="1144" spans="1:26" ht="34.799999999999997" x14ac:dyDescent="0.3">
      <c r="A1144" s="6" t="s">
        <v>4469</v>
      </c>
      <c r="B1144" s="2" t="s">
        <v>27</v>
      </c>
      <c r="C1144" s="2" t="s">
        <v>28</v>
      </c>
      <c r="D1144" s="2" t="s">
        <v>29</v>
      </c>
      <c r="E1144" s="3" t="s">
        <v>30</v>
      </c>
      <c r="F1144" s="3" t="s">
        <v>31</v>
      </c>
      <c r="G1144" s="7">
        <v>30000</v>
      </c>
      <c r="H1144" s="8">
        <v>0</v>
      </c>
      <c r="I1144" s="8">
        <v>0</v>
      </c>
      <c r="J1144" s="8">
        <v>0</v>
      </c>
      <c r="K1144" s="8">
        <v>0</v>
      </c>
      <c r="L1144" s="8">
        <f>SUM(Tabella1[[#This Row],[CONTRIBUTO
COMMISSARIO STRAORDINARIO]:[INDENNIZZO
ASSICURATIVO]])</f>
        <v>30000</v>
      </c>
      <c r="M1144" s="9" t="s">
        <v>4434</v>
      </c>
      <c r="N1144" s="3" t="s">
        <v>1111</v>
      </c>
      <c r="O1144" s="3" t="s">
        <v>4434</v>
      </c>
      <c r="P1144" s="2" t="s">
        <v>31</v>
      </c>
      <c r="Q1144" s="2" t="s">
        <v>185</v>
      </c>
      <c r="R1144" s="2" t="s">
        <v>4435</v>
      </c>
      <c r="S1144" s="2" t="s">
        <v>4435</v>
      </c>
      <c r="T1144" s="2" t="s">
        <v>4436</v>
      </c>
      <c r="U1144" s="3" t="s">
        <v>189</v>
      </c>
      <c r="V1144" s="3" t="s">
        <v>163</v>
      </c>
      <c r="W1144" s="12" t="s">
        <v>4462</v>
      </c>
      <c r="X1144" s="12" t="s">
        <v>4463</v>
      </c>
      <c r="Y1144" s="2" t="s">
        <v>4439</v>
      </c>
      <c r="Z1144" s="2"/>
    </row>
    <row r="1145" spans="1:26" ht="34.799999999999997" x14ac:dyDescent="0.3">
      <c r="A1145" s="6" t="s">
        <v>4470</v>
      </c>
      <c r="B1145" s="2" t="s">
        <v>27</v>
      </c>
      <c r="C1145" s="2" t="s">
        <v>28</v>
      </c>
      <c r="D1145" s="2" t="s">
        <v>29</v>
      </c>
      <c r="E1145" s="3" t="s">
        <v>30</v>
      </c>
      <c r="F1145" s="3" t="s">
        <v>31</v>
      </c>
      <c r="G1145" s="7">
        <v>52460</v>
      </c>
      <c r="H1145" s="8">
        <v>0</v>
      </c>
      <c r="I1145" s="8">
        <v>0</v>
      </c>
      <c r="J1145" s="8">
        <v>0</v>
      </c>
      <c r="K1145" s="8">
        <v>0</v>
      </c>
      <c r="L1145" s="8">
        <f>SUM(Tabella1[[#This Row],[CONTRIBUTO
COMMISSARIO STRAORDINARIO]:[INDENNIZZO
ASSICURATIVO]])</f>
        <v>52460</v>
      </c>
      <c r="M1145" s="9" t="s">
        <v>4434</v>
      </c>
      <c r="N1145" s="3" t="s">
        <v>1111</v>
      </c>
      <c r="O1145" s="3" t="s">
        <v>4434</v>
      </c>
      <c r="P1145" s="2" t="s">
        <v>31</v>
      </c>
      <c r="Q1145" s="2" t="s">
        <v>185</v>
      </c>
      <c r="R1145" s="2" t="s">
        <v>4435</v>
      </c>
      <c r="S1145" s="2" t="s">
        <v>4435</v>
      </c>
      <c r="T1145" s="3" t="s">
        <v>4436</v>
      </c>
      <c r="U1145" s="3" t="s">
        <v>189</v>
      </c>
      <c r="V1145" s="3" t="s">
        <v>163</v>
      </c>
      <c r="W1145" s="12" t="s">
        <v>4471</v>
      </c>
      <c r="X1145" s="12" t="s">
        <v>4472</v>
      </c>
      <c r="Y1145" s="2" t="s">
        <v>4439</v>
      </c>
      <c r="Z1145" s="2"/>
    </row>
    <row r="1146" spans="1:26" ht="34.799999999999997" x14ac:dyDescent="0.3">
      <c r="A1146" s="6" t="s">
        <v>4473</v>
      </c>
      <c r="B1146" s="2" t="s">
        <v>27</v>
      </c>
      <c r="C1146" s="2" t="s">
        <v>28</v>
      </c>
      <c r="D1146" s="2" t="s">
        <v>29</v>
      </c>
      <c r="E1146" s="3" t="s">
        <v>30</v>
      </c>
      <c r="F1146" s="3" t="s">
        <v>31</v>
      </c>
      <c r="G1146" s="7">
        <v>65000</v>
      </c>
      <c r="H1146" s="8">
        <v>0</v>
      </c>
      <c r="I1146" s="8">
        <v>0</v>
      </c>
      <c r="J1146" s="8">
        <v>0</v>
      </c>
      <c r="K1146" s="8">
        <v>0</v>
      </c>
      <c r="L1146" s="8">
        <f>SUM(Tabella1[[#This Row],[CONTRIBUTO
COMMISSARIO STRAORDINARIO]:[INDENNIZZO
ASSICURATIVO]])</f>
        <v>65000</v>
      </c>
      <c r="M1146" s="9" t="s">
        <v>4434</v>
      </c>
      <c r="N1146" s="3" t="s">
        <v>1111</v>
      </c>
      <c r="O1146" s="3" t="s">
        <v>4434</v>
      </c>
      <c r="P1146" s="2" t="s">
        <v>31</v>
      </c>
      <c r="Q1146" s="2" t="s">
        <v>185</v>
      </c>
      <c r="R1146" s="2" t="s">
        <v>4435</v>
      </c>
      <c r="S1146" s="2" t="s">
        <v>4435</v>
      </c>
      <c r="T1146" s="3" t="s">
        <v>4436</v>
      </c>
      <c r="U1146" s="3" t="s">
        <v>189</v>
      </c>
      <c r="V1146" s="3" t="s">
        <v>1088</v>
      </c>
      <c r="W1146" s="12" t="s">
        <v>4462</v>
      </c>
      <c r="X1146" s="12" t="s">
        <v>4463</v>
      </c>
      <c r="Y1146" s="2" t="s">
        <v>4439</v>
      </c>
      <c r="Z1146" s="2"/>
    </row>
    <row r="1147" spans="1:26" ht="34.799999999999997" x14ac:dyDescent="0.3">
      <c r="A1147" s="6" t="s">
        <v>4474</v>
      </c>
      <c r="B1147" s="2" t="s">
        <v>27</v>
      </c>
      <c r="C1147" s="2" t="s">
        <v>28</v>
      </c>
      <c r="D1147" s="2" t="s">
        <v>29</v>
      </c>
      <c r="E1147" s="3" t="s">
        <v>30</v>
      </c>
      <c r="F1147" s="3" t="s">
        <v>31</v>
      </c>
      <c r="G1147" s="7">
        <v>220000</v>
      </c>
      <c r="H1147" s="8">
        <v>0</v>
      </c>
      <c r="I1147" s="8">
        <v>0</v>
      </c>
      <c r="J1147" s="8">
        <v>0</v>
      </c>
      <c r="K1147" s="8">
        <v>0</v>
      </c>
      <c r="L1147" s="8">
        <f>SUM(Tabella1[[#This Row],[CONTRIBUTO
COMMISSARIO STRAORDINARIO]:[INDENNIZZO
ASSICURATIVO]])</f>
        <v>220000</v>
      </c>
      <c r="M1147" s="9" t="s">
        <v>4434</v>
      </c>
      <c r="N1147" s="3" t="s">
        <v>1111</v>
      </c>
      <c r="O1147" s="3" t="s">
        <v>4434</v>
      </c>
      <c r="P1147" s="2" t="s">
        <v>31</v>
      </c>
      <c r="Q1147" s="2" t="s">
        <v>185</v>
      </c>
      <c r="R1147" s="2" t="s">
        <v>4435</v>
      </c>
      <c r="S1147" s="2" t="s">
        <v>4435</v>
      </c>
      <c r="T1147" s="3" t="s">
        <v>4436</v>
      </c>
      <c r="U1147" s="3" t="s">
        <v>189</v>
      </c>
      <c r="V1147" s="3" t="s">
        <v>1088</v>
      </c>
      <c r="W1147" s="12" t="s">
        <v>4462</v>
      </c>
      <c r="X1147" s="12" t="s">
        <v>4463</v>
      </c>
      <c r="Y1147" s="2" t="s">
        <v>4475</v>
      </c>
      <c r="Z1147" s="2"/>
    </row>
    <row r="1148" spans="1:26" ht="34.799999999999997" x14ac:dyDescent="0.3">
      <c r="A1148" s="6" t="s">
        <v>4476</v>
      </c>
      <c r="B1148" s="2" t="s">
        <v>27</v>
      </c>
      <c r="C1148" s="2" t="s">
        <v>28</v>
      </c>
      <c r="D1148" s="2" t="s">
        <v>29</v>
      </c>
      <c r="E1148" s="3" t="s">
        <v>30</v>
      </c>
      <c r="F1148" s="3" t="s">
        <v>31</v>
      </c>
      <c r="G1148" s="7">
        <v>350000</v>
      </c>
      <c r="H1148" s="8">
        <v>0</v>
      </c>
      <c r="I1148" s="8">
        <v>0</v>
      </c>
      <c r="J1148" s="8">
        <v>0</v>
      </c>
      <c r="K1148" s="8">
        <v>0</v>
      </c>
      <c r="L1148" s="8">
        <f>SUM(Tabella1[[#This Row],[CONTRIBUTO
COMMISSARIO STRAORDINARIO]:[INDENNIZZO
ASSICURATIVO]])</f>
        <v>350000</v>
      </c>
      <c r="M1148" s="9" t="s">
        <v>4434</v>
      </c>
      <c r="N1148" s="3" t="s">
        <v>1111</v>
      </c>
      <c r="O1148" s="3" t="s">
        <v>4434</v>
      </c>
      <c r="P1148" s="2" t="s">
        <v>31</v>
      </c>
      <c r="Q1148" s="2" t="s">
        <v>185</v>
      </c>
      <c r="R1148" s="2" t="s">
        <v>4435</v>
      </c>
      <c r="S1148" s="2" t="s">
        <v>4435</v>
      </c>
      <c r="T1148" s="3" t="s">
        <v>4436</v>
      </c>
      <c r="U1148" s="3" t="s">
        <v>189</v>
      </c>
      <c r="V1148" s="3" t="s">
        <v>1088</v>
      </c>
      <c r="W1148" s="12" t="s">
        <v>4462</v>
      </c>
      <c r="X1148" s="12" t="s">
        <v>4463</v>
      </c>
      <c r="Y1148" s="2" t="s">
        <v>4439</v>
      </c>
      <c r="Z1148" s="2"/>
    </row>
    <row r="1149" spans="1:26" ht="34.799999999999997" x14ac:dyDescent="0.3">
      <c r="A1149" s="6" t="s">
        <v>4477</v>
      </c>
      <c r="B1149" s="2" t="s">
        <v>27</v>
      </c>
      <c r="C1149" s="2" t="s">
        <v>28</v>
      </c>
      <c r="D1149" s="2" t="s">
        <v>29</v>
      </c>
      <c r="E1149" s="3" t="s">
        <v>30</v>
      </c>
      <c r="F1149" s="3" t="s">
        <v>31</v>
      </c>
      <c r="G1149" s="7">
        <v>6100</v>
      </c>
      <c r="H1149" s="8">
        <v>0</v>
      </c>
      <c r="I1149" s="8">
        <v>0</v>
      </c>
      <c r="J1149" s="8">
        <v>0</v>
      </c>
      <c r="K1149" s="8">
        <v>0</v>
      </c>
      <c r="L1149" s="8">
        <f>SUM(Tabella1[[#This Row],[CONTRIBUTO
COMMISSARIO STRAORDINARIO]:[INDENNIZZO
ASSICURATIVO]])</f>
        <v>6100</v>
      </c>
      <c r="M1149" s="9" t="s">
        <v>4434</v>
      </c>
      <c r="N1149" s="3" t="s">
        <v>1111</v>
      </c>
      <c r="O1149" s="3" t="s">
        <v>4434</v>
      </c>
      <c r="P1149" s="2" t="s">
        <v>31</v>
      </c>
      <c r="Q1149" s="2" t="s">
        <v>185</v>
      </c>
      <c r="R1149" s="2" t="s">
        <v>4435</v>
      </c>
      <c r="S1149" s="2" t="s">
        <v>4435</v>
      </c>
      <c r="T1149" s="3" t="s">
        <v>4436</v>
      </c>
      <c r="U1149" s="3" t="s">
        <v>189</v>
      </c>
      <c r="V1149" s="3" t="s">
        <v>163</v>
      </c>
      <c r="W1149" s="12" t="s">
        <v>4462</v>
      </c>
      <c r="X1149" s="12" t="s">
        <v>4478</v>
      </c>
      <c r="Y1149" s="2" t="s">
        <v>4439</v>
      </c>
      <c r="Z1149" s="2"/>
    </row>
    <row r="1150" spans="1:26" ht="34.799999999999997" x14ac:dyDescent="0.3">
      <c r="A1150" s="6" t="s">
        <v>4479</v>
      </c>
      <c r="B1150" s="2" t="s">
        <v>27</v>
      </c>
      <c r="C1150" s="2" t="s">
        <v>28</v>
      </c>
      <c r="D1150" s="2" t="s">
        <v>29</v>
      </c>
      <c r="E1150" s="3" t="s">
        <v>30</v>
      </c>
      <c r="F1150" s="3" t="s">
        <v>31</v>
      </c>
      <c r="G1150" s="7">
        <v>9760</v>
      </c>
      <c r="H1150" s="8">
        <v>0</v>
      </c>
      <c r="I1150" s="8">
        <v>0</v>
      </c>
      <c r="J1150" s="8">
        <v>0</v>
      </c>
      <c r="K1150" s="8">
        <v>0</v>
      </c>
      <c r="L1150" s="8">
        <f>SUM(Tabella1[[#This Row],[CONTRIBUTO
COMMISSARIO STRAORDINARIO]:[INDENNIZZO
ASSICURATIVO]])</f>
        <v>9760</v>
      </c>
      <c r="M1150" s="9" t="s">
        <v>4434</v>
      </c>
      <c r="N1150" s="3" t="s">
        <v>1111</v>
      </c>
      <c r="O1150" s="3" t="s">
        <v>4434</v>
      </c>
      <c r="P1150" s="2" t="s">
        <v>31</v>
      </c>
      <c r="Q1150" s="2" t="s">
        <v>185</v>
      </c>
      <c r="R1150" s="2" t="s">
        <v>4435</v>
      </c>
      <c r="S1150" s="2" t="s">
        <v>4435</v>
      </c>
      <c r="T1150" s="3" t="s">
        <v>4436</v>
      </c>
      <c r="U1150" s="3" t="s">
        <v>189</v>
      </c>
      <c r="V1150" s="3" t="s">
        <v>1088</v>
      </c>
      <c r="W1150" s="12" t="s">
        <v>4437</v>
      </c>
      <c r="X1150" s="12" t="s">
        <v>4449</v>
      </c>
      <c r="Y1150" s="2" t="s">
        <v>4439</v>
      </c>
      <c r="Z1150" s="2"/>
    </row>
    <row r="1151" spans="1:26" ht="34.799999999999997" x14ac:dyDescent="0.3">
      <c r="A1151" s="6" t="s">
        <v>4480</v>
      </c>
      <c r="B1151" s="2" t="s">
        <v>27</v>
      </c>
      <c r="C1151" s="2" t="s">
        <v>28</v>
      </c>
      <c r="D1151" s="2" t="s">
        <v>29</v>
      </c>
      <c r="E1151" s="3" t="s">
        <v>30</v>
      </c>
      <c r="F1151" s="3" t="s">
        <v>448</v>
      </c>
      <c r="G1151" s="7">
        <v>137500.1</v>
      </c>
      <c r="H1151" s="8">
        <v>0</v>
      </c>
      <c r="I1151" s="8">
        <v>0</v>
      </c>
      <c r="J1151" s="8">
        <v>0</v>
      </c>
      <c r="K1151" s="8">
        <v>0</v>
      </c>
      <c r="L1151" s="8">
        <f>SUM(Tabella1[[#This Row],[CONTRIBUTO
COMMISSARIO STRAORDINARIO]:[INDENNIZZO
ASSICURATIVO]])</f>
        <v>137500.1</v>
      </c>
      <c r="M1151" s="9" t="s">
        <v>4434</v>
      </c>
      <c r="N1151" s="3" t="s">
        <v>1111</v>
      </c>
      <c r="O1151" s="3" t="s">
        <v>4434</v>
      </c>
      <c r="P1151" s="2" t="s">
        <v>31</v>
      </c>
      <c r="Q1151" s="2" t="s">
        <v>185</v>
      </c>
      <c r="R1151" s="2" t="s">
        <v>4435</v>
      </c>
      <c r="S1151" s="2" t="s">
        <v>4435</v>
      </c>
      <c r="T1151" s="3" t="s">
        <v>4436</v>
      </c>
      <c r="U1151" s="3" t="s">
        <v>189</v>
      </c>
      <c r="V1151" s="3" t="s">
        <v>163</v>
      </c>
      <c r="W1151" s="12" t="s">
        <v>4462</v>
      </c>
      <c r="X1151" s="12" t="s">
        <v>4478</v>
      </c>
      <c r="Y1151" s="2" t="s">
        <v>4439</v>
      </c>
      <c r="Z1151" s="2"/>
    </row>
    <row r="1152" spans="1:26" ht="34.799999999999997" x14ac:dyDescent="0.3">
      <c r="A1152" s="6" t="s">
        <v>4481</v>
      </c>
      <c r="B1152" s="2" t="s">
        <v>27</v>
      </c>
      <c r="C1152" s="2" t="s">
        <v>28</v>
      </c>
      <c r="D1152" s="2" t="s">
        <v>29</v>
      </c>
      <c r="E1152" s="3" t="s">
        <v>30</v>
      </c>
      <c r="F1152" s="3" t="s">
        <v>31</v>
      </c>
      <c r="G1152" s="7">
        <v>73200</v>
      </c>
      <c r="H1152" s="8">
        <v>0</v>
      </c>
      <c r="I1152" s="8">
        <v>0</v>
      </c>
      <c r="J1152" s="8">
        <v>0</v>
      </c>
      <c r="K1152" s="8">
        <v>0</v>
      </c>
      <c r="L1152" s="8">
        <f>SUM(Tabella1[[#This Row],[CONTRIBUTO
COMMISSARIO STRAORDINARIO]:[INDENNIZZO
ASSICURATIVO]])</f>
        <v>73200</v>
      </c>
      <c r="M1152" s="9" t="s">
        <v>4434</v>
      </c>
      <c r="N1152" s="3" t="s">
        <v>1111</v>
      </c>
      <c r="O1152" s="3" t="s">
        <v>4434</v>
      </c>
      <c r="P1152" s="2" t="s">
        <v>31</v>
      </c>
      <c r="Q1152" s="2" t="s">
        <v>185</v>
      </c>
      <c r="R1152" s="2" t="s">
        <v>4435</v>
      </c>
      <c r="S1152" s="2" t="s">
        <v>4435</v>
      </c>
      <c r="T1152" s="3" t="s">
        <v>4436</v>
      </c>
      <c r="U1152" s="3" t="s">
        <v>189</v>
      </c>
      <c r="V1152" s="3" t="s">
        <v>3104</v>
      </c>
      <c r="W1152" s="12" t="s">
        <v>4482</v>
      </c>
      <c r="X1152" s="12" t="s">
        <v>4483</v>
      </c>
      <c r="Y1152" s="2" t="s">
        <v>4439</v>
      </c>
      <c r="Z1152" s="2"/>
    </row>
    <row r="1153" spans="1:26" ht="34.799999999999997" x14ac:dyDescent="0.3">
      <c r="A1153" s="6" t="s">
        <v>4484</v>
      </c>
      <c r="B1153" s="2" t="s">
        <v>27</v>
      </c>
      <c r="C1153" s="2" t="s">
        <v>28</v>
      </c>
      <c r="D1153" s="2" t="s">
        <v>29</v>
      </c>
      <c r="E1153" s="3" t="s">
        <v>30</v>
      </c>
      <c r="F1153" s="3" t="s">
        <v>31</v>
      </c>
      <c r="G1153" s="7">
        <v>1708</v>
      </c>
      <c r="H1153" s="8">
        <v>0</v>
      </c>
      <c r="I1153" s="8">
        <v>0</v>
      </c>
      <c r="J1153" s="8">
        <v>0</v>
      </c>
      <c r="K1153" s="8">
        <v>0</v>
      </c>
      <c r="L1153" s="8">
        <f>SUM(Tabella1[[#This Row],[CONTRIBUTO
COMMISSARIO STRAORDINARIO]:[INDENNIZZO
ASSICURATIVO]])</f>
        <v>1708</v>
      </c>
      <c r="M1153" s="9" t="s">
        <v>4434</v>
      </c>
      <c r="N1153" s="3" t="s">
        <v>1111</v>
      </c>
      <c r="O1153" s="3" t="s">
        <v>4434</v>
      </c>
      <c r="P1153" s="2" t="s">
        <v>31</v>
      </c>
      <c r="Q1153" s="2" t="s">
        <v>185</v>
      </c>
      <c r="R1153" s="2" t="s">
        <v>4435</v>
      </c>
      <c r="S1153" s="2" t="s">
        <v>4435</v>
      </c>
      <c r="T1153" s="3" t="s">
        <v>4436</v>
      </c>
      <c r="U1153" s="3" t="s">
        <v>189</v>
      </c>
      <c r="V1153" s="3" t="s">
        <v>1088</v>
      </c>
      <c r="W1153" s="12" t="s">
        <v>4462</v>
      </c>
      <c r="X1153" s="12" t="s">
        <v>4463</v>
      </c>
      <c r="Y1153" s="2" t="s">
        <v>4439</v>
      </c>
      <c r="Z1153" s="2"/>
    </row>
    <row r="1154" spans="1:26" ht="34.799999999999997" x14ac:dyDescent="0.3">
      <c r="A1154" s="6" t="s">
        <v>4485</v>
      </c>
      <c r="B1154" s="2" t="s">
        <v>27</v>
      </c>
      <c r="C1154" s="2" t="s">
        <v>28</v>
      </c>
      <c r="D1154" s="2" t="s">
        <v>29</v>
      </c>
      <c r="E1154" s="3" t="s">
        <v>30</v>
      </c>
      <c r="F1154" s="3" t="s">
        <v>31</v>
      </c>
      <c r="G1154" s="7">
        <v>42700</v>
      </c>
      <c r="H1154" s="8">
        <v>0</v>
      </c>
      <c r="I1154" s="8">
        <v>0</v>
      </c>
      <c r="J1154" s="8">
        <v>0</v>
      </c>
      <c r="K1154" s="8">
        <v>0</v>
      </c>
      <c r="L1154" s="8">
        <f>SUM(Tabella1[[#This Row],[CONTRIBUTO
COMMISSARIO STRAORDINARIO]:[INDENNIZZO
ASSICURATIVO]])</f>
        <v>42700</v>
      </c>
      <c r="M1154" s="9" t="s">
        <v>4434</v>
      </c>
      <c r="N1154" s="3" t="s">
        <v>1111</v>
      </c>
      <c r="O1154" s="3" t="s">
        <v>4434</v>
      </c>
      <c r="P1154" s="2" t="s">
        <v>31</v>
      </c>
      <c r="Q1154" s="2" t="s">
        <v>185</v>
      </c>
      <c r="R1154" s="2" t="s">
        <v>4435</v>
      </c>
      <c r="S1154" s="2" t="s">
        <v>4435</v>
      </c>
      <c r="T1154" s="3" t="s">
        <v>4436</v>
      </c>
      <c r="U1154" s="3" t="s">
        <v>189</v>
      </c>
      <c r="V1154" s="3" t="s">
        <v>163</v>
      </c>
      <c r="W1154" s="12" t="s">
        <v>4471</v>
      </c>
      <c r="X1154" s="12" t="s">
        <v>4472</v>
      </c>
      <c r="Y1154" s="2" t="s">
        <v>4439</v>
      </c>
      <c r="Z1154" s="2"/>
    </row>
    <row r="1155" spans="1:26" ht="34.799999999999997" x14ac:dyDescent="0.3">
      <c r="A1155" s="6" t="s">
        <v>4486</v>
      </c>
      <c r="B1155" s="2" t="s">
        <v>27</v>
      </c>
      <c r="C1155" s="2" t="s">
        <v>28</v>
      </c>
      <c r="D1155" s="2" t="s">
        <v>29</v>
      </c>
      <c r="E1155" s="3" t="s">
        <v>30</v>
      </c>
      <c r="F1155" s="3" t="s">
        <v>448</v>
      </c>
      <c r="G1155" s="7">
        <v>112236.2</v>
      </c>
      <c r="H1155" s="8">
        <v>0</v>
      </c>
      <c r="I1155" s="8">
        <v>0</v>
      </c>
      <c r="J1155" s="8">
        <v>0</v>
      </c>
      <c r="K1155" s="8">
        <v>0</v>
      </c>
      <c r="L1155" s="8">
        <f>SUM(Tabella1[[#This Row],[CONTRIBUTO
COMMISSARIO STRAORDINARIO]:[INDENNIZZO
ASSICURATIVO]])</f>
        <v>112236.2</v>
      </c>
      <c r="M1155" s="9" t="s">
        <v>4434</v>
      </c>
      <c r="N1155" s="3" t="s">
        <v>1111</v>
      </c>
      <c r="O1155" s="3" t="s">
        <v>4434</v>
      </c>
      <c r="P1155" s="2" t="s">
        <v>31</v>
      </c>
      <c r="Q1155" s="2" t="s">
        <v>185</v>
      </c>
      <c r="R1155" s="2" t="s">
        <v>4435</v>
      </c>
      <c r="S1155" s="2" t="s">
        <v>31</v>
      </c>
      <c r="T1155" s="3" t="s">
        <v>4436</v>
      </c>
      <c r="U1155" s="3" t="s">
        <v>189</v>
      </c>
      <c r="V1155" s="3" t="s">
        <v>4487</v>
      </c>
      <c r="W1155" s="12" t="s">
        <v>4488</v>
      </c>
      <c r="X1155" s="12" t="s">
        <v>4487</v>
      </c>
      <c r="Y1155" s="2" t="s">
        <v>4475</v>
      </c>
      <c r="Z1155" s="2"/>
    </row>
    <row r="1156" spans="1:26" ht="34.799999999999997" x14ac:dyDescent="0.3">
      <c r="A1156" s="6" t="s">
        <v>4489</v>
      </c>
      <c r="B1156" s="2" t="s">
        <v>27</v>
      </c>
      <c r="C1156" s="2" t="s">
        <v>28</v>
      </c>
      <c r="D1156" s="2" t="s">
        <v>29</v>
      </c>
      <c r="E1156" s="3" t="s">
        <v>30</v>
      </c>
      <c r="F1156" s="3" t="s">
        <v>31</v>
      </c>
      <c r="G1156" s="7">
        <v>250000</v>
      </c>
      <c r="H1156" s="8">
        <v>0</v>
      </c>
      <c r="I1156" s="8">
        <v>0</v>
      </c>
      <c r="J1156" s="8">
        <v>0</v>
      </c>
      <c r="K1156" s="8">
        <v>0</v>
      </c>
      <c r="L1156" s="8">
        <f>SUM(Tabella1[[#This Row],[CONTRIBUTO
COMMISSARIO STRAORDINARIO]:[INDENNIZZO
ASSICURATIVO]])</f>
        <v>250000</v>
      </c>
      <c r="M1156" s="9" t="s">
        <v>4434</v>
      </c>
      <c r="N1156" s="3" t="s">
        <v>1111</v>
      </c>
      <c r="O1156" s="3" t="s">
        <v>4434</v>
      </c>
      <c r="P1156" s="2" t="s">
        <v>31</v>
      </c>
      <c r="Q1156" s="2" t="s">
        <v>185</v>
      </c>
      <c r="R1156" s="2" t="s">
        <v>4435</v>
      </c>
      <c r="S1156" s="2" t="s">
        <v>4435</v>
      </c>
      <c r="T1156" s="3" t="s">
        <v>4436</v>
      </c>
      <c r="U1156" s="3" t="s">
        <v>189</v>
      </c>
      <c r="V1156" s="3" t="s">
        <v>1088</v>
      </c>
      <c r="W1156" s="12" t="s">
        <v>4462</v>
      </c>
      <c r="X1156" s="12" t="s">
        <v>4463</v>
      </c>
      <c r="Y1156" s="2" t="s">
        <v>4439</v>
      </c>
      <c r="Z1156" s="2"/>
    </row>
    <row r="1157" spans="1:26" ht="34.799999999999997" x14ac:dyDescent="0.3">
      <c r="A1157" s="6" t="s">
        <v>4490</v>
      </c>
      <c r="B1157" s="2" t="s">
        <v>27</v>
      </c>
      <c r="C1157" s="2" t="s">
        <v>28</v>
      </c>
      <c r="D1157" s="2" t="s">
        <v>29</v>
      </c>
      <c r="E1157" s="3" t="s">
        <v>30</v>
      </c>
      <c r="F1157" s="3" t="s">
        <v>31</v>
      </c>
      <c r="G1157" s="7">
        <v>15000</v>
      </c>
      <c r="H1157" s="8">
        <v>0</v>
      </c>
      <c r="I1157" s="8">
        <v>0</v>
      </c>
      <c r="J1157" s="8">
        <v>0</v>
      </c>
      <c r="K1157" s="8">
        <v>0</v>
      </c>
      <c r="L1157" s="8">
        <f>SUM(Tabella1[[#This Row],[CONTRIBUTO
COMMISSARIO STRAORDINARIO]:[INDENNIZZO
ASSICURATIVO]])</f>
        <v>15000</v>
      </c>
      <c r="M1157" s="9" t="s">
        <v>4434</v>
      </c>
      <c r="N1157" s="3" t="s">
        <v>1111</v>
      </c>
      <c r="O1157" s="3" t="s">
        <v>4434</v>
      </c>
      <c r="P1157" s="2" t="s">
        <v>31</v>
      </c>
      <c r="Q1157" s="2" t="s">
        <v>185</v>
      </c>
      <c r="R1157" s="2" t="s">
        <v>4435</v>
      </c>
      <c r="S1157" s="2" t="s">
        <v>4435</v>
      </c>
      <c r="T1157" s="3" t="s">
        <v>4436</v>
      </c>
      <c r="U1157" s="3" t="s">
        <v>189</v>
      </c>
      <c r="V1157" s="3" t="s">
        <v>1088</v>
      </c>
      <c r="W1157" s="12" t="s">
        <v>4437</v>
      </c>
      <c r="X1157" s="12" t="s">
        <v>4491</v>
      </c>
      <c r="Y1157" s="2" t="s">
        <v>4439</v>
      </c>
      <c r="Z1157" s="2"/>
    </row>
    <row r="1158" spans="1:26" ht="34.799999999999997" x14ac:dyDescent="0.3">
      <c r="A1158" s="6" t="s">
        <v>4492</v>
      </c>
      <c r="B1158" s="2" t="s">
        <v>27</v>
      </c>
      <c r="C1158" s="2" t="s">
        <v>28</v>
      </c>
      <c r="D1158" s="2" t="s">
        <v>29</v>
      </c>
      <c r="E1158" s="3" t="s">
        <v>30</v>
      </c>
      <c r="F1158" s="3" t="s">
        <v>448</v>
      </c>
      <c r="G1158" s="7">
        <v>34594.93</v>
      </c>
      <c r="H1158" s="8">
        <v>0</v>
      </c>
      <c r="I1158" s="8">
        <v>0</v>
      </c>
      <c r="J1158" s="8">
        <v>0</v>
      </c>
      <c r="K1158" s="8">
        <v>0</v>
      </c>
      <c r="L1158" s="8">
        <f>SUM(Tabella1[[#This Row],[CONTRIBUTO
COMMISSARIO STRAORDINARIO]:[INDENNIZZO
ASSICURATIVO]])</f>
        <v>34594.93</v>
      </c>
      <c r="M1158" s="9" t="s">
        <v>4434</v>
      </c>
      <c r="N1158" s="3" t="s">
        <v>1111</v>
      </c>
      <c r="O1158" s="3" t="s">
        <v>4434</v>
      </c>
      <c r="P1158" s="2" t="s">
        <v>31</v>
      </c>
      <c r="Q1158" s="2" t="s">
        <v>185</v>
      </c>
      <c r="R1158" s="2" t="s">
        <v>4435</v>
      </c>
      <c r="S1158" s="2" t="s">
        <v>4435</v>
      </c>
      <c r="T1158" s="3" t="s">
        <v>4436</v>
      </c>
      <c r="U1158" s="3" t="s">
        <v>189</v>
      </c>
      <c r="V1158" s="3" t="s">
        <v>1088</v>
      </c>
      <c r="W1158" s="12" t="s">
        <v>4437</v>
      </c>
      <c r="X1158" s="12" t="s">
        <v>4491</v>
      </c>
      <c r="Y1158" s="2" t="s">
        <v>4439</v>
      </c>
      <c r="Z1158" s="2"/>
    </row>
    <row r="1159" spans="1:26" ht="34.799999999999997" x14ac:dyDescent="0.3">
      <c r="A1159" s="6" t="s">
        <v>4493</v>
      </c>
      <c r="B1159" s="2" t="s">
        <v>27</v>
      </c>
      <c r="C1159" s="2" t="s">
        <v>28</v>
      </c>
      <c r="D1159" s="2" t="s">
        <v>29</v>
      </c>
      <c r="E1159" s="3" t="s">
        <v>30</v>
      </c>
      <c r="F1159" s="3" t="s">
        <v>448</v>
      </c>
      <c r="G1159" s="7">
        <v>26577.7</v>
      </c>
      <c r="H1159" s="8">
        <v>0</v>
      </c>
      <c r="I1159" s="8">
        <v>0</v>
      </c>
      <c r="J1159" s="8">
        <v>0</v>
      </c>
      <c r="K1159" s="8">
        <v>0</v>
      </c>
      <c r="L1159" s="8">
        <f>SUM(Tabella1[[#This Row],[CONTRIBUTO
COMMISSARIO STRAORDINARIO]:[INDENNIZZO
ASSICURATIVO]])</f>
        <v>26577.7</v>
      </c>
      <c r="M1159" s="9" t="s">
        <v>4434</v>
      </c>
      <c r="N1159" s="3" t="s">
        <v>1111</v>
      </c>
      <c r="O1159" s="3" t="s">
        <v>4434</v>
      </c>
      <c r="P1159" s="2" t="s">
        <v>31</v>
      </c>
      <c r="Q1159" s="2" t="s">
        <v>185</v>
      </c>
      <c r="R1159" s="2" t="s">
        <v>4435</v>
      </c>
      <c r="S1159" s="2" t="s">
        <v>4435</v>
      </c>
      <c r="T1159" s="3" t="s">
        <v>4436</v>
      </c>
      <c r="U1159" s="3" t="s">
        <v>189</v>
      </c>
      <c r="V1159" s="3" t="s">
        <v>1088</v>
      </c>
      <c r="W1159" s="12" t="s">
        <v>4437</v>
      </c>
      <c r="X1159" s="12" t="s">
        <v>4491</v>
      </c>
      <c r="Y1159" s="2" t="s">
        <v>4439</v>
      </c>
      <c r="Z1159" s="2"/>
    </row>
    <row r="1160" spans="1:26" ht="34.799999999999997" x14ac:dyDescent="0.3">
      <c r="A1160" s="6" t="s">
        <v>4494</v>
      </c>
      <c r="B1160" s="2" t="s">
        <v>27</v>
      </c>
      <c r="C1160" s="2" t="s">
        <v>28</v>
      </c>
      <c r="D1160" s="2" t="s">
        <v>29</v>
      </c>
      <c r="E1160" s="3" t="s">
        <v>30</v>
      </c>
      <c r="F1160" s="3" t="s">
        <v>31</v>
      </c>
      <c r="G1160" s="7">
        <v>30427</v>
      </c>
      <c r="H1160" s="8">
        <v>0</v>
      </c>
      <c r="I1160" s="8">
        <v>0</v>
      </c>
      <c r="J1160" s="8">
        <v>0</v>
      </c>
      <c r="K1160" s="8">
        <v>0</v>
      </c>
      <c r="L1160" s="8">
        <f>SUM(Tabella1[[#This Row],[CONTRIBUTO
COMMISSARIO STRAORDINARIO]:[INDENNIZZO
ASSICURATIVO]])</f>
        <v>30427</v>
      </c>
      <c r="M1160" s="9" t="s">
        <v>4434</v>
      </c>
      <c r="N1160" s="3" t="s">
        <v>1111</v>
      </c>
      <c r="O1160" s="3" t="s">
        <v>4434</v>
      </c>
      <c r="P1160" s="2" t="s">
        <v>31</v>
      </c>
      <c r="Q1160" s="2" t="s">
        <v>185</v>
      </c>
      <c r="R1160" s="2" t="s">
        <v>4435</v>
      </c>
      <c r="S1160" s="2" t="s">
        <v>4435</v>
      </c>
      <c r="T1160" s="3" t="s">
        <v>4436</v>
      </c>
      <c r="U1160" s="3" t="s">
        <v>189</v>
      </c>
      <c r="V1160" s="3" t="s">
        <v>1088</v>
      </c>
      <c r="W1160" s="12" t="s">
        <v>4437</v>
      </c>
      <c r="X1160" s="12" t="s">
        <v>4491</v>
      </c>
      <c r="Y1160" s="2" t="s">
        <v>4439</v>
      </c>
      <c r="Z1160" s="2"/>
    </row>
    <row r="1161" spans="1:26" ht="34.799999999999997" x14ac:dyDescent="0.3">
      <c r="A1161" s="6" t="s">
        <v>4495</v>
      </c>
      <c r="B1161" s="2" t="s">
        <v>27</v>
      </c>
      <c r="C1161" s="2" t="s">
        <v>28</v>
      </c>
      <c r="D1161" s="2" t="s">
        <v>29</v>
      </c>
      <c r="E1161" s="3" t="s">
        <v>30</v>
      </c>
      <c r="F1161" s="3" t="s">
        <v>31</v>
      </c>
      <c r="G1161" s="7">
        <v>14000</v>
      </c>
      <c r="H1161" s="8">
        <v>0</v>
      </c>
      <c r="I1161" s="8">
        <v>0</v>
      </c>
      <c r="J1161" s="8">
        <v>0</v>
      </c>
      <c r="K1161" s="8">
        <v>0</v>
      </c>
      <c r="L1161" s="8">
        <f>SUM(Tabella1[[#This Row],[CONTRIBUTO
COMMISSARIO STRAORDINARIO]:[INDENNIZZO
ASSICURATIVO]])</f>
        <v>14000</v>
      </c>
      <c r="M1161" s="9" t="s">
        <v>4434</v>
      </c>
      <c r="N1161" s="3" t="s">
        <v>1111</v>
      </c>
      <c r="O1161" s="3" t="s">
        <v>4434</v>
      </c>
      <c r="P1161" s="2" t="s">
        <v>31</v>
      </c>
      <c r="Q1161" s="2" t="s">
        <v>185</v>
      </c>
      <c r="R1161" s="2" t="s">
        <v>4435</v>
      </c>
      <c r="S1161" s="2" t="s">
        <v>4435</v>
      </c>
      <c r="T1161" s="3" t="s">
        <v>4436</v>
      </c>
      <c r="U1161" s="3" t="s">
        <v>189</v>
      </c>
      <c r="V1161" s="3" t="s">
        <v>1088</v>
      </c>
      <c r="W1161" s="12" t="s">
        <v>4437</v>
      </c>
      <c r="X1161" s="12" t="s">
        <v>4491</v>
      </c>
      <c r="Y1161" s="2" t="s">
        <v>4439</v>
      </c>
      <c r="Z1161" s="2"/>
    </row>
    <row r="1162" spans="1:26" ht="34.799999999999997" x14ac:dyDescent="0.3">
      <c r="A1162" s="6" t="s">
        <v>4496</v>
      </c>
      <c r="B1162" s="2" t="s">
        <v>27</v>
      </c>
      <c r="C1162" s="2" t="s">
        <v>28</v>
      </c>
      <c r="D1162" s="2" t="s">
        <v>29</v>
      </c>
      <c r="E1162" s="3" t="s">
        <v>30</v>
      </c>
      <c r="F1162" s="3" t="s">
        <v>31</v>
      </c>
      <c r="G1162" s="7">
        <v>500000</v>
      </c>
      <c r="H1162" s="8">
        <v>0</v>
      </c>
      <c r="I1162" s="8">
        <v>0</v>
      </c>
      <c r="J1162" s="8">
        <v>0</v>
      </c>
      <c r="K1162" s="8">
        <v>0</v>
      </c>
      <c r="L1162" s="8">
        <f>SUM(Tabella1[[#This Row],[CONTRIBUTO
COMMISSARIO STRAORDINARIO]:[INDENNIZZO
ASSICURATIVO]])</f>
        <v>500000</v>
      </c>
      <c r="M1162" s="9" t="s">
        <v>4434</v>
      </c>
      <c r="N1162" s="3" t="s">
        <v>1111</v>
      </c>
      <c r="O1162" s="3" t="s">
        <v>4434</v>
      </c>
      <c r="P1162" s="2" t="s">
        <v>31</v>
      </c>
      <c r="Q1162" s="2" t="s">
        <v>185</v>
      </c>
      <c r="R1162" s="2" t="s">
        <v>4435</v>
      </c>
      <c r="S1162" s="2" t="s">
        <v>4435</v>
      </c>
      <c r="T1162" s="3" t="s">
        <v>4436</v>
      </c>
      <c r="U1162" s="3" t="s">
        <v>189</v>
      </c>
      <c r="V1162" s="3" t="s">
        <v>163</v>
      </c>
      <c r="W1162" s="12" t="s">
        <v>4497</v>
      </c>
      <c r="X1162" s="12" t="s">
        <v>4498</v>
      </c>
      <c r="Y1162" s="2" t="s">
        <v>4439</v>
      </c>
      <c r="Z1162" s="2"/>
    </row>
    <row r="1163" spans="1:26" ht="34.799999999999997" x14ac:dyDescent="0.3">
      <c r="A1163" s="6" t="s">
        <v>4499</v>
      </c>
      <c r="B1163" s="2" t="s">
        <v>27</v>
      </c>
      <c r="C1163" s="2" t="s">
        <v>28</v>
      </c>
      <c r="D1163" s="2" t="s">
        <v>29</v>
      </c>
      <c r="E1163" s="3" t="s">
        <v>30</v>
      </c>
      <c r="F1163" s="3" t="s">
        <v>31</v>
      </c>
      <c r="G1163" s="7">
        <v>118876.8</v>
      </c>
      <c r="H1163" s="8">
        <v>0</v>
      </c>
      <c r="I1163" s="8">
        <v>0</v>
      </c>
      <c r="J1163" s="8">
        <v>0</v>
      </c>
      <c r="K1163" s="8">
        <v>0</v>
      </c>
      <c r="L1163" s="8">
        <f>SUM(Tabella1[[#This Row],[CONTRIBUTO
COMMISSARIO STRAORDINARIO]:[INDENNIZZO
ASSICURATIVO]])</f>
        <v>118876.8</v>
      </c>
      <c r="M1163" s="9" t="s">
        <v>4434</v>
      </c>
      <c r="N1163" s="3" t="s">
        <v>1111</v>
      </c>
      <c r="O1163" s="3" t="s">
        <v>4434</v>
      </c>
      <c r="P1163" s="2" t="s">
        <v>31</v>
      </c>
      <c r="Q1163" s="2" t="s">
        <v>185</v>
      </c>
      <c r="R1163" s="2" t="s">
        <v>4435</v>
      </c>
      <c r="S1163" s="2" t="s">
        <v>4435</v>
      </c>
      <c r="T1163" s="3" t="s">
        <v>4436</v>
      </c>
      <c r="U1163" s="3" t="s">
        <v>189</v>
      </c>
      <c r="V1163" s="3" t="s">
        <v>1088</v>
      </c>
      <c r="W1163" s="12" t="s">
        <v>4462</v>
      </c>
      <c r="X1163" s="12" t="s">
        <v>4463</v>
      </c>
      <c r="Y1163" s="2" t="s">
        <v>4439</v>
      </c>
      <c r="Z1163" s="2"/>
    </row>
    <row r="1164" spans="1:26" ht="52.2" x14ac:dyDescent="0.3">
      <c r="A1164" s="6" t="s">
        <v>4500</v>
      </c>
      <c r="B1164" s="2" t="s">
        <v>27</v>
      </c>
      <c r="C1164" s="2" t="s">
        <v>28</v>
      </c>
      <c r="D1164" s="2" t="s">
        <v>29</v>
      </c>
      <c r="E1164" s="3" t="s">
        <v>30</v>
      </c>
      <c r="F1164" s="3" t="s">
        <v>31</v>
      </c>
      <c r="G1164" s="7">
        <v>250000</v>
      </c>
      <c r="H1164" s="8">
        <v>0</v>
      </c>
      <c r="I1164" s="8">
        <v>0</v>
      </c>
      <c r="J1164" s="8">
        <v>0</v>
      </c>
      <c r="K1164" s="8">
        <v>0</v>
      </c>
      <c r="L1164" s="8">
        <f>SUM(Tabella1[[#This Row],[CONTRIBUTO
COMMISSARIO STRAORDINARIO]:[INDENNIZZO
ASSICURATIVO]])</f>
        <v>250000</v>
      </c>
      <c r="M1164" s="9" t="s">
        <v>4434</v>
      </c>
      <c r="N1164" s="3" t="s">
        <v>1111</v>
      </c>
      <c r="O1164" s="3" t="s">
        <v>4434</v>
      </c>
      <c r="P1164" s="2" t="s">
        <v>31</v>
      </c>
      <c r="Q1164" s="2" t="s">
        <v>185</v>
      </c>
      <c r="R1164" s="2" t="s">
        <v>4435</v>
      </c>
      <c r="S1164" s="2" t="s">
        <v>4435</v>
      </c>
      <c r="T1164" s="3" t="s">
        <v>4436</v>
      </c>
      <c r="U1164" s="3" t="s">
        <v>189</v>
      </c>
      <c r="V1164" s="3" t="s">
        <v>1088</v>
      </c>
      <c r="W1164" s="12" t="s">
        <v>4501</v>
      </c>
      <c r="X1164" s="12" t="s">
        <v>4502</v>
      </c>
      <c r="Y1164" s="2" t="s">
        <v>4475</v>
      </c>
      <c r="Z1164" s="2"/>
    </row>
    <row r="1165" spans="1:26" ht="52.2" x14ac:dyDescent="0.3">
      <c r="A1165" s="6" t="s">
        <v>4503</v>
      </c>
      <c r="B1165" s="2" t="s">
        <v>27</v>
      </c>
      <c r="C1165" s="2" t="s">
        <v>28</v>
      </c>
      <c r="D1165" s="2" t="s">
        <v>29</v>
      </c>
      <c r="E1165" s="3" t="s">
        <v>30</v>
      </c>
      <c r="F1165" s="3" t="s">
        <v>448</v>
      </c>
      <c r="G1165" s="7">
        <v>5221.6000000000004</v>
      </c>
      <c r="H1165" s="8">
        <v>0</v>
      </c>
      <c r="I1165" s="8">
        <v>0</v>
      </c>
      <c r="J1165" s="8">
        <v>0</v>
      </c>
      <c r="K1165" s="8">
        <v>0</v>
      </c>
      <c r="L1165" s="8">
        <f>SUM(Tabella1[[#This Row],[CONTRIBUTO
COMMISSARIO STRAORDINARIO]:[INDENNIZZO
ASSICURATIVO]])</f>
        <v>5221.6000000000004</v>
      </c>
      <c r="M1165" s="9" t="s">
        <v>4434</v>
      </c>
      <c r="N1165" s="3" t="s">
        <v>1111</v>
      </c>
      <c r="O1165" s="3" t="s">
        <v>4434</v>
      </c>
      <c r="P1165" s="2" t="s">
        <v>31</v>
      </c>
      <c r="Q1165" s="2" t="s">
        <v>185</v>
      </c>
      <c r="R1165" s="2" t="s">
        <v>4435</v>
      </c>
      <c r="S1165" s="2" t="s">
        <v>4435</v>
      </c>
      <c r="T1165" s="3" t="s">
        <v>4504</v>
      </c>
      <c r="U1165" s="3" t="s">
        <v>189</v>
      </c>
      <c r="V1165" s="3" t="s">
        <v>1088</v>
      </c>
      <c r="W1165" s="12" t="s">
        <v>4501</v>
      </c>
      <c r="X1165" s="12" t="s">
        <v>4502</v>
      </c>
      <c r="Y1165" s="2" t="s">
        <v>4475</v>
      </c>
      <c r="Z1165" s="2"/>
    </row>
    <row r="1166" spans="1:26" ht="52.2" x14ac:dyDescent="0.3">
      <c r="A1166" s="6" t="s">
        <v>4505</v>
      </c>
      <c r="B1166" s="2" t="s">
        <v>27</v>
      </c>
      <c r="C1166" s="2" t="s">
        <v>28</v>
      </c>
      <c r="D1166" s="2" t="s">
        <v>29</v>
      </c>
      <c r="E1166" s="3" t="s">
        <v>30</v>
      </c>
      <c r="F1166" s="3" t="s">
        <v>31</v>
      </c>
      <c r="G1166" s="7">
        <v>81700</v>
      </c>
      <c r="H1166" s="8">
        <v>0</v>
      </c>
      <c r="I1166" s="8">
        <v>0</v>
      </c>
      <c r="J1166" s="8">
        <v>0</v>
      </c>
      <c r="K1166" s="8">
        <v>0</v>
      </c>
      <c r="L1166" s="8">
        <f>SUM(Tabella1[[#This Row],[CONTRIBUTO
COMMISSARIO STRAORDINARIO]:[INDENNIZZO
ASSICURATIVO]])</f>
        <v>81700</v>
      </c>
      <c r="M1166" s="9" t="s">
        <v>4434</v>
      </c>
      <c r="N1166" s="3" t="s">
        <v>1111</v>
      </c>
      <c r="O1166" s="3" t="s">
        <v>4434</v>
      </c>
      <c r="P1166" s="2" t="s">
        <v>31</v>
      </c>
      <c r="Q1166" s="2" t="s">
        <v>185</v>
      </c>
      <c r="R1166" s="2" t="s">
        <v>4435</v>
      </c>
      <c r="S1166" s="2" t="s">
        <v>4435</v>
      </c>
      <c r="T1166" s="3" t="s">
        <v>4436</v>
      </c>
      <c r="U1166" s="3" t="s">
        <v>189</v>
      </c>
      <c r="V1166" s="3" t="s">
        <v>1088</v>
      </c>
      <c r="W1166" s="12" t="s">
        <v>4501</v>
      </c>
      <c r="X1166" s="12" t="s">
        <v>4502</v>
      </c>
      <c r="Y1166" s="2" t="s">
        <v>4475</v>
      </c>
      <c r="Z1166" s="2"/>
    </row>
    <row r="1167" spans="1:26" ht="52.2" x14ac:dyDescent="0.3">
      <c r="A1167" s="6" t="s">
        <v>4506</v>
      </c>
      <c r="B1167" s="2" t="s">
        <v>27</v>
      </c>
      <c r="C1167" s="2" t="s">
        <v>28</v>
      </c>
      <c r="D1167" s="2" t="s">
        <v>29</v>
      </c>
      <c r="E1167" s="3" t="s">
        <v>30</v>
      </c>
      <c r="F1167" s="3" t="s">
        <v>31</v>
      </c>
      <c r="G1167" s="7">
        <v>178000</v>
      </c>
      <c r="H1167" s="8">
        <v>0</v>
      </c>
      <c r="I1167" s="8">
        <v>0</v>
      </c>
      <c r="J1167" s="8">
        <v>0</v>
      </c>
      <c r="K1167" s="8">
        <v>0</v>
      </c>
      <c r="L1167" s="8">
        <f>SUM(Tabella1[[#This Row],[CONTRIBUTO
COMMISSARIO STRAORDINARIO]:[INDENNIZZO
ASSICURATIVO]])</f>
        <v>178000</v>
      </c>
      <c r="M1167" s="9" t="s">
        <v>4434</v>
      </c>
      <c r="N1167" s="3" t="s">
        <v>1111</v>
      </c>
      <c r="O1167" s="3" t="s">
        <v>4434</v>
      </c>
      <c r="P1167" s="2" t="s">
        <v>31</v>
      </c>
      <c r="Q1167" s="2" t="s">
        <v>185</v>
      </c>
      <c r="R1167" s="2" t="s">
        <v>4435</v>
      </c>
      <c r="S1167" s="2" t="s">
        <v>4435</v>
      </c>
      <c r="T1167" s="3" t="s">
        <v>4504</v>
      </c>
      <c r="U1167" s="3" t="s">
        <v>189</v>
      </c>
      <c r="V1167" s="3" t="s">
        <v>1088</v>
      </c>
      <c r="W1167" s="12" t="s">
        <v>4501</v>
      </c>
      <c r="X1167" s="12" t="s">
        <v>4502</v>
      </c>
      <c r="Y1167" s="2" t="s">
        <v>4475</v>
      </c>
      <c r="Z1167" s="2"/>
    </row>
    <row r="1168" spans="1:26" ht="52.2" x14ac:dyDescent="0.3">
      <c r="A1168" s="6" t="s">
        <v>4507</v>
      </c>
      <c r="B1168" s="2" t="s">
        <v>27</v>
      </c>
      <c r="C1168" s="2" t="s">
        <v>28</v>
      </c>
      <c r="D1168" s="2" t="s">
        <v>29</v>
      </c>
      <c r="E1168" s="3" t="s">
        <v>30</v>
      </c>
      <c r="F1168" s="3" t="s">
        <v>31</v>
      </c>
      <c r="G1168" s="7">
        <v>20000</v>
      </c>
      <c r="H1168" s="8">
        <v>0</v>
      </c>
      <c r="I1168" s="8">
        <v>0</v>
      </c>
      <c r="J1168" s="8">
        <v>0</v>
      </c>
      <c r="K1168" s="8">
        <v>0</v>
      </c>
      <c r="L1168" s="8">
        <f>SUM(Tabella1[[#This Row],[CONTRIBUTO
COMMISSARIO STRAORDINARIO]:[INDENNIZZO
ASSICURATIVO]])</f>
        <v>20000</v>
      </c>
      <c r="M1168" s="9" t="s">
        <v>4434</v>
      </c>
      <c r="N1168" s="3" t="s">
        <v>1111</v>
      </c>
      <c r="O1168" s="3" t="s">
        <v>4434</v>
      </c>
      <c r="P1168" s="2" t="s">
        <v>31</v>
      </c>
      <c r="Q1168" s="2" t="s">
        <v>185</v>
      </c>
      <c r="R1168" s="2" t="s">
        <v>4435</v>
      </c>
      <c r="S1168" s="2" t="s">
        <v>4435</v>
      </c>
      <c r="T1168" s="3" t="s">
        <v>4436</v>
      </c>
      <c r="U1168" s="3" t="s">
        <v>189</v>
      </c>
      <c r="V1168" s="3" t="s">
        <v>1088</v>
      </c>
      <c r="W1168" s="12" t="s">
        <v>4501</v>
      </c>
      <c r="X1168" s="12" t="s">
        <v>4502</v>
      </c>
      <c r="Y1168" s="2" t="s">
        <v>4475</v>
      </c>
      <c r="Z1168" s="2"/>
    </row>
    <row r="1169" spans="1:26" ht="52.2" x14ac:dyDescent="0.3">
      <c r="A1169" s="6" t="s">
        <v>4508</v>
      </c>
      <c r="B1169" s="2" t="s">
        <v>27</v>
      </c>
      <c r="C1169" s="2" t="s">
        <v>28</v>
      </c>
      <c r="D1169" s="2" t="s">
        <v>29</v>
      </c>
      <c r="E1169" s="3" t="s">
        <v>30</v>
      </c>
      <c r="F1169" s="3" t="s">
        <v>31</v>
      </c>
      <c r="G1169" s="7">
        <v>235000</v>
      </c>
      <c r="H1169" s="8">
        <v>0</v>
      </c>
      <c r="I1169" s="8">
        <v>0</v>
      </c>
      <c r="J1169" s="8">
        <v>0</v>
      </c>
      <c r="K1169" s="8">
        <v>0</v>
      </c>
      <c r="L1169" s="8">
        <f>SUM(Tabella1[[#This Row],[CONTRIBUTO
COMMISSARIO STRAORDINARIO]:[INDENNIZZO
ASSICURATIVO]])</f>
        <v>235000</v>
      </c>
      <c r="M1169" s="9" t="s">
        <v>4434</v>
      </c>
      <c r="N1169" s="3" t="s">
        <v>1111</v>
      </c>
      <c r="O1169" s="3" t="s">
        <v>4434</v>
      </c>
      <c r="P1169" s="2" t="s">
        <v>31</v>
      </c>
      <c r="Q1169" s="2" t="s">
        <v>185</v>
      </c>
      <c r="R1169" s="2" t="s">
        <v>4435</v>
      </c>
      <c r="S1169" s="2" t="s">
        <v>4435</v>
      </c>
      <c r="T1169" s="3" t="s">
        <v>4436</v>
      </c>
      <c r="U1169" s="3" t="s">
        <v>189</v>
      </c>
      <c r="V1169" s="3" t="s">
        <v>1088</v>
      </c>
      <c r="W1169" s="12" t="s">
        <v>4501</v>
      </c>
      <c r="X1169" s="12" t="s">
        <v>4502</v>
      </c>
      <c r="Y1169" s="2" t="s">
        <v>4475</v>
      </c>
      <c r="Z1169" s="2"/>
    </row>
    <row r="1170" spans="1:26" ht="52.2" x14ac:dyDescent="0.3">
      <c r="A1170" s="6" t="s">
        <v>4509</v>
      </c>
      <c r="B1170" s="2" t="s">
        <v>27</v>
      </c>
      <c r="C1170" s="2" t="s">
        <v>28</v>
      </c>
      <c r="D1170" s="2" t="s">
        <v>29</v>
      </c>
      <c r="E1170" s="3" t="s">
        <v>30</v>
      </c>
      <c r="F1170" s="3" t="s">
        <v>31</v>
      </c>
      <c r="G1170" s="7">
        <v>65161</v>
      </c>
      <c r="H1170" s="8">
        <v>0</v>
      </c>
      <c r="I1170" s="8">
        <v>0</v>
      </c>
      <c r="J1170" s="8">
        <v>0</v>
      </c>
      <c r="K1170" s="8">
        <v>0</v>
      </c>
      <c r="L1170" s="8">
        <f>SUM(Tabella1[[#This Row],[CONTRIBUTO
COMMISSARIO STRAORDINARIO]:[INDENNIZZO
ASSICURATIVO]])</f>
        <v>65161</v>
      </c>
      <c r="M1170" s="9" t="s">
        <v>4434</v>
      </c>
      <c r="N1170" s="3" t="s">
        <v>1111</v>
      </c>
      <c r="O1170" s="3" t="s">
        <v>4434</v>
      </c>
      <c r="P1170" s="2" t="s">
        <v>31</v>
      </c>
      <c r="Q1170" s="2" t="s">
        <v>185</v>
      </c>
      <c r="R1170" s="2" t="s">
        <v>4435</v>
      </c>
      <c r="S1170" s="2" t="s">
        <v>4435</v>
      </c>
      <c r="T1170" s="3" t="s">
        <v>4436</v>
      </c>
      <c r="U1170" s="3" t="s">
        <v>189</v>
      </c>
      <c r="V1170" s="3" t="s">
        <v>1088</v>
      </c>
      <c r="W1170" s="12" t="s">
        <v>4501</v>
      </c>
      <c r="X1170" s="12" t="s">
        <v>4502</v>
      </c>
      <c r="Y1170" s="2" t="s">
        <v>4475</v>
      </c>
      <c r="Z1170" s="2"/>
    </row>
    <row r="1171" spans="1:26" ht="52.2" x14ac:dyDescent="0.3">
      <c r="A1171" s="6" t="s">
        <v>4510</v>
      </c>
      <c r="B1171" s="2" t="s">
        <v>27</v>
      </c>
      <c r="C1171" s="2" t="s">
        <v>28</v>
      </c>
      <c r="D1171" s="2" t="s">
        <v>29</v>
      </c>
      <c r="E1171" s="3" t="s">
        <v>30</v>
      </c>
      <c r="F1171" s="3" t="s">
        <v>31</v>
      </c>
      <c r="G1171" s="7">
        <v>143285</v>
      </c>
      <c r="H1171" s="8">
        <v>0</v>
      </c>
      <c r="I1171" s="8">
        <v>0</v>
      </c>
      <c r="J1171" s="8">
        <v>0</v>
      </c>
      <c r="K1171" s="8">
        <v>0</v>
      </c>
      <c r="L1171" s="8">
        <f>SUM(Tabella1[[#This Row],[CONTRIBUTO
COMMISSARIO STRAORDINARIO]:[INDENNIZZO
ASSICURATIVO]])</f>
        <v>143285</v>
      </c>
      <c r="M1171" s="9" t="s">
        <v>4434</v>
      </c>
      <c r="N1171" s="3" t="s">
        <v>1111</v>
      </c>
      <c r="O1171" s="3" t="s">
        <v>4434</v>
      </c>
      <c r="P1171" s="2" t="s">
        <v>31</v>
      </c>
      <c r="Q1171" s="2" t="s">
        <v>185</v>
      </c>
      <c r="R1171" s="2" t="s">
        <v>4435</v>
      </c>
      <c r="S1171" s="2" t="s">
        <v>4435</v>
      </c>
      <c r="T1171" s="3" t="s">
        <v>4436</v>
      </c>
      <c r="U1171" s="3" t="s">
        <v>189</v>
      </c>
      <c r="V1171" s="3" t="s">
        <v>1088</v>
      </c>
      <c r="W1171" s="12" t="s">
        <v>4501</v>
      </c>
      <c r="X1171" s="12" t="s">
        <v>4502</v>
      </c>
      <c r="Y1171" s="2" t="s">
        <v>4475</v>
      </c>
      <c r="Z1171" s="2"/>
    </row>
    <row r="1172" spans="1:26" ht="52.2" x14ac:dyDescent="0.3">
      <c r="A1172" s="6" t="s">
        <v>4511</v>
      </c>
      <c r="B1172" s="2" t="s">
        <v>27</v>
      </c>
      <c r="C1172" s="2" t="s">
        <v>28</v>
      </c>
      <c r="D1172" s="2" t="s">
        <v>29</v>
      </c>
      <c r="E1172" s="3" t="s">
        <v>30</v>
      </c>
      <c r="F1172" s="3" t="s">
        <v>31</v>
      </c>
      <c r="G1172" s="7">
        <v>98005</v>
      </c>
      <c r="H1172" s="8">
        <v>0</v>
      </c>
      <c r="I1172" s="8">
        <v>0</v>
      </c>
      <c r="J1172" s="8">
        <v>0</v>
      </c>
      <c r="K1172" s="8">
        <v>0</v>
      </c>
      <c r="L1172" s="8">
        <f>SUM(Tabella1[[#This Row],[CONTRIBUTO
COMMISSARIO STRAORDINARIO]:[INDENNIZZO
ASSICURATIVO]])</f>
        <v>98005</v>
      </c>
      <c r="M1172" s="9" t="s">
        <v>4434</v>
      </c>
      <c r="N1172" s="3" t="s">
        <v>1111</v>
      </c>
      <c r="O1172" s="3" t="s">
        <v>4434</v>
      </c>
      <c r="P1172" s="2" t="s">
        <v>31</v>
      </c>
      <c r="Q1172" s="2" t="s">
        <v>185</v>
      </c>
      <c r="R1172" s="2" t="s">
        <v>4435</v>
      </c>
      <c r="S1172" s="2" t="s">
        <v>4435</v>
      </c>
      <c r="T1172" s="3" t="s">
        <v>4436</v>
      </c>
      <c r="U1172" s="3" t="s">
        <v>189</v>
      </c>
      <c r="V1172" s="3" t="s">
        <v>1088</v>
      </c>
      <c r="W1172" s="12" t="s">
        <v>4501</v>
      </c>
      <c r="X1172" s="12" t="s">
        <v>4502</v>
      </c>
      <c r="Y1172" s="2" t="s">
        <v>4475</v>
      </c>
      <c r="Z1172" s="2"/>
    </row>
    <row r="1173" spans="1:26" ht="52.2" x14ac:dyDescent="0.3">
      <c r="A1173" s="6" t="s">
        <v>4512</v>
      </c>
      <c r="B1173" s="2" t="s">
        <v>27</v>
      </c>
      <c r="C1173" s="2" t="s">
        <v>28</v>
      </c>
      <c r="D1173" s="2" t="s">
        <v>29</v>
      </c>
      <c r="E1173" s="3" t="s">
        <v>30</v>
      </c>
      <c r="F1173" s="3" t="s">
        <v>31</v>
      </c>
      <c r="G1173" s="7">
        <v>28040</v>
      </c>
      <c r="H1173" s="8">
        <v>0</v>
      </c>
      <c r="I1173" s="8">
        <v>0</v>
      </c>
      <c r="J1173" s="8">
        <v>0</v>
      </c>
      <c r="K1173" s="8">
        <v>0</v>
      </c>
      <c r="L1173" s="8">
        <f>SUM(Tabella1[[#This Row],[CONTRIBUTO
COMMISSARIO STRAORDINARIO]:[INDENNIZZO
ASSICURATIVO]])</f>
        <v>28040</v>
      </c>
      <c r="M1173" s="9" t="s">
        <v>4434</v>
      </c>
      <c r="N1173" s="3" t="s">
        <v>1111</v>
      </c>
      <c r="O1173" s="3" t="s">
        <v>4434</v>
      </c>
      <c r="P1173" s="2" t="s">
        <v>31</v>
      </c>
      <c r="Q1173" s="2" t="s">
        <v>185</v>
      </c>
      <c r="R1173" s="2" t="s">
        <v>4435</v>
      </c>
      <c r="S1173" s="2" t="s">
        <v>4435</v>
      </c>
      <c r="T1173" s="3" t="s">
        <v>4436</v>
      </c>
      <c r="U1173" s="3" t="s">
        <v>189</v>
      </c>
      <c r="V1173" s="3" t="s">
        <v>1088</v>
      </c>
      <c r="W1173" s="12" t="s">
        <v>4501</v>
      </c>
      <c r="X1173" s="12" t="s">
        <v>4502</v>
      </c>
      <c r="Y1173" s="2" t="s">
        <v>4475</v>
      </c>
      <c r="Z1173" s="2"/>
    </row>
    <row r="1174" spans="1:26" ht="52.2" x14ac:dyDescent="0.3">
      <c r="A1174" s="6" t="s">
        <v>4513</v>
      </c>
      <c r="B1174" s="2" t="s">
        <v>27</v>
      </c>
      <c r="C1174" s="2" t="s">
        <v>28</v>
      </c>
      <c r="D1174" s="2" t="s">
        <v>29</v>
      </c>
      <c r="E1174" s="3" t="s">
        <v>30</v>
      </c>
      <c r="F1174" s="3" t="s">
        <v>31</v>
      </c>
      <c r="G1174" s="7">
        <v>29000</v>
      </c>
      <c r="H1174" s="8">
        <v>0</v>
      </c>
      <c r="I1174" s="8">
        <v>0</v>
      </c>
      <c r="J1174" s="8">
        <v>0</v>
      </c>
      <c r="K1174" s="8">
        <v>0</v>
      </c>
      <c r="L1174" s="8">
        <f>SUM(Tabella1[[#This Row],[CONTRIBUTO
COMMISSARIO STRAORDINARIO]:[INDENNIZZO
ASSICURATIVO]])</f>
        <v>29000</v>
      </c>
      <c r="M1174" s="9" t="s">
        <v>4434</v>
      </c>
      <c r="N1174" s="3" t="s">
        <v>1111</v>
      </c>
      <c r="O1174" s="3" t="s">
        <v>4434</v>
      </c>
      <c r="P1174" s="2" t="s">
        <v>31</v>
      </c>
      <c r="Q1174" s="2" t="s">
        <v>185</v>
      </c>
      <c r="R1174" s="2" t="s">
        <v>4435</v>
      </c>
      <c r="S1174" s="2" t="s">
        <v>4435</v>
      </c>
      <c r="T1174" s="3" t="s">
        <v>4436</v>
      </c>
      <c r="U1174" s="3" t="s">
        <v>189</v>
      </c>
      <c r="V1174" s="3" t="s">
        <v>1088</v>
      </c>
      <c r="W1174" s="12" t="s">
        <v>4501</v>
      </c>
      <c r="X1174" s="12" t="s">
        <v>4502</v>
      </c>
      <c r="Y1174" s="2" t="s">
        <v>4475</v>
      </c>
      <c r="Z1174" s="2"/>
    </row>
    <row r="1175" spans="1:26" ht="52.2" x14ac:dyDescent="0.3">
      <c r="A1175" s="6" t="s">
        <v>4514</v>
      </c>
      <c r="B1175" s="2" t="s">
        <v>27</v>
      </c>
      <c r="C1175" s="2" t="s">
        <v>28</v>
      </c>
      <c r="D1175" s="2" t="s">
        <v>29</v>
      </c>
      <c r="E1175" s="3" t="s">
        <v>30</v>
      </c>
      <c r="F1175" s="3" t="s">
        <v>31</v>
      </c>
      <c r="G1175" s="7">
        <v>108000</v>
      </c>
      <c r="H1175" s="8">
        <v>0</v>
      </c>
      <c r="I1175" s="8">
        <v>0</v>
      </c>
      <c r="J1175" s="8">
        <v>0</v>
      </c>
      <c r="K1175" s="8">
        <v>0</v>
      </c>
      <c r="L1175" s="8">
        <f>SUM(Tabella1[[#This Row],[CONTRIBUTO
COMMISSARIO STRAORDINARIO]:[INDENNIZZO
ASSICURATIVO]])</f>
        <v>108000</v>
      </c>
      <c r="M1175" s="9" t="s">
        <v>4434</v>
      </c>
      <c r="N1175" s="3" t="s">
        <v>1111</v>
      </c>
      <c r="O1175" s="3" t="s">
        <v>4434</v>
      </c>
      <c r="P1175" s="2" t="s">
        <v>31</v>
      </c>
      <c r="Q1175" s="2" t="s">
        <v>185</v>
      </c>
      <c r="R1175" s="2" t="s">
        <v>4435</v>
      </c>
      <c r="S1175" s="2" t="s">
        <v>4435</v>
      </c>
      <c r="T1175" s="3" t="s">
        <v>4504</v>
      </c>
      <c r="U1175" s="3" t="s">
        <v>189</v>
      </c>
      <c r="V1175" s="3" t="s">
        <v>1088</v>
      </c>
      <c r="W1175" s="12" t="s">
        <v>4501</v>
      </c>
      <c r="X1175" s="12" t="s">
        <v>4502</v>
      </c>
      <c r="Y1175" s="2" t="s">
        <v>4475</v>
      </c>
      <c r="Z1175" s="2"/>
    </row>
    <row r="1176" spans="1:26" ht="52.2" x14ac:dyDescent="0.3">
      <c r="A1176" s="6" t="s">
        <v>4515</v>
      </c>
      <c r="B1176" s="2" t="s">
        <v>27</v>
      </c>
      <c r="C1176" s="2" t="s">
        <v>28</v>
      </c>
      <c r="D1176" s="2" t="s">
        <v>29</v>
      </c>
      <c r="E1176" s="3" t="s">
        <v>30</v>
      </c>
      <c r="F1176" s="3" t="s">
        <v>31</v>
      </c>
      <c r="G1176" s="7">
        <v>72000</v>
      </c>
      <c r="H1176" s="8">
        <v>0</v>
      </c>
      <c r="I1176" s="8">
        <v>0</v>
      </c>
      <c r="J1176" s="8">
        <v>0</v>
      </c>
      <c r="K1176" s="8">
        <v>0</v>
      </c>
      <c r="L1176" s="8">
        <f>SUM(Tabella1[[#This Row],[CONTRIBUTO
COMMISSARIO STRAORDINARIO]:[INDENNIZZO
ASSICURATIVO]])</f>
        <v>72000</v>
      </c>
      <c r="M1176" s="9" t="s">
        <v>4434</v>
      </c>
      <c r="N1176" s="3" t="s">
        <v>1111</v>
      </c>
      <c r="O1176" s="3" t="s">
        <v>4434</v>
      </c>
      <c r="P1176" s="2" t="s">
        <v>31</v>
      </c>
      <c r="Q1176" s="2" t="s">
        <v>185</v>
      </c>
      <c r="R1176" s="2" t="s">
        <v>4435</v>
      </c>
      <c r="S1176" s="2" t="s">
        <v>4435</v>
      </c>
      <c r="T1176" s="3" t="s">
        <v>4436</v>
      </c>
      <c r="U1176" s="3" t="s">
        <v>189</v>
      </c>
      <c r="V1176" s="3" t="s">
        <v>1088</v>
      </c>
      <c r="W1176" s="12" t="s">
        <v>4501</v>
      </c>
      <c r="X1176" s="12" t="s">
        <v>4502</v>
      </c>
      <c r="Y1176" s="2" t="s">
        <v>4475</v>
      </c>
      <c r="Z1176" s="2"/>
    </row>
    <row r="1177" spans="1:26" ht="52.2" x14ac:dyDescent="0.3">
      <c r="A1177" s="6" t="s">
        <v>4516</v>
      </c>
      <c r="B1177" s="2" t="s">
        <v>27</v>
      </c>
      <c r="C1177" s="2" t="s">
        <v>28</v>
      </c>
      <c r="D1177" s="2" t="s">
        <v>29</v>
      </c>
      <c r="E1177" s="3" t="s">
        <v>30</v>
      </c>
      <c r="F1177" s="3" t="s">
        <v>31</v>
      </c>
      <c r="G1177" s="7">
        <v>460000</v>
      </c>
      <c r="H1177" s="8">
        <v>0</v>
      </c>
      <c r="I1177" s="8">
        <v>0</v>
      </c>
      <c r="J1177" s="8">
        <v>0</v>
      </c>
      <c r="K1177" s="8">
        <v>0</v>
      </c>
      <c r="L1177" s="8">
        <f>SUM(Tabella1[[#This Row],[CONTRIBUTO
COMMISSARIO STRAORDINARIO]:[INDENNIZZO
ASSICURATIVO]])</f>
        <v>460000</v>
      </c>
      <c r="M1177" s="9" t="s">
        <v>4434</v>
      </c>
      <c r="N1177" s="3" t="s">
        <v>1111</v>
      </c>
      <c r="O1177" s="3" t="s">
        <v>4434</v>
      </c>
      <c r="P1177" s="2" t="s">
        <v>31</v>
      </c>
      <c r="Q1177" s="2" t="s">
        <v>185</v>
      </c>
      <c r="R1177" s="2" t="s">
        <v>4435</v>
      </c>
      <c r="S1177" s="2" t="s">
        <v>4435</v>
      </c>
      <c r="T1177" s="3" t="s">
        <v>4504</v>
      </c>
      <c r="U1177" s="3" t="s">
        <v>189</v>
      </c>
      <c r="V1177" s="3" t="s">
        <v>1088</v>
      </c>
      <c r="W1177" s="12" t="s">
        <v>4501</v>
      </c>
      <c r="X1177" s="12" t="s">
        <v>4502</v>
      </c>
      <c r="Y1177" s="2" t="s">
        <v>4475</v>
      </c>
      <c r="Z1177" s="2"/>
    </row>
    <row r="1178" spans="1:26" ht="52.2" x14ac:dyDescent="0.3">
      <c r="A1178" s="6" t="s">
        <v>4517</v>
      </c>
      <c r="B1178" s="2" t="s">
        <v>27</v>
      </c>
      <c r="C1178" s="2" t="s">
        <v>28</v>
      </c>
      <c r="D1178" s="2" t="s">
        <v>29</v>
      </c>
      <c r="E1178" s="3" t="s">
        <v>30</v>
      </c>
      <c r="F1178" s="3" t="s">
        <v>31</v>
      </c>
      <c r="G1178" s="7">
        <v>35000</v>
      </c>
      <c r="H1178" s="8">
        <v>0</v>
      </c>
      <c r="I1178" s="8">
        <v>0</v>
      </c>
      <c r="J1178" s="8">
        <v>0</v>
      </c>
      <c r="K1178" s="8">
        <v>0</v>
      </c>
      <c r="L1178" s="8">
        <f>SUM(Tabella1[[#This Row],[CONTRIBUTO
COMMISSARIO STRAORDINARIO]:[INDENNIZZO
ASSICURATIVO]])</f>
        <v>35000</v>
      </c>
      <c r="M1178" s="9" t="s">
        <v>4434</v>
      </c>
      <c r="N1178" s="3" t="s">
        <v>1111</v>
      </c>
      <c r="O1178" s="3" t="s">
        <v>4434</v>
      </c>
      <c r="P1178" s="2" t="s">
        <v>31</v>
      </c>
      <c r="Q1178" s="2" t="s">
        <v>185</v>
      </c>
      <c r="R1178" s="2" t="s">
        <v>4435</v>
      </c>
      <c r="S1178" s="2" t="s">
        <v>4435</v>
      </c>
      <c r="T1178" s="3" t="s">
        <v>4436</v>
      </c>
      <c r="U1178" s="3" t="s">
        <v>189</v>
      </c>
      <c r="V1178" s="3" t="s">
        <v>1088</v>
      </c>
      <c r="W1178" s="12" t="s">
        <v>4501</v>
      </c>
      <c r="X1178" s="12" t="s">
        <v>4502</v>
      </c>
      <c r="Y1178" s="2" t="s">
        <v>4475</v>
      </c>
      <c r="Z1178" s="2"/>
    </row>
    <row r="1179" spans="1:26" ht="52.2" x14ac:dyDescent="0.3">
      <c r="A1179" s="6" t="s">
        <v>4518</v>
      </c>
      <c r="B1179" s="2" t="s">
        <v>27</v>
      </c>
      <c r="C1179" s="2" t="s">
        <v>28</v>
      </c>
      <c r="D1179" s="2" t="s">
        <v>29</v>
      </c>
      <c r="E1179" s="3" t="s">
        <v>30</v>
      </c>
      <c r="F1179" s="3" t="s">
        <v>31</v>
      </c>
      <c r="G1179" s="7">
        <v>100000</v>
      </c>
      <c r="H1179" s="8">
        <v>0</v>
      </c>
      <c r="I1179" s="8">
        <v>0</v>
      </c>
      <c r="J1179" s="8">
        <v>0</v>
      </c>
      <c r="K1179" s="8">
        <v>0</v>
      </c>
      <c r="L1179" s="8">
        <f>SUM(Tabella1[[#This Row],[CONTRIBUTO
COMMISSARIO STRAORDINARIO]:[INDENNIZZO
ASSICURATIVO]])</f>
        <v>100000</v>
      </c>
      <c r="M1179" s="9" t="s">
        <v>4434</v>
      </c>
      <c r="N1179" s="3" t="s">
        <v>1111</v>
      </c>
      <c r="O1179" s="3" t="s">
        <v>4434</v>
      </c>
      <c r="P1179" s="2" t="s">
        <v>31</v>
      </c>
      <c r="Q1179" s="2" t="s">
        <v>185</v>
      </c>
      <c r="R1179" s="2" t="s">
        <v>4435</v>
      </c>
      <c r="S1179" s="2" t="s">
        <v>4435</v>
      </c>
      <c r="T1179" s="3" t="s">
        <v>4436</v>
      </c>
      <c r="U1179" s="3" t="s">
        <v>189</v>
      </c>
      <c r="V1179" s="3" t="s">
        <v>1088</v>
      </c>
      <c r="W1179" s="12" t="s">
        <v>4501</v>
      </c>
      <c r="X1179" s="12" t="s">
        <v>4502</v>
      </c>
      <c r="Y1179" s="2" t="s">
        <v>4475</v>
      </c>
      <c r="Z1179" s="2"/>
    </row>
    <row r="1180" spans="1:26" ht="52.2" x14ac:dyDescent="0.3">
      <c r="A1180" s="6" t="s">
        <v>4519</v>
      </c>
      <c r="B1180" s="2" t="s">
        <v>27</v>
      </c>
      <c r="C1180" s="2" t="s">
        <v>28</v>
      </c>
      <c r="D1180" s="2" t="s">
        <v>29</v>
      </c>
      <c r="E1180" s="3" t="s">
        <v>30</v>
      </c>
      <c r="F1180" s="3" t="s">
        <v>31</v>
      </c>
      <c r="G1180" s="7">
        <v>20000</v>
      </c>
      <c r="H1180" s="8">
        <v>0</v>
      </c>
      <c r="I1180" s="8">
        <v>0</v>
      </c>
      <c r="J1180" s="8">
        <v>0</v>
      </c>
      <c r="K1180" s="8">
        <v>0</v>
      </c>
      <c r="L1180" s="8">
        <f>SUM(Tabella1[[#This Row],[CONTRIBUTO
COMMISSARIO STRAORDINARIO]:[INDENNIZZO
ASSICURATIVO]])</f>
        <v>20000</v>
      </c>
      <c r="M1180" s="9" t="s">
        <v>4434</v>
      </c>
      <c r="N1180" s="3" t="s">
        <v>1111</v>
      </c>
      <c r="O1180" s="3" t="s">
        <v>4434</v>
      </c>
      <c r="P1180" s="2" t="s">
        <v>31</v>
      </c>
      <c r="Q1180" s="2" t="s">
        <v>185</v>
      </c>
      <c r="R1180" s="2" t="s">
        <v>4435</v>
      </c>
      <c r="S1180" s="2" t="s">
        <v>4435</v>
      </c>
      <c r="T1180" s="3" t="s">
        <v>4436</v>
      </c>
      <c r="U1180" s="3" t="s">
        <v>189</v>
      </c>
      <c r="V1180" s="3" t="s">
        <v>1088</v>
      </c>
      <c r="W1180" s="12" t="s">
        <v>4501</v>
      </c>
      <c r="X1180" s="12" t="s">
        <v>4502</v>
      </c>
      <c r="Y1180" s="2" t="s">
        <v>4475</v>
      </c>
      <c r="Z1180" s="2"/>
    </row>
    <row r="1181" spans="1:26" ht="52.2" x14ac:dyDescent="0.3">
      <c r="A1181" s="6" t="s">
        <v>4520</v>
      </c>
      <c r="B1181" s="2" t="s">
        <v>27</v>
      </c>
      <c r="C1181" s="2" t="s">
        <v>28</v>
      </c>
      <c r="D1181" s="2" t="s">
        <v>29</v>
      </c>
      <c r="E1181" s="3" t="s">
        <v>30</v>
      </c>
      <c r="F1181" s="3" t="s">
        <v>31</v>
      </c>
      <c r="G1181" s="7">
        <v>50000</v>
      </c>
      <c r="H1181" s="8">
        <v>0</v>
      </c>
      <c r="I1181" s="8">
        <v>0</v>
      </c>
      <c r="J1181" s="8">
        <v>0</v>
      </c>
      <c r="K1181" s="8">
        <v>0</v>
      </c>
      <c r="L1181" s="8">
        <f>SUM(Tabella1[[#This Row],[CONTRIBUTO
COMMISSARIO STRAORDINARIO]:[INDENNIZZO
ASSICURATIVO]])</f>
        <v>50000</v>
      </c>
      <c r="M1181" s="9" t="s">
        <v>4434</v>
      </c>
      <c r="N1181" s="3" t="s">
        <v>1111</v>
      </c>
      <c r="O1181" s="3" t="s">
        <v>4434</v>
      </c>
      <c r="P1181" s="2" t="s">
        <v>31</v>
      </c>
      <c r="Q1181" s="2" t="s">
        <v>185</v>
      </c>
      <c r="R1181" s="2" t="s">
        <v>4435</v>
      </c>
      <c r="S1181" s="2" t="s">
        <v>4435</v>
      </c>
      <c r="T1181" s="3" t="s">
        <v>4436</v>
      </c>
      <c r="U1181" s="3" t="s">
        <v>189</v>
      </c>
      <c r="V1181" s="3" t="s">
        <v>1088</v>
      </c>
      <c r="W1181" s="12" t="s">
        <v>4501</v>
      </c>
      <c r="X1181" s="12" t="s">
        <v>4502</v>
      </c>
      <c r="Y1181" s="2" t="s">
        <v>4475</v>
      </c>
      <c r="Z1181" s="2"/>
    </row>
    <row r="1182" spans="1:26" ht="52.2" x14ac:dyDescent="0.3">
      <c r="A1182" s="6" t="s">
        <v>4521</v>
      </c>
      <c r="B1182" s="2" t="s">
        <v>27</v>
      </c>
      <c r="C1182" s="2" t="s">
        <v>28</v>
      </c>
      <c r="D1182" s="2" t="s">
        <v>29</v>
      </c>
      <c r="E1182" s="3" t="s">
        <v>30</v>
      </c>
      <c r="F1182" s="3" t="s">
        <v>31</v>
      </c>
      <c r="G1182" s="7">
        <v>75000</v>
      </c>
      <c r="H1182" s="8">
        <v>0</v>
      </c>
      <c r="I1182" s="8">
        <v>0</v>
      </c>
      <c r="J1182" s="8">
        <v>0</v>
      </c>
      <c r="K1182" s="8">
        <v>0</v>
      </c>
      <c r="L1182" s="8">
        <f>SUM(Tabella1[[#This Row],[CONTRIBUTO
COMMISSARIO STRAORDINARIO]:[INDENNIZZO
ASSICURATIVO]])</f>
        <v>75000</v>
      </c>
      <c r="M1182" s="9" t="s">
        <v>4434</v>
      </c>
      <c r="N1182" s="3" t="s">
        <v>1111</v>
      </c>
      <c r="O1182" s="3" t="s">
        <v>4434</v>
      </c>
      <c r="P1182" s="2" t="s">
        <v>31</v>
      </c>
      <c r="Q1182" s="2" t="s">
        <v>185</v>
      </c>
      <c r="R1182" s="2" t="s">
        <v>4435</v>
      </c>
      <c r="S1182" s="2" t="s">
        <v>4435</v>
      </c>
      <c r="T1182" s="3" t="s">
        <v>4504</v>
      </c>
      <c r="U1182" s="3" t="s">
        <v>189</v>
      </c>
      <c r="V1182" s="3" t="s">
        <v>1088</v>
      </c>
      <c r="W1182" s="12" t="s">
        <v>4501</v>
      </c>
      <c r="X1182" s="12" t="s">
        <v>4502</v>
      </c>
      <c r="Y1182" s="2" t="s">
        <v>4475</v>
      </c>
      <c r="Z1182" s="2"/>
    </row>
    <row r="1183" spans="1:26" ht="52.2" x14ac:dyDescent="0.3">
      <c r="A1183" s="6" t="s">
        <v>4522</v>
      </c>
      <c r="B1183" s="2" t="s">
        <v>27</v>
      </c>
      <c r="C1183" s="2" t="s">
        <v>28</v>
      </c>
      <c r="D1183" s="2" t="s">
        <v>29</v>
      </c>
      <c r="E1183" s="3" t="s">
        <v>30</v>
      </c>
      <c r="F1183" s="3" t="s">
        <v>31</v>
      </c>
      <c r="G1183" s="7">
        <v>20000</v>
      </c>
      <c r="H1183" s="8">
        <v>0</v>
      </c>
      <c r="I1183" s="8">
        <v>0</v>
      </c>
      <c r="J1183" s="8">
        <v>0</v>
      </c>
      <c r="K1183" s="8">
        <v>0</v>
      </c>
      <c r="L1183" s="8">
        <f>SUM(Tabella1[[#This Row],[CONTRIBUTO
COMMISSARIO STRAORDINARIO]:[INDENNIZZO
ASSICURATIVO]])</f>
        <v>20000</v>
      </c>
      <c r="M1183" s="9" t="s">
        <v>4434</v>
      </c>
      <c r="N1183" s="3" t="s">
        <v>1111</v>
      </c>
      <c r="O1183" s="3" t="s">
        <v>4434</v>
      </c>
      <c r="P1183" s="2" t="s">
        <v>31</v>
      </c>
      <c r="Q1183" s="2" t="s">
        <v>185</v>
      </c>
      <c r="R1183" s="2" t="s">
        <v>4435</v>
      </c>
      <c r="S1183" s="2" t="s">
        <v>4435</v>
      </c>
      <c r="T1183" s="3" t="s">
        <v>4436</v>
      </c>
      <c r="U1183" s="3" t="s">
        <v>189</v>
      </c>
      <c r="V1183" s="3" t="s">
        <v>1088</v>
      </c>
      <c r="W1183" s="12" t="s">
        <v>4501</v>
      </c>
      <c r="X1183" s="12" t="s">
        <v>4502</v>
      </c>
      <c r="Y1183" s="2" t="s">
        <v>4475</v>
      </c>
      <c r="Z1183" s="2"/>
    </row>
    <row r="1184" spans="1:26" ht="52.2" x14ac:dyDescent="0.3">
      <c r="A1184" s="6" t="s">
        <v>4523</v>
      </c>
      <c r="B1184" s="2" t="s">
        <v>27</v>
      </c>
      <c r="C1184" s="2" t="s">
        <v>28</v>
      </c>
      <c r="D1184" s="2" t="s">
        <v>29</v>
      </c>
      <c r="E1184" s="3" t="s">
        <v>30</v>
      </c>
      <c r="F1184" s="3" t="s">
        <v>31</v>
      </c>
      <c r="G1184" s="7">
        <v>15400</v>
      </c>
      <c r="H1184" s="8">
        <v>0</v>
      </c>
      <c r="I1184" s="8">
        <v>0</v>
      </c>
      <c r="J1184" s="8">
        <v>0</v>
      </c>
      <c r="K1184" s="8">
        <v>0</v>
      </c>
      <c r="L1184" s="8">
        <f>SUM(Tabella1[[#This Row],[CONTRIBUTO
COMMISSARIO STRAORDINARIO]:[INDENNIZZO
ASSICURATIVO]])</f>
        <v>15400</v>
      </c>
      <c r="M1184" s="9" t="s">
        <v>4434</v>
      </c>
      <c r="N1184" s="3" t="s">
        <v>1111</v>
      </c>
      <c r="O1184" s="3" t="s">
        <v>4434</v>
      </c>
      <c r="P1184" s="2" t="s">
        <v>31</v>
      </c>
      <c r="Q1184" s="2" t="s">
        <v>185</v>
      </c>
      <c r="R1184" s="2" t="s">
        <v>4435</v>
      </c>
      <c r="S1184" s="2" t="s">
        <v>4435</v>
      </c>
      <c r="T1184" s="3" t="s">
        <v>4436</v>
      </c>
      <c r="U1184" s="3" t="s">
        <v>189</v>
      </c>
      <c r="V1184" s="3" t="s">
        <v>1088</v>
      </c>
      <c r="W1184" s="12" t="s">
        <v>4501</v>
      </c>
      <c r="X1184" s="12" t="s">
        <v>4502</v>
      </c>
      <c r="Y1184" s="2" t="s">
        <v>4475</v>
      </c>
      <c r="Z1184" s="2"/>
    </row>
    <row r="1185" spans="1:26" ht="52.2" x14ac:dyDescent="0.3">
      <c r="A1185" s="6" t="s">
        <v>4524</v>
      </c>
      <c r="B1185" s="2" t="s">
        <v>27</v>
      </c>
      <c r="C1185" s="2" t="s">
        <v>28</v>
      </c>
      <c r="D1185" s="2" t="s">
        <v>29</v>
      </c>
      <c r="E1185" s="3" t="s">
        <v>30</v>
      </c>
      <c r="F1185" s="3" t="s">
        <v>31</v>
      </c>
      <c r="G1185" s="7">
        <v>172000</v>
      </c>
      <c r="H1185" s="8">
        <v>0</v>
      </c>
      <c r="I1185" s="8">
        <v>0</v>
      </c>
      <c r="J1185" s="8">
        <v>0</v>
      </c>
      <c r="K1185" s="8">
        <v>0</v>
      </c>
      <c r="L1185" s="8">
        <f>SUM(Tabella1[[#This Row],[CONTRIBUTO
COMMISSARIO STRAORDINARIO]:[INDENNIZZO
ASSICURATIVO]])</f>
        <v>172000</v>
      </c>
      <c r="M1185" s="9" t="s">
        <v>4434</v>
      </c>
      <c r="N1185" s="3" t="s">
        <v>1111</v>
      </c>
      <c r="O1185" s="3" t="s">
        <v>4434</v>
      </c>
      <c r="P1185" s="2" t="s">
        <v>31</v>
      </c>
      <c r="Q1185" s="2" t="s">
        <v>185</v>
      </c>
      <c r="R1185" s="2" t="s">
        <v>4435</v>
      </c>
      <c r="S1185" s="2" t="s">
        <v>4435</v>
      </c>
      <c r="T1185" s="3" t="s">
        <v>4436</v>
      </c>
      <c r="U1185" s="3" t="s">
        <v>189</v>
      </c>
      <c r="V1185" s="3" t="s">
        <v>1088</v>
      </c>
      <c r="W1185" s="12" t="s">
        <v>4501</v>
      </c>
      <c r="X1185" s="12" t="s">
        <v>4502</v>
      </c>
      <c r="Y1185" s="2" t="s">
        <v>4475</v>
      </c>
      <c r="Z1185" s="2"/>
    </row>
    <row r="1186" spans="1:26" ht="52.2" x14ac:dyDescent="0.3">
      <c r="A1186" s="6" t="s">
        <v>4525</v>
      </c>
      <c r="B1186" s="2" t="s">
        <v>27</v>
      </c>
      <c r="C1186" s="2" t="s">
        <v>28</v>
      </c>
      <c r="D1186" s="2" t="s">
        <v>29</v>
      </c>
      <c r="E1186" s="3" t="s">
        <v>30</v>
      </c>
      <c r="F1186" s="3" t="s">
        <v>448</v>
      </c>
      <c r="G1186" s="7">
        <v>395389.8</v>
      </c>
      <c r="H1186" s="8">
        <v>0</v>
      </c>
      <c r="I1186" s="8">
        <v>0</v>
      </c>
      <c r="J1186" s="8">
        <v>0</v>
      </c>
      <c r="K1186" s="8">
        <v>0</v>
      </c>
      <c r="L1186" s="8">
        <f>SUM(Tabella1[[#This Row],[CONTRIBUTO
COMMISSARIO STRAORDINARIO]:[INDENNIZZO
ASSICURATIVO]])</f>
        <v>395389.8</v>
      </c>
      <c r="M1186" s="9" t="s">
        <v>4434</v>
      </c>
      <c r="N1186" s="3" t="s">
        <v>1111</v>
      </c>
      <c r="O1186" s="3" t="s">
        <v>4434</v>
      </c>
      <c r="P1186" s="2" t="s">
        <v>31</v>
      </c>
      <c r="Q1186" s="2" t="s">
        <v>185</v>
      </c>
      <c r="R1186" s="2" t="s">
        <v>4435</v>
      </c>
      <c r="S1186" s="2" t="s">
        <v>4435</v>
      </c>
      <c r="T1186" s="3" t="s">
        <v>4504</v>
      </c>
      <c r="U1186" s="3" t="s">
        <v>189</v>
      </c>
      <c r="V1186" s="3" t="s">
        <v>1088</v>
      </c>
      <c r="W1186" s="12" t="s">
        <v>4501</v>
      </c>
      <c r="X1186" s="12" t="s">
        <v>4502</v>
      </c>
      <c r="Y1186" s="2" t="s">
        <v>4475</v>
      </c>
      <c r="Z1186" s="2"/>
    </row>
    <row r="1187" spans="1:26" ht="52.2" x14ac:dyDescent="0.3">
      <c r="A1187" s="6" t="s">
        <v>4526</v>
      </c>
      <c r="B1187" s="2" t="s">
        <v>27</v>
      </c>
      <c r="C1187" s="2" t="s">
        <v>28</v>
      </c>
      <c r="D1187" s="2" t="s">
        <v>29</v>
      </c>
      <c r="E1187" s="3" t="s">
        <v>30</v>
      </c>
      <c r="F1187" s="3" t="s">
        <v>31</v>
      </c>
      <c r="G1187" s="7">
        <v>65000</v>
      </c>
      <c r="H1187" s="8">
        <v>0</v>
      </c>
      <c r="I1187" s="8">
        <v>0</v>
      </c>
      <c r="J1187" s="8">
        <v>0</v>
      </c>
      <c r="K1187" s="8">
        <v>0</v>
      </c>
      <c r="L1187" s="8">
        <f>SUM(Tabella1[[#This Row],[CONTRIBUTO
COMMISSARIO STRAORDINARIO]:[INDENNIZZO
ASSICURATIVO]])</f>
        <v>65000</v>
      </c>
      <c r="M1187" s="9" t="s">
        <v>4434</v>
      </c>
      <c r="N1187" s="3" t="s">
        <v>1111</v>
      </c>
      <c r="O1187" s="3" t="s">
        <v>4434</v>
      </c>
      <c r="P1187" s="2" t="s">
        <v>31</v>
      </c>
      <c r="Q1187" s="2" t="s">
        <v>185</v>
      </c>
      <c r="R1187" s="2" t="s">
        <v>4435</v>
      </c>
      <c r="S1187" s="2" t="s">
        <v>4435</v>
      </c>
      <c r="T1187" s="3" t="s">
        <v>4436</v>
      </c>
      <c r="U1187" s="3" t="s">
        <v>189</v>
      </c>
      <c r="V1187" s="3" t="s">
        <v>1088</v>
      </c>
      <c r="W1187" s="12" t="s">
        <v>4501</v>
      </c>
      <c r="X1187" s="12" t="s">
        <v>4502</v>
      </c>
      <c r="Y1187" s="2" t="s">
        <v>4475</v>
      </c>
      <c r="Z1187" s="2"/>
    </row>
    <row r="1188" spans="1:26" ht="52.2" x14ac:dyDescent="0.3">
      <c r="A1188" s="6" t="s">
        <v>4527</v>
      </c>
      <c r="B1188" s="2" t="s">
        <v>27</v>
      </c>
      <c r="C1188" s="2" t="s">
        <v>28</v>
      </c>
      <c r="D1188" s="2" t="s">
        <v>29</v>
      </c>
      <c r="E1188" s="3" t="s">
        <v>30</v>
      </c>
      <c r="F1188" s="3" t="s">
        <v>31</v>
      </c>
      <c r="G1188" s="7">
        <v>36000</v>
      </c>
      <c r="H1188" s="8">
        <v>0</v>
      </c>
      <c r="I1188" s="8">
        <v>0</v>
      </c>
      <c r="J1188" s="8">
        <v>0</v>
      </c>
      <c r="K1188" s="8">
        <v>0</v>
      </c>
      <c r="L1188" s="8">
        <f>SUM(Tabella1[[#This Row],[CONTRIBUTO
COMMISSARIO STRAORDINARIO]:[INDENNIZZO
ASSICURATIVO]])</f>
        <v>36000</v>
      </c>
      <c r="M1188" s="9" t="s">
        <v>4434</v>
      </c>
      <c r="N1188" s="3" t="s">
        <v>1111</v>
      </c>
      <c r="O1188" s="3" t="s">
        <v>4434</v>
      </c>
      <c r="P1188" s="2" t="s">
        <v>31</v>
      </c>
      <c r="Q1188" s="2" t="s">
        <v>185</v>
      </c>
      <c r="R1188" s="2" t="s">
        <v>4435</v>
      </c>
      <c r="S1188" s="2" t="s">
        <v>4435</v>
      </c>
      <c r="T1188" s="3" t="s">
        <v>4436</v>
      </c>
      <c r="U1188" s="3" t="s">
        <v>189</v>
      </c>
      <c r="V1188" s="3" t="s">
        <v>1088</v>
      </c>
      <c r="W1188" s="12" t="s">
        <v>4501</v>
      </c>
      <c r="X1188" s="12" t="s">
        <v>4502</v>
      </c>
      <c r="Y1188" s="2" t="s">
        <v>4475</v>
      </c>
      <c r="Z1188" s="2"/>
    </row>
    <row r="1189" spans="1:26" ht="52.2" x14ac:dyDescent="0.3">
      <c r="A1189" s="6" t="s">
        <v>4528</v>
      </c>
      <c r="B1189" s="2" t="s">
        <v>27</v>
      </c>
      <c r="C1189" s="2" t="s">
        <v>28</v>
      </c>
      <c r="D1189" s="2" t="s">
        <v>29</v>
      </c>
      <c r="E1189" s="3" t="s">
        <v>30</v>
      </c>
      <c r="F1189" s="3" t="s">
        <v>448</v>
      </c>
      <c r="G1189" s="7">
        <v>251161.4</v>
      </c>
      <c r="H1189" s="8">
        <v>0</v>
      </c>
      <c r="I1189" s="8">
        <v>0</v>
      </c>
      <c r="J1189" s="8">
        <v>0</v>
      </c>
      <c r="K1189" s="8">
        <v>0</v>
      </c>
      <c r="L1189" s="8">
        <f>SUM(Tabella1[[#This Row],[CONTRIBUTO
COMMISSARIO STRAORDINARIO]:[INDENNIZZO
ASSICURATIVO]])</f>
        <v>251161.4</v>
      </c>
      <c r="M1189" s="9" t="s">
        <v>4434</v>
      </c>
      <c r="N1189" s="3" t="s">
        <v>1111</v>
      </c>
      <c r="O1189" s="3" t="s">
        <v>4434</v>
      </c>
      <c r="P1189" s="2" t="s">
        <v>31</v>
      </c>
      <c r="Q1189" s="2" t="s">
        <v>185</v>
      </c>
      <c r="R1189" s="2" t="s">
        <v>4435</v>
      </c>
      <c r="S1189" s="2" t="s">
        <v>4435</v>
      </c>
      <c r="T1189" s="3" t="s">
        <v>4504</v>
      </c>
      <c r="U1189" s="3" t="s">
        <v>189</v>
      </c>
      <c r="V1189" s="3" t="s">
        <v>1088</v>
      </c>
      <c r="W1189" s="12" t="s">
        <v>4501</v>
      </c>
      <c r="X1189" s="12" t="s">
        <v>4502</v>
      </c>
      <c r="Y1189" s="2" t="s">
        <v>4475</v>
      </c>
      <c r="Z1189" s="2"/>
    </row>
    <row r="1190" spans="1:26" ht="52.2" x14ac:dyDescent="0.3">
      <c r="A1190" s="6" t="s">
        <v>4529</v>
      </c>
      <c r="B1190" s="2" t="s">
        <v>27</v>
      </c>
      <c r="C1190" s="2" t="s">
        <v>28</v>
      </c>
      <c r="D1190" s="2" t="s">
        <v>29</v>
      </c>
      <c r="E1190" s="3" t="s">
        <v>30</v>
      </c>
      <c r="F1190" s="3" t="s">
        <v>31</v>
      </c>
      <c r="G1190" s="7">
        <v>12100</v>
      </c>
      <c r="H1190" s="8">
        <v>0</v>
      </c>
      <c r="I1190" s="8">
        <v>0</v>
      </c>
      <c r="J1190" s="8">
        <v>0</v>
      </c>
      <c r="K1190" s="8">
        <v>0</v>
      </c>
      <c r="L1190" s="8">
        <f>SUM(Tabella1[[#This Row],[CONTRIBUTO
COMMISSARIO STRAORDINARIO]:[INDENNIZZO
ASSICURATIVO]])</f>
        <v>12100</v>
      </c>
      <c r="M1190" s="9" t="s">
        <v>4434</v>
      </c>
      <c r="N1190" s="3" t="s">
        <v>1111</v>
      </c>
      <c r="O1190" s="3" t="s">
        <v>4434</v>
      </c>
      <c r="P1190" s="2" t="s">
        <v>31</v>
      </c>
      <c r="Q1190" s="2" t="s">
        <v>185</v>
      </c>
      <c r="R1190" s="2" t="s">
        <v>4435</v>
      </c>
      <c r="S1190" s="2" t="s">
        <v>4435</v>
      </c>
      <c r="T1190" s="3" t="s">
        <v>4436</v>
      </c>
      <c r="U1190" s="3" t="s">
        <v>189</v>
      </c>
      <c r="V1190" s="3" t="s">
        <v>1088</v>
      </c>
      <c r="W1190" s="12" t="s">
        <v>4501</v>
      </c>
      <c r="X1190" s="12" t="s">
        <v>4502</v>
      </c>
      <c r="Y1190" s="2" t="s">
        <v>4475</v>
      </c>
      <c r="Z1190" s="2"/>
    </row>
    <row r="1191" spans="1:26" ht="52.2" x14ac:dyDescent="0.3">
      <c r="A1191" s="6" t="s">
        <v>4530</v>
      </c>
      <c r="B1191" s="2" t="s">
        <v>27</v>
      </c>
      <c r="C1191" s="2" t="s">
        <v>28</v>
      </c>
      <c r="D1191" s="2" t="s">
        <v>29</v>
      </c>
      <c r="E1191" s="3" t="s">
        <v>30</v>
      </c>
      <c r="F1191" s="3" t="s">
        <v>448</v>
      </c>
      <c r="G1191" s="7">
        <v>114588.5</v>
      </c>
      <c r="H1191" s="8">
        <v>0</v>
      </c>
      <c r="I1191" s="8">
        <v>0</v>
      </c>
      <c r="J1191" s="8">
        <v>0</v>
      </c>
      <c r="K1191" s="8">
        <v>0</v>
      </c>
      <c r="L1191" s="8">
        <f>SUM(Tabella1[[#This Row],[CONTRIBUTO
COMMISSARIO STRAORDINARIO]:[INDENNIZZO
ASSICURATIVO]])</f>
        <v>114588.5</v>
      </c>
      <c r="M1191" s="9" t="s">
        <v>4434</v>
      </c>
      <c r="N1191" s="3" t="s">
        <v>1111</v>
      </c>
      <c r="O1191" s="3" t="s">
        <v>4434</v>
      </c>
      <c r="P1191" s="2" t="s">
        <v>31</v>
      </c>
      <c r="Q1191" s="2" t="s">
        <v>185</v>
      </c>
      <c r="R1191" s="2" t="s">
        <v>4435</v>
      </c>
      <c r="S1191" s="2" t="s">
        <v>4435</v>
      </c>
      <c r="T1191" s="3" t="s">
        <v>4504</v>
      </c>
      <c r="U1191" s="3" t="s">
        <v>189</v>
      </c>
      <c r="V1191" s="3" t="s">
        <v>1088</v>
      </c>
      <c r="W1191" s="12" t="s">
        <v>4501</v>
      </c>
      <c r="X1191" s="12" t="s">
        <v>4502</v>
      </c>
      <c r="Y1191" s="2" t="s">
        <v>4475</v>
      </c>
      <c r="Z1191" s="2"/>
    </row>
    <row r="1192" spans="1:26" ht="52.2" x14ac:dyDescent="0.3">
      <c r="A1192" s="6" t="s">
        <v>4531</v>
      </c>
      <c r="B1192" s="2" t="s">
        <v>27</v>
      </c>
      <c r="C1192" s="2" t="s">
        <v>28</v>
      </c>
      <c r="D1192" s="2" t="s">
        <v>29</v>
      </c>
      <c r="E1192" s="3" t="s">
        <v>30</v>
      </c>
      <c r="F1192" s="3" t="s">
        <v>31</v>
      </c>
      <c r="G1192" s="7">
        <v>53000</v>
      </c>
      <c r="H1192" s="8">
        <v>0</v>
      </c>
      <c r="I1192" s="8">
        <v>0</v>
      </c>
      <c r="J1192" s="8">
        <v>0</v>
      </c>
      <c r="K1192" s="8">
        <v>0</v>
      </c>
      <c r="L1192" s="8">
        <f>SUM(Tabella1[[#This Row],[CONTRIBUTO
COMMISSARIO STRAORDINARIO]:[INDENNIZZO
ASSICURATIVO]])</f>
        <v>53000</v>
      </c>
      <c r="M1192" s="9" t="s">
        <v>4434</v>
      </c>
      <c r="N1192" s="3" t="s">
        <v>1111</v>
      </c>
      <c r="O1192" s="3" t="s">
        <v>4434</v>
      </c>
      <c r="P1192" s="2" t="s">
        <v>31</v>
      </c>
      <c r="Q1192" s="2" t="s">
        <v>185</v>
      </c>
      <c r="R1192" s="2" t="s">
        <v>4435</v>
      </c>
      <c r="S1192" s="2" t="s">
        <v>4435</v>
      </c>
      <c r="T1192" s="3" t="s">
        <v>4436</v>
      </c>
      <c r="U1192" s="3" t="s">
        <v>189</v>
      </c>
      <c r="V1192" s="3" t="s">
        <v>1088</v>
      </c>
      <c r="W1192" s="12" t="s">
        <v>4501</v>
      </c>
      <c r="X1192" s="12" t="s">
        <v>4502</v>
      </c>
      <c r="Y1192" s="2" t="s">
        <v>4475</v>
      </c>
      <c r="Z1192" s="2"/>
    </row>
    <row r="1193" spans="1:26" ht="52.2" x14ac:dyDescent="0.3">
      <c r="A1193" s="6" t="s">
        <v>4532</v>
      </c>
      <c r="B1193" s="2" t="s">
        <v>27</v>
      </c>
      <c r="C1193" s="2" t="s">
        <v>28</v>
      </c>
      <c r="D1193" s="2" t="s">
        <v>29</v>
      </c>
      <c r="E1193" s="3" t="s">
        <v>30</v>
      </c>
      <c r="F1193" s="3" t="s">
        <v>31</v>
      </c>
      <c r="G1193" s="7">
        <v>55620</v>
      </c>
      <c r="H1193" s="8">
        <v>0</v>
      </c>
      <c r="I1193" s="8">
        <v>0</v>
      </c>
      <c r="J1193" s="8">
        <v>0</v>
      </c>
      <c r="K1193" s="8">
        <v>0</v>
      </c>
      <c r="L1193" s="8">
        <f>SUM(Tabella1[[#This Row],[CONTRIBUTO
COMMISSARIO STRAORDINARIO]:[INDENNIZZO
ASSICURATIVO]])</f>
        <v>55620</v>
      </c>
      <c r="M1193" s="9" t="s">
        <v>4434</v>
      </c>
      <c r="N1193" s="3" t="s">
        <v>1111</v>
      </c>
      <c r="O1193" s="3" t="s">
        <v>4434</v>
      </c>
      <c r="P1193" s="2" t="s">
        <v>31</v>
      </c>
      <c r="Q1193" s="2" t="s">
        <v>185</v>
      </c>
      <c r="R1193" s="2" t="s">
        <v>4435</v>
      </c>
      <c r="S1193" s="2" t="s">
        <v>4435</v>
      </c>
      <c r="T1193" s="3" t="s">
        <v>4504</v>
      </c>
      <c r="U1193" s="3" t="s">
        <v>189</v>
      </c>
      <c r="V1193" s="3" t="s">
        <v>1088</v>
      </c>
      <c r="W1193" s="12" t="s">
        <v>4501</v>
      </c>
      <c r="X1193" s="12" t="s">
        <v>4502</v>
      </c>
      <c r="Y1193" s="2" t="s">
        <v>4475</v>
      </c>
      <c r="Z1193" s="2"/>
    </row>
    <row r="1194" spans="1:26" ht="52.2" x14ac:dyDescent="0.3">
      <c r="A1194" s="6" t="s">
        <v>4533</v>
      </c>
      <c r="B1194" s="2" t="s">
        <v>27</v>
      </c>
      <c r="C1194" s="2" t="s">
        <v>28</v>
      </c>
      <c r="D1194" s="2" t="s">
        <v>29</v>
      </c>
      <c r="E1194" s="3" t="s">
        <v>30</v>
      </c>
      <c r="F1194" s="3" t="s">
        <v>31</v>
      </c>
      <c r="G1194" s="7">
        <v>123500</v>
      </c>
      <c r="H1194" s="8">
        <v>0</v>
      </c>
      <c r="I1194" s="8">
        <v>0</v>
      </c>
      <c r="J1194" s="8">
        <v>0</v>
      </c>
      <c r="K1194" s="8">
        <v>0</v>
      </c>
      <c r="L1194" s="8">
        <f>SUM(Tabella1[[#This Row],[CONTRIBUTO
COMMISSARIO STRAORDINARIO]:[INDENNIZZO
ASSICURATIVO]])</f>
        <v>123500</v>
      </c>
      <c r="M1194" s="9" t="s">
        <v>4434</v>
      </c>
      <c r="N1194" s="3" t="s">
        <v>1111</v>
      </c>
      <c r="O1194" s="3" t="s">
        <v>4434</v>
      </c>
      <c r="P1194" s="2" t="s">
        <v>31</v>
      </c>
      <c r="Q1194" s="2" t="s">
        <v>185</v>
      </c>
      <c r="R1194" s="2" t="s">
        <v>4435</v>
      </c>
      <c r="S1194" s="2" t="s">
        <v>4435</v>
      </c>
      <c r="T1194" s="3" t="s">
        <v>4436</v>
      </c>
      <c r="U1194" s="3" t="s">
        <v>189</v>
      </c>
      <c r="V1194" s="3" t="s">
        <v>1088</v>
      </c>
      <c r="W1194" s="12" t="s">
        <v>4501</v>
      </c>
      <c r="X1194" s="12" t="s">
        <v>4502</v>
      </c>
      <c r="Y1194" s="2" t="s">
        <v>4475</v>
      </c>
      <c r="Z1194" s="2"/>
    </row>
    <row r="1195" spans="1:26" ht="52.2" x14ac:dyDescent="0.3">
      <c r="A1195" s="6" t="s">
        <v>4534</v>
      </c>
      <c r="B1195" s="2" t="s">
        <v>27</v>
      </c>
      <c r="C1195" s="2" t="s">
        <v>28</v>
      </c>
      <c r="D1195" s="2" t="s">
        <v>29</v>
      </c>
      <c r="E1195" s="3" t="s">
        <v>30</v>
      </c>
      <c r="F1195" s="3" t="s">
        <v>31</v>
      </c>
      <c r="G1195" s="7">
        <v>97270.6</v>
      </c>
      <c r="H1195" s="8">
        <v>0</v>
      </c>
      <c r="I1195" s="8">
        <v>0</v>
      </c>
      <c r="J1195" s="8">
        <v>0</v>
      </c>
      <c r="K1195" s="8">
        <v>0</v>
      </c>
      <c r="L1195" s="8">
        <f>SUM(Tabella1[[#This Row],[CONTRIBUTO
COMMISSARIO STRAORDINARIO]:[INDENNIZZO
ASSICURATIVO]])</f>
        <v>97270.6</v>
      </c>
      <c r="M1195" s="9" t="s">
        <v>4434</v>
      </c>
      <c r="N1195" s="3" t="s">
        <v>1111</v>
      </c>
      <c r="O1195" s="3" t="s">
        <v>4434</v>
      </c>
      <c r="P1195" s="2" t="s">
        <v>31</v>
      </c>
      <c r="Q1195" s="2" t="s">
        <v>185</v>
      </c>
      <c r="R1195" s="2" t="s">
        <v>4435</v>
      </c>
      <c r="S1195" s="2" t="s">
        <v>4435</v>
      </c>
      <c r="T1195" s="3" t="s">
        <v>4504</v>
      </c>
      <c r="U1195" s="3" t="s">
        <v>189</v>
      </c>
      <c r="V1195" s="3" t="s">
        <v>1088</v>
      </c>
      <c r="W1195" s="12" t="s">
        <v>4501</v>
      </c>
      <c r="X1195" s="12" t="s">
        <v>4502</v>
      </c>
      <c r="Y1195" s="2" t="s">
        <v>4475</v>
      </c>
      <c r="Z1195" s="2"/>
    </row>
    <row r="1196" spans="1:26" ht="52.2" x14ac:dyDescent="0.3">
      <c r="A1196" s="6" t="s">
        <v>4535</v>
      </c>
      <c r="B1196" s="2" t="s">
        <v>27</v>
      </c>
      <c r="C1196" s="2" t="s">
        <v>28</v>
      </c>
      <c r="D1196" s="2" t="s">
        <v>29</v>
      </c>
      <c r="E1196" s="3" t="s">
        <v>30</v>
      </c>
      <c r="F1196" s="3" t="s">
        <v>31</v>
      </c>
      <c r="G1196" s="7">
        <v>47532</v>
      </c>
      <c r="H1196" s="8">
        <v>0</v>
      </c>
      <c r="I1196" s="8">
        <v>0</v>
      </c>
      <c r="J1196" s="8">
        <v>0</v>
      </c>
      <c r="K1196" s="8">
        <v>0</v>
      </c>
      <c r="L1196" s="8">
        <f>SUM(Tabella1[[#This Row],[CONTRIBUTO
COMMISSARIO STRAORDINARIO]:[INDENNIZZO
ASSICURATIVO]])</f>
        <v>47532</v>
      </c>
      <c r="M1196" s="9" t="s">
        <v>4434</v>
      </c>
      <c r="N1196" s="3" t="s">
        <v>1111</v>
      </c>
      <c r="O1196" s="3" t="s">
        <v>4434</v>
      </c>
      <c r="P1196" s="2" t="s">
        <v>31</v>
      </c>
      <c r="Q1196" s="2" t="s">
        <v>185</v>
      </c>
      <c r="R1196" s="2" t="s">
        <v>4435</v>
      </c>
      <c r="S1196" s="2" t="s">
        <v>4435</v>
      </c>
      <c r="T1196" s="3" t="s">
        <v>4436</v>
      </c>
      <c r="U1196" s="3" t="s">
        <v>189</v>
      </c>
      <c r="V1196" s="3" t="s">
        <v>1088</v>
      </c>
      <c r="W1196" s="12" t="s">
        <v>4501</v>
      </c>
      <c r="X1196" s="12" t="s">
        <v>4502</v>
      </c>
      <c r="Y1196" s="2" t="s">
        <v>4475</v>
      </c>
      <c r="Z1196" s="2"/>
    </row>
    <row r="1197" spans="1:26" ht="52.2" x14ac:dyDescent="0.3">
      <c r="A1197" s="6" t="s">
        <v>4536</v>
      </c>
      <c r="B1197" s="2" t="s">
        <v>27</v>
      </c>
      <c r="C1197" s="2" t="s">
        <v>28</v>
      </c>
      <c r="D1197" s="2" t="s">
        <v>29</v>
      </c>
      <c r="E1197" s="3" t="s">
        <v>30</v>
      </c>
      <c r="F1197" s="3" t="s">
        <v>31</v>
      </c>
      <c r="G1197" s="7">
        <v>22300</v>
      </c>
      <c r="H1197" s="8">
        <v>0</v>
      </c>
      <c r="I1197" s="8">
        <v>0</v>
      </c>
      <c r="J1197" s="8">
        <v>0</v>
      </c>
      <c r="K1197" s="8">
        <v>0</v>
      </c>
      <c r="L1197" s="8">
        <f>SUM(Tabella1[[#This Row],[CONTRIBUTO
COMMISSARIO STRAORDINARIO]:[INDENNIZZO
ASSICURATIVO]])</f>
        <v>22300</v>
      </c>
      <c r="M1197" s="9" t="s">
        <v>4434</v>
      </c>
      <c r="N1197" s="3" t="s">
        <v>1111</v>
      </c>
      <c r="O1197" s="3" t="s">
        <v>4434</v>
      </c>
      <c r="P1197" s="2" t="s">
        <v>31</v>
      </c>
      <c r="Q1197" s="2" t="s">
        <v>185</v>
      </c>
      <c r="R1197" s="2" t="s">
        <v>4435</v>
      </c>
      <c r="S1197" s="2" t="s">
        <v>4435</v>
      </c>
      <c r="T1197" s="3" t="s">
        <v>4504</v>
      </c>
      <c r="U1197" s="3" t="s">
        <v>189</v>
      </c>
      <c r="V1197" s="3" t="s">
        <v>1088</v>
      </c>
      <c r="W1197" s="12" t="s">
        <v>4501</v>
      </c>
      <c r="X1197" s="12" t="s">
        <v>4502</v>
      </c>
      <c r="Y1197" s="2" t="s">
        <v>4475</v>
      </c>
      <c r="Z1197" s="2"/>
    </row>
    <row r="1198" spans="1:26" ht="52.2" x14ac:dyDescent="0.3">
      <c r="A1198" s="6" t="s">
        <v>4537</v>
      </c>
      <c r="B1198" s="2" t="s">
        <v>27</v>
      </c>
      <c r="C1198" s="2" t="s">
        <v>28</v>
      </c>
      <c r="D1198" s="2" t="s">
        <v>29</v>
      </c>
      <c r="E1198" s="3" t="s">
        <v>30</v>
      </c>
      <c r="F1198" s="3" t="s">
        <v>31</v>
      </c>
      <c r="G1198" s="7">
        <v>122200</v>
      </c>
      <c r="H1198" s="8">
        <v>0</v>
      </c>
      <c r="I1198" s="8">
        <v>0</v>
      </c>
      <c r="J1198" s="8">
        <v>0</v>
      </c>
      <c r="K1198" s="8">
        <v>0</v>
      </c>
      <c r="L1198" s="8">
        <f>SUM(Tabella1[[#This Row],[CONTRIBUTO
COMMISSARIO STRAORDINARIO]:[INDENNIZZO
ASSICURATIVO]])</f>
        <v>122200</v>
      </c>
      <c r="M1198" s="9" t="s">
        <v>4434</v>
      </c>
      <c r="N1198" s="3" t="s">
        <v>1111</v>
      </c>
      <c r="O1198" s="3" t="s">
        <v>4434</v>
      </c>
      <c r="P1198" s="2" t="s">
        <v>31</v>
      </c>
      <c r="Q1198" s="2" t="s">
        <v>185</v>
      </c>
      <c r="R1198" s="2" t="s">
        <v>4435</v>
      </c>
      <c r="S1198" s="2" t="s">
        <v>4435</v>
      </c>
      <c r="T1198" s="3" t="s">
        <v>4436</v>
      </c>
      <c r="U1198" s="3" t="s">
        <v>189</v>
      </c>
      <c r="V1198" s="3" t="s">
        <v>1088</v>
      </c>
      <c r="W1198" s="12" t="s">
        <v>4501</v>
      </c>
      <c r="X1198" s="12" t="s">
        <v>4502</v>
      </c>
      <c r="Y1198" s="2" t="s">
        <v>4475</v>
      </c>
      <c r="Z1198" s="2"/>
    </row>
    <row r="1199" spans="1:26" ht="52.2" x14ac:dyDescent="0.3">
      <c r="A1199" s="6" t="s">
        <v>4538</v>
      </c>
      <c r="B1199" s="2" t="s">
        <v>27</v>
      </c>
      <c r="C1199" s="2" t="s">
        <v>28</v>
      </c>
      <c r="D1199" s="2" t="s">
        <v>29</v>
      </c>
      <c r="E1199" s="3" t="s">
        <v>30</v>
      </c>
      <c r="F1199" s="3" t="s">
        <v>448</v>
      </c>
      <c r="G1199" s="7">
        <v>25095.4</v>
      </c>
      <c r="H1199" s="8">
        <v>0</v>
      </c>
      <c r="I1199" s="8">
        <v>0</v>
      </c>
      <c r="J1199" s="8">
        <v>0</v>
      </c>
      <c r="K1199" s="8">
        <v>0</v>
      </c>
      <c r="L1199" s="8">
        <f>SUM(Tabella1[[#This Row],[CONTRIBUTO
COMMISSARIO STRAORDINARIO]:[INDENNIZZO
ASSICURATIVO]])</f>
        <v>25095.4</v>
      </c>
      <c r="M1199" s="9" t="s">
        <v>4434</v>
      </c>
      <c r="N1199" s="3" t="s">
        <v>1111</v>
      </c>
      <c r="O1199" s="3" t="s">
        <v>4434</v>
      </c>
      <c r="P1199" s="2" t="s">
        <v>31</v>
      </c>
      <c r="Q1199" s="2" t="s">
        <v>185</v>
      </c>
      <c r="R1199" s="2" t="s">
        <v>4435</v>
      </c>
      <c r="S1199" s="2" t="s">
        <v>4435</v>
      </c>
      <c r="T1199" s="3" t="s">
        <v>4504</v>
      </c>
      <c r="U1199" s="3" t="s">
        <v>189</v>
      </c>
      <c r="V1199" s="3" t="s">
        <v>1088</v>
      </c>
      <c r="W1199" s="12" t="s">
        <v>4501</v>
      </c>
      <c r="X1199" s="12" t="s">
        <v>4502</v>
      </c>
      <c r="Y1199" s="2" t="s">
        <v>4475</v>
      </c>
      <c r="Z1199" s="2"/>
    </row>
    <row r="1200" spans="1:26" ht="52.2" x14ac:dyDescent="0.3">
      <c r="A1200" s="6" t="s">
        <v>4539</v>
      </c>
      <c r="B1200" s="2" t="s">
        <v>27</v>
      </c>
      <c r="C1200" s="2" t="s">
        <v>28</v>
      </c>
      <c r="D1200" s="2" t="s">
        <v>29</v>
      </c>
      <c r="E1200" s="3" t="s">
        <v>30</v>
      </c>
      <c r="F1200" s="3" t="s">
        <v>31</v>
      </c>
      <c r="G1200" s="7">
        <v>17422</v>
      </c>
      <c r="H1200" s="8">
        <v>0</v>
      </c>
      <c r="I1200" s="8">
        <v>0</v>
      </c>
      <c r="J1200" s="8">
        <v>0</v>
      </c>
      <c r="K1200" s="8">
        <v>0</v>
      </c>
      <c r="L1200" s="8">
        <f>SUM(Tabella1[[#This Row],[CONTRIBUTO
COMMISSARIO STRAORDINARIO]:[INDENNIZZO
ASSICURATIVO]])</f>
        <v>17422</v>
      </c>
      <c r="M1200" s="9" t="s">
        <v>4434</v>
      </c>
      <c r="N1200" s="3" t="s">
        <v>1111</v>
      </c>
      <c r="O1200" s="3" t="s">
        <v>4434</v>
      </c>
      <c r="P1200" s="2" t="s">
        <v>31</v>
      </c>
      <c r="Q1200" s="2" t="s">
        <v>185</v>
      </c>
      <c r="R1200" s="2" t="s">
        <v>4435</v>
      </c>
      <c r="S1200" s="2" t="s">
        <v>4435</v>
      </c>
      <c r="T1200" s="3" t="s">
        <v>4504</v>
      </c>
      <c r="U1200" s="3" t="s">
        <v>189</v>
      </c>
      <c r="V1200" s="3" t="s">
        <v>1088</v>
      </c>
      <c r="W1200" s="12" t="s">
        <v>4501</v>
      </c>
      <c r="X1200" s="12" t="s">
        <v>4502</v>
      </c>
      <c r="Y1200" s="2" t="s">
        <v>4475</v>
      </c>
      <c r="Z1200" s="2"/>
    </row>
    <row r="1201" spans="1:26" ht="52.2" x14ac:dyDescent="0.3">
      <c r="A1201" s="6" t="s">
        <v>4540</v>
      </c>
      <c r="B1201" s="2" t="s">
        <v>27</v>
      </c>
      <c r="C1201" s="2" t="s">
        <v>28</v>
      </c>
      <c r="D1201" s="2" t="s">
        <v>29</v>
      </c>
      <c r="E1201" s="3" t="s">
        <v>30</v>
      </c>
      <c r="F1201" s="3" t="s">
        <v>31</v>
      </c>
      <c r="G1201" s="7">
        <v>50000</v>
      </c>
      <c r="H1201" s="8">
        <v>0</v>
      </c>
      <c r="I1201" s="8">
        <v>0</v>
      </c>
      <c r="J1201" s="8">
        <v>0</v>
      </c>
      <c r="K1201" s="8">
        <v>0</v>
      </c>
      <c r="L1201" s="8">
        <f>SUM(Tabella1[[#This Row],[CONTRIBUTO
COMMISSARIO STRAORDINARIO]:[INDENNIZZO
ASSICURATIVO]])</f>
        <v>50000</v>
      </c>
      <c r="M1201" s="9" t="s">
        <v>4434</v>
      </c>
      <c r="N1201" s="3" t="s">
        <v>1111</v>
      </c>
      <c r="O1201" s="3" t="s">
        <v>4434</v>
      </c>
      <c r="P1201" s="2" t="s">
        <v>31</v>
      </c>
      <c r="Q1201" s="2" t="s">
        <v>185</v>
      </c>
      <c r="R1201" s="2" t="s">
        <v>4435</v>
      </c>
      <c r="S1201" s="2" t="s">
        <v>4435</v>
      </c>
      <c r="T1201" s="3" t="s">
        <v>4504</v>
      </c>
      <c r="U1201" s="3" t="s">
        <v>189</v>
      </c>
      <c r="V1201" s="3" t="s">
        <v>1088</v>
      </c>
      <c r="W1201" s="12" t="s">
        <v>4501</v>
      </c>
      <c r="X1201" s="12" t="s">
        <v>4502</v>
      </c>
      <c r="Y1201" s="2" t="s">
        <v>4475</v>
      </c>
      <c r="Z1201" s="2"/>
    </row>
    <row r="1202" spans="1:26" ht="52.2" x14ac:dyDescent="0.3">
      <c r="A1202" s="6" t="s">
        <v>4541</v>
      </c>
      <c r="B1202" s="2" t="s">
        <v>27</v>
      </c>
      <c r="C1202" s="2" t="s">
        <v>28</v>
      </c>
      <c r="D1202" s="2" t="s">
        <v>29</v>
      </c>
      <c r="E1202" s="3" t="s">
        <v>30</v>
      </c>
      <c r="F1202" s="3" t="s">
        <v>31</v>
      </c>
      <c r="G1202" s="7">
        <v>50000</v>
      </c>
      <c r="H1202" s="8">
        <v>0</v>
      </c>
      <c r="I1202" s="8">
        <v>0</v>
      </c>
      <c r="J1202" s="8">
        <v>0</v>
      </c>
      <c r="K1202" s="8">
        <v>0</v>
      </c>
      <c r="L1202" s="8">
        <f>SUM(Tabella1[[#This Row],[CONTRIBUTO
COMMISSARIO STRAORDINARIO]:[INDENNIZZO
ASSICURATIVO]])</f>
        <v>50000</v>
      </c>
      <c r="M1202" s="9" t="s">
        <v>4434</v>
      </c>
      <c r="N1202" s="3" t="s">
        <v>1111</v>
      </c>
      <c r="O1202" s="3" t="s">
        <v>4434</v>
      </c>
      <c r="P1202" s="2" t="s">
        <v>31</v>
      </c>
      <c r="Q1202" s="2" t="s">
        <v>185</v>
      </c>
      <c r="R1202" s="2" t="s">
        <v>4435</v>
      </c>
      <c r="S1202" s="2" t="s">
        <v>4435</v>
      </c>
      <c r="T1202" s="3" t="s">
        <v>4436</v>
      </c>
      <c r="U1202" s="3" t="s">
        <v>189</v>
      </c>
      <c r="V1202" s="3" t="s">
        <v>1088</v>
      </c>
      <c r="W1202" s="12" t="s">
        <v>4501</v>
      </c>
      <c r="X1202" s="12" t="s">
        <v>4502</v>
      </c>
      <c r="Y1202" s="2" t="s">
        <v>4475</v>
      </c>
      <c r="Z1202" s="2"/>
    </row>
    <row r="1203" spans="1:26" ht="52.2" x14ac:dyDescent="0.3">
      <c r="A1203" s="6" t="s">
        <v>4542</v>
      </c>
      <c r="B1203" s="2" t="s">
        <v>27</v>
      </c>
      <c r="C1203" s="2" t="s">
        <v>28</v>
      </c>
      <c r="D1203" s="2" t="s">
        <v>29</v>
      </c>
      <c r="E1203" s="3" t="s">
        <v>30</v>
      </c>
      <c r="F1203" s="3" t="s">
        <v>31</v>
      </c>
      <c r="G1203" s="7">
        <v>61000</v>
      </c>
      <c r="H1203" s="8">
        <v>0</v>
      </c>
      <c r="I1203" s="8">
        <v>0</v>
      </c>
      <c r="J1203" s="8">
        <v>0</v>
      </c>
      <c r="K1203" s="8">
        <v>0</v>
      </c>
      <c r="L1203" s="8">
        <f>SUM(Tabella1[[#This Row],[CONTRIBUTO
COMMISSARIO STRAORDINARIO]:[INDENNIZZO
ASSICURATIVO]])</f>
        <v>61000</v>
      </c>
      <c r="M1203" s="9" t="s">
        <v>4434</v>
      </c>
      <c r="N1203" s="3" t="s">
        <v>1111</v>
      </c>
      <c r="O1203" s="3" t="s">
        <v>4434</v>
      </c>
      <c r="P1203" s="2" t="s">
        <v>31</v>
      </c>
      <c r="Q1203" s="2" t="s">
        <v>185</v>
      </c>
      <c r="R1203" s="2" t="s">
        <v>4435</v>
      </c>
      <c r="S1203" s="2" t="s">
        <v>4435</v>
      </c>
      <c r="T1203" s="3" t="s">
        <v>4504</v>
      </c>
      <c r="U1203" s="3" t="s">
        <v>189</v>
      </c>
      <c r="V1203" s="3" t="s">
        <v>1088</v>
      </c>
      <c r="W1203" s="12" t="s">
        <v>4478</v>
      </c>
      <c r="X1203" s="12" t="s">
        <v>4502</v>
      </c>
      <c r="Y1203" s="2" t="s">
        <v>4439</v>
      </c>
      <c r="Z1203" s="2"/>
    </row>
    <row r="1204" spans="1:26" ht="52.2" x14ac:dyDescent="0.3">
      <c r="A1204" s="6" t="s">
        <v>4543</v>
      </c>
      <c r="B1204" s="2" t="s">
        <v>27</v>
      </c>
      <c r="C1204" s="2" t="s">
        <v>28</v>
      </c>
      <c r="D1204" s="2" t="s">
        <v>29</v>
      </c>
      <c r="E1204" s="3" t="s">
        <v>30</v>
      </c>
      <c r="F1204" s="3" t="s">
        <v>31</v>
      </c>
      <c r="G1204" s="7">
        <v>2044</v>
      </c>
      <c r="H1204" s="8">
        <v>0</v>
      </c>
      <c r="I1204" s="8">
        <v>0</v>
      </c>
      <c r="J1204" s="8">
        <v>0</v>
      </c>
      <c r="K1204" s="8">
        <v>0</v>
      </c>
      <c r="L1204" s="8">
        <f>SUM(Tabella1[[#This Row],[CONTRIBUTO
COMMISSARIO STRAORDINARIO]:[INDENNIZZO
ASSICURATIVO]])</f>
        <v>2044</v>
      </c>
      <c r="M1204" s="9" t="s">
        <v>4434</v>
      </c>
      <c r="N1204" s="3" t="s">
        <v>1111</v>
      </c>
      <c r="O1204" s="3" t="s">
        <v>4434</v>
      </c>
      <c r="P1204" s="2" t="s">
        <v>31</v>
      </c>
      <c r="Q1204" s="2" t="s">
        <v>185</v>
      </c>
      <c r="R1204" s="2" t="s">
        <v>4435</v>
      </c>
      <c r="S1204" s="2" t="s">
        <v>4435</v>
      </c>
      <c r="T1204" s="3" t="s">
        <v>4436</v>
      </c>
      <c r="U1204" s="3" t="s">
        <v>189</v>
      </c>
      <c r="V1204" s="3" t="s">
        <v>1088</v>
      </c>
      <c r="W1204" s="12" t="s">
        <v>4544</v>
      </c>
      <c r="X1204" s="12" t="s">
        <v>4502</v>
      </c>
      <c r="Y1204" s="2" t="s">
        <v>4439</v>
      </c>
      <c r="Z1204" s="2"/>
    </row>
    <row r="1205" spans="1:26" ht="34.799999999999997" x14ac:dyDescent="0.3">
      <c r="A1205" s="6" t="s">
        <v>4545</v>
      </c>
      <c r="B1205" s="2" t="s">
        <v>27</v>
      </c>
      <c r="C1205" s="2" t="s">
        <v>28</v>
      </c>
      <c r="D1205" s="2" t="s">
        <v>29</v>
      </c>
      <c r="E1205" s="3" t="s">
        <v>30</v>
      </c>
      <c r="F1205" s="3" t="s">
        <v>31</v>
      </c>
      <c r="G1205" s="7">
        <v>183000</v>
      </c>
      <c r="H1205" s="8">
        <v>0</v>
      </c>
      <c r="I1205" s="8">
        <v>0</v>
      </c>
      <c r="J1205" s="8">
        <v>0</v>
      </c>
      <c r="K1205" s="8">
        <v>0</v>
      </c>
      <c r="L1205" s="8">
        <f>SUM(Tabella1[[#This Row],[CONTRIBUTO
COMMISSARIO STRAORDINARIO]:[INDENNIZZO
ASSICURATIVO]])</f>
        <v>183000</v>
      </c>
      <c r="M1205" s="9" t="s">
        <v>4434</v>
      </c>
      <c r="N1205" s="3" t="s">
        <v>1111</v>
      </c>
      <c r="O1205" s="3" t="s">
        <v>4434</v>
      </c>
      <c r="P1205" s="2" t="s">
        <v>31</v>
      </c>
      <c r="Q1205" s="2" t="s">
        <v>185</v>
      </c>
      <c r="R1205" s="2" t="s">
        <v>4435</v>
      </c>
      <c r="S1205" s="2" t="s">
        <v>4435</v>
      </c>
      <c r="T1205" s="3" t="s">
        <v>4436</v>
      </c>
      <c r="U1205" s="3" t="s">
        <v>189</v>
      </c>
      <c r="V1205" s="3" t="s">
        <v>163</v>
      </c>
      <c r="W1205" s="12" t="s">
        <v>4546</v>
      </c>
      <c r="X1205" s="12" t="s">
        <v>4547</v>
      </c>
      <c r="Y1205" s="2" t="s">
        <v>4439</v>
      </c>
      <c r="Z1205" s="2"/>
    </row>
    <row r="1206" spans="1:26" ht="34.799999999999997" x14ac:dyDescent="0.3">
      <c r="A1206" s="6" t="s">
        <v>4548</v>
      </c>
      <c r="B1206" s="2" t="s">
        <v>27</v>
      </c>
      <c r="C1206" s="2" t="s">
        <v>28</v>
      </c>
      <c r="D1206" s="2" t="s">
        <v>29</v>
      </c>
      <c r="E1206" s="3" t="s">
        <v>30</v>
      </c>
      <c r="F1206" s="3" t="s">
        <v>448</v>
      </c>
      <c r="G1206" s="7">
        <v>10350</v>
      </c>
      <c r="H1206" s="8">
        <v>0</v>
      </c>
      <c r="I1206" s="8">
        <v>0</v>
      </c>
      <c r="J1206" s="8">
        <v>0</v>
      </c>
      <c r="K1206" s="8">
        <v>0</v>
      </c>
      <c r="L1206" s="8">
        <f>SUM(Tabella1[[#This Row],[CONTRIBUTO
COMMISSARIO STRAORDINARIO]:[INDENNIZZO
ASSICURATIVO]])</f>
        <v>10350</v>
      </c>
      <c r="M1206" s="9" t="s">
        <v>4434</v>
      </c>
      <c r="N1206" s="3" t="s">
        <v>1111</v>
      </c>
      <c r="O1206" s="3" t="s">
        <v>4434</v>
      </c>
      <c r="P1206" s="2" t="s">
        <v>31</v>
      </c>
      <c r="Q1206" s="2" t="s">
        <v>185</v>
      </c>
      <c r="R1206" s="2" t="s">
        <v>4435</v>
      </c>
      <c r="S1206" s="2" t="s">
        <v>4435</v>
      </c>
      <c r="T1206" s="3" t="s">
        <v>4504</v>
      </c>
      <c r="U1206" s="3" t="s">
        <v>189</v>
      </c>
      <c r="V1206" s="3" t="s">
        <v>1088</v>
      </c>
      <c r="W1206" s="12" t="s">
        <v>4437</v>
      </c>
      <c r="X1206" s="12" t="s">
        <v>4449</v>
      </c>
      <c r="Y1206" s="2" t="s">
        <v>4439</v>
      </c>
      <c r="Z1206" s="2"/>
    </row>
    <row r="1207" spans="1:26" ht="52.2" x14ac:dyDescent="0.3">
      <c r="A1207" s="6" t="s">
        <v>4549</v>
      </c>
      <c r="B1207" s="2" t="s">
        <v>27</v>
      </c>
      <c r="C1207" s="2" t="s">
        <v>28</v>
      </c>
      <c r="D1207" s="2" t="s">
        <v>29</v>
      </c>
      <c r="E1207" s="3" t="s">
        <v>30</v>
      </c>
      <c r="F1207" s="3" t="s">
        <v>31</v>
      </c>
      <c r="G1207" s="7">
        <v>400000</v>
      </c>
      <c r="H1207" s="8">
        <v>0</v>
      </c>
      <c r="I1207" s="8">
        <v>0</v>
      </c>
      <c r="J1207" s="8">
        <v>0</v>
      </c>
      <c r="K1207" s="8">
        <v>0</v>
      </c>
      <c r="L1207" s="8">
        <f>SUM(Tabella1[[#This Row],[CONTRIBUTO
COMMISSARIO STRAORDINARIO]:[INDENNIZZO
ASSICURATIVO]])</f>
        <v>400000</v>
      </c>
      <c r="M1207" s="9" t="s">
        <v>4434</v>
      </c>
      <c r="N1207" s="3" t="s">
        <v>1111</v>
      </c>
      <c r="O1207" s="3" t="s">
        <v>4434</v>
      </c>
      <c r="P1207" s="2" t="s">
        <v>31</v>
      </c>
      <c r="Q1207" s="2" t="s">
        <v>185</v>
      </c>
      <c r="R1207" s="2" t="s">
        <v>4435</v>
      </c>
      <c r="S1207" s="2" t="s">
        <v>4435</v>
      </c>
      <c r="T1207" s="3" t="s">
        <v>4504</v>
      </c>
      <c r="U1207" s="3" t="s">
        <v>189</v>
      </c>
      <c r="V1207" s="3" t="s">
        <v>1088</v>
      </c>
      <c r="W1207" s="12" t="s">
        <v>4550</v>
      </c>
      <c r="X1207" s="12" t="s">
        <v>4502</v>
      </c>
      <c r="Y1207" s="2" t="s">
        <v>4439</v>
      </c>
      <c r="Z1207" s="2"/>
    </row>
    <row r="1208" spans="1:26" ht="52.2" x14ac:dyDescent="0.3">
      <c r="A1208" s="6" t="s">
        <v>4551</v>
      </c>
      <c r="B1208" s="2" t="s">
        <v>27</v>
      </c>
      <c r="C1208" s="2" t="s">
        <v>28</v>
      </c>
      <c r="D1208" s="2" t="s">
        <v>29</v>
      </c>
      <c r="E1208" s="3" t="s">
        <v>30</v>
      </c>
      <c r="F1208" s="3" t="s">
        <v>31</v>
      </c>
      <c r="G1208" s="7">
        <v>163000</v>
      </c>
      <c r="H1208" s="8">
        <v>0</v>
      </c>
      <c r="I1208" s="8">
        <v>0</v>
      </c>
      <c r="J1208" s="8">
        <v>0</v>
      </c>
      <c r="K1208" s="8">
        <v>0</v>
      </c>
      <c r="L1208" s="8">
        <f>SUM(Tabella1[[#This Row],[CONTRIBUTO
COMMISSARIO STRAORDINARIO]:[INDENNIZZO
ASSICURATIVO]])</f>
        <v>163000</v>
      </c>
      <c r="M1208" s="9" t="s">
        <v>4434</v>
      </c>
      <c r="N1208" s="3" t="s">
        <v>1111</v>
      </c>
      <c r="O1208" s="3" t="s">
        <v>4434</v>
      </c>
      <c r="P1208" s="2" t="s">
        <v>31</v>
      </c>
      <c r="Q1208" s="2" t="s">
        <v>185</v>
      </c>
      <c r="R1208" s="2" t="s">
        <v>4435</v>
      </c>
      <c r="S1208" s="2" t="s">
        <v>4435</v>
      </c>
      <c r="T1208" s="2" t="s">
        <v>4504</v>
      </c>
      <c r="U1208" s="3" t="s">
        <v>189</v>
      </c>
      <c r="V1208" s="3" t="s">
        <v>1088</v>
      </c>
      <c r="W1208" s="12" t="s">
        <v>4552</v>
      </c>
      <c r="X1208" s="12" t="s">
        <v>4502</v>
      </c>
      <c r="Y1208" s="2" t="s">
        <v>4439</v>
      </c>
      <c r="Z1208" s="2"/>
    </row>
    <row r="1209" spans="1:26" ht="34.799999999999997" x14ac:dyDescent="0.3">
      <c r="A1209" s="6" t="s">
        <v>4553</v>
      </c>
      <c r="B1209" s="2" t="s">
        <v>27</v>
      </c>
      <c r="C1209" s="2" t="s">
        <v>28</v>
      </c>
      <c r="D1209" s="2" t="s">
        <v>29</v>
      </c>
      <c r="E1209" s="3" t="s">
        <v>30</v>
      </c>
      <c r="F1209" s="3" t="s">
        <v>31</v>
      </c>
      <c r="G1209" s="7">
        <v>1220</v>
      </c>
      <c r="H1209" s="8">
        <v>0</v>
      </c>
      <c r="I1209" s="8">
        <v>0</v>
      </c>
      <c r="J1209" s="8">
        <v>0</v>
      </c>
      <c r="K1209" s="8">
        <v>0</v>
      </c>
      <c r="L1209" s="8">
        <f>SUM(Tabella1[[#This Row],[CONTRIBUTO
COMMISSARIO STRAORDINARIO]:[INDENNIZZO
ASSICURATIVO]])</f>
        <v>1220</v>
      </c>
      <c r="M1209" s="9" t="s">
        <v>4434</v>
      </c>
      <c r="N1209" s="3" t="s">
        <v>1111</v>
      </c>
      <c r="O1209" s="3" t="s">
        <v>4434</v>
      </c>
      <c r="P1209" s="2" t="s">
        <v>31</v>
      </c>
      <c r="Q1209" s="2" t="s">
        <v>185</v>
      </c>
      <c r="R1209" s="2" t="s">
        <v>4435</v>
      </c>
      <c r="S1209" s="2" t="s">
        <v>4435</v>
      </c>
      <c r="T1209" s="2" t="s">
        <v>4436</v>
      </c>
      <c r="U1209" s="3" t="s">
        <v>189</v>
      </c>
      <c r="V1209" s="3" t="s">
        <v>1088</v>
      </c>
      <c r="W1209" s="12" t="s">
        <v>4437</v>
      </c>
      <c r="X1209" s="12" t="s">
        <v>4554</v>
      </c>
      <c r="Y1209" s="2" t="s">
        <v>4439</v>
      </c>
      <c r="Z1209" s="2"/>
    </row>
    <row r="1210" spans="1:26" ht="34.799999999999997" x14ac:dyDescent="0.3">
      <c r="A1210" s="6" t="s">
        <v>4555</v>
      </c>
      <c r="B1210" s="2" t="s">
        <v>27</v>
      </c>
      <c r="C1210" s="2" t="s">
        <v>28</v>
      </c>
      <c r="D1210" s="2" t="s">
        <v>29</v>
      </c>
      <c r="E1210" s="3" t="s">
        <v>30</v>
      </c>
      <c r="F1210" s="3" t="s">
        <v>31</v>
      </c>
      <c r="G1210" s="7">
        <v>7198</v>
      </c>
      <c r="H1210" s="8">
        <v>0</v>
      </c>
      <c r="I1210" s="8">
        <v>0</v>
      </c>
      <c r="J1210" s="8">
        <v>0</v>
      </c>
      <c r="K1210" s="8">
        <v>0</v>
      </c>
      <c r="L1210" s="8">
        <f>SUM(Tabella1[[#This Row],[CONTRIBUTO
COMMISSARIO STRAORDINARIO]:[INDENNIZZO
ASSICURATIVO]])</f>
        <v>7198</v>
      </c>
      <c r="M1210" s="9" t="s">
        <v>4434</v>
      </c>
      <c r="N1210" s="3" t="s">
        <v>1111</v>
      </c>
      <c r="O1210" s="3" t="s">
        <v>4434</v>
      </c>
      <c r="P1210" s="2" t="s">
        <v>31</v>
      </c>
      <c r="Q1210" s="2" t="s">
        <v>185</v>
      </c>
      <c r="R1210" s="2" t="s">
        <v>4435</v>
      </c>
      <c r="S1210" s="2" t="s">
        <v>4435</v>
      </c>
      <c r="T1210" s="3" t="s">
        <v>4504</v>
      </c>
      <c r="U1210" s="3" t="s">
        <v>189</v>
      </c>
      <c r="V1210" s="3" t="s">
        <v>1088</v>
      </c>
      <c r="W1210" s="12" t="s">
        <v>4437</v>
      </c>
      <c r="X1210" s="12" t="s">
        <v>4554</v>
      </c>
      <c r="Y1210" s="2" t="s">
        <v>4439</v>
      </c>
      <c r="Z1210" s="2"/>
    </row>
    <row r="1211" spans="1:26" ht="34.799999999999997" x14ac:dyDescent="0.3">
      <c r="A1211" s="6" t="s">
        <v>4556</v>
      </c>
      <c r="B1211" s="2" t="s">
        <v>27</v>
      </c>
      <c r="C1211" s="2" t="s">
        <v>28</v>
      </c>
      <c r="D1211" s="2" t="s">
        <v>29</v>
      </c>
      <c r="E1211" s="3" t="s">
        <v>30</v>
      </c>
      <c r="F1211" s="3" t="s">
        <v>448</v>
      </c>
      <c r="G1211" s="7">
        <v>939.18</v>
      </c>
      <c r="H1211" s="8">
        <v>0</v>
      </c>
      <c r="I1211" s="8">
        <v>0</v>
      </c>
      <c r="J1211" s="8">
        <v>0</v>
      </c>
      <c r="K1211" s="8">
        <v>0</v>
      </c>
      <c r="L1211" s="8">
        <f>SUM(Tabella1[[#This Row],[CONTRIBUTO
COMMISSARIO STRAORDINARIO]:[INDENNIZZO
ASSICURATIVO]])</f>
        <v>939.18</v>
      </c>
      <c r="M1211" s="9" t="s">
        <v>4434</v>
      </c>
      <c r="N1211" s="3" t="s">
        <v>1111</v>
      </c>
      <c r="O1211" s="3" t="s">
        <v>4434</v>
      </c>
      <c r="P1211" s="2" t="s">
        <v>31</v>
      </c>
      <c r="Q1211" s="2" t="s">
        <v>185</v>
      </c>
      <c r="R1211" s="2" t="s">
        <v>4435</v>
      </c>
      <c r="S1211" s="2" t="s">
        <v>4435</v>
      </c>
      <c r="T1211" s="3" t="s">
        <v>4504</v>
      </c>
      <c r="U1211" s="3" t="s">
        <v>189</v>
      </c>
      <c r="V1211" s="3" t="s">
        <v>1088</v>
      </c>
      <c r="W1211" s="12" t="s">
        <v>4437</v>
      </c>
      <c r="X1211" s="12" t="s">
        <v>4554</v>
      </c>
      <c r="Y1211" s="2" t="s">
        <v>4439</v>
      </c>
      <c r="Z1211" s="2"/>
    </row>
    <row r="1212" spans="1:26" ht="52.2" x14ac:dyDescent="0.3">
      <c r="A1212" s="6" t="s">
        <v>4557</v>
      </c>
      <c r="B1212" s="2" t="s">
        <v>27</v>
      </c>
      <c r="C1212" s="2" t="s">
        <v>28</v>
      </c>
      <c r="D1212" s="2" t="s">
        <v>29</v>
      </c>
      <c r="E1212" s="3" t="s">
        <v>30</v>
      </c>
      <c r="F1212" s="3" t="s">
        <v>31</v>
      </c>
      <c r="G1212" s="7">
        <v>85000</v>
      </c>
      <c r="H1212" s="8">
        <v>0</v>
      </c>
      <c r="I1212" s="8">
        <v>0</v>
      </c>
      <c r="J1212" s="8">
        <v>0</v>
      </c>
      <c r="K1212" s="8">
        <v>0</v>
      </c>
      <c r="L1212" s="8">
        <f>SUM(Tabella1[[#This Row],[CONTRIBUTO
COMMISSARIO STRAORDINARIO]:[INDENNIZZO
ASSICURATIVO]])</f>
        <v>85000</v>
      </c>
      <c r="M1212" s="9" t="s">
        <v>4434</v>
      </c>
      <c r="N1212" s="3" t="s">
        <v>1111</v>
      </c>
      <c r="O1212" s="3" t="s">
        <v>4434</v>
      </c>
      <c r="P1212" s="2" t="s">
        <v>31</v>
      </c>
      <c r="Q1212" s="2" t="s">
        <v>185</v>
      </c>
      <c r="R1212" s="2" t="s">
        <v>4435</v>
      </c>
      <c r="S1212" s="2" t="s">
        <v>4435</v>
      </c>
      <c r="T1212" s="3" t="s">
        <v>4436</v>
      </c>
      <c r="U1212" s="3" t="s">
        <v>189</v>
      </c>
      <c r="V1212" s="3" t="s">
        <v>1088</v>
      </c>
      <c r="W1212" s="12" t="s">
        <v>4552</v>
      </c>
      <c r="X1212" s="12" t="s">
        <v>4502</v>
      </c>
      <c r="Y1212" s="2" t="s">
        <v>4439</v>
      </c>
      <c r="Z1212" s="2"/>
    </row>
    <row r="1213" spans="1:26" ht="34.799999999999997" x14ac:dyDescent="0.3">
      <c r="A1213" s="6" t="s">
        <v>4558</v>
      </c>
      <c r="B1213" s="2" t="s">
        <v>27</v>
      </c>
      <c r="C1213" s="2" t="s">
        <v>28</v>
      </c>
      <c r="D1213" s="2" t="s">
        <v>29</v>
      </c>
      <c r="E1213" s="3" t="s">
        <v>30</v>
      </c>
      <c r="F1213" s="3" t="s">
        <v>448</v>
      </c>
      <c r="G1213" s="7">
        <v>12095.57</v>
      </c>
      <c r="H1213" s="8">
        <v>0</v>
      </c>
      <c r="I1213" s="8">
        <v>0</v>
      </c>
      <c r="J1213" s="8">
        <v>0</v>
      </c>
      <c r="K1213" s="8">
        <v>0</v>
      </c>
      <c r="L1213" s="8">
        <f>SUM(Tabella1[[#This Row],[CONTRIBUTO
COMMISSARIO STRAORDINARIO]:[INDENNIZZO
ASSICURATIVO]])</f>
        <v>12095.57</v>
      </c>
      <c r="M1213" s="9" t="s">
        <v>4434</v>
      </c>
      <c r="N1213" s="3" t="s">
        <v>1111</v>
      </c>
      <c r="O1213" s="3" t="s">
        <v>4434</v>
      </c>
      <c r="P1213" s="2" t="s">
        <v>31</v>
      </c>
      <c r="Q1213" s="2" t="s">
        <v>185</v>
      </c>
      <c r="R1213" s="2" t="s">
        <v>4435</v>
      </c>
      <c r="S1213" s="2" t="s">
        <v>4435</v>
      </c>
      <c r="T1213" s="3" t="s">
        <v>4504</v>
      </c>
      <c r="U1213" s="3" t="s">
        <v>189</v>
      </c>
      <c r="V1213" s="3" t="s">
        <v>1088</v>
      </c>
      <c r="W1213" s="12" t="s">
        <v>4437</v>
      </c>
      <c r="X1213" s="12" t="s">
        <v>4447</v>
      </c>
      <c r="Y1213" s="2" t="s">
        <v>4439</v>
      </c>
      <c r="Z1213" s="2"/>
    </row>
    <row r="1214" spans="1:26" ht="52.2" x14ac:dyDescent="0.3">
      <c r="A1214" s="6" t="s">
        <v>4559</v>
      </c>
      <c r="B1214" s="2" t="s">
        <v>27</v>
      </c>
      <c r="C1214" s="2" t="s">
        <v>28</v>
      </c>
      <c r="D1214" s="2" t="s">
        <v>29</v>
      </c>
      <c r="E1214" s="3" t="s">
        <v>30</v>
      </c>
      <c r="F1214" s="3" t="s">
        <v>448</v>
      </c>
      <c r="G1214" s="7">
        <v>26631.99</v>
      </c>
      <c r="H1214" s="8">
        <v>0</v>
      </c>
      <c r="I1214" s="8">
        <v>0</v>
      </c>
      <c r="J1214" s="8">
        <v>0</v>
      </c>
      <c r="K1214" s="8">
        <v>0</v>
      </c>
      <c r="L1214" s="8">
        <f>SUM(Tabella1[[#This Row],[CONTRIBUTO
COMMISSARIO STRAORDINARIO]:[INDENNIZZO
ASSICURATIVO]])</f>
        <v>26631.99</v>
      </c>
      <c r="M1214" s="9" t="s">
        <v>4434</v>
      </c>
      <c r="N1214" s="3" t="s">
        <v>1111</v>
      </c>
      <c r="O1214" s="3" t="s">
        <v>4434</v>
      </c>
      <c r="P1214" s="2" t="s">
        <v>31</v>
      </c>
      <c r="Q1214" s="2" t="s">
        <v>185</v>
      </c>
      <c r="R1214" s="2" t="s">
        <v>4435</v>
      </c>
      <c r="S1214" s="2" t="s">
        <v>4435</v>
      </c>
      <c r="T1214" s="3" t="s">
        <v>4504</v>
      </c>
      <c r="U1214" s="3" t="s">
        <v>189</v>
      </c>
      <c r="V1214" s="3" t="s">
        <v>1088</v>
      </c>
      <c r="W1214" s="12" t="s">
        <v>4550</v>
      </c>
      <c r="X1214" s="12" t="s">
        <v>4502</v>
      </c>
      <c r="Y1214" s="2" t="s">
        <v>4439</v>
      </c>
      <c r="Z1214" s="2"/>
    </row>
    <row r="1215" spans="1:26" ht="34.799999999999997" x14ac:dyDescent="0.3">
      <c r="A1215" s="6" t="s">
        <v>4560</v>
      </c>
      <c r="B1215" s="2" t="s">
        <v>27</v>
      </c>
      <c r="C1215" s="2" t="s">
        <v>28</v>
      </c>
      <c r="D1215" s="2" t="s">
        <v>29</v>
      </c>
      <c r="E1215" s="3" t="s">
        <v>30</v>
      </c>
      <c r="F1215" s="3" t="s">
        <v>448</v>
      </c>
      <c r="G1215" s="7">
        <v>270722.88</v>
      </c>
      <c r="H1215" s="8">
        <v>0</v>
      </c>
      <c r="I1215" s="8">
        <v>0</v>
      </c>
      <c r="J1215" s="8">
        <v>0</v>
      </c>
      <c r="K1215" s="8">
        <v>0</v>
      </c>
      <c r="L1215" s="8">
        <f>SUM(Tabella1[[#This Row],[CONTRIBUTO
COMMISSARIO STRAORDINARIO]:[INDENNIZZO
ASSICURATIVO]])</f>
        <v>270722.88</v>
      </c>
      <c r="M1215" s="9" t="s">
        <v>4434</v>
      </c>
      <c r="N1215" s="3" t="s">
        <v>1111</v>
      </c>
      <c r="O1215" s="3" t="s">
        <v>4434</v>
      </c>
      <c r="P1215" s="2" t="s">
        <v>31</v>
      </c>
      <c r="Q1215" s="2" t="s">
        <v>185</v>
      </c>
      <c r="R1215" s="2" t="s">
        <v>4435</v>
      </c>
      <c r="S1215" s="2" t="s">
        <v>4435</v>
      </c>
      <c r="T1215" s="3" t="s">
        <v>4504</v>
      </c>
      <c r="U1215" s="3" t="s">
        <v>189</v>
      </c>
      <c r="V1215" s="3" t="s">
        <v>163</v>
      </c>
      <c r="W1215" s="12" t="s">
        <v>4465</v>
      </c>
      <c r="X1215" s="12" t="s">
        <v>4463</v>
      </c>
      <c r="Y1215" s="2" t="s">
        <v>4439</v>
      </c>
      <c r="Z1215" s="2"/>
    </row>
    <row r="1216" spans="1:26" ht="34.799999999999997" x14ac:dyDescent="0.3">
      <c r="A1216" s="6" t="s">
        <v>4561</v>
      </c>
      <c r="B1216" s="2" t="s">
        <v>27</v>
      </c>
      <c r="C1216" s="2" t="s">
        <v>28</v>
      </c>
      <c r="D1216" s="2" t="s">
        <v>29</v>
      </c>
      <c r="E1216" s="3" t="s">
        <v>30</v>
      </c>
      <c r="F1216" s="3" t="s">
        <v>448</v>
      </c>
      <c r="G1216" s="7">
        <v>3664.03</v>
      </c>
      <c r="H1216" s="8">
        <v>0</v>
      </c>
      <c r="I1216" s="8">
        <v>0</v>
      </c>
      <c r="J1216" s="8">
        <v>0</v>
      </c>
      <c r="K1216" s="8">
        <v>0</v>
      </c>
      <c r="L1216" s="8">
        <f>SUM(Tabella1[[#This Row],[CONTRIBUTO
COMMISSARIO STRAORDINARIO]:[INDENNIZZO
ASSICURATIVO]])</f>
        <v>3664.03</v>
      </c>
      <c r="M1216" s="9" t="s">
        <v>4434</v>
      </c>
      <c r="N1216" s="3" t="s">
        <v>1111</v>
      </c>
      <c r="O1216" s="3" t="s">
        <v>4434</v>
      </c>
      <c r="P1216" s="2" t="s">
        <v>31</v>
      </c>
      <c r="Q1216" s="2" t="s">
        <v>185</v>
      </c>
      <c r="R1216" s="2" t="s">
        <v>4435</v>
      </c>
      <c r="S1216" s="2" t="s">
        <v>4435</v>
      </c>
      <c r="T1216" s="3" t="s">
        <v>4504</v>
      </c>
      <c r="U1216" s="3" t="s">
        <v>189</v>
      </c>
      <c r="V1216" s="3" t="s">
        <v>1088</v>
      </c>
      <c r="W1216" s="12" t="s">
        <v>4562</v>
      </c>
      <c r="X1216" s="12" t="s">
        <v>4554</v>
      </c>
      <c r="Y1216" s="2" t="s">
        <v>4439</v>
      </c>
      <c r="Z1216" s="2"/>
    </row>
    <row r="1217" spans="1:26" ht="34.799999999999997" x14ac:dyDescent="0.3">
      <c r="A1217" s="6" t="s">
        <v>4563</v>
      </c>
      <c r="B1217" s="2" t="s">
        <v>27</v>
      </c>
      <c r="C1217" s="2" t="s">
        <v>28</v>
      </c>
      <c r="D1217" s="2" t="s">
        <v>29</v>
      </c>
      <c r="E1217" s="3" t="s">
        <v>30</v>
      </c>
      <c r="F1217" s="3" t="s">
        <v>31</v>
      </c>
      <c r="G1217" s="7">
        <v>500</v>
      </c>
      <c r="H1217" s="8">
        <v>0</v>
      </c>
      <c r="I1217" s="8">
        <v>0</v>
      </c>
      <c r="J1217" s="8">
        <v>0</v>
      </c>
      <c r="K1217" s="8">
        <v>0</v>
      </c>
      <c r="L1217" s="8">
        <f>SUM(Tabella1[[#This Row],[CONTRIBUTO
COMMISSARIO STRAORDINARIO]:[INDENNIZZO
ASSICURATIVO]])</f>
        <v>500</v>
      </c>
      <c r="M1217" s="9" t="s">
        <v>4434</v>
      </c>
      <c r="N1217" s="3" t="s">
        <v>1111</v>
      </c>
      <c r="O1217" s="3" t="s">
        <v>4434</v>
      </c>
      <c r="P1217" s="2" t="s">
        <v>31</v>
      </c>
      <c r="Q1217" s="2" t="s">
        <v>185</v>
      </c>
      <c r="R1217" s="2" t="s">
        <v>4435</v>
      </c>
      <c r="S1217" s="2" t="s">
        <v>4435</v>
      </c>
      <c r="T1217" s="3" t="s">
        <v>4504</v>
      </c>
      <c r="U1217" s="3" t="s">
        <v>189</v>
      </c>
      <c r="V1217" s="3" t="s">
        <v>1088</v>
      </c>
      <c r="W1217" s="12" t="s">
        <v>4562</v>
      </c>
      <c r="X1217" s="12" t="s">
        <v>4554</v>
      </c>
      <c r="Y1217" s="2" t="s">
        <v>4439</v>
      </c>
      <c r="Z1217" s="2"/>
    </row>
    <row r="1218" spans="1:26" ht="34.799999999999997" x14ac:dyDescent="0.3">
      <c r="A1218" s="6" t="s">
        <v>4564</v>
      </c>
      <c r="B1218" s="2" t="s">
        <v>27</v>
      </c>
      <c r="C1218" s="2" t="s">
        <v>28</v>
      </c>
      <c r="D1218" s="2" t="s">
        <v>29</v>
      </c>
      <c r="E1218" s="3" t="s">
        <v>30</v>
      </c>
      <c r="F1218" s="3" t="s">
        <v>31</v>
      </c>
      <c r="G1218" s="7">
        <v>3500</v>
      </c>
      <c r="H1218" s="8">
        <v>0</v>
      </c>
      <c r="I1218" s="8">
        <v>0</v>
      </c>
      <c r="J1218" s="8">
        <v>0</v>
      </c>
      <c r="K1218" s="8">
        <v>0</v>
      </c>
      <c r="L1218" s="8">
        <f>SUM(Tabella1[[#This Row],[CONTRIBUTO
COMMISSARIO STRAORDINARIO]:[INDENNIZZO
ASSICURATIVO]])</f>
        <v>3500</v>
      </c>
      <c r="M1218" s="9" t="s">
        <v>4434</v>
      </c>
      <c r="N1218" s="3" t="s">
        <v>1111</v>
      </c>
      <c r="O1218" s="3" t="s">
        <v>4434</v>
      </c>
      <c r="P1218" s="2" t="s">
        <v>31</v>
      </c>
      <c r="Q1218" s="2" t="s">
        <v>185</v>
      </c>
      <c r="R1218" s="2" t="s">
        <v>4435</v>
      </c>
      <c r="S1218" s="2" t="s">
        <v>4435</v>
      </c>
      <c r="T1218" s="3" t="s">
        <v>4436</v>
      </c>
      <c r="U1218" s="3" t="s">
        <v>189</v>
      </c>
      <c r="V1218" s="3" t="s">
        <v>1088</v>
      </c>
      <c r="W1218" s="12" t="s">
        <v>4562</v>
      </c>
      <c r="X1218" s="12" t="s">
        <v>4554</v>
      </c>
      <c r="Y1218" s="2" t="s">
        <v>4439</v>
      </c>
      <c r="Z1218" s="2"/>
    </row>
    <row r="1219" spans="1:26" ht="52.2" x14ac:dyDescent="0.3">
      <c r="A1219" s="6" t="s">
        <v>4565</v>
      </c>
      <c r="B1219" s="2" t="s">
        <v>27</v>
      </c>
      <c r="C1219" s="2" t="s">
        <v>28</v>
      </c>
      <c r="D1219" s="2" t="s">
        <v>29</v>
      </c>
      <c r="E1219" s="3" t="s">
        <v>30</v>
      </c>
      <c r="F1219" s="3" t="s">
        <v>31</v>
      </c>
      <c r="G1219" s="7">
        <v>2000</v>
      </c>
      <c r="H1219" s="8">
        <v>0</v>
      </c>
      <c r="I1219" s="8">
        <v>0</v>
      </c>
      <c r="J1219" s="8">
        <v>0</v>
      </c>
      <c r="K1219" s="8">
        <v>0</v>
      </c>
      <c r="L1219" s="8">
        <f>SUM(Tabella1[[#This Row],[CONTRIBUTO
COMMISSARIO STRAORDINARIO]:[INDENNIZZO
ASSICURATIVO]])</f>
        <v>2000</v>
      </c>
      <c r="M1219" s="9" t="s">
        <v>4434</v>
      </c>
      <c r="N1219" s="3" t="s">
        <v>1111</v>
      </c>
      <c r="O1219" s="3" t="s">
        <v>4434</v>
      </c>
      <c r="P1219" s="2" t="s">
        <v>31</v>
      </c>
      <c r="Q1219" s="2" t="s">
        <v>185</v>
      </c>
      <c r="R1219" s="2" t="s">
        <v>4435</v>
      </c>
      <c r="S1219" s="2" t="s">
        <v>4435</v>
      </c>
      <c r="T1219" s="3" t="s">
        <v>4504</v>
      </c>
      <c r="U1219" s="3" t="s">
        <v>189</v>
      </c>
      <c r="V1219" s="3" t="s">
        <v>1088</v>
      </c>
      <c r="W1219" s="12" t="s">
        <v>4552</v>
      </c>
      <c r="X1219" s="12" t="s">
        <v>4502</v>
      </c>
      <c r="Y1219" s="2" t="s">
        <v>4439</v>
      </c>
      <c r="Z1219" s="2"/>
    </row>
    <row r="1220" spans="1:26" ht="52.2" x14ac:dyDescent="0.3">
      <c r="A1220" s="6" t="s">
        <v>4566</v>
      </c>
      <c r="B1220" s="2" t="s">
        <v>27</v>
      </c>
      <c r="C1220" s="2" t="s">
        <v>28</v>
      </c>
      <c r="D1220" s="2" t="s">
        <v>29</v>
      </c>
      <c r="E1220" s="3" t="s">
        <v>30</v>
      </c>
      <c r="F1220" s="3" t="s">
        <v>448</v>
      </c>
      <c r="G1220" s="7">
        <v>204172.86</v>
      </c>
      <c r="H1220" s="8">
        <v>0</v>
      </c>
      <c r="I1220" s="8">
        <v>0</v>
      </c>
      <c r="J1220" s="8">
        <v>0</v>
      </c>
      <c r="K1220" s="8">
        <v>0</v>
      </c>
      <c r="L1220" s="8">
        <f>SUM(Tabella1[[#This Row],[CONTRIBUTO
COMMISSARIO STRAORDINARIO]:[INDENNIZZO
ASSICURATIVO]])</f>
        <v>204172.86</v>
      </c>
      <c r="M1220" s="9" t="s">
        <v>4434</v>
      </c>
      <c r="N1220" s="3" t="s">
        <v>1111</v>
      </c>
      <c r="O1220" s="3" t="s">
        <v>4434</v>
      </c>
      <c r="P1220" s="2" t="s">
        <v>31</v>
      </c>
      <c r="Q1220" s="2" t="s">
        <v>185</v>
      </c>
      <c r="R1220" s="2" t="s">
        <v>4435</v>
      </c>
      <c r="S1220" s="2" t="s">
        <v>4435</v>
      </c>
      <c r="T1220" s="3" t="s">
        <v>4504</v>
      </c>
      <c r="U1220" s="3" t="s">
        <v>189</v>
      </c>
      <c r="V1220" s="3" t="s">
        <v>1088</v>
      </c>
      <c r="W1220" s="12" t="s">
        <v>4567</v>
      </c>
      <c r="X1220" s="12" t="s">
        <v>4502</v>
      </c>
      <c r="Y1220" s="2" t="s">
        <v>4439</v>
      </c>
      <c r="Z1220" s="2"/>
    </row>
    <row r="1221" spans="1:26" ht="34.799999999999997" x14ac:dyDescent="0.3">
      <c r="A1221" s="6" t="s">
        <v>4568</v>
      </c>
      <c r="B1221" s="2" t="s">
        <v>27</v>
      </c>
      <c r="C1221" s="2" t="s">
        <v>28</v>
      </c>
      <c r="D1221" s="2" t="s">
        <v>29</v>
      </c>
      <c r="E1221" s="3" t="s">
        <v>30</v>
      </c>
      <c r="F1221" s="3" t="s">
        <v>1332</v>
      </c>
      <c r="G1221" s="7">
        <v>0</v>
      </c>
      <c r="H1221" s="8">
        <v>0</v>
      </c>
      <c r="I1221" s="8">
        <v>0</v>
      </c>
      <c r="J1221" s="8">
        <v>0</v>
      </c>
      <c r="K1221" s="8">
        <v>0</v>
      </c>
      <c r="L1221" s="8">
        <f>SUM(Tabella1[[#This Row],[CONTRIBUTO
COMMISSARIO STRAORDINARIO]:[INDENNIZZO
ASSICURATIVO]])</f>
        <v>0</v>
      </c>
      <c r="M1221" s="10" t="s">
        <v>4434</v>
      </c>
      <c r="N1221" s="3" t="s">
        <v>1111</v>
      </c>
      <c r="O1221" s="3" t="s">
        <v>4434</v>
      </c>
      <c r="P1221" s="2" t="s">
        <v>31</v>
      </c>
      <c r="Q1221" s="2" t="s">
        <v>185</v>
      </c>
      <c r="R1221" s="2" t="s">
        <v>4435</v>
      </c>
      <c r="S1221" s="2" t="s">
        <v>4435</v>
      </c>
      <c r="T1221" s="3" t="s">
        <v>4504</v>
      </c>
      <c r="U1221" s="3" t="s">
        <v>189</v>
      </c>
      <c r="V1221" s="3" t="s">
        <v>1088</v>
      </c>
      <c r="W1221" s="12" t="s">
        <v>4562</v>
      </c>
      <c r="X1221" s="12" t="s">
        <v>4554</v>
      </c>
      <c r="Y1221" s="2" t="s">
        <v>4439</v>
      </c>
      <c r="Z1221" s="2"/>
    </row>
    <row r="1222" spans="1:26" ht="34.799999999999997" x14ac:dyDescent="0.3">
      <c r="A1222" s="6" t="s">
        <v>4569</v>
      </c>
      <c r="B1222" s="2" t="s">
        <v>27</v>
      </c>
      <c r="C1222" s="2" t="s">
        <v>28</v>
      </c>
      <c r="D1222" s="2" t="s">
        <v>29</v>
      </c>
      <c r="E1222" s="3" t="s">
        <v>30</v>
      </c>
      <c r="F1222" s="3" t="s">
        <v>31</v>
      </c>
      <c r="G1222" s="7">
        <v>3960</v>
      </c>
      <c r="H1222" s="8">
        <v>0</v>
      </c>
      <c r="I1222" s="8">
        <v>0</v>
      </c>
      <c r="J1222" s="8">
        <v>0</v>
      </c>
      <c r="K1222" s="8">
        <v>0</v>
      </c>
      <c r="L1222" s="8">
        <f>SUM(Tabella1[[#This Row],[CONTRIBUTO
COMMISSARIO STRAORDINARIO]:[INDENNIZZO
ASSICURATIVO]])</f>
        <v>3960</v>
      </c>
      <c r="M1222" s="9" t="s">
        <v>4434</v>
      </c>
      <c r="N1222" s="3" t="s">
        <v>1111</v>
      </c>
      <c r="O1222" s="3" t="s">
        <v>4434</v>
      </c>
      <c r="P1222" s="2" t="s">
        <v>31</v>
      </c>
      <c r="Q1222" s="2" t="s">
        <v>185</v>
      </c>
      <c r="R1222" s="2" t="s">
        <v>4435</v>
      </c>
      <c r="S1222" s="2" t="s">
        <v>4435</v>
      </c>
      <c r="T1222" s="3" t="s">
        <v>4570</v>
      </c>
      <c r="U1222" s="3" t="s">
        <v>189</v>
      </c>
      <c r="V1222" s="3" t="s">
        <v>1088</v>
      </c>
      <c r="W1222" s="12" t="s">
        <v>4571</v>
      </c>
      <c r="X1222" s="12" t="s">
        <v>4572</v>
      </c>
      <c r="Y1222" s="2" t="s">
        <v>41</v>
      </c>
      <c r="Z1222" s="2"/>
    </row>
    <row r="1223" spans="1:26" ht="34.799999999999997" x14ac:dyDescent="0.3">
      <c r="A1223" s="6" t="s">
        <v>4573</v>
      </c>
      <c r="B1223" s="2" t="s">
        <v>27</v>
      </c>
      <c r="C1223" s="2" t="s">
        <v>28</v>
      </c>
      <c r="D1223" s="2" t="s">
        <v>29</v>
      </c>
      <c r="E1223" s="3" t="s">
        <v>30</v>
      </c>
      <c r="F1223" s="3" t="s">
        <v>31</v>
      </c>
      <c r="G1223" s="7">
        <v>7915</v>
      </c>
      <c r="H1223" s="8">
        <v>0</v>
      </c>
      <c r="I1223" s="8">
        <v>0</v>
      </c>
      <c r="J1223" s="8">
        <v>0</v>
      </c>
      <c r="K1223" s="8">
        <v>0</v>
      </c>
      <c r="L1223" s="8">
        <f>SUM(Tabella1[[#This Row],[CONTRIBUTO
COMMISSARIO STRAORDINARIO]:[INDENNIZZO
ASSICURATIVO]])</f>
        <v>7915</v>
      </c>
      <c r="M1223" s="9" t="s">
        <v>4434</v>
      </c>
      <c r="N1223" s="3" t="s">
        <v>1111</v>
      </c>
      <c r="O1223" s="3" t="s">
        <v>4434</v>
      </c>
      <c r="P1223" s="2" t="s">
        <v>31</v>
      </c>
      <c r="Q1223" s="2" t="s">
        <v>185</v>
      </c>
      <c r="R1223" s="2" t="s">
        <v>4435</v>
      </c>
      <c r="S1223" s="2" t="s">
        <v>4435</v>
      </c>
      <c r="T1223" s="3" t="s">
        <v>4570</v>
      </c>
      <c r="U1223" s="3" t="s">
        <v>189</v>
      </c>
      <c r="V1223" s="3" t="s">
        <v>1088</v>
      </c>
      <c r="W1223" s="12" t="s">
        <v>4574</v>
      </c>
      <c r="X1223" s="12" t="s">
        <v>4575</v>
      </c>
      <c r="Y1223" s="2" t="s">
        <v>41</v>
      </c>
      <c r="Z1223" s="2"/>
    </row>
    <row r="1224" spans="1:26" ht="52.2" x14ac:dyDescent="0.3">
      <c r="A1224" s="6" t="s">
        <v>4576</v>
      </c>
      <c r="B1224" s="2" t="s">
        <v>27</v>
      </c>
      <c r="C1224" s="2" t="s">
        <v>28</v>
      </c>
      <c r="D1224" s="2" t="s">
        <v>29</v>
      </c>
      <c r="E1224" s="3" t="s">
        <v>30</v>
      </c>
      <c r="F1224" s="3" t="s">
        <v>1332</v>
      </c>
      <c r="G1224" s="7">
        <v>0</v>
      </c>
      <c r="H1224" s="8">
        <v>0</v>
      </c>
      <c r="I1224" s="8">
        <v>0</v>
      </c>
      <c r="J1224" s="8">
        <v>0</v>
      </c>
      <c r="K1224" s="8">
        <v>0</v>
      </c>
      <c r="L1224" s="8">
        <f>SUM(Tabella1[[#This Row],[CONTRIBUTO
COMMISSARIO STRAORDINARIO]:[INDENNIZZO
ASSICURATIVO]])</f>
        <v>0</v>
      </c>
      <c r="M1224" s="10" t="s">
        <v>4434</v>
      </c>
      <c r="N1224" s="3" t="s">
        <v>1111</v>
      </c>
      <c r="O1224" s="3" t="s">
        <v>4434</v>
      </c>
      <c r="P1224" s="2" t="s">
        <v>31</v>
      </c>
      <c r="Q1224" s="2" t="s">
        <v>185</v>
      </c>
      <c r="R1224" s="2" t="s">
        <v>4435</v>
      </c>
      <c r="S1224" s="2" t="s">
        <v>4435</v>
      </c>
      <c r="T1224" s="3" t="s">
        <v>4570</v>
      </c>
      <c r="U1224" s="3" t="s">
        <v>189</v>
      </c>
      <c r="V1224" s="3" t="s">
        <v>1088</v>
      </c>
      <c r="W1224" s="12" t="s">
        <v>4577</v>
      </c>
      <c r="X1224" s="12" t="s">
        <v>4578</v>
      </c>
      <c r="Y1224" s="2" t="s">
        <v>41</v>
      </c>
      <c r="Z1224" s="2"/>
    </row>
    <row r="1225" spans="1:26" x14ac:dyDescent="0.3">
      <c r="A1225" s="6" t="s">
        <v>4579</v>
      </c>
      <c r="B1225" s="2" t="s">
        <v>27</v>
      </c>
      <c r="C1225" s="2" t="s">
        <v>28</v>
      </c>
      <c r="D1225" s="2" t="s">
        <v>29</v>
      </c>
      <c r="E1225" s="3" t="s">
        <v>30</v>
      </c>
      <c r="F1225" s="3" t="s">
        <v>31</v>
      </c>
      <c r="G1225" s="7">
        <v>3733.22</v>
      </c>
      <c r="H1225" s="8">
        <v>0</v>
      </c>
      <c r="I1225" s="8">
        <v>0</v>
      </c>
      <c r="J1225" s="8">
        <v>0</v>
      </c>
      <c r="K1225" s="8">
        <v>0</v>
      </c>
      <c r="L1225" s="8">
        <f>SUM(Tabella1[[#This Row],[CONTRIBUTO
COMMISSARIO STRAORDINARIO]:[INDENNIZZO
ASSICURATIVO]])</f>
        <v>3733.22</v>
      </c>
      <c r="M1225" s="9" t="s">
        <v>4434</v>
      </c>
      <c r="N1225" s="3" t="s">
        <v>1111</v>
      </c>
      <c r="O1225" s="3" t="s">
        <v>4434</v>
      </c>
      <c r="P1225" s="2" t="s">
        <v>31</v>
      </c>
      <c r="Q1225" s="2" t="s">
        <v>185</v>
      </c>
      <c r="R1225" s="2" t="s">
        <v>2247</v>
      </c>
      <c r="S1225" s="2" t="s">
        <v>565</v>
      </c>
      <c r="T1225" s="3" t="s">
        <v>4570</v>
      </c>
      <c r="U1225" s="3" t="s">
        <v>189</v>
      </c>
      <c r="V1225" s="3" t="s">
        <v>163</v>
      </c>
      <c r="W1225" s="12" t="s">
        <v>4580</v>
      </c>
      <c r="X1225" s="12" t="s">
        <v>4581</v>
      </c>
      <c r="Y1225" s="2" t="s">
        <v>4582</v>
      </c>
      <c r="Z1225" s="2"/>
    </row>
    <row r="1226" spans="1:26" x14ac:dyDescent="0.3">
      <c r="A1226" s="6" t="s">
        <v>4583</v>
      </c>
      <c r="B1226" s="2" t="s">
        <v>27</v>
      </c>
      <c r="C1226" s="2" t="s">
        <v>28</v>
      </c>
      <c r="D1226" s="2" t="s">
        <v>29</v>
      </c>
      <c r="E1226" s="3" t="s">
        <v>30</v>
      </c>
      <c r="F1226" s="3" t="s">
        <v>31</v>
      </c>
      <c r="G1226" s="7">
        <v>1506.7</v>
      </c>
      <c r="H1226" s="8">
        <v>0</v>
      </c>
      <c r="I1226" s="8">
        <v>0</v>
      </c>
      <c r="J1226" s="8">
        <v>0</v>
      </c>
      <c r="K1226" s="8">
        <v>0</v>
      </c>
      <c r="L1226" s="8">
        <f>SUM(Tabella1[[#This Row],[CONTRIBUTO
COMMISSARIO STRAORDINARIO]:[INDENNIZZO
ASSICURATIVO]])</f>
        <v>1506.7</v>
      </c>
      <c r="M1226" s="9" t="s">
        <v>4434</v>
      </c>
      <c r="N1226" s="3" t="s">
        <v>1111</v>
      </c>
      <c r="O1226" s="3" t="s">
        <v>4434</v>
      </c>
      <c r="P1226" s="2" t="s">
        <v>31</v>
      </c>
      <c r="Q1226" s="2" t="s">
        <v>185</v>
      </c>
      <c r="R1226" s="2" t="s">
        <v>2247</v>
      </c>
      <c r="S1226" s="2" t="s">
        <v>31</v>
      </c>
      <c r="T1226" s="3" t="s">
        <v>4570</v>
      </c>
      <c r="U1226" s="3" t="s">
        <v>189</v>
      </c>
      <c r="V1226" s="3" t="s">
        <v>163</v>
      </c>
      <c r="W1226" s="12" t="s">
        <v>4584</v>
      </c>
      <c r="X1226" s="12" t="s">
        <v>4581</v>
      </c>
      <c r="Y1226" s="2" t="s">
        <v>4585</v>
      </c>
      <c r="Z1226" s="2"/>
    </row>
    <row r="1227" spans="1:26" x14ac:dyDescent="0.3">
      <c r="A1227" s="6" t="s">
        <v>4586</v>
      </c>
      <c r="B1227" s="2" t="s">
        <v>27</v>
      </c>
      <c r="C1227" s="2" t="s">
        <v>28</v>
      </c>
      <c r="D1227" s="2" t="s">
        <v>29</v>
      </c>
      <c r="E1227" s="3" t="s">
        <v>30</v>
      </c>
      <c r="F1227" s="3" t="s">
        <v>31</v>
      </c>
      <c r="G1227" s="7">
        <v>1567.94</v>
      </c>
      <c r="H1227" s="8">
        <v>0</v>
      </c>
      <c r="I1227" s="8">
        <v>0</v>
      </c>
      <c r="J1227" s="8">
        <v>0</v>
      </c>
      <c r="K1227" s="8">
        <v>0</v>
      </c>
      <c r="L1227" s="8">
        <f>SUM(Tabella1[[#This Row],[CONTRIBUTO
COMMISSARIO STRAORDINARIO]:[INDENNIZZO
ASSICURATIVO]])</f>
        <v>1567.94</v>
      </c>
      <c r="M1227" s="9" t="s">
        <v>4434</v>
      </c>
      <c r="N1227" s="3" t="s">
        <v>1111</v>
      </c>
      <c r="O1227" s="3" t="s">
        <v>4434</v>
      </c>
      <c r="P1227" s="2" t="s">
        <v>31</v>
      </c>
      <c r="Q1227" s="2" t="s">
        <v>185</v>
      </c>
      <c r="R1227" s="2" t="s">
        <v>2247</v>
      </c>
      <c r="S1227" s="2" t="s">
        <v>31</v>
      </c>
      <c r="T1227" s="3" t="s">
        <v>4570</v>
      </c>
      <c r="U1227" s="3" t="s">
        <v>189</v>
      </c>
      <c r="V1227" s="3" t="s">
        <v>163</v>
      </c>
      <c r="W1227" s="12" t="s">
        <v>4587</v>
      </c>
      <c r="X1227" s="12" t="s">
        <v>4581</v>
      </c>
      <c r="Y1227" s="2" t="s">
        <v>4585</v>
      </c>
      <c r="Z1227" s="2"/>
    </row>
    <row r="1228" spans="1:26" x14ac:dyDescent="0.3">
      <c r="A1228" s="6" t="s">
        <v>4588</v>
      </c>
      <c r="B1228" s="2" t="s">
        <v>27</v>
      </c>
      <c r="C1228" s="2" t="s">
        <v>28</v>
      </c>
      <c r="D1228" s="2" t="s">
        <v>29</v>
      </c>
      <c r="E1228" s="3" t="s">
        <v>30</v>
      </c>
      <c r="F1228" s="3" t="s">
        <v>31</v>
      </c>
      <c r="G1228" s="7">
        <v>1194.6199999999999</v>
      </c>
      <c r="H1228" s="8">
        <v>0</v>
      </c>
      <c r="I1228" s="8">
        <v>0</v>
      </c>
      <c r="J1228" s="8">
        <v>0</v>
      </c>
      <c r="K1228" s="8">
        <v>0</v>
      </c>
      <c r="L1228" s="8">
        <f>SUM(Tabella1[[#This Row],[CONTRIBUTO
COMMISSARIO STRAORDINARIO]:[INDENNIZZO
ASSICURATIVO]])</f>
        <v>1194.6199999999999</v>
      </c>
      <c r="M1228" s="9" t="s">
        <v>4434</v>
      </c>
      <c r="N1228" s="3" t="s">
        <v>1111</v>
      </c>
      <c r="O1228" s="3" t="s">
        <v>4434</v>
      </c>
      <c r="P1228" s="2" t="s">
        <v>31</v>
      </c>
      <c r="Q1228" s="2" t="s">
        <v>185</v>
      </c>
      <c r="R1228" s="2" t="s">
        <v>2247</v>
      </c>
      <c r="S1228" s="2" t="s">
        <v>31</v>
      </c>
      <c r="T1228" s="3" t="s">
        <v>4570</v>
      </c>
      <c r="U1228" s="3" t="s">
        <v>189</v>
      </c>
      <c r="V1228" s="3" t="s">
        <v>163</v>
      </c>
      <c r="W1228" s="12" t="s">
        <v>4589</v>
      </c>
      <c r="X1228" s="12" t="s">
        <v>4581</v>
      </c>
      <c r="Y1228" s="2" t="s">
        <v>4585</v>
      </c>
      <c r="Z1228" s="2"/>
    </row>
    <row r="1229" spans="1:26" x14ac:dyDescent="0.3">
      <c r="A1229" s="6" t="s">
        <v>4590</v>
      </c>
      <c r="B1229" s="2" t="s">
        <v>27</v>
      </c>
      <c r="C1229" s="2" t="s">
        <v>28</v>
      </c>
      <c r="D1229" s="2" t="s">
        <v>29</v>
      </c>
      <c r="E1229" s="3" t="s">
        <v>30</v>
      </c>
      <c r="F1229" s="3" t="s">
        <v>31</v>
      </c>
      <c r="G1229" s="7">
        <v>25000</v>
      </c>
      <c r="H1229" s="8">
        <v>0</v>
      </c>
      <c r="I1229" s="8">
        <v>0</v>
      </c>
      <c r="J1229" s="8">
        <v>0</v>
      </c>
      <c r="K1229" s="8">
        <v>0</v>
      </c>
      <c r="L1229" s="8">
        <f>SUM(Tabella1[[#This Row],[CONTRIBUTO
COMMISSARIO STRAORDINARIO]:[INDENNIZZO
ASSICURATIVO]])</f>
        <v>25000</v>
      </c>
      <c r="M1229" s="9" t="s">
        <v>4434</v>
      </c>
      <c r="N1229" s="3" t="s">
        <v>1111</v>
      </c>
      <c r="O1229" s="3" t="s">
        <v>4434</v>
      </c>
      <c r="P1229" s="2" t="s">
        <v>31</v>
      </c>
      <c r="Q1229" s="2" t="s">
        <v>185</v>
      </c>
      <c r="R1229" s="2" t="s">
        <v>2247</v>
      </c>
      <c r="S1229" s="2" t="s">
        <v>31</v>
      </c>
      <c r="T1229" s="3" t="s">
        <v>4570</v>
      </c>
      <c r="U1229" s="3" t="s">
        <v>189</v>
      </c>
      <c r="V1229" s="3" t="s">
        <v>163</v>
      </c>
      <c r="W1229" s="12" t="s">
        <v>4591</v>
      </c>
      <c r="X1229" s="12" t="s">
        <v>4581</v>
      </c>
      <c r="Y1229" s="2" t="s">
        <v>4585</v>
      </c>
      <c r="Z1229" s="2"/>
    </row>
    <row r="1230" spans="1:26" x14ac:dyDescent="0.3">
      <c r="A1230" s="6" t="s">
        <v>4592</v>
      </c>
      <c r="B1230" s="2" t="s">
        <v>27</v>
      </c>
      <c r="C1230" s="2" t="s">
        <v>28</v>
      </c>
      <c r="D1230" s="2" t="s">
        <v>29</v>
      </c>
      <c r="E1230" s="3" t="s">
        <v>30</v>
      </c>
      <c r="F1230" s="3" t="s">
        <v>31</v>
      </c>
      <c r="G1230" s="7">
        <v>38064</v>
      </c>
      <c r="H1230" s="8">
        <v>0</v>
      </c>
      <c r="I1230" s="8">
        <v>0</v>
      </c>
      <c r="J1230" s="8">
        <v>0</v>
      </c>
      <c r="K1230" s="8">
        <v>0</v>
      </c>
      <c r="L1230" s="8">
        <f>SUM(Tabella1[[#This Row],[CONTRIBUTO
COMMISSARIO STRAORDINARIO]:[INDENNIZZO
ASSICURATIVO]])</f>
        <v>38064</v>
      </c>
      <c r="M1230" s="9" t="s">
        <v>4434</v>
      </c>
      <c r="N1230" s="3" t="s">
        <v>1111</v>
      </c>
      <c r="O1230" s="3" t="s">
        <v>4434</v>
      </c>
      <c r="P1230" s="2" t="s">
        <v>31</v>
      </c>
      <c r="Q1230" s="2" t="s">
        <v>185</v>
      </c>
      <c r="R1230" s="2" t="s">
        <v>2247</v>
      </c>
      <c r="S1230" s="2" t="s">
        <v>31</v>
      </c>
      <c r="T1230" s="3" t="s">
        <v>4570</v>
      </c>
      <c r="U1230" s="3" t="s">
        <v>189</v>
      </c>
      <c r="V1230" s="3" t="s">
        <v>163</v>
      </c>
      <c r="W1230" s="12" t="s">
        <v>4593</v>
      </c>
      <c r="X1230" s="12" t="s">
        <v>4581</v>
      </c>
      <c r="Y1230" s="2" t="s">
        <v>4585</v>
      </c>
      <c r="Z1230" s="2"/>
    </row>
    <row r="1231" spans="1:26" x14ac:dyDescent="0.3">
      <c r="A1231" s="6" t="s">
        <v>4594</v>
      </c>
      <c r="B1231" s="2" t="s">
        <v>27</v>
      </c>
      <c r="C1231" s="2" t="s">
        <v>28</v>
      </c>
      <c r="D1231" s="2" t="s">
        <v>29</v>
      </c>
      <c r="E1231" s="3" t="s">
        <v>30</v>
      </c>
      <c r="F1231" s="3" t="s">
        <v>31</v>
      </c>
      <c r="G1231" s="7">
        <v>1158.51</v>
      </c>
      <c r="H1231" s="8">
        <v>0</v>
      </c>
      <c r="I1231" s="8">
        <v>0</v>
      </c>
      <c r="J1231" s="8">
        <v>0</v>
      </c>
      <c r="K1231" s="8">
        <v>0</v>
      </c>
      <c r="L1231" s="8">
        <f>SUM(Tabella1[[#This Row],[CONTRIBUTO
COMMISSARIO STRAORDINARIO]:[INDENNIZZO
ASSICURATIVO]])</f>
        <v>1158.51</v>
      </c>
      <c r="M1231" s="9" t="s">
        <v>4434</v>
      </c>
      <c r="N1231" s="3" t="s">
        <v>1111</v>
      </c>
      <c r="O1231" s="3" t="s">
        <v>4434</v>
      </c>
      <c r="P1231" s="2" t="s">
        <v>31</v>
      </c>
      <c r="Q1231" s="2" t="s">
        <v>185</v>
      </c>
      <c r="R1231" s="2" t="s">
        <v>2247</v>
      </c>
      <c r="S1231" s="2" t="s">
        <v>565</v>
      </c>
      <c r="T1231" s="3" t="s">
        <v>4570</v>
      </c>
      <c r="U1231" s="3" t="s">
        <v>189</v>
      </c>
      <c r="V1231" s="3" t="s">
        <v>163</v>
      </c>
      <c r="W1231" s="12" t="s">
        <v>4595</v>
      </c>
      <c r="X1231" s="12" t="s">
        <v>4581</v>
      </c>
      <c r="Y1231" s="2" t="s">
        <v>4582</v>
      </c>
      <c r="Z1231" s="2"/>
    </row>
    <row r="1232" spans="1:26" x14ac:dyDescent="0.3">
      <c r="A1232" s="6" t="s">
        <v>4596</v>
      </c>
      <c r="B1232" s="2" t="s">
        <v>27</v>
      </c>
      <c r="C1232" s="2" t="s">
        <v>28</v>
      </c>
      <c r="D1232" s="2" t="s">
        <v>29</v>
      </c>
      <c r="E1232" s="3" t="s">
        <v>30</v>
      </c>
      <c r="F1232" s="3" t="s">
        <v>31</v>
      </c>
      <c r="G1232" s="7">
        <v>4479.84</v>
      </c>
      <c r="H1232" s="8">
        <v>0</v>
      </c>
      <c r="I1232" s="8">
        <v>0</v>
      </c>
      <c r="J1232" s="8">
        <v>0</v>
      </c>
      <c r="K1232" s="8">
        <v>0</v>
      </c>
      <c r="L1232" s="8">
        <f>SUM(Tabella1[[#This Row],[CONTRIBUTO
COMMISSARIO STRAORDINARIO]:[INDENNIZZO
ASSICURATIVO]])</f>
        <v>4479.84</v>
      </c>
      <c r="M1232" s="9" t="s">
        <v>4434</v>
      </c>
      <c r="N1232" s="3" t="s">
        <v>1111</v>
      </c>
      <c r="O1232" s="3" t="s">
        <v>4434</v>
      </c>
      <c r="P1232" s="2" t="s">
        <v>31</v>
      </c>
      <c r="Q1232" s="2" t="s">
        <v>185</v>
      </c>
      <c r="R1232" s="2" t="s">
        <v>2247</v>
      </c>
      <c r="S1232" s="2" t="s">
        <v>31</v>
      </c>
      <c r="T1232" s="3" t="s">
        <v>4570</v>
      </c>
      <c r="U1232" s="3" t="s">
        <v>189</v>
      </c>
      <c r="V1232" s="3" t="s">
        <v>163</v>
      </c>
      <c r="W1232" s="12" t="s">
        <v>4597</v>
      </c>
      <c r="X1232" s="12" t="s">
        <v>4581</v>
      </c>
      <c r="Y1232" s="2" t="s">
        <v>4585</v>
      </c>
      <c r="Z1232" s="2"/>
    </row>
    <row r="1233" spans="1:26" x14ac:dyDescent="0.3">
      <c r="A1233" s="6" t="s">
        <v>4598</v>
      </c>
      <c r="B1233" s="2" t="s">
        <v>27</v>
      </c>
      <c r="C1233" s="2" t="s">
        <v>28</v>
      </c>
      <c r="D1233" s="2" t="s">
        <v>29</v>
      </c>
      <c r="E1233" s="3" t="s">
        <v>30</v>
      </c>
      <c r="F1233" s="3" t="s">
        <v>31</v>
      </c>
      <c r="G1233" s="7">
        <v>651.97</v>
      </c>
      <c r="H1233" s="8">
        <v>0</v>
      </c>
      <c r="I1233" s="8">
        <v>0</v>
      </c>
      <c r="J1233" s="8">
        <v>0</v>
      </c>
      <c r="K1233" s="8">
        <v>0</v>
      </c>
      <c r="L1233" s="8">
        <f>SUM(Tabella1[[#This Row],[CONTRIBUTO
COMMISSARIO STRAORDINARIO]:[INDENNIZZO
ASSICURATIVO]])</f>
        <v>651.97</v>
      </c>
      <c r="M1233" s="9" t="s">
        <v>4434</v>
      </c>
      <c r="N1233" s="3" t="s">
        <v>1111</v>
      </c>
      <c r="O1233" s="3" t="s">
        <v>4434</v>
      </c>
      <c r="P1233" s="2" t="s">
        <v>31</v>
      </c>
      <c r="Q1233" s="2" t="s">
        <v>185</v>
      </c>
      <c r="R1233" s="2" t="s">
        <v>2247</v>
      </c>
      <c r="S1233" s="2" t="s">
        <v>31</v>
      </c>
      <c r="T1233" s="3" t="s">
        <v>4570</v>
      </c>
      <c r="U1233" s="3" t="s">
        <v>189</v>
      </c>
      <c r="V1233" s="3" t="s">
        <v>163</v>
      </c>
      <c r="W1233" s="12" t="s">
        <v>4599</v>
      </c>
      <c r="X1233" s="12" t="s">
        <v>4581</v>
      </c>
      <c r="Y1233" s="2" t="s">
        <v>4585</v>
      </c>
      <c r="Z1233" s="2"/>
    </row>
    <row r="1234" spans="1:26" x14ac:dyDescent="0.3">
      <c r="A1234" s="6" t="s">
        <v>4600</v>
      </c>
      <c r="B1234" s="2" t="s">
        <v>27</v>
      </c>
      <c r="C1234" s="2" t="s">
        <v>28</v>
      </c>
      <c r="D1234" s="2" t="s">
        <v>29</v>
      </c>
      <c r="E1234" s="3" t="s">
        <v>30</v>
      </c>
      <c r="F1234" s="3" t="s">
        <v>31</v>
      </c>
      <c r="G1234" s="7">
        <v>8540</v>
      </c>
      <c r="H1234" s="8">
        <v>0</v>
      </c>
      <c r="I1234" s="8">
        <v>0</v>
      </c>
      <c r="J1234" s="8">
        <v>0</v>
      </c>
      <c r="K1234" s="8">
        <v>0</v>
      </c>
      <c r="L1234" s="8">
        <f>SUM(Tabella1[[#This Row],[CONTRIBUTO
COMMISSARIO STRAORDINARIO]:[INDENNIZZO
ASSICURATIVO]])</f>
        <v>8540</v>
      </c>
      <c r="M1234" s="9" t="s">
        <v>4434</v>
      </c>
      <c r="N1234" s="3" t="s">
        <v>1111</v>
      </c>
      <c r="O1234" s="3" t="s">
        <v>4434</v>
      </c>
      <c r="P1234" s="2" t="s">
        <v>31</v>
      </c>
      <c r="Q1234" s="2" t="s">
        <v>185</v>
      </c>
      <c r="R1234" s="2" t="s">
        <v>2247</v>
      </c>
      <c r="S1234" s="2" t="s">
        <v>565</v>
      </c>
      <c r="T1234" s="3" t="s">
        <v>4570</v>
      </c>
      <c r="U1234" s="3" t="s">
        <v>189</v>
      </c>
      <c r="V1234" s="3" t="s">
        <v>163</v>
      </c>
      <c r="W1234" s="12" t="s">
        <v>4601</v>
      </c>
      <c r="X1234" s="12" t="s">
        <v>4581</v>
      </c>
      <c r="Y1234" s="2" t="s">
        <v>4582</v>
      </c>
      <c r="Z1234" s="2"/>
    </row>
    <row r="1235" spans="1:26" x14ac:dyDescent="0.3">
      <c r="A1235" s="6" t="s">
        <v>4602</v>
      </c>
      <c r="B1235" s="2" t="s">
        <v>27</v>
      </c>
      <c r="C1235" s="2" t="s">
        <v>28</v>
      </c>
      <c r="D1235" s="2" t="s">
        <v>29</v>
      </c>
      <c r="E1235" s="3" t="s">
        <v>30</v>
      </c>
      <c r="F1235" s="3" t="s">
        <v>31</v>
      </c>
      <c r="G1235" s="7">
        <v>16592</v>
      </c>
      <c r="H1235" s="8">
        <v>0</v>
      </c>
      <c r="I1235" s="8">
        <v>0</v>
      </c>
      <c r="J1235" s="8">
        <v>0</v>
      </c>
      <c r="K1235" s="8">
        <v>0</v>
      </c>
      <c r="L1235" s="8">
        <f>SUM(Tabella1[[#This Row],[CONTRIBUTO
COMMISSARIO STRAORDINARIO]:[INDENNIZZO
ASSICURATIVO]])</f>
        <v>16592</v>
      </c>
      <c r="M1235" s="9" t="s">
        <v>4434</v>
      </c>
      <c r="N1235" s="3" t="s">
        <v>1111</v>
      </c>
      <c r="O1235" s="3" t="s">
        <v>4434</v>
      </c>
      <c r="P1235" s="2" t="s">
        <v>31</v>
      </c>
      <c r="Q1235" s="2" t="s">
        <v>185</v>
      </c>
      <c r="R1235" s="2" t="s">
        <v>2247</v>
      </c>
      <c r="S1235" s="2" t="s">
        <v>31</v>
      </c>
      <c r="T1235" s="3" t="s">
        <v>4570</v>
      </c>
      <c r="U1235" s="3" t="s">
        <v>189</v>
      </c>
      <c r="V1235" s="3" t="s">
        <v>163</v>
      </c>
      <c r="W1235" s="12" t="s">
        <v>4603</v>
      </c>
      <c r="X1235" s="12" t="s">
        <v>4581</v>
      </c>
      <c r="Y1235" s="2" t="s">
        <v>4585</v>
      </c>
      <c r="Z1235" s="2"/>
    </row>
    <row r="1236" spans="1:26" x14ac:dyDescent="0.3">
      <c r="A1236" s="6" t="s">
        <v>4604</v>
      </c>
      <c r="B1236" s="2" t="s">
        <v>27</v>
      </c>
      <c r="C1236" s="2" t="s">
        <v>28</v>
      </c>
      <c r="D1236" s="2" t="s">
        <v>29</v>
      </c>
      <c r="E1236" s="3" t="s">
        <v>30</v>
      </c>
      <c r="F1236" s="3" t="s">
        <v>31</v>
      </c>
      <c r="G1236" s="7">
        <v>2884.47</v>
      </c>
      <c r="H1236" s="8">
        <v>0</v>
      </c>
      <c r="I1236" s="8">
        <v>0</v>
      </c>
      <c r="J1236" s="8">
        <v>0</v>
      </c>
      <c r="K1236" s="8">
        <v>0</v>
      </c>
      <c r="L1236" s="8">
        <f>SUM(Tabella1[[#This Row],[CONTRIBUTO
COMMISSARIO STRAORDINARIO]:[INDENNIZZO
ASSICURATIVO]])</f>
        <v>2884.47</v>
      </c>
      <c r="M1236" s="9" t="s">
        <v>4434</v>
      </c>
      <c r="N1236" s="3" t="s">
        <v>1111</v>
      </c>
      <c r="O1236" s="3" t="s">
        <v>4434</v>
      </c>
      <c r="P1236" s="2" t="s">
        <v>31</v>
      </c>
      <c r="Q1236" s="2" t="s">
        <v>185</v>
      </c>
      <c r="R1236" s="2" t="s">
        <v>2247</v>
      </c>
      <c r="S1236" s="2" t="s">
        <v>31</v>
      </c>
      <c r="T1236" s="3" t="s">
        <v>4570</v>
      </c>
      <c r="U1236" s="3" t="s">
        <v>189</v>
      </c>
      <c r="V1236" s="3" t="s">
        <v>163</v>
      </c>
      <c r="W1236" s="12" t="s">
        <v>4605</v>
      </c>
      <c r="X1236" s="12" t="s">
        <v>4581</v>
      </c>
      <c r="Y1236" s="2" t="s">
        <v>4585</v>
      </c>
      <c r="Z1236" s="2"/>
    </row>
    <row r="1237" spans="1:26" ht="34.799999999999997" x14ac:dyDescent="0.3">
      <c r="A1237" s="6" t="s">
        <v>4606</v>
      </c>
      <c r="B1237" s="2" t="s">
        <v>27</v>
      </c>
      <c r="C1237" s="2" t="s">
        <v>28</v>
      </c>
      <c r="D1237" s="2" t="s">
        <v>29</v>
      </c>
      <c r="E1237" s="3" t="s">
        <v>30</v>
      </c>
      <c r="F1237" s="3" t="s">
        <v>31</v>
      </c>
      <c r="G1237" s="7">
        <v>50000</v>
      </c>
      <c r="H1237" s="8">
        <v>0</v>
      </c>
      <c r="I1237" s="8">
        <v>0</v>
      </c>
      <c r="J1237" s="8">
        <v>0</v>
      </c>
      <c r="K1237" s="8">
        <v>0</v>
      </c>
      <c r="L1237" s="8">
        <f>SUM(Tabella1[[#This Row],[CONTRIBUTO
COMMISSARIO STRAORDINARIO]:[INDENNIZZO
ASSICURATIVO]])</f>
        <v>50000</v>
      </c>
      <c r="M1237" s="9" t="s">
        <v>4434</v>
      </c>
      <c r="N1237" s="3" t="s">
        <v>1111</v>
      </c>
      <c r="O1237" s="3" t="s">
        <v>4434</v>
      </c>
      <c r="P1237" s="2" t="s">
        <v>31</v>
      </c>
      <c r="Q1237" s="2" t="s">
        <v>185</v>
      </c>
      <c r="R1237" s="2" t="s">
        <v>2247</v>
      </c>
      <c r="S1237" s="2" t="s">
        <v>565</v>
      </c>
      <c r="T1237" s="3" t="s">
        <v>4570</v>
      </c>
      <c r="U1237" s="3" t="s">
        <v>189</v>
      </c>
      <c r="V1237" s="3" t="s">
        <v>3104</v>
      </c>
      <c r="W1237" s="12" t="s">
        <v>4607</v>
      </c>
      <c r="X1237" s="12" t="s">
        <v>4608</v>
      </c>
      <c r="Y1237" s="2" t="s">
        <v>4582</v>
      </c>
      <c r="Z1237" s="2"/>
    </row>
    <row r="1238" spans="1:26" x14ac:dyDescent="0.3">
      <c r="A1238" s="6" t="s">
        <v>4609</v>
      </c>
      <c r="B1238" s="2" t="s">
        <v>27</v>
      </c>
      <c r="C1238" s="2" t="s">
        <v>28</v>
      </c>
      <c r="D1238" s="2" t="s">
        <v>29</v>
      </c>
      <c r="E1238" s="3" t="s">
        <v>30</v>
      </c>
      <c r="F1238" s="3" t="s">
        <v>31</v>
      </c>
      <c r="G1238" s="7">
        <v>30000</v>
      </c>
      <c r="H1238" s="8">
        <v>0</v>
      </c>
      <c r="I1238" s="8">
        <v>0</v>
      </c>
      <c r="J1238" s="8">
        <v>0</v>
      </c>
      <c r="K1238" s="8">
        <v>0</v>
      </c>
      <c r="L1238" s="8">
        <f>SUM(Tabella1[[#This Row],[CONTRIBUTO
COMMISSARIO STRAORDINARIO]:[INDENNIZZO
ASSICURATIVO]])</f>
        <v>30000</v>
      </c>
      <c r="M1238" s="9" t="s">
        <v>4434</v>
      </c>
      <c r="N1238" s="3" t="s">
        <v>1111</v>
      </c>
      <c r="O1238" s="3" t="s">
        <v>4434</v>
      </c>
      <c r="P1238" s="2" t="s">
        <v>31</v>
      </c>
      <c r="Q1238" s="2" t="s">
        <v>185</v>
      </c>
      <c r="R1238" s="2" t="s">
        <v>2247</v>
      </c>
      <c r="S1238" s="2" t="s">
        <v>31</v>
      </c>
      <c r="T1238" s="3" t="s">
        <v>4610</v>
      </c>
      <c r="U1238" s="3" t="s">
        <v>37</v>
      </c>
      <c r="V1238" s="3" t="s">
        <v>163</v>
      </c>
      <c r="W1238" s="12" t="s">
        <v>4611</v>
      </c>
      <c r="X1238" s="12" t="s">
        <v>4612</v>
      </c>
      <c r="Y1238" s="2" t="s">
        <v>4613</v>
      </c>
      <c r="Z1238" s="2"/>
    </row>
    <row r="1239" spans="1:26" ht="34.799999999999997" x14ac:dyDescent="0.3">
      <c r="A1239" s="6" t="s">
        <v>4614</v>
      </c>
      <c r="B1239" s="2" t="s">
        <v>27</v>
      </c>
      <c r="C1239" s="2" t="s">
        <v>28</v>
      </c>
      <c r="D1239" s="2" t="s">
        <v>29</v>
      </c>
      <c r="E1239" s="3" t="s">
        <v>30</v>
      </c>
      <c r="F1239" s="3" t="s">
        <v>31</v>
      </c>
      <c r="G1239" s="7">
        <v>300000</v>
      </c>
      <c r="H1239" s="8">
        <v>0</v>
      </c>
      <c r="I1239" s="8">
        <v>0</v>
      </c>
      <c r="J1239" s="8">
        <v>0</v>
      </c>
      <c r="K1239" s="8">
        <v>0</v>
      </c>
      <c r="L1239" s="8">
        <f>SUM(Tabella1[[#This Row],[CONTRIBUTO
COMMISSARIO STRAORDINARIO]:[INDENNIZZO
ASSICURATIVO]])</f>
        <v>300000</v>
      </c>
      <c r="M1239" s="9" t="s">
        <v>4434</v>
      </c>
      <c r="N1239" s="3" t="s">
        <v>1111</v>
      </c>
      <c r="O1239" s="3" t="s">
        <v>4434</v>
      </c>
      <c r="P1239" s="2" t="s">
        <v>31</v>
      </c>
      <c r="Q1239" s="2" t="s">
        <v>185</v>
      </c>
      <c r="R1239" s="2" t="s">
        <v>2247</v>
      </c>
      <c r="S1239" s="2" t="s">
        <v>31</v>
      </c>
      <c r="T1239" s="3" t="s">
        <v>4610</v>
      </c>
      <c r="U1239" s="3" t="s">
        <v>37</v>
      </c>
      <c r="V1239" s="3" t="s">
        <v>163</v>
      </c>
      <c r="W1239" s="12" t="s">
        <v>4615</v>
      </c>
      <c r="X1239" s="12" t="s">
        <v>4616</v>
      </c>
      <c r="Y1239" s="2" t="s">
        <v>4617</v>
      </c>
      <c r="Z1239" s="2"/>
    </row>
    <row r="1240" spans="1:26" x14ac:dyDescent="0.3">
      <c r="A1240" s="6" t="s">
        <v>4618</v>
      </c>
      <c r="B1240" s="2" t="s">
        <v>27</v>
      </c>
      <c r="C1240" s="2" t="s">
        <v>28</v>
      </c>
      <c r="D1240" s="2" t="s">
        <v>29</v>
      </c>
      <c r="E1240" s="3" t="s">
        <v>30</v>
      </c>
      <c r="F1240" s="3" t="s">
        <v>31</v>
      </c>
      <c r="G1240" s="7">
        <v>80000</v>
      </c>
      <c r="H1240" s="8">
        <v>0</v>
      </c>
      <c r="I1240" s="8">
        <v>0</v>
      </c>
      <c r="J1240" s="8">
        <v>0</v>
      </c>
      <c r="K1240" s="8">
        <v>0</v>
      </c>
      <c r="L1240" s="8">
        <f>SUM(Tabella1[[#This Row],[CONTRIBUTO
COMMISSARIO STRAORDINARIO]:[INDENNIZZO
ASSICURATIVO]])</f>
        <v>80000</v>
      </c>
      <c r="M1240" s="9" t="s">
        <v>4434</v>
      </c>
      <c r="N1240" s="3" t="s">
        <v>1111</v>
      </c>
      <c r="O1240" s="3" t="s">
        <v>4434</v>
      </c>
      <c r="P1240" s="2" t="s">
        <v>31</v>
      </c>
      <c r="Q1240" s="2" t="s">
        <v>185</v>
      </c>
      <c r="R1240" s="2" t="s">
        <v>2247</v>
      </c>
      <c r="S1240" s="2" t="s">
        <v>31</v>
      </c>
      <c r="T1240" s="3" t="s">
        <v>4619</v>
      </c>
      <c r="U1240" s="3" t="s">
        <v>179</v>
      </c>
      <c r="V1240" s="3" t="s">
        <v>163</v>
      </c>
      <c r="W1240" s="12" t="s">
        <v>4620</v>
      </c>
      <c r="X1240" s="12" t="s">
        <v>4621</v>
      </c>
      <c r="Y1240" s="2" t="s">
        <v>4622</v>
      </c>
      <c r="Z1240" s="2"/>
    </row>
    <row r="1241" spans="1:26" x14ac:dyDescent="0.3">
      <c r="A1241" s="6" t="s">
        <v>4623</v>
      </c>
      <c r="B1241" s="2" t="s">
        <v>27</v>
      </c>
      <c r="C1241" s="2" t="s">
        <v>28</v>
      </c>
      <c r="D1241" s="2" t="s">
        <v>29</v>
      </c>
      <c r="E1241" s="3" t="s">
        <v>30</v>
      </c>
      <c r="F1241" s="3" t="s">
        <v>31</v>
      </c>
      <c r="G1241" s="7">
        <v>100000</v>
      </c>
      <c r="H1241" s="8">
        <v>0</v>
      </c>
      <c r="I1241" s="8">
        <v>0</v>
      </c>
      <c r="J1241" s="8">
        <v>0</v>
      </c>
      <c r="K1241" s="8">
        <v>0</v>
      </c>
      <c r="L1241" s="8">
        <f>SUM(Tabella1[[#This Row],[CONTRIBUTO
COMMISSARIO STRAORDINARIO]:[INDENNIZZO
ASSICURATIVO]])</f>
        <v>100000</v>
      </c>
      <c r="M1241" s="9" t="s">
        <v>4434</v>
      </c>
      <c r="N1241" s="3" t="s">
        <v>1111</v>
      </c>
      <c r="O1241" s="3" t="s">
        <v>4434</v>
      </c>
      <c r="P1241" s="2" t="s">
        <v>31</v>
      </c>
      <c r="Q1241" s="2" t="s">
        <v>185</v>
      </c>
      <c r="R1241" s="2" t="s">
        <v>2247</v>
      </c>
      <c r="S1241" s="2" t="s">
        <v>31</v>
      </c>
      <c r="T1241" s="3" t="s">
        <v>4624</v>
      </c>
      <c r="U1241" s="3" t="s">
        <v>179</v>
      </c>
      <c r="V1241" s="3" t="s">
        <v>163</v>
      </c>
      <c r="W1241" s="12" t="s">
        <v>4625</v>
      </c>
      <c r="X1241" s="12" t="s">
        <v>4621</v>
      </c>
      <c r="Y1241" s="2" t="s">
        <v>4622</v>
      </c>
      <c r="Z1241" s="2"/>
    </row>
    <row r="1242" spans="1:26" x14ac:dyDescent="0.3">
      <c r="A1242" s="6" t="s">
        <v>4626</v>
      </c>
      <c r="B1242" s="2" t="s">
        <v>27</v>
      </c>
      <c r="C1242" s="2" t="s">
        <v>28</v>
      </c>
      <c r="D1242" s="2" t="s">
        <v>29</v>
      </c>
      <c r="E1242" s="3" t="s">
        <v>30</v>
      </c>
      <c r="F1242" s="3" t="s">
        <v>31</v>
      </c>
      <c r="G1242" s="7">
        <v>30000</v>
      </c>
      <c r="H1242" s="8">
        <v>0</v>
      </c>
      <c r="I1242" s="8">
        <v>0</v>
      </c>
      <c r="J1242" s="8">
        <v>0</v>
      </c>
      <c r="K1242" s="8">
        <v>0</v>
      </c>
      <c r="L1242" s="8">
        <f>SUM(Tabella1[[#This Row],[CONTRIBUTO
COMMISSARIO STRAORDINARIO]:[INDENNIZZO
ASSICURATIVO]])</f>
        <v>30000</v>
      </c>
      <c r="M1242" s="9" t="s">
        <v>4434</v>
      </c>
      <c r="N1242" s="3" t="s">
        <v>1111</v>
      </c>
      <c r="O1242" s="3" t="s">
        <v>4434</v>
      </c>
      <c r="P1242" s="2" t="s">
        <v>31</v>
      </c>
      <c r="Q1242" s="2" t="s">
        <v>185</v>
      </c>
      <c r="R1242" s="2" t="s">
        <v>2247</v>
      </c>
      <c r="S1242" s="2" t="s">
        <v>31</v>
      </c>
      <c r="T1242" s="3" t="s">
        <v>4627</v>
      </c>
      <c r="U1242" s="3" t="s">
        <v>179</v>
      </c>
      <c r="V1242" s="3" t="s">
        <v>163</v>
      </c>
      <c r="W1242" s="12" t="s">
        <v>4628</v>
      </c>
      <c r="X1242" s="12" t="s">
        <v>4621</v>
      </c>
      <c r="Y1242" s="2" t="s">
        <v>4622</v>
      </c>
      <c r="Z1242" s="2"/>
    </row>
    <row r="1243" spans="1:26" x14ac:dyDescent="0.3">
      <c r="A1243" s="6" t="s">
        <v>4629</v>
      </c>
      <c r="B1243" s="2" t="s">
        <v>27</v>
      </c>
      <c r="C1243" s="2" t="s">
        <v>28</v>
      </c>
      <c r="D1243" s="2" t="s">
        <v>29</v>
      </c>
      <c r="E1243" s="3" t="s">
        <v>30</v>
      </c>
      <c r="F1243" s="3" t="s">
        <v>31</v>
      </c>
      <c r="G1243" s="7">
        <v>60000</v>
      </c>
      <c r="H1243" s="8">
        <v>0</v>
      </c>
      <c r="I1243" s="8">
        <v>0</v>
      </c>
      <c r="J1243" s="8">
        <v>0</v>
      </c>
      <c r="K1243" s="8">
        <v>0</v>
      </c>
      <c r="L1243" s="8">
        <f>SUM(Tabella1[[#This Row],[CONTRIBUTO
COMMISSARIO STRAORDINARIO]:[INDENNIZZO
ASSICURATIVO]])</f>
        <v>60000</v>
      </c>
      <c r="M1243" s="9" t="s">
        <v>4434</v>
      </c>
      <c r="N1243" s="3" t="s">
        <v>1111</v>
      </c>
      <c r="O1243" s="3" t="s">
        <v>4434</v>
      </c>
      <c r="P1243" s="2" t="s">
        <v>31</v>
      </c>
      <c r="Q1243" s="2" t="s">
        <v>185</v>
      </c>
      <c r="R1243" s="2" t="s">
        <v>2247</v>
      </c>
      <c r="S1243" s="2" t="s">
        <v>31</v>
      </c>
      <c r="T1243" s="3" t="s">
        <v>4630</v>
      </c>
      <c r="U1243" s="3" t="s">
        <v>179</v>
      </c>
      <c r="V1243" s="3" t="s">
        <v>163</v>
      </c>
      <c r="W1243" s="12" t="s">
        <v>4631</v>
      </c>
      <c r="X1243" s="12" t="s">
        <v>4621</v>
      </c>
      <c r="Y1243" s="2" t="s">
        <v>4622</v>
      </c>
      <c r="Z1243" s="2"/>
    </row>
    <row r="1244" spans="1:26" x14ac:dyDescent="0.3">
      <c r="A1244" s="6" t="s">
        <v>4632</v>
      </c>
      <c r="B1244" s="2" t="s">
        <v>27</v>
      </c>
      <c r="C1244" s="2" t="s">
        <v>28</v>
      </c>
      <c r="D1244" s="2" t="s">
        <v>29</v>
      </c>
      <c r="E1244" s="3" t="s">
        <v>30</v>
      </c>
      <c r="F1244" s="3" t="s">
        <v>31</v>
      </c>
      <c r="G1244" s="7">
        <v>60000</v>
      </c>
      <c r="H1244" s="8">
        <v>0</v>
      </c>
      <c r="I1244" s="8">
        <v>0</v>
      </c>
      <c r="J1244" s="8">
        <v>0</v>
      </c>
      <c r="K1244" s="8">
        <v>0</v>
      </c>
      <c r="L1244" s="8">
        <f>SUM(Tabella1[[#This Row],[CONTRIBUTO
COMMISSARIO STRAORDINARIO]:[INDENNIZZO
ASSICURATIVO]])</f>
        <v>60000</v>
      </c>
      <c r="M1244" s="9" t="s">
        <v>4434</v>
      </c>
      <c r="N1244" s="3" t="s">
        <v>1111</v>
      </c>
      <c r="O1244" s="3" t="s">
        <v>4434</v>
      </c>
      <c r="P1244" s="2" t="s">
        <v>31</v>
      </c>
      <c r="Q1244" s="2" t="s">
        <v>185</v>
      </c>
      <c r="R1244" s="2" t="s">
        <v>2247</v>
      </c>
      <c r="S1244" s="2" t="s">
        <v>31</v>
      </c>
      <c r="T1244" s="3" t="s">
        <v>4633</v>
      </c>
      <c r="U1244" s="3" t="s">
        <v>179</v>
      </c>
      <c r="V1244" s="3" t="s">
        <v>163</v>
      </c>
      <c r="W1244" s="12" t="s">
        <v>4634</v>
      </c>
      <c r="X1244" s="12" t="s">
        <v>4621</v>
      </c>
      <c r="Y1244" s="2" t="s">
        <v>4622</v>
      </c>
      <c r="Z1244" s="2"/>
    </row>
    <row r="1245" spans="1:26" x14ac:dyDescent="0.3">
      <c r="A1245" s="6" t="s">
        <v>4635</v>
      </c>
      <c r="B1245" s="2" t="s">
        <v>27</v>
      </c>
      <c r="C1245" s="2" t="s">
        <v>28</v>
      </c>
      <c r="D1245" s="2" t="s">
        <v>29</v>
      </c>
      <c r="E1245" s="3" t="s">
        <v>30</v>
      </c>
      <c r="F1245" s="3" t="s">
        <v>31</v>
      </c>
      <c r="G1245" s="7">
        <v>70000</v>
      </c>
      <c r="H1245" s="8">
        <v>0</v>
      </c>
      <c r="I1245" s="8">
        <v>0</v>
      </c>
      <c r="J1245" s="8">
        <v>0</v>
      </c>
      <c r="K1245" s="8">
        <v>0</v>
      </c>
      <c r="L1245" s="8">
        <f>SUM(Tabella1[[#This Row],[CONTRIBUTO
COMMISSARIO STRAORDINARIO]:[INDENNIZZO
ASSICURATIVO]])</f>
        <v>70000</v>
      </c>
      <c r="M1245" s="9" t="s">
        <v>4434</v>
      </c>
      <c r="N1245" s="3" t="s">
        <v>1111</v>
      </c>
      <c r="O1245" s="3" t="s">
        <v>4434</v>
      </c>
      <c r="P1245" s="2" t="s">
        <v>31</v>
      </c>
      <c r="Q1245" s="2" t="s">
        <v>185</v>
      </c>
      <c r="R1245" s="2" t="s">
        <v>2247</v>
      </c>
      <c r="S1245" s="2" t="s">
        <v>31</v>
      </c>
      <c r="T1245" s="3" t="s">
        <v>4636</v>
      </c>
      <c r="U1245" s="3" t="s">
        <v>179</v>
      </c>
      <c r="V1245" s="3" t="s">
        <v>163</v>
      </c>
      <c r="W1245" s="12" t="s">
        <v>4637</v>
      </c>
      <c r="X1245" s="12" t="s">
        <v>4621</v>
      </c>
      <c r="Y1245" s="2" t="s">
        <v>4622</v>
      </c>
      <c r="Z1245" s="2"/>
    </row>
    <row r="1246" spans="1:26" x14ac:dyDescent="0.3">
      <c r="A1246" s="6" t="s">
        <v>4638</v>
      </c>
      <c r="B1246" s="2" t="s">
        <v>27</v>
      </c>
      <c r="C1246" s="2" t="s">
        <v>28</v>
      </c>
      <c r="D1246" s="2" t="s">
        <v>29</v>
      </c>
      <c r="E1246" s="3" t="s">
        <v>30</v>
      </c>
      <c r="F1246" s="3" t="s">
        <v>31</v>
      </c>
      <c r="G1246" s="7">
        <v>30000</v>
      </c>
      <c r="H1246" s="8">
        <v>0</v>
      </c>
      <c r="I1246" s="8">
        <v>0</v>
      </c>
      <c r="J1246" s="8">
        <v>0</v>
      </c>
      <c r="K1246" s="8">
        <v>0</v>
      </c>
      <c r="L1246" s="8">
        <f>SUM(Tabella1[[#This Row],[CONTRIBUTO
COMMISSARIO STRAORDINARIO]:[INDENNIZZO
ASSICURATIVO]])</f>
        <v>30000</v>
      </c>
      <c r="M1246" s="9" t="s">
        <v>4434</v>
      </c>
      <c r="N1246" s="3" t="s">
        <v>1111</v>
      </c>
      <c r="O1246" s="3" t="s">
        <v>4434</v>
      </c>
      <c r="P1246" s="2" t="s">
        <v>31</v>
      </c>
      <c r="Q1246" s="2" t="s">
        <v>185</v>
      </c>
      <c r="R1246" s="2" t="s">
        <v>2247</v>
      </c>
      <c r="S1246" s="2" t="s">
        <v>31</v>
      </c>
      <c r="T1246" s="3" t="s">
        <v>4639</v>
      </c>
      <c r="U1246" s="3" t="s">
        <v>179</v>
      </c>
      <c r="V1246" s="3" t="s">
        <v>163</v>
      </c>
      <c r="W1246" s="12" t="s">
        <v>4640</v>
      </c>
      <c r="X1246" s="12" t="s">
        <v>4621</v>
      </c>
      <c r="Y1246" s="2" t="s">
        <v>4622</v>
      </c>
      <c r="Z1246" s="2"/>
    </row>
    <row r="1247" spans="1:26" x14ac:dyDescent="0.3">
      <c r="A1247" s="6" t="s">
        <v>4641</v>
      </c>
      <c r="B1247" s="2" t="s">
        <v>27</v>
      </c>
      <c r="C1247" s="2" t="s">
        <v>28</v>
      </c>
      <c r="D1247" s="2" t="s">
        <v>29</v>
      </c>
      <c r="E1247" s="3" t="s">
        <v>30</v>
      </c>
      <c r="F1247" s="3" t="s">
        <v>31</v>
      </c>
      <c r="G1247" s="7">
        <v>30000</v>
      </c>
      <c r="H1247" s="8">
        <v>0</v>
      </c>
      <c r="I1247" s="8">
        <v>0</v>
      </c>
      <c r="J1247" s="8">
        <v>0</v>
      </c>
      <c r="K1247" s="8">
        <v>0</v>
      </c>
      <c r="L1247" s="8">
        <f>SUM(Tabella1[[#This Row],[CONTRIBUTO
COMMISSARIO STRAORDINARIO]:[INDENNIZZO
ASSICURATIVO]])</f>
        <v>30000</v>
      </c>
      <c r="M1247" s="9" t="s">
        <v>4434</v>
      </c>
      <c r="N1247" s="3" t="s">
        <v>1111</v>
      </c>
      <c r="O1247" s="3" t="s">
        <v>4434</v>
      </c>
      <c r="P1247" s="2" t="s">
        <v>31</v>
      </c>
      <c r="Q1247" s="2" t="s">
        <v>185</v>
      </c>
      <c r="R1247" s="2" t="s">
        <v>2247</v>
      </c>
      <c r="S1247" s="2" t="s">
        <v>31</v>
      </c>
      <c r="T1247" s="3" t="s">
        <v>4642</v>
      </c>
      <c r="U1247" s="3" t="s">
        <v>179</v>
      </c>
      <c r="V1247" s="3" t="s">
        <v>163</v>
      </c>
      <c r="W1247" s="12" t="s">
        <v>4643</v>
      </c>
      <c r="X1247" s="12" t="s">
        <v>4621</v>
      </c>
      <c r="Y1247" s="2" t="s">
        <v>4622</v>
      </c>
      <c r="Z1247" s="2"/>
    </row>
    <row r="1248" spans="1:26" x14ac:dyDescent="0.3">
      <c r="A1248" s="6" t="s">
        <v>4644</v>
      </c>
      <c r="B1248" s="2" t="s">
        <v>27</v>
      </c>
      <c r="C1248" s="2" t="s">
        <v>28</v>
      </c>
      <c r="D1248" s="2" t="s">
        <v>29</v>
      </c>
      <c r="E1248" s="3" t="s">
        <v>30</v>
      </c>
      <c r="F1248" s="3" t="s">
        <v>1332</v>
      </c>
      <c r="G1248" s="7">
        <v>0</v>
      </c>
      <c r="H1248" s="8">
        <v>0</v>
      </c>
      <c r="I1248" s="8">
        <v>0</v>
      </c>
      <c r="J1248" s="8">
        <v>0</v>
      </c>
      <c r="K1248" s="8">
        <v>0</v>
      </c>
      <c r="L1248" s="8">
        <f>SUM(Tabella1[[#This Row],[CONTRIBUTO
COMMISSARIO STRAORDINARIO]:[INDENNIZZO
ASSICURATIVO]])</f>
        <v>0</v>
      </c>
      <c r="M1248" s="10" t="s">
        <v>4434</v>
      </c>
      <c r="N1248" s="3" t="s">
        <v>1111</v>
      </c>
      <c r="O1248" s="3" t="s">
        <v>4434</v>
      </c>
      <c r="P1248" s="2" t="s">
        <v>31</v>
      </c>
      <c r="Q1248" s="2" t="s">
        <v>185</v>
      </c>
      <c r="R1248" s="2" t="s">
        <v>2247</v>
      </c>
      <c r="S1248" s="2" t="s">
        <v>31</v>
      </c>
      <c r="T1248" s="3" t="s">
        <v>4645</v>
      </c>
      <c r="U1248" s="3" t="s">
        <v>179</v>
      </c>
      <c r="V1248" s="3" t="s">
        <v>163</v>
      </c>
      <c r="W1248" s="12" t="s">
        <v>4646</v>
      </c>
      <c r="X1248" s="12" t="s">
        <v>4621</v>
      </c>
      <c r="Y1248" s="2" t="s">
        <v>4622</v>
      </c>
      <c r="Z1248" s="2"/>
    </row>
    <row r="1249" spans="1:26" x14ac:dyDescent="0.3">
      <c r="A1249" s="6" t="s">
        <v>4647</v>
      </c>
      <c r="B1249" s="2" t="s">
        <v>27</v>
      </c>
      <c r="C1249" s="2" t="s">
        <v>28</v>
      </c>
      <c r="D1249" s="2" t="s">
        <v>29</v>
      </c>
      <c r="E1249" s="3" t="s">
        <v>30</v>
      </c>
      <c r="F1249" s="3" t="s">
        <v>31</v>
      </c>
      <c r="G1249" s="7">
        <v>60000</v>
      </c>
      <c r="H1249" s="8">
        <v>0</v>
      </c>
      <c r="I1249" s="8">
        <v>0</v>
      </c>
      <c r="J1249" s="8">
        <v>0</v>
      </c>
      <c r="K1249" s="8">
        <v>0</v>
      </c>
      <c r="L1249" s="8">
        <f>SUM(Tabella1[[#This Row],[CONTRIBUTO
COMMISSARIO STRAORDINARIO]:[INDENNIZZO
ASSICURATIVO]])</f>
        <v>60000</v>
      </c>
      <c r="M1249" s="9" t="s">
        <v>4434</v>
      </c>
      <c r="N1249" s="3" t="s">
        <v>1111</v>
      </c>
      <c r="O1249" s="3" t="s">
        <v>4434</v>
      </c>
      <c r="P1249" s="2" t="s">
        <v>31</v>
      </c>
      <c r="Q1249" s="2" t="s">
        <v>185</v>
      </c>
      <c r="R1249" s="2" t="s">
        <v>2247</v>
      </c>
      <c r="S1249" s="2" t="s">
        <v>31</v>
      </c>
      <c r="T1249" s="3" t="s">
        <v>4648</v>
      </c>
      <c r="U1249" s="3" t="s">
        <v>179</v>
      </c>
      <c r="V1249" s="3" t="s">
        <v>163</v>
      </c>
      <c r="W1249" s="12" t="s">
        <v>4649</v>
      </c>
      <c r="X1249" s="12" t="s">
        <v>4621</v>
      </c>
      <c r="Y1249" s="2" t="s">
        <v>4622</v>
      </c>
      <c r="Z1249" s="2"/>
    </row>
    <row r="1250" spans="1:26" x14ac:dyDescent="0.3">
      <c r="A1250" s="6" t="s">
        <v>4650</v>
      </c>
      <c r="B1250" s="2" t="s">
        <v>27</v>
      </c>
      <c r="C1250" s="2" t="s">
        <v>28</v>
      </c>
      <c r="D1250" s="2" t="s">
        <v>29</v>
      </c>
      <c r="E1250" s="3" t="s">
        <v>30</v>
      </c>
      <c r="F1250" s="3" t="s">
        <v>31</v>
      </c>
      <c r="G1250" s="7">
        <v>150000</v>
      </c>
      <c r="H1250" s="8">
        <v>0</v>
      </c>
      <c r="I1250" s="8">
        <v>0</v>
      </c>
      <c r="J1250" s="8">
        <v>0</v>
      </c>
      <c r="K1250" s="8">
        <v>0</v>
      </c>
      <c r="L1250" s="8">
        <f>SUM(Tabella1[[#This Row],[CONTRIBUTO
COMMISSARIO STRAORDINARIO]:[INDENNIZZO
ASSICURATIVO]])</f>
        <v>150000</v>
      </c>
      <c r="M1250" s="9" t="s">
        <v>4434</v>
      </c>
      <c r="N1250" s="3" t="s">
        <v>1111</v>
      </c>
      <c r="O1250" s="3" t="s">
        <v>4434</v>
      </c>
      <c r="P1250" s="2" t="s">
        <v>31</v>
      </c>
      <c r="Q1250" s="2" t="s">
        <v>185</v>
      </c>
      <c r="R1250" s="2" t="s">
        <v>2247</v>
      </c>
      <c r="S1250" s="2" t="s">
        <v>31</v>
      </c>
      <c r="T1250" s="3" t="s">
        <v>4651</v>
      </c>
      <c r="U1250" s="3" t="s">
        <v>179</v>
      </c>
      <c r="V1250" s="3" t="s">
        <v>163</v>
      </c>
      <c r="W1250" s="12" t="s">
        <v>4652</v>
      </c>
      <c r="X1250" s="12" t="s">
        <v>4653</v>
      </c>
      <c r="Y1250" s="2" t="s">
        <v>4622</v>
      </c>
      <c r="Z1250" s="2"/>
    </row>
    <row r="1251" spans="1:26" x14ac:dyDescent="0.3">
      <c r="A1251" s="6" t="s">
        <v>4654</v>
      </c>
      <c r="B1251" s="2" t="s">
        <v>27</v>
      </c>
      <c r="C1251" s="2" t="s">
        <v>28</v>
      </c>
      <c r="D1251" s="2" t="s">
        <v>29</v>
      </c>
      <c r="E1251" s="3" t="s">
        <v>30</v>
      </c>
      <c r="F1251" s="3" t="s">
        <v>31</v>
      </c>
      <c r="G1251" s="7">
        <v>100000</v>
      </c>
      <c r="H1251" s="8">
        <v>0</v>
      </c>
      <c r="I1251" s="8">
        <v>0</v>
      </c>
      <c r="J1251" s="8">
        <v>0</v>
      </c>
      <c r="K1251" s="8">
        <v>0</v>
      </c>
      <c r="L1251" s="8">
        <f>SUM(Tabella1[[#This Row],[CONTRIBUTO
COMMISSARIO STRAORDINARIO]:[INDENNIZZO
ASSICURATIVO]])</f>
        <v>100000</v>
      </c>
      <c r="M1251" s="9" t="s">
        <v>4434</v>
      </c>
      <c r="N1251" s="3" t="s">
        <v>1111</v>
      </c>
      <c r="O1251" s="3" t="s">
        <v>4434</v>
      </c>
      <c r="P1251" s="2" t="s">
        <v>31</v>
      </c>
      <c r="Q1251" s="2" t="s">
        <v>185</v>
      </c>
      <c r="R1251" s="2" t="s">
        <v>2247</v>
      </c>
      <c r="S1251" s="2" t="s">
        <v>31</v>
      </c>
      <c r="T1251" s="3" t="s">
        <v>4655</v>
      </c>
      <c r="U1251" s="3" t="s">
        <v>179</v>
      </c>
      <c r="V1251" s="3" t="s">
        <v>163</v>
      </c>
      <c r="W1251" s="12" t="s">
        <v>4656</v>
      </c>
      <c r="X1251" s="12" t="s">
        <v>4653</v>
      </c>
      <c r="Y1251" s="2" t="s">
        <v>4622</v>
      </c>
      <c r="Z1251" s="2"/>
    </row>
    <row r="1252" spans="1:26" x14ac:dyDescent="0.3">
      <c r="A1252" s="6" t="s">
        <v>4657</v>
      </c>
      <c r="B1252" s="2" t="s">
        <v>27</v>
      </c>
      <c r="C1252" s="2" t="s">
        <v>28</v>
      </c>
      <c r="D1252" s="2" t="s">
        <v>29</v>
      </c>
      <c r="E1252" s="3" t="s">
        <v>30</v>
      </c>
      <c r="F1252" s="3" t="s">
        <v>31</v>
      </c>
      <c r="G1252" s="7">
        <v>60000</v>
      </c>
      <c r="H1252" s="8">
        <v>0</v>
      </c>
      <c r="I1252" s="8">
        <v>0</v>
      </c>
      <c r="J1252" s="8">
        <v>0</v>
      </c>
      <c r="K1252" s="8">
        <v>0</v>
      </c>
      <c r="L1252" s="8">
        <f>SUM(Tabella1[[#This Row],[CONTRIBUTO
COMMISSARIO STRAORDINARIO]:[INDENNIZZO
ASSICURATIVO]])</f>
        <v>60000</v>
      </c>
      <c r="M1252" s="9" t="s">
        <v>4434</v>
      </c>
      <c r="N1252" s="3" t="s">
        <v>1111</v>
      </c>
      <c r="O1252" s="3" t="s">
        <v>4434</v>
      </c>
      <c r="P1252" s="2" t="s">
        <v>31</v>
      </c>
      <c r="Q1252" s="2" t="s">
        <v>185</v>
      </c>
      <c r="R1252" s="2" t="s">
        <v>2247</v>
      </c>
      <c r="S1252" s="2" t="s">
        <v>31</v>
      </c>
      <c r="T1252" s="2" t="s">
        <v>4658</v>
      </c>
      <c r="U1252" s="3" t="s">
        <v>189</v>
      </c>
      <c r="V1252" s="3" t="s">
        <v>163</v>
      </c>
      <c r="W1252" s="12" t="s">
        <v>4659</v>
      </c>
      <c r="X1252" s="12" t="s">
        <v>4660</v>
      </c>
      <c r="Y1252" s="2" t="s">
        <v>4617</v>
      </c>
      <c r="Z1252" s="2"/>
    </row>
    <row r="1253" spans="1:26" x14ac:dyDescent="0.3">
      <c r="A1253" s="6" t="s">
        <v>4661</v>
      </c>
      <c r="B1253" s="2" t="s">
        <v>27</v>
      </c>
      <c r="C1253" s="2" t="s">
        <v>28</v>
      </c>
      <c r="D1253" s="2" t="s">
        <v>29</v>
      </c>
      <c r="E1253" s="3" t="s">
        <v>30</v>
      </c>
      <c r="F1253" s="3" t="s">
        <v>31</v>
      </c>
      <c r="G1253" s="7">
        <v>20000</v>
      </c>
      <c r="H1253" s="8">
        <v>0</v>
      </c>
      <c r="I1253" s="8">
        <v>0</v>
      </c>
      <c r="J1253" s="8">
        <v>0</v>
      </c>
      <c r="K1253" s="8">
        <v>0</v>
      </c>
      <c r="L1253" s="8">
        <f>SUM(Tabella1[[#This Row],[CONTRIBUTO
COMMISSARIO STRAORDINARIO]:[INDENNIZZO
ASSICURATIVO]])</f>
        <v>20000</v>
      </c>
      <c r="M1253" s="9" t="s">
        <v>4434</v>
      </c>
      <c r="N1253" s="3" t="s">
        <v>1111</v>
      </c>
      <c r="O1253" s="3" t="s">
        <v>4434</v>
      </c>
      <c r="P1253" s="2" t="s">
        <v>31</v>
      </c>
      <c r="Q1253" s="2" t="s">
        <v>185</v>
      </c>
      <c r="R1253" s="2" t="s">
        <v>2247</v>
      </c>
      <c r="S1253" s="2" t="s">
        <v>31</v>
      </c>
      <c r="T1253" s="3" t="s">
        <v>4662</v>
      </c>
      <c r="U1253" s="3" t="s">
        <v>189</v>
      </c>
      <c r="V1253" s="3" t="s">
        <v>163</v>
      </c>
      <c r="W1253" s="12" t="s">
        <v>4663</v>
      </c>
      <c r="X1253" s="12" t="s">
        <v>4664</v>
      </c>
      <c r="Y1253" s="2" t="s">
        <v>4617</v>
      </c>
      <c r="Z1253" s="2"/>
    </row>
    <row r="1254" spans="1:26" ht="34.799999999999997" x14ac:dyDescent="0.3">
      <c r="A1254" s="6" t="s">
        <v>4665</v>
      </c>
      <c r="B1254" s="2" t="s">
        <v>27</v>
      </c>
      <c r="C1254" s="2" t="s">
        <v>28</v>
      </c>
      <c r="D1254" s="2" t="s">
        <v>29</v>
      </c>
      <c r="E1254" s="3" t="s">
        <v>30</v>
      </c>
      <c r="F1254" s="3" t="s">
        <v>31</v>
      </c>
      <c r="G1254" s="7">
        <v>20000</v>
      </c>
      <c r="H1254" s="8">
        <v>0</v>
      </c>
      <c r="I1254" s="8">
        <v>0</v>
      </c>
      <c r="J1254" s="8">
        <v>0</v>
      </c>
      <c r="K1254" s="8">
        <v>0</v>
      </c>
      <c r="L1254" s="8">
        <f>SUM(Tabella1[[#This Row],[CONTRIBUTO
COMMISSARIO STRAORDINARIO]:[INDENNIZZO
ASSICURATIVO]])</f>
        <v>20000</v>
      </c>
      <c r="M1254" s="9" t="s">
        <v>4434</v>
      </c>
      <c r="N1254" s="3" t="s">
        <v>1111</v>
      </c>
      <c r="O1254" s="3" t="s">
        <v>4434</v>
      </c>
      <c r="P1254" s="2" t="s">
        <v>31</v>
      </c>
      <c r="Q1254" s="2" t="s">
        <v>185</v>
      </c>
      <c r="R1254" s="2" t="s">
        <v>2247</v>
      </c>
      <c r="S1254" s="2" t="s">
        <v>31</v>
      </c>
      <c r="T1254" s="3" t="s">
        <v>4666</v>
      </c>
      <c r="U1254" s="3" t="s">
        <v>189</v>
      </c>
      <c r="V1254" s="3" t="s">
        <v>3104</v>
      </c>
      <c r="W1254" s="12" t="s">
        <v>4667</v>
      </c>
      <c r="X1254" s="12" t="s">
        <v>4668</v>
      </c>
      <c r="Y1254" s="2" t="s">
        <v>4585</v>
      </c>
      <c r="Z1254" s="2"/>
    </row>
    <row r="1255" spans="1:26" ht="34.799999999999997" x14ac:dyDescent="0.3">
      <c r="A1255" s="6" t="s">
        <v>4669</v>
      </c>
      <c r="B1255" s="2" t="s">
        <v>27</v>
      </c>
      <c r="C1255" s="2" t="s">
        <v>28</v>
      </c>
      <c r="D1255" s="2" t="s">
        <v>29</v>
      </c>
      <c r="E1255" s="3" t="s">
        <v>30</v>
      </c>
      <c r="F1255" s="3" t="s">
        <v>1332</v>
      </c>
      <c r="G1255" s="7">
        <v>0</v>
      </c>
      <c r="H1255" s="8">
        <v>0</v>
      </c>
      <c r="I1255" s="8">
        <v>0</v>
      </c>
      <c r="J1255" s="8">
        <v>0</v>
      </c>
      <c r="K1255" s="8">
        <v>0</v>
      </c>
      <c r="L1255" s="8">
        <f>SUM(Tabella1[[#This Row],[CONTRIBUTO
COMMISSARIO STRAORDINARIO]:[INDENNIZZO
ASSICURATIVO]])</f>
        <v>0</v>
      </c>
      <c r="M1255" s="10" t="s">
        <v>4434</v>
      </c>
      <c r="N1255" s="3" t="s">
        <v>1111</v>
      </c>
      <c r="O1255" s="3" t="s">
        <v>4434</v>
      </c>
      <c r="P1255" s="2" t="s">
        <v>31</v>
      </c>
      <c r="Q1255" s="2" t="s">
        <v>185</v>
      </c>
      <c r="R1255" s="2" t="s">
        <v>2247</v>
      </c>
      <c r="S1255" s="2" t="s">
        <v>31</v>
      </c>
      <c r="T1255" s="3" t="s">
        <v>4670</v>
      </c>
      <c r="U1255" s="3" t="s">
        <v>189</v>
      </c>
      <c r="V1255" s="3" t="s">
        <v>3104</v>
      </c>
      <c r="W1255" s="12" t="s">
        <v>4671</v>
      </c>
      <c r="X1255" s="12" t="s">
        <v>4672</v>
      </c>
      <c r="Y1255" s="2" t="s">
        <v>4585</v>
      </c>
      <c r="Z1255" s="2"/>
    </row>
    <row r="1256" spans="1:26" x14ac:dyDescent="0.3">
      <c r="A1256" s="6" t="s">
        <v>4673</v>
      </c>
      <c r="B1256" s="2" t="s">
        <v>27</v>
      </c>
      <c r="C1256" s="2" t="s">
        <v>28</v>
      </c>
      <c r="D1256" s="2" t="s">
        <v>29</v>
      </c>
      <c r="E1256" s="3" t="s">
        <v>30</v>
      </c>
      <c r="F1256" s="3" t="s">
        <v>31</v>
      </c>
      <c r="G1256" s="7">
        <v>30000</v>
      </c>
      <c r="H1256" s="8">
        <v>0</v>
      </c>
      <c r="I1256" s="8">
        <v>0</v>
      </c>
      <c r="J1256" s="8">
        <v>0</v>
      </c>
      <c r="K1256" s="8">
        <v>0</v>
      </c>
      <c r="L1256" s="8">
        <f>SUM(Tabella1[[#This Row],[CONTRIBUTO
COMMISSARIO STRAORDINARIO]:[INDENNIZZO
ASSICURATIVO]])</f>
        <v>30000</v>
      </c>
      <c r="M1256" s="9" t="s">
        <v>4434</v>
      </c>
      <c r="N1256" s="3" t="s">
        <v>1111</v>
      </c>
      <c r="O1256" s="3" t="s">
        <v>4434</v>
      </c>
      <c r="P1256" s="2" t="s">
        <v>31</v>
      </c>
      <c r="Q1256" s="2" t="s">
        <v>185</v>
      </c>
      <c r="R1256" s="2" t="s">
        <v>2247</v>
      </c>
      <c r="S1256" s="2" t="s">
        <v>31</v>
      </c>
      <c r="T1256" s="3" t="s">
        <v>4674</v>
      </c>
      <c r="U1256" s="3" t="s">
        <v>37</v>
      </c>
      <c r="V1256" s="3" t="s">
        <v>163</v>
      </c>
      <c r="W1256" s="12" t="s">
        <v>4675</v>
      </c>
      <c r="X1256" s="12" t="s">
        <v>4675</v>
      </c>
      <c r="Y1256" s="2" t="s">
        <v>4613</v>
      </c>
      <c r="Z1256" s="2"/>
    </row>
    <row r="1257" spans="1:26" x14ac:dyDescent="0.3">
      <c r="A1257" s="6" t="s">
        <v>4676</v>
      </c>
      <c r="B1257" s="2" t="s">
        <v>27</v>
      </c>
      <c r="C1257" s="2" t="s">
        <v>28</v>
      </c>
      <c r="D1257" s="2" t="s">
        <v>29</v>
      </c>
      <c r="E1257" s="3" t="s">
        <v>30</v>
      </c>
      <c r="F1257" s="3" t="s">
        <v>1332</v>
      </c>
      <c r="G1257" s="7">
        <v>0</v>
      </c>
      <c r="H1257" s="8">
        <v>0</v>
      </c>
      <c r="I1257" s="8">
        <v>0</v>
      </c>
      <c r="J1257" s="8">
        <v>0</v>
      </c>
      <c r="K1257" s="8">
        <v>0</v>
      </c>
      <c r="L1257" s="8">
        <f>SUM(Tabella1[[#This Row],[CONTRIBUTO
COMMISSARIO STRAORDINARIO]:[INDENNIZZO
ASSICURATIVO]])</f>
        <v>0</v>
      </c>
      <c r="M1257" s="10" t="s">
        <v>4434</v>
      </c>
      <c r="N1257" s="3" t="s">
        <v>1111</v>
      </c>
      <c r="O1257" s="3" t="s">
        <v>4434</v>
      </c>
      <c r="P1257" s="2" t="s">
        <v>31</v>
      </c>
      <c r="Q1257" s="2" t="s">
        <v>185</v>
      </c>
      <c r="R1257" s="2" t="s">
        <v>2247</v>
      </c>
      <c r="S1257" s="2" t="s">
        <v>31</v>
      </c>
      <c r="T1257" s="3" t="s">
        <v>4677</v>
      </c>
      <c r="U1257" s="3" t="s">
        <v>37</v>
      </c>
      <c r="V1257" s="3" t="s">
        <v>163</v>
      </c>
      <c r="W1257" s="12" t="s">
        <v>4678</v>
      </c>
      <c r="X1257" s="12" t="s">
        <v>4678</v>
      </c>
      <c r="Y1257" s="2" t="s">
        <v>4613</v>
      </c>
      <c r="Z1257" s="2"/>
    </row>
    <row r="1258" spans="1:26" x14ac:dyDescent="0.3">
      <c r="A1258" s="6" t="s">
        <v>4679</v>
      </c>
      <c r="B1258" s="2" t="s">
        <v>27</v>
      </c>
      <c r="C1258" s="2" t="s">
        <v>28</v>
      </c>
      <c r="D1258" s="2" t="s">
        <v>29</v>
      </c>
      <c r="E1258" s="3" t="s">
        <v>30</v>
      </c>
      <c r="F1258" s="3" t="s">
        <v>31</v>
      </c>
      <c r="G1258" s="7">
        <v>30000</v>
      </c>
      <c r="H1258" s="8">
        <v>0</v>
      </c>
      <c r="I1258" s="8">
        <v>0</v>
      </c>
      <c r="J1258" s="8">
        <v>0</v>
      </c>
      <c r="K1258" s="8">
        <v>0</v>
      </c>
      <c r="L1258" s="8">
        <f>SUM(Tabella1[[#This Row],[CONTRIBUTO
COMMISSARIO STRAORDINARIO]:[INDENNIZZO
ASSICURATIVO]])</f>
        <v>30000</v>
      </c>
      <c r="M1258" s="9" t="s">
        <v>4434</v>
      </c>
      <c r="N1258" s="3" t="s">
        <v>1111</v>
      </c>
      <c r="O1258" s="3" t="s">
        <v>4434</v>
      </c>
      <c r="P1258" s="2" t="s">
        <v>31</v>
      </c>
      <c r="Q1258" s="2" t="s">
        <v>185</v>
      </c>
      <c r="R1258" s="2" t="s">
        <v>2247</v>
      </c>
      <c r="S1258" s="2" t="s">
        <v>31</v>
      </c>
      <c r="T1258" s="3" t="s">
        <v>4680</v>
      </c>
      <c r="U1258" s="3" t="s">
        <v>189</v>
      </c>
      <c r="V1258" s="3" t="s">
        <v>4681</v>
      </c>
      <c r="W1258" s="12" t="s">
        <v>4682</v>
      </c>
      <c r="X1258" s="12" t="s">
        <v>4683</v>
      </c>
      <c r="Y1258" s="2" t="s">
        <v>4617</v>
      </c>
      <c r="Z1258" s="2"/>
    </row>
    <row r="1259" spans="1:26" x14ac:dyDescent="0.3">
      <c r="A1259" s="6" t="s">
        <v>4684</v>
      </c>
      <c r="B1259" s="2" t="s">
        <v>27</v>
      </c>
      <c r="C1259" s="2" t="s">
        <v>28</v>
      </c>
      <c r="D1259" s="2" t="s">
        <v>29</v>
      </c>
      <c r="E1259" s="3" t="s">
        <v>30</v>
      </c>
      <c r="F1259" s="3" t="s">
        <v>31</v>
      </c>
      <c r="G1259" s="7">
        <v>10000</v>
      </c>
      <c r="H1259" s="8">
        <v>0</v>
      </c>
      <c r="I1259" s="8">
        <v>0</v>
      </c>
      <c r="J1259" s="8">
        <v>0</v>
      </c>
      <c r="K1259" s="8">
        <v>0</v>
      </c>
      <c r="L1259" s="8">
        <f>SUM(Tabella1[[#This Row],[CONTRIBUTO
COMMISSARIO STRAORDINARIO]:[INDENNIZZO
ASSICURATIVO]])</f>
        <v>10000</v>
      </c>
      <c r="M1259" s="9" t="s">
        <v>4434</v>
      </c>
      <c r="N1259" s="3" t="s">
        <v>1111</v>
      </c>
      <c r="O1259" s="3" t="s">
        <v>4434</v>
      </c>
      <c r="P1259" s="2" t="s">
        <v>31</v>
      </c>
      <c r="Q1259" s="2" t="s">
        <v>185</v>
      </c>
      <c r="R1259" s="2" t="s">
        <v>2247</v>
      </c>
      <c r="S1259" s="2" t="s">
        <v>31</v>
      </c>
      <c r="T1259" s="3" t="s">
        <v>4685</v>
      </c>
      <c r="U1259" s="3" t="s">
        <v>270</v>
      </c>
      <c r="V1259" s="3" t="s">
        <v>163</v>
      </c>
      <c r="W1259" s="12" t="s">
        <v>4686</v>
      </c>
      <c r="X1259" s="12" t="s">
        <v>4687</v>
      </c>
      <c r="Y1259" s="2" t="s">
        <v>4617</v>
      </c>
      <c r="Z1259" s="2"/>
    </row>
    <row r="1260" spans="1:26" x14ac:dyDescent="0.3">
      <c r="A1260" s="6" t="s">
        <v>4688</v>
      </c>
      <c r="B1260" s="2" t="s">
        <v>27</v>
      </c>
      <c r="C1260" s="2" t="s">
        <v>28</v>
      </c>
      <c r="D1260" s="2" t="s">
        <v>29</v>
      </c>
      <c r="E1260" s="3" t="s">
        <v>30</v>
      </c>
      <c r="F1260" s="3" t="s">
        <v>31</v>
      </c>
      <c r="G1260" s="7">
        <v>10000</v>
      </c>
      <c r="H1260" s="8">
        <v>0</v>
      </c>
      <c r="I1260" s="8">
        <v>0</v>
      </c>
      <c r="J1260" s="8">
        <v>0</v>
      </c>
      <c r="K1260" s="8">
        <v>0</v>
      </c>
      <c r="L1260" s="8">
        <f>SUM(Tabella1[[#This Row],[CONTRIBUTO
COMMISSARIO STRAORDINARIO]:[INDENNIZZO
ASSICURATIVO]])</f>
        <v>10000</v>
      </c>
      <c r="M1260" s="9" t="s">
        <v>4434</v>
      </c>
      <c r="N1260" s="3" t="s">
        <v>1111</v>
      </c>
      <c r="O1260" s="3" t="s">
        <v>4434</v>
      </c>
      <c r="P1260" s="2" t="s">
        <v>31</v>
      </c>
      <c r="Q1260" s="2" t="s">
        <v>185</v>
      </c>
      <c r="R1260" s="2" t="s">
        <v>2247</v>
      </c>
      <c r="S1260" s="2" t="s">
        <v>31</v>
      </c>
      <c r="T1260" s="3" t="s">
        <v>4689</v>
      </c>
      <c r="U1260" s="3" t="s">
        <v>270</v>
      </c>
      <c r="V1260" s="3" t="s">
        <v>163</v>
      </c>
      <c r="W1260" s="12" t="s">
        <v>4690</v>
      </c>
      <c r="X1260" s="12" t="s">
        <v>4687</v>
      </c>
      <c r="Y1260" s="2" t="s">
        <v>4617</v>
      </c>
      <c r="Z1260" s="2"/>
    </row>
    <row r="1261" spans="1:26" x14ac:dyDescent="0.3">
      <c r="A1261" s="6" t="s">
        <v>4691</v>
      </c>
      <c r="B1261" s="2" t="s">
        <v>27</v>
      </c>
      <c r="C1261" s="2" t="s">
        <v>28</v>
      </c>
      <c r="D1261" s="2" t="s">
        <v>29</v>
      </c>
      <c r="E1261" s="3" t="s">
        <v>30</v>
      </c>
      <c r="F1261" s="3" t="s">
        <v>31</v>
      </c>
      <c r="G1261" s="7">
        <v>10000</v>
      </c>
      <c r="H1261" s="8">
        <v>0</v>
      </c>
      <c r="I1261" s="8">
        <v>0</v>
      </c>
      <c r="J1261" s="8">
        <v>0</v>
      </c>
      <c r="K1261" s="8">
        <v>0</v>
      </c>
      <c r="L1261" s="8">
        <f>SUM(Tabella1[[#This Row],[CONTRIBUTO
COMMISSARIO STRAORDINARIO]:[INDENNIZZO
ASSICURATIVO]])</f>
        <v>10000</v>
      </c>
      <c r="M1261" s="9" t="s">
        <v>4434</v>
      </c>
      <c r="N1261" s="3" t="s">
        <v>1111</v>
      </c>
      <c r="O1261" s="3" t="s">
        <v>4434</v>
      </c>
      <c r="P1261" s="2" t="s">
        <v>31</v>
      </c>
      <c r="Q1261" s="2" t="s">
        <v>185</v>
      </c>
      <c r="R1261" s="2" t="s">
        <v>2247</v>
      </c>
      <c r="S1261" s="2" t="s">
        <v>31</v>
      </c>
      <c r="T1261" s="3" t="s">
        <v>4692</v>
      </c>
      <c r="U1261" s="3" t="s">
        <v>270</v>
      </c>
      <c r="V1261" s="3" t="s">
        <v>163</v>
      </c>
      <c r="W1261" s="12" t="s">
        <v>4693</v>
      </c>
      <c r="X1261" s="12" t="s">
        <v>4687</v>
      </c>
      <c r="Y1261" s="2" t="s">
        <v>4617</v>
      </c>
      <c r="Z1261" s="2"/>
    </row>
    <row r="1262" spans="1:26" x14ac:dyDescent="0.3">
      <c r="A1262" s="6" t="s">
        <v>4694</v>
      </c>
      <c r="B1262" s="2" t="s">
        <v>27</v>
      </c>
      <c r="C1262" s="2" t="s">
        <v>28</v>
      </c>
      <c r="D1262" s="2" t="s">
        <v>29</v>
      </c>
      <c r="E1262" s="3" t="s">
        <v>30</v>
      </c>
      <c r="F1262" s="3" t="s">
        <v>31</v>
      </c>
      <c r="G1262" s="7">
        <v>30000</v>
      </c>
      <c r="H1262" s="8">
        <v>0</v>
      </c>
      <c r="I1262" s="8">
        <v>0</v>
      </c>
      <c r="J1262" s="8">
        <v>0</v>
      </c>
      <c r="K1262" s="8">
        <v>0</v>
      </c>
      <c r="L1262" s="8">
        <f>SUM(Tabella1[[#This Row],[CONTRIBUTO
COMMISSARIO STRAORDINARIO]:[INDENNIZZO
ASSICURATIVO]])</f>
        <v>30000</v>
      </c>
      <c r="M1262" s="9" t="s">
        <v>4434</v>
      </c>
      <c r="N1262" s="3" t="s">
        <v>1111</v>
      </c>
      <c r="O1262" s="3" t="s">
        <v>4434</v>
      </c>
      <c r="P1262" s="2" t="s">
        <v>31</v>
      </c>
      <c r="Q1262" s="2" t="s">
        <v>185</v>
      </c>
      <c r="R1262" s="2" t="s">
        <v>2247</v>
      </c>
      <c r="S1262" s="2" t="s">
        <v>31</v>
      </c>
      <c r="T1262" s="3" t="s">
        <v>4695</v>
      </c>
      <c r="U1262" s="3" t="s">
        <v>179</v>
      </c>
      <c r="V1262" s="3" t="s">
        <v>163</v>
      </c>
      <c r="W1262" s="12" t="s">
        <v>4696</v>
      </c>
      <c r="X1262" s="12" t="s">
        <v>4687</v>
      </c>
      <c r="Y1262" s="2" t="s">
        <v>4617</v>
      </c>
      <c r="Z1262" s="2"/>
    </row>
    <row r="1263" spans="1:26" x14ac:dyDescent="0.3">
      <c r="A1263" s="6" t="s">
        <v>4697</v>
      </c>
      <c r="B1263" s="2" t="s">
        <v>27</v>
      </c>
      <c r="C1263" s="2" t="s">
        <v>28</v>
      </c>
      <c r="D1263" s="2" t="s">
        <v>29</v>
      </c>
      <c r="E1263" s="3" t="s">
        <v>30</v>
      </c>
      <c r="F1263" s="3" t="s">
        <v>31</v>
      </c>
      <c r="G1263" s="7">
        <v>10000</v>
      </c>
      <c r="H1263" s="8">
        <v>0</v>
      </c>
      <c r="I1263" s="8">
        <v>0</v>
      </c>
      <c r="J1263" s="8">
        <v>0</v>
      </c>
      <c r="K1263" s="8">
        <v>0</v>
      </c>
      <c r="L1263" s="8">
        <f>SUM(Tabella1[[#This Row],[CONTRIBUTO
COMMISSARIO STRAORDINARIO]:[INDENNIZZO
ASSICURATIVO]])</f>
        <v>10000</v>
      </c>
      <c r="M1263" s="9" t="s">
        <v>4434</v>
      </c>
      <c r="N1263" s="3" t="s">
        <v>1111</v>
      </c>
      <c r="O1263" s="3" t="s">
        <v>4434</v>
      </c>
      <c r="P1263" s="2" t="s">
        <v>31</v>
      </c>
      <c r="Q1263" s="2" t="s">
        <v>185</v>
      </c>
      <c r="R1263" s="2" t="s">
        <v>2247</v>
      </c>
      <c r="S1263" s="2" t="s">
        <v>31</v>
      </c>
      <c r="T1263" s="3" t="s">
        <v>4698</v>
      </c>
      <c r="U1263" s="3" t="s">
        <v>270</v>
      </c>
      <c r="V1263" s="3" t="s">
        <v>163</v>
      </c>
      <c r="W1263" s="12" t="s">
        <v>4699</v>
      </c>
      <c r="X1263" s="12" t="s">
        <v>4687</v>
      </c>
      <c r="Y1263" s="2" t="s">
        <v>4617</v>
      </c>
      <c r="Z1263" s="2"/>
    </row>
    <row r="1264" spans="1:26" x14ac:dyDescent="0.3">
      <c r="A1264" s="6" t="s">
        <v>4700</v>
      </c>
      <c r="B1264" s="2" t="s">
        <v>27</v>
      </c>
      <c r="C1264" s="2" t="s">
        <v>28</v>
      </c>
      <c r="D1264" s="2" t="s">
        <v>29</v>
      </c>
      <c r="E1264" s="3" t="s">
        <v>30</v>
      </c>
      <c r="F1264" s="3" t="s">
        <v>31</v>
      </c>
      <c r="G1264" s="7">
        <v>60000</v>
      </c>
      <c r="H1264" s="8">
        <v>0</v>
      </c>
      <c r="I1264" s="8">
        <v>0</v>
      </c>
      <c r="J1264" s="8">
        <v>0</v>
      </c>
      <c r="K1264" s="8">
        <v>0</v>
      </c>
      <c r="L1264" s="8">
        <f>SUM(Tabella1[[#This Row],[CONTRIBUTO
COMMISSARIO STRAORDINARIO]:[INDENNIZZO
ASSICURATIVO]])</f>
        <v>60000</v>
      </c>
      <c r="M1264" s="9" t="s">
        <v>4434</v>
      </c>
      <c r="N1264" s="3" t="s">
        <v>1111</v>
      </c>
      <c r="O1264" s="3" t="s">
        <v>4434</v>
      </c>
      <c r="P1264" s="2" t="s">
        <v>31</v>
      </c>
      <c r="Q1264" s="2" t="s">
        <v>185</v>
      </c>
      <c r="R1264" s="2" t="s">
        <v>2247</v>
      </c>
      <c r="S1264" s="2" t="s">
        <v>31</v>
      </c>
      <c r="T1264" s="3" t="s">
        <v>4701</v>
      </c>
      <c r="U1264" s="3" t="s">
        <v>179</v>
      </c>
      <c r="V1264" s="3" t="s">
        <v>163</v>
      </c>
      <c r="W1264" s="12" t="s">
        <v>4702</v>
      </c>
      <c r="X1264" s="12" t="s">
        <v>4621</v>
      </c>
      <c r="Y1264" s="2" t="s">
        <v>4622</v>
      </c>
      <c r="Z1264" s="2"/>
    </row>
    <row r="1265" spans="1:26" x14ac:dyDescent="0.3">
      <c r="A1265" s="6" t="s">
        <v>4703</v>
      </c>
      <c r="B1265" s="2" t="s">
        <v>27</v>
      </c>
      <c r="C1265" s="2" t="s">
        <v>28</v>
      </c>
      <c r="D1265" s="2" t="s">
        <v>29</v>
      </c>
      <c r="E1265" s="3" t="s">
        <v>30</v>
      </c>
      <c r="F1265" s="3" t="s">
        <v>31</v>
      </c>
      <c r="G1265" s="7">
        <v>10000</v>
      </c>
      <c r="H1265" s="8">
        <v>0</v>
      </c>
      <c r="I1265" s="8">
        <v>0</v>
      </c>
      <c r="J1265" s="8">
        <v>0</v>
      </c>
      <c r="K1265" s="8">
        <v>0</v>
      </c>
      <c r="L1265" s="8">
        <f>SUM(Tabella1[[#This Row],[CONTRIBUTO
COMMISSARIO STRAORDINARIO]:[INDENNIZZO
ASSICURATIVO]])</f>
        <v>10000</v>
      </c>
      <c r="M1265" s="9" t="s">
        <v>4434</v>
      </c>
      <c r="N1265" s="3" t="s">
        <v>1111</v>
      </c>
      <c r="O1265" s="3" t="s">
        <v>4434</v>
      </c>
      <c r="P1265" s="2" t="s">
        <v>31</v>
      </c>
      <c r="Q1265" s="2" t="s">
        <v>185</v>
      </c>
      <c r="R1265" s="2" t="s">
        <v>2247</v>
      </c>
      <c r="S1265" s="2" t="s">
        <v>31</v>
      </c>
      <c r="T1265" s="3" t="s">
        <v>4704</v>
      </c>
      <c r="U1265" s="3" t="s">
        <v>270</v>
      </c>
      <c r="V1265" s="3" t="s">
        <v>163</v>
      </c>
      <c r="W1265" s="12" t="s">
        <v>4705</v>
      </c>
      <c r="X1265" s="12" t="s">
        <v>4687</v>
      </c>
      <c r="Y1265" s="2" t="s">
        <v>4617</v>
      </c>
      <c r="Z1265" s="2"/>
    </row>
    <row r="1266" spans="1:26" x14ac:dyDescent="0.3">
      <c r="A1266" s="6" t="s">
        <v>4706</v>
      </c>
      <c r="B1266" s="2" t="s">
        <v>27</v>
      </c>
      <c r="C1266" s="2" t="s">
        <v>28</v>
      </c>
      <c r="D1266" s="2" t="s">
        <v>29</v>
      </c>
      <c r="E1266" s="3" t="s">
        <v>30</v>
      </c>
      <c r="F1266" s="3" t="s">
        <v>31</v>
      </c>
      <c r="G1266" s="7">
        <v>30000</v>
      </c>
      <c r="H1266" s="8">
        <v>0</v>
      </c>
      <c r="I1266" s="8">
        <v>0</v>
      </c>
      <c r="J1266" s="8">
        <v>0</v>
      </c>
      <c r="K1266" s="8">
        <v>0</v>
      </c>
      <c r="L1266" s="8">
        <f>SUM(Tabella1[[#This Row],[CONTRIBUTO
COMMISSARIO STRAORDINARIO]:[INDENNIZZO
ASSICURATIVO]])</f>
        <v>30000</v>
      </c>
      <c r="M1266" s="9" t="s">
        <v>4434</v>
      </c>
      <c r="N1266" s="3" t="s">
        <v>1111</v>
      </c>
      <c r="O1266" s="3" t="s">
        <v>4434</v>
      </c>
      <c r="P1266" s="2" t="s">
        <v>31</v>
      </c>
      <c r="Q1266" s="2" t="s">
        <v>185</v>
      </c>
      <c r="R1266" s="2" t="s">
        <v>2247</v>
      </c>
      <c r="S1266" s="2" t="s">
        <v>565</v>
      </c>
      <c r="T1266" s="3" t="s">
        <v>4707</v>
      </c>
      <c r="U1266" s="3" t="s">
        <v>179</v>
      </c>
      <c r="V1266" s="3" t="s">
        <v>163</v>
      </c>
      <c r="W1266" s="12" t="s">
        <v>4708</v>
      </c>
      <c r="X1266" s="12" t="s">
        <v>4621</v>
      </c>
      <c r="Y1266" s="2" t="s">
        <v>4709</v>
      </c>
      <c r="Z1266" s="2"/>
    </row>
    <row r="1267" spans="1:26" x14ac:dyDescent="0.3">
      <c r="A1267" s="6" t="s">
        <v>4710</v>
      </c>
      <c r="B1267" s="2" t="s">
        <v>27</v>
      </c>
      <c r="C1267" s="2" t="s">
        <v>28</v>
      </c>
      <c r="D1267" s="2" t="s">
        <v>29</v>
      </c>
      <c r="E1267" s="3" t="s">
        <v>30</v>
      </c>
      <c r="F1267" s="3" t="s">
        <v>1332</v>
      </c>
      <c r="G1267" s="7">
        <v>0</v>
      </c>
      <c r="H1267" s="8">
        <v>0</v>
      </c>
      <c r="I1267" s="8">
        <v>0</v>
      </c>
      <c r="J1267" s="8">
        <v>0</v>
      </c>
      <c r="K1267" s="8">
        <v>0</v>
      </c>
      <c r="L1267" s="8">
        <f>SUM(Tabella1[[#This Row],[CONTRIBUTO
COMMISSARIO STRAORDINARIO]:[INDENNIZZO
ASSICURATIVO]])</f>
        <v>0</v>
      </c>
      <c r="M1267" s="10" t="s">
        <v>4434</v>
      </c>
      <c r="N1267" s="3" t="s">
        <v>1111</v>
      </c>
      <c r="O1267" s="3" t="s">
        <v>4434</v>
      </c>
      <c r="P1267" s="2" t="s">
        <v>31</v>
      </c>
      <c r="Q1267" s="2" t="s">
        <v>185</v>
      </c>
      <c r="R1267" s="2" t="s">
        <v>2247</v>
      </c>
      <c r="S1267" s="2" t="s">
        <v>31</v>
      </c>
      <c r="T1267" s="3" t="s">
        <v>4711</v>
      </c>
      <c r="U1267" s="3" t="s">
        <v>179</v>
      </c>
      <c r="V1267" s="3" t="s">
        <v>163</v>
      </c>
      <c r="W1267" s="12" t="s">
        <v>4712</v>
      </c>
      <c r="X1267" s="12" t="s">
        <v>4621</v>
      </c>
      <c r="Y1267" s="2" t="s">
        <v>4622</v>
      </c>
      <c r="Z1267" s="2"/>
    </row>
    <row r="1268" spans="1:26" x14ac:dyDescent="0.3">
      <c r="A1268" s="6" t="s">
        <v>4713</v>
      </c>
      <c r="B1268" s="2" t="s">
        <v>27</v>
      </c>
      <c r="C1268" s="2" t="s">
        <v>28</v>
      </c>
      <c r="D1268" s="2" t="s">
        <v>29</v>
      </c>
      <c r="E1268" s="3" t="s">
        <v>30</v>
      </c>
      <c r="F1268" s="3" t="s">
        <v>31</v>
      </c>
      <c r="G1268" s="7">
        <v>10000</v>
      </c>
      <c r="H1268" s="8">
        <v>0</v>
      </c>
      <c r="I1268" s="8">
        <v>0</v>
      </c>
      <c r="J1268" s="8">
        <v>0</v>
      </c>
      <c r="K1268" s="8">
        <v>0</v>
      </c>
      <c r="L1268" s="8">
        <f>SUM(Tabella1[[#This Row],[CONTRIBUTO
COMMISSARIO STRAORDINARIO]:[INDENNIZZO
ASSICURATIVO]])</f>
        <v>10000</v>
      </c>
      <c r="M1268" s="9" t="s">
        <v>4434</v>
      </c>
      <c r="N1268" s="3" t="s">
        <v>1111</v>
      </c>
      <c r="O1268" s="3" t="s">
        <v>4434</v>
      </c>
      <c r="P1268" s="2" t="s">
        <v>31</v>
      </c>
      <c r="Q1268" s="2" t="s">
        <v>185</v>
      </c>
      <c r="R1268" s="2" t="s">
        <v>2247</v>
      </c>
      <c r="S1268" s="2" t="s">
        <v>31</v>
      </c>
      <c r="T1268" s="3" t="s">
        <v>4714</v>
      </c>
      <c r="U1268" s="3" t="s">
        <v>270</v>
      </c>
      <c r="V1268" s="3" t="s">
        <v>163</v>
      </c>
      <c r="W1268" s="12" t="s">
        <v>4715</v>
      </c>
      <c r="X1268" s="12" t="s">
        <v>4687</v>
      </c>
      <c r="Y1268" s="2" t="s">
        <v>4617</v>
      </c>
      <c r="Z1268" s="2"/>
    </row>
    <row r="1269" spans="1:26" x14ac:dyDescent="0.3">
      <c r="A1269" s="6" t="s">
        <v>4716</v>
      </c>
      <c r="B1269" s="2" t="s">
        <v>27</v>
      </c>
      <c r="C1269" s="2" t="s">
        <v>28</v>
      </c>
      <c r="D1269" s="2" t="s">
        <v>29</v>
      </c>
      <c r="E1269" s="3" t="s">
        <v>30</v>
      </c>
      <c r="F1269" s="3" t="s">
        <v>31</v>
      </c>
      <c r="G1269" s="7">
        <v>10000</v>
      </c>
      <c r="H1269" s="8">
        <v>0</v>
      </c>
      <c r="I1269" s="8">
        <v>0</v>
      </c>
      <c r="J1269" s="8">
        <v>0</v>
      </c>
      <c r="K1269" s="8">
        <v>0</v>
      </c>
      <c r="L1269" s="8">
        <f>SUM(Tabella1[[#This Row],[CONTRIBUTO
COMMISSARIO STRAORDINARIO]:[INDENNIZZO
ASSICURATIVO]])</f>
        <v>10000</v>
      </c>
      <c r="M1269" s="9" t="s">
        <v>4434</v>
      </c>
      <c r="N1269" s="3" t="s">
        <v>1111</v>
      </c>
      <c r="O1269" s="3" t="s">
        <v>4434</v>
      </c>
      <c r="P1269" s="2" t="s">
        <v>31</v>
      </c>
      <c r="Q1269" s="2" t="s">
        <v>185</v>
      </c>
      <c r="R1269" s="2" t="s">
        <v>2247</v>
      </c>
      <c r="S1269" s="2" t="s">
        <v>31</v>
      </c>
      <c r="T1269" s="3" t="s">
        <v>4717</v>
      </c>
      <c r="U1269" s="3" t="s">
        <v>270</v>
      </c>
      <c r="V1269" s="3" t="s">
        <v>163</v>
      </c>
      <c r="W1269" s="12" t="s">
        <v>4718</v>
      </c>
      <c r="X1269" s="12" t="s">
        <v>4687</v>
      </c>
      <c r="Y1269" s="2" t="s">
        <v>4617</v>
      </c>
      <c r="Z1269" s="2"/>
    </row>
    <row r="1270" spans="1:26" x14ac:dyDescent="0.3">
      <c r="A1270" s="6" t="s">
        <v>4719</v>
      </c>
      <c r="B1270" s="2" t="s">
        <v>27</v>
      </c>
      <c r="C1270" s="2" t="s">
        <v>28</v>
      </c>
      <c r="D1270" s="2" t="s">
        <v>29</v>
      </c>
      <c r="E1270" s="3" t="s">
        <v>30</v>
      </c>
      <c r="F1270" s="3" t="s">
        <v>1332</v>
      </c>
      <c r="G1270" s="7">
        <v>0</v>
      </c>
      <c r="H1270" s="8">
        <v>0</v>
      </c>
      <c r="I1270" s="8">
        <v>0</v>
      </c>
      <c r="J1270" s="8">
        <v>0</v>
      </c>
      <c r="K1270" s="8">
        <v>0</v>
      </c>
      <c r="L1270" s="8">
        <f>SUM(Tabella1[[#This Row],[CONTRIBUTO
COMMISSARIO STRAORDINARIO]:[INDENNIZZO
ASSICURATIVO]])</f>
        <v>0</v>
      </c>
      <c r="M1270" s="10" t="s">
        <v>4434</v>
      </c>
      <c r="N1270" s="3" t="s">
        <v>1111</v>
      </c>
      <c r="O1270" s="3" t="s">
        <v>4434</v>
      </c>
      <c r="P1270" s="2" t="s">
        <v>31</v>
      </c>
      <c r="Q1270" s="2" t="s">
        <v>185</v>
      </c>
      <c r="R1270" s="2" t="s">
        <v>2247</v>
      </c>
      <c r="S1270" s="2" t="s">
        <v>31</v>
      </c>
      <c r="T1270" s="2" t="s">
        <v>4720</v>
      </c>
      <c r="U1270" s="3" t="s">
        <v>189</v>
      </c>
      <c r="V1270" s="3" t="s">
        <v>163</v>
      </c>
      <c r="W1270" s="12" t="s">
        <v>4721</v>
      </c>
      <c r="X1270" s="12" t="s">
        <v>4722</v>
      </c>
      <c r="Y1270" s="2" t="s">
        <v>4622</v>
      </c>
      <c r="Z1270" s="2"/>
    </row>
    <row r="1271" spans="1:26" ht="34.799999999999997" x14ac:dyDescent="0.3">
      <c r="A1271" s="6" t="s">
        <v>4723</v>
      </c>
      <c r="B1271" s="2" t="s">
        <v>27</v>
      </c>
      <c r="C1271" s="2" t="s">
        <v>28</v>
      </c>
      <c r="D1271" s="2" t="s">
        <v>29</v>
      </c>
      <c r="E1271" s="3" t="s">
        <v>30</v>
      </c>
      <c r="F1271" s="3" t="s">
        <v>448</v>
      </c>
      <c r="G1271" s="7">
        <v>0</v>
      </c>
      <c r="H1271" s="8">
        <v>0</v>
      </c>
      <c r="I1271" s="8">
        <v>0</v>
      </c>
      <c r="J1271" s="8">
        <v>0</v>
      </c>
      <c r="K1271" s="8">
        <v>0</v>
      </c>
      <c r="L1271" s="8">
        <f>SUM(Tabella1[[#This Row],[CONTRIBUTO
COMMISSARIO STRAORDINARIO]:[INDENNIZZO
ASSICURATIVO]])</f>
        <v>0</v>
      </c>
      <c r="M1271" s="10" t="s">
        <v>4434</v>
      </c>
      <c r="N1271" s="3" t="s">
        <v>1111</v>
      </c>
      <c r="O1271" s="3" t="s">
        <v>4434</v>
      </c>
      <c r="P1271" s="2" t="s">
        <v>31</v>
      </c>
      <c r="Q1271" s="2" t="s">
        <v>185</v>
      </c>
      <c r="R1271" s="2" t="s">
        <v>2247</v>
      </c>
      <c r="S1271" s="2" t="s">
        <v>31</v>
      </c>
      <c r="T1271" s="3" t="s">
        <v>4724</v>
      </c>
      <c r="U1271" s="3" t="s">
        <v>189</v>
      </c>
      <c r="V1271" s="3" t="s">
        <v>4725</v>
      </c>
      <c r="W1271" s="12" t="s">
        <v>4726</v>
      </c>
      <c r="X1271" s="12" t="s">
        <v>4727</v>
      </c>
      <c r="Y1271" s="2" t="s">
        <v>4582</v>
      </c>
      <c r="Z1271" s="2"/>
    </row>
    <row r="1272" spans="1:26" ht="34.799999999999997" x14ac:dyDescent="0.3">
      <c r="A1272" s="6" t="s">
        <v>4728</v>
      </c>
      <c r="B1272" s="2" t="s">
        <v>27</v>
      </c>
      <c r="C1272" s="2" t="s">
        <v>28</v>
      </c>
      <c r="D1272" s="2" t="s">
        <v>29</v>
      </c>
      <c r="E1272" s="3" t="s">
        <v>30</v>
      </c>
      <c r="F1272" s="3" t="s">
        <v>448</v>
      </c>
      <c r="G1272" s="7">
        <v>0</v>
      </c>
      <c r="H1272" s="8">
        <v>0</v>
      </c>
      <c r="I1272" s="8">
        <v>0</v>
      </c>
      <c r="J1272" s="8">
        <v>0</v>
      </c>
      <c r="K1272" s="8">
        <v>0</v>
      </c>
      <c r="L1272" s="8">
        <f>SUM(Tabella1[[#This Row],[CONTRIBUTO
COMMISSARIO STRAORDINARIO]:[INDENNIZZO
ASSICURATIVO]])</f>
        <v>0</v>
      </c>
      <c r="M1272" s="10" t="s">
        <v>4434</v>
      </c>
      <c r="N1272" s="3" t="s">
        <v>1111</v>
      </c>
      <c r="O1272" s="3" t="s">
        <v>4434</v>
      </c>
      <c r="P1272" s="2" t="s">
        <v>31</v>
      </c>
      <c r="Q1272" s="2" t="s">
        <v>185</v>
      </c>
      <c r="R1272" s="2" t="s">
        <v>2247</v>
      </c>
      <c r="S1272" s="2" t="s">
        <v>31</v>
      </c>
      <c r="T1272" s="3" t="s">
        <v>4729</v>
      </c>
      <c r="U1272" s="3" t="s">
        <v>189</v>
      </c>
      <c r="V1272" s="3" t="s">
        <v>4725</v>
      </c>
      <c r="W1272" s="12" t="s">
        <v>4730</v>
      </c>
      <c r="X1272" s="12" t="s">
        <v>4727</v>
      </c>
      <c r="Y1272" s="2" t="s">
        <v>4582</v>
      </c>
      <c r="Z1272" s="2"/>
    </row>
    <row r="1273" spans="1:26" ht="34.799999999999997" x14ac:dyDescent="0.3">
      <c r="A1273" s="6" t="s">
        <v>4731</v>
      </c>
      <c r="B1273" s="2" t="s">
        <v>27</v>
      </c>
      <c r="C1273" s="2" t="s">
        <v>28</v>
      </c>
      <c r="D1273" s="2" t="s">
        <v>29</v>
      </c>
      <c r="E1273" s="3" t="s">
        <v>30</v>
      </c>
      <c r="F1273" s="3" t="s">
        <v>448</v>
      </c>
      <c r="G1273" s="7">
        <v>0</v>
      </c>
      <c r="H1273" s="8">
        <v>0</v>
      </c>
      <c r="I1273" s="8">
        <v>0</v>
      </c>
      <c r="J1273" s="8">
        <v>0</v>
      </c>
      <c r="K1273" s="8">
        <v>0</v>
      </c>
      <c r="L1273" s="8">
        <f>SUM(Tabella1[[#This Row],[CONTRIBUTO
COMMISSARIO STRAORDINARIO]:[INDENNIZZO
ASSICURATIVO]])</f>
        <v>0</v>
      </c>
      <c r="M1273" s="10" t="s">
        <v>4434</v>
      </c>
      <c r="N1273" s="3" t="s">
        <v>1111</v>
      </c>
      <c r="O1273" s="3" t="s">
        <v>4434</v>
      </c>
      <c r="P1273" s="2" t="s">
        <v>31</v>
      </c>
      <c r="Q1273" s="2" t="s">
        <v>185</v>
      </c>
      <c r="R1273" s="2" t="s">
        <v>2247</v>
      </c>
      <c r="S1273" s="2" t="s">
        <v>31</v>
      </c>
      <c r="T1273" s="2" t="s">
        <v>4732</v>
      </c>
      <c r="U1273" s="3" t="s">
        <v>189</v>
      </c>
      <c r="V1273" s="3" t="s">
        <v>4725</v>
      </c>
      <c r="W1273" s="12" t="s">
        <v>4733</v>
      </c>
      <c r="X1273" s="12" t="s">
        <v>4727</v>
      </c>
      <c r="Y1273" s="2" t="s">
        <v>4582</v>
      </c>
      <c r="Z1273" s="2"/>
    </row>
    <row r="1274" spans="1:26" ht="34.799999999999997" x14ac:dyDescent="0.3">
      <c r="A1274" s="6" t="s">
        <v>4734</v>
      </c>
      <c r="B1274" s="2" t="s">
        <v>27</v>
      </c>
      <c r="C1274" s="2" t="s">
        <v>28</v>
      </c>
      <c r="D1274" s="2" t="s">
        <v>29</v>
      </c>
      <c r="E1274" s="3" t="s">
        <v>30</v>
      </c>
      <c r="F1274" s="3" t="s">
        <v>31</v>
      </c>
      <c r="G1274" s="7">
        <v>30000</v>
      </c>
      <c r="H1274" s="8">
        <v>0</v>
      </c>
      <c r="I1274" s="8">
        <v>0</v>
      </c>
      <c r="J1274" s="8">
        <v>0</v>
      </c>
      <c r="K1274" s="8">
        <v>0</v>
      </c>
      <c r="L1274" s="8">
        <f>SUM(Tabella1[[#This Row],[CONTRIBUTO
COMMISSARIO STRAORDINARIO]:[INDENNIZZO
ASSICURATIVO]])</f>
        <v>30000</v>
      </c>
      <c r="M1274" s="9" t="s">
        <v>4434</v>
      </c>
      <c r="N1274" s="3" t="s">
        <v>1111</v>
      </c>
      <c r="O1274" s="3" t="s">
        <v>4434</v>
      </c>
      <c r="P1274" s="2" t="s">
        <v>31</v>
      </c>
      <c r="Q1274" s="2" t="s">
        <v>185</v>
      </c>
      <c r="R1274" s="2" t="s">
        <v>2247</v>
      </c>
      <c r="S1274" s="2" t="s">
        <v>31</v>
      </c>
      <c r="T1274" s="2" t="s">
        <v>4570</v>
      </c>
      <c r="U1274" s="3" t="s">
        <v>179</v>
      </c>
      <c r="V1274" s="3" t="s">
        <v>3104</v>
      </c>
      <c r="W1274" s="12" t="s">
        <v>4735</v>
      </c>
      <c r="X1274" s="12" t="s">
        <v>4735</v>
      </c>
      <c r="Y1274" s="2" t="s">
        <v>4613</v>
      </c>
      <c r="Z1274" s="2"/>
    </row>
    <row r="1275" spans="1:26" ht="34.799999999999997" x14ac:dyDescent="0.3">
      <c r="A1275" s="6" t="s">
        <v>4736</v>
      </c>
      <c r="B1275" s="2" t="s">
        <v>27</v>
      </c>
      <c r="C1275" s="2" t="s">
        <v>28</v>
      </c>
      <c r="D1275" s="2" t="s">
        <v>29</v>
      </c>
      <c r="E1275" s="3" t="s">
        <v>30</v>
      </c>
      <c r="F1275" s="3" t="s">
        <v>448</v>
      </c>
      <c r="G1275" s="7">
        <v>0</v>
      </c>
      <c r="H1275" s="8">
        <v>0</v>
      </c>
      <c r="I1275" s="8">
        <v>0</v>
      </c>
      <c r="J1275" s="8">
        <v>0</v>
      </c>
      <c r="K1275" s="8">
        <v>0</v>
      </c>
      <c r="L1275" s="8">
        <f>SUM(Tabella1[[#This Row],[CONTRIBUTO
COMMISSARIO STRAORDINARIO]:[INDENNIZZO
ASSICURATIVO]])</f>
        <v>0</v>
      </c>
      <c r="M1275" s="10" t="s">
        <v>4434</v>
      </c>
      <c r="N1275" s="3" t="s">
        <v>1111</v>
      </c>
      <c r="O1275" s="3" t="s">
        <v>4434</v>
      </c>
      <c r="P1275" s="2" t="s">
        <v>31</v>
      </c>
      <c r="Q1275" s="2" t="s">
        <v>185</v>
      </c>
      <c r="R1275" s="2" t="s">
        <v>2247</v>
      </c>
      <c r="S1275" s="2" t="s">
        <v>31</v>
      </c>
      <c r="T1275" s="3" t="s">
        <v>31</v>
      </c>
      <c r="U1275" s="3" t="s">
        <v>189</v>
      </c>
      <c r="V1275" s="3" t="s">
        <v>4725</v>
      </c>
      <c r="W1275" s="12" t="s">
        <v>4737</v>
      </c>
      <c r="X1275" s="12" t="s">
        <v>4738</v>
      </c>
      <c r="Y1275" s="2" t="s">
        <v>4582</v>
      </c>
      <c r="Z1275" s="2"/>
    </row>
    <row r="1276" spans="1:26" ht="34.799999999999997" x14ac:dyDescent="0.3">
      <c r="A1276" s="6" t="s">
        <v>4739</v>
      </c>
      <c r="B1276" s="2" t="s">
        <v>27</v>
      </c>
      <c r="C1276" s="2" t="s">
        <v>28</v>
      </c>
      <c r="D1276" s="2" t="s">
        <v>29</v>
      </c>
      <c r="E1276" s="3" t="s">
        <v>30</v>
      </c>
      <c r="F1276" s="3" t="s">
        <v>448</v>
      </c>
      <c r="G1276" s="7">
        <v>0</v>
      </c>
      <c r="H1276" s="8">
        <v>0</v>
      </c>
      <c r="I1276" s="8">
        <v>0</v>
      </c>
      <c r="J1276" s="8">
        <v>0</v>
      </c>
      <c r="K1276" s="8">
        <v>0</v>
      </c>
      <c r="L1276" s="8">
        <f>SUM(Tabella1[[#This Row],[CONTRIBUTO
COMMISSARIO STRAORDINARIO]:[INDENNIZZO
ASSICURATIVO]])</f>
        <v>0</v>
      </c>
      <c r="M1276" s="10" t="s">
        <v>4434</v>
      </c>
      <c r="N1276" s="3" t="s">
        <v>1111</v>
      </c>
      <c r="O1276" s="3" t="s">
        <v>4434</v>
      </c>
      <c r="P1276" s="2" t="s">
        <v>31</v>
      </c>
      <c r="Q1276" s="2" t="s">
        <v>185</v>
      </c>
      <c r="R1276" s="2" t="s">
        <v>2247</v>
      </c>
      <c r="S1276" s="2" t="s">
        <v>31</v>
      </c>
      <c r="T1276" s="3" t="s">
        <v>31</v>
      </c>
      <c r="U1276" s="3" t="s">
        <v>189</v>
      </c>
      <c r="V1276" s="3" t="s">
        <v>4725</v>
      </c>
      <c r="W1276" s="12" t="s">
        <v>4737</v>
      </c>
      <c r="X1276" s="12" t="s">
        <v>4738</v>
      </c>
      <c r="Y1276" s="2" t="s">
        <v>4582</v>
      </c>
      <c r="Z1276" s="2"/>
    </row>
    <row r="1277" spans="1:26" ht="34.799999999999997" x14ac:dyDescent="0.3">
      <c r="A1277" s="6" t="s">
        <v>4740</v>
      </c>
      <c r="B1277" s="2" t="s">
        <v>27</v>
      </c>
      <c r="C1277" s="2" t="s">
        <v>28</v>
      </c>
      <c r="D1277" s="2" t="s">
        <v>29</v>
      </c>
      <c r="E1277" s="3" t="s">
        <v>30</v>
      </c>
      <c r="F1277" s="3" t="s">
        <v>448</v>
      </c>
      <c r="G1277" s="7">
        <v>0</v>
      </c>
      <c r="H1277" s="8">
        <v>0</v>
      </c>
      <c r="I1277" s="8">
        <v>0</v>
      </c>
      <c r="J1277" s="8">
        <v>0</v>
      </c>
      <c r="K1277" s="8">
        <v>0</v>
      </c>
      <c r="L1277" s="8">
        <f>SUM(Tabella1[[#This Row],[CONTRIBUTO
COMMISSARIO STRAORDINARIO]:[INDENNIZZO
ASSICURATIVO]])</f>
        <v>0</v>
      </c>
      <c r="M1277" s="10" t="s">
        <v>4434</v>
      </c>
      <c r="N1277" s="3" t="s">
        <v>1111</v>
      </c>
      <c r="O1277" s="3" t="s">
        <v>4434</v>
      </c>
      <c r="P1277" s="2" t="s">
        <v>31</v>
      </c>
      <c r="Q1277" s="2" t="s">
        <v>185</v>
      </c>
      <c r="R1277" s="2" t="s">
        <v>2247</v>
      </c>
      <c r="S1277" s="2" t="s">
        <v>31</v>
      </c>
      <c r="T1277" s="3" t="s">
        <v>31</v>
      </c>
      <c r="U1277" s="3" t="s">
        <v>189</v>
      </c>
      <c r="V1277" s="3" t="s">
        <v>4725</v>
      </c>
      <c r="W1277" s="12" t="s">
        <v>4737</v>
      </c>
      <c r="X1277" s="12" t="s">
        <v>4738</v>
      </c>
      <c r="Y1277" s="2" t="s">
        <v>4582</v>
      </c>
      <c r="Z1277" s="2"/>
    </row>
    <row r="1278" spans="1:26" ht="34.799999999999997" x14ac:dyDescent="0.3">
      <c r="A1278" s="6" t="s">
        <v>4741</v>
      </c>
      <c r="B1278" s="2" t="s">
        <v>27</v>
      </c>
      <c r="C1278" s="2" t="s">
        <v>28</v>
      </c>
      <c r="D1278" s="2" t="s">
        <v>29</v>
      </c>
      <c r="E1278" s="3" t="s">
        <v>30</v>
      </c>
      <c r="F1278" s="3" t="s">
        <v>448</v>
      </c>
      <c r="G1278" s="7">
        <v>0</v>
      </c>
      <c r="H1278" s="8">
        <v>0</v>
      </c>
      <c r="I1278" s="8">
        <v>0</v>
      </c>
      <c r="J1278" s="8">
        <v>0</v>
      </c>
      <c r="K1278" s="8">
        <v>0</v>
      </c>
      <c r="L1278" s="8">
        <f>SUM(Tabella1[[#This Row],[CONTRIBUTO
COMMISSARIO STRAORDINARIO]:[INDENNIZZO
ASSICURATIVO]])</f>
        <v>0</v>
      </c>
      <c r="M1278" s="9" t="s">
        <v>4434</v>
      </c>
      <c r="N1278" s="3" t="s">
        <v>1111</v>
      </c>
      <c r="O1278" s="3" t="s">
        <v>4434</v>
      </c>
      <c r="P1278" s="2" t="s">
        <v>31</v>
      </c>
      <c r="Q1278" s="2" t="s">
        <v>185</v>
      </c>
      <c r="R1278" s="2" t="s">
        <v>2247</v>
      </c>
      <c r="S1278" s="2" t="s">
        <v>565</v>
      </c>
      <c r="T1278" s="3" t="s">
        <v>31</v>
      </c>
      <c r="U1278" s="3" t="s">
        <v>189</v>
      </c>
      <c r="V1278" s="3" t="s">
        <v>3104</v>
      </c>
      <c r="W1278" s="12" t="s">
        <v>4742</v>
      </c>
      <c r="X1278" s="12" t="s">
        <v>4738</v>
      </c>
      <c r="Y1278" s="2" t="s">
        <v>4582</v>
      </c>
      <c r="Z1278" s="2"/>
    </row>
    <row r="1279" spans="1:26" ht="34.799999999999997" x14ac:dyDescent="0.3">
      <c r="A1279" s="6" t="s">
        <v>4743</v>
      </c>
      <c r="B1279" s="2" t="s">
        <v>27</v>
      </c>
      <c r="C1279" s="2" t="s">
        <v>28</v>
      </c>
      <c r="D1279" s="2" t="s">
        <v>29</v>
      </c>
      <c r="E1279" s="3" t="s">
        <v>30</v>
      </c>
      <c r="F1279" s="3" t="s">
        <v>448</v>
      </c>
      <c r="G1279" s="7">
        <v>0</v>
      </c>
      <c r="H1279" s="8">
        <v>0</v>
      </c>
      <c r="I1279" s="8">
        <v>0</v>
      </c>
      <c r="J1279" s="8">
        <v>0</v>
      </c>
      <c r="K1279" s="8">
        <v>0</v>
      </c>
      <c r="L1279" s="8">
        <f>SUM(Tabella1[[#This Row],[CONTRIBUTO
COMMISSARIO STRAORDINARIO]:[INDENNIZZO
ASSICURATIVO]])</f>
        <v>0</v>
      </c>
      <c r="M1279" s="10" t="s">
        <v>4434</v>
      </c>
      <c r="N1279" s="3" t="s">
        <v>1111</v>
      </c>
      <c r="O1279" s="3" t="s">
        <v>4434</v>
      </c>
      <c r="P1279" s="2" t="s">
        <v>31</v>
      </c>
      <c r="Q1279" s="2" t="s">
        <v>185</v>
      </c>
      <c r="R1279" s="2" t="s">
        <v>2247</v>
      </c>
      <c r="S1279" s="2" t="s">
        <v>31</v>
      </c>
      <c r="T1279" s="3" t="s">
        <v>31</v>
      </c>
      <c r="U1279" s="3" t="s">
        <v>189</v>
      </c>
      <c r="V1279" s="3" t="s">
        <v>4725</v>
      </c>
      <c r="W1279" s="12" t="s">
        <v>4737</v>
      </c>
      <c r="X1279" s="12" t="s">
        <v>4738</v>
      </c>
      <c r="Y1279" s="2" t="s">
        <v>4582</v>
      </c>
      <c r="Z1279" s="2"/>
    </row>
    <row r="1280" spans="1:26" ht="34.799999999999997" x14ac:dyDescent="0.3">
      <c r="A1280" s="6" t="s">
        <v>4744</v>
      </c>
      <c r="B1280" s="2" t="s">
        <v>27</v>
      </c>
      <c r="C1280" s="2" t="s">
        <v>28</v>
      </c>
      <c r="D1280" s="2" t="s">
        <v>29</v>
      </c>
      <c r="E1280" s="3" t="s">
        <v>30</v>
      </c>
      <c r="F1280" s="3" t="s">
        <v>448</v>
      </c>
      <c r="G1280" s="7">
        <v>0</v>
      </c>
      <c r="H1280" s="8">
        <v>0</v>
      </c>
      <c r="I1280" s="8">
        <v>0</v>
      </c>
      <c r="J1280" s="8">
        <v>0</v>
      </c>
      <c r="K1280" s="8">
        <v>0</v>
      </c>
      <c r="L1280" s="8">
        <f>SUM(Tabella1[[#This Row],[CONTRIBUTO
COMMISSARIO STRAORDINARIO]:[INDENNIZZO
ASSICURATIVO]])</f>
        <v>0</v>
      </c>
      <c r="M1280" s="10" t="s">
        <v>4434</v>
      </c>
      <c r="N1280" s="3" t="s">
        <v>1111</v>
      </c>
      <c r="O1280" s="3" t="s">
        <v>4434</v>
      </c>
      <c r="P1280" s="2" t="s">
        <v>31</v>
      </c>
      <c r="Q1280" s="2" t="s">
        <v>185</v>
      </c>
      <c r="R1280" s="2" t="s">
        <v>2247</v>
      </c>
      <c r="S1280" s="2" t="s">
        <v>31</v>
      </c>
      <c r="T1280" s="3" t="s">
        <v>31</v>
      </c>
      <c r="U1280" s="3" t="s">
        <v>189</v>
      </c>
      <c r="V1280" s="3" t="s">
        <v>4725</v>
      </c>
      <c r="W1280" s="12" t="s">
        <v>4737</v>
      </c>
      <c r="X1280" s="12" t="s">
        <v>4738</v>
      </c>
      <c r="Y1280" s="2" t="s">
        <v>4582</v>
      </c>
      <c r="Z1280" s="2"/>
    </row>
    <row r="1281" spans="1:26" ht="34.799999999999997" x14ac:dyDescent="0.3">
      <c r="A1281" s="6" t="s">
        <v>4745</v>
      </c>
      <c r="B1281" s="2" t="s">
        <v>27</v>
      </c>
      <c r="C1281" s="2" t="s">
        <v>28</v>
      </c>
      <c r="D1281" s="2" t="s">
        <v>29</v>
      </c>
      <c r="E1281" s="3" t="s">
        <v>30</v>
      </c>
      <c r="F1281" s="3" t="s">
        <v>448</v>
      </c>
      <c r="G1281" s="7">
        <v>0</v>
      </c>
      <c r="H1281" s="8">
        <v>0</v>
      </c>
      <c r="I1281" s="8">
        <v>0</v>
      </c>
      <c r="J1281" s="8">
        <v>0</v>
      </c>
      <c r="K1281" s="8">
        <v>0</v>
      </c>
      <c r="L1281" s="8">
        <f>SUM(Tabella1[[#This Row],[CONTRIBUTO
COMMISSARIO STRAORDINARIO]:[INDENNIZZO
ASSICURATIVO]])</f>
        <v>0</v>
      </c>
      <c r="M1281" s="10" t="s">
        <v>4434</v>
      </c>
      <c r="N1281" s="3" t="s">
        <v>1111</v>
      </c>
      <c r="O1281" s="3" t="s">
        <v>4434</v>
      </c>
      <c r="P1281" s="2" t="s">
        <v>31</v>
      </c>
      <c r="Q1281" s="2" t="s">
        <v>185</v>
      </c>
      <c r="R1281" s="2" t="s">
        <v>2247</v>
      </c>
      <c r="S1281" s="2" t="s">
        <v>31</v>
      </c>
      <c r="T1281" s="3" t="s">
        <v>31</v>
      </c>
      <c r="U1281" s="3" t="s">
        <v>189</v>
      </c>
      <c r="V1281" s="3" t="s">
        <v>4725</v>
      </c>
      <c r="W1281" s="12" t="s">
        <v>4737</v>
      </c>
      <c r="X1281" s="12" t="s">
        <v>4738</v>
      </c>
      <c r="Y1281" s="2" t="s">
        <v>4582</v>
      </c>
      <c r="Z1281" s="2"/>
    </row>
    <row r="1282" spans="1:26" ht="34.799999999999997" x14ac:dyDescent="0.3">
      <c r="A1282" s="6" t="s">
        <v>4746</v>
      </c>
      <c r="B1282" s="2" t="s">
        <v>27</v>
      </c>
      <c r="C1282" s="2" t="s">
        <v>28</v>
      </c>
      <c r="D1282" s="2" t="s">
        <v>29</v>
      </c>
      <c r="E1282" s="3" t="s">
        <v>30</v>
      </c>
      <c r="F1282" s="3" t="s">
        <v>448</v>
      </c>
      <c r="G1282" s="7">
        <v>0</v>
      </c>
      <c r="H1282" s="8">
        <v>0</v>
      </c>
      <c r="I1282" s="8">
        <v>0</v>
      </c>
      <c r="J1282" s="8">
        <v>0</v>
      </c>
      <c r="K1282" s="8">
        <v>0</v>
      </c>
      <c r="L1282" s="8">
        <f>SUM(Tabella1[[#This Row],[CONTRIBUTO
COMMISSARIO STRAORDINARIO]:[INDENNIZZO
ASSICURATIVO]])</f>
        <v>0</v>
      </c>
      <c r="M1282" s="10" t="s">
        <v>4434</v>
      </c>
      <c r="N1282" s="3" t="s">
        <v>1111</v>
      </c>
      <c r="O1282" s="3" t="s">
        <v>4434</v>
      </c>
      <c r="P1282" s="2" t="s">
        <v>31</v>
      </c>
      <c r="Q1282" s="2" t="s">
        <v>185</v>
      </c>
      <c r="R1282" s="2" t="s">
        <v>2247</v>
      </c>
      <c r="S1282" s="2" t="s">
        <v>31</v>
      </c>
      <c r="T1282" s="3" t="s">
        <v>31</v>
      </c>
      <c r="U1282" s="3" t="s">
        <v>189</v>
      </c>
      <c r="V1282" s="3" t="s">
        <v>4725</v>
      </c>
      <c r="W1282" s="12" t="s">
        <v>4737</v>
      </c>
      <c r="X1282" s="12" t="s">
        <v>4738</v>
      </c>
      <c r="Y1282" s="2" t="s">
        <v>4582</v>
      </c>
      <c r="Z1282" s="2"/>
    </row>
    <row r="1283" spans="1:26" ht="34.799999999999997" x14ac:dyDescent="0.3">
      <c r="A1283" s="6" t="s">
        <v>4747</v>
      </c>
      <c r="B1283" s="2" t="s">
        <v>27</v>
      </c>
      <c r="C1283" s="2" t="s">
        <v>28</v>
      </c>
      <c r="D1283" s="2" t="s">
        <v>29</v>
      </c>
      <c r="E1283" s="3" t="s">
        <v>30</v>
      </c>
      <c r="F1283" s="3" t="s">
        <v>448</v>
      </c>
      <c r="G1283" s="7">
        <v>0</v>
      </c>
      <c r="H1283" s="8">
        <v>0</v>
      </c>
      <c r="I1283" s="8">
        <v>0</v>
      </c>
      <c r="J1283" s="8">
        <v>0</v>
      </c>
      <c r="K1283" s="8">
        <v>0</v>
      </c>
      <c r="L1283" s="8">
        <f>SUM(Tabella1[[#This Row],[CONTRIBUTO
COMMISSARIO STRAORDINARIO]:[INDENNIZZO
ASSICURATIVO]])</f>
        <v>0</v>
      </c>
      <c r="M1283" s="10" t="s">
        <v>4434</v>
      </c>
      <c r="N1283" s="3" t="s">
        <v>1111</v>
      </c>
      <c r="O1283" s="3" t="s">
        <v>4434</v>
      </c>
      <c r="P1283" s="2" t="s">
        <v>31</v>
      </c>
      <c r="Q1283" s="2" t="s">
        <v>185</v>
      </c>
      <c r="R1283" s="2" t="s">
        <v>2247</v>
      </c>
      <c r="S1283" s="2" t="s">
        <v>31</v>
      </c>
      <c r="T1283" s="3" t="s">
        <v>31</v>
      </c>
      <c r="U1283" s="3" t="s">
        <v>189</v>
      </c>
      <c r="V1283" s="3" t="s">
        <v>4725</v>
      </c>
      <c r="W1283" s="12" t="s">
        <v>4737</v>
      </c>
      <c r="X1283" s="12" t="s">
        <v>4738</v>
      </c>
      <c r="Y1283" s="2" t="s">
        <v>4582</v>
      </c>
      <c r="Z1283" s="2"/>
    </row>
    <row r="1284" spans="1:26" ht="34.799999999999997" x14ac:dyDescent="0.3">
      <c r="A1284" s="6" t="s">
        <v>4748</v>
      </c>
      <c r="B1284" s="2" t="s">
        <v>27</v>
      </c>
      <c r="C1284" s="2" t="s">
        <v>28</v>
      </c>
      <c r="D1284" s="2" t="s">
        <v>29</v>
      </c>
      <c r="E1284" s="3" t="s">
        <v>30</v>
      </c>
      <c r="F1284" s="3" t="s">
        <v>31</v>
      </c>
      <c r="G1284" s="7">
        <v>1158.51</v>
      </c>
      <c r="H1284" s="8">
        <v>0</v>
      </c>
      <c r="I1284" s="8">
        <v>0</v>
      </c>
      <c r="J1284" s="8">
        <v>0</v>
      </c>
      <c r="K1284" s="8">
        <v>0</v>
      </c>
      <c r="L1284" s="8">
        <f>SUM(Tabella1[[#This Row],[CONTRIBUTO
COMMISSARIO STRAORDINARIO]:[INDENNIZZO
ASSICURATIVO]])</f>
        <v>1158.51</v>
      </c>
      <c r="M1284" s="9" t="s">
        <v>4434</v>
      </c>
      <c r="N1284" s="3" t="s">
        <v>1111</v>
      </c>
      <c r="O1284" s="3" t="s">
        <v>4434</v>
      </c>
      <c r="P1284" s="2" t="s">
        <v>31</v>
      </c>
      <c r="Q1284" s="2" t="s">
        <v>185</v>
      </c>
      <c r="R1284" s="2" t="s">
        <v>2247</v>
      </c>
      <c r="S1284" s="2" t="s">
        <v>31</v>
      </c>
      <c r="T1284" s="3" t="s">
        <v>31</v>
      </c>
      <c r="U1284" s="3" t="s">
        <v>179</v>
      </c>
      <c r="V1284" s="3" t="s">
        <v>3104</v>
      </c>
      <c r="W1284" s="12" t="s">
        <v>4749</v>
      </c>
      <c r="X1284" s="12" t="s">
        <v>4738</v>
      </c>
      <c r="Y1284" s="2" t="s">
        <v>4622</v>
      </c>
      <c r="Z1284" s="2"/>
    </row>
    <row r="1285" spans="1:26" ht="34.799999999999997" x14ac:dyDescent="0.3">
      <c r="A1285" s="6" t="s">
        <v>4750</v>
      </c>
      <c r="B1285" s="2" t="s">
        <v>27</v>
      </c>
      <c r="C1285" s="2" t="s">
        <v>28</v>
      </c>
      <c r="D1285" s="2" t="s">
        <v>29</v>
      </c>
      <c r="E1285" s="3" t="s">
        <v>30</v>
      </c>
      <c r="F1285" s="3" t="s">
        <v>448</v>
      </c>
      <c r="G1285" s="7">
        <v>0</v>
      </c>
      <c r="H1285" s="8">
        <v>0</v>
      </c>
      <c r="I1285" s="8">
        <v>0</v>
      </c>
      <c r="J1285" s="8">
        <v>0</v>
      </c>
      <c r="K1285" s="8">
        <v>0</v>
      </c>
      <c r="L1285" s="8">
        <f>SUM(Tabella1[[#This Row],[CONTRIBUTO
COMMISSARIO STRAORDINARIO]:[INDENNIZZO
ASSICURATIVO]])</f>
        <v>0</v>
      </c>
      <c r="M1285" s="10" t="s">
        <v>4434</v>
      </c>
      <c r="N1285" s="3" t="s">
        <v>1111</v>
      </c>
      <c r="O1285" s="3" t="s">
        <v>4434</v>
      </c>
      <c r="P1285" s="2" t="s">
        <v>31</v>
      </c>
      <c r="Q1285" s="2" t="s">
        <v>185</v>
      </c>
      <c r="R1285" s="2" t="s">
        <v>2247</v>
      </c>
      <c r="S1285" s="2" t="s">
        <v>31</v>
      </c>
      <c r="T1285" s="3" t="s">
        <v>31</v>
      </c>
      <c r="U1285" s="3" t="s">
        <v>179</v>
      </c>
      <c r="V1285" s="3" t="s">
        <v>4725</v>
      </c>
      <c r="W1285" s="12" t="s">
        <v>4751</v>
      </c>
      <c r="X1285" s="12" t="s">
        <v>4752</v>
      </c>
      <c r="Y1285" s="2" t="s">
        <v>4709</v>
      </c>
      <c r="Z1285" s="2"/>
    </row>
    <row r="1286" spans="1:26" x14ac:dyDescent="0.3">
      <c r="A1286" s="6" t="s">
        <v>4753</v>
      </c>
      <c r="B1286" s="2" t="s">
        <v>27</v>
      </c>
      <c r="C1286" s="2" t="s">
        <v>28</v>
      </c>
      <c r="D1286" s="2" t="s">
        <v>29</v>
      </c>
      <c r="E1286" s="3" t="s">
        <v>30</v>
      </c>
      <c r="F1286" s="3" t="s">
        <v>31</v>
      </c>
      <c r="G1286" s="7">
        <v>16592</v>
      </c>
      <c r="H1286" s="8">
        <v>0</v>
      </c>
      <c r="I1286" s="8">
        <v>0</v>
      </c>
      <c r="J1286" s="8">
        <v>0</v>
      </c>
      <c r="K1286" s="8">
        <v>0</v>
      </c>
      <c r="L1286" s="8">
        <f>SUM(Tabella1[[#This Row],[CONTRIBUTO
COMMISSARIO STRAORDINARIO]:[INDENNIZZO
ASSICURATIVO]])</f>
        <v>16592</v>
      </c>
      <c r="M1286" s="9" t="s">
        <v>4434</v>
      </c>
      <c r="N1286" s="3" t="s">
        <v>1111</v>
      </c>
      <c r="O1286" s="3" t="s">
        <v>4434</v>
      </c>
      <c r="P1286" s="2" t="s">
        <v>31</v>
      </c>
      <c r="Q1286" s="2" t="s">
        <v>185</v>
      </c>
      <c r="R1286" s="2" t="s">
        <v>2247</v>
      </c>
      <c r="S1286" s="2" t="s">
        <v>31</v>
      </c>
      <c r="T1286" s="3" t="s">
        <v>31</v>
      </c>
      <c r="U1286" s="3" t="s">
        <v>179</v>
      </c>
      <c r="V1286" s="3" t="s">
        <v>163</v>
      </c>
      <c r="W1286" s="12" t="s">
        <v>4478</v>
      </c>
      <c r="X1286" s="12" t="s">
        <v>4752</v>
      </c>
      <c r="Y1286" s="2" t="s">
        <v>4754</v>
      </c>
      <c r="Z1286" s="2"/>
    </row>
    <row r="1287" spans="1:26" x14ac:dyDescent="0.3">
      <c r="A1287" s="6" t="s">
        <v>4755</v>
      </c>
      <c r="B1287" s="2" t="s">
        <v>27</v>
      </c>
      <c r="C1287" s="2" t="s">
        <v>28</v>
      </c>
      <c r="D1287" s="2" t="s">
        <v>29</v>
      </c>
      <c r="E1287" s="3" t="s">
        <v>30</v>
      </c>
      <c r="F1287" s="3" t="s">
        <v>31</v>
      </c>
      <c r="G1287" s="7">
        <v>1317.6</v>
      </c>
      <c r="H1287" s="8">
        <v>0</v>
      </c>
      <c r="I1287" s="8">
        <v>0</v>
      </c>
      <c r="J1287" s="8">
        <v>0</v>
      </c>
      <c r="K1287" s="8">
        <v>0</v>
      </c>
      <c r="L1287" s="8">
        <f>SUM(Tabella1[[#This Row],[CONTRIBUTO
COMMISSARIO STRAORDINARIO]:[INDENNIZZO
ASSICURATIVO]])</f>
        <v>1317.6</v>
      </c>
      <c r="M1287" s="9" t="s">
        <v>4434</v>
      </c>
      <c r="N1287" s="3" t="s">
        <v>1111</v>
      </c>
      <c r="O1287" s="3" t="s">
        <v>4434</v>
      </c>
      <c r="P1287" s="2" t="s">
        <v>31</v>
      </c>
      <c r="Q1287" s="2" t="s">
        <v>185</v>
      </c>
      <c r="R1287" s="2" t="s">
        <v>2247</v>
      </c>
      <c r="S1287" s="2" t="s">
        <v>31</v>
      </c>
      <c r="T1287" s="3" t="s">
        <v>31</v>
      </c>
      <c r="U1287" s="3" t="s">
        <v>189</v>
      </c>
      <c r="V1287" s="3" t="s">
        <v>163</v>
      </c>
      <c r="W1287" s="12" t="s">
        <v>4756</v>
      </c>
      <c r="X1287" s="12" t="s">
        <v>4752</v>
      </c>
      <c r="Y1287" s="2" t="s">
        <v>4754</v>
      </c>
      <c r="Z1287" s="2"/>
    </row>
    <row r="1288" spans="1:26" x14ac:dyDescent="0.3">
      <c r="A1288" s="6" t="s">
        <v>4757</v>
      </c>
      <c r="B1288" s="2" t="s">
        <v>27</v>
      </c>
      <c r="C1288" s="2" t="s">
        <v>28</v>
      </c>
      <c r="D1288" s="2" t="s">
        <v>29</v>
      </c>
      <c r="E1288" s="3" t="s">
        <v>30</v>
      </c>
      <c r="F1288" s="3" t="s">
        <v>31</v>
      </c>
      <c r="G1288" s="7">
        <v>1220</v>
      </c>
      <c r="H1288" s="8">
        <v>0</v>
      </c>
      <c r="I1288" s="8">
        <v>0</v>
      </c>
      <c r="J1288" s="8">
        <v>0</v>
      </c>
      <c r="K1288" s="8">
        <v>0</v>
      </c>
      <c r="L1288" s="8">
        <f>SUM(Tabella1[[#This Row],[CONTRIBUTO
COMMISSARIO STRAORDINARIO]:[INDENNIZZO
ASSICURATIVO]])</f>
        <v>1220</v>
      </c>
      <c r="M1288" s="9" t="s">
        <v>4434</v>
      </c>
      <c r="N1288" s="3" t="s">
        <v>1111</v>
      </c>
      <c r="O1288" s="3" t="s">
        <v>4434</v>
      </c>
      <c r="P1288" s="2" t="s">
        <v>31</v>
      </c>
      <c r="Q1288" s="2" t="s">
        <v>185</v>
      </c>
      <c r="R1288" s="2" t="s">
        <v>2247</v>
      </c>
      <c r="S1288" s="2" t="s">
        <v>31</v>
      </c>
      <c r="T1288" s="3" t="s">
        <v>31</v>
      </c>
      <c r="U1288" s="3" t="s">
        <v>179</v>
      </c>
      <c r="V1288" s="3" t="s">
        <v>163</v>
      </c>
      <c r="W1288" s="12" t="s">
        <v>4478</v>
      </c>
      <c r="X1288" s="12" t="s">
        <v>4752</v>
      </c>
      <c r="Y1288" s="2" t="s">
        <v>4754</v>
      </c>
      <c r="Z1288" s="2"/>
    </row>
    <row r="1289" spans="1:26" x14ac:dyDescent="0.3">
      <c r="A1289" s="6" t="s">
        <v>4758</v>
      </c>
      <c r="B1289" s="2" t="s">
        <v>27</v>
      </c>
      <c r="C1289" s="2" t="s">
        <v>28</v>
      </c>
      <c r="D1289" s="2" t="s">
        <v>29</v>
      </c>
      <c r="E1289" s="3" t="s">
        <v>30</v>
      </c>
      <c r="F1289" s="3" t="s">
        <v>31</v>
      </c>
      <c r="G1289" s="7">
        <v>1242.4000000000001</v>
      </c>
      <c r="H1289" s="8">
        <v>0</v>
      </c>
      <c r="I1289" s="8">
        <v>0</v>
      </c>
      <c r="J1289" s="8">
        <v>0</v>
      </c>
      <c r="K1289" s="8">
        <v>0</v>
      </c>
      <c r="L1289" s="8">
        <f>SUM(Tabella1[[#This Row],[CONTRIBUTO
COMMISSARIO STRAORDINARIO]:[INDENNIZZO
ASSICURATIVO]])</f>
        <v>1242.4000000000001</v>
      </c>
      <c r="M1289" s="9" t="s">
        <v>4434</v>
      </c>
      <c r="N1289" s="3" t="s">
        <v>1111</v>
      </c>
      <c r="O1289" s="3" t="s">
        <v>4434</v>
      </c>
      <c r="P1289" s="2" t="s">
        <v>31</v>
      </c>
      <c r="Q1289" s="2" t="s">
        <v>185</v>
      </c>
      <c r="R1289" s="2" t="s">
        <v>2247</v>
      </c>
      <c r="S1289" s="2" t="s">
        <v>31</v>
      </c>
      <c r="T1289" s="2" t="s">
        <v>31</v>
      </c>
      <c r="U1289" s="3" t="s">
        <v>179</v>
      </c>
      <c r="V1289" s="3" t="s">
        <v>163</v>
      </c>
      <c r="W1289" s="12" t="s">
        <v>4478</v>
      </c>
      <c r="X1289" s="12" t="s">
        <v>4752</v>
      </c>
      <c r="Y1289" s="2" t="s">
        <v>4754</v>
      </c>
      <c r="Z1289" s="2"/>
    </row>
    <row r="1290" spans="1:26" ht="69.599999999999994" x14ac:dyDescent="0.3">
      <c r="A1290" s="6" t="s">
        <v>4759</v>
      </c>
      <c r="B1290" s="2" t="s">
        <v>27</v>
      </c>
      <c r="C1290" s="2" t="s">
        <v>28</v>
      </c>
      <c r="D1290" s="2" t="s">
        <v>29</v>
      </c>
      <c r="E1290" s="3" t="s">
        <v>30</v>
      </c>
      <c r="F1290" s="3" t="s">
        <v>31</v>
      </c>
      <c r="G1290" s="7">
        <v>20000</v>
      </c>
      <c r="H1290" s="8">
        <v>0</v>
      </c>
      <c r="I1290" s="8">
        <v>0</v>
      </c>
      <c r="J1290" s="8">
        <v>0</v>
      </c>
      <c r="K1290" s="8">
        <v>0</v>
      </c>
      <c r="L1290" s="8">
        <f>SUM(Tabella1[[#This Row],[CONTRIBUTO
COMMISSARIO STRAORDINARIO]:[INDENNIZZO
ASSICURATIVO]])</f>
        <v>20000</v>
      </c>
      <c r="M1290" s="9" t="s">
        <v>4434</v>
      </c>
      <c r="N1290" s="3" t="s">
        <v>1111</v>
      </c>
      <c r="O1290" s="3" t="s">
        <v>4434</v>
      </c>
      <c r="P1290" s="2" t="s">
        <v>31</v>
      </c>
      <c r="Q1290" s="2" t="s">
        <v>185</v>
      </c>
      <c r="R1290" s="2" t="s">
        <v>2201</v>
      </c>
      <c r="S1290" s="2" t="s">
        <v>4760</v>
      </c>
      <c r="T1290" s="2" t="s">
        <v>4761</v>
      </c>
      <c r="U1290" s="3" t="s">
        <v>179</v>
      </c>
      <c r="V1290" s="3" t="s">
        <v>163</v>
      </c>
      <c r="W1290" s="12" t="s">
        <v>4762</v>
      </c>
      <c r="X1290" s="12" t="s">
        <v>4763</v>
      </c>
      <c r="Y1290" s="2" t="s">
        <v>4764</v>
      </c>
      <c r="Z1290" s="2"/>
    </row>
    <row r="1291" spans="1:26" ht="69.599999999999994" x14ac:dyDescent="0.3">
      <c r="A1291" s="6" t="s">
        <v>4765</v>
      </c>
      <c r="B1291" s="2" t="s">
        <v>27</v>
      </c>
      <c r="C1291" s="2" t="s">
        <v>28</v>
      </c>
      <c r="D1291" s="2" t="s">
        <v>29</v>
      </c>
      <c r="E1291" s="3" t="s">
        <v>30</v>
      </c>
      <c r="F1291" s="3" t="s">
        <v>31</v>
      </c>
      <c r="G1291" s="7">
        <v>10000</v>
      </c>
      <c r="H1291" s="8">
        <v>0</v>
      </c>
      <c r="I1291" s="8">
        <v>0</v>
      </c>
      <c r="J1291" s="8">
        <v>0</v>
      </c>
      <c r="K1291" s="8">
        <v>0</v>
      </c>
      <c r="L1291" s="8">
        <f>SUM(Tabella1[[#This Row],[CONTRIBUTO
COMMISSARIO STRAORDINARIO]:[INDENNIZZO
ASSICURATIVO]])</f>
        <v>10000</v>
      </c>
      <c r="M1291" s="9" t="s">
        <v>4434</v>
      </c>
      <c r="N1291" s="3" t="s">
        <v>1111</v>
      </c>
      <c r="O1291" s="3" t="s">
        <v>4434</v>
      </c>
      <c r="P1291" s="2" t="s">
        <v>31</v>
      </c>
      <c r="Q1291" s="2" t="s">
        <v>185</v>
      </c>
      <c r="R1291" s="2" t="s">
        <v>2201</v>
      </c>
      <c r="S1291" s="2" t="s">
        <v>4760</v>
      </c>
      <c r="T1291" s="2" t="s">
        <v>4766</v>
      </c>
      <c r="U1291" s="3" t="s">
        <v>179</v>
      </c>
      <c r="V1291" s="3" t="s">
        <v>163</v>
      </c>
      <c r="W1291" s="12" t="s">
        <v>4767</v>
      </c>
      <c r="X1291" s="12" t="s">
        <v>4763</v>
      </c>
      <c r="Y1291" s="2" t="s">
        <v>4764</v>
      </c>
      <c r="Z1291" s="2"/>
    </row>
    <row r="1292" spans="1:26" ht="87" x14ac:dyDescent="0.3">
      <c r="A1292" s="6" t="s">
        <v>4768</v>
      </c>
      <c r="B1292" s="2" t="s">
        <v>27</v>
      </c>
      <c r="C1292" s="2" t="s">
        <v>28</v>
      </c>
      <c r="D1292" s="2" t="s">
        <v>29</v>
      </c>
      <c r="E1292" s="3" t="s">
        <v>30</v>
      </c>
      <c r="F1292" s="3" t="s">
        <v>31</v>
      </c>
      <c r="G1292" s="7">
        <v>5000</v>
      </c>
      <c r="H1292" s="8">
        <v>0</v>
      </c>
      <c r="I1292" s="8">
        <v>0</v>
      </c>
      <c r="J1292" s="8">
        <v>0</v>
      </c>
      <c r="K1292" s="8">
        <v>0</v>
      </c>
      <c r="L1292" s="8">
        <f>SUM(Tabella1[[#This Row],[CONTRIBUTO
COMMISSARIO STRAORDINARIO]:[INDENNIZZO
ASSICURATIVO]])</f>
        <v>5000</v>
      </c>
      <c r="M1292" s="9" t="s">
        <v>4434</v>
      </c>
      <c r="N1292" s="3" t="s">
        <v>1111</v>
      </c>
      <c r="O1292" s="3" t="s">
        <v>4434</v>
      </c>
      <c r="P1292" s="2" t="s">
        <v>31</v>
      </c>
      <c r="Q1292" s="2" t="s">
        <v>185</v>
      </c>
      <c r="R1292" s="2" t="s">
        <v>2201</v>
      </c>
      <c r="S1292" s="2" t="s">
        <v>4769</v>
      </c>
      <c r="T1292" s="2" t="s">
        <v>4770</v>
      </c>
      <c r="U1292" s="3" t="s">
        <v>179</v>
      </c>
      <c r="V1292" s="3" t="s">
        <v>163</v>
      </c>
      <c r="W1292" s="12" t="s">
        <v>4771</v>
      </c>
      <c r="X1292" s="12" t="s">
        <v>4772</v>
      </c>
      <c r="Y1292" s="2" t="s">
        <v>4773</v>
      </c>
      <c r="Z1292" s="2"/>
    </row>
    <row r="1293" spans="1:26" ht="52.2" x14ac:dyDescent="0.3">
      <c r="A1293" s="6" t="s">
        <v>4774</v>
      </c>
      <c r="B1293" s="2" t="s">
        <v>27</v>
      </c>
      <c r="C1293" s="2" t="s">
        <v>28</v>
      </c>
      <c r="D1293" s="2" t="s">
        <v>29</v>
      </c>
      <c r="E1293" s="3" t="s">
        <v>30</v>
      </c>
      <c r="F1293" s="3" t="s">
        <v>31</v>
      </c>
      <c r="G1293" s="7">
        <v>1800</v>
      </c>
      <c r="H1293" s="8">
        <v>0</v>
      </c>
      <c r="I1293" s="8">
        <v>0</v>
      </c>
      <c r="J1293" s="8">
        <v>0</v>
      </c>
      <c r="K1293" s="8">
        <v>0</v>
      </c>
      <c r="L1293" s="8">
        <f>SUM(Tabella1[[#This Row],[CONTRIBUTO
COMMISSARIO STRAORDINARIO]:[INDENNIZZO
ASSICURATIVO]])</f>
        <v>1800</v>
      </c>
      <c r="M1293" s="9" t="s">
        <v>4434</v>
      </c>
      <c r="N1293" s="3" t="s">
        <v>1111</v>
      </c>
      <c r="O1293" s="3" t="s">
        <v>4434</v>
      </c>
      <c r="P1293" s="2" t="s">
        <v>31</v>
      </c>
      <c r="Q1293" s="2" t="s">
        <v>185</v>
      </c>
      <c r="R1293" s="2" t="s">
        <v>2201</v>
      </c>
      <c r="S1293" s="2" t="s">
        <v>4775</v>
      </c>
      <c r="T1293" s="2" t="s">
        <v>4776</v>
      </c>
      <c r="U1293" s="3" t="s">
        <v>179</v>
      </c>
      <c r="V1293" s="3" t="s">
        <v>163</v>
      </c>
      <c r="W1293" s="12" t="s">
        <v>4777</v>
      </c>
      <c r="X1293" s="12" t="s">
        <v>4778</v>
      </c>
      <c r="Y1293" s="2" t="s">
        <v>4779</v>
      </c>
      <c r="Z1293" s="2"/>
    </row>
    <row r="1294" spans="1:26" ht="52.2" x14ac:dyDescent="0.3">
      <c r="A1294" s="6" t="s">
        <v>4780</v>
      </c>
      <c r="B1294" s="2" t="s">
        <v>27</v>
      </c>
      <c r="C1294" s="2" t="s">
        <v>28</v>
      </c>
      <c r="D1294" s="2" t="s">
        <v>29</v>
      </c>
      <c r="E1294" s="3" t="s">
        <v>30</v>
      </c>
      <c r="F1294" s="3" t="s">
        <v>31</v>
      </c>
      <c r="G1294" s="7">
        <v>5900</v>
      </c>
      <c r="H1294" s="8">
        <v>0</v>
      </c>
      <c r="I1294" s="8">
        <v>0</v>
      </c>
      <c r="J1294" s="8">
        <v>0</v>
      </c>
      <c r="K1294" s="8">
        <v>0</v>
      </c>
      <c r="L1294" s="8">
        <f>SUM(Tabella1[[#This Row],[CONTRIBUTO
COMMISSARIO STRAORDINARIO]:[INDENNIZZO
ASSICURATIVO]])</f>
        <v>5900</v>
      </c>
      <c r="M1294" s="9" t="s">
        <v>4434</v>
      </c>
      <c r="N1294" s="3" t="s">
        <v>1111</v>
      </c>
      <c r="O1294" s="3" t="s">
        <v>4434</v>
      </c>
      <c r="P1294" s="2" t="s">
        <v>31</v>
      </c>
      <c r="Q1294" s="2" t="s">
        <v>185</v>
      </c>
      <c r="R1294" s="2" t="s">
        <v>2201</v>
      </c>
      <c r="S1294" s="2" t="s">
        <v>4775</v>
      </c>
      <c r="T1294" s="2" t="s">
        <v>4781</v>
      </c>
      <c r="U1294" s="3" t="s">
        <v>179</v>
      </c>
      <c r="V1294" s="3" t="s">
        <v>163</v>
      </c>
      <c r="W1294" s="12" t="s">
        <v>4782</v>
      </c>
      <c r="X1294" s="12" t="s">
        <v>4778</v>
      </c>
      <c r="Y1294" s="2" t="s">
        <v>4779</v>
      </c>
      <c r="Z1294" s="2"/>
    </row>
    <row r="1295" spans="1:26" ht="104.4" x14ac:dyDescent="0.3">
      <c r="A1295" s="6" t="s">
        <v>4783</v>
      </c>
      <c r="B1295" s="2" t="s">
        <v>27</v>
      </c>
      <c r="C1295" s="2" t="s">
        <v>28</v>
      </c>
      <c r="D1295" s="2" t="s">
        <v>29</v>
      </c>
      <c r="E1295" s="3" t="s">
        <v>30</v>
      </c>
      <c r="F1295" s="3" t="s">
        <v>31</v>
      </c>
      <c r="G1295" s="7">
        <v>6466</v>
      </c>
      <c r="H1295" s="8">
        <v>0</v>
      </c>
      <c r="I1295" s="8">
        <v>0</v>
      </c>
      <c r="J1295" s="8">
        <v>0</v>
      </c>
      <c r="K1295" s="8">
        <v>0</v>
      </c>
      <c r="L1295" s="8">
        <f>SUM(Tabella1[[#This Row],[CONTRIBUTO
COMMISSARIO STRAORDINARIO]:[INDENNIZZO
ASSICURATIVO]])</f>
        <v>6466</v>
      </c>
      <c r="M1295" s="9" t="s">
        <v>4434</v>
      </c>
      <c r="N1295" s="3" t="s">
        <v>1111</v>
      </c>
      <c r="O1295" s="3" t="s">
        <v>4434</v>
      </c>
      <c r="P1295" s="2" t="s">
        <v>31</v>
      </c>
      <c r="Q1295" s="2" t="s">
        <v>185</v>
      </c>
      <c r="R1295" s="2" t="s">
        <v>2201</v>
      </c>
      <c r="S1295" s="2" t="s">
        <v>4784</v>
      </c>
      <c r="T1295" s="2" t="s">
        <v>4785</v>
      </c>
      <c r="U1295" s="3" t="s">
        <v>179</v>
      </c>
      <c r="V1295" s="3" t="s">
        <v>163</v>
      </c>
      <c r="W1295" s="12" t="s">
        <v>4786</v>
      </c>
      <c r="X1295" s="12" t="s">
        <v>4787</v>
      </c>
      <c r="Y1295" s="2" t="s">
        <v>4788</v>
      </c>
      <c r="Z1295" s="2"/>
    </row>
    <row r="1296" spans="1:26" ht="69.599999999999994" x14ac:dyDescent="0.3">
      <c r="A1296" s="6" t="s">
        <v>4789</v>
      </c>
      <c r="B1296" s="2" t="s">
        <v>27</v>
      </c>
      <c r="C1296" s="2" t="s">
        <v>28</v>
      </c>
      <c r="D1296" s="2" t="s">
        <v>29</v>
      </c>
      <c r="E1296" s="3" t="s">
        <v>30</v>
      </c>
      <c r="F1296" s="3" t="s">
        <v>31</v>
      </c>
      <c r="G1296" s="7">
        <v>976</v>
      </c>
      <c r="H1296" s="8">
        <v>0</v>
      </c>
      <c r="I1296" s="8">
        <v>0</v>
      </c>
      <c r="J1296" s="8">
        <v>0</v>
      </c>
      <c r="K1296" s="8">
        <v>0</v>
      </c>
      <c r="L1296" s="8">
        <f>SUM(Tabella1[[#This Row],[CONTRIBUTO
COMMISSARIO STRAORDINARIO]:[INDENNIZZO
ASSICURATIVO]])</f>
        <v>976</v>
      </c>
      <c r="M1296" s="9" t="s">
        <v>4434</v>
      </c>
      <c r="N1296" s="3" t="s">
        <v>1111</v>
      </c>
      <c r="O1296" s="3" t="s">
        <v>4434</v>
      </c>
      <c r="P1296" s="2" t="s">
        <v>31</v>
      </c>
      <c r="Q1296" s="2" t="s">
        <v>185</v>
      </c>
      <c r="R1296" s="2" t="s">
        <v>2201</v>
      </c>
      <c r="S1296" s="2" t="s">
        <v>4790</v>
      </c>
      <c r="T1296" s="2" t="s">
        <v>4791</v>
      </c>
      <c r="U1296" s="3" t="s">
        <v>179</v>
      </c>
      <c r="V1296" s="3" t="s">
        <v>163</v>
      </c>
      <c r="W1296" s="12" t="s">
        <v>4792</v>
      </c>
      <c r="X1296" s="12" t="s">
        <v>4793</v>
      </c>
      <c r="Y1296" s="2" t="s">
        <v>4794</v>
      </c>
      <c r="Z1296" s="2"/>
    </row>
    <row r="1297" spans="1:26" ht="34.799999999999997" x14ac:dyDescent="0.3">
      <c r="A1297" s="6" t="s">
        <v>4795</v>
      </c>
      <c r="B1297" s="2" t="s">
        <v>27</v>
      </c>
      <c r="C1297" s="2" t="s">
        <v>28</v>
      </c>
      <c r="D1297" s="2" t="s">
        <v>29</v>
      </c>
      <c r="E1297" s="3" t="s">
        <v>30</v>
      </c>
      <c r="F1297" s="3" t="s">
        <v>31</v>
      </c>
      <c r="G1297" s="7">
        <v>13300</v>
      </c>
      <c r="H1297" s="8">
        <v>0</v>
      </c>
      <c r="I1297" s="8">
        <v>0</v>
      </c>
      <c r="J1297" s="8">
        <v>0</v>
      </c>
      <c r="K1297" s="8">
        <v>0</v>
      </c>
      <c r="L1297" s="8">
        <f>SUM(Tabella1[[#This Row],[CONTRIBUTO
COMMISSARIO STRAORDINARIO]:[INDENNIZZO
ASSICURATIVO]])</f>
        <v>13300</v>
      </c>
      <c r="M1297" s="9" t="s">
        <v>4434</v>
      </c>
      <c r="N1297" s="3" t="s">
        <v>1111</v>
      </c>
      <c r="O1297" s="3" t="s">
        <v>4434</v>
      </c>
      <c r="P1297" s="2" t="s">
        <v>31</v>
      </c>
      <c r="Q1297" s="2" t="s">
        <v>185</v>
      </c>
      <c r="R1297" s="2" t="s">
        <v>2201</v>
      </c>
      <c r="S1297" s="2" t="s">
        <v>4796</v>
      </c>
      <c r="T1297" s="3" t="s">
        <v>4797</v>
      </c>
      <c r="U1297" s="3" t="s">
        <v>179</v>
      </c>
      <c r="V1297" s="3" t="s">
        <v>163</v>
      </c>
      <c r="W1297" s="12" t="s">
        <v>4798</v>
      </c>
      <c r="X1297" s="12" t="s">
        <v>4799</v>
      </c>
      <c r="Y1297" s="2" t="s">
        <v>4800</v>
      </c>
      <c r="Z1297" s="2"/>
    </row>
    <row r="1298" spans="1:26" ht="52.2" x14ac:dyDescent="0.3">
      <c r="A1298" s="6" t="s">
        <v>4801</v>
      </c>
      <c r="B1298" s="2" t="s">
        <v>27</v>
      </c>
      <c r="C1298" s="2" t="s">
        <v>28</v>
      </c>
      <c r="D1298" s="2" t="s">
        <v>29</v>
      </c>
      <c r="E1298" s="3" t="s">
        <v>30</v>
      </c>
      <c r="F1298" s="3" t="s">
        <v>31</v>
      </c>
      <c r="G1298" s="7">
        <v>8000</v>
      </c>
      <c r="H1298" s="8">
        <v>0</v>
      </c>
      <c r="I1298" s="8">
        <v>0</v>
      </c>
      <c r="J1298" s="8">
        <v>0</v>
      </c>
      <c r="K1298" s="8">
        <v>0</v>
      </c>
      <c r="L1298" s="8">
        <f>SUM(Tabella1[[#This Row],[CONTRIBUTO
COMMISSARIO STRAORDINARIO]:[INDENNIZZO
ASSICURATIVO]])</f>
        <v>8000</v>
      </c>
      <c r="M1298" s="9" t="s">
        <v>4434</v>
      </c>
      <c r="N1298" s="3" t="s">
        <v>1111</v>
      </c>
      <c r="O1298" s="3" t="s">
        <v>4434</v>
      </c>
      <c r="P1298" s="2" t="s">
        <v>31</v>
      </c>
      <c r="Q1298" s="2" t="s">
        <v>185</v>
      </c>
      <c r="R1298" s="2" t="s">
        <v>2201</v>
      </c>
      <c r="S1298" s="2" t="s">
        <v>4796</v>
      </c>
      <c r="T1298" s="2" t="s">
        <v>4802</v>
      </c>
      <c r="U1298" s="3" t="s">
        <v>179</v>
      </c>
      <c r="V1298" s="3" t="s">
        <v>163</v>
      </c>
      <c r="W1298" s="12" t="s">
        <v>4803</v>
      </c>
      <c r="X1298" s="12" t="s">
        <v>4804</v>
      </c>
      <c r="Y1298" s="2" t="s">
        <v>4805</v>
      </c>
      <c r="Z1298" s="2"/>
    </row>
    <row r="1299" spans="1:26" ht="69.599999999999994" x14ac:dyDescent="0.3">
      <c r="A1299" s="6" t="s">
        <v>4806</v>
      </c>
      <c r="B1299" s="2" t="s">
        <v>27</v>
      </c>
      <c r="C1299" s="2" t="s">
        <v>28</v>
      </c>
      <c r="D1299" s="2" t="s">
        <v>29</v>
      </c>
      <c r="E1299" s="3" t="s">
        <v>30</v>
      </c>
      <c r="F1299" s="3" t="s">
        <v>31</v>
      </c>
      <c r="G1299" s="7">
        <v>6000</v>
      </c>
      <c r="H1299" s="8">
        <v>0</v>
      </c>
      <c r="I1299" s="8">
        <v>0</v>
      </c>
      <c r="J1299" s="8">
        <v>0</v>
      </c>
      <c r="K1299" s="8">
        <v>0</v>
      </c>
      <c r="L1299" s="8">
        <f>SUM(Tabella1[[#This Row],[CONTRIBUTO
COMMISSARIO STRAORDINARIO]:[INDENNIZZO
ASSICURATIVO]])</f>
        <v>6000</v>
      </c>
      <c r="M1299" s="9" t="s">
        <v>4434</v>
      </c>
      <c r="N1299" s="3" t="s">
        <v>1111</v>
      </c>
      <c r="O1299" s="3" t="s">
        <v>4434</v>
      </c>
      <c r="P1299" s="2" t="s">
        <v>31</v>
      </c>
      <c r="Q1299" s="2" t="s">
        <v>185</v>
      </c>
      <c r="R1299" s="2" t="s">
        <v>2201</v>
      </c>
      <c r="S1299" s="2" t="s">
        <v>4796</v>
      </c>
      <c r="T1299" s="2" t="s">
        <v>4807</v>
      </c>
      <c r="U1299" s="3" t="s">
        <v>179</v>
      </c>
      <c r="V1299" s="3" t="s">
        <v>163</v>
      </c>
      <c r="W1299" s="12" t="s">
        <v>4808</v>
      </c>
      <c r="X1299" s="12" t="s">
        <v>4809</v>
      </c>
      <c r="Y1299" s="2" t="s">
        <v>4805</v>
      </c>
      <c r="Z1299" s="2"/>
    </row>
    <row r="1300" spans="1:26" ht="69.599999999999994" x14ac:dyDescent="0.3">
      <c r="A1300" s="6" t="s">
        <v>4810</v>
      </c>
      <c r="B1300" s="2" t="s">
        <v>27</v>
      </c>
      <c r="C1300" s="2" t="s">
        <v>28</v>
      </c>
      <c r="D1300" s="2" t="s">
        <v>29</v>
      </c>
      <c r="E1300" s="3" t="s">
        <v>30</v>
      </c>
      <c r="F1300" s="3" t="s">
        <v>31</v>
      </c>
      <c r="G1300" s="7">
        <v>12000</v>
      </c>
      <c r="H1300" s="8">
        <v>0</v>
      </c>
      <c r="I1300" s="8">
        <v>0</v>
      </c>
      <c r="J1300" s="8">
        <v>0</v>
      </c>
      <c r="K1300" s="8">
        <v>0</v>
      </c>
      <c r="L1300" s="8">
        <f>SUM(Tabella1[[#This Row],[CONTRIBUTO
COMMISSARIO STRAORDINARIO]:[INDENNIZZO
ASSICURATIVO]])</f>
        <v>12000</v>
      </c>
      <c r="M1300" s="9" t="s">
        <v>4434</v>
      </c>
      <c r="N1300" s="3" t="s">
        <v>1111</v>
      </c>
      <c r="O1300" s="3" t="s">
        <v>4434</v>
      </c>
      <c r="P1300" s="2" t="s">
        <v>31</v>
      </c>
      <c r="Q1300" s="2" t="s">
        <v>185</v>
      </c>
      <c r="R1300" s="2" t="s">
        <v>2201</v>
      </c>
      <c r="S1300" s="2" t="s">
        <v>4796</v>
      </c>
      <c r="T1300" s="2" t="s">
        <v>4811</v>
      </c>
      <c r="U1300" s="3" t="s">
        <v>179</v>
      </c>
      <c r="V1300" s="3" t="s">
        <v>163</v>
      </c>
      <c r="W1300" s="12" t="s">
        <v>4803</v>
      </c>
      <c r="X1300" s="12" t="s">
        <v>4804</v>
      </c>
      <c r="Y1300" s="2" t="s">
        <v>4805</v>
      </c>
      <c r="Z1300" s="2"/>
    </row>
    <row r="1301" spans="1:26" ht="52.2" x14ac:dyDescent="0.3">
      <c r="A1301" s="6" t="s">
        <v>4812</v>
      </c>
      <c r="B1301" s="2" t="s">
        <v>27</v>
      </c>
      <c r="C1301" s="2" t="s">
        <v>28</v>
      </c>
      <c r="D1301" s="2" t="s">
        <v>29</v>
      </c>
      <c r="E1301" s="3" t="s">
        <v>30</v>
      </c>
      <c r="F1301" s="3" t="s">
        <v>31</v>
      </c>
      <c r="G1301" s="7">
        <v>2000</v>
      </c>
      <c r="H1301" s="8">
        <v>0</v>
      </c>
      <c r="I1301" s="8">
        <v>0</v>
      </c>
      <c r="J1301" s="8">
        <v>0</v>
      </c>
      <c r="K1301" s="8">
        <v>0</v>
      </c>
      <c r="L1301" s="8">
        <f>SUM(Tabella1[[#This Row],[CONTRIBUTO
COMMISSARIO STRAORDINARIO]:[INDENNIZZO
ASSICURATIVO]])</f>
        <v>2000</v>
      </c>
      <c r="M1301" s="9" t="s">
        <v>4434</v>
      </c>
      <c r="N1301" s="3" t="s">
        <v>1111</v>
      </c>
      <c r="O1301" s="3" t="s">
        <v>4434</v>
      </c>
      <c r="P1301" s="2" t="s">
        <v>31</v>
      </c>
      <c r="Q1301" s="2" t="s">
        <v>185</v>
      </c>
      <c r="R1301" s="2" t="s">
        <v>2201</v>
      </c>
      <c r="S1301" s="2" t="s">
        <v>4796</v>
      </c>
      <c r="T1301" s="2" t="s">
        <v>4813</v>
      </c>
      <c r="U1301" s="3" t="s">
        <v>179</v>
      </c>
      <c r="V1301" s="3" t="s">
        <v>163</v>
      </c>
      <c r="W1301" s="12" t="s">
        <v>4808</v>
      </c>
      <c r="X1301" s="12" t="s">
        <v>4809</v>
      </c>
      <c r="Y1301" s="2" t="s">
        <v>4805</v>
      </c>
      <c r="Z1301" s="2"/>
    </row>
    <row r="1302" spans="1:26" ht="69.599999999999994" x14ac:dyDescent="0.3">
      <c r="A1302" s="6" t="s">
        <v>4814</v>
      </c>
      <c r="B1302" s="2" t="s">
        <v>27</v>
      </c>
      <c r="C1302" s="2" t="s">
        <v>28</v>
      </c>
      <c r="D1302" s="2" t="s">
        <v>29</v>
      </c>
      <c r="E1302" s="3" t="s">
        <v>30</v>
      </c>
      <c r="F1302" s="3" t="s">
        <v>31</v>
      </c>
      <c r="G1302" s="7">
        <v>18000</v>
      </c>
      <c r="H1302" s="8">
        <v>0</v>
      </c>
      <c r="I1302" s="8">
        <v>0</v>
      </c>
      <c r="J1302" s="8">
        <v>0</v>
      </c>
      <c r="K1302" s="8">
        <v>0</v>
      </c>
      <c r="L1302" s="8">
        <f>SUM(Tabella1[[#This Row],[CONTRIBUTO
COMMISSARIO STRAORDINARIO]:[INDENNIZZO
ASSICURATIVO]])</f>
        <v>18000</v>
      </c>
      <c r="M1302" s="9" t="s">
        <v>4434</v>
      </c>
      <c r="N1302" s="3" t="s">
        <v>1111</v>
      </c>
      <c r="O1302" s="3" t="s">
        <v>4434</v>
      </c>
      <c r="P1302" s="2" t="s">
        <v>31</v>
      </c>
      <c r="Q1302" s="2" t="s">
        <v>185</v>
      </c>
      <c r="R1302" s="2" t="s">
        <v>2201</v>
      </c>
      <c r="S1302" s="2" t="s">
        <v>4796</v>
      </c>
      <c r="T1302" s="2" t="s">
        <v>4815</v>
      </c>
      <c r="U1302" s="3" t="s">
        <v>179</v>
      </c>
      <c r="V1302" s="3" t="s">
        <v>163</v>
      </c>
      <c r="W1302" s="12" t="s">
        <v>4803</v>
      </c>
      <c r="X1302" s="12" t="s">
        <v>4804</v>
      </c>
      <c r="Y1302" s="2" t="s">
        <v>4805</v>
      </c>
      <c r="Z1302" s="2"/>
    </row>
    <row r="1303" spans="1:26" ht="69.599999999999994" x14ac:dyDescent="0.3">
      <c r="A1303" s="6" t="s">
        <v>4816</v>
      </c>
      <c r="B1303" s="2" t="s">
        <v>27</v>
      </c>
      <c r="C1303" s="2" t="s">
        <v>28</v>
      </c>
      <c r="D1303" s="2" t="s">
        <v>29</v>
      </c>
      <c r="E1303" s="3" t="s">
        <v>30</v>
      </c>
      <c r="F1303" s="3" t="s">
        <v>31</v>
      </c>
      <c r="G1303" s="7">
        <v>5000</v>
      </c>
      <c r="H1303" s="8">
        <v>0</v>
      </c>
      <c r="I1303" s="8">
        <v>0</v>
      </c>
      <c r="J1303" s="8">
        <v>0</v>
      </c>
      <c r="K1303" s="8">
        <v>0</v>
      </c>
      <c r="L1303" s="8">
        <f>SUM(Tabella1[[#This Row],[CONTRIBUTO
COMMISSARIO STRAORDINARIO]:[INDENNIZZO
ASSICURATIVO]])</f>
        <v>5000</v>
      </c>
      <c r="M1303" s="9" t="s">
        <v>4434</v>
      </c>
      <c r="N1303" s="3" t="s">
        <v>1111</v>
      </c>
      <c r="O1303" s="3" t="s">
        <v>4434</v>
      </c>
      <c r="P1303" s="2" t="s">
        <v>31</v>
      </c>
      <c r="Q1303" s="2" t="s">
        <v>185</v>
      </c>
      <c r="R1303" s="2" t="s">
        <v>2201</v>
      </c>
      <c r="S1303" s="2" t="s">
        <v>4796</v>
      </c>
      <c r="T1303" s="2" t="s">
        <v>4817</v>
      </c>
      <c r="U1303" s="3" t="s">
        <v>179</v>
      </c>
      <c r="V1303" s="3" t="s">
        <v>163</v>
      </c>
      <c r="W1303" s="12" t="s">
        <v>4818</v>
      </c>
      <c r="X1303" s="12" t="s">
        <v>4809</v>
      </c>
      <c r="Y1303" s="2" t="s">
        <v>4805</v>
      </c>
      <c r="Z1303" s="2"/>
    </row>
    <row r="1304" spans="1:26" ht="69.599999999999994" x14ac:dyDescent="0.3">
      <c r="A1304" s="6" t="s">
        <v>4819</v>
      </c>
      <c r="B1304" s="2" t="s">
        <v>27</v>
      </c>
      <c r="C1304" s="2" t="s">
        <v>28</v>
      </c>
      <c r="D1304" s="2" t="s">
        <v>29</v>
      </c>
      <c r="E1304" s="3" t="s">
        <v>30</v>
      </c>
      <c r="F1304" s="3" t="s">
        <v>31</v>
      </c>
      <c r="G1304" s="7">
        <v>10000</v>
      </c>
      <c r="H1304" s="8">
        <v>0</v>
      </c>
      <c r="I1304" s="8">
        <v>0</v>
      </c>
      <c r="J1304" s="8">
        <v>0</v>
      </c>
      <c r="K1304" s="8">
        <v>0</v>
      </c>
      <c r="L1304" s="8">
        <f>SUM(Tabella1[[#This Row],[CONTRIBUTO
COMMISSARIO STRAORDINARIO]:[INDENNIZZO
ASSICURATIVO]])</f>
        <v>10000</v>
      </c>
      <c r="M1304" s="9" t="s">
        <v>4434</v>
      </c>
      <c r="N1304" s="3" t="s">
        <v>1111</v>
      </c>
      <c r="O1304" s="3" t="s">
        <v>4434</v>
      </c>
      <c r="P1304" s="2" t="s">
        <v>31</v>
      </c>
      <c r="Q1304" s="2" t="s">
        <v>185</v>
      </c>
      <c r="R1304" s="2" t="s">
        <v>2201</v>
      </c>
      <c r="S1304" s="2" t="s">
        <v>4796</v>
      </c>
      <c r="T1304" s="2" t="s">
        <v>4820</v>
      </c>
      <c r="U1304" s="3" t="s">
        <v>179</v>
      </c>
      <c r="V1304" s="3" t="s">
        <v>163</v>
      </c>
      <c r="W1304" s="12" t="s">
        <v>4821</v>
      </c>
      <c r="X1304" s="12" t="s">
        <v>4822</v>
      </c>
      <c r="Y1304" s="2" t="s">
        <v>4805</v>
      </c>
      <c r="Z1304" s="2"/>
    </row>
    <row r="1305" spans="1:26" ht="69.599999999999994" x14ac:dyDescent="0.3">
      <c r="A1305" s="6" t="s">
        <v>4823</v>
      </c>
      <c r="B1305" s="2" t="s">
        <v>27</v>
      </c>
      <c r="C1305" s="2" t="s">
        <v>28</v>
      </c>
      <c r="D1305" s="2" t="s">
        <v>29</v>
      </c>
      <c r="E1305" s="3" t="s">
        <v>30</v>
      </c>
      <c r="F1305" s="3" t="s">
        <v>31</v>
      </c>
      <c r="G1305" s="7">
        <v>8000</v>
      </c>
      <c r="H1305" s="8">
        <v>0</v>
      </c>
      <c r="I1305" s="8">
        <v>0</v>
      </c>
      <c r="J1305" s="8">
        <v>0</v>
      </c>
      <c r="K1305" s="8">
        <v>0</v>
      </c>
      <c r="L1305" s="8">
        <f>SUM(Tabella1[[#This Row],[CONTRIBUTO
COMMISSARIO STRAORDINARIO]:[INDENNIZZO
ASSICURATIVO]])</f>
        <v>8000</v>
      </c>
      <c r="M1305" s="9" t="s">
        <v>4434</v>
      </c>
      <c r="N1305" s="3" t="s">
        <v>1111</v>
      </c>
      <c r="O1305" s="3" t="s">
        <v>4434</v>
      </c>
      <c r="P1305" s="2" t="s">
        <v>31</v>
      </c>
      <c r="Q1305" s="2" t="s">
        <v>185</v>
      </c>
      <c r="R1305" s="2" t="s">
        <v>2201</v>
      </c>
      <c r="S1305" s="2" t="s">
        <v>4796</v>
      </c>
      <c r="T1305" s="2" t="s">
        <v>4824</v>
      </c>
      <c r="U1305" s="3" t="s">
        <v>179</v>
      </c>
      <c r="V1305" s="3" t="s">
        <v>163</v>
      </c>
      <c r="W1305" s="12" t="s">
        <v>4808</v>
      </c>
      <c r="X1305" s="12" t="s">
        <v>4809</v>
      </c>
      <c r="Y1305" s="2" t="s">
        <v>4805</v>
      </c>
      <c r="Z1305" s="2"/>
    </row>
    <row r="1306" spans="1:26" ht="69.599999999999994" x14ac:dyDescent="0.3">
      <c r="A1306" s="6" t="s">
        <v>4825</v>
      </c>
      <c r="B1306" s="2" t="s">
        <v>27</v>
      </c>
      <c r="C1306" s="2" t="s">
        <v>28</v>
      </c>
      <c r="D1306" s="2" t="s">
        <v>29</v>
      </c>
      <c r="E1306" s="3" t="s">
        <v>30</v>
      </c>
      <c r="F1306" s="3" t="s">
        <v>31</v>
      </c>
      <c r="G1306" s="7">
        <v>10000</v>
      </c>
      <c r="H1306" s="8">
        <v>0</v>
      </c>
      <c r="I1306" s="8">
        <v>0</v>
      </c>
      <c r="J1306" s="8">
        <v>0</v>
      </c>
      <c r="K1306" s="8">
        <v>0</v>
      </c>
      <c r="L1306" s="8">
        <f>SUM(Tabella1[[#This Row],[CONTRIBUTO
COMMISSARIO STRAORDINARIO]:[INDENNIZZO
ASSICURATIVO]])</f>
        <v>10000</v>
      </c>
      <c r="M1306" s="9" t="s">
        <v>4434</v>
      </c>
      <c r="N1306" s="3" t="s">
        <v>1111</v>
      </c>
      <c r="O1306" s="3" t="s">
        <v>4434</v>
      </c>
      <c r="P1306" s="2" t="s">
        <v>31</v>
      </c>
      <c r="Q1306" s="2" t="s">
        <v>185</v>
      </c>
      <c r="R1306" s="2" t="s">
        <v>2201</v>
      </c>
      <c r="S1306" s="2" t="s">
        <v>4796</v>
      </c>
      <c r="T1306" s="2" t="s">
        <v>4826</v>
      </c>
      <c r="U1306" s="3" t="s">
        <v>179</v>
      </c>
      <c r="V1306" s="3" t="s">
        <v>163</v>
      </c>
      <c r="W1306" s="12" t="s">
        <v>4803</v>
      </c>
      <c r="X1306" s="12" t="s">
        <v>4822</v>
      </c>
      <c r="Y1306" s="2" t="s">
        <v>4805</v>
      </c>
      <c r="Z1306" s="2"/>
    </row>
    <row r="1307" spans="1:26" ht="69.599999999999994" x14ac:dyDescent="0.3">
      <c r="A1307" s="6" t="s">
        <v>4827</v>
      </c>
      <c r="B1307" s="2" t="s">
        <v>27</v>
      </c>
      <c r="C1307" s="2" t="s">
        <v>28</v>
      </c>
      <c r="D1307" s="2" t="s">
        <v>29</v>
      </c>
      <c r="E1307" s="3" t="s">
        <v>30</v>
      </c>
      <c r="F1307" s="3" t="s">
        <v>31</v>
      </c>
      <c r="G1307" s="7">
        <v>10000</v>
      </c>
      <c r="H1307" s="8">
        <v>0</v>
      </c>
      <c r="I1307" s="8">
        <v>0</v>
      </c>
      <c r="J1307" s="8">
        <v>0</v>
      </c>
      <c r="K1307" s="8">
        <v>0</v>
      </c>
      <c r="L1307" s="8">
        <f>SUM(Tabella1[[#This Row],[CONTRIBUTO
COMMISSARIO STRAORDINARIO]:[INDENNIZZO
ASSICURATIVO]])</f>
        <v>10000</v>
      </c>
      <c r="M1307" s="9" t="s">
        <v>4434</v>
      </c>
      <c r="N1307" s="3" t="s">
        <v>1111</v>
      </c>
      <c r="O1307" s="3" t="s">
        <v>4434</v>
      </c>
      <c r="P1307" s="2" t="s">
        <v>31</v>
      </c>
      <c r="Q1307" s="2" t="s">
        <v>185</v>
      </c>
      <c r="R1307" s="2" t="s">
        <v>2201</v>
      </c>
      <c r="S1307" s="2" t="s">
        <v>4796</v>
      </c>
      <c r="T1307" s="2" t="s">
        <v>4828</v>
      </c>
      <c r="U1307" s="3" t="s">
        <v>179</v>
      </c>
      <c r="V1307" s="3" t="s">
        <v>163</v>
      </c>
      <c r="W1307" s="12" t="s">
        <v>4829</v>
      </c>
      <c r="X1307" s="12" t="s">
        <v>4822</v>
      </c>
      <c r="Y1307" s="2" t="s">
        <v>4805</v>
      </c>
      <c r="Z1307" s="2"/>
    </row>
    <row r="1308" spans="1:26" ht="52.2" x14ac:dyDescent="0.3">
      <c r="A1308" s="6" t="s">
        <v>4830</v>
      </c>
      <c r="B1308" s="2" t="s">
        <v>27</v>
      </c>
      <c r="C1308" s="2" t="s">
        <v>28</v>
      </c>
      <c r="D1308" s="2" t="s">
        <v>29</v>
      </c>
      <c r="E1308" s="3" t="s">
        <v>30</v>
      </c>
      <c r="F1308" s="3" t="s">
        <v>31</v>
      </c>
      <c r="G1308" s="7">
        <v>2000</v>
      </c>
      <c r="H1308" s="8">
        <v>0</v>
      </c>
      <c r="I1308" s="8">
        <v>0</v>
      </c>
      <c r="J1308" s="8">
        <v>0</v>
      </c>
      <c r="K1308" s="8">
        <v>0</v>
      </c>
      <c r="L1308" s="8">
        <f>SUM(Tabella1[[#This Row],[CONTRIBUTO
COMMISSARIO STRAORDINARIO]:[INDENNIZZO
ASSICURATIVO]])</f>
        <v>2000</v>
      </c>
      <c r="M1308" s="9" t="s">
        <v>4434</v>
      </c>
      <c r="N1308" s="3" t="s">
        <v>1111</v>
      </c>
      <c r="O1308" s="3" t="s">
        <v>4434</v>
      </c>
      <c r="P1308" s="2" t="s">
        <v>31</v>
      </c>
      <c r="Q1308" s="2" t="s">
        <v>185</v>
      </c>
      <c r="R1308" s="2" t="s">
        <v>2201</v>
      </c>
      <c r="S1308" s="2" t="s">
        <v>4831</v>
      </c>
      <c r="T1308" s="2" t="s">
        <v>4832</v>
      </c>
      <c r="U1308" s="3" t="s">
        <v>179</v>
      </c>
      <c r="V1308" s="3" t="s">
        <v>163</v>
      </c>
      <c r="W1308" s="12" t="s">
        <v>4808</v>
      </c>
      <c r="X1308" s="12" t="s">
        <v>4809</v>
      </c>
      <c r="Y1308" s="2" t="s">
        <v>4833</v>
      </c>
      <c r="Z1308" s="2"/>
    </row>
    <row r="1309" spans="1:26" ht="52.2" x14ac:dyDescent="0.3">
      <c r="A1309" s="6" t="s">
        <v>4834</v>
      </c>
      <c r="B1309" s="2" t="s">
        <v>27</v>
      </c>
      <c r="C1309" s="2" t="s">
        <v>28</v>
      </c>
      <c r="D1309" s="2" t="s">
        <v>29</v>
      </c>
      <c r="E1309" s="3" t="s">
        <v>30</v>
      </c>
      <c r="F1309" s="3" t="s">
        <v>31</v>
      </c>
      <c r="G1309" s="7">
        <v>5000</v>
      </c>
      <c r="H1309" s="8">
        <v>0</v>
      </c>
      <c r="I1309" s="8">
        <v>0</v>
      </c>
      <c r="J1309" s="8">
        <v>0</v>
      </c>
      <c r="K1309" s="8">
        <v>0</v>
      </c>
      <c r="L1309" s="8">
        <f>SUM(Tabella1[[#This Row],[CONTRIBUTO
COMMISSARIO STRAORDINARIO]:[INDENNIZZO
ASSICURATIVO]])</f>
        <v>5000</v>
      </c>
      <c r="M1309" s="9" t="s">
        <v>4434</v>
      </c>
      <c r="N1309" s="3" t="s">
        <v>1111</v>
      </c>
      <c r="O1309" s="3" t="s">
        <v>4434</v>
      </c>
      <c r="P1309" s="2" t="s">
        <v>31</v>
      </c>
      <c r="Q1309" s="2" t="s">
        <v>185</v>
      </c>
      <c r="R1309" s="2" t="s">
        <v>2201</v>
      </c>
      <c r="S1309" s="2" t="s">
        <v>4831</v>
      </c>
      <c r="T1309" s="2" t="s">
        <v>4835</v>
      </c>
      <c r="U1309" s="3" t="s">
        <v>179</v>
      </c>
      <c r="V1309" s="3" t="s">
        <v>163</v>
      </c>
      <c r="W1309" s="12" t="s">
        <v>4836</v>
      </c>
      <c r="X1309" s="12" t="s">
        <v>4809</v>
      </c>
      <c r="Y1309" s="2" t="s">
        <v>4833</v>
      </c>
      <c r="Z1309" s="2"/>
    </row>
    <row r="1310" spans="1:26" ht="52.2" x14ac:dyDescent="0.3">
      <c r="A1310" s="6" t="s">
        <v>4837</v>
      </c>
      <c r="B1310" s="2" t="s">
        <v>27</v>
      </c>
      <c r="C1310" s="2" t="s">
        <v>28</v>
      </c>
      <c r="D1310" s="2" t="s">
        <v>29</v>
      </c>
      <c r="E1310" s="3" t="s">
        <v>30</v>
      </c>
      <c r="F1310" s="3" t="s">
        <v>31</v>
      </c>
      <c r="G1310" s="7">
        <v>1000</v>
      </c>
      <c r="H1310" s="8">
        <v>0</v>
      </c>
      <c r="I1310" s="8">
        <v>0</v>
      </c>
      <c r="J1310" s="8">
        <v>0</v>
      </c>
      <c r="K1310" s="8">
        <v>0</v>
      </c>
      <c r="L1310" s="8">
        <f>SUM(Tabella1[[#This Row],[CONTRIBUTO
COMMISSARIO STRAORDINARIO]:[INDENNIZZO
ASSICURATIVO]])</f>
        <v>1000</v>
      </c>
      <c r="M1310" s="9" t="s">
        <v>4434</v>
      </c>
      <c r="N1310" s="3" t="s">
        <v>1111</v>
      </c>
      <c r="O1310" s="3" t="s">
        <v>4434</v>
      </c>
      <c r="P1310" s="2" t="s">
        <v>31</v>
      </c>
      <c r="Q1310" s="2" t="s">
        <v>185</v>
      </c>
      <c r="R1310" s="2" t="s">
        <v>2201</v>
      </c>
      <c r="S1310" s="2" t="s">
        <v>4831</v>
      </c>
      <c r="T1310" s="2" t="s">
        <v>4838</v>
      </c>
      <c r="U1310" s="3" t="s">
        <v>179</v>
      </c>
      <c r="V1310" s="3" t="s">
        <v>163</v>
      </c>
      <c r="W1310" s="12" t="s">
        <v>4839</v>
      </c>
      <c r="X1310" s="12" t="s">
        <v>4804</v>
      </c>
      <c r="Y1310" s="2" t="s">
        <v>4833</v>
      </c>
      <c r="Z1310" s="2"/>
    </row>
    <row r="1311" spans="1:26" ht="52.2" x14ac:dyDescent="0.3">
      <c r="A1311" s="6" t="s">
        <v>4840</v>
      </c>
      <c r="B1311" s="2" t="s">
        <v>27</v>
      </c>
      <c r="C1311" s="2" t="s">
        <v>28</v>
      </c>
      <c r="D1311" s="2" t="s">
        <v>29</v>
      </c>
      <c r="E1311" s="3" t="s">
        <v>30</v>
      </c>
      <c r="F1311" s="3" t="s">
        <v>31</v>
      </c>
      <c r="G1311" s="7">
        <v>6000</v>
      </c>
      <c r="H1311" s="8">
        <v>0</v>
      </c>
      <c r="I1311" s="8">
        <v>0</v>
      </c>
      <c r="J1311" s="8">
        <v>0</v>
      </c>
      <c r="K1311" s="8">
        <v>0</v>
      </c>
      <c r="L1311" s="8">
        <f>SUM(Tabella1[[#This Row],[CONTRIBUTO
COMMISSARIO STRAORDINARIO]:[INDENNIZZO
ASSICURATIVO]])</f>
        <v>6000</v>
      </c>
      <c r="M1311" s="9" t="s">
        <v>4434</v>
      </c>
      <c r="N1311" s="3" t="s">
        <v>1111</v>
      </c>
      <c r="O1311" s="3" t="s">
        <v>4434</v>
      </c>
      <c r="P1311" s="2" t="s">
        <v>31</v>
      </c>
      <c r="Q1311" s="2" t="s">
        <v>185</v>
      </c>
      <c r="R1311" s="2" t="s">
        <v>2201</v>
      </c>
      <c r="S1311" s="2" t="s">
        <v>4831</v>
      </c>
      <c r="T1311" s="2" t="s">
        <v>4841</v>
      </c>
      <c r="U1311" s="3" t="s">
        <v>179</v>
      </c>
      <c r="V1311" s="3" t="s">
        <v>163</v>
      </c>
      <c r="W1311" s="12" t="s">
        <v>4842</v>
      </c>
      <c r="X1311" s="12" t="s">
        <v>4809</v>
      </c>
      <c r="Y1311" s="2" t="s">
        <v>4833</v>
      </c>
      <c r="Z1311" s="2"/>
    </row>
    <row r="1312" spans="1:26" ht="52.2" x14ac:dyDescent="0.3">
      <c r="A1312" s="6" t="s">
        <v>4843</v>
      </c>
      <c r="B1312" s="2" t="s">
        <v>27</v>
      </c>
      <c r="C1312" s="2" t="s">
        <v>28</v>
      </c>
      <c r="D1312" s="2" t="s">
        <v>29</v>
      </c>
      <c r="E1312" s="3" t="s">
        <v>30</v>
      </c>
      <c r="F1312" s="3" t="s">
        <v>31</v>
      </c>
      <c r="G1312" s="7">
        <v>3000</v>
      </c>
      <c r="H1312" s="8">
        <v>0</v>
      </c>
      <c r="I1312" s="8">
        <v>0</v>
      </c>
      <c r="J1312" s="8">
        <v>0</v>
      </c>
      <c r="K1312" s="8">
        <v>0</v>
      </c>
      <c r="L1312" s="8">
        <f>SUM(Tabella1[[#This Row],[CONTRIBUTO
COMMISSARIO STRAORDINARIO]:[INDENNIZZO
ASSICURATIVO]])</f>
        <v>3000</v>
      </c>
      <c r="M1312" s="9" t="s">
        <v>4434</v>
      </c>
      <c r="N1312" s="3" t="s">
        <v>1111</v>
      </c>
      <c r="O1312" s="3" t="s">
        <v>4434</v>
      </c>
      <c r="P1312" s="2" t="s">
        <v>31</v>
      </c>
      <c r="Q1312" s="2" t="s">
        <v>185</v>
      </c>
      <c r="R1312" s="2" t="s">
        <v>2201</v>
      </c>
      <c r="S1312" s="2" t="s">
        <v>4831</v>
      </c>
      <c r="T1312" s="2" t="s">
        <v>4844</v>
      </c>
      <c r="U1312" s="3" t="s">
        <v>179</v>
      </c>
      <c r="V1312" s="3" t="s">
        <v>163</v>
      </c>
      <c r="W1312" s="12" t="s">
        <v>4845</v>
      </c>
      <c r="X1312" s="12" t="s">
        <v>4804</v>
      </c>
      <c r="Y1312" s="2" t="s">
        <v>4833</v>
      </c>
      <c r="Z1312" s="2"/>
    </row>
    <row r="1313" spans="1:26" ht="52.2" x14ac:dyDescent="0.3">
      <c r="A1313" s="6" t="s">
        <v>4846</v>
      </c>
      <c r="B1313" s="2" t="s">
        <v>27</v>
      </c>
      <c r="C1313" s="2" t="s">
        <v>28</v>
      </c>
      <c r="D1313" s="2" t="s">
        <v>29</v>
      </c>
      <c r="E1313" s="3" t="s">
        <v>30</v>
      </c>
      <c r="F1313" s="3" t="s">
        <v>31</v>
      </c>
      <c r="G1313" s="7">
        <v>10000</v>
      </c>
      <c r="H1313" s="8">
        <v>0</v>
      </c>
      <c r="I1313" s="8">
        <v>0</v>
      </c>
      <c r="J1313" s="8">
        <v>0</v>
      </c>
      <c r="K1313" s="8">
        <v>0</v>
      </c>
      <c r="L1313" s="8">
        <f>SUM(Tabella1[[#This Row],[CONTRIBUTO
COMMISSARIO STRAORDINARIO]:[INDENNIZZO
ASSICURATIVO]])</f>
        <v>10000</v>
      </c>
      <c r="M1313" s="9" t="s">
        <v>4434</v>
      </c>
      <c r="N1313" s="3" t="s">
        <v>1111</v>
      </c>
      <c r="O1313" s="3" t="s">
        <v>4434</v>
      </c>
      <c r="P1313" s="2" t="s">
        <v>31</v>
      </c>
      <c r="Q1313" s="2" t="s">
        <v>185</v>
      </c>
      <c r="R1313" s="2" t="s">
        <v>2201</v>
      </c>
      <c r="S1313" s="2" t="s">
        <v>4831</v>
      </c>
      <c r="T1313" s="2" t="s">
        <v>4847</v>
      </c>
      <c r="U1313" s="3" t="s">
        <v>179</v>
      </c>
      <c r="V1313" s="3" t="s">
        <v>163</v>
      </c>
      <c r="W1313" s="12" t="s">
        <v>4848</v>
      </c>
      <c r="X1313" s="12" t="s">
        <v>4809</v>
      </c>
      <c r="Y1313" s="2" t="s">
        <v>4833</v>
      </c>
      <c r="Z1313" s="2"/>
    </row>
    <row r="1314" spans="1:26" ht="52.2" x14ac:dyDescent="0.3">
      <c r="A1314" s="6" t="s">
        <v>4849</v>
      </c>
      <c r="B1314" s="2" t="s">
        <v>27</v>
      </c>
      <c r="C1314" s="2" t="s">
        <v>28</v>
      </c>
      <c r="D1314" s="2" t="s">
        <v>29</v>
      </c>
      <c r="E1314" s="3" t="s">
        <v>30</v>
      </c>
      <c r="F1314" s="3" t="s">
        <v>31</v>
      </c>
      <c r="G1314" s="7">
        <v>10000</v>
      </c>
      <c r="H1314" s="8">
        <v>0</v>
      </c>
      <c r="I1314" s="8">
        <v>0</v>
      </c>
      <c r="J1314" s="8">
        <v>0</v>
      </c>
      <c r="K1314" s="8">
        <v>0</v>
      </c>
      <c r="L1314" s="8">
        <f>SUM(Tabella1[[#This Row],[CONTRIBUTO
COMMISSARIO STRAORDINARIO]:[INDENNIZZO
ASSICURATIVO]])</f>
        <v>10000</v>
      </c>
      <c r="M1314" s="9" t="s">
        <v>4434</v>
      </c>
      <c r="N1314" s="3" t="s">
        <v>1111</v>
      </c>
      <c r="O1314" s="3" t="s">
        <v>4434</v>
      </c>
      <c r="P1314" s="2" t="s">
        <v>31</v>
      </c>
      <c r="Q1314" s="2" t="s">
        <v>185</v>
      </c>
      <c r="R1314" s="2" t="s">
        <v>2201</v>
      </c>
      <c r="S1314" s="2" t="s">
        <v>4831</v>
      </c>
      <c r="T1314" s="2" t="s">
        <v>4850</v>
      </c>
      <c r="U1314" s="3" t="s">
        <v>179</v>
      </c>
      <c r="V1314" s="3" t="s">
        <v>163</v>
      </c>
      <c r="W1314" s="12" t="s">
        <v>4848</v>
      </c>
      <c r="X1314" s="12" t="s">
        <v>4809</v>
      </c>
      <c r="Y1314" s="2" t="s">
        <v>4833</v>
      </c>
      <c r="Z1314" s="2"/>
    </row>
    <row r="1315" spans="1:26" ht="69.599999999999994" x14ac:dyDescent="0.3">
      <c r="A1315" s="6" t="s">
        <v>4851</v>
      </c>
      <c r="B1315" s="2" t="s">
        <v>27</v>
      </c>
      <c r="C1315" s="2" t="s">
        <v>28</v>
      </c>
      <c r="D1315" s="2" t="s">
        <v>29</v>
      </c>
      <c r="E1315" s="3" t="s">
        <v>30</v>
      </c>
      <c r="F1315" s="3" t="s">
        <v>31</v>
      </c>
      <c r="G1315" s="7">
        <v>8000</v>
      </c>
      <c r="H1315" s="8">
        <v>0</v>
      </c>
      <c r="I1315" s="8">
        <v>0</v>
      </c>
      <c r="J1315" s="8">
        <v>0</v>
      </c>
      <c r="K1315" s="8">
        <v>0</v>
      </c>
      <c r="L1315" s="8">
        <f>SUM(Tabella1[[#This Row],[CONTRIBUTO
COMMISSARIO STRAORDINARIO]:[INDENNIZZO
ASSICURATIVO]])</f>
        <v>8000</v>
      </c>
      <c r="M1315" s="9" t="s">
        <v>4434</v>
      </c>
      <c r="N1315" s="3" t="s">
        <v>1111</v>
      </c>
      <c r="O1315" s="3" t="s">
        <v>4434</v>
      </c>
      <c r="P1315" s="2" t="s">
        <v>31</v>
      </c>
      <c r="Q1315" s="2" t="s">
        <v>185</v>
      </c>
      <c r="R1315" s="2" t="s">
        <v>2201</v>
      </c>
      <c r="S1315" s="2" t="s">
        <v>4831</v>
      </c>
      <c r="T1315" s="2" t="s">
        <v>4852</v>
      </c>
      <c r="U1315" s="3" t="s">
        <v>179</v>
      </c>
      <c r="V1315" s="3" t="s">
        <v>163</v>
      </c>
      <c r="W1315" s="12" t="s">
        <v>4853</v>
      </c>
      <c r="X1315" s="12" t="s">
        <v>4822</v>
      </c>
      <c r="Y1315" s="2" t="s">
        <v>4833</v>
      </c>
      <c r="Z1315" s="2"/>
    </row>
    <row r="1316" spans="1:26" ht="52.2" x14ac:dyDescent="0.3">
      <c r="A1316" s="6" t="s">
        <v>4854</v>
      </c>
      <c r="B1316" s="2" t="s">
        <v>27</v>
      </c>
      <c r="C1316" s="2" t="s">
        <v>28</v>
      </c>
      <c r="D1316" s="2" t="s">
        <v>29</v>
      </c>
      <c r="E1316" s="3" t="s">
        <v>30</v>
      </c>
      <c r="F1316" s="3" t="s">
        <v>31</v>
      </c>
      <c r="G1316" s="7">
        <v>2000</v>
      </c>
      <c r="H1316" s="8">
        <v>0</v>
      </c>
      <c r="I1316" s="8">
        <v>0</v>
      </c>
      <c r="J1316" s="8">
        <v>0</v>
      </c>
      <c r="K1316" s="8">
        <v>0</v>
      </c>
      <c r="L1316" s="8">
        <f>SUM(Tabella1[[#This Row],[CONTRIBUTO
COMMISSARIO STRAORDINARIO]:[INDENNIZZO
ASSICURATIVO]])</f>
        <v>2000</v>
      </c>
      <c r="M1316" s="9" t="s">
        <v>4434</v>
      </c>
      <c r="N1316" s="3" t="s">
        <v>1111</v>
      </c>
      <c r="O1316" s="3" t="s">
        <v>4434</v>
      </c>
      <c r="P1316" s="2" t="s">
        <v>31</v>
      </c>
      <c r="Q1316" s="2" t="s">
        <v>185</v>
      </c>
      <c r="R1316" s="2" t="s">
        <v>2201</v>
      </c>
      <c r="S1316" s="2" t="s">
        <v>4831</v>
      </c>
      <c r="T1316" s="2" t="s">
        <v>4855</v>
      </c>
      <c r="U1316" s="3" t="s">
        <v>179</v>
      </c>
      <c r="V1316" s="3" t="s">
        <v>163</v>
      </c>
      <c r="W1316" s="12" t="s">
        <v>4856</v>
      </c>
      <c r="X1316" s="12" t="s">
        <v>4809</v>
      </c>
      <c r="Y1316" s="2" t="s">
        <v>4833</v>
      </c>
      <c r="Z1316" s="2"/>
    </row>
    <row r="1317" spans="1:26" ht="52.2" x14ac:dyDescent="0.3">
      <c r="A1317" s="6" t="s">
        <v>4857</v>
      </c>
      <c r="B1317" s="2" t="s">
        <v>27</v>
      </c>
      <c r="C1317" s="2" t="s">
        <v>28</v>
      </c>
      <c r="D1317" s="2" t="s">
        <v>29</v>
      </c>
      <c r="E1317" s="3" t="s">
        <v>30</v>
      </c>
      <c r="F1317" s="3" t="s">
        <v>31</v>
      </c>
      <c r="G1317" s="7">
        <v>8500</v>
      </c>
      <c r="H1317" s="8">
        <v>0</v>
      </c>
      <c r="I1317" s="8">
        <v>0</v>
      </c>
      <c r="J1317" s="8">
        <v>0</v>
      </c>
      <c r="K1317" s="8">
        <v>0</v>
      </c>
      <c r="L1317" s="8">
        <f>SUM(Tabella1[[#This Row],[CONTRIBUTO
COMMISSARIO STRAORDINARIO]:[INDENNIZZO
ASSICURATIVO]])</f>
        <v>8500</v>
      </c>
      <c r="M1317" s="9" t="s">
        <v>4434</v>
      </c>
      <c r="N1317" s="3" t="s">
        <v>1111</v>
      </c>
      <c r="O1317" s="3" t="s">
        <v>4434</v>
      </c>
      <c r="P1317" s="2" t="s">
        <v>31</v>
      </c>
      <c r="Q1317" s="2" t="s">
        <v>185</v>
      </c>
      <c r="R1317" s="2" t="s">
        <v>2201</v>
      </c>
      <c r="S1317" s="2" t="s">
        <v>4831</v>
      </c>
      <c r="T1317" s="2" t="s">
        <v>4858</v>
      </c>
      <c r="U1317" s="3" t="s">
        <v>179</v>
      </c>
      <c r="V1317" s="3" t="s">
        <v>163</v>
      </c>
      <c r="W1317" s="12" t="s">
        <v>4859</v>
      </c>
      <c r="X1317" s="12" t="s">
        <v>4809</v>
      </c>
      <c r="Y1317" s="2" t="s">
        <v>4833</v>
      </c>
      <c r="Z1317" s="2"/>
    </row>
    <row r="1318" spans="1:26" ht="69.599999999999994" x14ac:dyDescent="0.3">
      <c r="A1318" s="6" t="s">
        <v>4860</v>
      </c>
      <c r="B1318" s="2" t="s">
        <v>27</v>
      </c>
      <c r="C1318" s="2" t="s">
        <v>28</v>
      </c>
      <c r="D1318" s="2" t="s">
        <v>29</v>
      </c>
      <c r="E1318" s="3" t="s">
        <v>30</v>
      </c>
      <c r="F1318" s="3" t="s">
        <v>31</v>
      </c>
      <c r="G1318" s="7">
        <v>700</v>
      </c>
      <c r="H1318" s="8">
        <v>0</v>
      </c>
      <c r="I1318" s="8">
        <v>0</v>
      </c>
      <c r="J1318" s="8">
        <v>0</v>
      </c>
      <c r="K1318" s="8">
        <v>0</v>
      </c>
      <c r="L1318" s="8">
        <f>SUM(Tabella1[[#This Row],[CONTRIBUTO
COMMISSARIO STRAORDINARIO]:[INDENNIZZO
ASSICURATIVO]])</f>
        <v>700</v>
      </c>
      <c r="M1318" s="9" t="s">
        <v>4434</v>
      </c>
      <c r="N1318" s="3" t="s">
        <v>1111</v>
      </c>
      <c r="O1318" s="3" t="s">
        <v>4434</v>
      </c>
      <c r="P1318" s="2" t="s">
        <v>31</v>
      </c>
      <c r="Q1318" s="2" t="s">
        <v>185</v>
      </c>
      <c r="R1318" s="2" t="s">
        <v>2201</v>
      </c>
      <c r="S1318" s="2" t="s">
        <v>4831</v>
      </c>
      <c r="T1318" s="2" t="s">
        <v>4861</v>
      </c>
      <c r="U1318" s="3" t="s">
        <v>179</v>
      </c>
      <c r="V1318" s="3" t="s">
        <v>163</v>
      </c>
      <c r="W1318" s="12" t="s">
        <v>4862</v>
      </c>
      <c r="X1318" s="12" t="s">
        <v>4822</v>
      </c>
      <c r="Y1318" s="2" t="s">
        <v>4833</v>
      </c>
      <c r="Z1318" s="2"/>
    </row>
    <row r="1319" spans="1:26" ht="52.2" x14ac:dyDescent="0.3">
      <c r="A1319" s="6" t="s">
        <v>4863</v>
      </c>
      <c r="B1319" s="2" t="s">
        <v>27</v>
      </c>
      <c r="C1319" s="2" t="s">
        <v>28</v>
      </c>
      <c r="D1319" s="2" t="s">
        <v>29</v>
      </c>
      <c r="E1319" s="3" t="s">
        <v>30</v>
      </c>
      <c r="F1319" s="3" t="s">
        <v>31</v>
      </c>
      <c r="G1319" s="7">
        <v>3000</v>
      </c>
      <c r="H1319" s="8">
        <v>0</v>
      </c>
      <c r="I1319" s="8">
        <v>0</v>
      </c>
      <c r="J1319" s="8">
        <v>0</v>
      </c>
      <c r="K1319" s="8">
        <v>0</v>
      </c>
      <c r="L1319" s="8">
        <f>SUM(Tabella1[[#This Row],[CONTRIBUTO
COMMISSARIO STRAORDINARIO]:[INDENNIZZO
ASSICURATIVO]])</f>
        <v>3000</v>
      </c>
      <c r="M1319" s="9" t="s">
        <v>4434</v>
      </c>
      <c r="N1319" s="3" t="s">
        <v>1111</v>
      </c>
      <c r="O1319" s="3" t="s">
        <v>4434</v>
      </c>
      <c r="P1319" s="2" t="s">
        <v>31</v>
      </c>
      <c r="Q1319" s="2" t="s">
        <v>185</v>
      </c>
      <c r="R1319" s="2" t="s">
        <v>2201</v>
      </c>
      <c r="S1319" s="2" t="s">
        <v>4831</v>
      </c>
      <c r="T1319" s="2" t="s">
        <v>4864</v>
      </c>
      <c r="U1319" s="3" t="s">
        <v>179</v>
      </c>
      <c r="V1319" s="3" t="s">
        <v>163</v>
      </c>
      <c r="W1319" s="12" t="s">
        <v>4865</v>
      </c>
      <c r="X1319" s="12" t="s">
        <v>4809</v>
      </c>
      <c r="Y1319" s="2" t="s">
        <v>4833</v>
      </c>
      <c r="Z1319" s="2"/>
    </row>
    <row r="1320" spans="1:26" ht="52.2" x14ac:dyDescent="0.3">
      <c r="A1320" s="6" t="s">
        <v>4866</v>
      </c>
      <c r="B1320" s="2" t="s">
        <v>27</v>
      </c>
      <c r="C1320" s="2" t="s">
        <v>28</v>
      </c>
      <c r="D1320" s="2" t="s">
        <v>29</v>
      </c>
      <c r="E1320" s="3" t="s">
        <v>30</v>
      </c>
      <c r="F1320" s="3" t="s">
        <v>31</v>
      </c>
      <c r="G1320" s="7">
        <v>2500</v>
      </c>
      <c r="H1320" s="8">
        <v>0</v>
      </c>
      <c r="I1320" s="8">
        <v>0</v>
      </c>
      <c r="J1320" s="8">
        <v>0</v>
      </c>
      <c r="K1320" s="8">
        <v>0</v>
      </c>
      <c r="L1320" s="8">
        <f>SUM(Tabella1[[#This Row],[CONTRIBUTO
COMMISSARIO STRAORDINARIO]:[INDENNIZZO
ASSICURATIVO]])</f>
        <v>2500</v>
      </c>
      <c r="M1320" s="9" t="s">
        <v>4434</v>
      </c>
      <c r="N1320" s="3" t="s">
        <v>1111</v>
      </c>
      <c r="O1320" s="3" t="s">
        <v>4434</v>
      </c>
      <c r="P1320" s="2" t="s">
        <v>31</v>
      </c>
      <c r="Q1320" s="2" t="s">
        <v>185</v>
      </c>
      <c r="R1320" s="2" t="s">
        <v>2201</v>
      </c>
      <c r="S1320" s="2" t="s">
        <v>4831</v>
      </c>
      <c r="T1320" s="2" t="s">
        <v>4867</v>
      </c>
      <c r="U1320" s="3" t="s">
        <v>179</v>
      </c>
      <c r="V1320" s="3" t="s">
        <v>163</v>
      </c>
      <c r="W1320" s="12" t="s">
        <v>4868</v>
      </c>
      <c r="X1320" s="12" t="s">
        <v>4809</v>
      </c>
      <c r="Y1320" s="2" t="s">
        <v>4833</v>
      </c>
      <c r="Z1320" s="2"/>
    </row>
    <row r="1321" spans="1:26" ht="52.2" x14ac:dyDescent="0.3">
      <c r="A1321" s="6" t="s">
        <v>4869</v>
      </c>
      <c r="B1321" s="2" t="s">
        <v>27</v>
      </c>
      <c r="C1321" s="2" t="s">
        <v>28</v>
      </c>
      <c r="D1321" s="2" t="s">
        <v>29</v>
      </c>
      <c r="E1321" s="3" t="s">
        <v>30</v>
      </c>
      <c r="F1321" s="3" t="s">
        <v>31</v>
      </c>
      <c r="G1321" s="7">
        <v>12000</v>
      </c>
      <c r="H1321" s="8">
        <v>0</v>
      </c>
      <c r="I1321" s="8">
        <v>0</v>
      </c>
      <c r="J1321" s="8">
        <v>0</v>
      </c>
      <c r="K1321" s="8">
        <v>0</v>
      </c>
      <c r="L1321" s="8">
        <f>SUM(Tabella1[[#This Row],[CONTRIBUTO
COMMISSARIO STRAORDINARIO]:[INDENNIZZO
ASSICURATIVO]])</f>
        <v>12000</v>
      </c>
      <c r="M1321" s="9" t="s">
        <v>4434</v>
      </c>
      <c r="N1321" s="3" t="s">
        <v>1111</v>
      </c>
      <c r="O1321" s="3" t="s">
        <v>4434</v>
      </c>
      <c r="P1321" s="2" t="s">
        <v>31</v>
      </c>
      <c r="Q1321" s="2" t="s">
        <v>185</v>
      </c>
      <c r="R1321" s="2" t="s">
        <v>2201</v>
      </c>
      <c r="S1321" s="2" t="s">
        <v>4831</v>
      </c>
      <c r="T1321" s="3" t="s">
        <v>4870</v>
      </c>
      <c r="U1321" s="3" t="s">
        <v>179</v>
      </c>
      <c r="V1321" s="3" t="s">
        <v>163</v>
      </c>
      <c r="W1321" s="12" t="s">
        <v>4871</v>
      </c>
      <c r="X1321" s="12" t="s">
        <v>4809</v>
      </c>
      <c r="Y1321" s="2" t="s">
        <v>4833</v>
      </c>
      <c r="Z1321" s="2"/>
    </row>
    <row r="1322" spans="1:26" ht="69.599999999999994" x14ac:dyDescent="0.3">
      <c r="A1322" s="6" t="s">
        <v>4872</v>
      </c>
      <c r="B1322" s="2" t="s">
        <v>27</v>
      </c>
      <c r="C1322" s="2" t="s">
        <v>28</v>
      </c>
      <c r="D1322" s="2" t="s">
        <v>29</v>
      </c>
      <c r="E1322" s="3" t="s">
        <v>30</v>
      </c>
      <c r="F1322" s="3" t="s">
        <v>31</v>
      </c>
      <c r="G1322" s="7">
        <v>8500</v>
      </c>
      <c r="H1322" s="8">
        <v>0</v>
      </c>
      <c r="I1322" s="8">
        <v>0</v>
      </c>
      <c r="J1322" s="8">
        <v>0</v>
      </c>
      <c r="K1322" s="8">
        <v>0</v>
      </c>
      <c r="L1322" s="8">
        <f>SUM(Tabella1[[#This Row],[CONTRIBUTO
COMMISSARIO STRAORDINARIO]:[INDENNIZZO
ASSICURATIVO]])</f>
        <v>8500</v>
      </c>
      <c r="M1322" s="9" t="s">
        <v>4434</v>
      </c>
      <c r="N1322" s="3" t="s">
        <v>1111</v>
      </c>
      <c r="O1322" s="3" t="s">
        <v>4434</v>
      </c>
      <c r="P1322" s="2" t="s">
        <v>31</v>
      </c>
      <c r="Q1322" s="2" t="s">
        <v>185</v>
      </c>
      <c r="R1322" s="2" t="s">
        <v>2201</v>
      </c>
      <c r="S1322" s="2" t="s">
        <v>4831</v>
      </c>
      <c r="T1322" s="3" t="s">
        <v>4873</v>
      </c>
      <c r="U1322" s="3" t="s">
        <v>179</v>
      </c>
      <c r="V1322" s="3" t="s">
        <v>163</v>
      </c>
      <c r="W1322" s="12" t="s">
        <v>4874</v>
      </c>
      <c r="X1322" s="12" t="s">
        <v>4822</v>
      </c>
      <c r="Y1322" s="2" t="s">
        <v>4833</v>
      </c>
      <c r="Z1322" s="2"/>
    </row>
    <row r="1323" spans="1:26" ht="69.599999999999994" x14ac:dyDescent="0.3">
      <c r="A1323" s="6" t="s">
        <v>4875</v>
      </c>
      <c r="B1323" s="2" t="s">
        <v>27</v>
      </c>
      <c r="C1323" s="2" t="s">
        <v>28</v>
      </c>
      <c r="D1323" s="2" t="s">
        <v>29</v>
      </c>
      <c r="E1323" s="3" t="s">
        <v>30</v>
      </c>
      <c r="F1323" s="3" t="s">
        <v>31</v>
      </c>
      <c r="G1323" s="7">
        <v>4500</v>
      </c>
      <c r="H1323" s="8">
        <v>0</v>
      </c>
      <c r="I1323" s="8">
        <v>0</v>
      </c>
      <c r="J1323" s="8">
        <v>0</v>
      </c>
      <c r="K1323" s="8">
        <v>0</v>
      </c>
      <c r="L1323" s="8">
        <f>SUM(Tabella1[[#This Row],[CONTRIBUTO
COMMISSARIO STRAORDINARIO]:[INDENNIZZO
ASSICURATIVO]])</f>
        <v>4500</v>
      </c>
      <c r="M1323" s="9" t="s">
        <v>4434</v>
      </c>
      <c r="N1323" s="3" t="s">
        <v>1111</v>
      </c>
      <c r="O1323" s="3" t="s">
        <v>4434</v>
      </c>
      <c r="P1323" s="2" t="s">
        <v>31</v>
      </c>
      <c r="Q1323" s="2" t="s">
        <v>185</v>
      </c>
      <c r="R1323" s="2" t="s">
        <v>2201</v>
      </c>
      <c r="S1323" s="2" t="s">
        <v>4831</v>
      </c>
      <c r="T1323" s="3" t="s">
        <v>4876</v>
      </c>
      <c r="U1323" s="3" t="s">
        <v>179</v>
      </c>
      <c r="V1323" s="3" t="s">
        <v>163</v>
      </c>
      <c r="W1323" s="12" t="s">
        <v>4877</v>
      </c>
      <c r="X1323" s="12" t="s">
        <v>4822</v>
      </c>
      <c r="Y1323" s="2" t="s">
        <v>4833</v>
      </c>
      <c r="Z1323" s="2"/>
    </row>
    <row r="1324" spans="1:26" ht="52.2" x14ac:dyDescent="0.3">
      <c r="A1324" s="6" t="s">
        <v>4878</v>
      </c>
      <c r="B1324" s="2" t="s">
        <v>27</v>
      </c>
      <c r="C1324" s="2" t="s">
        <v>28</v>
      </c>
      <c r="D1324" s="2" t="s">
        <v>29</v>
      </c>
      <c r="E1324" s="3" t="s">
        <v>30</v>
      </c>
      <c r="F1324" s="3" t="s">
        <v>31</v>
      </c>
      <c r="G1324" s="7">
        <v>500</v>
      </c>
      <c r="H1324" s="8">
        <v>0</v>
      </c>
      <c r="I1324" s="8">
        <v>0</v>
      </c>
      <c r="J1324" s="8">
        <v>0</v>
      </c>
      <c r="K1324" s="8">
        <v>0</v>
      </c>
      <c r="L1324" s="8">
        <f>SUM(Tabella1[[#This Row],[CONTRIBUTO
COMMISSARIO STRAORDINARIO]:[INDENNIZZO
ASSICURATIVO]])</f>
        <v>500</v>
      </c>
      <c r="M1324" s="9" t="s">
        <v>4434</v>
      </c>
      <c r="N1324" s="3" t="s">
        <v>1111</v>
      </c>
      <c r="O1324" s="3" t="s">
        <v>4434</v>
      </c>
      <c r="P1324" s="2" t="s">
        <v>31</v>
      </c>
      <c r="Q1324" s="2" t="s">
        <v>185</v>
      </c>
      <c r="R1324" s="2" t="s">
        <v>2201</v>
      </c>
      <c r="S1324" s="2" t="s">
        <v>4831</v>
      </c>
      <c r="T1324" s="3" t="s">
        <v>4879</v>
      </c>
      <c r="U1324" s="3" t="s">
        <v>179</v>
      </c>
      <c r="V1324" s="3" t="s">
        <v>163</v>
      </c>
      <c r="W1324" s="12" t="s">
        <v>4880</v>
      </c>
      <c r="X1324" s="12" t="s">
        <v>4809</v>
      </c>
      <c r="Y1324" s="2" t="s">
        <v>4833</v>
      </c>
      <c r="Z1324" s="2"/>
    </row>
    <row r="1325" spans="1:26" ht="69.599999999999994" x14ac:dyDescent="0.3">
      <c r="A1325" s="6" t="s">
        <v>4881</v>
      </c>
      <c r="B1325" s="2" t="s">
        <v>27</v>
      </c>
      <c r="C1325" s="2" t="s">
        <v>28</v>
      </c>
      <c r="D1325" s="2" t="s">
        <v>29</v>
      </c>
      <c r="E1325" s="3" t="s">
        <v>30</v>
      </c>
      <c r="F1325" s="3" t="s">
        <v>31</v>
      </c>
      <c r="G1325" s="7">
        <v>18000</v>
      </c>
      <c r="H1325" s="8">
        <v>0</v>
      </c>
      <c r="I1325" s="8">
        <v>0</v>
      </c>
      <c r="J1325" s="8">
        <v>0</v>
      </c>
      <c r="K1325" s="8">
        <v>0</v>
      </c>
      <c r="L1325" s="8">
        <f>SUM(Tabella1[[#This Row],[CONTRIBUTO
COMMISSARIO STRAORDINARIO]:[INDENNIZZO
ASSICURATIVO]])</f>
        <v>18000</v>
      </c>
      <c r="M1325" s="9" t="s">
        <v>4434</v>
      </c>
      <c r="N1325" s="3" t="s">
        <v>1111</v>
      </c>
      <c r="O1325" s="3" t="s">
        <v>4434</v>
      </c>
      <c r="P1325" s="2" t="s">
        <v>31</v>
      </c>
      <c r="Q1325" s="2" t="s">
        <v>185</v>
      </c>
      <c r="R1325" s="2" t="s">
        <v>2201</v>
      </c>
      <c r="S1325" s="2" t="s">
        <v>4831</v>
      </c>
      <c r="T1325" s="3" t="s">
        <v>4882</v>
      </c>
      <c r="U1325" s="3" t="s">
        <v>179</v>
      </c>
      <c r="V1325" s="3" t="s">
        <v>163</v>
      </c>
      <c r="W1325" s="12" t="s">
        <v>4883</v>
      </c>
      <c r="X1325" s="12" t="s">
        <v>4822</v>
      </c>
      <c r="Y1325" s="2" t="s">
        <v>4833</v>
      </c>
      <c r="Z1325" s="2"/>
    </row>
    <row r="1326" spans="1:26" ht="52.2" x14ac:dyDescent="0.3">
      <c r="A1326" s="6" t="s">
        <v>4884</v>
      </c>
      <c r="B1326" s="2" t="s">
        <v>27</v>
      </c>
      <c r="C1326" s="2" t="s">
        <v>28</v>
      </c>
      <c r="D1326" s="2" t="s">
        <v>29</v>
      </c>
      <c r="E1326" s="3" t="s">
        <v>30</v>
      </c>
      <c r="F1326" s="3" t="s">
        <v>31</v>
      </c>
      <c r="G1326" s="7">
        <v>5000</v>
      </c>
      <c r="H1326" s="8">
        <v>0</v>
      </c>
      <c r="I1326" s="8">
        <v>0</v>
      </c>
      <c r="J1326" s="8">
        <v>0</v>
      </c>
      <c r="K1326" s="8">
        <v>0</v>
      </c>
      <c r="L1326" s="8">
        <f>SUM(Tabella1[[#This Row],[CONTRIBUTO
COMMISSARIO STRAORDINARIO]:[INDENNIZZO
ASSICURATIVO]])</f>
        <v>5000</v>
      </c>
      <c r="M1326" s="9" t="s">
        <v>4434</v>
      </c>
      <c r="N1326" s="3" t="s">
        <v>1111</v>
      </c>
      <c r="O1326" s="3" t="s">
        <v>4434</v>
      </c>
      <c r="P1326" s="2" t="s">
        <v>31</v>
      </c>
      <c r="Q1326" s="2" t="s">
        <v>185</v>
      </c>
      <c r="R1326" s="2" t="s">
        <v>2201</v>
      </c>
      <c r="S1326" s="2" t="s">
        <v>4831</v>
      </c>
      <c r="T1326" s="3" t="s">
        <v>4885</v>
      </c>
      <c r="U1326" s="3" t="s">
        <v>179</v>
      </c>
      <c r="V1326" s="3" t="s">
        <v>163</v>
      </c>
      <c r="W1326" s="12" t="s">
        <v>4886</v>
      </c>
      <c r="X1326" s="12" t="s">
        <v>4809</v>
      </c>
      <c r="Y1326" s="2" t="s">
        <v>4833</v>
      </c>
      <c r="Z1326" s="2"/>
    </row>
    <row r="1327" spans="1:26" ht="69.599999999999994" x14ac:dyDescent="0.3">
      <c r="A1327" s="6" t="s">
        <v>4887</v>
      </c>
      <c r="B1327" s="2" t="s">
        <v>27</v>
      </c>
      <c r="C1327" s="2" t="s">
        <v>28</v>
      </c>
      <c r="D1327" s="2" t="s">
        <v>29</v>
      </c>
      <c r="E1327" s="3" t="s">
        <v>30</v>
      </c>
      <c r="F1327" s="3" t="s">
        <v>31</v>
      </c>
      <c r="G1327" s="7">
        <v>8000</v>
      </c>
      <c r="H1327" s="8">
        <v>0</v>
      </c>
      <c r="I1327" s="8">
        <v>0</v>
      </c>
      <c r="J1327" s="8">
        <v>0</v>
      </c>
      <c r="K1327" s="8">
        <v>0</v>
      </c>
      <c r="L1327" s="8">
        <f>SUM(Tabella1[[#This Row],[CONTRIBUTO
COMMISSARIO STRAORDINARIO]:[INDENNIZZO
ASSICURATIVO]])</f>
        <v>8000</v>
      </c>
      <c r="M1327" s="9" t="s">
        <v>4434</v>
      </c>
      <c r="N1327" s="3" t="s">
        <v>1111</v>
      </c>
      <c r="O1327" s="3" t="s">
        <v>4434</v>
      </c>
      <c r="P1327" s="2" t="s">
        <v>31</v>
      </c>
      <c r="Q1327" s="2" t="s">
        <v>185</v>
      </c>
      <c r="R1327" s="2" t="s">
        <v>2201</v>
      </c>
      <c r="S1327" s="2" t="s">
        <v>4888</v>
      </c>
      <c r="T1327" s="3" t="s">
        <v>4889</v>
      </c>
      <c r="U1327" s="3" t="s">
        <v>179</v>
      </c>
      <c r="V1327" s="3" t="s">
        <v>163</v>
      </c>
      <c r="W1327" s="12" t="s">
        <v>4890</v>
      </c>
      <c r="X1327" s="12" t="s">
        <v>4822</v>
      </c>
      <c r="Y1327" s="2" t="s">
        <v>4833</v>
      </c>
      <c r="Z1327" s="2"/>
    </row>
    <row r="1328" spans="1:26" ht="52.2" x14ac:dyDescent="0.3">
      <c r="A1328" s="6" t="s">
        <v>4891</v>
      </c>
      <c r="B1328" s="2" t="s">
        <v>27</v>
      </c>
      <c r="C1328" s="2" t="s">
        <v>28</v>
      </c>
      <c r="D1328" s="2" t="s">
        <v>29</v>
      </c>
      <c r="E1328" s="3" t="s">
        <v>30</v>
      </c>
      <c r="F1328" s="3" t="s">
        <v>31</v>
      </c>
      <c r="G1328" s="7">
        <v>12000</v>
      </c>
      <c r="H1328" s="8">
        <v>0</v>
      </c>
      <c r="I1328" s="8">
        <v>0</v>
      </c>
      <c r="J1328" s="8">
        <v>0</v>
      </c>
      <c r="K1328" s="8">
        <v>0</v>
      </c>
      <c r="L1328" s="8">
        <f>SUM(Tabella1[[#This Row],[CONTRIBUTO
COMMISSARIO STRAORDINARIO]:[INDENNIZZO
ASSICURATIVO]])</f>
        <v>12000</v>
      </c>
      <c r="M1328" s="9" t="s">
        <v>4434</v>
      </c>
      <c r="N1328" s="3" t="s">
        <v>1111</v>
      </c>
      <c r="O1328" s="3" t="s">
        <v>4434</v>
      </c>
      <c r="P1328" s="2" t="s">
        <v>31</v>
      </c>
      <c r="Q1328" s="2" t="s">
        <v>185</v>
      </c>
      <c r="R1328" s="2" t="s">
        <v>2201</v>
      </c>
      <c r="S1328" s="2" t="s">
        <v>4888</v>
      </c>
      <c r="T1328" s="3" t="s">
        <v>4892</v>
      </c>
      <c r="U1328" s="3" t="s">
        <v>179</v>
      </c>
      <c r="V1328" s="3" t="s">
        <v>163</v>
      </c>
      <c r="W1328" s="12" t="s">
        <v>4893</v>
      </c>
      <c r="X1328" s="12" t="s">
        <v>4804</v>
      </c>
      <c r="Y1328" s="2" t="s">
        <v>4833</v>
      </c>
      <c r="Z1328" s="2"/>
    </row>
    <row r="1329" spans="1:26" ht="69.599999999999994" x14ac:dyDescent="0.3">
      <c r="A1329" s="6" t="s">
        <v>4894</v>
      </c>
      <c r="B1329" s="2" t="s">
        <v>27</v>
      </c>
      <c r="C1329" s="2" t="s">
        <v>28</v>
      </c>
      <c r="D1329" s="2" t="s">
        <v>29</v>
      </c>
      <c r="E1329" s="3" t="s">
        <v>30</v>
      </c>
      <c r="F1329" s="3" t="s">
        <v>31</v>
      </c>
      <c r="G1329" s="7">
        <v>8000</v>
      </c>
      <c r="H1329" s="8">
        <v>0</v>
      </c>
      <c r="I1329" s="8">
        <v>0</v>
      </c>
      <c r="J1329" s="8">
        <v>0</v>
      </c>
      <c r="K1329" s="8">
        <v>0</v>
      </c>
      <c r="L1329" s="8">
        <f>SUM(Tabella1[[#This Row],[CONTRIBUTO
COMMISSARIO STRAORDINARIO]:[INDENNIZZO
ASSICURATIVO]])</f>
        <v>8000</v>
      </c>
      <c r="M1329" s="9" t="s">
        <v>4434</v>
      </c>
      <c r="N1329" s="3" t="s">
        <v>1111</v>
      </c>
      <c r="O1329" s="3" t="s">
        <v>4434</v>
      </c>
      <c r="P1329" s="2" t="s">
        <v>31</v>
      </c>
      <c r="Q1329" s="2" t="s">
        <v>185</v>
      </c>
      <c r="R1329" s="2" t="s">
        <v>2201</v>
      </c>
      <c r="S1329" s="2" t="s">
        <v>4888</v>
      </c>
      <c r="T1329" s="3" t="s">
        <v>4895</v>
      </c>
      <c r="U1329" s="3" t="s">
        <v>179</v>
      </c>
      <c r="V1329" s="3" t="s">
        <v>163</v>
      </c>
      <c r="W1329" s="12" t="s">
        <v>4896</v>
      </c>
      <c r="X1329" s="12" t="s">
        <v>4822</v>
      </c>
      <c r="Y1329" s="2" t="s">
        <v>4833</v>
      </c>
      <c r="Z1329" s="2"/>
    </row>
    <row r="1330" spans="1:26" ht="52.2" x14ac:dyDescent="0.3">
      <c r="A1330" s="6" t="s">
        <v>4897</v>
      </c>
      <c r="B1330" s="2" t="s">
        <v>27</v>
      </c>
      <c r="C1330" s="2" t="s">
        <v>28</v>
      </c>
      <c r="D1330" s="2" t="s">
        <v>29</v>
      </c>
      <c r="E1330" s="3" t="s">
        <v>30</v>
      </c>
      <c r="F1330" s="3" t="s">
        <v>31</v>
      </c>
      <c r="G1330" s="7">
        <v>3000</v>
      </c>
      <c r="H1330" s="8">
        <v>0</v>
      </c>
      <c r="I1330" s="8">
        <v>0</v>
      </c>
      <c r="J1330" s="8">
        <v>0</v>
      </c>
      <c r="K1330" s="8">
        <v>0</v>
      </c>
      <c r="L1330" s="8">
        <f>SUM(Tabella1[[#This Row],[CONTRIBUTO
COMMISSARIO STRAORDINARIO]:[INDENNIZZO
ASSICURATIVO]])</f>
        <v>3000</v>
      </c>
      <c r="M1330" s="9" t="s">
        <v>4434</v>
      </c>
      <c r="N1330" s="3" t="s">
        <v>1111</v>
      </c>
      <c r="O1330" s="3" t="s">
        <v>4434</v>
      </c>
      <c r="P1330" s="2" t="s">
        <v>31</v>
      </c>
      <c r="Q1330" s="2" t="s">
        <v>185</v>
      </c>
      <c r="R1330" s="2" t="s">
        <v>2201</v>
      </c>
      <c r="S1330" s="2" t="s">
        <v>4888</v>
      </c>
      <c r="T1330" s="3" t="s">
        <v>4898</v>
      </c>
      <c r="U1330" s="3" t="s">
        <v>179</v>
      </c>
      <c r="V1330" s="3" t="s">
        <v>163</v>
      </c>
      <c r="W1330" s="12" t="s">
        <v>4899</v>
      </c>
      <c r="X1330" s="12" t="s">
        <v>4809</v>
      </c>
      <c r="Y1330" s="2" t="s">
        <v>4833</v>
      </c>
      <c r="Z1330" s="2"/>
    </row>
    <row r="1331" spans="1:26" ht="52.2" x14ac:dyDescent="0.3">
      <c r="A1331" s="6" t="s">
        <v>4900</v>
      </c>
      <c r="B1331" s="2" t="s">
        <v>27</v>
      </c>
      <c r="C1331" s="2" t="s">
        <v>28</v>
      </c>
      <c r="D1331" s="2" t="s">
        <v>29</v>
      </c>
      <c r="E1331" s="3" t="s">
        <v>30</v>
      </c>
      <c r="F1331" s="3" t="s">
        <v>31</v>
      </c>
      <c r="G1331" s="7">
        <v>6000</v>
      </c>
      <c r="H1331" s="8">
        <v>0</v>
      </c>
      <c r="I1331" s="8">
        <v>0</v>
      </c>
      <c r="J1331" s="8">
        <v>0</v>
      </c>
      <c r="K1331" s="8">
        <v>0</v>
      </c>
      <c r="L1331" s="8">
        <f>SUM(Tabella1[[#This Row],[CONTRIBUTO
COMMISSARIO STRAORDINARIO]:[INDENNIZZO
ASSICURATIVO]])</f>
        <v>6000</v>
      </c>
      <c r="M1331" s="9" t="s">
        <v>4434</v>
      </c>
      <c r="N1331" s="3" t="s">
        <v>1111</v>
      </c>
      <c r="O1331" s="3" t="s">
        <v>4434</v>
      </c>
      <c r="P1331" s="2" t="s">
        <v>31</v>
      </c>
      <c r="Q1331" s="2" t="s">
        <v>185</v>
      </c>
      <c r="R1331" s="2" t="s">
        <v>2201</v>
      </c>
      <c r="S1331" s="2" t="s">
        <v>4888</v>
      </c>
      <c r="T1331" s="3" t="s">
        <v>4901</v>
      </c>
      <c r="U1331" s="3" t="s">
        <v>179</v>
      </c>
      <c r="V1331" s="3" t="s">
        <v>163</v>
      </c>
      <c r="W1331" s="12" t="s">
        <v>4902</v>
      </c>
      <c r="X1331" s="12" t="s">
        <v>4804</v>
      </c>
      <c r="Y1331" s="2" t="s">
        <v>4833</v>
      </c>
      <c r="Z1331" s="2"/>
    </row>
    <row r="1332" spans="1:26" ht="69.599999999999994" x14ac:dyDescent="0.3">
      <c r="A1332" s="6" t="s">
        <v>4903</v>
      </c>
      <c r="B1332" s="2" t="s">
        <v>27</v>
      </c>
      <c r="C1332" s="2" t="s">
        <v>28</v>
      </c>
      <c r="D1332" s="2" t="s">
        <v>29</v>
      </c>
      <c r="E1332" s="3" t="s">
        <v>30</v>
      </c>
      <c r="F1332" s="3" t="s">
        <v>31</v>
      </c>
      <c r="G1332" s="7">
        <v>4000</v>
      </c>
      <c r="H1332" s="8">
        <v>0</v>
      </c>
      <c r="I1332" s="8">
        <v>0</v>
      </c>
      <c r="J1332" s="8">
        <v>0</v>
      </c>
      <c r="K1332" s="8">
        <v>0</v>
      </c>
      <c r="L1332" s="8">
        <f>SUM(Tabella1[[#This Row],[CONTRIBUTO
COMMISSARIO STRAORDINARIO]:[INDENNIZZO
ASSICURATIVO]])</f>
        <v>4000</v>
      </c>
      <c r="M1332" s="9" t="s">
        <v>4434</v>
      </c>
      <c r="N1332" s="3" t="s">
        <v>1111</v>
      </c>
      <c r="O1332" s="3" t="s">
        <v>4434</v>
      </c>
      <c r="P1332" s="2" t="s">
        <v>31</v>
      </c>
      <c r="Q1332" s="2" t="s">
        <v>185</v>
      </c>
      <c r="R1332" s="2" t="s">
        <v>2201</v>
      </c>
      <c r="S1332" s="2" t="s">
        <v>4904</v>
      </c>
      <c r="T1332" s="3" t="s">
        <v>4905</v>
      </c>
      <c r="U1332" s="3" t="s">
        <v>179</v>
      </c>
      <c r="V1332" s="3" t="s">
        <v>163</v>
      </c>
      <c r="W1332" s="12" t="s">
        <v>4906</v>
      </c>
      <c r="X1332" s="12" t="s">
        <v>4822</v>
      </c>
      <c r="Y1332" s="2" t="s">
        <v>4907</v>
      </c>
      <c r="Z1332" s="2"/>
    </row>
    <row r="1333" spans="1:26" ht="52.2" x14ac:dyDescent="0.3">
      <c r="A1333" s="6" t="s">
        <v>4908</v>
      </c>
      <c r="B1333" s="2" t="s">
        <v>27</v>
      </c>
      <c r="C1333" s="2" t="s">
        <v>28</v>
      </c>
      <c r="D1333" s="2" t="s">
        <v>29</v>
      </c>
      <c r="E1333" s="3" t="s">
        <v>30</v>
      </c>
      <c r="F1333" s="3" t="s">
        <v>31</v>
      </c>
      <c r="G1333" s="7">
        <v>8500</v>
      </c>
      <c r="H1333" s="8">
        <v>0</v>
      </c>
      <c r="I1333" s="8">
        <v>0</v>
      </c>
      <c r="J1333" s="8">
        <v>0</v>
      </c>
      <c r="K1333" s="8">
        <v>0</v>
      </c>
      <c r="L1333" s="8">
        <f>SUM(Tabella1[[#This Row],[CONTRIBUTO
COMMISSARIO STRAORDINARIO]:[INDENNIZZO
ASSICURATIVO]])</f>
        <v>8500</v>
      </c>
      <c r="M1333" s="9" t="s">
        <v>4434</v>
      </c>
      <c r="N1333" s="3" t="s">
        <v>1111</v>
      </c>
      <c r="O1333" s="3" t="s">
        <v>4434</v>
      </c>
      <c r="P1333" s="2" t="s">
        <v>31</v>
      </c>
      <c r="Q1333" s="2" t="s">
        <v>185</v>
      </c>
      <c r="R1333" s="2" t="s">
        <v>2201</v>
      </c>
      <c r="S1333" s="2" t="s">
        <v>4904</v>
      </c>
      <c r="T1333" s="3" t="s">
        <v>4909</v>
      </c>
      <c r="U1333" s="3" t="s">
        <v>179</v>
      </c>
      <c r="V1333" s="3" t="s">
        <v>163</v>
      </c>
      <c r="W1333" s="12" t="s">
        <v>4910</v>
      </c>
      <c r="X1333" s="12" t="s">
        <v>4804</v>
      </c>
      <c r="Y1333" s="2" t="s">
        <v>4907</v>
      </c>
      <c r="Z1333" s="2"/>
    </row>
    <row r="1334" spans="1:26" ht="52.2" x14ac:dyDescent="0.3">
      <c r="A1334" s="6" t="s">
        <v>4911</v>
      </c>
      <c r="B1334" s="2" t="s">
        <v>27</v>
      </c>
      <c r="C1334" s="2" t="s">
        <v>28</v>
      </c>
      <c r="D1334" s="2" t="s">
        <v>29</v>
      </c>
      <c r="E1334" s="3" t="s">
        <v>30</v>
      </c>
      <c r="F1334" s="3" t="s">
        <v>31</v>
      </c>
      <c r="G1334" s="7">
        <v>3000</v>
      </c>
      <c r="H1334" s="8">
        <v>0</v>
      </c>
      <c r="I1334" s="8">
        <v>0</v>
      </c>
      <c r="J1334" s="8">
        <v>0</v>
      </c>
      <c r="K1334" s="8">
        <v>0</v>
      </c>
      <c r="L1334" s="8">
        <f>SUM(Tabella1[[#This Row],[CONTRIBUTO
COMMISSARIO STRAORDINARIO]:[INDENNIZZO
ASSICURATIVO]])</f>
        <v>3000</v>
      </c>
      <c r="M1334" s="9" t="s">
        <v>4434</v>
      </c>
      <c r="N1334" s="3" t="s">
        <v>1111</v>
      </c>
      <c r="O1334" s="3" t="s">
        <v>4434</v>
      </c>
      <c r="P1334" s="2" t="s">
        <v>31</v>
      </c>
      <c r="Q1334" s="2" t="s">
        <v>185</v>
      </c>
      <c r="R1334" s="2" t="s">
        <v>2201</v>
      </c>
      <c r="S1334" s="2" t="s">
        <v>4904</v>
      </c>
      <c r="T1334" s="3" t="s">
        <v>4912</v>
      </c>
      <c r="U1334" s="3" t="s">
        <v>179</v>
      </c>
      <c r="V1334" s="3" t="s">
        <v>163</v>
      </c>
      <c r="W1334" s="12" t="s">
        <v>4913</v>
      </c>
      <c r="X1334" s="12" t="s">
        <v>4809</v>
      </c>
      <c r="Y1334" s="2" t="s">
        <v>4907</v>
      </c>
      <c r="Z1334" s="2"/>
    </row>
    <row r="1335" spans="1:26" ht="52.2" x14ac:dyDescent="0.3">
      <c r="A1335" s="6" t="s">
        <v>4914</v>
      </c>
      <c r="B1335" s="2" t="s">
        <v>27</v>
      </c>
      <c r="C1335" s="2" t="s">
        <v>28</v>
      </c>
      <c r="D1335" s="2" t="s">
        <v>29</v>
      </c>
      <c r="E1335" s="3" t="s">
        <v>30</v>
      </c>
      <c r="F1335" s="3" t="s">
        <v>31</v>
      </c>
      <c r="G1335" s="7">
        <v>4500</v>
      </c>
      <c r="H1335" s="8">
        <v>0</v>
      </c>
      <c r="I1335" s="8">
        <v>0</v>
      </c>
      <c r="J1335" s="8">
        <v>0</v>
      </c>
      <c r="K1335" s="8">
        <v>0</v>
      </c>
      <c r="L1335" s="8">
        <f>SUM(Tabella1[[#This Row],[CONTRIBUTO
COMMISSARIO STRAORDINARIO]:[INDENNIZZO
ASSICURATIVO]])</f>
        <v>4500</v>
      </c>
      <c r="M1335" s="9" t="s">
        <v>4434</v>
      </c>
      <c r="N1335" s="3" t="s">
        <v>1111</v>
      </c>
      <c r="O1335" s="3" t="s">
        <v>4434</v>
      </c>
      <c r="P1335" s="2" t="s">
        <v>31</v>
      </c>
      <c r="Q1335" s="2" t="s">
        <v>185</v>
      </c>
      <c r="R1335" s="2" t="s">
        <v>2201</v>
      </c>
      <c r="S1335" s="2" t="s">
        <v>4904</v>
      </c>
      <c r="T1335" s="3" t="s">
        <v>4915</v>
      </c>
      <c r="U1335" s="3" t="s">
        <v>179</v>
      </c>
      <c r="V1335" s="3" t="s">
        <v>163</v>
      </c>
      <c r="W1335" s="12" t="s">
        <v>4916</v>
      </c>
      <c r="X1335" s="12" t="s">
        <v>4917</v>
      </c>
      <c r="Y1335" s="2" t="s">
        <v>4907</v>
      </c>
      <c r="Z1335" s="2"/>
    </row>
    <row r="1336" spans="1:26" ht="52.2" x14ac:dyDescent="0.3">
      <c r="A1336" s="6" t="s">
        <v>4918</v>
      </c>
      <c r="B1336" s="2" t="s">
        <v>27</v>
      </c>
      <c r="C1336" s="2" t="s">
        <v>28</v>
      </c>
      <c r="D1336" s="2" t="s">
        <v>29</v>
      </c>
      <c r="E1336" s="3" t="s">
        <v>30</v>
      </c>
      <c r="F1336" s="3" t="s">
        <v>31</v>
      </c>
      <c r="G1336" s="7">
        <v>3000</v>
      </c>
      <c r="H1336" s="8">
        <v>0</v>
      </c>
      <c r="I1336" s="8">
        <v>0</v>
      </c>
      <c r="J1336" s="8">
        <v>0</v>
      </c>
      <c r="K1336" s="8">
        <v>0</v>
      </c>
      <c r="L1336" s="8">
        <f>SUM(Tabella1[[#This Row],[CONTRIBUTO
COMMISSARIO STRAORDINARIO]:[INDENNIZZO
ASSICURATIVO]])</f>
        <v>3000</v>
      </c>
      <c r="M1336" s="9" t="s">
        <v>4434</v>
      </c>
      <c r="N1336" s="3" t="s">
        <v>1111</v>
      </c>
      <c r="O1336" s="3" t="s">
        <v>4434</v>
      </c>
      <c r="P1336" s="2" t="s">
        <v>31</v>
      </c>
      <c r="Q1336" s="2" t="s">
        <v>185</v>
      </c>
      <c r="R1336" s="2" t="s">
        <v>2201</v>
      </c>
      <c r="S1336" s="2" t="s">
        <v>4904</v>
      </c>
      <c r="T1336" s="3" t="s">
        <v>4919</v>
      </c>
      <c r="U1336" s="3" t="s">
        <v>179</v>
      </c>
      <c r="V1336" s="3" t="s">
        <v>163</v>
      </c>
      <c r="W1336" s="12" t="s">
        <v>4920</v>
      </c>
      <c r="X1336" s="12" t="s">
        <v>4804</v>
      </c>
      <c r="Y1336" s="2" t="s">
        <v>4907</v>
      </c>
      <c r="Z1336" s="2"/>
    </row>
    <row r="1337" spans="1:26" ht="52.2" x14ac:dyDescent="0.3">
      <c r="A1337" s="6" t="s">
        <v>4921</v>
      </c>
      <c r="B1337" s="2" t="s">
        <v>27</v>
      </c>
      <c r="C1337" s="2" t="s">
        <v>28</v>
      </c>
      <c r="D1337" s="2" t="s">
        <v>29</v>
      </c>
      <c r="E1337" s="3" t="s">
        <v>30</v>
      </c>
      <c r="F1337" s="3" t="s">
        <v>31</v>
      </c>
      <c r="G1337" s="7">
        <v>1000</v>
      </c>
      <c r="H1337" s="8">
        <v>0</v>
      </c>
      <c r="I1337" s="8">
        <v>0</v>
      </c>
      <c r="J1337" s="8">
        <v>0</v>
      </c>
      <c r="K1337" s="8">
        <v>0</v>
      </c>
      <c r="L1337" s="8">
        <f>SUM(Tabella1[[#This Row],[CONTRIBUTO
COMMISSARIO STRAORDINARIO]:[INDENNIZZO
ASSICURATIVO]])</f>
        <v>1000</v>
      </c>
      <c r="M1337" s="9" t="s">
        <v>4434</v>
      </c>
      <c r="N1337" s="3" t="s">
        <v>1111</v>
      </c>
      <c r="O1337" s="3" t="s">
        <v>4434</v>
      </c>
      <c r="P1337" s="2" t="s">
        <v>31</v>
      </c>
      <c r="Q1337" s="2" t="s">
        <v>185</v>
      </c>
      <c r="R1337" s="2" t="s">
        <v>2201</v>
      </c>
      <c r="S1337" s="2" t="s">
        <v>4904</v>
      </c>
      <c r="T1337" s="3" t="s">
        <v>4922</v>
      </c>
      <c r="U1337" s="3" t="s">
        <v>179</v>
      </c>
      <c r="V1337" s="3" t="s">
        <v>163</v>
      </c>
      <c r="W1337" s="12" t="s">
        <v>4923</v>
      </c>
      <c r="X1337" s="12" t="s">
        <v>4809</v>
      </c>
      <c r="Y1337" s="2" t="s">
        <v>4907</v>
      </c>
      <c r="Z1337" s="2"/>
    </row>
    <row r="1338" spans="1:26" ht="52.2" x14ac:dyDescent="0.3">
      <c r="A1338" s="6" t="s">
        <v>4924</v>
      </c>
      <c r="B1338" s="2" t="s">
        <v>27</v>
      </c>
      <c r="C1338" s="2" t="s">
        <v>28</v>
      </c>
      <c r="D1338" s="2" t="s">
        <v>29</v>
      </c>
      <c r="E1338" s="3" t="s">
        <v>30</v>
      </c>
      <c r="F1338" s="3" t="s">
        <v>31</v>
      </c>
      <c r="G1338" s="7">
        <v>6000</v>
      </c>
      <c r="H1338" s="8">
        <v>0</v>
      </c>
      <c r="I1338" s="8">
        <v>0</v>
      </c>
      <c r="J1338" s="8">
        <v>0</v>
      </c>
      <c r="K1338" s="8">
        <v>0</v>
      </c>
      <c r="L1338" s="8">
        <f>SUM(Tabella1[[#This Row],[CONTRIBUTO
COMMISSARIO STRAORDINARIO]:[INDENNIZZO
ASSICURATIVO]])</f>
        <v>6000</v>
      </c>
      <c r="M1338" s="9" t="s">
        <v>4434</v>
      </c>
      <c r="N1338" s="3" t="s">
        <v>1111</v>
      </c>
      <c r="O1338" s="3" t="s">
        <v>4434</v>
      </c>
      <c r="P1338" s="2" t="s">
        <v>31</v>
      </c>
      <c r="Q1338" s="2" t="s">
        <v>185</v>
      </c>
      <c r="R1338" s="2" t="s">
        <v>2201</v>
      </c>
      <c r="S1338" s="2" t="s">
        <v>4904</v>
      </c>
      <c r="T1338" s="3" t="s">
        <v>4925</v>
      </c>
      <c r="U1338" s="3" t="s">
        <v>179</v>
      </c>
      <c r="V1338" s="3" t="s">
        <v>163</v>
      </c>
      <c r="W1338" s="12" t="s">
        <v>4808</v>
      </c>
      <c r="X1338" s="12" t="s">
        <v>4809</v>
      </c>
      <c r="Y1338" s="2" t="s">
        <v>4907</v>
      </c>
      <c r="Z1338" s="2"/>
    </row>
    <row r="1339" spans="1:26" ht="52.2" x14ac:dyDescent="0.3">
      <c r="A1339" s="6" t="s">
        <v>4926</v>
      </c>
      <c r="B1339" s="2" t="s">
        <v>27</v>
      </c>
      <c r="C1339" s="2" t="s">
        <v>28</v>
      </c>
      <c r="D1339" s="2" t="s">
        <v>29</v>
      </c>
      <c r="E1339" s="3" t="s">
        <v>30</v>
      </c>
      <c r="F1339" s="3" t="s">
        <v>31</v>
      </c>
      <c r="G1339" s="7">
        <v>12000</v>
      </c>
      <c r="H1339" s="8">
        <v>0</v>
      </c>
      <c r="I1339" s="8">
        <v>0</v>
      </c>
      <c r="J1339" s="8">
        <v>0</v>
      </c>
      <c r="K1339" s="8">
        <v>0</v>
      </c>
      <c r="L1339" s="8">
        <f>SUM(Tabella1[[#This Row],[CONTRIBUTO
COMMISSARIO STRAORDINARIO]:[INDENNIZZO
ASSICURATIVO]])</f>
        <v>12000</v>
      </c>
      <c r="M1339" s="9" t="s">
        <v>4434</v>
      </c>
      <c r="N1339" s="3" t="s">
        <v>1111</v>
      </c>
      <c r="O1339" s="3" t="s">
        <v>4434</v>
      </c>
      <c r="P1339" s="2" t="s">
        <v>31</v>
      </c>
      <c r="Q1339" s="2" t="s">
        <v>185</v>
      </c>
      <c r="R1339" s="2" t="s">
        <v>2201</v>
      </c>
      <c r="S1339" s="2" t="s">
        <v>4904</v>
      </c>
      <c r="T1339" s="3" t="s">
        <v>4927</v>
      </c>
      <c r="U1339" s="3" t="s">
        <v>179</v>
      </c>
      <c r="V1339" s="3" t="s">
        <v>163</v>
      </c>
      <c r="W1339" s="12" t="s">
        <v>4928</v>
      </c>
      <c r="X1339" s="12" t="s">
        <v>4809</v>
      </c>
      <c r="Y1339" s="2" t="s">
        <v>4907</v>
      </c>
      <c r="Z1339" s="2"/>
    </row>
    <row r="1340" spans="1:26" ht="52.2" x14ac:dyDescent="0.3">
      <c r="A1340" s="6" t="s">
        <v>4929</v>
      </c>
      <c r="B1340" s="2" t="s">
        <v>27</v>
      </c>
      <c r="C1340" s="2" t="s">
        <v>28</v>
      </c>
      <c r="D1340" s="2" t="s">
        <v>29</v>
      </c>
      <c r="E1340" s="3" t="s">
        <v>30</v>
      </c>
      <c r="F1340" s="3" t="s">
        <v>31</v>
      </c>
      <c r="G1340" s="7">
        <v>15000</v>
      </c>
      <c r="H1340" s="8">
        <v>0</v>
      </c>
      <c r="I1340" s="8">
        <v>0</v>
      </c>
      <c r="J1340" s="8">
        <v>0</v>
      </c>
      <c r="K1340" s="8">
        <v>0</v>
      </c>
      <c r="L1340" s="8">
        <f>SUM(Tabella1[[#This Row],[CONTRIBUTO
COMMISSARIO STRAORDINARIO]:[INDENNIZZO
ASSICURATIVO]])</f>
        <v>15000</v>
      </c>
      <c r="M1340" s="9" t="s">
        <v>4434</v>
      </c>
      <c r="N1340" s="3" t="s">
        <v>1111</v>
      </c>
      <c r="O1340" s="3" t="s">
        <v>4434</v>
      </c>
      <c r="P1340" s="2" t="s">
        <v>31</v>
      </c>
      <c r="Q1340" s="2" t="s">
        <v>185</v>
      </c>
      <c r="R1340" s="2" t="s">
        <v>2201</v>
      </c>
      <c r="S1340" s="2" t="s">
        <v>4930</v>
      </c>
      <c r="T1340" s="3" t="s">
        <v>4931</v>
      </c>
      <c r="U1340" s="3" t="s">
        <v>179</v>
      </c>
      <c r="V1340" s="3" t="s">
        <v>163</v>
      </c>
      <c r="W1340" s="12" t="s">
        <v>4932</v>
      </c>
      <c r="X1340" s="12" t="s">
        <v>4809</v>
      </c>
      <c r="Y1340" s="2" t="s">
        <v>4933</v>
      </c>
      <c r="Z1340" s="2"/>
    </row>
    <row r="1341" spans="1:26" ht="69.599999999999994" x14ac:dyDescent="0.3">
      <c r="A1341" s="6" t="s">
        <v>4934</v>
      </c>
      <c r="B1341" s="2" t="s">
        <v>27</v>
      </c>
      <c r="C1341" s="2" t="s">
        <v>28</v>
      </c>
      <c r="D1341" s="2" t="s">
        <v>29</v>
      </c>
      <c r="E1341" s="3" t="s">
        <v>30</v>
      </c>
      <c r="F1341" s="3" t="s">
        <v>31</v>
      </c>
      <c r="G1341" s="7">
        <v>18000</v>
      </c>
      <c r="H1341" s="8">
        <v>0</v>
      </c>
      <c r="I1341" s="8">
        <v>0</v>
      </c>
      <c r="J1341" s="8">
        <v>0</v>
      </c>
      <c r="K1341" s="8">
        <v>0</v>
      </c>
      <c r="L1341" s="8">
        <f>SUM(Tabella1[[#This Row],[CONTRIBUTO
COMMISSARIO STRAORDINARIO]:[INDENNIZZO
ASSICURATIVO]])</f>
        <v>18000</v>
      </c>
      <c r="M1341" s="9" t="s">
        <v>4434</v>
      </c>
      <c r="N1341" s="3" t="s">
        <v>1111</v>
      </c>
      <c r="O1341" s="3" t="s">
        <v>4434</v>
      </c>
      <c r="P1341" s="2" t="s">
        <v>31</v>
      </c>
      <c r="Q1341" s="2" t="s">
        <v>185</v>
      </c>
      <c r="R1341" s="2" t="s">
        <v>2201</v>
      </c>
      <c r="S1341" s="2" t="s">
        <v>4930</v>
      </c>
      <c r="T1341" s="3" t="s">
        <v>4935</v>
      </c>
      <c r="U1341" s="3" t="s">
        <v>179</v>
      </c>
      <c r="V1341" s="3" t="s">
        <v>163</v>
      </c>
      <c r="W1341" s="12" t="s">
        <v>4936</v>
      </c>
      <c r="X1341" s="12" t="s">
        <v>4937</v>
      </c>
      <c r="Y1341" s="2" t="s">
        <v>4933</v>
      </c>
      <c r="Z1341" s="2"/>
    </row>
    <row r="1342" spans="1:26" ht="34.799999999999997" x14ac:dyDescent="0.3">
      <c r="A1342" s="6" t="s">
        <v>4938</v>
      </c>
      <c r="B1342" s="2" t="s">
        <v>27</v>
      </c>
      <c r="C1342" s="2" t="s">
        <v>28</v>
      </c>
      <c r="D1342" s="2" t="s">
        <v>29</v>
      </c>
      <c r="E1342" s="3" t="s">
        <v>30</v>
      </c>
      <c r="F1342" s="3" t="s">
        <v>31</v>
      </c>
      <c r="G1342" s="7">
        <v>3000</v>
      </c>
      <c r="H1342" s="8">
        <v>0</v>
      </c>
      <c r="I1342" s="8">
        <v>0</v>
      </c>
      <c r="J1342" s="8">
        <v>0</v>
      </c>
      <c r="K1342" s="8">
        <v>0</v>
      </c>
      <c r="L1342" s="8">
        <f>SUM(Tabella1[[#This Row],[CONTRIBUTO
COMMISSARIO STRAORDINARIO]:[INDENNIZZO
ASSICURATIVO]])</f>
        <v>3000</v>
      </c>
      <c r="M1342" s="9" t="s">
        <v>4434</v>
      </c>
      <c r="N1342" s="3" t="s">
        <v>1111</v>
      </c>
      <c r="O1342" s="3" t="s">
        <v>4434</v>
      </c>
      <c r="P1342" s="2" t="s">
        <v>31</v>
      </c>
      <c r="Q1342" s="2" t="s">
        <v>185</v>
      </c>
      <c r="R1342" s="2" t="s">
        <v>2201</v>
      </c>
      <c r="S1342" s="2" t="s">
        <v>4930</v>
      </c>
      <c r="T1342" s="3" t="s">
        <v>4939</v>
      </c>
      <c r="U1342" s="3" t="s">
        <v>179</v>
      </c>
      <c r="V1342" s="3" t="s">
        <v>163</v>
      </c>
      <c r="W1342" s="12" t="s">
        <v>4940</v>
      </c>
      <c r="X1342" s="12" t="s">
        <v>4804</v>
      </c>
      <c r="Y1342" s="2" t="s">
        <v>4933</v>
      </c>
      <c r="Z1342" s="2"/>
    </row>
    <row r="1343" spans="1:26" ht="69.599999999999994" x14ac:dyDescent="0.3">
      <c r="A1343" s="6" t="s">
        <v>4941</v>
      </c>
      <c r="B1343" s="2" t="s">
        <v>27</v>
      </c>
      <c r="C1343" s="2" t="s">
        <v>28</v>
      </c>
      <c r="D1343" s="2" t="s">
        <v>29</v>
      </c>
      <c r="E1343" s="3" t="s">
        <v>30</v>
      </c>
      <c r="F1343" s="3" t="s">
        <v>31</v>
      </c>
      <c r="G1343" s="7">
        <v>8000</v>
      </c>
      <c r="H1343" s="8">
        <v>0</v>
      </c>
      <c r="I1343" s="8">
        <v>0</v>
      </c>
      <c r="J1343" s="8">
        <v>0</v>
      </c>
      <c r="K1343" s="8">
        <v>0</v>
      </c>
      <c r="L1343" s="8">
        <f>SUM(Tabella1[[#This Row],[CONTRIBUTO
COMMISSARIO STRAORDINARIO]:[INDENNIZZO
ASSICURATIVO]])</f>
        <v>8000</v>
      </c>
      <c r="M1343" s="9" t="s">
        <v>4434</v>
      </c>
      <c r="N1343" s="3" t="s">
        <v>1111</v>
      </c>
      <c r="O1343" s="3" t="s">
        <v>4434</v>
      </c>
      <c r="P1343" s="2" t="s">
        <v>31</v>
      </c>
      <c r="Q1343" s="2" t="s">
        <v>185</v>
      </c>
      <c r="R1343" s="2" t="s">
        <v>2201</v>
      </c>
      <c r="S1343" s="2" t="s">
        <v>4930</v>
      </c>
      <c r="T1343" s="3" t="s">
        <v>4942</v>
      </c>
      <c r="U1343" s="3" t="s">
        <v>179</v>
      </c>
      <c r="V1343" s="3" t="s">
        <v>163</v>
      </c>
      <c r="W1343" s="12" t="s">
        <v>4943</v>
      </c>
      <c r="X1343" s="12" t="s">
        <v>4937</v>
      </c>
      <c r="Y1343" s="2" t="s">
        <v>4933</v>
      </c>
      <c r="Z1343" s="2"/>
    </row>
    <row r="1344" spans="1:26" ht="52.2" x14ac:dyDescent="0.3">
      <c r="A1344" s="6" t="s">
        <v>4944</v>
      </c>
      <c r="B1344" s="2" t="s">
        <v>27</v>
      </c>
      <c r="C1344" s="2" t="s">
        <v>28</v>
      </c>
      <c r="D1344" s="2" t="s">
        <v>29</v>
      </c>
      <c r="E1344" s="3" t="s">
        <v>30</v>
      </c>
      <c r="F1344" s="3" t="s">
        <v>31</v>
      </c>
      <c r="G1344" s="7">
        <v>7000</v>
      </c>
      <c r="H1344" s="8">
        <v>0</v>
      </c>
      <c r="I1344" s="8">
        <v>0</v>
      </c>
      <c r="J1344" s="8">
        <v>0</v>
      </c>
      <c r="K1344" s="8">
        <v>0</v>
      </c>
      <c r="L1344" s="8">
        <f>SUM(Tabella1[[#This Row],[CONTRIBUTO
COMMISSARIO STRAORDINARIO]:[INDENNIZZO
ASSICURATIVO]])</f>
        <v>7000</v>
      </c>
      <c r="M1344" s="9" t="s">
        <v>4434</v>
      </c>
      <c r="N1344" s="3" t="s">
        <v>1111</v>
      </c>
      <c r="O1344" s="3" t="s">
        <v>4434</v>
      </c>
      <c r="P1344" s="2" t="s">
        <v>31</v>
      </c>
      <c r="Q1344" s="2" t="s">
        <v>185</v>
      </c>
      <c r="R1344" s="2" t="s">
        <v>2201</v>
      </c>
      <c r="S1344" s="2" t="s">
        <v>4930</v>
      </c>
      <c r="T1344" s="3" t="s">
        <v>4945</v>
      </c>
      <c r="U1344" s="3" t="s">
        <v>179</v>
      </c>
      <c r="V1344" s="3" t="s">
        <v>163</v>
      </c>
      <c r="W1344" s="12" t="s">
        <v>4946</v>
      </c>
      <c r="X1344" s="12" t="s">
        <v>4947</v>
      </c>
      <c r="Y1344" s="2" t="s">
        <v>4933</v>
      </c>
      <c r="Z1344" s="2"/>
    </row>
    <row r="1345" spans="1:26" ht="52.2" x14ac:dyDescent="0.3">
      <c r="A1345" s="6" t="s">
        <v>4948</v>
      </c>
      <c r="B1345" s="2" t="s">
        <v>27</v>
      </c>
      <c r="C1345" s="2" t="s">
        <v>28</v>
      </c>
      <c r="D1345" s="2" t="s">
        <v>29</v>
      </c>
      <c r="E1345" s="3" t="s">
        <v>30</v>
      </c>
      <c r="F1345" s="3" t="s">
        <v>31</v>
      </c>
      <c r="G1345" s="7">
        <v>120000</v>
      </c>
      <c r="H1345" s="8">
        <v>0</v>
      </c>
      <c r="I1345" s="8">
        <v>0</v>
      </c>
      <c r="J1345" s="8">
        <v>0</v>
      </c>
      <c r="K1345" s="8">
        <v>0</v>
      </c>
      <c r="L1345" s="8">
        <f>SUM(Tabella1[[#This Row],[CONTRIBUTO
COMMISSARIO STRAORDINARIO]:[INDENNIZZO
ASSICURATIVO]])</f>
        <v>120000</v>
      </c>
      <c r="M1345" s="9" t="s">
        <v>4434</v>
      </c>
      <c r="N1345" s="3" t="s">
        <v>1111</v>
      </c>
      <c r="O1345" s="3" t="s">
        <v>4434</v>
      </c>
      <c r="P1345" s="2" t="s">
        <v>31</v>
      </c>
      <c r="Q1345" s="2" t="s">
        <v>185</v>
      </c>
      <c r="R1345" s="2" t="s">
        <v>2201</v>
      </c>
      <c r="S1345" s="2" t="s">
        <v>4930</v>
      </c>
      <c r="T1345" s="3" t="s">
        <v>4949</v>
      </c>
      <c r="U1345" s="3" t="s">
        <v>179</v>
      </c>
      <c r="V1345" s="3" t="s">
        <v>163</v>
      </c>
      <c r="W1345" s="12" t="s">
        <v>4950</v>
      </c>
      <c r="X1345" s="12" t="s">
        <v>4809</v>
      </c>
      <c r="Y1345" s="2" t="s">
        <v>4933</v>
      </c>
      <c r="Z1345" s="2"/>
    </row>
    <row r="1346" spans="1:26" ht="52.2" x14ac:dyDescent="0.3">
      <c r="A1346" s="6" t="s">
        <v>4951</v>
      </c>
      <c r="B1346" s="2" t="s">
        <v>27</v>
      </c>
      <c r="C1346" s="2" t="s">
        <v>28</v>
      </c>
      <c r="D1346" s="2" t="s">
        <v>29</v>
      </c>
      <c r="E1346" s="3" t="s">
        <v>30</v>
      </c>
      <c r="F1346" s="3" t="s">
        <v>31</v>
      </c>
      <c r="G1346" s="7">
        <v>80000</v>
      </c>
      <c r="H1346" s="8">
        <v>0</v>
      </c>
      <c r="I1346" s="8">
        <v>0</v>
      </c>
      <c r="J1346" s="8">
        <v>0</v>
      </c>
      <c r="K1346" s="8">
        <v>0</v>
      </c>
      <c r="L1346" s="8">
        <f>SUM(Tabella1[[#This Row],[CONTRIBUTO
COMMISSARIO STRAORDINARIO]:[INDENNIZZO
ASSICURATIVO]])</f>
        <v>80000</v>
      </c>
      <c r="M1346" s="9" t="s">
        <v>4434</v>
      </c>
      <c r="N1346" s="3" t="s">
        <v>1111</v>
      </c>
      <c r="O1346" s="3" t="s">
        <v>4434</v>
      </c>
      <c r="P1346" s="2" t="s">
        <v>31</v>
      </c>
      <c r="Q1346" s="2" t="s">
        <v>185</v>
      </c>
      <c r="R1346" s="2" t="s">
        <v>2201</v>
      </c>
      <c r="S1346" s="2" t="s">
        <v>4952</v>
      </c>
      <c r="T1346" s="3" t="s">
        <v>4953</v>
      </c>
      <c r="U1346" s="3" t="s">
        <v>179</v>
      </c>
      <c r="V1346" s="3" t="s">
        <v>163</v>
      </c>
      <c r="W1346" s="12" t="s">
        <v>4954</v>
      </c>
      <c r="X1346" s="12" t="s">
        <v>4955</v>
      </c>
      <c r="Y1346" s="2" t="s">
        <v>4956</v>
      </c>
      <c r="Z1346" s="2"/>
    </row>
    <row r="1347" spans="1:26" ht="52.2" x14ac:dyDescent="0.3">
      <c r="A1347" s="6" t="s">
        <v>4957</v>
      </c>
      <c r="B1347" s="2" t="s">
        <v>27</v>
      </c>
      <c r="C1347" s="2" t="s">
        <v>28</v>
      </c>
      <c r="D1347" s="2" t="s">
        <v>29</v>
      </c>
      <c r="E1347" s="3" t="s">
        <v>30</v>
      </c>
      <c r="F1347" s="3" t="s">
        <v>31</v>
      </c>
      <c r="G1347" s="7">
        <v>60000</v>
      </c>
      <c r="H1347" s="8">
        <v>0</v>
      </c>
      <c r="I1347" s="8">
        <v>0</v>
      </c>
      <c r="J1347" s="8">
        <v>0</v>
      </c>
      <c r="K1347" s="8">
        <v>0</v>
      </c>
      <c r="L1347" s="8">
        <f>SUM(Tabella1[[#This Row],[CONTRIBUTO
COMMISSARIO STRAORDINARIO]:[INDENNIZZO
ASSICURATIVO]])</f>
        <v>60000</v>
      </c>
      <c r="M1347" s="9" t="s">
        <v>4434</v>
      </c>
      <c r="N1347" s="3" t="s">
        <v>1111</v>
      </c>
      <c r="O1347" s="3" t="s">
        <v>4434</v>
      </c>
      <c r="P1347" s="2" t="s">
        <v>31</v>
      </c>
      <c r="Q1347" s="2" t="s">
        <v>185</v>
      </c>
      <c r="R1347" s="2" t="s">
        <v>2201</v>
      </c>
      <c r="S1347" s="2" t="s">
        <v>4952</v>
      </c>
      <c r="T1347" s="3" t="s">
        <v>4958</v>
      </c>
      <c r="U1347" s="3" t="s">
        <v>179</v>
      </c>
      <c r="V1347" s="3" t="s">
        <v>163</v>
      </c>
      <c r="W1347" s="12" t="s">
        <v>4954</v>
      </c>
      <c r="X1347" s="12" t="s">
        <v>4955</v>
      </c>
      <c r="Y1347" s="2" t="s">
        <v>4956</v>
      </c>
      <c r="Z1347" s="2"/>
    </row>
    <row r="1348" spans="1:26" ht="52.2" x14ac:dyDescent="0.3">
      <c r="A1348" s="6" t="s">
        <v>4959</v>
      </c>
      <c r="B1348" s="2" t="s">
        <v>27</v>
      </c>
      <c r="C1348" s="2" t="s">
        <v>28</v>
      </c>
      <c r="D1348" s="2" t="s">
        <v>29</v>
      </c>
      <c r="E1348" s="3" t="s">
        <v>30</v>
      </c>
      <c r="F1348" s="3" t="s">
        <v>31</v>
      </c>
      <c r="G1348" s="7">
        <v>12000</v>
      </c>
      <c r="H1348" s="8">
        <v>0</v>
      </c>
      <c r="I1348" s="8">
        <v>0</v>
      </c>
      <c r="J1348" s="8">
        <v>0</v>
      </c>
      <c r="K1348" s="8">
        <v>0</v>
      </c>
      <c r="L1348" s="8">
        <f>SUM(Tabella1[[#This Row],[CONTRIBUTO
COMMISSARIO STRAORDINARIO]:[INDENNIZZO
ASSICURATIVO]])</f>
        <v>12000</v>
      </c>
      <c r="M1348" s="9" t="s">
        <v>4434</v>
      </c>
      <c r="N1348" s="3" t="s">
        <v>1111</v>
      </c>
      <c r="O1348" s="3" t="s">
        <v>4434</v>
      </c>
      <c r="P1348" s="2" t="s">
        <v>31</v>
      </c>
      <c r="Q1348" s="2" t="s">
        <v>185</v>
      </c>
      <c r="R1348" s="2" t="s">
        <v>2201</v>
      </c>
      <c r="S1348" s="2" t="s">
        <v>4952</v>
      </c>
      <c r="T1348" s="3" t="s">
        <v>4960</v>
      </c>
      <c r="U1348" s="3" t="s">
        <v>179</v>
      </c>
      <c r="V1348" s="3" t="s">
        <v>163</v>
      </c>
      <c r="W1348" s="12" t="s">
        <v>4961</v>
      </c>
      <c r="X1348" s="12" t="s">
        <v>4804</v>
      </c>
      <c r="Y1348" s="2" t="s">
        <v>4956</v>
      </c>
      <c r="Z1348" s="2"/>
    </row>
    <row r="1349" spans="1:26" ht="52.2" x14ac:dyDescent="0.3">
      <c r="A1349" s="6" t="s">
        <v>4962</v>
      </c>
      <c r="B1349" s="2" t="s">
        <v>27</v>
      </c>
      <c r="C1349" s="2" t="s">
        <v>28</v>
      </c>
      <c r="D1349" s="2" t="s">
        <v>29</v>
      </c>
      <c r="E1349" s="3" t="s">
        <v>30</v>
      </c>
      <c r="F1349" s="3" t="s">
        <v>31</v>
      </c>
      <c r="G1349" s="7">
        <v>15000</v>
      </c>
      <c r="H1349" s="8">
        <v>0</v>
      </c>
      <c r="I1349" s="8">
        <v>0</v>
      </c>
      <c r="J1349" s="8">
        <v>0</v>
      </c>
      <c r="K1349" s="8">
        <v>0</v>
      </c>
      <c r="L1349" s="8">
        <f>SUM(Tabella1[[#This Row],[CONTRIBUTO
COMMISSARIO STRAORDINARIO]:[INDENNIZZO
ASSICURATIVO]])</f>
        <v>15000</v>
      </c>
      <c r="M1349" s="9" t="s">
        <v>4434</v>
      </c>
      <c r="N1349" s="3" t="s">
        <v>1111</v>
      </c>
      <c r="O1349" s="3" t="s">
        <v>4434</v>
      </c>
      <c r="P1349" s="2" t="s">
        <v>31</v>
      </c>
      <c r="Q1349" s="2" t="s">
        <v>185</v>
      </c>
      <c r="R1349" s="2" t="s">
        <v>2201</v>
      </c>
      <c r="S1349" s="2" t="s">
        <v>4952</v>
      </c>
      <c r="T1349" s="3" t="s">
        <v>4963</v>
      </c>
      <c r="U1349" s="3" t="s">
        <v>179</v>
      </c>
      <c r="V1349" s="3" t="s">
        <v>163</v>
      </c>
      <c r="W1349" s="12" t="s">
        <v>4964</v>
      </c>
      <c r="X1349" s="12" t="s">
        <v>4809</v>
      </c>
      <c r="Y1349" s="2" t="s">
        <v>4956</v>
      </c>
      <c r="Z1349" s="2"/>
    </row>
    <row r="1350" spans="1:26" ht="69.599999999999994" x14ac:dyDescent="0.3">
      <c r="A1350" s="6" t="s">
        <v>4965</v>
      </c>
      <c r="B1350" s="2" t="s">
        <v>27</v>
      </c>
      <c r="C1350" s="2" t="s">
        <v>28</v>
      </c>
      <c r="D1350" s="2" t="s">
        <v>29</v>
      </c>
      <c r="E1350" s="3" t="s">
        <v>30</v>
      </c>
      <c r="F1350" s="3" t="s">
        <v>31</v>
      </c>
      <c r="G1350" s="7">
        <v>18000</v>
      </c>
      <c r="H1350" s="8">
        <v>0</v>
      </c>
      <c r="I1350" s="8">
        <v>0</v>
      </c>
      <c r="J1350" s="8">
        <v>0</v>
      </c>
      <c r="K1350" s="8">
        <v>0</v>
      </c>
      <c r="L1350" s="8">
        <f>SUM(Tabella1[[#This Row],[CONTRIBUTO
COMMISSARIO STRAORDINARIO]:[INDENNIZZO
ASSICURATIVO]])</f>
        <v>18000</v>
      </c>
      <c r="M1350" s="9" t="s">
        <v>4434</v>
      </c>
      <c r="N1350" s="3" t="s">
        <v>1111</v>
      </c>
      <c r="O1350" s="3" t="s">
        <v>4434</v>
      </c>
      <c r="P1350" s="2" t="s">
        <v>31</v>
      </c>
      <c r="Q1350" s="2" t="s">
        <v>185</v>
      </c>
      <c r="R1350" s="2" t="s">
        <v>2201</v>
      </c>
      <c r="S1350" s="2" t="s">
        <v>4952</v>
      </c>
      <c r="T1350" s="3" t="s">
        <v>4966</v>
      </c>
      <c r="U1350" s="3" t="s">
        <v>179</v>
      </c>
      <c r="V1350" s="3" t="s">
        <v>163</v>
      </c>
      <c r="W1350" s="12" t="s">
        <v>4967</v>
      </c>
      <c r="X1350" s="12" t="s">
        <v>4822</v>
      </c>
      <c r="Y1350" s="2" t="s">
        <v>4956</v>
      </c>
      <c r="Z1350" s="2"/>
    </row>
    <row r="1351" spans="1:26" ht="52.2" x14ac:dyDescent="0.3">
      <c r="A1351" s="6" t="s">
        <v>4968</v>
      </c>
      <c r="B1351" s="2" t="s">
        <v>27</v>
      </c>
      <c r="C1351" s="2" t="s">
        <v>28</v>
      </c>
      <c r="D1351" s="2" t="s">
        <v>29</v>
      </c>
      <c r="E1351" s="3" t="s">
        <v>30</v>
      </c>
      <c r="F1351" s="3" t="s">
        <v>31</v>
      </c>
      <c r="G1351" s="7">
        <v>8000</v>
      </c>
      <c r="H1351" s="8">
        <v>0</v>
      </c>
      <c r="I1351" s="8">
        <v>0</v>
      </c>
      <c r="J1351" s="8">
        <v>0</v>
      </c>
      <c r="K1351" s="8">
        <v>0</v>
      </c>
      <c r="L1351" s="8">
        <f>SUM(Tabella1[[#This Row],[CONTRIBUTO
COMMISSARIO STRAORDINARIO]:[INDENNIZZO
ASSICURATIVO]])</f>
        <v>8000</v>
      </c>
      <c r="M1351" s="9" t="s">
        <v>4434</v>
      </c>
      <c r="N1351" s="3" t="s">
        <v>1111</v>
      </c>
      <c r="O1351" s="3" t="s">
        <v>4434</v>
      </c>
      <c r="P1351" s="2" t="s">
        <v>31</v>
      </c>
      <c r="Q1351" s="2" t="s">
        <v>185</v>
      </c>
      <c r="R1351" s="2" t="s">
        <v>2201</v>
      </c>
      <c r="S1351" s="2" t="s">
        <v>4952</v>
      </c>
      <c r="T1351" s="3" t="s">
        <v>4969</v>
      </c>
      <c r="U1351" s="3" t="s">
        <v>179</v>
      </c>
      <c r="V1351" s="3" t="s">
        <v>163</v>
      </c>
      <c r="W1351" s="12" t="s">
        <v>4970</v>
      </c>
      <c r="X1351" s="12" t="s">
        <v>4804</v>
      </c>
      <c r="Y1351" s="2" t="s">
        <v>4956</v>
      </c>
      <c r="Z1351" s="2"/>
    </row>
    <row r="1352" spans="1:26" ht="52.2" x14ac:dyDescent="0.3">
      <c r="A1352" s="6" t="s">
        <v>4971</v>
      </c>
      <c r="B1352" s="2" t="s">
        <v>27</v>
      </c>
      <c r="C1352" s="2" t="s">
        <v>28</v>
      </c>
      <c r="D1352" s="2" t="s">
        <v>29</v>
      </c>
      <c r="E1352" s="3" t="s">
        <v>30</v>
      </c>
      <c r="F1352" s="3" t="s">
        <v>31</v>
      </c>
      <c r="G1352" s="7">
        <v>10000</v>
      </c>
      <c r="H1352" s="8">
        <v>0</v>
      </c>
      <c r="I1352" s="8">
        <v>0</v>
      </c>
      <c r="J1352" s="8">
        <v>0</v>
      </c>
      <c r="K1352" s="8">
        <v>0</v>
      </c>
      <c r="L1352" s="8">
        <f>SUM(Tabella1[[#This Row],[CONTRIBUTO
COMMISSARIO STRAORDINARIO]:[INDENNIZZO
ASSICURATIVO]])</f>
        <v>10000</v>
      </c>
      <c r="M1352" s="9" t="s">
        <v>4434</v>
      </c>
      <c r="N1352" s="3" t="s">
        <v>1111</v>
      </c>
      <c r="O1352" s="3" t="s">
        <v>4434</v>
      </c>
      <c r="P1352" s="2" t="s">
        <v>31</v>
      </c>
      <c r="Q1352" s="2" t="s">
        <v>185</v>
      </c>
      <c r="R1352" s="2" t="s">
        <v>2201</v>
      </c>
      <c r="S1352" s="2" t="s">
        <v>4952</v>
      </c>
      <c r="T1352" s="3" t="s">
        <v>4972</v>
      </c>
      <c r="U1352" s="3" t="s">
        <v>179</v>
      </c>
      <c r="V1352" s="3" t="s">
        <v>163</v>
      </c>
      <c r="W1352" s="12" t="s">
        <v>4973</v>
      </c>
      <c r="X1352" s="12" t="s">
        <v>4974</v>
      </c>
      <c r="Y1352" s="2" t="s">
        <v>4956</v>
      </c>
      <c r="Z1352" s="2"/>
    </row>
    <row r="1353" spans="1:26" ht="52.2" x14ac:dyDescent="0.3">
      <c r="A1353" s="6" t="s">
        <v>4975</v>
      </c>
      <c r="B1353" s="2" t="s">
        <v>27</v>
      </c>
      <c r="C1353" s="2" t="s">
        <v>28</v>
      </c>
      <c r="D1353" s="2" t="s">
        <v>29</v>
      </c>
      <c r="E1353" s="3" t="s">
        <v>30</v>
      </c>
      <c r="F1353" s="3" t="s">
        <v>31</v>
      </c>
      <c r="G1353" s="7">
        <v>5000</v>
      </c>
      <c r="H1353" s="8">
        <v>0</v>
      </c>
      <c r="I1353" s="8">
        <v>0</v>
      </c>
      <c r="J1353" s="8">
        <v>0</v>
      </c>
      <c r="K1353" s="8">
        <v>0</v>
      </c>
      <c r="L1353" s="8">
        <f>SUM(Tabella1[[#This Row],[CONTRIBUTO
COMMISSARIO STRAORDINARIO]:[INDENNIZZO
ASSICURATIVO]])</f>
        <v>5000</v>
      </c>
      <c r="M1353" s="9" t="s">
        <v>4434</v>
      </c>
      <c r="N1353" s="3" t="s">
        <v>1111</v>
      </c>
      <c r="O1353" s="3" t="s">
        <v>4434</v>
      </c>
      <c r="P1353" s="2" t="s">
        <v>31</v>
      </c>
      <c r="Q1353" s="2" t="s">
        <v>185</v>
      </c>
      <c r="R1353" s="2" t="s">
        <v>2201</v>
      </c>
      <c r="S1353" s="2" t="s">
        <v>4952</v>
      </c>
      <c r="T1353" s="3" t="s">
        <v>4976</v>
      </c>
      <c r="U1353" s="3" t="s">
        <v>179</v>
      </c>
      <c r="V1353" s="3" t="s">
        <v>163</v>
      </c>
      <c r="W1353" s="12" t="s">
        <v>4977</v>
      </c>
      <c r="X1353" s="12" t="s">
        <v>4974</v>
      </c>
      <c r="Y1353" s="2" t="s">
        <v>4956</v>
      </c>
      <c r="Z1353" s="2"/>
    </row>
    <row r="1354" spans="1:26" ht="52.2" x14ac:dyDescent="0.3">
      <c r="A1354" s="6" t="s">
        <v>4978</v>
      </c>
      <c r="B1354" s="2" t="s">
        <v>27</v>
      </c>
      <c r="C1354" s="2" t="s">
        <v>28</v>
      </c>
      <c r="D1354" s="2" t="s">
        <v>29</v>
      </c>
      <c r="E1354" s="3" t="s">
        <v>30</v>
      </c>
      <c r="F1354" s="3" t="s">
        <v>31</v>
      </c>
      <c r="G1354" s="7">
        <v>9000</v>
      </c>
      <c r="H1354" s="8">
        <v>0</v>
      </c>
      <c r="I1354" s="8">
        <v>0</v>
      </c>
      <c r="J1354" s="8">
        <v>0</v>
      </c>
      <c r="K1354" s="8">
        <v>0</v>
      </c>
      <c r="L1354" s="8">
        <f>SUM(Tabella1[[#This Row],[CONTRIBUTO
COMMISSARIO STRAORDINARIO]:[INDENNIZZO
ASSICURATIVO]])</f>
        <v>9000</v>
      </c>
      <c r="M1354" s="9" t="s">
        <v>4434</v>
      </c>
      <c r="N1354" s="3" t="s">
        <v>1111</v>
      </c>
      <c r="O1354" s="3" t="s">
        <v>4434</v>
      </c>
      <c r="P1354" s="2" t="s">
        <v>31</v>
      </c>
      <c r="Q1354" s="2" t="s">
        <v>185</v>
      </c>
      <c r="R1354" s="2" t="s">
        <v>2201</v>
      </c>
      <c r="S1354" s="2" t="s">
        <v>4952</v>
      </c>
      <c r="T1354" s="3" t="s">
        <v>4979</v>
      </c>
      <c r="U1354" s="3" t="s">
        <v>179</v>
      </c>
      <c r="V1354" s="3" t="s">
        <v>163</v>
      </c>
      <c r="W1354" s="12" t="s">
        <v>4862</v>
      </c>
      <c r="X1354" s="12" t="s">
        <v>4955</v>
      </c>
      <c r="Y1354" s="2" t="s">
        <v>4956</v>
      </c>
      <c r="Z1354" s="2"/>
    </row>
    <row r="1355" spans="1:26" ht="52.2" x14ac:dyDescent="0.3">
      <c r="A1355" s="6" t="s">
        <v>4980</v>
      </c>
      <c r="B1355" s="2" t="s">
        <v>27</v>
      </c>
      <c r="C1355" s="2" t="s">
        <v>28</v>
      </c>
      <c r="D1355" s="2" t="s">
        <v>29</v>
      </c>
      <c r="E1355" s="3" t="s">
        <v>30</v>
      </c>
      <c r="F1355" s="3" t="s">
        <v>31</v>
      </c>
      <c r="G1355" s="7">
        <v>7000</v>
      </c>
      <c r="H1355" s="8">
        <v>0</v>
      </c>
      <c r="I1355" s="8">
        <v>0</v>
      </c>
      <c r="J1355" s="8">
        <v>0</v>
      </c>
      <c r="K1355" s="8">
        <v>0</v>
      </c>
      <c r="L1355" s="8">
        <f>SUM(Tabella1[[#This Row],[CONTRIBUTO
COMMISSARIO STRAORDINARIO]:[INDENNIZZO
ASSICURATIVO]])</f>
        <v>7000</v>
      </c>
      <c r="M1355" s="9" t="s">
        <v>4434</v>
      </c>
      <c r="N1355" s="3" t="s">
        <v>1111</v>
      </c>
      <c r="O1355" s="3" t="s">
        <v>4434</v>
      </c>
      <c r="P1355" s="2" t="s">
        <v>31</v>
      </c>
      <c r="Q1355" s="2" t="s">
        <v>185</v>
      </c>
      <c r="R1355" s="2" t="s">
        <v>2201</v>
      </c>
      <c r="S1355" s="2" t="s">
        <v>4775</v>
      </c>
      <c r="T1355" s="3" t="s">
        <v>4981</v>
      </c>
      <c r="U1355" s="3" t="s">
        <v>179</v>
      </c>
      <c r="V1355" s="3" t="s">
        <v>163</v>
      </c>
      <c r="W1355" s="12" t="s">
        <v>4982</v>
      </c>
      <c r="X1355" s="12" t="s">
        <v>4804</v>
      </c>
      <c r="Y1355" s="2" t="s">
        <v>4779</v>
      </c>
      <c r="Z1355" s="2"/>
    </row>
    <row r="1356" spans="1:26" ht="52.2" x14ac:dyDescent="0.3">
      <c r="A1356" s="6" t="s">
        <v>4983</v>
      </c>
      <c r="B1356" s="2" t="s">
        <v>27</v>
      </c>
      <c r="C1356" s="2" t="s">
        <v>28</v>
      </c>
      <c r="D1356" s="2" t="s">
        <v>29</v>
      </c>
      <c r="E1356" s="3" t="s">
        <v>30</v>
      </c>
      <c r="F1356" s="3" t="s">
        <v>31</v>
      </c>
      <c r="G1356" s="7">
        <v>12000</v>
      </c>
      <c r="H1356" s="8">
        <v>0</v>
      </c>
      <c r="I1356" s="8">
        <v>0</v>
      </c>
      <c r="J1356" s="8">
        <v>0</v>
      </c>
      <c r="K1356" s="8">
        <v>0</v>
      </c>
      <c r="L1356" s="8">
        <f>SUM(Tabella1[[#This Row],[CONTRIBUTO
COMMISSARIO STRAORDINARIO]:[INDENNIZZO
ASSICURATIVO]])</f>
        <v>12000</v>
      </c>
      <c r="M1356" s="9" t="s">
        <v>4434</v>
      </c>
      <c r="N1356" s="3" t="s">
        <v>1111</v>
      </c>
      <c r="O1356" s="3" t="s">
        <v>4434</v>
      </c>
      <c r="P1356" s="2" t="s">
        <v>31</v>
      </c>
      <c r="Q1356" s="2" t="s">
        <v>185</v>
      </c>
      <c r="R1356" s="2" t="s">
        <v>2201</v>
      </c>
      <c r="S1356" s="2" t="s">
        <v>4775</v>
      </c>
      <c r="T1356" s="3" t="s">
        <v>4984</v>
      </c>
      <c r="U1356" s="3" t="s">
        <v>179</v>
      </c>
      <c r="V1356" s="3" t="s">
        <v>163</v>
      </c>
      <c r="W1356" s="12" t="s">
        <v>4808</v>
      </c>
      <c r="X1356" s="12" t="s">
        <v>4809</v>
      </c>
      <c r="Y1356" s="2" t="s">
        <v>4779</v>
      </c>
      <c r="Z1356" s="2"/>
    </row>
    <row r="1357" spans="1:26" ht="52.2" x14ac:dyDescent="0.3">
      <c r="A1357" s="6" t="s">
        <v>4985</v>
      </c>
      <c r="B1357" s="2" t="s">
        <v>27</v>
      </c>
      <c r="C1357" s="2" t="s">
        <v>28</v>
      </c>
      <c r="D1357" s="2" t="s">
        <v>29</v>
      </c>
      <c r="E1357" s="3" t="s">
        <v>30</v>
      </c>
      <c r="F1357" s="3" t="s">
        <v>31</v>
      </c>
      <c r="G1357" s="7">
        <v>8000</v>
      </c>
      <c r="H1357" s="8">
        <v>0</v>
      </c>
      <c r="I1357" s="8">
        <v>0</v>
      </c>
      <c r="J1357" s="8">
        <v>0</v>
      </c>
      <c r="K1357" s="8">
        <v>0</v>
      </c>
      <c r="L1357" s="8">
        <f>SUM(Tabella1[[#This Row],[CONTRIBUTO
COMMISSARIO STRAORDINARIO]:[INDENNIZZO
ASSICURATIVO]])</f>
        <v>8000</v>
      </c>
      <c r="M1357" s="9" t="s">
        <v>4434</v>
      </c>
      <c r="N1357" s="3" t="s">
        <v>1111</v>
      </c>
      <c r="O1357" s="3" t="s">
        <v>4434</v>
      </c>
      <c r="P1357" s="2" t="s">
        <v>31</v>
      </c>
      <c r="Q1357" s="2" t="s">
        <v>185</v>
      </c>
      <c r="R1357" s="2" t="s">
        <v>2201</v>
      </c>
      <c r="S1357" s="2" t="s">
        <v>4775</v>
      </c>
      <c r="T1357" s="3" t="s">
        <v>4986</v>
      </c>
      <c r="U1357" s="3" t="s">
        <v>179</v>
      </c>
      <c r="V1357" s="3" t="s">
        <v>163</v>
      </c>
      <c r="W1357" s="12" t="s">
        <v>4803</v>
      </c>
      <c r="X1357" s="12" t="s">
        <v>4804</v>
      </c>
      <c r="Y1357" s="2" t="s">
        <v>4779</v>
      </c>
      <c r="Z1357" s="2"/>
    </row>
    <row r="1358" spans="1:26" ht="52.2" x14ac:dyDescent="0.3">
      <c r="A1358" s="6" t="s">
        <v>4987</v>
      </c>
      <c r="B1358" s="2" t="s">
        <v>27</v>
      </c>
      <c r="C1358" s="2" t="s">
        <v>28</v>
      </c>
      <c r="D1358" s="2" t="s">
        <v>29</v>
      </c>
      <c r="E1358" s="3" t="s">
        <v>30</v>
      </c>
      <c r="F1358" s="3" t="s">
        <v>31</v>
      </c>
      <c r="G1358" s="7">
        <v>1000</v>
      </c>
      <c r="H1358" s="8">
        <v>0</v>
      </c>
      <c r="I1358" s="8">
        <v>0</v>
      </c>
      <c r="J1358" s="8">
        <v>0</v>
      </c>
      <c r="K1358" s="8">
        <v>0</v>
      </c>
      <c r="L1358" s="8">
        <f>SUM(Tabella1[[#This Row],[CONTRIBUTO
COMMISSARIO STRAORDINARIO]:[INDENNIZZO
ASSICURATIVO]])</f>
        <v>1000</v>
      </c>
      <c r="M1358" s="9" t="s">
        <v>4434</v>
      </c>
      <c r="N1358" s="3" t="s">
        <v>1111</v>
      </c>
      <c r="O1358" s="3" t="s">
        <v>4434</v>
      </c>
      <c r="P1358" s="2" t="s">
        <v>31</v>
      </c>
      <c r="Q1358" s="2" t="s">
        <v>185</v>
      </c>
      <c r="R1358" s="2" t="s">
        <v>2201</v>
      </c>
      <c r="S1358" s="2" t="s">
        <v>4775</v>
      </c>
      <c r="T1358" s="3" t="s">
        <v>4988</v>
      </c>
      <c r="U1358" s="3" t="s">
        <v>179</v>
      </c>
      <c r="V1358" s="3" t="s">
        <v>163</v>
      </c>
      <c r="W1358" s="12" t="s">
        <v>4989</v>
      </c>
      <c r="X1358" s="12" t="s">
        <v>4804</v>
      </c>
      <c r="Y1358" s="2" t="s">
        <v>4779</v>
      </c>
      <c r="Z1358" s="2"/>
    </row>
    <row r="1359" spans="1:26" ht="69.599999999999994" x14ac:dyDescent="0.3">
      <c r="A1359" s="6" t="s">
        <v>4990</v>
      </c>
      <c r="B1359" s="2" t="s">
        <v>27</v>
      </c>
      <c r="C1359" s="2" t="s">
        <v>28</v>
      </c>
      <c r="D1359" s="2" t="s">
        <v>29</v>
      </c>
      <c r="E1359" s="3" t="s">
        <v>30</v>
      </c>
      <c r="F1359" s="3" t="s">
        <v>31</v>
      </c>
      <c r="G1359" s="7">
        <v>3000</v>
      </c>
      <c r="H1359" s="8">
        <v>0</v>
      </c>
      <c r="I1359" s="8">
        <v>0</v>
      </c>
      <c r="J1359" s="8">
        <v>0</v>
      </c>
      <c r="K1359" s="8">
        <v>0</v>
      </c>
      <c r="L1359" s="8">
        <f>SUM(Tabella1[[#This Row],[CONTRIBUTO
COMMISSARIO STRAORDINARIO]:[INDENNIZZO
ASSICURATIVO]])</f>
        <v>3000</v>
      </c>
      <c r="M1359" s="9" t="s">
        <v>4434</v>
      </c>
      <c r="N1359" s="3" t="s">
        <v>1111</v>
      </c>
      <c r="O1359" s="3" t="s">
        <v>4434</v>
      </c>
      <c r="P1359" s="2" t="s">
        <v>31</v>
      </c>
      <c r="Q1359" s="2" t="s">
        <v>185</v>
      </c>
      <c r="R1359" s="2" t="s">
        <v>2201</v>
      </c>
      <c r="S1359" s="2" t="s">
        <v>4775</v>
      </c>
      <c r="T1359" s="3" t="s">
        <v>4991</v>
      </c>
      <c r="U1359" s="3" t="s">
        <v>179</v>
      </c>
      <c r="V1359" s="3" t="s">
        <v>163</v>
      </c>
      <c r="W1359" s="12" t="s">
        <v>4992</v>
      </c>
      <c r="X1359" s="12" t="s">
        <v>4822</v>
      </c>
      <c r="Y1359" s="2" t="s">
        <v>4779</v>
      </c>
      <c r="Z1359" s="2"/>
    </row>
    <row r="1360" spans="1:26" ht="69.599999999999994" x14ac:dyDescent="0.3">
      <c r="A1360" s="6" t="s">
        <v>4993</v>
      </c>
      <c r="B1360" s="2" t="s">
        <v>27</v>
      </c>
      <c r="C1360" s="2" t="s">
        <v>28</v>
      </c>
      <c r="D1360" s="2" t="s">
        <v>29</v>
      </c>
      <c r="E1360" s="3" t="s">
        <v>30</v>
      </c>
      <c r="F1360" s="3" t="s">
        <v>31</v>
      </c>
      <c r="G1360" s="7">
        <v>15000</v>
      </c>
      <c r="H1360" s="8">
        <v>0</v>
      </c>
      <c r="I1360" s="8">
        <v>0</v>
      </c>
      <c r="J1360" s="8">
        <v>0</v>
      </c>
      <c r="K1360" s="8">
        <v>0</v>
      </c>
      <c r="L1360" s="8">
        <f>SUM(Tabella1[[#This Row],[CONTRIBUTO
COMMISSARIO STRAORDINARIO]:[INDENNIZZO
ASSICURATIVO]])</f>
        <v>15000</v>
      </c>
      <c r="M1360" s="9" t="s">
        <v>4434</v>
      </c>
      <c r="N1360" s="3" t="s">
        <v>1111</v>
      </c>
      <c r="O1360" s="3" t="s">
        <v>4434</v>
      </c>
      <c r="P1360" s="2" t="s">
        <v>31</v>
      </c>
      <c r="Q1360" s="2" t="s">
        <v>185</v>
      </c>
      <c r="R1360" s="2" t="s">
        <v>2201</v>
      </c>
      <c r="S1360" s="2" t="s">
        <v>4775</v>
      </c>
      <c r="T1360" s="3" t="s">
        <v>4994</v>
      </c>
      <c r="U1360" s="3" t="s">
        <v>179</v>
      </c>
      <c r="V1360" s="3" t="s">
        <v>163</v>
      </c>
      <c r="W1360" s="12" t="s">
        <v>4995</v>
      </c>
      <c r="X1360" s="12" t="s">
        <v>4822</v>
      </c>
      <c r="Y1360" s="2" t="s">
        <v>4779</v>
      </c>
      <c r="Z1360" s="2"/>
    </row>
    <row r="1361" spans="1:26" ht="69.599999999999994" x14ac:dyDescent="0.3">
      <c r="A1361" s="6" t="s">
        <v>4996</v>
      </c>
      <c r="B1361" s="2" t="s">
        <v>27</v>
      </c>
      <c r="C1361" s="2" t="s">
        <v>28</v>
      </c>
      <c r="D1361" s="2" t="s">
        <v>29</v>
      </c>
      <c r="E1361" s="3" t="s">
        <v>30</v>
      </c>
      <c r="F1361" s="3" t="s">
        <v>31</v>
      </c>
      <c r="G1361" s="7">
        <v>8000</v>
      </c>
      <c r="H1361" s="8">
        <v>0</v>
      </c>
      <c r="I1361" s="8">
        <v>0</v>
      </c>
      <c r="J1361" s="8">
        <v>0</v>
      </c>
      <c r="K1361" s="8">
        <v>0</v>
      </c>
      <c r="L1361" s="8">
        <f>SUM(Tabella1[[#This Row],[CONTRIBUTO
COMMISSARIO STRAORDINARIO]:[INDENNIZZO
ASSICURATIVO]])</f>
        <v>8000</v>
      </c>
      <c r="M1361" s="9" t="s">
        <v>4434</v>
      </c>
      <c r="N1361" s="3" t="s">
        <v>1111</v>
      </c>
      <c r="O1361" s="3" t="s">
        <v>4434</v>
      </c>
      <c r="P1361" s="2" t="s">
        <v>31</v>
      </c>
      <c r="Q1361" s="2" t="s">
        <v>185</v>
      </c>
      <c r="R1361" s="2" t="s">
        <v>2201</v>
      </c>
      <c r="S1361" s="2" t="s">
        <v>4775</v>
      </c>
      <c r="T1361" s="3" t="s">
        <v>4997</v>
      </c>
      <c r="U1361" s="3" t="s">
        <v>179</v>
      </c>
      <c r="V1361" s="3" t="s">
        <v>163</v>
      </c>
      <c r="W1361" s="12" t="s">
        <v>4998</v>
      </c>
      <c r="X1361" s="12" t="s">
        <v>4822</v>
      </c>
      <c r="Y1361" s="2" t="s">
        <v>4779</v>
      </c>
      <c r="Z1361" s="2"/>
    </row>
    <row r="1362" spans="1:26" ht="52.2" x14ac:dyDescent="0.3">
      <c r="A1362" s="6" t="s">
        <v>4999</v>
      </c>
      <c r="B1362" s="2" t="s">
        <v>27</v>
      </c>
      <c r="C1362" s="2" t="s">
        <v>28</v>
      </c>
      <c r="D1362" s="2" t="s">
        <v>29</v>
      </c>
      <c r="E1362" s="3" t="s">
        <v>30</v>
      </c>
      <c r="F1362" s="3" t="s">
        <v>31</v>
      </c>
      <c r="G1362" s="7">
        <v>5000</v>
      </c>
      <c r="H1362" s="8">
        <v>0</v>
      </c>
      <c r="I1362" s="8">
        <v>0</v>
      </c>
      <c r="J1362" s="8">
        <v>0</v>
      </c>
      <c r="K1362" s="8">
        <v>0</v>
      </c>
      <c r="L1362" s="8">
        <f>SUM(Tabella1[[#This Row],[CONTRIBUTO
COMMISSARIO STRAORDINARIO]:[INDENNIZZO
ASSICURATIVO]])</f>
        <v>5000</v>
      </c>
      <c r="M1362" s="9" t="s">
        <v>4434</v>
      </c>
      <c r="N1362" s="3" t="s">
        <v>1111</v>
      </c>
      <c r="O1362" s="3" t="s">
        <v>4434</v>
      </c>
      <c r="P1362" s="2" t="s">
        <v>31</v>
      </c>
      <c r="Q1362" s="2" t="s">
        <v>185</v>
      </c>
      <c r="R1362" s="2" t="s">
        <v>2201</v>
      </c>
      <c r="S1362" s="2" t="s">
        <v>4775</v>
      </c>
      <c r="T1362" s="3" t="s">
        <v>5000</v>
      </c>
      <c r="U1362" s="3" t="s">
        <v>179</v>
      </c>
      <c r="V1362" s="3" t="s">
        <v>163</v>
      </c>
      <c r="W1362" s="12" t="s">
        <v>5001</v>
      </c>
      <c r="X1362" s="12" t="s">
        <v>4809</v>
      </c>
      <c r="Y1362" s="2" t="s">
        <v>4779</v>
      </c>
      <c r="Z1362" s="2"/>
    </row>
    <row r="1363" spans="1:26" ht="69.599999999999994" x14ac:dyDescent="0.3">
      <c r="A1363" s="6" t="s">
        <v>5002</v>
      </c>
      <c r="B1363" s="2" t="s">
        <v>27</v>
      </c>
      <c r="C1363" s="2" t="s">
        <v>28</v>
      </c>
      <c r="D1363" s="2" t="s">
        <v>29</v>
      </c>
      <c r="E1363" s="3" t="s">
        <v>30</v>
      </c>
      <c r="F1363" s="3" t="s">
        <v>31</v>
      </c>
      <c r="G1363" s="7">
        <v>18000</v>
      </c>
      <c r="H1363" s="8">
        <v>0</v>
      </c>
      <c r="I1363" s="8">
        <v>0</v>
      </c>
      <c r="J1363" s="8">
        <v>0</v>
      </c>
      <c r="K1363" s="8">
        <v>0</v>
      </c>
      <c r="L1363" s="8">
        <f>SUM(Tabella1[[#This Row],[CONTRIBUTO
COMMISSARIO STRAORDINARIO]:[INDENNIZZO
ASSICURATIVO]])</f>
        <v>18000</v>
      </c>
      <c r="M1363" s="9" t="s">
        <v>4434</v>
      </c>
      <c r="N1363" s="3" t="s">
        <v>1111</v>
      </c>
      <c r="O1363" s="3" t="s">
        <v>4434</v>
      </c>
      <c r="P1363" s="2" t="s">
        <v>31</v>
      </c>
      <c r="Q1363" s="2" t="s">
        <v>185</v>
      </c>
      <c r="R1363" s="2" t="s">
        <v>2201</v>
      </c>
      <c r="S1363" s="2" t="s">
        <v>4775</v>
      </c>
      <c r="T1363" s="3" t="s">
        <v>5003</v>
      </c>
      <c r="U1363" s="3" t="s">
        <v>179</v>
      </c>
      <c r="V1363" s="3" t="s">
        <v>163</v>
      </c>
      <c r="W1363" s="12" t="s">
        <v>5004</v>
      </c>
      <c r="X1363" s="12" t="s">
        <v>4822</v>
      </c>
      <c r="Y1363" s="2" t="s">
        <v>4779</v>
      </c>
      <c r="Z1363" s="2"/>
    </row>
    <row r="1364" spans="1:26" ht="52.2" x14ac:dyDescent="0.3">
      <c r="A1364" s="6" t="s">
        <v>5005</v>
      </c>
      <c r="B1364" s="2" t="s">
        <v>27</v>
      </c>
      <c r="C1364" s="2" t="s">
        <v>28</v>
      </c>
      <c r="D1364" s="2" t="s">
        <v>29</v>
      </c>
      <c r="E1364" s="3" t="s">
        <v>30</v>
      </c>
      <c r="F1364" s="3" t="s">
        <v>31</v>
      </c>
      <c r="G1364" s="7">
        <v>1000</v>
      </c>
      <c r="H1364" s="8">
        <v>0</v>
      </c>
      <c r="I1364" s="8">
        <v>0</v>
      </c>
      <c r="J1364" s="8">
        <v>0</v>
      </c>
      <c r="K1364" s="8">
        <v>0</v>
      </c>
      <c r="L1364" s="8">
        <f>SUM(Tabella1[[#This Row],[CONTRIBUTO
COMMISSARIO STRAORDINARIO]:[INDENNIZZO
ASSICURATIVO]])</f>
        <v>1000</v>
      </c>
      <c r="M1364" s="9" t="s">
        <v>4434</v>
      </c>
      <c r="N1364" s="3" t="s">
        <v>1111</v>
      </c>
      <c r="O1364" s="3" t="s">
        <v>4434</v>
      </c>
      <c r="P1364" s="2" t="s">
        <v>31</v>
      </c>
      <c r="Q1364" s="2" t="s">
        <v>185</v>
      </c>
      <c r="R1364" s="2" t="s">
        <v>2201</v>
      </c>
      <c r="S1364" s="2" t="s">
        <v>4775</v>
      </c>
      <c r="T1364" s="3" t="s">
        <v>5006</v>
      </c>
      <c r="U1364" s="3" t="s">
        <v>179</v>
      </c>
      <c r="V1364" s="3" t="s">
        <v>163</v>
      </c>
      <c r="W1364" s="12" t="s">
        <v>5007</v>
      </c>
      <c r="X1364" s="12" t="s">
        <v>5008</v>
      </c>
      <c r="Y1364" s="2" t="s">
        <v>4779</v>
      </c>
      <c r="Z1364" s="2"/>
    </row>
    <row r="1365" spans="1:26" ht="52.2" x14ac:dyDescent="0.3">
      <c r="A1365" s="6" t="s">
        <v>5009</v>
      </c>
      <c r="B1365" s="2" t="s">
        <v>27</v>
      </c>
      <c r="C1365" s="2" t="s">
        <v>28</v>
      </c>
      <c r="D1365" s="2" t="s">
        <v>29</v>
      </c>
      <c r="E1365" s="3" t="s">
        <v>30</v>
      </c>
      <c r="F1365" s="3" t="s">
        <v>31</v>
      </c>
      <c r="G1365" s="7">
        <v>15000</v>
      </c>
      <c r="H1365" s="8">
        <v>0</v>
      </c>
      <c r="I1365" s="8">
        <v>0</v>
      </c>
      <c r="J1365" s="8">
        <v>0</v>
      </c>
      <c r="K1365" s="8">
        <v>0</v>
      </c>
      <c r="L1365" s="8">
        <f>SUM(Tabella1[[#This Row],[CONTRIBUTO
COMMISSARIO STRAORDINARIO]:[INDENNIZZO
ASSICURATIVO]])</f>
        <v>15000</v>
      </c>
      <c r="M1365" s="9" t="s">
        <v>4434</v>
      </c>
      <c r="N1365" s="3" t="s">
        <v>1111</v>
      </c>
      <c r="O1365" s="3" t="s">
        <v>4434</v>
      </c>
      <c r="P1365" s="2" t="s">
        <v>31</v>
      </c>
      <c r="Q1365" s="2" t="s">
        <v>185</v>
      </c>
      <c r="R1365" s="2" t="s">
        <v>2201</v>
      </c>
      <c r="S1365" s="2" t="s">
        <v>4775</v>
      </c>
      <c r="T1365" s="3" t="s">
        <v>5010</v>
      </c>
      <c r="U1365" s="3" t="s">
        <v>179</v>
      </c>
      <c r="V1365" s="3" t="s">
        <v>163</v>
      </c>
      <c r="W1365" s="12" t="s">
        <v>5011</v>
      </c>
      <c r="X1365" s="12" t="s">
        <v>5012</v>
      </c>
      <c r="Y1365" s="2" t="s">
        <v>4779</v>
      </c>
      <c r="Z1365" s="2"/>
    </row>
    <row r="1366" spans="1:26" ht="52.2" x14ac:dyDescent="0.3">
      <c r="A1366" s="6" t="s">
        <v>5013</v>
      </c>
      <c r="B1366" s="2" t="s">
        <v>27</v>
      </c>
      <c r="C1366" s="2" t="s">
        <v>28</v>
      </c>
      <c r="D1366" s="2" t="s">
        <v>29</v>
      </c>
      <c r="E1366" s="3" t="s">
        <v>30</v>
      </c>
      <c r="F1366" s="3" t="s">
        <v>31</v>
      </c>
      <c r="G1366" s="7">
        <v>18000</v>
      </c>
      <c r="H1366" s="8">
        <v>0</v>
      </c>
      <c r="I1366" s="8">
        <v>0</v>
      </c>
      <c r="J1366" s="8">
        <v>0</v>
      </c>
      <c r="K1366" s="8">
        <v>0</v>
      </c>
      <c r="L1366" s="8">
        <f>SUM(Tabella1[[#This Row],[CONTRIBUTO
COMMISSARIO STRAORDINARIO]:[INDENNIZZO
ASSICURATIVO]])</f>
        <v>18000</v>
      </c>
      <c r="M1366" s="9" t="s">
        <v>4434</v>
      </c>
      <c r="N1366" s="3" t="s">
        <v>1111</v>
      </c>
      <c r="O1366" s="3" t="s">
        <v>4434</v>
      </c>
      <c r="P1366" s="2" t="s">
        <v>31</v>
      </c>
      <c r="Q1366" s="2" t="s">
        <v>185</v>
      </c>
      <c r="R1366" s="2" t="s">
        <v>2201</v>
      </c>
      <c r="S1366" s="2" t="s">
        <v>4775</v>
      </c>
      <c r="T1366" s="3" t="s">
        <v>5014</v>
      </c>
      <c r="U1366" s="3" t="s">
        <v>179</v>
      </c>
      <c r="V1366" s="3" t="s">
        <v>163</v>
      </c>
      <c r="W1366" s="12" t="s">
        <v>5015</v>
      </c>
      <c r="X1366" s="12" t="s">
        <v>4804</v>
      </c>
      <c r="Y1366" s="2" t="s">
        <v>4779</v>
      </c>
      <c r="Z1366" s="2"/>
    </row>
    <row r="1367" spans="1:26" ht="52.2" x14ac:dyDescent="0.3">
      <c r="A1367" s="6" t="s">
        <v>5016</v>
      </c>
      <c r="B1367" s="2" t="s">
        <v>27</v>
      </c>
      <c r="C1367" s="2" t="s">
        <v>28</v>
      </c>
      <c r="D1367" s="2" t="s">
        <v>29</v>
      </c>
      <c r="E1367" s="3" t="s">
        <v>30</v>
      </c>
      <c r="F1367" s="3" t="s">
        <v>31</v>
      </c>
      <c r="G1367" s="7">
        <v>9000</v>
      </c>
      <c r="H1367" s="8">
        <v>0</v>
      </c>
      <c r="I1367" s="8">
        <v>0</v>
      </c>
      <c r="J1367" s="8">
        <v>0</v>
      </c>
      <c r="K1367" s="8">
        <v>0</v>
      </c>
      <c r="L1367" s="8">
        <f>SUM(Tabella1[[#This Row],[CONTRIBUTO
COMMISSARIO STRAORDINARIO]:[INDENNIZZO
ASSICURATIVO]])</f>
        <v>9000</v>
      </c>
      <c r="M1367" s="9" t="s">
        <v>4434</v>
      </c>
      <c r="N1367" s="3" t="s">
        <v>1111</v>
      </c>
      <c r="O1367" s="3" t="s">
        <v>4434</v>
      </c>
      <c r="P1367" s="2" t="s">
        <v>31</v>
      </c>
      <c r="Q1367" s="2" t="s">
        <v>185</v>
      </c>
      <c r="R1367" s="2" t="s">
        <v>2201</v>
      </c>
      <c r="S1367" s="2" t="s">
        <v>4775</v>
      </c>
      <c r="T1367" s="3" t="s">
        <v>5017</v>
      </c>
      <c r="U1367" s="3" t="s">
        <v>179</v>
      </c>
      <c r="V1367" s="3" t="s">
        <v>163</v>
      </c>
      <c r="W1367" s="12" t="s">
        <v>5018</v>
      </c>
      <c r="X1367" s="12" t="s">
        <v>5019</v>
      </c>
      <c r="Y1367" s="2" t="s">
        <v>4779</v>
      </c>
      <c r="Z1367" s="2"/>
    </row>
    <row r="1368" spans="1:26" ht="52.2" x14ac:dyDescent="0.3">
      <c r="A1368" s="6" t="s">
        <v>5020</v>
      </c>
      <c r="B1368" s="2" t="s">
        <v>27</v>
      </c>
      <c r="C1368" s="2" t="s">
        <v>28</v>
      </c>
      <c r="D1368" s="2" t="s">
        <v>29</v>
      </c>
      <c r="E1368" s="3" t="s">
        <v>30</v>
      </c>
      <c r="F1368" s="3" t="s">
        <v>31</v>
      </c>
      <c r="G1368" s="7">
        <v>2000</v>
      </c>
      <c r="H1368" s="8">
        <v>0</v>
      </c>
      <c r="I1368" s="8">
        <v>0</v>
      </c>
      <c r="J1368" s="8">
        <v>0</v>
      </c>
      <c r="K1368" s="8">
        <v>0</v>
      </c>
      <c r="L1368" s="8">
        <f>SUM(Tabella1[[#This Row],[CONTRIBUTO
COMMISSARIO STRAORDINARIO]:[INDENNIZZO
ASSICURATIVO]])</f>
        <v>2000</v>
      </c>
      <c r="M1368" s="9" t="s">
        <v>4434</v>
      </c>
      <c r="N1368" s="3" t="s">
        <v>1111</v>
      </c>
      <c r="O1368" s="3" t="s">
        <v>4434</v>
      </c>
      <c r="P1368" s="2" t="s">
        <v>31</v>
      </c>
      <c r="Q1368" s="2" t="s">
        <v>185</v>
      </c>
      <c r="R1368" s="2" t="s">
        <v>2201</v>
      </c>
      <c r="S1368" s="2" t="s">
        <v>4775</v>
      </c>
      <c r="T1368" s="3" t="s">
        <v>5021</v>
      </c>
      <c r="U1368" s="3" t="s">
        <v>179</v>
      </c>
      <c r="V1368" s="3" t="s">
        <v>163</v>
      </c>
      <c r="W1368" s="12" t="s">
        <v>5022</v>
      </c>
      <c r="X1368" s="12" t="s">
        <v>4804</v>
      </c>
      <c r="Y1368" s="2" t="s">
        <v>4779</v>
      </c>
      <c r="Z1368" s="2"/>
    </row>
    <row r="1369" spans="1:26" ht="52.2" x14ac:dyDescent="0.3">
      <c r="A1369" s="6" t="s">
        <v>5023</v>
      </c>
      <c r="B1369" s="2" t="s">
        <v>27</v>
      </c>
      <c r="C1369" s="2" t="s">
        <v>28</v>
      </c>
      <c r="D1369" s="2" t="s">
        <v>29</v>
      </c>
      <c r="E1369" s="3" t="s">
        <v>30</v>
      </c>
      <c r="F1369" s="3" t="s">
        <v>31</v>
      </c>
      <c r="G1369" s="7">
        <v>7000</v>
      </c>
      <c r="H1369" s="8">
        <v>0</v>
      </c>
      <c r="I1369" s="8">
        <v>0</v>
      </c>
      <c r="J1369" s="8">
        <v>0</v>
      </c>
      <c r="K1369" s="8">
        <v>0</v>
      </c>
      <c r="L1369" s="8">
        <f>SUM(Tabella1[[#This Row],[CONTRIBUTO
COMMISSARIO STRAORDINARIO]:[INDENNIZZO
ASSICURATIVO]])</f>
        <v>7000</v>
      </c>
      <c r="M1369" s="9" t="s">
        <v>4434</v>
      </c>
      <c r="N1369" s="3" t="s">
        <v>1111</v>
      </c>
      <c r="O1369" s="3" t="s">
        <v>4434</v>
      </c>
      <c r="P1369" s="2" t="s">
        <v>31</v>
      </c>
      <c r="Q1369" s="2" t="s">
        <v>185</v>
      </c>
      <c r="R1369" s="2" t="s">
        <v>2201</v>
      </c>
      <c r="S1369" s="2" t="s">
        <v>4775</v>
      </c>
      <c r="T1369" s="3" t="s">
        <v>5024</v>
      </c>
      <c r="U1369" s="3" t="s">
        <v>179</v>
      </c>
      <c r="V1369" s="3" t="s">
        <v>163</v>
      </c>
      <c r="W1369" s="12" t="s">
        <v>5025</v>
      </c>
      <c r="X1369" s="12" t="s">
        <v>4804</v>
      </c>
      <c r="Y1369" s="2" t="s">
        <v>4779</v>
      </c>
      <c r="Z1369" s="2"/>
    </row>
    <row r="1370" spans="1:26" ht="52.2" x14ac:dyDescent="0.3">
      <c r="A1370" s="6" t="s">
        <v>5026</v>
      </c>
      <c r="B1370" s="2" t="s">
        <v>27</v>
      </c>
      <c r="C1370" s="2" t="s">
        <v>28</v>
      </c>
      <c r="D1370" s="2" t="s">
        <v>29</v>
      </c>
      <c r="E1370" s="3" t="s">
        <v>30</v>
      </c>
      <c r="F1370" s="3" t="s">
        <v>31</v>
      </c>
      <c r="G1370" s="7">
        <v>12000</v>
      </c>
      <c r="H1370" s="8">
        <v>0</v>
      </c>
      <c r="I1370" s="8">
        <v>0</v>
      </c>
      <c r="J1370" s="8">
        <v>0</v>
      </c>
      <c r="K1370" s="8">
        <v>0</v>
      </c>
      <c r="L1370" s="8">
        <f>SUM(Tabella1[[#This Row],[CONTRIBUTO
COMMISSARIO STRAORDINARIO]:[INDENNIZZO
ASSICURATIVO]])</f>
        <v>12000</v>
      </c>
      <c r="M1370" s="9" t="s">
        <v>4434</v>
      </c>
      <c r="N1370" s="3" t="s">
        <v>1111</v>
      </c>
      <c r="O1370" s="3" t="s">
        <v>4434</v>
      </c>
      <c r="P1370" s="2" t="s">
        <v>31</v>
      </c>
      <c r="Q1370" s="2" t="s">
        <v>185</v>
      </c>
      <c r="R1370" s="2" t="s">
        <v>2201</v>
      </c>
      <c r="S1370" s="2" t="s">
        <v>4775</v>
      </c>
      <c r="T1370" s="3" t="s">
        <v>5027</v>
      </c>
      <c r="U1370" s="3" t="s">
        <v>179</v>
      </c>
      <c r="V1370" s="3" t="s">
        <v>163</v>
      </c>
      <c r="W1370" s="12" t="s">
        <v>5028</v>
      </c>
      <c r="X1370" s="12" t="s">
        <v>5029</v>
      </c>
      <c r="Y1370" s="2" t="s">
        <v>4779</v>
      </c>
      <c r="Z1370" s="2"/>
    </row>
    <row r="1371" spans="1:26" ht="52.2" x14ac:dyDescent="0.3">
      <c r="A1371" s="6" t="s">
        <v>5030</v>
      </c>
      <c r="B1371" s="2" t="s">
        <v>27</v>
      </c>
      <c r="C1371" s="2" t="s">
        <v>28</v>
      </c>
      <c r="D1371" s="2" t="s">
        <v>29</v>
      </c>
      <c r="E1371" s="3" t="s">
        <v>30</v>
      </c>
      <c r="F1371" s="3" t="s">
        <v>31</v>
      </c>
      <c r="G1371" s="7">
        <v>5000</v>
      </c>
      <c r="H1371" s="8">
        <v>0</v>
      </c>
      <c r="I1371" s="8">
        <v>0</v>
      </c>
      <c r="J1371" s="8">
        <v>0</v>
      </c>
      <c r="K1371" s="8">
        <v>0</v>
      </c>
      <c r="L1371" s="8">
        <f>SUM(Tabella1[[#This Row],[CONTRIBUTO
COMMISSARIO STRAORDINARIO]:[INDENNIZZO
ASSICURATIVO]])</f>
        <v>5000</v>
      </c>
      <c r="M1371" s="9" t="s">
        <v>4434</v>
      </c>
      <c r="N1371" s="3" t="s">
        <v>1111</v>
      </c>
      <c r="O1371" s="3" t="s">
        <v>4434</v>
      </c>
      <c r="P1371" s="2" t="s">
        <v>31</v>
      </c>
      <c r="Q1371" s="2" t="s">
        <v>185</v>
      </c>
      <c r="R1371" s="2" t="s">
        <v>2201</v>
      </c>
      <c r="S1371" s="2" t="s">
        <v>4775</v>
      </c>
      <c r="T1371" s="3" t="s">
        <v>5031</v>
      </c>
      <c r="U1371" s="3" t="s">
        <v>179</v>
      </c>
      <c r="V1371" s="3" t="s">
        <v>163</v>
      </c>
      <c r="W1371" s="12" t="s">
        <v>5032</v>
      </c>
      <c r="X1371" s="12" t="s">
        <v>5012</v>
      </c>
      <c r="Y1371" s="2" t="s">
        <v>4779</v>
      </c>
      <c r="Z1371" s="2"/>
    </row>
    <row r="1372" spans="1:26" ht="52.2" x14ac:dyDescent="0.3">
      <c r="A1372" s="6" t="s">
        <v>5033</v>
      </c>
      <c r="B1372" s="2" t="s">
        <v>27</v>
      </c>
      <c r="C1372" s="2" t="s">
        <v>28</v>
      </c>
      <c r="D1372" s="2" t="s">
        <v>29</v>
      </c>
      <c r="E1372" s="3" t="s">
        <v>30</v>
      </c>
      <c r="F1372" s="3" t="s">
        <v>31</v>
      </c>
      <c r="G1372" s="7">
        <v>2000</v>
      </c>
      <c r="H1372" s="8">
        <v>0</v>
      </c>
      <c r="I1372" s="8">
        <v>0</v>
      </c>
      <c r="J1372" s="8">
        <v>0</v>
      </c>
      <c r="K1372" s="8">
        <v>0</v>
      </c>
      <c r="L1372" s="8">
        <f>SUM(Tabella1[[#This Row],[CONTRIBUTO
COMMISSARIO STRAORDINARIO]:[INDENNIZZO
ASSICURATIVO]])</f>
        <v>2000</v>
      </c>
      <c r="M1372" s="9" t="s">
        <v>4434</v>
      </c>
      <c r="N1372" s="3" t="s">
        <v>1111</v>
      </c>
      <c r="O1372" s="3" t="s">
        <v>4434</v>
      </c>
      <c r="P1372" s="2" t="s">
        <v>31</v>
      </c>
      <c r="Q1372" s="2" t="s">
        <v>185</v>
      </c>
      <c r="R1372" s="2" t="s">
        <v>2201</v>
      </c>
      <c r="S1372" s="2" t="s">
        <v>4775</v>
      </c>
      <c r="T1372" s="3" t="s">
        <v>5034</v>
      </c>
      <c r="U1372" s="3" t="s">
        <v>179</v>
      </c>
      <c r="V1372" s="3" t="s">
        <v>163</v>
      </c>
      <c r="W1372" s="12" t="s">
        <v>5035</v>
      </c>
      <c r="X1372" s="12" t="s">
        <v>4804</v>
      </c>
      <c r="Y1372" s="2" t="s">
        <v>4779</v>
      </c>
      <c r="Z1372" s="2"/>
    </row>
    <row r="1373" spans="1:26" ht="52.2" x14ac:dyDescent="0.3">
      <c r="A1373" s="6" t="s">
        <v>5036</v>
      </c>
      <c r="B1373" s="2" t="s">
        <v>27</v>
      </c>
      <c r="C1373" s="2" t="s">
        <v>28</v>
      </c>
      <c r="D1373" s="2" t="s">
        <v>29</v>
      </c>
      <c r="E1373" s="3" t="s">
        <v>30</v>
      </c>
      <c r="F1373" s="3" t="s">
        <v>31</v>
      </c>
      <c r="G1373" s="7">
        <v>9000</v>
      </c>
      <c r="H1373" s="8">
        <v>0</v>
      </c>
      <c r="I1373" s="8">
        <v>0</v>
      </c>
      <c r="J1373" s="8">
        <v>0</v>
      </c>
      <c r="K1373" s="8">
        <v>0</v>
      </c>
      <c r="L1373" s="8">
        <f>SUM(Tabella1[[#This Row],[CONTRIBUTO
COMMISSARIO STRAORDINARIO]:[INDENNIZZO
ASSICURATIVO]])</f>
        <v>9000</v>
      </c>
      <c r="M1373" s="9" t="s">
        <v>4434</v>
      </c>
      <c r="N1373" s="3" t="s">
        <v>1111</v>
      </c>
      <c r="O1373" s="3" t="s">
        <v>4434</v>
      </c>
      <c r="P1373" s="2" t="s">
        <v>31</v>
      </c>
      <c r="Q1373" s="2" t="s">
        <v>185</v>
      </c>
      <c r="R1373" s="2" t="s">
        <v>2201</v>
      </c>
      <c r="S1373" s="2" t="s">
        <v>4775</v>
      </c>
      <c r="T1373" s="3" t="s">
        <v>5037</v>
      </c>
      <c r="U1373" s="3" t="s">
        <v>179</v>
      </c>
      <c r="V1373" s="3" t="s">
        <v>163</v>
      </c>
      <c r="W1373" s="12" t="s">
        <v>5038</v>
      </c>
      <c r="X1373" s="12" t="s">
        <v>4809</v>
      </c>
      <c r="Y1373" s="2" t="s">
        <v>4779</v>
      </c>
      <c r="Z1373" s="2"/>
    </row>
    <row r="1374" spans="1:26" ht="52.2" x14ac:dyDescent="0.3">
      <c r="A1374" s="6" t="s">
        <v>5039</v>
      </c>
      <c r="B1374" s="2" t="s">
        <v>27</v>
      </c>
      <c r="C1374" s="2" t="s">
        <v>28</v>
      </c>
      <c r="D1374" s="2" t="s">
        <v>29</v>
      </c>
      <c r="E1374" s="3" t="s">
        <v>30</v>
      </c>
      <c r="F1374" s="3" t="s">
        <v>31</v>
      </c>
      <c r="G1374" s="7">
        <v>15000</v>
      </c>
      <c r="H1374" s="8">
        <v>0</v>
      </c>
      <c r="I1374" s="8">
        <v>0</v>
      </c>
      <c r="J1374" s="8">
        <v>0</v>
      </c>
      <c r="K1374" s="8">
        <v>0</v>
      </c>
      <c r="L1374" s="8">
        <f>SUM(Tabella1[[#This Row],[CONTRIBUTO
COMMISSARIO STRAORDINARIO]:[INDENNIZZO
ASSICURATIVO]])</f>
        <v>15000</v>
      </c>
      <c r="M1374" s="9" t="s">
        <v>4434</v>
      </c>
      <c r="N1374" s="3" t="s">
        <v>1111</v>
      </c>
      <c r="O1374" s="3" t="s">
        <v>4434</v>
      </c>
      <c r="P1374" s="2" t="s">
        <v>31</v>
      </c>
      <c r="Q1374" s="2" t="s">
        <v>185</v>
      </c>
      <c r="R1374" s="2" t="s">
        <v>2201</v>
      </c>
      <c r="S1374" s="2" t="s">
        <v>4775</v>
      </c>
      <c r="T1374" s="3" t="s">
        <v>5040</v>
      </c>
      <c r="U1374" s="3" t="s">
        <v>179</v>
      </c>
      <c r="V1374" s="3" t="s">
        <v>163</v>
      </c>
      <c r="W1374" s="12" t="s">
        <v>5041</v>
      </c>
      <c r="X1374" s="12" t="s">
        <v>4804</v>
      </c>
      <c r="Y1374" s="2" t="s">
        <v>4779</v>
      </c>
      <c r="Z1374" s="2"/>
    </row>
    <row r="1375" spans="1:26" ht="52.2" x14ac:dyDescent="0.3">
      <c r="A1375" s="6" t="s">
        <v>5042</v>
      </c>
      <c r="B1375" s="2" t="s">
        <v>27</v>
      </c>
      <c r="C1375" s="2" t="s">
        <v>28</v>
      </c>
      <c r="D1375" s="2" t="s">
        <v>29</v>
      </c>
      <c r="E1375" s="3" t="s">
        <v>30</v>
      </c>
      <c r="F1375" s="3" t="s">
        <v>31</v>
      </c>
      <c r="G1375" s="7">
        <v>5000</v>
      </c>
      <c r="H1375" s="8">
        <v>0</v>
      </c>
      <c r="I1375" s="8">
        <v>0</v>
      </c>
      <c r="J1375" s="8">
        <v>0</v>
      </c>
      <c r="K1375" s="8">
        <v>0</v>
      </c>
      <c r="L1375" s="8">
        <f>SUM(Tabella1[[#This Row],[CONTRIBUTO
COMMISSARIO STRAORDINARIO]:[INDENNIZZO
ASSICURATIVO]])</f>
        <v>5000</v>
      </c>
      <c r="M1375" s="9" t="s">
        <v>4434</v>
      </c>
      <c r="N1375" s="3" t="s">
        <v>1111</v>
      </c>
      <c r="O1375" s="3" t="s">
        <v>4434</v>
      </c>
      <c r="P1375" s="2" t="s">
        <v>31</v>
      </c>
      <c r="Q1375" s="2" t="s">
        <v>185</v>
      </c>
      <c r="R1375" s="2" t="s">
        <v>2201</v>
      </c>
      <c r="S1375" s="2" t="s">
        <v>4775</v>
      </c>
      <c r="T1375" s="3" t="s">
        <v>5043</v>
      </c>
      <c r="U1375" s="3" t="s">
        <v>179</v>
      </c>
      <c r="V1375" s="3" t="s">
        <v>163</v>
      </c>
      <c r="W1375" s="12" t="s">
        <v>5044</v>
      </c>
      <c r="X1375" s="12" t="s">
        <v>4804</v>
      </c>
      <c r="Y1375" s="2" t="s">
        <v>4779</v>
      </c>
      <c r="Z1375" s="2"/>
    </row>
    <row r="1376" spans="1:26" ht="52.2" x14ac:dyDescent="0.3">
      <c r="A1376" s="6" t="s">
        <v>5045</v>
      </c>
      <c r="B1376" s="2" t="s">
        <v>27</v>
      </c>
      <c r="C1376" s="2" t="s">
        <v>28</v>
      </c>
      <c r="D1376" s="2" t="s">
        <v>29</v>
      </c>
      <c r="E1376" s="3" t="s">
        <v>30</v>
      </c>
      <c r="F1376" s="3" t="s">
        <v>31</v>
      </c>
      <c r="G1376" s="7">
        <v>11000</v>
      </c>
      <c r="H1376" s="8">
        <v>0</v>
      </c>
      <c r="I1376" s="8">
        <v>0</v>
      </c>
      <c r="J1376" s="8">
        <v>0</v>
      </c>
      <c r="K1376" s="8">
        <v>0</v>
      </c>
      <c r="L1376" s="8">
        <f>SUM(Tabella1[[#This Row],[CONTRIBUTO
COMMISSARIO STRAORDINARIO]:[INDENNIZZO
ASSICURATIVO]])</f>
        <v>11000</v>
      </c>
      <c r="M1376" s="9" t="s">
        <v>4434</v>
      </c>
      <c r="N1376" s="3" t="s">
        <v>1111</v>
      </c>
      <c r="O1376" s="3" t="s">
        <v>4434</v>
      </c>
      <c r="P1376" s="2" t="s">
        <v>31</v>
      </c>
      <c r="Q1376" s="2" t="s">
        <v>185</v>
      </c>
      <c r="R1376" s="2" t="s">
        <v>2201</v>
      </c>
      <c r="S1376" s="2" t="s">
        <v>4775</v>
      </c>
      <c r="T1376" s="3" t="s">
        <v>5046</v>
      </c>
      <c r="U1376" s="3" t="s">
        <v>179</v>
      </c>
      <c r="V1376" s="3" t="s">
        <v>163</v>
      </c>
      <c r="W1376" s="12" t="s">
        <v>5047</v>
      </c>
      <c r="X1376" s="12" t="s">
        <v>4804</v>
      </c>
      <c r="Y1376" s="2" t="s">
        <v>4779</v>
      </c>
      <c r="Z1376" s="2"/>
    </row>
    <row r="1377" spans="1:26" ht="52.2" x14ac:dyDescent="0.3">
      <c r="A1377" s="6" t="s">
        <v>5048</v>
      </c>
      <c r="B1377" s="2" t="s">
        <v>27</v>
      </c>
      <c r="C1377" s="2" t="s">
        <v>28</v>
      </c>
      <c r="D1377" s="2" t="s">
        <v>29</v>
      </c>
      <c r="E1377" s="3" t="s">
        <v>30</v>
      </c>
      <c r="F1377" s="3" t="s">
        <v>31</v>
      </c>
      <c r="G1377" s="7">
        <v>9000</v>
      </c>
      <c r="H1377" s="8">
        <v>0</v>
      </c>
      <c r="I1377" s="8">
        <v>0</v>
      </c>
      <c r="J1377" s="8">
        <v>0</v>
      </c>
      <c r="K1377" s="8">
        <v>0</v>
      </c>
      <c r="L1377" s="8">
        <f>SUM(Tabella1[[#This Row],[CONTRIBUTO
COMMISSARIO STRAORDINARIO]:[INDENNIZZO
ASSICURATIVO]])</f>
        <v>9000</v>
      </c>
      <c r="M1377" s="9" t="s">
        <v>4434</v>
      </c>
      <c r="N1377" s="3" t="s">
        <v>1111</v>
      </c>
      <c r="O1377" s="3" t="s">
        <v>4434</v>
      </c>
      <c r="P1377" s="2" t="s">
        <v>31</v>
      </c>
      <c r="Q1377" s="2" t="s">
        <v>185</v>
      </c>
      <c r="R1377" s="2" t="s">
        <v>2201</v>
      </c>
      <c r="S1377" s="2" t="s">
        <v>4775</v>
      </c>
      <c r="T1377" s="3" t="s">
        <v>5049</v>
      </c>
      <c r="U1377" s="3" t="s">
        <v>179</v>
      </c>
      <c r="V1377" s="3" t="s">
        <v>163</v>
      </c>
      <c r="W1377" s="12" t="s">
        <v>5050</v>
      </c>
      <c r="X1377" s="12" t="s">
        <v>4804</v>
      </c>
      <c r="Y1377" s="2" t="s">
        <v>4779</v>
      </c>
      <c r="Z1377" s="2"/>
    </row>
    <row r="1378" spans="1:26" ht="52.2" x14ac:dyDescent="0.3">
      <c r="A1378" s="6" t="s">
        <v>5051</v>
      </c>
      <c r="B1378" s="2" t="s">
        <v>27</v>
      </c>
      <c r="C1378" s="2" t="s">
        <v>28</v>
      </c>
      <c r="D1378" s="2" t="s">
        <v>29</v>
      </c>
      <c r="E1378" s="3" t="s">
        <v>30</v>
      </c>
      <c r="F1378" s="3" t="s">
        <v>31</v>
      </c>
      <c r="G1378" s="7">
        <v>6000</v>
      </c>
      <c r="H1378" s="8">
        <v>0</v>
      </c>
      <c r="I1378" s="8">
        <v>0</v>
      </c>
      <c r="J1378" s="8">
        <v>0</v>
      </c>
      <c r="K1378" s="8">
        <v>0</v>
      </c>
      <c r="L1378" s="8">
        <f>SUM(Tabella1[[#This Row],[CONTRIBUTO
COMMISSARIO STRAORDINARIO]:[INDENNIZZO
ASSICURATIVO]])</f>
        <v>6000</v>
      </c>
      <c r="M1378" s="9" t="s">
        <v>4434</v>
      </c>
      <c r="N1378" s="3" t="s">
        <v>1111</v>
      </c>
      <c r="O1378" s="3" t="s">
        <v>4434</v>
      </c>
      <c r="P1378" s="2" t="s">
        <v>31</v>
      </c>
      <c r="Q1378" s="2" t="s">
        <v>185</v>
      </c>
      <c r="R1378" s="2" t="s">
        <v>2201</v>
      </c>
      <c r="S1378" s="2" t="s">
        <v>4775</v>
      </c>
      <c r="T1378" s="3" t="s">
        <v>5052</v>
      </c>
      <c r="U1378" s="3" t="s">
        <v>179</v>
      </c>
      <c r="V1378" s="3" t="s">
        <v>163</v>
      </c>
      <c r="W1378" s="12" t="s">
        <v>5053</v>
      </c>
      <c r="X1378" s="12" t="s">
        <v>5008</v>
      </c>
      <c r="Y1378" s="2" t="s">
        <v>4779</v>
      </c>
      <c r="Z1378" s="2"/>
    </row>
    <row r="1379" spans="1:26" ht="52.2" x14ac:dyDescent="0.3">
      <c r="A1379" s="6" t="s">
        <v>5054</v>
      </c>
      <c r="B1379" s="2" t="s">
        <v>27</v>
      </c>
      <c r="C1379" s="2" t="s">
        <v>28</v>
      </c>
      <c r="D1379" s="2" t="s">
        <v>29</v>
      </c>
      <c r="E1379" s="3" t="s">
        <v>30</v>
      </c>
      <c r="F1379" s="3" t="s">
        <v>31</v>
      </c>
      <c r="G1379" s="7">
        <v>4000</v>
      </c>
      <c r="H1379" s="8">
        <v>0</v>
      </c>
      <c r="I1379" s="8">
        <v>0</v>
      </c>
      <c r="J1379" s="8">
        <v>0</v>
      </c>
      <c r="K1379" s="8">
        <v>0</v>
      </c>
      <c r="L1379" s="8">
        <f>SUM(Tabella1[[#This Row],[CONTRIBUTO
COMMISSARIO STRAORDINARIO]:[INDENNIZZO
ASSICURATIVO]])</f>
        <v>4000</v>
      </c>
      <c r="M1379" s="9" t="s">
        <v>4434</v>
      </c>
      <c r="N1379" s="3" t="s">
        <v>1111</v>
      </c>
      <c r="O1379" s="3" t="s">
        <v>4434</v>
      </c>
      <c r="P1379" s="2" t="s">
        <v>31</v>
      </c>
      <c r="Q1379" s="2" t="s">
        <v>185</v>
      </c>
      <c r="R1379" s="2" t="s">
        <v>2201</v>
      </c>
      <c r="S1379" s="2" t="s">
        <v>4775</v>
      </c>
      <c r="T1379" s="3" t="s">
        <v>5055</v>
      </c>
      <c r="U1379" s="3" t="s">
        <v>179</v>
      </c>
      <c r="V1379" s="3" t="s">
        <v>163</v>
      </c>
      <c r="W1379" s="12" t="s">
        <v>5056</v>
      </c>
      <c r="X1379" s="12" t="s">
        <v>4955</v>
      </c>
      <c r="Y1379" s="2" t="s">
        <v>4779</v>
      </c>
      <c r="Z1379" s="2"/>
    </row>
    <row r="1380" spans="1:26" ht="52.2" x14ac:dyDescent="0.3">
      <c r="A1380" s="6" t="s">
        <v>5057</v>
      </c>
      <c r="B1380" s="2" t="s">
        <v>27</v>
      </c>
      <c r="C1380" s="2" t="s">
        <v>28</v>
      </c>
      <c r="D1380" s="2" t="s">
        <v>29</v>
      </c>
      <c r="E1380" s="3" t="s">
        <v>30</v>
      </c>
      <c r="F1380" s="3" t="s">
        <v>31</v>
      </c>
      <c r="G1380" s="7">
        <v>3000</v>
      </c>
      <c r="H1380" s="8">
        <v>0</v>
      </c>
      <c r="I1380" s="8">
        <v>0</v>
      </c>
      <c r="J1380" s="8">
        <v>0</v>
      </c>
      <c r="K1380" s="8">
        <v>0</v>
      </c>
      <c r="L1380" s="8">
        <f>SUM(Tabella1[[#This Row],[CONTRIBUTO
COMMISSARIO STRAORDINARIO]:[INDENNIZZO
ASSICURATIVO]])</f>
        <v>3000</v>
      </c>
      <c r="M1380" s="9" t="s">
        <v>4434</v>
      </c>
      <c r="N1380" s="3" t="s">
        <v>1111</v>
      </c>
      <c r="O1380" s="3" t="s">
        <v>4434</v>
      </c>
      <c r="P1380" s="2" t="s">
        <v>31</v>
      </c>
      <c r="Q1380" s="2" t="s">
        <v>185</v>
      </c>
      <c r="R1380" s="2" t="s">
        <v>2201</v>
      </c>
      <c r="S1380" s="2" t="s">
        <v>4775</v>
      </c>
      <c r="T1380" s="3" t="s">
        <v>5058</v>
      </c>
      <c r="U1380" s="3" t="s">
        <v>179</v>
      </c>
      <c r="V1380" s="3" t="s">
        <v>163</v>
      </c>
      <c r="W1380" s="12" t="s">
        <v>5059</v>
      </c>
      <c r="X1380" s="12" t="s">
        <v>4809</v>
      </c>
      <c r="Y1380" s="2" t="s">
        <v>4779</v>
      </c>
      <c r="Z1380" s="2"/>
    </row>
    <row r="1381" spans="1:26" ht="52.2" x14ac:dyDescent="0.3">
      <c r="A1381" s="6" t="s">
        <v>5060</v>
      </c>
      <c r="B1381" s="2" t="s">
        <v>27</v>
      </c>
      <c r="C1381" s="2" t="s">
        <v>28</v>
      </c>
      <c r="D1381" s="2" t="s">
        <v>29</v>
      </c>
      <c r="E1381" s="3" t="s">
        <v>30</v>
      </c>
      <c r="F1381" s="3" t="s">
        <v>31</v>
      </c>
      <c r="G1381" s="7">
        <v>6000</v>
      </c>
      <c r="H1381" s="8">
        <v>0</v>
      </c>
      <c r="I1381" s="8">
        <v>0</v>
      </c>
      <c r="J1381" s="8">
        <v>0</v>
      </c>
      <c r="K1381" s="8">
        <v>0</v>
      </c>
      <c r="L1381" s="8">
        <f>SUM(Tabella1[[#This Row],[CONTRIBUTO
COMMISSARIO STRAORDINARIO]:[INDENNIZZO
ASSICURATIVO]])</f>
        <v>6000</v>
      </c>
      <c r="M1381" s="9" t="s">
        <v>4434</v>
      </c>
      <c r="N1381" s="3" t="s">
        <v>1111</v>
      </c>
      <c r="O1381" s="3" t="s">
        <v>4434</v>
      </c>
      <c r="P1381" s="2" t="s">
        <v>31</v>
      </c>
      <c r="Q1381" s="2" t="s">
        <v>185</v>
      </c>
      <c r="R1381" s="2" t="s">
        <v>2201</v>
      </c>
      <c r="S1381" s="2" t="s">
        <v>4775</v>
      </c>
      <c r="T1381" s="3" t="s">
        <v>5061</v>
      </c>
      <c r="U1381" s="3" t="s">
        <v>179</v>
      </c>
      <c r="V1381" s="3" t="s">
        <v>163</v>
      </c>
      <c r="W1381" s="12" t="s">
        <v>5062</v>
      </c>
      <c r="X1381" s="12" t="s">
        <v>4804</v>
      </c>
      <c r="Y1381" s="2" t="s">
        <v>4779</v>
      </c>
      <c r="Z1381" s="2"/>
    </row>
    <row r="1382" spans="1:26" ht="52.2" x14ac:dyDescent="0.3">
      <c r="A1382" s="6" t="s">
        <v>5063</v>
      </c>
      <c r="B1382" s="2" t="s">
        <v>27</v>
      </c>
      <c r="C1382" s="2" t="s">
        <v>28</v>
      </c>
      <c r="D1382" s="2" t="s">
        <v>29</v>
      </c>
      <c r="E1382" s="3" t="s">
        <v>30</v>
      </c>
      <c r="F1382" s="3" t="s">
        <v>31</v>
      </c>
      <c r="G1382" s="7">
        <v>4500</v>
      </c>
      <c r="H1382" s="8">
        <v>0</v>
      </c>
      <c r="I1382" s="8">
        <v>0</v>
      </c>
      <c r="J1382" s="8">
        <v>0</v>
      </c>
      <c r="K1382" s="8">
        <v>0</v>
      </c>
      <c r="L1382" s="8">
        <f>SUM(Tabella1[[#This Row],[CONTRIBUTO
COMMISSARIO STRAORDINARIO]:[INDENNIZZO
ASSICURATIVO]])</f>
        <v>4500</v>
      </c>
      <c r="M1382" s="9" t="s">
        <v>4434</v>
      </c>
      <c r="N1382" s="3" t="s">
        <v>1111</v>
      </c>
      <c r="O1382" s="3" t="s">
        <v>4434</v>
      </c>
      <c r="P1382" s="2" t="s">
        <v>31</v>
      </c>
      <c r="Q1382" s="2" t="s">
        <v>185</v>
      </c>
      <c r="R1382" s="2" t="s">
        <v>2201</v>
      </c>
      <c r="S1382" s="2" t="s">
        <v>4775</v>
      </c>
      <c r="T1382" s="3" t="s">
        <v>5064</v>
      </c>
      <c r="U1382" s="3" t="s">
        <v>179</v>
      </c>
      <c r="V1382" s="3" t="s">
        <v>163</v>
      </c>
      <c r="W1382" s="12" t="s">
        <v>5065</v>
      </c>
      <c r="X1382" s="12" t="s">
        <v>5008</v>
      </c>
      <c r="Y1382" s="2" t="s">
        <v>4779</v>
      </c>
      <c r="Z1382" s="2"/>
    </row>
    <row r="1383" spans="1:26" ht="52.2" x14ac:dyDescent="0.3">
      <c r="A1383" s="6" t="s">
        <v>5066</v>
      </c>
      <c r="B1383" s="2" t="s">
        <v>27</v>
      </c>
      <c r="C1383" s="2" t="s">
        <v>28</v>
      </c>
      <c r="D1383" s="2" t="s">
        <v>29</v>
      </c>
      <c r="E1383" s="3" t="s">
        <v>30</v>
      </c>
      <c r="F1383" s="3" t="s">
        <v>31</v>
      </c>
      <c r="G1383" s="7">
        <v>6500</v>
      </c>
      <c r="H1383" s="8">
        <v>0</v>
      </c>
      <c r="I1383" s="8">
        <v>0</v>
      </c>
      <c r="J1383" s="8">
        <v>0</v>
      </c>
      <c r="K1383" s="8">
        <v>0</v>
      </c>
      <c r="L1383" s="8">
        <f>SUM(Tabella1[[#This Row],[CONTRIBUTO
COMMISSARIO STRAORDINARIO]:[INDENNIZZO
ASSICURATIVO]])</f>
        <v>6500</v>
      </c>
      <c r="M1383" s="9" t="s">
        <v>4434</v>
      </c>
      <c r="N1383" s="3" t="s">
        <v>1111</v>
      </c>
      <c r="O1383" s="3" t="s">
        <v>4434</v>
      </c>
      <c r="P1383" s="2" t="s">
        <v>31</v>
      </c>
      <c r="Q1383" s="2" t="s">
        <v>185</v>
      </c>
      <c r="R1383" s="2" t="s">
        <v>2201</v>
      </c>
      <c r="S1383" s="2" t="s">
        <v>5067</v>
      </c>
      <c r="T1383" s="3" t="s">
        <v>5068</v>
      </c>
      <c r="U1383" s="3" t="s">
        <v>179</v>
      </c>
      <c r="V1383" s="3" t="s">
        <v>163</v>
      </c>
      <c r="W1383" s="12" t="s">
        <v>5069</v>
      </c>
      <c r="X1383" s="12" t="s">
        <v>4804</v>
      </c>
      <c r="Y1383" s="2" t="s">
        <v>5070</v>
      </c>
      <c r="Z1383" s="2"/>
    </row>
    <row r="1384" spans="1:26" ht="52.2" x14ac:dyDescent="0.3">
      <c r="A1384" s="6" t="s">
        <v>5071</v>
      </c>
      <c r="B1384" s="2" t="s">
        <v>27</v>
      </c>
      <c r="C1384" s="2" t="s">
        <v>28</v>
      </c>
      <c r="D1384" s="2" t="s">
        <v>29</v>
      </c>
      <c r="E1384" s="3" t="s">
        <v>30</v>
      </c>
      <c r="F1384" s="3" t="s">
        <v>31</v>
      </c>
      <c r="G1384" s="7">
        <v>7000</v>
      </c>
      <c r="H1384" s="8">
        <v>0</v>
      </c>
      <c r="I1384" s="8">
        <v>0</v>
      </c>
      <c r="J1384" s="8">
        <v>0</v>
      </c>
      <c r="K1384" s="8">
        <v>0</v>
      </c>
      <c r="L1384" s="8">
        <f>SUM(Tabella1[[#This Row],[CONTRIBUTO
COMMISSARIO STRAORDINARIO]:[INDENNIZZO
ASSICURATIVO]])</f>
        <v>7000</v>
      </c>
      <c r="M1384" s="9" t="s">
        <v>4434</v>
      </c>
      <c r="N1384" s="3" t="s">
        <v>1111</v>
      </c>
      <c r="O1384" s="3" t="s">
        <v>4434</v>
      </c>
      <c r="P1384" s="2" t="s">
        <v>31</v>
      </c>
      <c r="Q1384" s="2" t="s">
        <v>185</v>
      </c>
      <c r="R1384" s="2" t="s">
        <v>2201</v>
      </c>
      <c r="S1384" s="2" t="s">
        <v>5067</v>
      </c>
      <c r="T1384" s="3" t="s">
        <v>5072</v>
      </c>
      <c r="U1384" s="3" t="s">
        <v>179</v>
      </c>
      <c r="V1384" s="3" t="s">
        <v>163</v>
      </c>
      <c r="W1384" s="12" t="s">
        <v>5073</v>
      </c>
      <c r="X1384" s="12" t="s">
        <v>4804</v>
      </c>
      <c r="Y1384" s="2" t="s">
        <v>5070</v>
      </c>
      <c r="Z1384" s="2"/>
    </row>
    <row r="1385" spans="1:26" ht="52.2" x14ac:dyDescent="0.3">
      <c r="A1385" s="6" t="s">
        <v>5074</v>
      </c>
      <c r="B1385" s="2" t="s">
        <v>27</v>
      </c>
      <c r="C1385" s="2" t="s">
        <v>28</v>
      </c>
      <c r="D1385" s="2" t="s">
        <v>29</v>
      </c>
      <c r="E1385" s="3" t="s">
        <v>30</v>
      </c>
      <c r="F1385" s="3" t="s">
        <v>31</v>
      </c>
      <c r="G1385" s="7">
        <v>5000</v>
      </c>
      <c r="H1385" s="8">
        <v>0</v>
      </c>
      <c r="I1385" s="8">
        <v>0</v>
      </c>
      <c r="J1385" s="8">
        <v>0</v>
      </c>
      <c r="K1385" s="8">
        <v>0</v>
      </c>
      <c r="L1385" s="8">
        <f>SUM(Tabella1[[#This Row],[CONTRIBUTO
COMMISSARIO STRAORDINARIO]:[INDENNIZZO
ASSICURATIVO]])</f>
        <v>5000</v>
      </c>
      <c r="M1385" s="9" t="s">
        <v>4434</v>
      </c>
      <c r="N1385" s="3" t="s">
        <v>1111</v>
      </c>
      <c r="O1385" s="3" t="s">
        <v>4434</v>
      </c>
      <c r="P1385" s="2" t="s">
        <v>31</v>
      </c>
      <c r="Q1385" s="2" t="s">
        <v>185</v>
      </c>
      <c r="R1385" s="2" t="s">
        <v>2201</v>
      </c>
      <c r="S1385" s="2" t="s">
        <v>5067</v>
      </c>
      <c r="T1385" s="3" t="s">
        <v>5075</v>
      </c>
      <c r="U1385" s="3" t="s">
        <v>179</v>
      </c>
      <c r="V1385" s="3" t="s">
        <v>163</v>
      </c>
      <c r="W1385" s="12" t="s">
        <v>5076</v>
      </c>
      <c r="X1385" s="12" t="s">
        <v>4809</v>
      </c>
      <c r="Y1385" s="2" t="s">
        <v>5070</v>
      </c>
      <c r="Z1385" s="2"/>
    </row>
    <row r="1386" spans="1:26" ht="52.2" x14ac:dyDescent="0.3">
      <c r="A1386" s="6" t="s">
        <v>5077</v>
      </c>
      <c r="B1386" s="2" t="s">
        <v>27</v>
      </c>
      <c r="C1386" s="2" t="s">
        <v>28</v>
      </c>
      <c r="D1386" s="2" t="s">
        <v>29</v>
      </c>
      <c r="E1386" s="3" t="s">
        <v>30</v>
      </c>
      <c r="F1386" s="3" t="s">
        <v>31</v>
      </c>
      <c r="G1386" s="7">
        <v>6000</v>
      </c>
      <c r="H1386" s="8">
        <v>0</v>
      </c>
      <c r="I1386" s="8">
        <v>0</v>
      </c>
      <c r="J1386" s="8">
        <v>0</v>
      </c>
      <c r="K1386" s="8">
        <v>0</v>
      </c>
      <c r="L1386" s="8">
        <f>SUM(Tabella1[[#This Row],[CONTRIBUTO
COMMISSARIO STRAORDINARIO]:[INDENNIZZO
ASSICURATIVO]])</f>
        <v>6000</v>
      </c>
      <c r="M1386" s="9" t="s">
        <v>4434</v>
      </c>
      <c r="N1386" s="3" t="s">
        <v>1111</v>
      </c>
      <c r="O1386" s="3" t="s">
        <v>4434</v>
      </c>
      <c r="P1386" s="2" t="s">
        <v>31</v>
      </c>
      <c r="Q1386" s="2" t="s">
        <v>185</v>
      </c>
      <c r="R1386" s="2" t="s">
        <v>2201</v>
      </c>
      <c r="S1386" s="2" t="s">
        <v>5078</v>
      </c>
      <c r="T1386" s="3" t="s">
        <v>5079</v>
      </c>
      <c r="U1386" s="3" t="s">
        <v>179</v>
      </c>
      <c r="V1386" s="3" t="s">
        <v>163</v>
      </c>
      <c r="W1386" s="12" t="s">
        <v>5080</v>
      </c>
      <c r="X1386" s="12" t="s">
        <v>5081</v>
      </c>
      <c r="Y1386" s="2" t="s">
        <v>5070</v>
      </c>
      <c r="Z1386" s="2"/>
    </row>
    <row r="1387" spans="1:26" ht="52.2" x14ac:dyDescent="0.3">
      <c r="A1387" s="6" t="s">
        <v>5082</v>
      </c>
      <c r="B1387" s="2" t="s">
        <v>27</v>
      </c>
      <c r="C1387" s="2" t="s">
        <v>28</v>
      </c>
      <c r="D1387" s="2" t="s">
        <v>29</v>
      </c>
      <c r="E1387" s="3" t="s">
        <v>30</v>
      </c>
      <c r="F1387" s="3" t="s">
        <v>31</v>
      </c>
      <c r="G1387" s="7">
        <v>8500</v>
      </c>
      <c r="H1387" s="8">
        <v>0</v>
      </c>
      <c r="I1387" s="8">
        <v>0</v>
      </c>
      <c r="J1387" s="8">
        <v>0</v>
      </c>
      <c r="K1387" s="8">
        <v>0</v>
      </c>
      <c r="L1387" s="8">
        <f>SUM(Tabella1[[#This Row],[CONTRIBUTO
COMMISSARIO STRAORDINARIO]:[INDENNIZZO
ASSICURATIVO]])</f>
        <v>8500</v>
      </c>
      <c r="M1387" s="9" t="s">
        <v>4434</v>
      </c>
      <c r="N1387" s="3" t="s">
        <v>1111</v>
      </c>
      <c r="O1387" s="3" t="s">
        <v>4434</v>
      </c>
      <c r="P1387" s="2" t="s">
        <v>31</v>
      </c>
      <c r="Q1387" s="2" t="s">
        <v>185</v>
      </c>
      <c r="R1387" s="2" t="s">
        <v>2201</v>
      </c>
      <c r="S1387" s="2" t="s">
        <v>5078</v>
      </c>
      <c r="T1387" s="3" t="s">
        <v>5083</v>
      </c>
      <c r="U1387" s="3" t="s">
        <v>179</v>
      </c>
      <c r="V1387" s="3" t="s">
        <v>163</v>
      </c>
      <c r="W1387" s="12" t="s">
        <v>5084</v>
      </c>
      <c r="X1387" s="12" t="s">
        <v>4955</v>
      </c>
      <c r="Y1387" s="2" t="s">
        <v>5070</v>
      </c>
      <c r="Z1387" s="2"/>
    </row>
    <row r="1388" spans="1:26" x14ac:dyDescent="0.3">
      <c r="A1388" s="6" t="s">
        <v>5085</v>
      </c>
      <c r="B1388" s="2" t="s">
        <v>27</v>
      </c>
      <c r="C1388" s="2" t="s">
        <v>28</v>
      </c>
      <c r="D1388" s="2" t="s">
        <v>29</v>
      </c>
      <c r="E1388" s="3" t="s">
        <v>30</v>
      </c>
      <c r="F1388" s="3" t="s">
        <v>31</v>
      </c>
      <c r="G1388" s="7">
        <v>6500</v>
      </c>
      <c r="H1388" s="8">
        <v>0</v>
      </c>
      <c r="I1388" s="8">
        <v>0</v>
      </c>
      <c r="J1388" s="8">
        <v>0</v>
      </c>
      <c r="K1388" s="8">
        <v>0</v>
      </c>
      <c r="L1388" s="8">
        <f>SUM(Tabella1[[#This Row],[CONTRIBUTO
COMMISSARIO STRAORDINARIO]:[INDENNIZZO
ASSICURATIVO]])</f>
        <v>6500</v>
      </c>
      <c r="M1388" s="9" t="s">
        <v>4434</v>
      </c>
      <c r="N1388" s="3" t="s">
        <v>1111</v>
      </c>
      <c r="O1388" s="3" t="s">
        <v>4434</v>
      </c>
      <c r="P1388" s="2" t="s">
        <v>31</v>
      </c>
      <c r="Q1388" s="2" t="s">
        <v>185</v>
      </c>
      <c r="R1388" s="2" t="s">
        <v>2201</v>
      </c>
      <c r="S1388" s="2" t="s">
        <v>5067</v>
      </c>
      <c r="T1388" s="3" t="s">
        <v>5086</v>
      </c>
      <c r="U1388" s="3" t="s">
        <v>179</v>
      </c>
      <c r="V1388" s="3" t="s">
        <v>163</v>
      </c>
      <c r="W1388" s="12" t="s">
        <v>5087</v>
      </c>
      <c r="X1388" s="12" t="s">
        <v>4809</v>
      </c>
      <c r="Y1388" s="2" t="s">
        <v>5070</v>
      </c>
      <c r="Z1388" s="2"/>
    </row>
    <row r="1389" spans="1:26" ht="52.2" x14ac:dyDescent="0.3">
      <c r="A1389" s="6" t="s">
        <v>5088</v>
      </c>
      <c r="B1389" s="2" t="s">
        <v>27</v>
      </c>
      <c r="C1389" s="2" t="s">
        <v>28</v>
      </c>
      <c r="D1389" s="2" t="s">
        <v>29</v>
      </c>
      <c r="E1389" s="3" t="s">
        <v>30</v>
      </c>
      <c r="F1389" s="3" t="s">
        <v>31</v>
      </c>
      <c r="G1389" s="7">
        <v>7000</v>
      </c>
      <c r="H1389" s="8">
        <v>0</v>
      </c>
      <c r="I1389" s="8">
        <v>0</v>
      </c>
      <c r="J1389" s="8">
        <v>0</v>
      </c>
      <c r="K1389" s="8">
        <v>0</v>
      </c>
      <c r="L1389" s="8">
        <f>SUM(Tabella1[[#This Row],[CONTRIBUTO
COMMISSARIO STRAORDINARIO]:[INDENNIZZO
ASSICURATIVO]])</f>
        <v>7000</v>
      </c>
      <c r="M1389" s="9" t="s">
        <v>4434</v>
      </c>
      <c r="N1389" s="3" t="s">
        <v>1111</v>
      </c>
      <c r="O1389" s="3" t="s">
        <v>4434</v>
      </c>
      <c r="P1389" s="2" t="s">
        <v>31</v>
      </c>
      <c r="Q1389" s="2" t="s">
        <v>185</v>
      </c>
      <c r="R1389" s="2" t="s">
        <v>2201</v>
      </c>
      <c r="S1389" s="2" t="s">
        <v>5067</v>
      </c>
      <c r="T1389" s="3" t="s">
        <v>5089</v>
      </c>
      <c r="U1389" s="3" t="s">
        <v>179</v>
      </c>
      <c r="V1389" s="3" t="s">
        <v>163</v>
      </c>
      <c r="W1389" s="12" t="s">
        <v>5090</v>
      </c>
      <c r="X1389" s="12" t="s">
        <v>4809</v>
      </c>
      <c r="Y1389" s="2" t="s">
        <v>5070</v>
      </c>
      <c r="Z1389" s="2"/>
    </row>
    <row r="1390" spans="1:26" ht="52.2" x14ac:dyDescent="0.3">
      <c r="A1390" s="6" t="s">
        <v>5091</v>
      </c>
      <c r="B1390" s="2" t="s">
        <v>27</v>
      </c>
      <c r="C1390" s="2" t="s">
        <v>28</v>
      </c>
      <c r="D1390" s="2" t="s">
        <v>29</v>
      </c>
      <c r="E1390" s="3" t="s">
        <v>30</v>
      </c>
      <c r="F1390" s="3" t="s">
        <v>31</v>
      </c>
      <c r="G1390" s="7">
        <v>4500</v>
      </c>
      <c r="H1390" s="8">
        <v>0</v>
      </c>
      <c r="I1390" s="8">
        <v>0</v>
      </c>
      <c r="J1390" s="8">
        <v>0</v>
      </c>
      <c r="K1390" s="8">
        <v>0</v>
      </c>
      <c r="L1390" s="8">
        <f>SUM(Tabella1[[#This Row],[CONTRIBUTO
COMMISSARIO STRAORDINARIO]:[INDENNIZZO
ASSICURATIVO]])</f>
        <v>4500</v>
      </c>
      <c r="M1390" s="9" t="s">
        <v>4434</v>
      </c>
      <c r="N1390" s="3" t="s">
        <v>1111</v>
      </c>
      <c r="O1390" s="3" t="s">
        <v>4434</v>
      </c>
      <c r="P1390" s="2" t="s">
        <v>31</v>
      </c>
      <c r="Q1390" s="2" t="s">
        <v>185</v>
      </c>
      <c r="R1390" s="2" t="s">
        <v>2201</v>
      </c>
      <c r="S1390" s="2" t="s">
        <v>5067</v>
      </c>
      <c r="T1390" s="3" t="s">
        <v>5092</v>
      </c>
      <c r="U1390" s="3" t="s">
        <v>179</v>
      </c>
      <c r="V1390" s="3" t="s">
        <v>163</v>
      </c>
      <c r="W1390" s="12" t="s">
        <v>5093</v>
      </c>
      <c r="X1390" s="12" t="s">
        <v>4804</v>
      </c>
      <c r="Y1390" s="2" t="s">
        <v>5070</v>
      </c>
      <c r="Z1390" s="2"/>
    </row>
    <row r="1391" spans="1:26" ht="52.2" x14ac:dyDescent="0.3">
      <c r="A1391" s="6" t="s">
        <v>5094</v>
      </c>
      <c r="B1391" s="2" t="s">
        <v>27</v>
      </c>
      <c r="C1391" s="2" t="s">
        <v>28</v>
      </c>
      <c r="D1391" s="2" t="s">
        <v>29</v>
      </c>
      <c r="E1391" s="3" t="s">
        <v>30</v>
      </c>
      <c r="F1391" s="3" t="s">
        <v>31</v>
      </c>
      <c r="G1391" s="7">
        <v>6000</v>
      </c>
      <c r="H1391" s="8">
        <v>0</v>
      </c>
      <c r="I1391" s="8">
        <v>0</v>
      </c>
      <c r="J1391" s="8">
        <v>0</v>
      </c>
      <c r="K1391" s="8">
        <v>0</v>
      </c>
      <c r="L1391" s="8">
        <f>SUM(Tabella1[[#This Row],[CONTRIBUTO
COMMISSARIO STRAORDINARIO]:[INDENNIZZO
ASSICURATIVO]])</f>
        <v>6000</v>
      </c>
      <c r="M1391" s="9" t="s">
        <v>4434</v>
      </c>
      <c r="N1391" s="3" t="s">
        <v>1111</v>
      </c>
      <c r="O1391" s="3" t="s">
        <v>4434</v>
      </c>
      <c r="P1391" s="2" t="s">
        <v>31</v>
      </c>
      <c r="Q1391" s="2" t="s">
        <v>185</v>
      </c>
      <c r="R1391" s="2" t="s">
        <v>2201</v>
      </c>
      <c r="S1391" s="2" t="s">
        <v>5067</v>
      </c>
      <c r="T1391" s="3" t="s">
        <v>5095</v>
      </c>
      <c r="U1391" s="3" t="s">
        <v>179</v>
      </c>
      <c r="V1391" s="3" t="s">
        <v>163</v>
      </c>
      <c r="W1391" s="12" t="s">
        <v>5096</v>
      </c>
      <c r="X1391" s="12" t="s">
        <v>4804</v>
      </c>
      <c r="Y1391" s="2" t="s">
        <v>5070</v>
      </c>
      <c r="Z1391" s="2"/>
    </row>
    <row r="1392" spans="1:26" ht="52.2" x14ac:dyDescent="0.3">
      <c r="A1392" s="6" t="s">
        <v>5097</v>
      </c>
      <c r="B1392" s="2" t="s">
        <v>27</v>
      </c>
      <c r="C1392" s="2" t="s">
        <v>28</v>
      </c>
      <c r="D1392" s="2" t="s">
        <v>29</v>
      </c>
      <c r="E1392" s="3" t="s">
        <v>30</v>
      </c>
      <c r="F1392" s="3" t="s">
        <v>31</v>
      </c>
      <c r="G1392" s="7">
        <v>4500</v>
      </c>
      <c r="H1392" s="8">
        <v>0</v>
      </c>
      <c r="I1392" s="8">
        <v>0</v>
      </c>
      <c r="J1392" s="8">
        <v>0</v>
      </c>
      <c r="K1392" s="8">
        <v>0</v>
      </c>
      <c r="L1392" s="8">
        <f>SUM(Tabella1[[#This Row],[CONTRIBUTO
COMMISSARIO STRAORDINARIO]:[INDENNIZZO
ASSICURATIVO]])</f>
        <v>4500</v>
      </c>
      <c r="M1392" s="9" t="s">
        <v>4434</v>
      </c>
      <c r="N1392" s="3" t="s">
        <v>1111</v>
      </c>
      <c r="O1392" s="3" t="s">
        <v>4434</v>
      </c>
      <c r="P1392" s="2" t="s">
        <v>31</v>
      </c>
      <c r="Q1392" s="2" t="s">
        <v>185</v>
      </c>
      <c r="R1392" s="2" t="s">
        <v>2201</v>
      </c>
      <c r="S1392" s="2" t="s">
        <v>5067</v>
      </c>
      <c r="T1392" s="3" t="s">
        <v>5098</v>
      </c>
      <c r="U1392" s="3" t="s">
        <v>179</v>
      </c>
      <c r="V1392" s="3" t="s">
        <v>163</v>
      </c>
      <c r="W1392" s="12" t="s">
        <v>5099</v>
      </c>
      <c r="X1392" s="12" t="s">
        <v>4804</v>
      </c>
      <c r="Y1392" s="2" t="s">
        <v>5070</v>
      </c>
      <c r="Z1392" s="2"/>
    </row>
    <row r="1393" spans="1:26" ht="52.2" x14ac:dyDescent="0.3">
      <c r="A1393" s="6" t="s">
        <v>5100</v>
      </c>
      <c r="B1393" s="2" t="s">
        <v>27</v>
      </c>
      <c r="C1393" s="2" t="s">
        <v>28</v>
      </c>
      <c r="D1393" s="2" t="s">
        <v>29</v>
      </c>
      <c r="E1393" s="3" t="s">
        <v>30</v>
      </c>
      <c r="F1393" s="3" t="s">
        <v>31</v>
      </c>
      <c r="G1393" s="7">
        <v>8000</v>
      </c>
      <c r="H1393" s="8">
        <v>0</v>
      </c>
      <c r="I1393" s="8">
        <v>0</v>
      </c>
      <c r="J1393" s="8">
        <v>0</v>
      </c>
      <c r="K1393" s="8">
        <v>0</v>
      </c>
      <c r="L1393" s="8">
        <f>SUM(Tabella1[[#This Row],[CONTRIBUTO
COMMISSARIO STRAORDINARIO]:[INDENNIZZO
ASSICURATIVO]])</f>
        <v>8000</v>
      </c>
      <c r="M1393" s="9" t="s">
        <v>4434</v>
      </c>
      <c r="N1393" s="3" t="s">
        <v>1111</v>
      </c>
      <c r="O1393" s="3" t="s">
        <v>4434</v>
      </c>
      <c r="P1393" s="2" t="s">
        <v>31</v>
      </c>
      <c r="Q1393" s="2" t="s">
        <v>185</v>
      </c>
      <c r="R1393" s="2" t="s">
        <v>2201</v>
      </c>
      <c r="S1393" s="2" t="s">
        <v>5067</v>
      </c>
      <c r="T1393" s="3" t="s">
        <v>5101</v>
      </c>
      <c r="U1393" s="3" t="s">
        <v>179</v>
      </c>
      <c r="V1393" s="3" t="s">
        <v>163</v>
      </c>
      <c r="W1393" s="12" t="s">
        <v>5102</v>
      </c>
      <c r="X1393" s="12" t="s">
        <v>5008</v>
      </c>
      <c r="Y1393" s="2" t="s">
        <v>5070</v>
      </c>
      <c r="Z1393" s="2"/>
    </row>
    <row r="1394" spans="1:26" ht="52.2" x14ac:dyDescent="0.3">
      <c r="A1394" s="6" t="s">
        <v>5103</v>
      </c>
      <c r="B1394" s="2" t="s">
        <v>27</v>
      </c>
      <c r="C1394" s="2" t="s">
        <v>28</v>
      </c>
      <c r="D1394" s="2" t="s">
        <v>29</v>
      </c>
      <c r="E1394" s="3" t="s">
        <v>30</v>
      </c>
      <c r="F1394" s="3" t="s">
        <v>31</v>
      </c>
      <c r="G1394" s="7">
        <v>3500</v>
      </c>
      <c r="H1394" s="8">
        <v>0</v>
      </c>
      <c r="I1394" s="8">
        <v>0</v>
      </c>
      <c r="J1394" s="8">
        <v>0</v>
      </c>
      <c r="K1394" s="8">
        <v>0</v>
      </c>
      <c r="L1394" s="8">
        <f>SUM(Tabella1[[#This Row],[CONTRIBUTO
COMMISSARIO STRAORDINARIO]:[INDENNIZZO
ASSICURATIVO]])</f>
        <v>3500</v>
      </c>
      <c r="M1394" s="9" t="s">
        <v>4434</v>
      </c>
      <c r="N1394" s="3" t="s">
        <v>1111</v>
      </c>
      <c r="O1394" s="3" t="s">
        <v>4434</v>
      </c>
      <c r="P1394" s="2" t="s">
        <v>31</v>
      </c>
      <c r="Q1394" s="2" t="s">
        <v>185</v>
      </c>
      <c r="R1394" s="2" t="s">
        <v>2201</v>
      </c>
      <c r="S1394" s="2" t="s">
        <v>5067</v>
      </c>
      <c r="T1394" s="3" t="s">
        <v>5104</v>
      </c>
      <c r="U1394" s="3" t="s">
        <v>179</v>
      </c>
      <c r="V1394" s="3" t="s">
        <v>163</v>
      </c>
      <c r="W1394" s="12" t="s">
        <v>5105</v>
      </c>
      <c r="X1394" s="12" t="s">
        <v>4804</v>
      </c>
      <c r="Y1394" s="2" t="s">
        <v>5070</v>
      </c>
      <c r="Z1394" s="2"/>
    </row>
    <row r="1395" spans="1:26" ht="69.599999999999994" x14ac:dyDescent="0.3">
      <c r="A1395" s="6" t="s">
        <v>5106</v>
      </c>
      <c r="B1395" s="2" t="s">
        <v>27</v>
      </c>
      <c r="C1395" s="2" t="s">
        <v>28</v>
      </c>
      <c r="D1395" s="2" t="s">
        <v>29</v>
      </c>
      <c r="E1395" s="3" t="s">
        <v>30</v>
      </c>
      <c r="F1395" s="3" t="s">
        <v>31</v>
      </c>
      <c r="G1395" s="7">
        <v>4500</v>
      </c>
      <c r="H1395" s="8">
        <v>0</v>
      </c>
      <c r="I1395" s="8">
        <v>0</v>
      </c>
      <c r="J1395" s="8">
        <v>0</v>
      </c>
      <c r="K1395" s="8">
        <v>0</v>
      </c>
      <c r="L1395" s="8">
        <f>SUM(Tabella1[[#This Row],[CONTRIBUTO
COMMISSARIO STRAORDINARIO]:[INDENNIZZO
ASSICURATIVO]])</f>
        <v>4500</v>
      </c>
      <c r="M1395" s="9" t="s">
        <v>4434</v>
      </c>
      <c r="N1395" s="3" t="s">
        <v>1111</v>
      </c>
      <c r="O1395" s="3" t="s">
        <v>4434</v>
      </c>
      <c r="P1395" s="2" t="s">
        <v>31</v>
      </c>
      <c r="Q1395" s="2" t="s">
        <v>185</v>
      </c>
      <c r="R1395" s="2" t="s">
        <v>2201</v>
      </c>
      <c r="S1395" s="2" t="s">
        <v>5067</v>
      </c>
      <c r="T1395" s="3" t="s">
        <v>5107</v>
      </c>
      <c r="U1395" s="3" t="s">
        <v>179</v>
      </c>
      <c r="V1395" s="3" t="s">
        <v>163</v>
      </c>
      <c r="W1395" s="12" t="s">
        <v>5108</v>
      </c>
      <c r="X1395" s="12" t="s">
        <v>4809</v>
      </c>
      <c r="Y1395" s="2" t="s">
        <v>5070</v>
      </c>
      <c r="Z1395" s="2"/>
    </row>
    <row r="1396" spans="1:26" ht="52.2" x14ac:dyDescent="0.3">
      <c r="A1396" s="6" t="s">
        <v>5109</v>
      </c>
      <c r="B1396" s="2" t="s">
        <v>27</v>
      </c>
      <c r="C1396" s="2" t="s">
        <v>28</v>
      </c>
      <c r="D1396" s="2" t="s">
        <v>29</v>
      </c>
      <c r="E1396" s="3" t="s">
        <v>30</v>
      </c>
      <c r="F1396" s="3" t="s">
        <v>31</v>
      </c>
      <c r="G1396" s="7">
        <v>8000</v>
      </c>
      <c r="H1396" s="8">
        <v>0</v>
      </c>
      <c r="I1396" s="8">
        <v>0</v>
      </c>
      <c r="J1396" s="8">
        <v>0</v>
      </c>
      <c r="K1396" s="8">
        <v>0</v>
      </c>
      <c r="L1396" s="8">
        <f>SUM(Tabella1[[#This Row],[CONTRIBUTO
COMMISSARIO STRAORDINARIO]:[INDENNIZZO
ASSICURATIVO]])</f>
        <v>8000</v>
      </c>
      <c r="M1396" s="9" t="s">
        <v>4434</v>
      </c>
      <c r="N1396" s="3" t="s">
        <v>1111</v>
      </c>
      <c r="O1396" s="3" t="s">
        <v>4434</v>
      </c>
      <c r="P1396" s="2" t="s">
        <v>31</v>
      </c>
      <c r="Q1396" s="2" t="s">
        <v>185</v>
      </c>
      <c r="R1396" s="2" t="s">
        <v>2201</v>
      </c>
      <c r="S1396" s="2" t="s">
        <v>5067</v>
      </c>
      <c r="T1396" s="3" t="s">
        <v>5110</v>
      </c>
      <c r="U1396" s="3" t="s">
        <v>179</v>
      </c>
      <c r="V1396" s="3" t="s">
        <v>163</v>
      </c>
      <c r="W1396" s="12" t="s">
        <v>5111</v>
      </c>
      <c r="X1396" s="12" t="s">
        <v>4804</v>
      </c>
      <c r="Y1396" s="2" t="s">
        <v>5070</v>
      </c>
      <c r="Z1396" s="2"/>
    </row>
    <row r="1397" spans="1:26" ht="52.2" x14ac:dyDescent="0.3">
      <c r="A1397" s="6" t="s">
        <v>5112</v>
      </c>
      <c r="B1397" s="2" t="s">
        <v>27</v>
      </c>
      <c r="C1397" s="2" t="s">
        <v>28</v>
      </c>
      <c r="D1397" s="2" t="s">
        <v>29</v>
      </c>
      <c r="E1397" s="3" t="s">
        <v>30</v>
      </c>
      <c r="F1397" s="3" t="s">
        <v>31</v>
      </c>
      <c r="G1397" s="7">
        <v>3500</v>
      </c>
      <c r="H1397" s="8">
        <v>0</v>
      </c>
      <c r="I1397" s="8">
        <v>0</v>
      </c>
      <c r="J1397" s="8">
        <v>0</v>
      </c>
      <c r="K1397" s="8">
        <v>0</v>
      </c>
      <c r="L1397" s="8">
        <f>SUM(Tabella1[[#This Row],[CONTRIBUTO
COMMISSARIO STRAORDINARIO]:[INDENNIZZO
ASSICURATIVO]])</f>
        <v>3500</v>
      </c>
      <c r="M1397" s="9" t="s">
        <v>4434</v>
      </c>
      <c r="N1397" s="3" t="s">
        <v>1111</v>
      </c>
      <c r="O1397" s="3" t="s">
        <v>4434</v>
      </c>
      <c r="P1397" s="2" t="s">
        <v>31</v>
      </c>
      <c r="Q1397" s="2" t="s">
        <v>185</v>
      </c>
      <c r="R1397" s="2" t="s">
        <v>2201</v>
      </c>
      <c r="S1397" s="2" t="s">
        <v>5067</v>
      </c>
      <c r="T1397" s="3" t="s">
        <v>5113</v>
      </c>
      <c r="U1397" s="3" t="s">
        <v>179</v>
      </c>
      <c r="V1397" s="3" t="s">
        <v>163</v>
      </c>
      <c r="W1397" s="12" t="s">
        <v>5114</v>
      </c>
      <c r="X1397" s="12" t="s">
        <v>4809</v>
      </c>
      <c r="Y1397" s="2" t="s">
        <v>5070</v>
      </c>
      <c r="Z1397" s="2"/>
    </row>
    <row r="1398" spans="1:26" ht="52.2" x14ac:dyDescent="0.3">
      <c r="A1398" s="6" t="s">
        <v>5115</v>
      </c>
      <c r="B1398" s="2" t="s">
        <v>27</v>
      </c>
      <c r="C1398" s="2" t="s">
        <v>28</v>
      </c>
      <c r="D1398" s="2" t="s">
        <v>29</v>
      </c>
      <c r="E1398" s="3" t="s">
        <v>30</v>
      </c>
      <c r="F1398" s="3" t="s">
        <v>31</v>
      </c>
      <c r="G1398" s="7">
        <v>6000</v>
      </c>
      <c r="H1398" s="8">
        <v>0</v>
      </c>
      <c r="I1398" s="8">
        <v>0</v>
      </c>
      <c r="J1398" s="8">
        <v>0</v>
      </c>
      <c r="K1398" s="8">
        <v>0</v>
      </c>
      <c r="L1398" s="8">
        <f>SUM(Tabella1[[#This Row],[CONTRIBUTO
COMMISSARIO STRAORDINARIO]:[INDENNIZZO
ASSICURATIVO]])</f>
        <v>6000</v>
      </c>
      <c r="M1398" s="9" t="s">
        <v>4434</v>
      </c>
      <c r="N1398" s="3" t="s">
        <v>1111</v>
      </c>
      <c r="O1398" s="3" t="s">
        <v>4434</v>
      </c>
      <c r="P1398" s="2" t="s">
        <v>31</v>
      </c>
      <c r="Q1398" s="2" t="s">
        <v>185</v>
      </c>
      <c r="R1398" s="2" t="s">
        <v>2201</v>
      </c>
      <c r="S1398" s="2" t="s">
        <v>5067</v>
      </c>
      <c r="T1398" s="3" t="s">
        <v>5116</v>
      </c>
      <c r="U1398" s="3" t="s">
        <v>179</v>
      </c>
      <c r="V1398" s="3" t="s">
        <v>163</v>
      </c>
      <c r="W1398" s="12" t="s">
        <v>5117</v>
      </c>
      <c r="X1398" s="12" t="s">
        <v>4804</v>
      </c>
      <c r="Y1398" s="2" t="s">
        <v>5070</v>
      </c>
      <c r="Z1398" s="2"/>
    </row>
    <row r="1399" spans="1:26" ht="52.2" x14ac:dyDescent="0.3">
      <c r="A1399" s="6" t="s">
        <v>5118</v>
      </c>
      <c r="B1399" s="2" t="s">
        <v>27</v>
      </c>
      <c r="C1399" s="2" t="s">
        <v>28</v>
      </c>
      <c r="D1399" s="2" t="s">
        <v>29</v>
      </c>
      <c r="E1399" s="3" t="s">
        <v>30</v>
      </c>
      <c r="F1399" s="3" t="s">
        <v>31</v>
      </c>
      <c r="G1399" s="7">
        <v>8000</v>
      </c>
      <c r="H1399" s="8">
        <v>0</v>
      </c>
      <c r="I1399" s="8">
        <v>0</v>
      </c>
      <c r="J1399" s="8">
        <v>0</v>
      </c>
      <c r="K1399" s="8">
        <v>0</v>
      </c>
      <c r="L1399" s="8">
        <f>SUM(Tabella1[[#This Row],[CONTRIBUTO
COMMISSARIO STRAORDINARIO]:[INDENNIZZO
ASSICURATIVO]])</f>
        <v>8000</v>
      </c>
      <c r="M1399" s="9" t="s">
        <v>4434</v>
      </c>
      <c r="N1399" s="3" t="s">
        <v>1111</v>
      </c>
      <c r="O1399" s="3" t="s">
        <v>4434</v>
      </c>
      <c r="P1399" s="2" t="s">
        <v>31</v>
      </c>
      <c r="Q1399" s="2" t="s">
        <v>185</v>
      </c>
      <c r="R1399" s="2" t="s">
        <v>2201</v>
      </c>
      <c r="S1399" s="2" t="s">
        <v>5067</v>
      </c>
      <c r="T1399" s="3" t="s">
        <v>5119</v>
      </c>
      <c r="U1399" s="3" t="s">
        <v>179</v>
      </c>
      <c r="V1399" s="3" t="s">
        <v>163</v>
      </c>
      <c r="W1399" s="12" t="s">
        <v>5120</v>
      </c>
      <c r="X1399" s="12" t="s">
        <v>5008</v>
      </c>
      <c r="Y1399" s="2" t="s">
        <v>5070</v>
      </c>
      <c r="Z1399" s="2"/>
    </row>
    <row r="1400" spans="1:26" ht="52.2" x14ac:dyDescent="0.3">
      <c r="A1400" s="6" t="s">
        <v>5121</v>
      </c>
      <c r="B1400" s="2" t="s">
        <v>27</v>
      </c>
      <c r="C1400" s="2" t="s">
        <v>28</v>
      </c>
      <c r="D1400" s="2" t="s">
        <v>29</v>
      </c>
      <c r="E1400" s="3" t="s">
        <v>30</v>
      </c>
      <c r="F1400" s="3" t="s">
        <v>31</v>
      </c>
      <c r="G1400" s="7">
        <v>1000</v>
      </c>
      <c r="H1400" s="8">
        <v>0</v>
      </c>
      <c r="I1400" s="8">
        <v>0</v>
      </c>
      <c r="J1400" s="8">
        <v>0</v>
      </c>
      <c r="K1400" s="8">
        <v>0</v>
      </c>
      <c r="L1400" s="8">
        <f>SUM(Tabella1[[#This Row],[CONTRIBUTO
COMMISSARIO STRAORDINARIO]:[INDENNIZZO
ASSICURATIVO]])</f>
        <v>1000</v>
      </c>
      <c r="M1400" s="9" t="s">
        <v>4434</v>
      </c>
      <c r="N1400" s="3" t="s">
        <v>1111</v>
      </c>
      <c r="O1400" s="3" t="s">
        <v>4434</v>
      </c>
      <c r="P1400" s="2" t="s">
        <v>31</v>
      </c>
      <c r="Q1400" s="2" t="s">
        <v>185</v>
      </c>
      <c r="R1400" s="2" t="s">
        <v>2201</v>
      </c>
      <c r="S1400" s="2" t="s">
        <v>5067</v>
      </c>
      <c r="T1400" s="3" t="s">
        <v>5122</v>
      </c>
      <c r="U1400" s="3" t="s">
        <v>179</v>
      </c>
      <c r="V1400" s="3" t="s">
        <v>163</v>
      </c>
      <c r="W1400" s="12" t="s">
        <v>5123</v>
      </c>
      <c r="X1400" s="12" t="s">
        <v>4809</v>
      </c>
      <c r="Y1400" s="2" t="s">
        <v>5070</v>
      </c>
      <c r="Z1400" s="2"/>
    </row>
    <row r="1401" spans="1:26" ht="52.2" x14ac:dyDescent="0.3">
      <c r="A1401" s="6" t="s">
        <v>5124</v>
      </c>
      <c r="B1401" s="2" t="s">
        <v>27</v>
      </c>
      <c r="C1401" s="2" t="s">
        <v>28</v>
      </c>
      <c r="D1401" s="2" t="s">
        <v>29</v>
      </c>
      <c r="E1401" s="3" t="s">
        <v>30</v>
      </c>
      <c r="F1401" s="3" t="s">
        <v>31</v>
      </c>
      <c r="G1401" s="7">
        <v>12000</v>
      </c>
      <c r="H1401" s="8">
        <v>0</v>
      </c>
      <c r="I1401" s="8">
        <v>0</v>
      </c>
      <c r="J1401" s="8">
        <v>0</v>
      </c>
      <c r="K1401" s="8">
        <v>0</v>
      </c>
      <c r="L1401" s="8">
        <f>SUM(Tabella1[[#This Row],[CONTRIBUTO
COMMISSARIO STRAORDINARIO]:[INDENNIZZO
ASSICURATIVO]])</f>
        <v>12000</v>
      </c>
      <c r="M1401" s="9" t="s">
        <v>4434</v>
      </c>
      <c r="N1401" s="3" t="s">
        <v>1111</v>
      </c>
      <c r="O1401" s="3" t="s">
        <v>4434</v>
      </c>
      <c r="P1401" s="2" t="s">
        <v>31</v>
      </c>
      <c r="Q1401" s="2" t="s">
        <v>185</v>
      </c>
      <c r="R1401" s="2" t="s">
        <v>2201</v>
      </c>
      <c r="S1401" s="2" t="s">
        <v>4769</v>
      </c>
      <c r="T1401" s="3" t="s">
        <v>5125</v>
      </c>
      <c r="U1401" s="3" t="s">
        <v>179</v>
      </c>
      <c r="V1401" s="3" t="s">
        <v>163</v>
      </c>
      <c r="W1401" s="12" t="s">
        <v>5126</v>
      </c>
      <c r="X1401" s="12" t="s">
        <v>4809</v>
      </c>
      <c r="Y1401" s="2" t="s">
        <v>4773</v>
      </c>
      <c r="Z1401" s="2"/>
    </row>
    <row r="1402" spans="1:26" ht="52.2" x14ac:dyDescent="0.3">
      <c r="A1402" s="6" t="s">
        <v>5127</v>
      </c>
      <c r="B1402" s="2" t="s">
        <v>27</v>
      </c>
      <c r="C1402" s="2" t="s">
        <v>28</v>
      </c>
      <c r="D1402" s="2" t="s">
        <v>29</v>
      </c>
      <c r="E1402" s="3" t="s">
        <v>30</v>
      </c>
      <c r="F1402" s="3" t="s">
        <v>31</v>
      </c>
      <c r="G1402" s="7">
        <v>18000</v>
      </c>
      <c r="H1402" s="8">
        <v>0</v>
      </c>
      <c r="I1402" s="8">
        <v>0</v>
      </c>
      <c r="J1402" s="8">
        <v>0</v>
      </c>
      <c r="K1402" s="8">
        <v>0</v>
      </c>
      <c r="L1402" s="8">
        <f>SUM(Tabella1[[#This Row],[CONTRIBUTO
COMMISSARIO STRAORDINARIO]:[INDENNIZZO
ASSICURATIVO]])</f>
        <v>18000</v>
      </c>
      <c r="M1402" s="9" t="s">
        <v>4434</v>
      </c>
      <c r="N1402" s="3" t="s">
        <v>1111</v>
      </c>
      <c r="O1402" s="3" t="s">
        <v>4434</v>
      </c>
      <c r="P1402" s="2" t="s">
        <v>31</v>
      </c>
      <c r="Q1402" s="2" t="s">
        <v>185</v>
      </c>
      <c r="R1402" s="2" t="s">
        <v>2201</v>
      </c>
      <c r="S1402" s="2" t="s">
        <v>4769</v>
      </c>
      <c r="T1402" s="3" t="s">
        <v>5128</v>
      </c>
      <c r="U1402" s="3" t="s">
        <v>179</v>
      </c>
      <c r="V1402" s="3" t="s">
        <v>163</v>
      </c>
      <c r="W1402" s="12" t="s">
        <v>5129</v>
      </c>
      <c r="X1402" s="12" t="s">
        <v>4809</v>
      </c>
      <c r="Y1402" s="2" t="s">
        <v>4773</v>
      </c>
      <c r="Z1402" s="2"/>
    </row>
    <row r="1403" spans="1:26" ht="52.2" x14ac:dyDescent="0.3">
      <c r="A1403" s="6" t="s">
        <v>5130</v>
      </c>
      <c r="B1403" s="2" t="s">
        <v>27</v>
      </c>
      <c r="C1403" s="2" t="s">
        <v>28</v>
      </c>
      <c r="D1403" s="2" t="s">
        <v>29</v>
      </c>
      <c r="E1403" s="3" t="s">
        <v>30</v>
      </c>
      <c r="F1403" s="3" t="s">
        <v>31</v>
      </c>
      <c r="G1403" s="7">
        <v>19000</v>
      </c>
      <c r="H1403" s="8">
        <v>0</v>
      </c>
      <c r="I1403" s="8">
        <v>0</v>
      </c>
      <c r="J1403" s="8">
        <v>0</v>
      </c>
      <c r="K1403" s="8">
        <v>0</v>
      </c>
      <c r="L1403" s="8">
        <f>SUM(Tabella1[[#This Row],[CONTRIBUTO
COMMISSARIO STRAORDINARIO]:[INDENNIZZO
ASSICURATIVO]])</f>
        <v>19000</v>
      </c>
      <c r="M1403" s="9" t="s">
        <v>4434</v>
      </c>
      <c r="N1403" s="3" t="s">
        <v>1111</v>
      </c>
      <c r="O1403" s="3" t="s">
        <v>4434</v>
      </c>
      <c r="P1403" s="2" t="s">
        <v>31</v>
      </c>
      <c r="Q1403" s="2" t="s">
        <v>185</v>
      </c>
      <c r="R1403" s="2" t="s">
        <v>2201</v>
      </c>
      <c r="S1403" s="2" t="s">
        <v>4769</v>
      </c>
      <c r="T1403" s="3" t="s">
        <v>5131</v>
      </c>
      <c r="U1403" s="3" t="s">
        <v>179</v>
      </c>
      <c r="V1403" s="3" t="s">
        <v>163</v>
      </c>
      <c r="W1403" s="12" t="s">
        <v>5132</v>
      </c>
      <c r="X1403" s="12" t="s">
        <v>5133</v>
      </c>
      <c r="Y1403" s="2" t="s">
        <v>4773</v>
      </c>
      <c r="Z1403" s="2"/>
    </row>
    <row r="1404" spans="1:26" ht="52.2" x14ac:dyDescent="0.3">
      <c r="A1404" s="6" t="s">
        <v>5134</v>
      </c>
      <c r="B1404" s="2" t="s">
        <v>27</v>
      </c>
      <c r="C1404" s="2" t="s">
        <v>28</v>
      </c>
      <c r="D1404" s="2" t="s">
        <v>29</v>
      </c>
      <c r="E1404" s="3" t="s">
        <v>30</v>
      </c>
      <c r="F1404" s="3" t="s">
        <v>31</v>
      </c>
      <c r="G1404" s="7">
        <v>5000</v>
      </c>
      <c r="H1404" s="8">
        <v>0</v>
      </c>
      <c r="I1404" s="8">
        <v>0</v>
      </c>
      <c r="J1404" s="8">
        <v>0</v>
      </c>
      <c r="K1404" s="8">
        <v>0</v>
      </c>
      <c r="L1404" s="8">
        <f>SUM(Tabella1[[#This Row],[CONTRIBUTO
COMMISSARIO STRAORDINARIO]:[INDENNIZZO
ASSICURATIVO]])</f>
        <v>5000</v>
      </c>
      <c r="M1404" s="9" t="s">
        <v>4434</v>
      </c>
      <c r="N1404" s="3" t="s">
        <v>1111</v>
      </c>
      <c r="O1404" s="3" t="s">
        <v>4434</v>
      </c>
      <c r="P1404" s="2" t="s">
        <v>31</v>
      </c>
      <c r="Q1404" s="2" t="s">
        <v>185</v>
      </c>
      <c r="R1404" s="2" t="s">
        <v>2201</v>
      </c>
      <c r="S1404" s="2" t="s">
        <v>4769</v>
      </c>
      <c r="T1404" s="3" t="s">
        <v>5135</v>
      </c>
      <c r="U1404" s="3" t="s">
        <v>179</v>
      </c>
      <c r="V1404" s="3" t="s">
        <v>163</v>
      </c>
      <c r="W1404" s="12" t="s">
        <v>4973</v>
      </c>
      <c r="X1404" s="12" t="s">
        <v>4804</v>
      </c>
      <c r="Y1404" s="2" t="s">
        <v>4773</v>
      </c>
      <c r="Z1404" s="2"/>
    </row>
    <row r="1405" spans="1:26" ht="52.2" x14ac:dyDescent="0.3">
      <c r="A1405" s="6" t="s">
        <v>5136</v>
      </c>
      <c r="B1405" s="2" t="s">
        <v>27</v>
      </c>
      <c r="C1405" s="2" t="s">
        <v>28</v>
      </c>
      <c r="D1405" s="2" t="s">
        <v>29</v>
      </c>
      <c r="E1405" s="3" t="s">
        <v>30</v>
      </c>
      <c r="F1405" s="3" t="s">
        <v>31</v>
      </c>
      <c r="G1405" s="7">
        <v>6500</v>
      </c>
      <c r="H1405" s="8">
        <v>0</v>
      </c>
      <c r="I1405" s="8">
        <v>0</v>
      </c>
      <c r="J1405" s="8">
        <v>0</v>
      </c>
      <c r="K1405" s="8">
        <v>0</v>
      </c>
      <c r="L1405" s="8">
        <f>SUM(Tabella1[[#This Row],[CONTRIBUTO
COMMISSARIO STRAORDINARIO]:[INDENNIZZO
ASSICURATIVO]])</f>
        <v>6500</v>
      </c>
      <c r="M1405" s="9" t="s">
        <v>4434</v>
      </c>
      <c r="N1405" s="3" t="s">
        <v>1111</v>
      </c>
      <c r="O1405" s="3" t="s">
        <v>4434</v>
      </c>
      <c r="P1405" s="2" t="s">
        <v>31</v>
      </c>
      <c r="Q1405" s="2" t="s">
        <v>185</v>
      </c>
      <c r="R1405" s="2" t="s">
        <v>2201</v>
      </c>
      <c r="S1405" s="2" t="s">
        <v>4769</v>
      </c>
      <c r="T1405" s="3" t="s">
        <v>5137</v>
      </c>
      <c r="U1405" s="3" t="s">
        <v>179</v>
      </c>
      <c r="V1405" s="3" t="s">
        <v>163</v>
      </c>
      <c r="W1405" s="12" t="s">
        <v>5138</v>
      </c>
      <c r="X1405" s="12" t="s">
        <v>4804</v>
      </c>
      <c r="Y1405" s="2" t="s">
        <v>4773</v>
      </c>
      <c r="Z1405" s="2"/>
    </row>
    <row r="1406" spans="1:26" ht="52.2" x14ac:dyDescent="0.3">
      <c r="A1406" s="6" t="s">
        <v>5139</v>
      </c>
      <c r="B1406" s="2" t="s">
        <v>27</v>
      </c>
      <c r="C1406" s="2" t="s">
        <v>28</v>
      </c>
      <c r="D1406" s="2" t="s">
        <v>29</v>
      </c>
      <c r="E1406" s="3" t="s">
        <v>30</v>
      </c>
      <c r="F1406" s="3" t="s">
        <v>31</v>
      </c>
      <c r="G1406" s="7">
        <v>2500</v>
      </c>
      <c r="H1406" s="8">
        <v>0</v>
      </c>
      <c r="I1406" s="8">
        <v>0</v>
      </c>
      <c r="J1406" s="8">
        <v>0</v>
      </c>
      <c r="K1406" s="8">
        <v>0</v>
      </c>
      <c r="L1406" s="8">
        <f>SUM(Tabella1[[#This Row],[CONTRIBUTO
COMMISSARIO STRAORDINARIO]:[INDENNIZZO
ASSICURATIVO]])</f>
        <v>2500</v>
      </c>
      <c r="M1406" s="9" t="s">
        <v>4434</v>
      </c>
      <c r="N1406" s="3" t="s">
        <v>1111</v>
      </c>
      <c r="O1406" s="3" t="s">
        <v>4434</v>
      </c>
      <c r="P1406" s="2" t="s">
        <v>31</v>
      </c>
      <c r="Q1406" s="2" t="s">
        <v>185</v>
      </c>
      <c r="R1406" s="2" t="s">
        <v>2201</v>
      </c>
      <c r="S1406" s="2" t="s">
        <v>4769</v>
      </c>
      <c r="T1406" s="3" t="s">
        <v>5140</v>
      </c>
      <c r="U1406" s="3" t="s">
        <v>179</v>
      </c>
      <c r="V1406" s="3" t="s">
        <v>163</v>
      </c>
      <c r="W1406" s="12" t="s">
        <v>5141</v>
      </c>
      <c r="X1406" s="12" t="s">
        <v>4809</v>
      </c>
      <c r="Y1406" s="2" t="s">
        <v>4773</v>
      </c>
      <c r="Z1406" s="2"/>
    </row>
    <row r="1407" spans="1:26" ht="34.799999999999997" x14ac:dyDescent="0.3">
      <c r="A1407" s="6" t="s">
        <v>5142</v>
      </c>
      <c r="B1407" s="2" t="s">
        <v>27</v>
      </c>
      <c r="C1407" s="2" t="s">
        <v>28</v>
      </c>
      <c r="D1407" s="2" t="s">
        <v>29</v>
      </c>
      <c r="E1407" s="3" t="s">
        <v>30</v>
      </c>
      <c r="F1407" s="3" t="s">
        <v>31</v>
      </c>
      <c r="G1407" s="7">
        <v>7500</v>
      </c>
      <c r="H1407" s="8">
        <v>0</v>
      </c>
      <c r="I1407" s="8">
        <v>0</v>
      </c>
      <c r="J1407" s="8">
        <v>0</v>
      </c>
      <c r="K1407" s="8">
        <v>0</v>
      </c>
      <c r="L1407" s="8">
        <f>SUM(Tabella1[[#This Row],[CONTRIBUTO
COMMISSARIO STRAORDINARIO]:[INDENNIZZO
ASSICURATIVO]])</f>
        <v>7500</v>
      </c>
      <c r="M1407" s="9" t="s">
        <v>4434</v>
      </c>
      <c r="N1407" s="3" t="s">
        <v>1111</v>
      </c>
      <c r="O1407" s="3" t="s">
        <v>4434</v>
      </c>
      <c r="P1407" s="2" t="s">
        <v>31</v>
      </c>
      <c r="Q1407" s="2" t="s">
        <v>185</v>
      </c>
      <c r="R1407" s="2" t="s">
        <v>2201</v>
      </c>
      <c r="S1407" s="2" t="s">
        <v>4769</v>
      </c>
      <c r="T1407" s="3" t="s">
        <v>5143</v>
      </c>
      <c r="U1407" s="3" t="s">
        <v>179</v>
      </c>
      <c r="V1407" s="3" t="s">
        <v>163</v>
      </c>
      <c r="W1407" s="12" t="s">
        <v>5144</v>
      </c>
      <c r="X1407" s="12" t="s">
        <v>4804</v>
      </c>
      <c r="Y1407" s="2" t="s">
        <v>4773</v>
      </c>
      <c r="Z1407" s="2"/>
    </row>
    <row r="1408" spans="1:26" x14ac:dyDescent="0.3">
      <c r="A1408" s="6" t="s">
        <v>5145</v>
      </c>
      <c r="B1408" s="2" t="s">
        <v>27</v>
      </c>
      <c r="C1408" s="2" t="s">
        <v>28</v>
      </c>
      <c r="D1408" s="2" t="s">
        <v>29</v>
      </c>
      <c r="E1408" s="3" t="s">
        <v>30</v>
      </c>
      <c r="F1408" s="3" t="s">
        <v>31</v>
      </c>
      <c r="G1408" s="7">
        <v>480000</v>
      </c>
      <c r="H1408" s="8">
        <v>0</v>
      </c>
      <c r="I1408" s="8">
        <v>0</v>
      </c>
      <c r="J1408" s="8">
        <v>0</v>
      </c>
      <c r="K1408" s="8">
        <v>0</v>
      </c>
      <c r="L1408" s="8">
        <f>SUM(Tabella1[[#This Row],[CONTRIBUTO
COMMISSARIO STRAORDINARIO]:[INDENNIZZO
ASSICURATIVO]])</f>
        <v>480000</v>
      </c>
      <c r="M1408" s="9" t="s">
        <v>4434</v>
      </c>
      <c r="N1408" s="3" t="s">
        <v>1111</v>
      </c>
      <c r="O1408" s="3" t="s">
        <v>4434</v>
      </c>
      <c r="P1408" s="2" t="s">
        <v>31</v>
      </c>
      <c r="Q1408" s="2" t="s">
        <v>185</v>
      </c>
      <c r="R1408" s="2" t="s">
        <v>2201</v>
      </c>
      <c r="S1408" s="2" t="s">
        <v>5146</v>
      </c>
      <c r="T1408" s="3" t="s">
        <v>5147</v>
      </c>
      <c r="U1408" s="3" t="s">
        <v>179</v>
      </c>
      <c r="V1408" s="3" t="s">
        <v>163</v>
      </c>
      <c r="W1408" s="12" t="s">
        <v>5148</v>
      </c>
      <c r="X1408" s="12" t="s">
        <v>5149</v>
      </c>
      <c r="Y1408" s="2" t="s">
        <v>5150</v>
      </c>
      <c r="Z1408" s="2"/>
    </row>
    <row r="1409" spans="1:26" ht="52.2" x14ac:dyDescent="0.3">
      <c r="A1409" s="6" t="s">
        <v>5151</v>
      </c>
      <c r="B1409" s="2" t="s">
        <v>27</v>
      </c>
      <c r="C1409" s="2" t="s">
        <v>28</v>
      </c>
      <c r="D1409" s="2" t="s">
        <v>29</v>
      </c>
      <c r="E1409" s="3" t="s">
        <v>30</v>
      </c>
      <c r="F1409" s="3" t="s">
        <v>31</v>
      </c>
      <c r="G1409" s="7">
        <v>5900</v>
      </c>
      <c r="H1409" s="8">
        <v>0</v>
      </c>
      <c r="I1409" s="8">
        <v>0</v>
      </c>
      <c r="J1409" s="8">
        <v>0</v>
      </c>
      <c r="K1409" s="8">
        <v>0</v>
      </c>
      <c r="L1409" s="8">
        <f>SUM(Tabella1[[#This Row],[CONTRIBUTO
COMMISSARIO STRAORDINARIO]:[INDENNIZZO
ASSICURATIVO]])</f>
        <v>5900</v>
      </c>
      <c r="M1409" s="9" t="s">
        <v>4434</v>
      </c>
      <c r="N1409" s="3" t="s">
        <v>1111</v>
      </c>
      <c r="O1409" s="3" t="s">
        <v>4434</v>
      </c>
      <c r="P1409" s="2" t="s">
        <v>31</v>
      </c>
      <c r="Q1409" s="2" t="s">
        <v>185</v>
      </c>
      <c r="R1409" s="2" t="s">
        <v>2201</v>
      </c>
      <c r="S1409" s="2" t="s">
        <v>4784</v>
      </c>
      <c r="T1409" s="3" t="s">
        <v>5152</v>
      </c>
      <c r="U1409" s="3" t="s">
        <v>179</v>
      </c>
      <c r="V1409" s="3" t="s">
        <v>163</v>
      </c>
      <c r="W1409" s="12" t="s">
        <v>5153</v>
      </c>
      <c r="X1409" s="12" t="s">
        <v>4804</v>
      </c>
      <c r="Y1409" s="2" t="s">
        <v>4788</v>
      </c>
      <c r="Z1409" s="2"/>
    </row>
    <row r="1410" spans="1:26" ht="52.2" x14ac:dyDescent="0.3">
      <c r="A1410" s="6" t="s">
        <v>5154</v>
      </c>
      <c r="B1410" s="2" t="s">
        <v>27</v>
      </c>
      <c r="C1410" s="2" t="s">
        <v>28</v>
      </c>
      <c r="D1410" s="2" t="s">
        <v>29</v>
      </c>
      <c r="E1410" s="3" t="s">
        <v>30</v>
      </c>
      <c r="F1410" s="3" t="s">
        <v>31</v>
      </c>
      <c r="G1410" s="7">
        <v>1000</v>
      </c>
      <c r="H1410" s="8">
        <v>0</v>
      </c>
      <c r="I1410" s="8">
        <v>0</v>
      </c>
      <c r="J1410" s="8">
        <v>0</v>
      </c>
      <c r="K1410" s="8">
        <v>0</v>
      </c>
      <c r="L1410" s="8">
        <f>SUM(Tabella1[[#This Row],[CONTRIBUTO
COMMISSARIO STRAORDINARIO]:[INDENNIZZO
ASSICURATIVO]])</f>
        <v>1000</v>
      </c>
      <c r="M1410" s="9" t="s">
        <v>4434</v>
      </c>
      <c r="N1410" s="3" t="s">
        <v>1111</v>
      </c>
      <c r="O1410" s="3" t="s">
        <v>4434</v>
      </c>
      <c r="P1410" s="2" t="s">
        <v>31</v>
      </c>
      <c r="Q1410" s="2" t="s">
        <v>185</v>
      </c>
      <c r="R1410" s="2" t="s">
        <v>2201</v>
      </c>
      <c r="S1410" s="2" t="s">
        <v>4784</v>
      </c>
      <c r="T1410" s="3" t="s">
        <v>5155</v>
      </c>
      <c r="U1410" s="3" t="s">
        <v>179</v>
      </c>
      <c r="V1410" s="3" t="s">
        <v>163</v>
      </c>
      <c r="W1410" s="12" t="s">
        <v>5156</v>
      </c>
      <c r="X1410" s="12" t="s">
        <v>4804</v>
      </c>
      <c r="Y1410" s="2" t="s">
        <v>4788</v>
      </c>
      <c r="Z1410" s="2"/>
    </row>
    <row r="1411" spans="1:26" ht="52.2" x14ac:dyDescent="0.3">
      <c r="A1411" s="6" t="s">
        <v>5157</v>
      </c>
      <c r="B1411" s="2" t="s">
        <v>27</v>
      </c>
      <c r="C1411" s="2" t="s">
        <v>28</v>
      </c>
      <c r="D1411" s="2" t="s">
        <v>29</v>
      </c>
      <c r="E1411" s="3" t="s">
        <v>30</v>
      </c>
      <c r="F1411" s="3" t="s">
        <v>31</v>
      </c>
      <c r="G1411" s="7">
        <v>1000</v>
      </c>
      <c r="H1411" s="8">
        <v>0</v>
      </c>
      <c r="I1411" s="8">
        <v>0</v>
      </c>
      <c r="J1411" s="8">
        <v>0</v>
      </c>
      <c r="K1411" s="8">
        <v>0</v>
      </c>
      <c r="L1411" s="8">
        <f>SUM(Tabella1[[#This Row],[CONTRIBUTO
COMMISSARIO STRAORDINARIO]:[INDENNIZZO
ASSICURATIVO]])</f>
        <v>1000</v>
      </c>
      <c r="M1411" s="9" t="s">
        <v>4434</v>
      </c>
      <c r="N1411" s="3" t="s">
        <v>1111</v>
      </c>
      <c r="O1411" s="3" t="s">
        <v>4434</v>
      </c>
      <c r="P1411" s="2" t="s">
        <v>31</v>
      </c>
      <c r="Q1411" s="2" t="s">
        <v>185</v>
      </c>
      <c r="R1411" s="2" t="s">
        <v>2201</v>
      </c>
      <c r="S1411" s="2" t="s">
        <v>4784</v>
      </c>
      <c r="T1411" s="3" t="s">
        <v>5158</v>
      </c>
      <c r="U1411" s="3" t="s">
        <v>179</v>
      </c>
      <c r="V1411" s="3" t="s">
        <v>163</v>
      </c>
      <c r="W1411" s="12" t="s">
        <v>5159</v>
      </c>
      <c r="X1411" s="12" t="s">
        <v>5008</v>
      </c>
      <c r="Y1411" s="2" t="s">
        <v>4788</v>
      </c>
      <c r="Z1411" s="2"/>
    </row>
    <row r="1412" spans="1:26" ht="52.2" x14ac:dyDescent="0.3">
      <c r="A1412" s="6" t="s">
        <v>5160</v>
      </c>
      <c r="B1412" s="2" t="s">
        <v>27</v>
      </c>
      <c r="C1412" s="2" t="s">
        <v>28</v>
      </c>
      <c r="D1412" s="2" t="s">
        <v>29</v>
      </c>
      <c r="E1412" s="3" t="s">
        <v>30</v>
      </c>
      <c r="F1412" s="3" t="s">
        <v>31</v>
      </c>
      <c r="G1412" s="7">
        <v>12000</v>
      </c>
      <c r="H1412" s="8">
        <v>0</v>
      </c>
      <c r="I1412" s="8">
        <v>0</v>
      </c>
      <c r="J1412" s="8">
        <v>0</v>
      </c>
      <c r="K1412" s="8">
        <v>0</v>
      </c>
      <c r="L1412" s="8">
        <f>SUM(Tabella1[[#This Row],[CONTRIBUTO
COMMISSARIO STRAORDINARIO]:[INDENNIZZO
ASSICURATIVO]])</f>
        <v>12000</v>
      </c>
      <c r="M1412" s="9" t="s">
        <v>4434</v>
      </c>
      <c r="N1412" s="3" t="s">
        <v>1111</v>
      </c>
      <c r="O1412" s="3" t="s">
        <v>4434</v>
      </c>
      <c r="P1412" s="2" t="s">
        <v>31</v>
      </c>
      <c r="Q1412" s="2" t="s">
        <v>185</v>
      </c>
      <c r="R1412" s="2" t="s">
        <v>2201</v>
      </c>
      <c r="S1412" s="2" t="s">
        <v>4784</v>
      </c>
      <c r="T1412" s="3" t="s">
        <v>5161</v>
      </c>
      <c r="U1412" s="3" t="s">
        <v>179</v>
      </c>
      <c r="V1412" s="3" t="s">
        <v>163</v>
      </c>
      <c r="W1412" s="12" t="s">
        <v>5162</v>
      </c>
      <c r="X1412" s="12" t="s">
        <v>4804</v>
      </c>
      <c r="Y1412" s="2" t="s">
        <v>4788</v>
      </c>
      <c r="Z1412" s="2"/>
    </row>
    <row r="1413" spans="1:26" ht="52.2" x14ac:dyDescent="0.3">
      <c r="A1413" s="6" t="s">
        <v>5163</v>
      </c>
      <c r="B1413" s="2" t="s">
        <v>27</v>
      </c>
      <c r="C1413" s="2" t="s">
        <v>28</v>
      </c>
      <c r="D1413" s="2" t="s">
        <v>29</v>
      </c>
      <c r="E1413" s="3" t="s">
        <v>30</v>
      </c>
      <c r="F1413" s="3" t="s">
        <v>31</v>
      </c>
      <c r="G1413" s="7">
        <v>18000</v>
      </c>
      <c r="H1413" s="8">
        <v>0</v>
      </c>
      <c r="I1413" s="8">
        <v>0</v>
      </c>
      <c r="J1413" s="8">
        <v>0</v>
      </c>
      <c r="K1413" s="8">
        <v>0</v>
      </c>
      <c r="L1413" s="8">
        <f>SUM(Tabella1[[#This Row],[CONTRIBUTO
COMMISSARIO STRAORDINARIO]:[INDENNIZZO
ASSICURATIVO]])</f>
        <v>18000</v>
      </c>
      <c r="M1413" s="9" t="s">
        <v>4434</v>
      </c>
      <c r="N1413" s="3" t="s">
        <v>1111</v>
      </c>
      <c r="O1413" s="3" t="s">
        <v>4434</v>
      </c>
      <c r="P1413" s="2" t="s">
        <v>31</v>
      </c>
      <c r="Q1413" s="2" t="s">
        <v>185</v>
      </c>
      <c r="R1413" s="2" t="s">
        <v>2201</v>
      </c>
      <c r="S1413" s="2" t="s">
        <v>4784</v>
      </c>
      <c r="T1413" s="3" t="s">
        <v>5164</v>
      </c>
      <c r="U1413" s="3" t="s">
        <v>179</v>
      </c>
      <c r="V1413" s="3" t="s">
        <v>163</v>
      </c>
      <c r="W1413" s="12" t="s">
        <v>5165</v>
      </c>
      <c r="X1413" s="12" t="s">
        <v>5008</v>
      </c>
      <c r="Y1413" s="2" t="s">
        <v>4788</v>
      </c>
      <c r="Z1413" s="2"/>
    </row>
    <row r="1414" spans="1:26" ht="52.2" x14ac:dyDescent="0.3">
      <c r="A1414" s="6" t="s">
        <v>5166</v>
      </c>
      <c r="B1414" s="2" t="s">
        <v>27</v>
      </c>
      <c r="C1414" s="2" t="s">
        <v>28</v>
      </c>
      <c r="D1414" s="2" t="s">
        <v>29</v>
      </c>
      <c r="E1414" s="3" t="s">
        <v>30</v>
      </c>
      <c r="F1414" s="3" t="s">
        <v>31</v>
      </c>
      <c r="G1414" s="7">
        <v>5000</v>
      </c>
      <c r="H1414" s="8">
        <v>0</v>
      </c>
      <c r="I1414" s="8">
        <v>0</v>
      </c>
      <c r="J1414" s="8">
        <v>0</v>
      </c>
      <c r="K1414" s="8">
        <v>0</v>
      </c>
      <c r="L1414" s="8">
        <f>SUM(Tabella1[[#This Row],[CONTRIBUTO
COMMISSARIO STRAORDINARIO]:[INDENNIZZO
ASSICURATIVO]])</f>
        <v>5000</v>
      </c>
      <c r="M1414" s="9" t="s">
        <v>4434</v>
      </c>
      <c r="N1414" s="3" t="s">
        <v>1111</v>
      </c>
      <c r="O1414" s="3" t="s">
        <v>4434</v>
      </c>
      <c r="P1414" s="2" t="s">
        <v>31</v>
      </c>
      <c r="Q1414" s="2" t="s">
        <v>185</v>
      </c>
      <c r="R1414" s="2" t="s">
        <v>2201</v>
      </c>
      <c r="S1414" s="2" t="s">
        <v>4784</v>
      </c>
      <c r="T1414" s="3" t="s">
        <v>5167</v>
      </c>
      <c r="U1414" s="3" t="s">
        <v>179</v>
      </c>
      <c r="V1414" s="3" t="s">
        <v>163</v>
      </c>
      <c r="W1414" s="12" t="s">
        <v>5168</v>
      </c>
      <c r="X1414" s="12" t="s">
        <v>4809</v>
      </c>
      <c r="Y1414" s="2" t="s">
        <v>4788</v>
      </c>
      <c r="Z1414" s="2"/>
    </row>
    <row r="1415" spans="1:26" ht="52.2" x14ac:dyDescent="0.3">
      <c r="A1415" s="6" t="s">
        <v>5169</v>
      </c>
      <c r="B1415" s="2" t="s">
        <v>27</v>
      </c>
      <c r="C1415" s="2" t="s">
        <v>28</v>
      </c>
      <c r="D1415" s="2" t="s">
        <v>29</v>
      </c>
      <c r="E1415" s="3" t="s">
        <v>30</v>
      </c>
      <c r="F1415" s="3" t="s">
        <v>31</v>
      </c>
      <c r="G1415" s="7">
        <v>3000</v>
      </c>
      <c r="H1415" s="8">
        <v>0</v>
      </c>
      <c r="I1415" s="8">
        <v>0</v>
      </c>
      <c r="J1415" s="8">
        <v>0</v>
      </c>
      <c r="K1415" s="8">
        <v>0</v>
      </c>
      <c r="L1415" s="8">
        <f>SUM(Tabella1[[#This Row],[CONTRIBUTO
COMMISSARIO STRAORDINARIO]:[INDENNIZZO
ASSICURATIVO]])</f>
        <v>3000</v>
      </c>
      <c r="M1415" s="9" t="s">
        <v>4434</v>
      </c>
      <c r="N1415" s="3" t="s">
        <v>1111</v>
      </c>
      <c r="O1415" s="3" t="s">
        <v>4434</v>
      </c>
      <c r="P1415" s="2" t="s">
        <v>31</v>
      </c>
      <c r="Q1415" s="2" t="s">
        <v>185</v>
      </c>
      <c r="R1415" s="2" t="s">
        <v>2201</v>
      </c>
      <c r="S1415" s="2" t="s">
        <v>4784</v>
      </c>
      <c r="T1415" s="3" t="s">
        <v>5170</v>
      </c>
      <c r="U1415" s="3" t="s">
        <v>179</v>
      </c>
      <c r="V1415" s="3" t="s">
        <v>163</v>
      </c>
      <c r="W1415" s="12" t="s">
        <v>5171</v>
      </c>
      <c r="X1415" s="12" t="s">
        <v>5008</v>
      </c>
      <c r="Y1415" s="2" t="s">
        <v>4788</v>
      </c>
      <c r="Z1415" s="2"/>
    </row>
    <row r="1416" spans="1:26" ht="52.2" x14ac:dyDescent="0.3">
      <c r="A1416" s="6" t="s">
        <v>5172</v>
      </c>
      <c r="B1416" s="2" t="s">
        <v>27</v>
      </c>
      <c r="C1416" s="2" t="s">
        <v>28</v>
      </c>
      <c r="D1416" s="2" t="s">
        <v>29</v>
      </c>
      <c r="E1416" s="3" t="s">
        <v>30</v>
      </c>
      <c r="F1416" s="3" t="s">
        <v>31</v>
      </c>
      <c r="G1416" s="7">
        <v>1000</v>
      </c>
      <c r="H1416" s="8">
        <v>0</v>
      </c>
      <c r="I1416" s="8">
        <v>0</v>
      </c>
      <c r="J1416" s="8">
        <v>0</v>
      </c>
      <c r="K1416" s="8">
        <v>0</v>
      </c>
      <c r="L1416" s="8">
        <f>SUM(Tabella1[[#This Row],[CONTRIBUTO
COMMISSARIO STRAORDINARIO]:[INDENNIZZO
ASSICURATIVO]])</f>
        <v>1000</v>
      </c>
      <c r="M1416" s="9" t="s">
        <v>4434</v>
      </c>
      <c r="N1416" s="3" t="s">
        <v>1111</v>
      </c>
      <c r="O1416" s="3" t="s">
        <v>4434</v>
      </c>
      <c r="P1416" s="2" t="s">
        <v>31</v>
      </c>
      <c r="Q1416" s="2" t="s">
        <v>185</v>
      </c>
      <c r="R1416" s="2" t="s">
        <v>2201</v>
      </c>
      <c r="S1416" s="2" t="s">
        <v>4784</v>
      </c>
      <c r="T1416" s="3" t="s">
        <v>5173</v>
      </c>
      <c r="U1416" s="3" t="s">
        <v>179</v>
      </c>
      <c r="V1416" s="3" t="s">
        <v>163</v>
      </c>
      <c r="W1416" s="12" t="s">
        <v>5174</v>
      </c>
      <c r="X1416" s="12" t="s">
        <v>5175</v>
      </c>
      <c r="Y1416" s="2" t="s">
        <v>4788</v>
      </c>
      <c r="Z1416" s="2"/>
    </row>
    <row r="1417" spans="1:26" ht="52.2" x14ac:dyDescent="0.3">
      <c r="A1417" s="6" t="s">
        <v>5176</v>
      </c>
      <c r="B1417" s="2" t="s">
        <v>27</v>
      </c>
      <c r="C1417" s="2" t="s">
        <v>28</v>
      </c>
      <c r="D1417" s="2" t="s">
        <v>29</v>
      </c>
      <c r="E1417" s="3" t="s">
        <v>30</v>
      </c>
      <c r="F1417" s="3" t="s">
        <v>31</v>
      </c>
      <c r="G1417" s="7">
        <v>1500</v>
      </c>
      <c r="H1417" s="8">
        <v>0</v>
      </c>
      <c r="I1417" s="8">
        <v>0</v>
      </c>
      <c r="J1417" s="8">
        <v>0</v>
      </c>
      <c r="K1417" s="8">
        <v>0</v>
      </c>
      <c r="L1417" s="8">
        <f>SUM(Tabella1[[#This Row],[CONTRIBUTO
COMMISSARIO STRAORDINARIO]:[INDENNIZZO
ASSICURATIVO]])</f>
        <v>1500</v>
      </c>
      <c r="M1417" s="9" t="s">
        <v>4434</v>
      </c>
      <c r="N1417" s="3" t="s">
        <v>1111</v>
      </c>
      <c r="O1417" s="3" t="s">
        <v>4434</v>
      </c>
      <c r="P1417" s="2" t="s">
        <v>31</v>
      </c>
      <c r="Q1417" s="2" t="s">
        <v>185</v>
      </c>
      <c r="R1417" s="2" t="s">
        <v>2201</v>
      </c>
      <c r="S1417" s="2" t="s">
        <v>4784</v>
      </c>
      <c r="T1417" s="3" t="s">
        <v>5177</v>
      </c>
      <c r="U1417" s="3" t="s">
        <v>179</v>
      </c>
      <c r="V1417" s="3" t="s">
        <v>163</v>
      </c>
      <c r="W1417" s="12" t="s">
        <v>5178</v>
      </c>
      <c r="X1417" s="12" t="s">
        <v>4809</v>
      </c>
      <c r="Y1417" s="2" t="s">
        <v>4788</v>
      </c>
      <c r="Z1417" s="2"/>
    </row>
    <row r="1418" spans="1:26" ht="52.2" x14ac:dyDescent="0.3">
      <c r="A1418" s="6" t="s">
        <v>5179</v>
      </c>
      <c r="B1418" s="2" t="s">
        <v>27</v>
      </c>
      <c r="C1418" s="2" t="s">
        <v>28</v>
      </c>
      <c r="D1418" s="2" t="s">
        <v>29</v>
      </c>
      <c r="E1418" s="3" t="s">
        <v>30</v>
      </c>
      <c r="F1418" s="3" t="s">
        <v>31</v>
      </c>
      <c r="G1418" s="7">
        <v>7000</v>
      </c>
      <c r="H1418" s="8">
        <v>0</v>
      </c>
      <c r="I1418" s="8">
        <v>0</v>
      </c>
      <c r="J1418" s="8">
        <v>0</v>
      </c>
      <c r="K1418" s="8">
        <v>0</v>
      </c>
      <c r="L1418" s="8">
        <f>SUM(Tabella1[[#This Row],[CONTRIBUTO
COMMISSARIO STRAORDINARIO]:[INDENNIZZO
ASSICURATIVO]])</f>
        <v>7000</v>
      </c>
      <c r="M1418" s="9" t="s">
        <v>4434</v>
      </c>
      <c r="N1418" s="3" t="s">
        <v>1111</v>
      </c>
      <c r="O1418" s="3" t="s">
        <v>4434</v>
      </c>
      <c r="P1418" s="2" t="s">
        <v>31</v>
      </c>
      <c r="Q1418" s="2" t="s">
        <v>185</v>
      </c>
      <c r="R1418" s="2" t="s">
        <v>2201</v>
      </c>
      <c r="S1418" s="2" t="s">
        <v>4784</v>
      </c>
      <c r="T1418" s="3" t="s">
        <v>5180</v>
      </c>
      <c r="U1418" s="3" t="s">
        <v>179</v>
      </c>
      <c r="V1418" s="3" t="s">
        <v>163</v>
      </c>
      <c r="W1418" s="12" t="s">
        <v>5181</v>
      </c>
      <c r="X1418" s="12" t="s">
        <v>4804</v>
      </c>
      <c r="Y1418" s="2" t="s">
        <v>4788</v>
      </c>
      <c r="Z1418" s="2"/>
    </row>
    <row r="1419" spans="1:26" ht="52.2" x14ac:dyDescent="0.3">
      <c r="A1419" s="6" t="s">
        <v>5182</v>
      </c>
      <c r="B1419" s="2" t="s">
        <v>27</v>
      </c>
      <c r="C1419" s="2" t="s">
        <v>28</v>
      </c>
      <c r="D1419" s="2" t="s">
        <v>29</v>
      </c>
      <c r="E1419" s="3" t="s">
        <v>30</v>
      </c>
      <c r="F1419" s="3" t="s">
        <v>31</v>
      </c>
      <c r="G1419" s="7">
        <v>6000</v>
      </c>
      <c r="H1419" s="8">
        <v>0</v>
      </c>
      <c r="I1419" s="8">
        <v>0</v>
      </c>
      <c r="J1419" s="8">
        <v>0</v>
      </c>
      <c r="K1419" s="8">
        <v>0</v>
      </c>
      <c r="L1419" s="8">
        <f>SUM(Tabella1[[#This Row],[CONTRIBUTO
COMMISSARIO STRAORDINARIO]:[INDENNIZZO
ASSICURATIVO]])</f>
        <v>6000</v>
      </c>
      <c r="M1419" s="9" t="s">
        <v>4434</v>
      </c>
      <c r="N1419" s="3" t="s">
        <v>1111</v>
      </c>
      <c r="O1419" s="3" t="s">
        <v>4434</v>
      </c>
      <c r="P1419" s="2" t="s">
        <v>31</v>
      </c>
      <c r="Q1419" s="2" t="s">
        <v>185</v>
      </c>
      <c r="R1419" s="2" t="s">
        <v>2201</v>
      </c>
      <c r="S1419" s="2" t="s">
        <v>4760</v>
      </c>
      <c r="T1419" s="3" t="s">
        <v>5183</v>
      </c>
      <c r="U1419" s="3" t="s">
        <v>179</v>
      </c>
      <c r="V1419" s="3" t="s">
        <v>163</v>
      </c>
      <c r="W1419" s="12" t="s">
        <v>5184</v>
      </c>
      <c r="X1419" s="12" t="s">
        <v>4809</v>
      </c>
      <c r="Y1419" s="2" t="s">
        <v>4764</v>
      </c>
      <c r="Z1419" s="2"/>
    </row>
    <row r="1420" spans="1:26" ht="52.2" x14ac:dyDescent="0.3">
      <c r="A1420" s="6" t="s">
        <v>5185</v>
      </c>
      <c r="B1420" s="2" t="s">
        <v>27</v>
      </c>
      <c r="C1420" s="2" t="s">
        <v>28</v>
      </c>
      <c r="D1420" s="2" t="s">
        <v>29</v>
      </c>
      <c r="E1420" s="3" t="s">
        <v>30</v>
      </c>
      <c r="F1420" s="3" t="s">
        <v>31</v>
      </c>
      <c r="G1420" s="7">
        <v>4500</v>
      </c>
      <c r="H1420" s="8">
        <v>0</v>
      </c>
      <c r="I1420" s="8">
        <v>0</v>
      </c>
      <c r="J1420" s="8">
        <v>0</v>
      </c>
      <c r="K1420" s="8">
        <v>0</v>
      </c>
      <c r="L1420" s="8">
        <f>SUM(Tabella1[[#This Row],[CONTRIBUTO
COMMISSARIO STRAORDINARIO]:[INDENNIZZO
ASSICURATIVO]])</f>
        <v>4500</v>
      </c>
      <c r="M1420" s="9" t="s">
        <v>4434</v>
      </c>
      <c r="N1420" s="3" t="s">
        <v>1111</v>
      </c>
      <c r="O1420" s="3" t="s">
        <v>4434</v>
      </c>
      <c r="P1420" s="2" t="s">
        <v>31</v>
      </c>
      <c r="Q1420" s="2" t="s">
        <v>185</v>
      </c>
      <c r="R1420" s="2" t="s">
        <v>2201</v>
      </c>
      <c r="S1420" s="2" t="s">
        <v>4760</v>
      </c>
      <c r="T1420" s="3" t="s">
        <v>5186</v>
      </c>
      <c r="U1420" s="3" t="s">
        <v>179</v>
      </c>
      <c r="V1420" s="3" t="s">
        <v>163</v>
      </c>
      <c r="W1420" s="12" t="s">
        <v>5187</v>
      </c>
      <c r="X1420" s="12" t="s">
        <v>4809</v>
      </c>
      <c r="Y1420" s="2" t="s">
        <v>4764</v>
      </c>
      <c r="Z1420" s="2"/>
    </row>
    <row r="1421" spans="1:26" ht="52.2" x14ac:dyDescent="0.3">
      <c r="A1421" s="6" t="s">
        <v>5188</v>
      </c>
      <c r="B1421" s="2" t="s">
        <v>27</v>
      </c>
      <c r="C1421" s="2" t="s">
        <v>28</v>
      </c>
      <c r="D1421" s="2" t="s">
        <v>29</v>
      </c>
      <c r="E1421" s="3" t="s">
        <v>30</v>
      </c>
      <c r="F1421" s="3" t="s">
        <v>31</v>
      </c>
      <c r="G1421" s="7">
        <v>3500</v>
      </c>
      <c r="H1421" s="8">
        <v>0</v>
      </c>
      <c r="I1421" s="8">
        <v>0</v>
      </c>
      <c r="J1421" s="8">
        <v>0</v>
      </c>
      <c r="K1421" s="8">
        <v>0</v>
      </c>
      <c r="L1421" s="8">
        <f>SUM(Tabella1[[#This Row],[CONTRIBUTO
COMMISSARIO STRAORDINARIO]:[INDENNIZZO
ASSICURATIVO]])</f>
        <v>3500</v>
      </c>
      <c r="M1421" s="9" t="s">
        <v>4434</v>
      </c>
      <c r="N1421" s="3" t="s">
        <v>1111</v>
      </c>
      <c r="O1421" s="3" t="s">
        <v>4434</v>
      </c>
      <c r="P1421" s="2" t="s">
        <v>31</v>
      </c>
      <c r="Q1421" s="2" t="s">
        <v>185</v>
      </c>
      <c r="R1421" s="2" t="s">
        <v>2201</v>
      </c>
      <c r="S1421" s="2" t="s">
        <v>4760</v>
      </c>
      <c r="T1421" s="3" t="s">
        <v>5189</v>
      </c>
      <c r="U1421" s="3" t="s">
        <v>179</v>
      </c>
      <c r="V1421" s="3" t="s">
        <v>163</v>
      </c>
      <c r="W1421" s="12" t="s">
        <v>5190</v>
      </c>
      <c r="X1421" s="12" t="s">
        <v>4804</v>
      </c>
      <c r="Y1421" s="2" t="s">
        <v>4764</v>
      </c>
      <c r="Z1421" s="2"/>
    </row>
    <row r="1422" spans="1:26" ht="52.2" x14ac:dyDescent="0.3">
      <c r="A1422" s="6" t="s">
        <v>5191</v>
      </c>
      <c r="B1422" s="2" t="s">
        <v>27</v>
      </c>
      <c r="C1422" s="2" t="s">
        <v>28</v>
      </c>
      <c r="D1422" s="2" t="s">
        <v>29</v>
      </c>
      <c r="E1422" s="3" t="s">
        <v>30</v>
      </c>
      <c r="F1422" s="3" t="s">
        <v>31</v>
      </c>
      <c r="G1422" s="7">
        <v>3500</v>
      </c>
      <c r="H1422" s="8">
        <v>0</v>
      </c>
      <c r="I1422" s="8">
        <v>0</v>
      </c>
      <c r="J1422" s="8">
        <v>0</v>
      </c>
      <c r="K1422" s="8">
        <v>0</v>
      </c>
      <c r="L1422" s="8">
        <f>SUM(Tabella1[[#This Row],[CONTRIBUTO
COMMISSARIO STRAORDINARIO]:[INDENNIZZO
ASSICURATIVO]])</f>
        <v>3500</v>
      </c>
      <c r="M1422" s="9" t="s">
        <v>4434</v>
      </c>
      <c r="N1422" s="3" t="s">
        <v>1111</v>
      </c>
      <c r="O1422" s="3" t="s">
        <v>4434</v>
      </c>
      <c r="P1422" s="2" t="s">
        <v>31</v>
      </c>
      <c r="Q1422" s="2" t="s">
        <v>185</v>
      </c>
      <c r="R1422" s="2" t="s">
        <v>2201</v>
      </c>
      <c r="S1422" s="2" t="s">
        <v>4760</v>
      </c>
      <c r="T1422" s="3" t="s">
        <v>5192</v>
      </c>
      <c r="U1422" s="3" t="s">
        <v>179</v>
      </c>
      <c r="V1422" s="3" t="s">
        <v>163</v>
      </c>
      <c r="W1422" s="12" t="s">
        <v>5193</v>
      </c>
      <c r="X1422" s="12" t="s">
        <v>4804</v>
      </c>
      <c r="Y1422" s="2" t="s">
        <v>4764</v>
      </c>
      <c r="Z1422" s="2"/>
    </row>
    <row r="1423" spans="1:26" ht="52.2" x14ac:dyDescent="0.3">
      <c r="A1423" s="6" t="s">
        <v>5194</v>
      </c>
      <c r="B1423" s="2" t="s">
        <v>27</v>
      </c>
      <c r="C1423" s="2" t="s">
        <v>28</v>
      </c>
      <c r="D1423" s="2" t="s">
        <v>29</v>
      </c>
      <c r="E1423" s="3" t="s">
        <v>30</v>
      </c>
      <c r="F1423" s="3" t="s">
        <v>31</v>
      </c>
      <c r="G1423" s="7">
        <v>2500</v>
      </c>
      <c r="H1423" s="8">
        <v>0</v>
      </c>
      <c r="I1423" s="8">
        <v>0</v>
      </c>
      <c r="J1423" s="8">
        <v>0</v>
      </c>
      <c r="K1423" s="8">
        <v>0</v>
      </c>
      <c r="L1423" s="8">
        <f>SUM(Tabella1[[#This Row],[CONTRIBUTO
COMMISSARIO STRAORDINARIO]:[INDENNIZZO
ASSICURATIVO]])</f>
        <v>2500</v>
      </c>
      <c r="M1423" s="9" t="s">
        <v>4434</v>
      </c>
      <c r="N1423" s="3" t="s">
        <v>1111</v>
      </c>
      <c r="O1423" s="3" t="s">
        <v>4434</v>
      </c>
      <c r="P1423" s="2" t="s">
        <v>31</v>
      </c>
      <c r="Q1423" s="2" t="s">
        <v>185</v>
      </c>
      <c r="R1423" s="2" t="s">
        <v>2201</v>
      </c>
      <c r="S1423" s="2" t="s">
        <v>4760</v>
      </c>
      <c r="T1423" s="3" t="s">
        <v>5195</v>
      </c>
      <c r="U1423" s="3" t="s">
        <v>179</v>
      </c>
      <c r="V1423" s="3" t="s">
        <v>163</v>
      </c>
      <c r="W1423" s="12" t="s">
        <v>5196</v>
      </c>
      <c r="X1423" s="12" t="s">
        <v>4809</v>
      </c>
      <c r="Y1423" s="2" t="s">
        <v>4764</v>
      </c>
      <c r="Z1423" s="2"/>
    </row>
    <row r="1424" spans="1:26" ht="52.2" x14ac:dyDescent="0.3">
      <c r="A1424" s="6" t="s">
        <v>5197</v>
      </c>
      <c r="B1424" s="2" t="s">
        <v>27</v>
      </c>
      <c r="C1424" s="2" t="s">
        <v>28</v>
      </c>
      <c r="D1424" s="2" t="s">
        <v>29</v>
      </c>
      <c r="E1424" s="3" t="s">
        <v>30</v>
      </c>
      <c r="F1424" s="3" t="s">
        <v>31</v>
      </c>
      <c r="G1424" s="7">
        <v>8000</v>
      </c>
      <c r="H1424" s="8">
        <v>0</v>
      </c>
      <c r="I1424" s="8">
        <v>0</v>
      </c>
      <c r="J1424" s="8">
        <v>0</v>
      </c>
      <c r="K1424" s="8">
        <v>0</v>
      </c>
      <c r="L1424" s="8">
        <f>SUM(Tabella1[[#This Row],[CONTRIBUTO
COMMISSARIO STRAORDINARIO]:[INDENNIZZO
ASSICURATIVO]])</f>
        <v>8000</v>
      </c>
      <c r="M1424" s="9" t="s">
        <v>4434</v>
      </c>
      <c r="N1424" s="3" t="s">
        <v>1111</v>
      </c>
      <c r="O1424" s="3" t="s">
        <v>4434</v>
      </c>
      <c r="P1424" s="2" t="s">
        <v>31</v>
      </c>
      <c r="Q1424" s="2" t="s">
        <v>185</v>
      </c>
      <c r="R1424" s="2" t="s">
        <v>2201</v>
      </c>
      <c r="S1424" s="2" t="s">
        <v>4760</v>
      </c>
      <c r="T1424" s="3" t="s">
        <v>5198</v>
      </c>
      <c r="U1424" s="3" t="s">
        <v>179</v>
      </c>
      <c r="V1424" s="3" t="s">
        <v>163</v>
      </c>
      <c r="W1424" s="12" t="s">
        <v>5199</v>
      </c>
      <c r="X1424" s="12" t="s">
        <v>4809</v>
      </c>
      <c r="Y1424" s="2" t="s">
        <v>4764</v>
      </c>
      <c r="Z1424" s="2"/>
    </row>
    <row r="1425" spans="1:26" ht="52.2" x14ac:dyDescent="0.3">
      <c r="A1425" s="6" t="s">
        <v>5200</v>
      </c>
      <c r="B1425" s="2" t="s">
        <v>27</v>
      </c>
      <c r="C1425" s="2" t="s">
        <v>28</v>
      </c>
      <c r="D1425" s="2" t="s">
        <v>29</v>
      </c>
      <c r="E1425" s="3" t="s">
        <v>30</v>
      </c>
      <c r="F1425" s="3" t="s">
        <v>31</v>
      </c>
      <c r="G1425" s="7">
        <v>25000</v>
      </c>
      <c r="H1425" s="8">
        <v>0</v>
      </c>
      <c r="I1425" s="8">
        <v>0</v>
      </c>
      <c r="J1425" s="8">
        <v>0</v>
      </c>
      <c r="K1425" s="8">
        <v>0</v>
      </c>
      <c r="L1425" s="8">
        <f>SUM(Tabella1[[#This Row],[CONTRIBUTO
COMMISSARIO STRAORDINARIO]:[INDENNIZZO
ASSICURATIVO]])</f>
        <v>25000</v>
      </c>
      <c r="M1425" s="9" t="s">
        <v>4434</v>
      </c>
      <c r="N1425" s="3" t="s">
        <v>1111</v>
      </c>
      <c r="O1425" s="3" t="s">
        <v>4434</v>
      </c>
      <c r="P1425" s="2" t="s">
        <v>31</v>
      </c>
      <c r="Q1425" s="2" t="s">
        <v>185</v>
      </c>
      <c r="R1425" s="2" t="s">
        <v>2201</v>
      </c>
      <c r="S1425" s="2" t="s">
        <v>4760</v>
      </c>
      <c r="T1425" s="3" t="s">
        <v>5201</v>
      </c>
      <c r="U1425" s="3" t="s">
        <v>179</v>
      </c>
      <c r="V1425" s="3" t="s">
        <v>163</v>
      </c>
      <c r="W1425" s="12" t="s">
        <v>5202</v>
      </c>
      <c r="X1425" s="12" t="s">
        <v>5008</v>
      </c>
      <c r="Y1425" s="2" t="s">
        <v>4764</v>
      </c>
      <c r="Z1425" s="2"/>
    </row>
    <row r="1426" spans="1:26" ht="52.2" x14ac:dyDescent="0.3">
      <c r="A1426" s="6" t="s">
        <v>5203</v>
      </c>
      <c r="B1426" s="2" t="s">
        <v>27</v>
      </c>
      <c r="C1426" s="2" t="s">
        <v>28</v>
      </c>
      <c r="D1426" s="2" t="s">
        <v>29</v>
      </c>
      <c r="E1426" s="3" t="s">
        <v>30</v>
      </c>
      <c r="F1426" s="3" t="s">
        <v>31</v>
      </c>
      <c r="G1426" s="7">
        <v>2000</v>
      </c>
      <c r="H1426" s="8">
        <v>0</v>
      </c>
      <c r="I1426" s="8">
        <v>0</v>
      </c>
      <c r="J1426" s="8">
        <v>0</v>
      </c>
      <c r="K1426" s="8">
        <v>0</v>
      </c>
      <c r="L1426" s="8">
        <f>SUM(Tabella1[[#This Row],[CONTRIBUTO
COMMISSARIO STRAORDINARIO]:[INDENNIZZO
ASSICURATIVO]])</f>
        <v>2000</v>
      </c>
      <c r="M1426" s="9" t="s">
        <v>4434</v>
      </c>
      <c r="N1426" s="3" t="s">
        <v>1111</v>
      </c>
      <c r="O1426" s="3" t="s">
        <v>4434</v>
      </c>
      <c r="P1426" s="2" t="s">
        <v>31</v>
      </c>
      <c r="Q1426" s="2" t="s">
        <v>185</v>
      </c>
      <c r="R1426" s="2" t="s">
        <v>2201</v>
      </c>
      <c r="S1426" s="2" t="s">
        <v>5204</v>
      </c>
      <c r="T1426" s="3" t="s">
        <v>5205</v>
      </c>
      <c r="U1426" s="3" t="s">
        <v>179</v>
      </c>
      <c r="V1426" s="3" t="s">
        <v>163</v>
      </c>
      <c r="W1426" s="12" t="s">
        <v>5206</v>
      </c>
      <c r="X1426" s="12" t="s">
        <v>4809</v>
      </c>
      <c r="Y1426" s="2" t="s">
        <v>5207</v>
      </c>
      <c r="Z1426" s="2"/>
    </row>
    <row r="1427" spans="1:26" ht="52.2" x14ac:dyDescent="0.3">
      <c r="A1427" s="6" t="s">
        <v>5208</v>
      </c>
      <c r="B1427" s="2" t="s">
        <v>27</v>
      </c>
      <c r="C1427" s="2" t="s">
        <v>28</v>
      </c>
      <c r="D1427" s="2" t="s">
        <v>29</v>
      </c>
      <c r="E1427" s="3" t="s">
        <v>30</v>
      </c>
      <c r="F1427" s="3" t="s">
        <v>31</v>
      </c>
      <c r="G1427" s="7">
        <v>3500</v>
      </c>
      <c r="H1427" s="8">
        <v>0</v>
      </c>
      <c r="I1427" s="8">
        <v>0</v>
      </c>
      <c r="J1427" s="8">
        <v>0</v>
      </c>
      <c r="K1427" s="8">
        <v>0</v>
      </c>
      <c r="L1427" s="8">
        <f>SUM(Tabella1[[#This Row],[CONTRIBUTO
COMMISSARIO STRAORDINARIO]:[INDENNIZZO
ASSICURATIVO]])</f>
        <v>3500</v>
      </c>
      <c r="M1427" s="9" t="s">
        <v>4434</v>
      </c>
      <c r="N1427" s="3" t="s">
        <v>1111</v>
      </c>
      <c r="O1427" s="3" t="s">
        <v>4434</v>
      </c>
      <c r="P1427" s="2" t="s">
        <v>31</v>
      </c>
      <c r="Q1427" s="2" t="s">
        <v>185</v>
      </c>
      <c r="R1427" s="2" t="s">
        <v>2201</v>
      </c>
      <c r="S1427" s="2" t="s">
        <v>5204</v>
      </c>
      <c r="T1427" s="3" t="s">
        <v>5209</v>
      </c>
      <c r="U1427" s="3" t="s">
        <v>179</v>
      </c>
      <c r="V1427" s="3" t="s">
        <v>163</v>
      </c>
      <c r="W1427" s="12" t="s">
        <v>5210</v>
      </c>
      <c r="X1427" s="12" t="s">
        <v>4809</v>
      </c>
      <c r="Y1427" s="2" t="s">
        <v>5207</v>
      </c>
      <c r="Z1427" s="2"/>
    </row>
    <row r="1428" spans="1:26" ht="52.2" x14ac:dyDescent="0.3">
      <c r="A1428" s="6" t="s">
        <v>5211</v>
      </c>
      <c r="B1428" s="2" t="s">
        <v>27</v>
      </c>
      <c r="C1428" s="2" t="s">
        <v>28</v>
      </c>
      <c r="D1428" s="2" t="s">
        <v>29</v>
      </c>
      <c r="E1428" s="3" t="s">
        <v>30</v>
      </c>
      <c r="F1428" s="3" t="s">
        <v>31</v>
      </c>
      <c r="G1428" s="7">
        <v>4000</v>
      </c>
      <c r="H1428" s="8">
        <v>0</v>
      </c>
      <c r="I1428" s="8">
        <v>0</v>
      </c>
      <c r="J1428" s="8">
        <v>0</v>
      </c>
      <c r="K1428" s="8">
        <v>0</v>
      </c>
      <c r="L1428" s="8">
        <f>SUM(Tabella1[[#This Row],[CONTRIBUTO
COMMISSARIO STRAORDINARIO]:[INDENNIZZO
ASSICURATIVO]])</f>
        <v>4000</v>
      </c>
      <c r="M1428" s="9" t="s">
        <v>4434</v>
      </c>
      <c r="N1428" s="3" t="s">
        <v>1111</v>
      </c>
      <c r="O1428" s="3" t="s">
        <v>4434</v>
      </c>
      <c r="P1428" s="2" t="s">
        <v>31</v>
      </c>
      <c r="Q1428" s="2" t="s">
        <v>185</v>
      </c>
      <c r="R1428" s="2" t="s">
        <v>2201</v>
      </c>
      <c r="S1428" s="2" t="s">
        <v>5204</v>
      </c>
      <c r="T1428" s="3" t="s">
        <v>5212</v>
      </c>
      <c r="U1428" s="3" t="s">
        <v>179</v>
      </c>
      <c r="V1428" s="3" t="s">
        <v>163</v>
      </c>
      <c r="W1428" s="12" t="s">
        <v>5213</v>
      </c>
      <c r="X1428" s="12" t="s">
        <v>4809</v>
      </c>
      <c r="Y1428" s="2" t="s">
        <v>5207</v>
      </c>
      <c r="Z1428" s="2"/>
    </row>
    <row r="1429" spans="1:26" ht="52.2" x14ac:dyDescent="0.3">
      <c r="A1429" s="6" t="s">
        <v>5214</v>
      </c>
      <c r="B1429" s="2" t="s">
        <v>27</v>
      </c>
      <c r="C1429" s="2" t="s">
        <v>28</v>
      </c>
      <c r="D1429" s="2" t="s">
        <v>29</v>
      </c>
      <c r="E1429" s="3" t="s">
        <v>30</v>
      </c>
      <c r="F1429" s="3" t="s">
        <v>31</v>
      </c>
      <c r="G1429" s="7">
        <v>4500</v>
      </c>
      <c r="H1429" s="8">
        <v>0</v>
      </c>
      <c r="I1429" s="8">
        <v>0</v>
      </c>
      <c r="J1429" s="8">
        <v>0</v>
      </c>
      <c r="K1429" s="8">
        <v>0</v>
      </c>
      <c r="L1429" s="8">
        <f>SUM(Tabella1[[#This Row],[CONTRIBUTO
COMMISSARIO STRAORDINARIO]:[INDENNIZZO
ASSICURATIVO]])</f>
        <v>4500</v>
      </c>
      <c r="M1429" s="9" t="s">
        <v>4434</v>
      </c>
      <c r="N1429" s="3" t="s">
        <v>1111</v>
      </c>
      <c r="O1429" s="3" t="s">
        <v>4434</v>
      </c>
      <c r="P1429" s="2" t="s">
        <v>31</v>
      </c>
      <c r="Q1429" s="2" t="s">
        <v>185</v>
      </c>
      <c r="R1429" s="2" t="s">
        <v>2201</v>
      </c>
      <c r="S1429" s="2" t="s">
        <v>5204</v>
      </c>
      <c r="T1429" s="3" t="s">
        <v>5215</v>
      </c>
      <c r="U1429" s="3" t="s">
        <v>179</v>
      </c>
      <c r="V1429" s="3" t="s">
        <v>163</v>
      </c>
      <c r="W1429" s="12" t="s">
        <v>5216</v>
      </c>
      <c r="X1429" s="12" t="s">
        <v>4804</v>
      </c>
      <c r="Y1429" s="2" t="s">
        <v>5207</v>
      </c>
      <c r="Z1429" s="2"/>
    </row>
    <row r="1430" spans="1:26" ht="52.2" x14ac:dyDescent="0.3">
      <c r="A1430" s="6" t="s">
        <v>5217</v>
      </c>
      <c r="B1430" s="2" t="s">
        <v>27</v>
      </c>
      <c r="C1430" s="2" t="s">
        <v>28</v>
      </c>
      <c r="D1430" s="2" t="s">
        <v>29</v>
      </c>
      <c r="E1430" s="3" t="s">
        <v>30</v>
      </c>
      <c r="F1430" s="3" t="s">
        <v>31</v>
      </c>
      <c r="G1430" s="7">
        <v>3500</v>
      </c>
      <c r="H1430" s="8">
        <v>0</v>
      </c>
      <c r="I1430" s="8">
        <v>0</v>
      </c>
      <c r="J1430" s="8">
        <v>0</v>
      </c>
      <c r="K1430" s="8">
        <v>0</v>
      </c>
      <c r="L1430" s="8">
        <f>SUM(Tabella1[[#This Row],[CONTRIBUTO
COMMISSARIO STRAORDINARIO]:[INDENNIZZO
ASSICURATIVO]])</f>
        <v>3500</v>
      </c>
      <c r="M1430" s="9" t="s">
        <v>4434</v>
      </c>
      <c r="N1430" s="3" t="s">
        <v>1111</v>
      </c>
      <c r="O1430" s="3" t="s">
        <v>4434</v>
      </c>
      <c r="P1430" s="2" t="s">
        <v>31</v>
      </c>
      <c r="Q1430" s="2" t="s">
        <v>185</v>
      </c>
      <c r="R1430" s="2" t="s">
        <v>2201</v>
      </c>
      <c r="S1430" s="2" t="s">
        <v>5204</v>
      </c>
      <c r="T1430" s="3" t="s">
        <v>5218</v>
      </c>
      <c r="U1430" s="3" t="s">
        <v>179</v>
      </c>
      <c r="V1430" s="3" t="s">
        <v>163</v>
      </c>
      <c r="W1430" s="12" t="s">
        <v>5219</v>
      </c>
      <c r="X1430" s="12" t="s">
        <v>5008</v>
      </c>
      <c r="Y1430" s="2" t="s">
        <v>5207</v>
      </c>
      <c r="Z1430" s="2"/>
    </row>
    <row r="1431" spans="1:26" ht="52.2" x14ac:dyDescent="0.3">
      <c r="A1431" s="6" t="s">
        <v>5220</v>
      </c>
      <c r="B1431" s="2" t="s">
        <v>27</v>
      </c>
      <c r="C1431" s="2" t="s">
        <v>28</v>
      </c>
      <c r="D1431" s="2" t="s">
        <v>29</v>
      </c>
      <c r="E1431" s="3" t="s">
        <v>30</v>
      </c>
      <c r="F1431" s="3" t="s">
        <v>31</v>
      </c>
      <c r="G1431" s="7">
        <v>2500</v>
      </c>
      <c r="H1431" s="8">
        <v>0</v>
      </c>
      <c r="I1431" s="8">
        <v>0</v>
      </c>
      <c r="J1431" s="8">
        <v>0</v>
      </c>
      <c r="K1431" s="8">
        <v>0</v>
      </c>
      <c r="L1431" s="8">
        <f>SUM(Tabella1[[#This Row],[CONTRIBUTO
COMMISSARIO STRAORDINARIO]:[INDENNIZZO
ASSICURATIVO]])</f>
        <v>2500</v>
      </c>
      <c r="M1431" s="9" t="s">
        <v>4434</v>
      </c>
      <c r="N1431" s="3" t="s">
        <v>1111</v>
      </c>
      <c r="O1431" s="3" t="s">
        <v>4434</v>
      </c>
      <c r="P1431" s="2" t="s">
        <v>31</v>
      </c>
      <c r="Q1431" s="2" t="s">
        <v>185</v>
      </c>
      <c r="R1431" s="2" t="s">
        <v>2201</v>
      </c>
      <c r="S1431" s="2" t="s">
        <v>5204</v>
      </c>
      <c r="T1431" s="3" t="s">
        <v>5221</v>
      </c>
      <c r="U1431" s="3" t="s">
        <v>179</v>
      </c>
      <c r="V1431" s="3" t="s">
        <v>163</v>
      </c>
      <c r="W1431" s="12" t="s">
        <v>5222</v>
      </c>
      <c r="X1431" s="12" t="s">
        <v>4809</v>
      </c>
      <c r="Y1431" s="2" t="s">
        <v>5207</v>
      </c>
      <c r="Z1431" s="2"/>
    </row>
    <row r="1432" spans="1:26" ht="69.599999999999994" x14ac:dyDescent="0.3">
      <c r="A1432" s="6" t="s">
        <v>5223</v>
      </c>
      <c r="B1432" s="2" t="s">
        <v>27</v>
      </c>
      <c r="C1432" s="2" t="s">
        <v>28</v>
      </c>
      <c r="D1432" s="2" t="s">
        <v>29</v>
      </c>
      <c r="E1432" s="3" t="s">
        <v>30</v>
      </c>
      <c r="F1432" s="3" t="s">
        <v>31</v>
      </c>
      <c r="G1432" s="7">
        <v>4000</v>
      </c>
      <c r="H1432" s="8">
        <v>0</v>
      </c>
      <c r="I1432" s="8">
        <v>0</v>
      </c>
      <c r="J1432" s="8">
        <v>0</v>
      </c>
      <c r="K1432" s="8">
        <v>0</v>
      </c>
      <c r="L1432" s="8">
        <f>SUM(Tabella1[[#This Row],[CONTRIBUTO
COMMISSARIO STRAORDINARIO]:[INDENNIZZO
ASSICURATIVO]])</f>
        <v>4000</v>
      </c>
      <c r="M1432" s="9" t="s">
        <v>4434</v>
      </c>
      <c r="N1432" s="3" t="s">
        <v>1111</v>
      </c>
      <c r="O1432" s="3" t="s">
        <v>4434</v>
      </c>
      <c r="P1432" s="2" t="s">
        <v>31</v>
      </c>
      <c r="Q1432" s="2" t="s">
        <v>185</v>
      </c>
      <c r="R1432" s="2" t="s">
        <v>2201</v>
      </c>
      <c r="S1432" s="2" t="s">
        <v>5204</v>
      </c>
      <c r="T1432" s="3" t="s">
        <v>5224</v>
      </c>
      <c r="U1432" s="3" t="s">
        <v>179</v>
      </c>
      <c r="V1432" s="3" t="s">
        <v>163</v>
      </c>
      <c r="W1432" s="12" t="s">
        <v>5225</v>
      </c>
      <c r="X1432" s="12" t="s">
        <v>4804</v>
      </c>
      <c r="Y1432" s="2" t="s">
        <v>5207</v>
      </c>
      <c r="Z1432" s="2"/>
    </row>
    <row r="1433" spans="1:26" ht="52.2" x14ac:dyDescent="0.3">
      <c r="A1433" s="6" t="s">
        <v>5226</v>
      </c>
      <c r="B1433" s="2" t="s">
        <v>27</v>
      </c>
      <c r="C1433" s="2" t="s">
        <v>28</v>
      </c>
      <c r="D1433" s="2" t="s">
        <v>29</v>
      </c>
      <c r="E1433" s="3" t="s">
        <v>30</v>
      </c>
      <c r="F1433" s="3" t="s">
        <v>31</v>
      </c>
      <c r="G1433" s="7">
        <v>6500</v>
      </c>
      <c r="H1433" s="8">
        <v>0</v>
      </c>
      <c r="I1433" s="8">
        <v>0</v>
      </c>
      <c r="J1433" s="8">
        <v>0</v>
      </c>
      <c r="K1433" s="8">
        <v>0</v>
      </c>
      <c r="L1433" s="8">
        <f>SUM(Tabella1[[#This Row],[CONTRIBUTO
COMMISSARIO STRAORDINARIO]:[INDENNIZZO
ASSICURATIVO]])</f>
        <v>6500</v>
      </c>
      <c r="M1433" s="9" t="s">
        <v>4434</v>
      </c>
      <c r="N1433" s="3" t="s">
        <v>1111</v>
      </c>
      <c r="O1433" s="3" t="s">
        <v>4434</v>
      </c>
      <c r="P1433" s="2" t="s">
        <v>31</v>
      </c>
      <c r="Q1433" s="2" t="s">
        <v>185</v>
      </c>
      <c r="R1433" s="2" t="s">
        <v>2201</v>
      </c>
      <c r="S1433" s="2" t="s">
        <v>5204</v>
      </c>
      <c r="T1433" s="3" t="s">
        <v>5227</v>
      </c>
      <c r="U1433" s="3" t="s">
        <v>179</v>
      </c>
      <c r="V1433" s="3" t="s">
        <v>163</v>
      </c>
      <c r="W1433" s="12" t="s">
        <v>5228</v>
      </c>
      <c r="X1433" s="12" t="s">
        <v>4804</v>
      </c>
      <c r="Y1433" s="2" t="s">
        <v>5207</v>
      </c>
      <c r="Z1433" s="2"/>
    </row>
    <row r="1434" spans="1:26" ht="52.2" x14ac:dyDescent="0.3">
      <c r="A1434" s="6" t="s">
        <v>5229</v>
      </c>
      <c r="B1434" s="2" t="s">
        <v>27</v>
      </c>
      <c r="C1434" s="2" t="s">
        <v>28</v>
      </c>
      <c r="D1434" s="2" t="s">
        <v>29</v>
      </c>
      <c r="E1434" s="3" t="s">
        <v>30</v>
      </c>
      <c r="F1434" s="3" t="s">
        <v>31</v>
      </c>
      <c r="G1434" s="7">
        <v>5000</v>
      </c>
      <c r="H1434" s="8">
        <v>0</v>
      </c>
      <c r="I1434" s="8">
        <v>0</v>
      </c>
      <c r="J1434" s="8">
        <v>0</v>
      </c>
      <c r="K1434" s="8">
        <v>0</v>
      </c>
      <c r="L1434" s="8">
        <f>SUM(Tabella1[[#This Row],[CONTRIBUTO
COMMISSARIO STRAORDINARIO]:[INDENNIZZO
ASSICURATIVO]])</f>
        <v>5000</v>
      </c>
      <c r="M1434" s="9" t="s">
        <v>4434</v>
      </c>
      <c r="N1434" s="3" t="s">
        <v>1111</v>
      </c>
      <c r="O1434" s="3" t="s">
        <v>4434</v>
      </c>
      <c r="P1434" s="2" t="s">
        <v>31</v>
      </c>
      <c r="Q1434" s="2" t="s">
        <v>185</v>
      </c>
      <c r="R1434" s="2" t="s">
        <v>2201</v>
      </c>
      <c r="S1434" s="2" t="s">
        <v>5204</v>
      </c>
      <c r="T1434" s="3" t="s">
        <v>5230</v>
      </c>
      <c r="U1434" s="3" t="s">
        <v>179</v>
      </c>
      <c r="V1434" s="3" t="s">
        <v>163</v>
      </c>
      <c r="W1434" s="12" t="s">
        <v>5231</v>
      </c>
      <c r="X1434" s="12" t="s">
        <v>4804</v>
      </c>
      <c r="Y1434" s="2" t="s">
        <v>5207</v>
      </c>
      <c r="Z1434" s="2"/>
    </row>
    <row r="1435" spans="1:26" ht="52.2" x14ac:dyDescent="0.3">
      <c r="A1435" s="6" t="s">
        <v>5232</v>
      </c>
      <c r="B1435" s="2" t="s">
        <v>27</v>
      </c>
      <c r="C1435" s="2" t="s">
        <v>28</v>
      </c>
      <c r="D1435" s="2" t="s">
        <v>29</v>
      </c>
      <c r="E1435" s="3" t="s">
        <v>30</v>
      </c>
      <c r="F1435" s="3" t="s">
        <v>31</v>
      </c>
      <c r="G1435" s="7">
        <v>4500</v>
      </c>
      <c r="H1435" s="8">
        <v>0</v>
      </c>
      <c r="I1435" s="8">
        <v>0</v>
      </c>
      <c r="J1435" s="8">
        <v>0</v>
      </c>
      <c r="K1435" s="8">
        <v>0</v>
      </c>
      <c r="L1435" s="8">
        <f>SUM(Tabella1[[#This Row],[CONTRIBUTO
COMMISSARIO STRAORDINARIO]:[INDENNIZZO
ASSICURATIVO]])</f>
        <v>4500</v>
      </c>
      <c r="M1435" s="9" t="s">
        <v>4434</v>
      </c>
      <c r="N1435" s="3" t="s">
        <v>1111</v>
      </c>
      <c r="O1435" s="3" t="s">
        <v>4434</v>
      </c>
      <c r="P1435" s="2" t="s">
        <v>31</v>
      </c>
      <c r="Q1435" s="2" t="s">
        <v>185</v>
      </c>
      <c r="R1435" s="2" t="s">
        <v>2201</v>
      </c>
      <c r="S1435" s="2" t="s">
        <v>5204</v>
      </c>
      <c r="T1435" s="3" t="s">
        <v>5233</v>
      </c>
      <c r="U1435" s="3" t="s">
        <v>179</v>
      </c>
      <c r="V1435" s="3" t="s">
        <v>163</v>
      </c>
      <c r="W1435" s="12" t="s">
        <v>5234</v>
      </c>
      <c r="X1435" s="12" t="s">
        <v>4809</v>
      </c>
      <c r="Y1435" s="2" t="s">
        <v>5207</v>
      </c>
      <c r="Z1435" s="2"/>
    </row>
    <row r="1436" spans="1:26" ht="52.2" x14ac:dyDescent="0.3">
      <c r="A1436" s="6" t="s">
        <v>5235</v>
      </c>
      <c r="B1436" s="2" t="s">
        <v>27</v>
      </c>
      <c r="C1436" s="2" t="s">
        <v>28</v>
      </c>
      <c r="D1436" s="2" t="s">
        <v>29</v>
      </c>
      <c r="E1436" s="3" t="s">
        <v>30</v>
      </c>
      <c r="F1436" s="3" t="s">
        <v>31</v>
      </c>
      <c r="G1436" s="7">
        <v>6500</v>
      </c>
      <c r="H1436" s="8">
        <v>0</v>
      </c>
      <c r="I1436" s="8">
        <v>0</v>
      </c>
      <c r="J1436" s="8">
        <v>0</v>
      </c>
      <c r="K1436" s="8">
        <v>0</v>
      </c>
      <c r="L1436" s="8">
        <f>SUM(Tabella1[[#This Row],[CONTRIBUTO
COMMISSARIO STRAORDINARIO]:[INDENNIZZO
ASSICURATIVO]])</f>
        <v>6500</v>
      </c>
      <c r="M1436" s="9" t="s">
        <v>4434</v>
      </c>
      <c r="N1436" s="3" t="s">
        <v>1111</v>
      </c>
      <c r="O1436" s="3" t="s">
        <v>4434</v>
      </c>
      <c r="P1436" s="2" t="s">
        <v>31</v>
      </c>
      <c r="Q1436" s="2" t="s">
        <v>185</v>
      </c>
      <c r="R1436" s="2" t="s">
        <v>2201</v>
      </c>
      <c r="S1436" s="2" t="s">
        <v>5204</v>
      </c>
      <c r="T1436" s="3" t="s">
        <v>5236</v>
      </c>
      <c r="U1436" s="3" t="s">
        <v>179</v>
      </c>
      <c r="V1436" s="3" t="s">
        <v>163</v>
      </c>
      <c r="W1436" s="12" t="s">
        <v>5237</v>
      </c>
      <c r="X1436" s="12" t="s">
        <v>4804</v>
      </c>
      <c r="Y1436" s="2" t="s">
        <v>5207</v>
      </c>
      <c r="Z1436" s="2"/>
    </row>
    <row r="1437" spans="1:26" ht="52.2" x14ac:dyDescent="0.3">
      <c r="A1437" s="6" t="s">
        <v>5238</v>
      </c>
      <c r="B1437" s="2" t="s">
        <v>27</v>
      </c>
      <c r="C1437" s="2" t="s">
        <v>28</v>
      </c>
      <c r="D1437" s="2" t="s">
        <v>29</v>
      </c>
      <c r="E1437" s="3" t="s">
        <v>30</v>
      </c>
      <c r="F1437" s="3" t="s">
        <v>31</v>
      </c>
      <c r="G1437" s="7">
        <v>7000</v>
      </c>
      <c r="H1437" s="8">
        <v>0</v>
      </c>
      <c r="I1437" s="8">
        <v>0</v>
      </c>
      <c r="J1437" s="8">
        <v>0</v>
      </c>
      <c r="K1437" s="8">
        <v>0</v>
      </c>
      <c r="L1437" s="8">
        <f>SUM(Tabella1[[#This Row],[CONTRIBUTO
COMMISSARIO STRAORDINARIO]:[INDENNIZZO
ASSICURATIVO]])</f>
        <v>7000</v>
      </c>
      <c r="M1437" s="9" t="s">
        <v>4434</v>
      </c>
      <c r="N1437" s="3" t="s">
        <v>1111</v>
      </c>
      <c r="O1437" s="3" t="s">
        <v>4434</v>
      </c>
      <c r="P1437" s="2" t="s">
        <v>31</v>
      </c>
      <c r="Q1437" s="2" t="s">
        <v>185</v>
      </c>
      <c r="R1437" s="2" t="s">
        <v>2201</v>
      </c>
      <c r="S1437" s="2" t="s">
        <v>5204</v>
      </c>
      <c r="T1437" s="3" t="s">
        <v>5239</v>
      </c>
      <c r="U1437" s="3" t="s">
        <v>179</v>
      </c>
      <c r="V1437" s="3" t="s">
        <v>163</v>
      </c>
      <c r="W1437" s="12" t="s">
        <v>5240</v>
      </c>
      <c r="X1437" s="12" t="s">
        <v>4804</v>
      </c>
      <c r="Y1437" s="2" t="s">
        <v>5207</v>
      </c>
      <c r="Z1437" s="2"/>
    </row>
    <row r="1438" spans="1:26" ht="52.2" x14ac:dyDescent="0.3">
      <c r="A1438" s="6" t="s">
        <v>5241</v>
      </c>
      <c r="B1438" s="2" t="s">
        <v>27</v>
      </c>
      <c r="C1438" s="2" t="s">
        <v>28</v>
      </c>
      <c r="D1438" s="2" t="s">
        <v>29</v>
      </c>
      <c r="E1438" s="3" t="s">
        <v>30</v>
      </c>
      <c r="F1438" s="3" t="s">
        <v>31</v>
      </c>
      <c r="G1438" s="7">
        <v>2000</v>
      </c>
      <c r="H1438" s="8">
        <v>0</v>
      </c>
      <c r="I1438" s="8">
        <v>0</v>
      </c>
      <c r="J1438" s="8">
        <v>0</v>
      </c>
      <c r="K1438" s="8">
        <v>0</v>
      </c>
      <c r="L1438" s="8">
        <f>SUM(Tabella1[[#This Row],[CONTRIBUTO
COMMISSARIO STRAORDINARIO]:[INDENNIZZO
ASSICURATIVO]])</f>
        <v>2000</v>
      </c>
      <c r="M1438" s="9" t="s">
        <v>4434</v>
      </c>
      <c r="N1438" s="3" t="s">
        <v>1111</v>
      </c>
      <c r="O1438" s="3" t="s">
        <v>4434</v>
      </c>
      <c r="P1438" s="2" t="s">
        <v>31</v>
      </c>
      <c r="Q1438" s="2" t="s">
        <v>185</v>
      </c>
      <c r="R1438" s="2" t="s">
        <v>2201</v>
      </c>
      <c r="S1438" s="2" t="s">
        <v>5204</v>
      </c>
      <c r="T1438" s="3" t="s">
        <v>5242</v>
      </c>
      <c r="U1438" s="3" t="s">
        <v>179</v>
      </c>
      <c r="V1438" s="3" t="s">
        <v>163</v>
      </c>
      <c r="W1438" s="12" t="s">
        <v>5243</v>
      </c>
      <c r="X1438" s="12" t="s">
        <v>4809</v>
      </c>
      <c r="Y1438" s="2" t="s">
        <v>5207</v>
      </c>
      <c r="Z1438" s="2"/>
    </row>
    <row r="1439" spans="1:26" ht="52.2" x14ac:dyDescent="0.3">
      <c r="A1439" s="6" t="s">
        <v>5244</v>
      </c>
      <c r="B1439" s="2" t="s">
        <v>27</v>
      </c>
      <c r="C1439" s="2" t="s">
        <v>28</v>
      </c>
      <c r="D1439" s="2" t="s">
        <v>29</v>
      </c>
      <c r="E1439" s="3" t="s">
        <v>30</v>
      </c>
      <c r="F1439" s="3" t="s">
        <v>31</v>
      </c>
      <c r="G1439" s="7">
        <v>3500</v>
      </c>
      <c r="H1439" s="8">
        <v>0</v>
      </c>
      <c r="I1439" s="8">
        <v>0</v>
      </c>
      <c r="J1439" s="8">
        <v>0</v>
      </c>
      <c r="K1439" s="8">
        <v>0</v>
      </c>
      <c r="L1439" s="8">
        <f>SUM(Tabella1[[#This Row],[CONTRIBUTO
COMMISSARIO STRAORDINARIO]:[INDENNIZZO
ASSICURATIVO]])</f>
        <v>3500</v>
      </c>
      <c r="M1439" s="9" t="s">
        <v>4434</v>
      </c>
      <c r="N1439" s="3" t="s">
        <v>1111</v>
      </c>
      <c r="O1439" s="3" t="s">
        <v>4434</v>
      </c>
      <c r="P1439" s="2" t="s">
        <v>31</v>
      </c>
      <c r="Q1439" s="2" t="s">
        <v>185</v>
      </c>
      <c r="R1439" s="2" t="s">
        <v>2201</v>
      </c>
      <c r="S1439" s="2" t="s">
        <v>5204</v>
      </c>
      <c r="T1439" s="3" t="s">
        <v>5245</v>
      </c>
      <c r="U1439" s="3" t="s">
        <v>179</v>
      </c>
      <c r="V1439" s="3" t="s">
        <v>163</v>
      </c>
      <c r="W1439" s="12" t="s">
        <v>5246</v>
      </c>
      <c r="X1439" s="12" t="s">
        <v>4809</v>
      </c>
      <c r="Y1439" s="2" t="s">
        <v>5207</v>
      </c>
      <c r="Z1439" s="2"/>
    </row>
    <row r="1440" spans="1:26" ht="52.2" x14ac:dyDescent="0.3">
      <c r="A1440" s="6" t="s">
        <v>5247</v>
      </c>
      <c r="B1440" s="2" t="s">
        <v>27</v>
      </c>
      <c r="C1440" s="2" t="s">
        <v>28</v>
      </c>
      <c r="D1440" s="2" t="s">
        <v>29</v>
      </c>
      <c r="E1440" s="3" t="s">
        <v>30</v>
      </c>
      <c r="F1440" s="3" t="s">
        <v>31</v>
      </c>
      <c r="G1440" s="7">
        <v>2500</v>
      </c>
      <c r="H1440" s="8">
        <v>0</v>
      </c>
      <c r="I1440" s="8">
        <v>0</v>
      </c>
      <c r="J1440" s="8">
        <v>0</v>
      </c>
      <c r="K1440" s="8">
        <v>0</v>
      </c>
      <c r="L1440" s="8">
        <f>SUM(Tabella1[[#This Row],[CONTRIBUTO
COMMISSARIO STRAORDINARIO]:[INDENNIZZO
ASSICURATIVO]])</f>
        <v>2500</v>
      </c>
      <c r="M1440" s="9" t="s">
        <v>4434</v>
      </c>
      <c r="N1440" s="3" t="s">
        <v>1111</v>
      </c>
      <c r="O1440" s="3" t="s">
        <v>4434</v>
      </c>
      <c r="P1440" s="2" t="s">
        <v>31</v>
      </c>
      <c r="Q1440" s="2" t="s">
        <v>185</v>
      </c>
      <c r="R1440" s="2" t="s">
        <v>2201</v>
      </c>
      <c r="S1440" s="2" t="s">
        <v>5204</v>
      </c>
      <c r="T1440" s="3" t="s">
        <v>5248</v>
      </c>
      <c r="U1440" s="3" t="s">
        <v>179</v>
      </c>
      <c r="V1440" s="3" t="s">
        <v>163</v>
      </c>
      <c r="W1440" s="12" t="s">
        <v>5249</v>
      </c>
      <c r="X1440" s="12" t="s">
        <v>4804</v>
      </c>
      <c r="Y1440" s="2" t="s">
        <v>5207</v>
      </c>
      <c r="Z1440" s="2"/>
    </row>
    <row r="1441" spans="1:26" ht="52.2" x14ac:dyDescent="0.3">
      <c r="A1441" s="6" t="s">
        <v>5250</v>
      </c>
      <c r="B1441" s="2" t="s">
        <v>27</v>
      </c>
      <c r="C1441" s="2" t="s">
        <v>28</v>
      </c>
      <c r="D1441" s="2" t="s">
        <v>29</v>
      </c>
      <c r="E1441" s="3" t="s">
        <v>30</v>
      </c>
      <c r="F1441" s="3" t="s">
        <v>31</v>
      </c>
      <c r="G1441" s="7">
        <v>3000</v>
      </c>
      <c r="H1441" s="8">
        <v>0</v>
      </c>
      <c r="I1441" s="8">
        <v>0</v>
      </c>
      <c r="J1441" s="8">
        <v>0</v>
      </c>
      <c r="K1441" s="8">
        <v>0</v>
      </c>
      <c r="L1441" s="8">
        <f>SUM(Tabella1[[#This Row],[CONTRIBUTO
COMMISSARIO STRAORDINARIO]:[INDENNIZZO
ASSICURATIVO]])</f>
        <v>3000</v>
      </c>
      <c r="M1441" s="9" t="s">
        <v>4434</v>
      </c>
      <c r="N1441" s="3" t="s">
        <v>1111</v>
      </c>
      <c r="O1441" s="3" t="s">
        <v>4434</v>
      </c>
      <c r="P1441" s="2" t="s">
        <v>31</v>
      </c>
      <c r="Q1441" s="2" t="s">
        <v>185</v>
      </c>
      <c r="R1441" s="2" t="s">
        <v>2201</v>
      </c>
      <c r="S1441" s="2" t="s">
        <v>5204</v>
      </c>
      <c r="T1441" s="3" t="s">
        <v>5251</v>
      </c>
      <c r="U1441" s="3" t="s">
        <v>179</v>
      </c>
      <c r="V1441" s="3" t="s">
        <v>163</v>
      </c>
      <c r="W1441" s="12" t="s">
        <v>5252</v>
      </c>
      <c r="X1441" s="12" t="s">
        <v>4809</v>
      </c>
      <c r="Y1441" s="2" t="s">
        <v>5207</v>
      </c>
      <c r="Z1441" s="2"/>
    </row>
    <row r="1442" spans="1:26" ht="52.2" x14ac:dyDescent="0.3">
      <c r="A1442" s="6" t="s">
        <v>5253</v>
      </c>
      <c r="B1442" s="2" t="s">
        <v>27</v>
      </c>
      <c r="C1442" s="2" t="s">
        <v>28</v>
      </c>
      <c r="D1442" s="2" t="s">
        <v>29</v>
      </c>
      <c r="E1442" s="3" t="s">
        <v>30</v>
      </c>
      <c r="F1442" s="3" t="s">
        <v>31</v>
      </c>
      <c r="G1442" s="7">
        <v>35000</v>
      </c>
      <c r="H1442" s="8">
        <v>0</v>
      </c>
      <c r="I1442" s="8">
        <v>0</v>
      </c>
      <c r="J1442" s="8">
        <v>0</v>
      </c>
      <c r="K1442" s="8">
        <v>0</v>
      </c>
      <c r="L1442" s="8">
        <f>SUM(Tabella1[[#This Row],[CONTRIBUTO
COMMISSARIO STRAORDINARIO]:[INDENNIZZO
ASSICURATIVO]])</f>
        <v>35000</v>
      </c>
      <c r="M1442" s="9" t="s">
        <v>4434</v>
      </c>
      <c r="N1442" s="3" t="s">
        <v>1111</v>
      </c>
      <c r="O1442" s="3" t="s">
        <v>4434</v>
      </c>
      <c r="P1442" s="2" t="s">
        <v>31</v>
      </c>
      <c r="Q1442" s="2" t="s">
        <v>185</v>
      </c>
      <c r="R1442" s="2" t="s">
        <v>2201</v>
      </c>
      <c r="S1442" s="2" t="s">
        <v>5204</v>
      </c>
      <c r="T1442" s="3" t="s">
        <v>5254</v>
      </c>
      <c r="U1442" s="3" t="s">
        <v>179</v>
      </c>
      <c r="V1442" s="3" t="s">
        <v>163</v>
      </c>
      <c r="W1442" s="12" t="s">
        <v>5255</v>
      </c>
      <c r="X1442" s="12" t="s">
        <v>4809</v>
      </c>
      <c r="Y1442" s="2" t="s">
        <v>5207</v>
      </c>
      <c r="Z1442" s="2"/>
    </row>
    <row r="1443" spans="1:26" ht="52.2" x14ac:dyDescent="0.3">
      <c r="A1443" s="6" t="s">
        <v>5256</v>
      </c>
      <c r="B1443" s="2" t="s">
        <v>27</v>
      </c>
      <c r="C1443" s="2" t="s">
        <v>28</v>
      </c>
      <c r="D1443" s="2" t="s">
        <v>29</v>
      </c>
      <c r="E1443" s="3" t="s">
        <v>30</v>
      </c>
      <c r="F1443" s="3" t="s">
        <v>31</v>
      </c>
      <c r="G1443" s="7">
        <v>3000</v>
      </c>
      <c r="H1443" s="8">
        <v>0</v>
      </c>
      <c r="I1443" s="8">
        <v>0</v>
      </c>
      <c r="J1443" s="8">
        <v>0</v>
      </c>
      <c r="K1443" s="8">
        <v>0</v>
      </c>
      <c r="L1443" s="8">
        <f>SUM(Tabella1[[#This Row],[CONTRIBUTO
COMMISSARIO STRAORDINARIO]:[INDENNIZZO
ASSICURATIVO]])</f>
        <v>3000</v>
      </c>
      <c r="M1443" s="9" t="s">
        <v>4434</v>
      </c>
      <c r="N1443" s="3" t="s">
        <v>1111</v>
      </c>
      <c r="O1443" s="3" t="s">
        <v>4434</v>
      </c>
      <c r="P1443" s="2" t="s">
        <v>31</v>
      </c>
      <c r="Q1443" s="2" t="s">
        <v>185</v>
      </c>
      <c r="R1443" s="2" t="s">
        <v>2201</v>
      </c>
      <c r="S1443" s="2" t="s">
        <v>5204</v>
      </c>
      <c r="T1443" s="3" t="s">
        <v>5257</v>
      </c>
      <c r="U1443" s="3" t="s">
        <v>179</v>
      </c>
      <c r="V1443" s="3" t="s">
        <v>163</v>
      </c>
      <c r="W1443" s="12" t="s">
        <v>5258</v>
      </c>
      <c r="X1443" s="12" t="s">
        <v>4804</v>
      </c>
      <c r="Y1443" s="2" t="s">
        <v>5207</v>
      </c>
      <c r="Z1443" s="2"/>
    </row>
    <row r="1444" spans="1:26" ht="34.799999999999997" x14ac:dyDescent="0.3">
      <c r="A1444" s="6" t="s">
        <v>5259</v>
      </c>
      <c r="B1444" s="2" t="s">
        <v>27</v>
      </c>
      <c r="C1444" s="2" t="s">
        <v>28</v>
      </c>
      <c r="D1444" s="2" t="s">
        <v>29</v>
      </c>
      <c r="E1444" s="3" t="s">
        <v>30</v>
      </c>
      <c r="F1444" s="3" t="s">
        <v>31</v>
      </c>
      <c r="G1444" s="7">
        <v>2500</v>
      </c>
      <c r="H1444" s="8">
        <v>0</v>
      </c>
      <c r="I1444" s="8">
        <v>0</v>
      </c>
      <c r="J1444" s="8">
        <v>0</v>
      </c>
      <c r="K1444" s="8">
        <v>0</v>
      </c>
      <c r="L1444" s="8">
        <f>SUM(Tabella1[[#This Row],[CONTRIBUTO
COMMISSARIO STRAORDINARIO]:[INDENNIZZO
ASSICURATIVO]])</f>
        <v>2500</v>
      </c>
      <c r="M1444" s="9" t="s">
        <v>4434</v>
      </c>
      <c r="N1444" s="3" t="s">
        <v>1111</v>
      </c>
      <c r="O1444" s="3" t="s">
        <v>4434</v>
      </c>
      <c r="P1444" s="2" t="s">
        <v>31</v>
      </c>
      <c r="Q1444" s="2" t="s">
        <v>185</v>
      </c>
      <c r="R1444" s="2" t="s">
        <v>2201</v>
      </c>
      <c r="S1444" s="2" t="s">
        <v>5204</v>
      </c>
      <c r="T1444" s="3" t="s">
        <v>5260</v>
      </c>
      <c r="U1444" s="3" t="s">
        <v>179</v>
      </c>
      <c r="V1444" s="3" t="s">
        <v>163</v>
      </c>
      <c r="W1444" s="12" t="s">
        <v>5261</v>
      </c>
      <c r="X1444" s="12" t="s">
        <v>4804</v>
      </c>
      <c r="Y1444" s="2" t="s">
        <v>5207</v>
      </c>
      <c r="Z1444" s="2"/>
    </row>
    <row r="1445" spans="1:26" ht="52.2" x14ac:dyDescent="0.3">
      <c r="A1445" s="6" t="s">
        <v>5262</v>
      </c>
      <c r="B1445" s="2" t="s">
        <v>27</v>
      </c>
      <c r="C1445" s="2" t="s">
        <v>28</v>
      </c>
      <c r="D1445" s="2" t="s">
        <v>29</v>
      </c>
      <c r="E1445" s="3" t="s">
        <v>30</v>
      </c>
      <c r="F1445" s="3" t="s">
        <v>1332</v>
      </c>
      <c r="G1445" s="7">
        <v>0</v>
      </c>
      <c r="H1445" s="8">
        <v>0</v>
      </c>
      <c r="I1445" s="8">
        <v>0</v>
      </c>
      <c r="J1445" s="8">
        <v>0</v>
      </c>
      <c r="K1445" s="8">
        <v>0</v>
      </c>
      <c r="L1445" s="8">
        <f>SUM(Tabella1[[#This Row],[CONTRIBUTO
COMMISSARIO STRAORDINARIO]:[INDENNIZZO
ASSICURATIVO]])</f>
        <v>0</v>
      </c>
      <c r="M1445" s="10" t="s">
        <v>4434</v>
      </c>
      <c r="N1445" s="3" t="s">
        <v>1111</v>
      </c>
      <c r="O1445" s="3" t="s">
        <v>4434</v>
      </c>
      <c r="P1445" s="2" t="s">
        <v>31</v>
      </c>
      <c r="Q1445" s="2" t="s">
        <v>185</v>
      </c>
      <c r="R1445" s="2" t="s">
        <v>2201</v>
      </c>
      <c r="S1445" s="2" t="s">
        <v>5204</v>
      </c>
      <c r="T1445" s="3" t="s">
        <v>5263</v>
      </c>
      <c r="U1445" s="3" t="s">
        <v>179</v>
      </c>
      <c r="V1445" s="3" t="s">
        <v>163</v>
      </c>
      <c r="W1445" s="12" t="s">
        <v>4808</v>
      </c>
      <c r="X1445" s="12" t="s">
        <v>4809</v>
      </c>
      <c r="Y1445" s="2" t="s">
        <v>5207</v>
      </c>
      <c r="Z1445" s="2"/>
    </row>
    <row r="1446" spans="1:26" ht="52.2" x14ac:dyDescent="0.3">
      <c r="A1446" s="6" t="s">
        <v>5264</v>
      </c>
      <c r="B1446" s="2" t="s">
        <v>27</v>
      </c>
      <c r="C1446" s="2" t="s">
        <v>28</v>
      </c>
      <c r="D1446" s="2" t="s">
        <v>29</v>
      </c>
      <c r="E1446" s="3" t="s">
        <v>30</v>
      </c>
      <c r="F1446" s="3" t="s">
        <v>1332</v>
      </c>
      <c r="G1446" s="7">
        <v>0</v>
      </c>
      <c r="H1446" s="8">
        <v>0</v>
      </c>
      <c r="I1446" s="8">
        <v>0</v>
      </c>
      <c r="J1446" s="8">
        <v>0</v>
      </c>
      <c r="K1446" s="8">
        <v>0</v>
      </c>
      <c r="L1446" s="8">
        <f>SUM(Tabella1[[#This Row],[CONTRIBUTO
COMMISSARIO STRAORDINARIO]:[INDENNIZZO
ASSICURATIVO]])</f>
        <v>0</v>
      </c>
      <c r="M1446" s="10" t="s">
        <v>4434</v>
      </c>
      <c r="N1446" s="3" t="s">
        <v>1111</v>
      </c>
      <c r="O1446" s="3" t="s">
        <v>4434</v>
      </c>
      <c r="P1446" s="2" t="s">
        <v>31</v>
      </c>
      <c r="Q1446" s="2" t="s">
        <v>185</v>
      </c>
      <c r="R1446" s="2" t="s">
        <v>2201</v>
      </c>
      <c r="S1446" s="2" t="s">
        <v>5204</v>
      </c>
      <c r="T1446" s="3" t="s">
        <v>5265</v>
      </c>
      <c r="U1446" s="3" t="s">
        <v>179</v>
      </c>
      <c r="V1446" s="3" t="s">
        <v>163</v>
      </c>
      <c r="W1446" s="12" t="s">
        <v>4803</v>
      </c>
      <c r="X1446" s="12" t="s">
        <v>4804</v>
      </c>
      <c r="Y1446" s="2" t="s">
        <v>5207</v>
      </c>
      <c r="Z1446" s="2"/>
    </row>
    <row r="1447" spans="1:26" ht="52.2" x14ac:dyDescent="0.3">
      <c r="A1447" s="6" t="s">
        <v>5266</v>
      </c>
      <c r="B1447" s="2" t="s">
        <v>27</v>
      </c>
      <c r="C1447" s="2" t="s">
        <v>28</v>
      </c>
      <c r="D1447" s="2" t="s">
        <v>29</v>
      </c>
      <c r="E1447" s="3" t="s">
        <v>30</v>
      </c>
      <c r="F1447" s="3" t="s">
        <v>31</v>
      </c>
      <c r="G1447" s="7">
        <v>2500</v>
      </c>
      <c r="H1447" s="8">
        <v>0</v>
      </c>
      <c r="I1447" s="8">
        <v>0</v>
      </c>
      <c r="J1447" s="8">
        <v>0</v>
      </c>
      <c r="K1447" s="8">
        <v>0</v>
      </c>
      <c r="L1447" s="8">
        <f>SUM(Tabella1[[#This Row],[CONTRIBUTO
COMMISSARIO STRAORDINARIO]:[INDENNIZZO
ASSICURATIVO]])</f>
        <v>2500</v>
      </c>
      <c r="M1447" s="9" t="s">
        <v>4434</v>
      </c>
      <c r="N1447" s="3" t="s">
        <v>1111</v>
      </c>
      <c r="O1447" s="3" t="s">
        <v>4434</v>
      </c>
      <c r="P1447" s="2" t="s">
        <v>31</v>
      </c>
      <c r="Q1447" s="2" t="s">
        <v>185</v>
      </c>
      <c r="R1447" s="2" t="s">
        <v>2201</v>
      </c>
      <c r="S1447" s="2" t="s">
        <v>3637</v>
      </c>
      <c r="T1447" s="3" t="s">
        <v>5267</v>
      </c>
      <c r="U1447" s="3" t="s">
        <v>179</v>
      </c>
      <c r="V1447" s="3" t="s">
        <v>163</v>
      </c>
      <c r="W1447" s="12" t="s">
        <v>5268</v>
      </c>
      <c r="X1447" s="12" t="s">
        <v>5012</v>
      </c>
      <c r="Y1447" s="2" t="s">
        <v>4794</v>
      </c>
      <c r="Z1447" s="2"/>
    </row>
    <row r="1448" spans="1:26" ht="52.2" x14ac:dyDescent="0.3">
      <c r="A1448" s="6" t="s">
        <v>5269</v>
      </c>
      <c r="B1448" s="2" t="s">
        <v>27</v>
      </c>
      <c r="C1448" s="2" t="s">
        <v>28</v>
      </c>
      <c r="D1448" s="2" t="s">
        <v>29</v>
      </c>
      <c r="E1448" s="3" t="s">
        <v>30</v>
      </c>
      <c r="F1448" s="3" t="s">
        <v>31</v>
      </c>
      <c r="G1448" s="7">
        <v>4000</v>
      </c>
      <c r="H1448" s="8">
        <v>0</v>
      </c>
      <c r="I1448" s="8">
        <v>0</v>
      </c>
      <c r="J1448" s="8">
        <v>0</v>
      </c>
      <c r="K1448" s="8">
        <v>0</v>
      </c>
      <c r="L1448" s="8">
        <f>SUM(Tabella1[[#This Row],[CONTRIBUTO
COMMISSARIO STRAORDINARIO]:[INDENNIZZO
ASSICURATIVO]])</f>
        <v>4000</v>
      </c>
      <c r="M1448" s="9" t="s">
        <v>4434</v>
      </c>
      <c r="N1448" s="3" t="s">
        <v>1111</v>
      </c>
      <c r="O1448" s="3" t="s">
        <v>4434</v>
      </c>
      <c r="P1448" s="2" t="s">
        <v>31</v>
      </c>
      <c r="Q1448" s="2" t="s">
        <v>185</v>
      </c>
      <c r="R1448" s="2" t="s">
        <v>2201</v>
      </c>
      <c r="S1448" s="2" t="s">
        <v>3637</v>
      </c>
      <c r="T1448" s="3" t="s">
        <v>5270</v>
      </c>
      <c r="U1448" s="3" t="s">
        <v>179</v>
      </c>
      <c r="V1448" s="3" t="s">
        <v>163</v>
      </c>
      <c r="W1448" s="12" t="s">
        <v>5271</v>
      </c>
      <c r="X1448" s="12" t="s">
        <v>5012</v>
      </c>
      <c r="Y1448" s="2" t="s">
        <v>4794</v>
      </c>
      <c r="Z1448" s="2"/>
    </row>
    <row r="1449" spans="1:26" ht="52.2" x14ac:dyDescent="0.3">
      <c r="A1449" s="6" t="s">
        <v>5272</v>
      </c>
      <c r="B1449" s="2" t="s">
        <v>27</v>
      </c>
      <c r="C1449" s="2" t="s">
        <v>28</v>
      </c>
      <c r="D1449" s="2" t="s">
        <v>29</v>
      </c>
      <c r="E1449" s="3" t="s">
        <v>30</v>
      </c>
      <c r="F1449" s="3" t="s">
        <v>31</v>
      </c>
      <c r="G1449" s="7">
        <v>3500</v>
      </c>
      <c r="H1449" s="8">
        <v>0</v>
      </c>
      <c r="I1449" s="8">
        <v>0</v>
      </c>
      <c r="J1449" s="8">
        <v>0</v>
      </c>
      <c r="K1449" s="8">
        <v>0</v>
      </c>
      <c r="L1449" s="8">
        <f>SUM(Tabella1[[#This Row],[CONTRIBUTO
COMMISSARIO STRAORDINARIO]:[INDENNIZZO
ASSICURATIVO]])</f>
        <v>3500</v>
      </c>
      <c r="M1449" s="9" t="s">
        <v>4434</v>
      </c>
      <c r="N1449" s="3" t="s">
        <v>1111</v>
      </c>
      <c r="O1449" s="3" t="s">
        <v>4434</v>
      </c>
      <c r="P1449" s="2" t="s">
        <v>31</v>
      </c>
      <c r="Q1449" s="2" t="s">
        <v>185</v>
      </c>
      <c r="R1449" s="2" t="s">
        <v>2201</v>
      </c>
      <c r="S1449" s="2" t="s">
        <v>3637</v>
      </c>
      <c r="T1449" s="3" t="s">
        <v>5273</v>
      </c>
      <c r="U1449" s="3" t="s">
        <v>179</v>
      </c>
      <c r="V1449" s="3" t="s">
        <v>163</v>
      </c>
      <c r="W1449" s="12" t="s">
        <v>5274</v>
      </c>
      <c r="X1449" s="12" t="s">
        <v>5012</v>
      </c>
      <c r="Y1449" s="2" t="s">
        <v>4794</v>
      </c>
      <c r="Z1449" s="2"/>
    </row>
    <row r="1450" spans="1:26" ht="52.2" x14ac:dyDescent="0.3">
      <c r="A1450" s="6" t="s">
        <v>5275</v>
      </c>
      <c r="B1450" s="2" t="s">
        <v>27</v>
      </c>
      <c r="C1450" s="2" t="s">
        <v>28</v>
      </c>
      <c r="D1450" s="2" t="s">
        <v>29</v>
      </c>
      <c r="E1450" s="3" t="s">
        <v>30</v>
      </c>
      <c r="F1450" s="3" t="s">
        <v>31</v>
      </c>
      <c r="G1450" s="7">
        <v>3000</v>
      </c>
      <c r="H1450" s="8">
        <v>0</v>
      </c>
      <c r="I1450" s="8">
        <v>0</v>
      </c>
      <c r="J1450" s="8">
        <v>0</v>
      </c>
      <c r="K1450" s="8">
        <v>0</v>
      </c>
      <c r="L1450" s="8">
        <f>SUM(Tabella1[[#This Row],[CONTRIBUTO
COMMISSARIO STRAORDINARIO]:[INDENNIZZO
ASSICURATIVO]])</f>
        <v>3000</v>
      </c>
      <c r="M1450" s="9" t="s">
        <v>4434</v>
      </c>
      <c r="N1450" s="3" t="s">
        <v>1111</v>
      </c>
      <c r="O1450" s="3" t="s">
        <v>4434</v>
      </c>
      <c r="P1450" s="2" t="s">
        <v>31</v>
      </c>
      <c r="Q1450" s="2" t="s">
        <v>185</v>
      </c>
      <c r="R1450" s="2" t="s">
        <v>2201</v>
      </c>
      <c r="S1450" s="2" t="s">
        <v>3637</v>
      </c>
      <c r="T1450" s="3" t="s">
        <v>5276</v>
      </c>
      <c r="U1450" s="3" t="s">
        <v>179</v>
      </c>
      <c r="V1450" s="3" t="s">
        <v>163</v>
      </c>
      <c r="W1450" s="12" t="s">
        <v>5277</v>
      </c>
      <c r="X1450" s="12" t="s">
        <v>5008</v>
      </c>
      <c r="Y1450" s="2" t="s">
        <v>4794</v>
      </c>
      <c r="Z1450" s="2"/>
    </row>
    <row r="1451" spans="1:26" ht="52.2" x14ac:dyDescent="0.3">
      <c r="A1451" s="6" t="s">
        <v>5278</v>
      </c>
      <c r="B1451" s="2" t="s">
        <v>27</v>
      </c>
      <c r="C1451" s="2" t="s">
        <v>28</v>
      </c>
      <c r="D1451" s="2" t="s">
        <v>29</v>
      </c>
      <c r="E1451" s="3" t="s">
        <v>30</v>
      </c>
      <c r="F1451" s="3" t="s">
        <v>31</v>
      </c>
      <c r="G1451" s="7">
        <v>4500</v>
      </c>
      <c r="H1451" s="8">
        <v>0</v>
      </c>
      <c r="I1451" s="8">
        <v>0</v>
      </c>
      <c r="J1451" s="8">
        <v>0</v>
      </c>
      <c r="K1451" s="8">
        <v>0</v>
      </c>
      <c r="L1451" s="8">
        <f>SUM(Tabella1[[#This Row],[CONTRIBUTO
COMMISSARIO STRAORDINARIO]:[INDENNIZZO
ASSICURATIVO]])</f>
        <v>4500</v>
      </c>
      <c r="M1451" s="9" t="s">
        <v>4434</v>
      </c>
      <c r="N1451" s="3" t="s">
        <v>1111</v>
      </c>
      <c r="O1451" s="3" t="s">
        <v>4434</v>
      </c>
      <c r="P1451" s="2" t="s">
        <v>31</v>
      </c>
      <c r="Q1451" s="2" t="s">
        <v>185</v>
      </c>
      <c r="R1451" s="2" t="s">
        <v>2201</v>
      </c>
      <c r="S1451" s="2" t="s">
        <v>3637</v>
      </c>
      <c r="T1451" s="3" t="s">
        <v>5279</v>
      </c>
      <c r="U1451" s="3" t="s">
        <v>179</v>
      </c>
      <c r="V1451" s="3" t="s">
        <v>163</v>
      </c>
      <c r="W1451" s="12" t="s">
        <v>5280</v>
      </c>
      <c r="X1451" s="12" t="s">
        <v>5008</v>
      </c>
      <c r="Y1451" s="2" t="s">
        <v>4794</v>
      </c>
      <c r="Z1451" s="2"/>
    </row>
    <row r="1452" spans="1:26" ht="52.2" x14ac:dyDescent="0.3">
      <c r="A1452" s="6" t="s">
        <v>5281</v>
      </c>
      <c r="B1452" s="2" t="s">
        <v>27</v>
      </c>
      <c r="C1452" s="2" t="s">
        <v>28</v>
      </c>
      <c r="D1452" s="2" t="s">
        <v>29</v>
      </c>
      <c r="E1452" s="3" t="s">
        <v>30</v>
      </c>
      <c r="F1452" s="3" t="s">
        <v>31</v>
      </c>
      <c r="G1452" s="7">
        <v>3500</v>
      </c>
      <c r="H1452" s="8">
        <v>0</v>
      </c>
      <c r="I1452" s="8">
        <v>0</v>
      </c>
      <c r="J1452" s="8">
        <v>0</v>
      </c>
      <c r="K1452" s="8">
        <v>0</v>
      </c>
      <c r="L1452" s="8">
        <f>SUM(Tabella1[[#This Row],[CONTRIBUTO
COMMISSARIO STRAORDINARIO]:[INDENNIZZO
ASSICURATIVO]])</f>
        <v>3500</v>
      </c>
      <c r="M1452" s="9" t="s">
        <v>4434</v>
      </c>
      <c r="N1452" s="3" t="s">
        <v>1111</v>
      </c>
      <c r="O1452" s="3" t="s">
        <v>4434</v>
      </c>
      <c r="P1452" s="2" t="s">
        <v>31</v>
      </c>
      <c r="Q1452" s="2" t="s">
        <v>185</v>
      </c>
      <c r="R1452" s="2" t="s">
        <v>2201</v>
      </c>
      <c r="S1452" s="2" t="s">
        <v>3637</v>
      </c>
      <c r="T1452" s="3" t="s">
        <v>5282</v>
      </c>
      <c r="U1452" s="3" t="s">
        <v>179</v>
      </c>
      <c r="V1452" s="3" t="s">
        <v>163</v>
      </c>
      <c r="W1452" s="12" t="s">
        <v>5283</v>
      </c>
      <c r="X1452" s="12" t="s">
        <v>4809</v>
      </c>
      <c r="Y1452" s="2" t="s">
        <v>4794</v>
      </c>
      <c r="Z1452" s="2"/>
    </row>
    <row r="1453" spans="1:26" ht="52.2" x14ac:dyDescent="0.3">
      <c r="A1453" s="6" t="s">
        <v>5284</v>
      </c>
      <c r="B1453" s="2" t="s">
        <v>27</v>
      </c>
      <c r="C1453" s="2" t="s">
        <v>28</v>
      </c>
      <c r="D1453" s="2" t="s">
        <v>29</v>
      </c>
      <c r="E1453" s="3" t="s">
        <v>30</v>
      </c>
      <c r="F1453" s="3" t="s">
        <v>31</v>
      </c>
      <c r="G1453" s="7">
        <v>2500</v>
      </c>
      <c r="H1453" s="8">
        <v>0</v>
      </c>
      <c r="I1453" s="8">
        <v>0</v>
      </c>
      <c r="J1453" s="8">
        <v>0</v>
      </c>
      <c r="K1453" s="8">
        <v>0</v>
      </c>
      <c r="L1453" s="8">
        <f>SUM(Tabella1[[#This Row],[CONTRIBUTO
COMMISSARIO STRAORDINARIO]:[INDENNIZZO
ASSICURATIVO]])</f>
        <v>2500</v>
      </c>
      <c r="M1453" s="9" t="s">
        <v>4434</v>
      </c>
      <c r="N1453" s="3" t="s">
        <v>1111</v>
      </c>
      <c r="O1453" s="3" t="s">
        <v>4434</v>
      </c>
      <c r="P1453" s="2" t="s">
        <v>31</v>
      </c>
      <c r="Q1453" s="2" t="s">
        <v>185</v>
      </c>
      <c r="R1453" s="2" t="s">
        <v>2201</v>
      </c>
      <c r="S1453" s="2" t="s">
        <v>3637</v>
      </c>
      <c r="T1453" s="3" t="s">
        <v>5285</v>
      </c>
      <c r="U1453" s="3" t="s">
        <v>179</v>
      </c>
      <c r="V1453" s="3" t="s">
        <v>163</v>
      </c>
      <c r="W1453" s="12" t="s">
        <v>5286</v>
      </c>
      <c r="X1453" s="12" t="s">
        <v>4804</v>
      </c>
      <c r="Y1453" s="2" t="s">
        <v>4794</v>
      </c>
      <c r="Z1453" s="2"/>
    </row>
    <row r="1454" spans="1:26" ht="52.2" x14ac:dyDescent="0.3">
      <c r="A1454" s="6" t="s">
        <v>5287</v>
      </c>
      <c r="B1454" s="2" t="s">
        <v>27</v>
      </c>
      <c r="C1454" s="2" t="s">
        <v>28</v>
      </c>
      <c r="D1454" s="2" t="s">
        <v>29</v>
      </c>
      <c r="E1454" s="3" t="s">
        <v>30</v>
      </c>
      <c r="F1454" s="3" t="s">
        <v>31</v>
      </c>
      <c r="G1454" s="7">
        <v>3000</v>
      </c>
      <c r="H1454" s="8">
        <v>0</v>
      </c>
      <c r="I1454" s="8">
        <v>0</v>
      </c>
      <c r="J1454" s="8">
        <v>0</v>
      </c>
      <c r="K1454" s="8">
        <v>0</v>
      </c>
      <c r="L1454" s="8">
        <f>SUM(Tabella1[[#This Row],[CONTRIBUTO
COMMISSARIO STRAORDINARIO]:[INDENNIZZO
ASSICURATIVO]])</f>
        <v>3000</v>
      </c>
      <c r="M1454" s="9" t="s">
        <v>4434</v>
      </c>
      <c r="N1454" s="3" t="s">
        <v>1111</v>
      </c>
      <c r="O1454" s="3" t="s">
        <v>4434</v>
      </c>
      <c r="P1454" s="2" t="s">
        <v>31</v>
      </c>
      <c r="Q1454" s="2" t="s">
        <v>185</v>
      </c>
      <c r="R1454" s="2" t="s">
        <v>2201</v>
      </c>
      <c r="S1454" s="2" t="s">
        <v>3637</v>
      </c>
      <c r="T1454" s="3" t="s">
        <v>5288</v>
      </c>
      <c r="U1454" s="3" t="s">
        <v>179</v>
      </c>
      <c r="V1454" s="3" t="s">
        <v>163</v>
      </c>
      <c r="W1454" s="12" t="s">
        <v>5289</v>
      </c>
      <c r="X1454" s="12" t="s">
        <v>4804</v>
      </c>
      <c r="Y1454" s="2" t="s">
        <v>4794</v>
      </c>
      <c r="Z1454" s="2"/>
    </row>
    <row r="1455" spans="1:26" ht="52.2" x14ac:dyDescent="0.3">
      <c r="A1455" s="6" t="s">
        <v>5290</v>
      </c>
      <c r="B1455" s="2" t="s">
        <v>27</v>
      </c>
      <c r="C1455" s="2" t="s">
        <v>28</v>
      </c>
      <c r="D1455" s="2" t="s">
        <v>29</v>
      </c>
      <c r="E1455" s="3" t="s">
        <v>30</v>
      </c>
      <c r="F1455" s="3" t="s">
        <v>31</v>
      </c>
      <c r="G1455" s="7">
        <v>6000</v>
      </c>
      <c r="H1455" s="8">
        <v>0</v>
      </c>
      <c r="I1455" s="8">
        <v>0</v>
      </c>
      <c r="J1455" s="8">
        <v>0</v>
      </c>
      <c r="K1455" s="8">
        <v>0</v>
      </c>
      <c r="L1455" s="8">
        <f>SUM(Tabella1[[#This Row],[CONTRIBUTO
COMMISSARIO STRAORDINARIO]:[INDENNIZZO
ASSICURATIVO]])</f>
        <v>6000</v>
      </c>
      <c r="M1455" s="9" t="s">
        <v>4434</v>
      </c>
      <c r="N1455" s="3" t="s">
        <v>1111</v>
      </c>
      <c r="O1455" s="3" t="s">
        <v>4434</v>
      </c>
      <c r="P1455" s="2" t="s">
        <v>31</v>
      </c>
      <c r="Q1455" s="2" t="s">
        <v>185</v>
      </c>
      <c r="R1455" s="2" t="s">
        <v>2201</v>
      </c>
      <c r="S1455" s="2" t="s">
        <v>3637</v>
      </c>
      <c r="T1455" s="3" t="s">
        <v>5291</v>
      </c>
      <c r="U1455" s="3" t="s">
        <v>179</v>
      </c>
      <c r="V1455" s="3" t="s">
        <v>163</v>
      </c>
      <c r="W1455" s="12" t="s">
        <v>5292</v>
      </c>
      <c r="X1455" s="12" t="s">
        <v>4804</v>
      </c>
      <c r="Y1455" s="2" t="s">
        <v>4794</v>
      </c>
      <c r="Z1455" s="2"/>
    </row>
    <row r="1456" spans="1:26" ht="52.2" x14ac:dyDescent="0.3">
      <c r="A1456" s="6" t="s">
        <v>5293</v>
      </c>
      <c r="B1456" s="2" t="s">
        <v>27</v>
      </c>
      <c r="C1456" s="2" t="s">
        <v>28</v>
      </c>
      <c r="D1456" s="2" t="s">
        <v>29</v>
      </c>
      <c r="E1456" s="3" t="s">
        <v>30</v>
      </c>
      <c r="F1456" s="3" t="s">
        <v>31</v>
      </c>
      <c r="G1456" s="7">
        <v>2000</v>
      </c>
      <c r="H1456" s="8">
        <v>0</v>
      </c>
      <c r="I1456" s="8">
        <v>0</v>
      </c>
      <c r="J1456" s="8">
        <v>0</v>
      </c>
      <c r="K1456" s="8">
        <v>0</v>
      </c>
      <c r="L1456" s="8">
        <f>SUM(Tabella1[[#This Row],[CONTRIBUTO
COMMISSARIO STRAORDINARIO]:[INDENNIZZO
ASSICURATIVO]])</f>
        <v>2000</v>
      </c>
      <c r="M1456" s="9" t="s">
        <v>4434</v>
      </c>
      <c r="N1456" s="3" t="s">
        <v>1111</v>
      </c>
      <c r="O1456" s="3" t="s">
        <v>4434</v>
      </c>
      <c r="P1456" s="2" t="s">
        <v>31</v>
      </c>
      <c r="Q1456" s="2" t="s">
        <v>185</v>
      </c>
      <c r="R1456" s="2" t="s">
        <v>2201</v>
      </c>
      <c r="S1456" s="2" t="s">
        <v>3637</v>
      </c>
      <c r="T1456" s="3" t="s">
        <v>5294</v>
      </c>
      <c r="U1456" s="3" t="s">
        <v>179</v>
      </c>
      <c r="V1456" s="3" t="s">
        <v>163</v>
      </c>
      <c r="W1456" s="12" t="s">
        <v>5069</v>
      </c>
      <c r="X1456" s="12" t="s">
        <v>5295</v>
      </c>
      <c r="Y1456" s="2" t="s">
        <v>4794</v>
      </c>
      <c r="Z1456" s="2"/>
    </row>
    <row r="1457" spans="1:26" ht="52.2" x14ac:dyDescent="0.3">
      <c r="A1457" s="6" t="s">
        <v>5296</v>
      </c>
      <c r="B1457" s="2" t="s">
        <v>27</v>
      </c>
      <c r="C1457" s="2" t="s">
        <v>28</v>
      </c>
      <c r="D1457" s="2" t="s">
        <v>29</v>
      </c>
      <c r="E1457" s="3" t="s">
        <v>30</v>
      </c>
      <c r="F1457" s="3" t="s">
        <v>31</v>
      </c>
      <c r="G1457" s="7">
        <v>3000</v>
      </c>
      <c r="H1457" s="8">
        <v>0</v>
      </c>
      <c r="I1457" s="8">
        <v>0</v>
      </c>
      <c r="J1457" s="8">
        <v>0</v>
      </c>
      <c r="K1457" s="8">
        <v>0</v>
      </c>
      <c r="L1457" s="8">
        <f>SUM(Tabella1[[#This Row],[CONTRIBUTO
COMMISSARIO STRAORDINARIO]:[INDENNIZZO
ASSICURATIVO]])</f>
        <v>3000</v>
      </c>
      <c r="M1457" s="9" t="s">
        <v>4434</v>
      </c>
      <c r="N1457" s="3" t="s">
        <v>1111</v>
      </c>
      <c r="O1457" s="3" t="s">
        <v>4434</v>
      </c>
      <c r="P1457" s="2" t="s">
        <v>31</v>
      </c>
      <c r="Q1457" s="2" t="s">
        <v>185</v>
      </c>
      <c r="R1457" s="2" t="s">
        <v>2201</v>
      </c>
      <c r="S1457" s="2" t="s">
        <v>3637</v>
      </c>
      <c r="T1457" s="3" t="s">
        <v>5297</v>
      </c>
      <c r="U1457" s="3" t="s">
        <v>179</v>
      </c>
      <c r="V1457" s="3" t="s">
        <v>163</v>
      </c>
      <c r="W1457" s="12" t="s">
        <v>5298</v>
      </c>
      <c r="X1457" s="12" t="s">
        <v>5295</v>
      </c>
      <c r="Y1457" s="2" t="s">
        <v>4794</v>
      </c>
      <c r="Z1457" s="2"/>
    </row>
    <row r="1458" spans="1:26" ht="52.2" x14ac:dyDescent="0.3">
      <c r="A1458" s="6" t="s">
        <v>5299</v>
      </c>
      <c r="B1458" s="2" t="s">
        <v>27</v>
      </c>
      <c r="C1458" s="2" t="s">
        <v>28</v>
      </c>
      <c r="D1458" s="2" t="s">
        <v>29</v>
      </c>
      <c r="E1458" s="3" t="s">
        <v>30</v>
      </c>
      <c r="F1458" s="3" t="s">
        <v>31</v>
      </c>
      <c r="G1458" s="7">
        <v>2000</v>
      </c>
      <c r="H1458" s="8">
        <v>0</v>
      </c>
      <c r="I1458" s="8">
        <v>0</v>
      </c>
      <c r="J1458" s="8">
        <v>0</v>
      </c>
      <c r="K1458" s="8">
        <v>0</v>
      </c>
      <c r="L1458" s="8">
        <f>SUM(Tabella1[[#This Row],[CONTRIBUTO
COMMISSARIO STRAORDINARIO]:[INDENNIZZO
ASSICURATIVO]])</f>
        <v>2000</v>
      </c>
      <c r="M1458" s="9" t="s">
        <v>4434</v>
      </c>
      <c r="N1458" s="3" t="s">
        <v>1111</v>
      </c>
      <c r="O1458" s="3" t="s">
        <v>4434</v>
      </c>
      <c r="P1458" s="2" t="s">
        <v>31</v>
      </c>
      <c r="Q1458" s="2" t="s">
        <v>185</v>
      </c>
      <c r="R1458" s="2" t="s">
        <v>2201</v>
      </c>
      <c r="S1458" s="2" t="s">
        <v>3637</v>
      </c>
      <c r="T1458" s="3" t="s">
        <v>5300</v>
      </c>
      <c r="U1458" s="3" t="s">
        <v>179</v>
      </c>
      <c r="V1458" s="3" t="s">
        <v>163</v>
      </c>
      <c r="W1458" s="12" t="s">
        <v>5301</v>
      </c>
      <c r="X1458" s="12" t="s">
        <v>4809</v>
      </c>
      <c r="Y1458" s="2" t="s">
        <v>4794</v>
      </c>
      <c r="Z1458" s="2"/>
    </row>
    <row r="1459" spans="1:26" ht="52.2" x14ac:dyDescent="0.3">
      <c r="A1459" s="6" t="s">
        <v>5302</v>
      </c>
      <c r="B1459" s="2" t="s">
        <v>27</v>
      </c>
      <c r="C1459" s="2" t="s">
        <v>28</v>
      </c>
      <c r="D1459" s="2" t="s">
        <v>29</v>
      </c>
      <c r="E1459" s="3" t="s">
        <v>30</v>
      </c>
      <c r="F1459" s="3" t="s">
        <v>31</v>
      </c>
      <c r="G1459" s="7">
        <v>3500</v>
      </c>
      <c r="H1459" s="8">
        <v>0</v>
      </c>
      <c r="I1459" s="8">
        <v>0</v>
      </c>
      <c r="J1459" s="8">
        <v>0</v>
      </c>
      <c r="K1459" s="8">
        <v>0</v>
      </c>
      <c r="L1459" s="8">
        <f>SUM(Tabella1[[#This Row],[CONTRIBUTO
COMMISSARIO STRAORDINARIO]:[INDENNIZZO
ASSICURATIVO]])</f>
        <v>3500</v>
      </c>
      <c r="M1459" s="9" t="s">
        <v>4434</v>
      </c>
      <c r="N1459" s="3" t="s">
        <v>1111</v>
      </c>
      <c r="O1459" s="3" t="s">
        <v>4434</v>
      </c>
      <c r="P1459" s="2" t="s">
        <v>31</v>
      </c>
      <c r="Q1459" s="2" t="s">
        <v>185</v>
      </c>
      <c r="R1459" s="2" t="s">
        <v>2201</v>
      </c>
      <c r="S1459" s="2" t="s">
        <v>3637</v>
      </c>
      <c r="T1459" s="3" t="s">
        <v>5303</v>
      </c>
      <c r="U1459" s="3" t="s">
        <v>179</v>
      </c>
      <c r="V1459" s="3" t="s">
        <v>163</v>
      </c>
      <c r="W1459" s="12" t="s">
        <v>5304</v>
      </c>
      <c r="X1459" s="12" t="s">
        <v>4804</v>
      </c>
      <c r="Y1459" s="2" t="s">
        <v>4794</v>
      </c>
      <c r="Z1459" s="2"/>
    </row>
    <row r="1460" spans="1:26" ht="52.2" x14ac:dyDescent="0.3">
      <c r="A1460" s="6" t="s">
        <v>5305</v>
      </c>
      <c r="B1460" s="2" t="s">
        <v>27</v>
      </c>
      <c r="C1460" s="2" t="s">
        <v>28</v>
      </c>
      <c r="D1460" s="2" t="s">
        <v>29</v>
      </c>
      <c r="E1460" s="3" t="s">
        <v>30</v>
      </c>
      <c r="F1460" s="3" t="s">
        <v>31</v>
      </c>
      <c r="G1460" s="7">
        <v>11000</v>
      </c>
      <c r="H1460" s="8">
        <v>0</v>
      </c>
      <c r="I1460" s="8">
        <v>0</v>
      </c>
      <c r="J1460" s="8">
        <v>0</v>
      </c>
      <c r="K1460" s="8">
        <v>0</v>
      </c>
      <c r="L1460" s="8">
        <f>SUM(Tabella1[[#This Row],[CONTRIBUTO
COMMISSARIO STRAORDINARIO]:[INDENNIZZO
ASSICURATIVO]])</f>
        <v>11000</v>
      </c>
      <c r="M1460" s="9" t="s">
        <v>4434</v>
      </c>
      <c r="N1460" s="3" t="s">
        <v>1111</v>
      </c>
      <c r="O1460" s="3" t="s">
        <v>4434</v>
      </c>
      <c r="P1460" s="2" t="s">
        <v>31</v>
      </c>
      <c r="Q1460" s="2" t="s">
        <v>185</v>
      </c>
      <c r="R1460" s="2" t="s">
        <v>2201</v>
      </c>
      <c r="S1460" s="2" t="s">
        <v>3637</v>
      </c>
      <c r="T1460" s="3" t="s">
        <v>5306</v>
      </c>
      <c r="U1460" s="3" t="s">
        <v>179</v>
      </c>
      <c r="V1460" s="3" t="s">
        <v>163</v>
      </c>
      <c r="W1460" s="12" t="s">
        <v>5307</v>
      </c>
      <c r="X1460" s="12" t="s">
        <v>5295</v>
      </c>
      <c r="Y1460" s="2" t="s">
        <v>4794</v>
      </c>
      <c r="Z1460" s="2"/>
    </row>
    <row r="1461" spans="1:26" ht="52.2" x14ac:dyDescent="0.3">
      <c r="A1461" s="6" t="s">
        <v>5308</v>
      </c>
      <c r="B1461" s="2" t="s">
        <v>27</v>
      </c>
      <c r="C1461" s="2" t="s">
        <v>28</v>
      </c>
      <c r="D1461" s="2" t="s">
        <v>29</v>
      </c>
      <c r="E1461" s="3" t="s">
        <v>30</v>
      </c>
      <c r="F1461" s="3" t="s">
        <v>31</v>
      </c>
      <c r="G1461" s="7">
        <v>4000</v>
      </c>
      <c r="H1461" s="8">
        <v>0</v>
      </c>
      <c r="I1461" s="8">
        <v>0</v>
      </c>
      <c r="J1461" s="8">
        <v>0</v>
      </c>
      <c r="K1461" s="8">
        <v>0</v>
      </c>
      <c r="L1461" s="8">
        <f>SUM(Tabella1[[#This Row],[CONTRIBUTO
COMMISSARIO STRAORDINARIO]:[INDENNIZZO
ASSICURATIVO]])</f>
        <v>4000</v>
      </c>
      <c r="M1461" s="9" t="s">
        <v>4434</v>
      </c>
      <c r="N1461" s="3" t="s">
        <v>1111</v>
      </c>
      <c r="O1461" s="3" t="s">
        <v>4434</v>
      </c>
      <c r="P1461" s="2" t="s">
        <v>31</v>
      </c>
      <c r="Q1461" s="2" t="s">
        <v>185</v>
      </c>
      <c r="R1461" s="2" t="s">
        <v>2201</v>
      </c>
      <c r="S1461" s="2" t="s">
        <v>3637</v>
      </c>
      <c r="T1461" s="3" t="s">
        <v>5309</v>
      </c>
      <c r="U1461" s="3" t="s">
        <v>179</v>
      </c>
      <c r="V1461" s="3" t="s">
        <v>163</v>
      </c>
      <c r="W1461" s="12" t="s">
        <v>5310</v>
      </c>
      <c r="X1461" s="12" t="s">
        <v>5295</v>
      </c>
      <c r="Y1461" s="2" t="s">
        <v>4794</v>
      </c>
      <c r="Z1461" s="2"/>
    </row>
    <row r="1462" spans="1:26" ht="52.2" x14ac:dyDescent="0.3">
      <c r="A1462" s="6" t="s">
        <v>5311</v>
      </c>
      <c r="B1462" s="2" t="s">
        <v>27</v>
      </c>
      <c r="C1462" s="2" t="s">
        <v>28</v>
      </c>
      <c r="D1462" s="2" t="s">
        <v>29</v>
      </c>
      <c r="E1462" s="3" t="s">
        <v>30</v>
      </c>
      <c r="F1462" s="3" t="s">
        <v>31</v>
      </c>
      <c r="G1462" s="7">
        <v>7000</v>
      </c>
      <c r="H1462" s="8">
        <v>0</v>
      </c>
      <c r="I1462" s="8">
        <v>0</v>
      </c>
      <c r="J1462" s="8">
        <v>0</v>
      </c>
      <c r="K1462" s="8">
        <v>0</v>
      </c>
      <c r="L1462" s="8">
        <f>SUM(Tabella1[[#This Row],[CONTRIBUTO
COMMISSARIO STRAORDINARIO]:[INDENNIZZO
ASSICURATIVO]])</f>
        <v>7000</v>
      </c>
      <c r="M1462" s="9" t="s">
        <v>4434</v>
      </c>
      <c r="N1462" s="3" t="s">
        <v>1111</v>
      </c>
      <c r="O1462" s="3" t="s">
        <v>4434</v>
      </c>
      <c r="P1462" s="2" t="s">
        <v>31</v>
      </c>
      <c r="Q1462" s="2" t="s">
        <v>185</v>
      </c>
      <c r="R1462" s="2" t="s">
        <v>2201</v>
      </c>
      <c r="S1462" s="2" t="s">
        <v>3637</v>
      </c>
      <c r="T1462" s="3" t="s">
        <v>5312</v>
      </c>
      <c r="U1462" s="3" t="s">
        <v>179</v>
      </c>
      <c r="V1462" s="3" t="s">
        <v>163</v>
      </c>
      <c r="W1462" s="12" t="s">
        <v>5313</v>
      </c>
      <c r="X1462" s="12" t="s">
        <v>5295</v>
      </c>
      <c r="Y1462" s="2" t="s">
        <v>4794</v>
      </c>
      <c r="Z1462" s="2"/>
    </row>
    <row r="1463" spans="1:26" ht="52.2" x14ac:dyDescent="0.3">
      <c r="A1463" s="6" t="s">
        <v>5314</v>
      </c>
      <c r="B1463" s="2" t="s">
        <v>27</v>
      </c>
      <c r="C1463" s="2" t="s">
        <v>28</v>
      </c>
      <c r="D1463" s="2" t="s">
        <v>29</v>
      </c>
      <c r="E1463" s="3" t="s">
        <v>30</v>
      </c>
      <c r="F1463" s="3" t="s">
        <v>31</v>
      </c>
      <c r="G1463" s="7">
        <v>3000</v>
      </c>
      <c r="H1463" s="8">
        <v>0</v>
      </c>
      <c r="I1463" s="8">
        <v>0</v>
      </c>
      <c r="J1463" s="8">
        <v>0</v>
      </c>
      <c r="K1463" s="8">
        <v>0</v>
      </c>
      <c r="L1463" s="8">
        <f>SUM(Tabella1[[#This Row],[CONTRIBUTO
COMMISSARIO STRAORDINARIO]:[INDENNIZZO
ASSICURATIVO]])</f>
        <v>3000</v>
      </c>
      <c r="M1463" s="9" t="s">
        <v>4434</v>
      </c>
      <c r="N1463" s="3" t="s">
        <v>1111</v>
      </c>
      <c r="O1463" s="3" t="s">
        <v>4434</v>
      </c>
      <c r="P1463" s="2" t="s">
        <v>31</v>
      </c>
      <c r="Q1463" s="2" t="s">
        <v>185</v>
      </c>
      <c r="R1463" s="2" t="s">
        <v>2201</v>
      </c>
      <c r="S1463" s="2" t="s">
        <v>3637</v>
      </c>
      <c r="T1463" s="3" t="s">
        <v>5315</v>
      </c>
      <c r="U1463" s="3" t="s">
        <v>179</v>
      </c>
      <c r="V1463" s="3" t="s">
        <v>163</v>
      </c>
      <c r="W1463" s="12" t="s">
        <v>5316</v>
      </c>
      <c r="X1463" s="12" t="s">
        <v>5295</v>
      </c>
      <c r="Y1463" s="2" t="s">
        <v>4794</v>
      </c>
      <c r="Z1463" s="2"/>
    </row>
    <row r="1464" spans="1:26" ht="34.799999999999997" x14ac:dyDescent="0.3">
      <c r="A1464" s="6" t="s">
        <v>5317</v>
      </c>
      <c r="B1464" s="2" t="s">
        <v>27</v>
      </c>
      <c r="C1464" s="2" t="s">
        <v>28</v>
      </c>
      <c r="D1464" s="2" t="s">
        <v>29</v>
      </c>
      <c r="E1464" s="3" t="s">
        <v>30</v>
      </c>
      <c r="F1464" s="3" t="s">
        <v>31</v>
      </c>
      <c r="G1464" s="7">
        <v>1500</v>
      </c>
      <c r="H1464" s="8">
        <v>0</v>
      </c>
      <c r="I1464" s="8">
        <v>0</v>
      </c>
      <c r="J1464" s="8">
        <v>0</v>
      </c>
      <c r="K1464" s="8">
        <v>0</v>
      </c>
      <c r="L1464" s="8">
        <f>SUM(Tabella1[[#This Row],[CONTRIBUTO
COMMISSARIO STRAORDINARIO]:[INDENNIZZO
ASSICURATIVO]])</f>
        <v>1500</v>
      </c>
      <c r="M1464" s="9" t="s">
        <v>4434</v>
      </c>
      <c r="N1464" s="3" t="s">
        <v>1111</v>
      </c>
      <c r="O1464" s="3" t="s">
        <v>4434</v>
      </c>
      <c r="P1464" s="2" t="s">
        <v>31</v>
      </c>
      <c r="Q1464" s="2" t="s">
        <v>185</v>
      </c>
      <c r="R1464" s="2" t="s">
        <v>2201</v>
      </c>
      <c r="S1464" s="2" t="s">
        <v>3637</v>
      </c>
      <c r="T1464" s="3" t="s">
        <v>5318</v>
      </c>
      <c r="U1464" s="3" t="s">
        <v>179</v>
      </c>
      <c r="V1464" s="3" t="s">
        <v>163</v>
      </c>
      <c r="W1464" s="12" t="s">
        <v>5319</v>
      </c>
      <c r="X1464" s="12" t="s">
        <v>4804</v>
      </c>
      <c r="Y1464" s="2" t="s">
        <v>4794</v>
      </c>
      <c r="Z1464" s="2"/>
    </row>
    <row r="1465" spans="1:26" ht="52.2" x14ac:dyDescent="0.3">
      <c r="A1465" s="6" t="s">
        <v>5320</v>
      </c>
      <c r="B1465" s="2" t="s">
        <v>27</v>
      </c>
      <c r="C1465" s="2" t="s">
        <v>28</v>
      </c>
      <c r="D1465" s="2" t="s">
        <v>29</v>
      </c>
      <c r="E1465" s="3" t="s">
        <v>30</v>
      </c>
      <c r="F1465" s="3" t="s">
        <v>31</v>
      </c>
      <c r="G1465" s="7">
        <v>4000</v>
      </c>
      <c r="H1465" s="8">
        <v>0</v>
      </c>
      <c r="I1465" s="8">
        <v>0</v>
      </c>
      <c r="J1465" s="8">
        <v>0</v>
      </c>
      <c r="K1465" s="8">
        <v>0</v>
      </c>
      <c r="L1465" s="8">
        <f>SUM(Tabella1[[#This Row],[CONTRIBUTO
COMMISSARIO STRAORDINARIO]:[INDENNIZZO
ASSICURATIVO]])</f>
        <v>4000</v>
      </c>
      <c r="M1465" s="9" t="s">
        <v>4434</v>
      </c>
      <c r="N1465" s="3" t="s">
        <v>1111</v>
      </c>
      <c r="O1465" s="3" t="s">
        <v>4434</v>
      </c>
      <c r="P1465" s="2" t="s">
        <v>31</v>
      </c>
      <c r="Q1465" s="2" t="s">
        <v>185</v>
      </c>
      <c r="R1465" s="2" t="s">
        <v>2201</v>
      </c>
      <c r="S1465" s="2" t="s">
        <v>3637</v>
      </c>
      <c r="T1465" s="3" t="s">
        <v>5321</v>
      </c>
      <c r="U1465" s="3" t="s">
        <v>179</v>
      </c>
      <c r="V1465" s="3" t="s">
        <v>163</v>
      </c>
      <c r="W1465" s="12" t="s">
        <v>5322</v>
      </c>
      <c r="X1465" s="12" t="s">
        <v>4804</v>
      </c>
      <c r="Y1465" s="2" t="s">
        <v>4794</v>
      </c>
      <c r="Z1465" s="2"/>
    </row>
    <row r="1466" spans="1:26" ht="52.2" x14ac:dyDescent="0.3">
      <c r="A1466" s="6" t="s">
        <v>5323</v>
      </c>
      <c r="B1466" s="2" t="s">
        <v>27</v>
      </c>
      <c r="C1466" s="2" t="s">
        <v>28</v>
      </c>
      <c r="D1466" s="2" t="s">
        <v>29</v>
      </c>
      <c r="E1466" s="3" t="s">
        <v>30</v>
      </c>
      <c r="F1466" s="3" t="s">
        <v>31</v>
      </c>
      <c r="G1466" s="7">
        <v>8500</v>
      </c>
      <c r="H1466" s="8">
        <v>0</v>
      </c>
      <c r="I1466" s="8">
        <v>0</v>
      </c>
      <c r="J1466" s="8">
        <v>0</v>
      </c>
      <c r="K1466" s="8">
        <v>0</v>
      </c>
      <c r="L1466" s="8">
        <f>SUM(Tabella1[[#This Row],[CONTRIBUTO
COMMISSARIO STRAORDINARIO]:[INDENNIZZO
ASSICURATIVO]])</f>
        <v>8500</v>
      </c>
      <c r="M1466" s="9" t="s">
        <v>4434</v>
      </c>
      <c r="N1466" s="3" t="s">
        <v>1111</v>
      </c>
      <c r="O1466" s="3" t="s">
        <v>4434</v>
      </c>
      <c r="P1466" s="2" t="s">
        <v>31</v>
      </c>
      <c r="Q1466" s="2" t="s">
        <v>185</v>
      </c>
      <c r="R1466" s="2" t="s">
        <v>2201</v>
      </c>
      <c r="S1466" s="2" t="s">
        <v>3637</v>
      </c>
      <c r="T1466" s="3" t="s">
        <v>5324</v>
      </c>
      <c r="U1466" s="3" t="s">
        <v>179</v>
      </c>
      <c r="V1466" s="3" t="s">
        <v>163</v>
      </c>
      <c r="W1466" s="12" t="s">
        <v>5325</v>
      </c>
      <c r="X1466" s="12" t="s">
        <v>5295</v>
      </c>
      <c r="Y1466" s="2" t="s">
        <v>4794</v>
      </c>
      <c r="Z1466" s="2"/>
    </row>
    <row r="1467" spans="1:26" ht="52.2" x14ac:dyDescent="0.3">
      <c r="A1467" s="6" t="s">
        <v>5326</v>
      </c>
      <c r="B1467" s="2" t="s">
        <v>27</v>
      </c>
      <c r="C1467" s="2" t="s">
        <v>28</v>
      </c>
      <c r="D1467" s="2" t="s">
        <v>29</v>
      </c>
      <c r="E1467" s="3" t="s">
        <v>30</v>
      </c>
      <c r="F1467" s="3" t="s">
        <v>31</v>
      </c>
      <c r="G1467" s="7">
        <v>1500</v>
      </c>
      <c r="H1467" s="8">
        <v>0</v>
      </c>
      <c r="I1467" s="8">
        <v>0</v>
      </c>
      <c r="J1467" s="8">
        <v>0</v>
      </c>
      <c r="K1467" s="8">
        <v>0</v>
      </c>
      <c r="L1467" s="8">
        <f>SUM(Tabella1[[#This Row],[CONTRIBUTO
COMMISSARIO STRAORDINARIO]:[INDENNIZZO
ASSICURATIVO]])</f>
        <v>1500</v>
      </c>
      <c r="M1467" s="9" t="s">
        <v>4434</v>
      </c>
      <c r="N1467" s="3" t="s">
        <v>1111</v>
      </c>
      <c r="O1467" s="3" t="s">
        <v>4434</v>
      </c>
      <c r="P1467" s="2" t="s">
        <v>31</v>
      </c>
      <c r="Q1467" s="2" t="s">
        <v>185</v>
      </c>
      <c r="R1467" s="2" t="s">
        <v>2201</v>
      </c>
      <c r="S1467" s="2" t="s">
        <v>3637</v>
      </c>
      <c r="T1467" s="3" t="s">
        <v>5327</v>
      </c>
      <c r="U1467" s="3" t="s">
        <v>179</v>
      </c>
      <c r="V1467" s="3" t="s">
        <v>163</v>
      </c>
      <c r="W1467" s="12" t="s">
        <v>5328</v>
      </c>
      <c r="X1467" s="12" t="s">
        <v>5295</v>
      </c>
      <c r="Y1467" s="2" t="s">
        <v>4794</v>
      </c>
      <c r="Z1467" s="2"/>
    </row>
    <row r="1468" spans="1:26" ht="52.2" x14ac:dyDescent="0.3">
      <c r="A1468" s="6" t="s">
        <v>5329</v>
      </c>
      <c r="B1468" s="2" t="s">
        <v>27</v>
      </c>
      <c r="C1468" s="2" t="s">
        <v>28</v>
      </c>
      <c r="D1468" s="2" t="s">
        <v>29</v>
      </c>
      <c r="E1468" s="3" t="s">
        <v>30</v>
      </c>
      <c r="F1468" s="3" t="s">
        <v>1332</v>
      </c>
      <c r="G1468" s="7">
        <v>0</v>
      </c>
      <c r="H1468" s="8">
        <v>0</v>
      </c>
      <c r="I1468" s="8">
        <v>0</v>
      </c>
      <c r="J1468" s="8">
        <v>0</v>
      </c>
      <c r="K1468" s="8">
        <v>0</v>
      </c>
      <c r="L1468" s="8">
        <f>SUM(Tabella1[[#This Row],[CONTRIBUTO
COMMISSARIO STRAORDINARIO]:[INDENNIZZO
ASSICURATIVO]])</f>
        <v>0</v>
      </c>
      <c r="M1468" s="10" t="s">
        <v>4434</v>
      </c>
      <c r="N1468" s="3" t="s">
        <v>1111</v>
      </c>
      <c r="O1468" s="3" t="s">
        <v>4434</v>
      </c>
      <c r="P1468" s="2" t="s">
        <v>31</v>
      </c>
      <c r="Q1468" s="2" t="s">
        <v>185</v>
      </c>
      <c r="R1468" s="2" t="s">
        <v>2201</v>
      </c>
      <c r="S1468" s="2" t="s">
        <v>5330</v>
      </c>
      <c r="T1468" s="3" t="s">
        <v>5331</v>
      </c>
      <c r="U1468" s="3" t="s">
        <v>179</v>
      </c>
      <c r="V1468" s="3" t="s">
        <v>163</v>
      </c>
      <c r="W1468" s="12" t="s">
        <v>4803</v>
      </c>
      <c r="X1468" s="12" t="s">
        <v>4804</v>
      </c>
      <c r="Y1468" s="2" t="s">
        <v>5332</v>
      </c>
      <c r="Z1468" s="2"/>
    </row>
    <row r="1469" spans="1:26" ht="34.799999999999997" x14ac:dyDescent="0.3">
      <c r="A1469" s="6" t="s">
        <v>5333</v>
      </c>
      <c r="B1469" s="2" t="s">
        <v>27</v>
      </c>
      <c r="C1469" s="2" t="s">
        <v>28</v>
      </c>
      <c r="D1469" s="2" t="s">
        <v>29</v>
      </c>
      <c r="E1469" s="3" t="s">
        <v>30</v>
      </c>
      <c r="F1469" s="3" t="s">
        <v>31</v>
      </c>
      <c r="G1469" s="7">
        <v>3500</v>
      </c>
      <c r="H1469" s="8">
        <v>0</v>
      </c>
      <c r="I1469" s="8">
        <v>0</v>
      </c>
      <c r="J1469" s="8">
        <v>0</v>
      </c>
      <c r="K1469" s="8">
        <v>0</v>
      </c>
      <c r="L1469" s="8">
        <f>SUM(Tabella1[[#This Row],[CONTRIBUTO
COMMISSARIO STRAORDINARIO]:[INDENNIZZO
ASSICURATIVO]])</f>
        <v>3500</v>
      </c>
      <c r="M1469" s="9" t="s">
        <v>4434</v>
      </c>
      <c r="N1469" s="3" t="s">
        <v>1111</v>
      </c>
      <c r="O1469" s="3" t="s">
        <v>4434</v>
      </c>
      <c r="P1469" s="2" t="s">
        <v>31</v>
      </c>
      <c r="Q1469" s="2" t="s">
        <v>185</v>
      </c>
      <c r="R1469" s="2" t="s">
        <v>2201</v>
      </c>
      <c r="S1469" s="2" t="s">
        <v>5330</v>
      </c>
      <c r="T1469" s="3" t="s">
        <v>5334</v>
      </c>
      <c r="U1469" s="3" t="s">
        <v>179</v>
      </c>
      <c r="V1469" s="3" t="s">
        <v>163</v>
      </c>
      <c r="W1469" s="12" t="s">
        <v>4803</v>
      </c>
      <c r="X1469" s="12" t="s">
        <v>4804</v>
      </c>
      <c r="Y1469" s="2" t="s">
        <v>5332</v>
      </c>
      <c r="Z1469" s="2"/>
    </row>
    <row r="1470" spans="1:26" ht="52.2" x14ac:dyDescent="0.3">
      <c r="A1470" s="6" t="s">
        <v>5335</v>
      </c>
      <c r="B1470" s="2" t="s">
        <v>27</v>
      </c>
      <c r="C1470" s="2" t="s">
        <v>28</v>
      </c>
      <c r="D1470" s="2" t="s">
        <v>29</v>
      </c>
      <c r="E1470" s="3" t="s">
        <v>30</v>
      </c>
      <c r="F1470" s="3" t="s">
        <v>31</v>
      </c>
      <c r="G1470" s="7">
        <v>3500</v>
      </c>
      <c r="H1470" s="8">
        <v>0</v>
      </c>
      <c r="I1470" s="8">
        <v>0</v>
      </c>
      <c r="J1470" s="8">
        <v>0</v>
      </c>
      <c r="K1470" s="8">
        <v>0</v>
      </c>
      <c r="L1470" s="8">
        <f>SUM(Tabella1[[#This Row],[CONTRIBUTO
COMMISSARIO STRAORDINARIO]:[INDENNIZZO
ASSICURATIVO]])</f>
        <v>3500</v>
      </c>
      <c r="M1470" s="9" t="s">
        <v>4434</v>
      </c>
      <c r="N1470" s="3" t="s">
        <v>1111</v>
      </c>
      <c r="O1470" s="3" t="s">
        <v>4434</v>
      </c>
      <c r="P1470" s="2" t="s">
        <v>31</v>
      </c>
      <c r="Q1470" s="2" t="s">
        <v>185</v>
      </c>
      <c r="R1470" s="2" t="s">
        <v>2201</v>
      </c>
      <c r="S1470" s="2" t="s">
        <v>5336</v>
      </c>
      <c r="T1470" s="3" t="s">
        <v>5337</v>
      </c>
      <c r="U1470" s="3" t="s">
        <v>179</v>
      </c>
      <c r="V1470" s="3" t="s">
        <v>163</v>
      </c>
      <c r="W1470" s="12" t="s">
        <v>4803</v>
      </c>
      <c r="X1470" s="12" t="s">
        <v>4804</v>
      </c>
      <c r="Y1470" s="2" t="s">
        <v>5338</v>
      </c>
      <c r="Z1470" s="2"/>
    </row>
    <row r="1471" spans="1:26" ht="52.2" x14ac:dyDescent="0.3">
      <c r="A1471" s="6" t="s">
        <v>5339</v>
      </c>
      <c r="B1471" s="2" t="s">
        <v>27</v>
      </c>
      <c r="C1471" s="2" t="s">
        <v>28</v>
      </c>
      <c r="D1471" s="2" t="s">
        <v>29</v>
      </c>
      <c r="E1471" s="3" t="s">
        <v>30</v>
      </c>
      <c r="F1471" s="3" t="s">
        <v>31</v>
      </c>
      <c r="G1471" s="7">
        <v>4500</v>
      </c>
      <c r="H1471" s="8">
        <v>0</v>
      </c>
      <c r="I1471" s="8">
        <v>0</v>
      </c>
      <c r="J1471" s="8">
        <v>0</v>
      </c>
      <c r="K1471" s="8">
        <v>0</v>
      </c>
      <c r="L1471" s="8">
        <f>SUM(Tabella1[[#This Row],[CONTRIBUTO
COMMISSARIO STRAORDINARIO]:[INDENNIZZO
ASSICURATIVO]])</f>
        <v>4500</v>
      </c>
      <c r="M1471" s="9" t="s">
        <v>4434</v>
      </c>
      <c r="N1471" s="3" t="s">
        <v>1111</v>
      </c>
      <c r="O1471" s="3" t="s">
        <v>4434</v>
      </c>
      <c r="P1471" s="2" t="s">
        <v>31</v>
      </c>
      <c r="Q1471" s="2" t="s">
        <v>185</v>
      </c>
      <c r="R1471" s="2" t="s">
        <v>2201</v>
      </c>
      <c r="S1471" s="2" t="s">
        <v>5336</v>
      </c>
      <c r="T1471" s="3" t="s">
        <v>5340</v>
      </c>
      <c r="U1471" s="3" t="s">
        <v>179</v>
      </c>
      <c r="V1471" s="3" t="s">
        <v>163</v>
      </c>
      <c r="W1471" s="12" t="s">
        <v>4803</v>
      </c>
      <c r="X1471" s="12" t="s">
        <v>4804</v>
      </c>
      <c r="Y1471" s="2" t="s">
        <v>5338</v>
      </c>
      <c r="Z1471" s="2"/>
    </row>
    <row r="1472" spans="1:26" ht="52.2" x14ac:dyDescent="0.3">
      <c r="A1472" s="6" t="s">
        <v>5341</v>
      </c>
      <c r="B1472" s="2" t="s">
        <v>27</v>
      </c>
      <c r="C1472" s="2" t="s">
        <v>28</v>
      </c>
      <c r="D1472" s="2" t="s">
        <v>29</v>
      </c>
      <c r="E1472" s="3" t="s">
        <v>30</v>
      </c>
      <c r="F1472" s="3" t="s">
        <v>31</v>
      </c>
      <c r="G1472" s="7">
        <v>5000</v>
      </c>
      <c r="H1472" s="8">
        <v>0</v>
      </c>
      <c r="I1472" s="8">
        <v>0</v>
      </c>
      <c r="J1472" s="8">
        <v>0</v>
      </c>
      <c r="K1472" s="8">
        <v>0</v>
      </c>
      <c r="L1472" s="8">
        <f>SUM(Tabella1[[#This Row],[CONTRIBUTO
COMMISSARIO STRAORDINARIO]:[INDENNIZZO
ASSICURATIVO]])</f>
        <v>5000</v>
      </c>
      <c r="M1472" s="9" t="s">
        <v>4434</v>
      </c>
      <c r="N1472" s="3" t="s">
        <v>1111</v>
      </c>
      <c r="O1472" s="3" t="s">
        <v>4434</v>
      </c>
      <c r="P1472" s="2" t="s">
        <v>31</v>
      </c>
      <c r="Q1472" s="2" t="s">
        <v>185</v>
      </c>
      <c r="R1472" s="2" t="s">
        <v>2201</v>
      </c>
      <c r="S1472" s="2" t="s">
        <v>5342</v>
      </c>
      <c r="T1472" s="3" t="s">
        <v>5343</v>
      </c>
      <c r="U1472" s="3" t="s">
        <v>179</v>
      </c>
      <c r="V1472" s="3" t="s">
        <v>163</v>
      </c>
      <c r="W1472" s="12" t="s">
        <v>4803</v>
      </c>
      <c r="X1472" s="12" t="s">
        <v>4804</v>
      </c>
      <c r="Y1472" s="2" t="s">
        <v>5332</v>
      </c>
      <c r="Z1472" s="2"/>
    </row>
    <row r="1473" spans="1:26" ht="52.2" x14ac:dyDescent="0.3">
      <c r="A1473" s="6" t="s">
        <v>5344</v>
      </c>
      <c r="B1473" s="2" t="s">
        <v>27</v>
      </c>
      <c r="C1473" s="2" t="s">
        <v>28</v>
      </c>
      <c r="D1473" s="2" t="s">
        <v>29</v>
      </c>
      <c r="E1473" s="3" t="s">
        <v>30</v>
      </c>
      <c r="F1473" s="3" t="s">
        <v>31</v>
      </c>
      <c r="G1473" s="7">
        <v>1500</v>
      </c>
      <c r="H1473" s="8">
        <v>0</v>
      </c>
      <c r="I1473" s="8">
        <v>0</v>
      </c>
      <c r="J1473" s="8">
        <v>0</v>
      </c>
      <c r="K1473" s="8">
        <v>0</v>
      </c>
      <c r="L1473" s="8">
        <f>SUM(Tabella1[[#This Row],[CONTRIBUTO
COMMISSARIO STRAORDINARIO]:[INDENNIZZO
ASSICURATIVO]])</f>
        <v>1500</v>
      </c>
      <c r="M1473" s="9" t="s">
        <v>4434</v>
      </c>
      <c r="N1473" s="3" t="s">
        <v>1111</v>
      </c>
      <c r="O1473" s="3" t="s">
        <v>4434</v>
      </c>
      <c r="P1473" s="2" t="s">
        <v>31</v>
      </c>
      <c r="Q1473" s="2" t="s">
        <v>185</v>
      </c>
      <c r="R1473" s="2" t="s">
        <v>2201</v>
      </c>
      <c r="S1473" s="2" t="s">
        <v>5345</v>
      </c>
      <c r="T1473" s="3" t="s">
        <v>5346</v>
      </c>
      <c r="U1473" s="3" t="s">
        <v>179</v>
      </c>
      <c r="V1473" s="3" t="s">
        <v>163</v>
      </c>
      <c r="W1473" s="12" t="s">
        <v>4803</v>
      </c>
      <c r="X1473" s="12" t="s">
        <v>4804</v>
      </c>
      <c r="Y1473" s="2" t="s">
        <v>5347</v>
      </c>
      <c r="Z1473" s="2"/>
    </row>
    <row r="1474" spans="1:26" ht="52.2" x14ac:dyDescent="0.3">
      <c r="A1474" s="6" t="s">
        <v>5348</v>
      </c>
      <c r="B1474" s="2" t="s">
        <v>27</v>
      </c>
      <c r="C1474" s="2" t="s">
        <v>28</v>
      </c>
      <c r="D1474" s="2" t="s">
        <v>29</v>
      </c>
      <c r="E1474" s="3" t="s">
        <v>30</v>
      </c>
      <c r="F1474" s="3" t="s">
        <v>31</v>
      </c>
      <c r="G1474" s="7">
        <v>2000</v>
      </c>
      <c r="H1474" s="8">
        <v>0</v>
      </c>
      <c r="I1474" s="8">
        <v>0</v>
      </c>
      <c r="J1474" s="8">
        <v>0</v>
      </c>
      <c r="K1474" s="8">
        <v>0</v>
      </c>
      <c r="L1474" s="8">
        <f>SUM(Tabella1[[#This Row],[CONTRIBUTO
COMMISSARIO STRAORDINARIO]:[INDENNIZZO
ASSICURATIVO]])</f>
        <v>2000</v>
      </c>
      <c r="M1474" s="9" t="s">
        <v>4434</v>
      </c>
      <c r="N1474" s="3" t="s">
        <v>1111</v>
      </c>
      <c r="O1474" s="3" t="s">
        <v>4434</v>
      </c>
      <c r="P1474" s="2" t="s">
        <v>31</v>
      </c>
      <c r="Q1474" s="2" t="s">
        <v>185</v>
      </c>
      <c r="R1474" s="2" t="s">
        <v>2201</v>
      </c>
      <c r="S1474" s="2" t="s">
        <v>5345</v>
      </c>
      <c r="T1474" s="3" t="s">
        <v>5349</v>
      </c>
      <c r="U1474" s="3" t="s">
        <v>179</v>
      </c>
      <c r="V1474" s="3" t="s">
        <v>163</v>
      </c>
      <c r="W1474" s="12" t="s">
        <v>4803</v>
      </c>
      <c r="X1474" s="12" t="s">
        <v>4804</v>
      </c>
      <c r="Y1474" s="2" t="s">
        <v>5347</v>
      </c>
      <c r="Z1474" s="2"/>
    </row>
    <row r="1475" spans="1:26" ht="52.2" x14ac:dyDescent="0.3">
      <c r="A1475" s="6" t="s">
        <v>5350</v>
      </c>
      <c r="B1475" s="2" t="s">
        <v>27</v>
      </c>
      <c r="C1475" s="2" t="s">
        <v>28</v>
      </c>
      <c r="D1475" s="2" t="s">
        <v>29</v>
      </c>
      <c r="E1475" s="3" t="s">
        <v>30</v>
      </c>
      <c r="F1475" s="3" t="s">
        <v>31</v>
      </c>
      <c r="G1475" s="7">
        <v>1600</v>
      </c>
      <c r="H1475" s="8">
        <v>0</v>
      </c>
      <c r="I1475" s="8">
        <v>0</v>
      </c>
      <c r="J1475" s="8">
        <v>0</v>
      </c>
      <c r="K1475" s="8">
        <v>0</v>
      </c>
      <c r="L1475" s="8">
        <f>SUM(Tabella1[[#This Row],[CONTRIBUTO
COMMISSARIO STRAORDINARIO]:[INDENNIZZO
ASSICURATIVO]])</f>
        <v>1600</v>
      </c>
      <c r="M1475" s="9" t="s">
        <v>4434</v>
      </c>
      <c r="N1475" s="3" t="s">
        <v>1111</v>
      </c>
      <c r="O1475" s="3" t="s">
        <v>4434</v>
      </c>
      <c r="P1475" s="2" t="s">
        <v>31</v>
      </c>
      <c r="Q1475" s="2" t="s">
        <v>185</v>
      </c>
      <c r="R1475" s="2" t="s">
        <v>2201</v>
      </c>
      <c r="S1475" s="2" t="s">
        <v>5345</v>
      </c>
      <c r="T1475" s="3" t="s">
        <v>5351</v>
      </c>
      <c r="U1475" s="3" t="s">
        <v>179</v>
      </c>
      <c r="V1475" s="3" t="s">
        <v>163</v>
      </c>
      <c r="W1475" s="12" t="s">
        <v>4961</v>
      </c>
      <c r="X1475" s="12" t="s">
        <v>5295</v>
      </c>
      <c r="Y1475" s="2" t="s">
        <v>5347</v>
      </c>
      <c r="Z1475" s="2"/>
    </row>
    <row r="1476" spans="1:26" ht="52.2" x14ac:dyDescent="0.3">
      <c r="A1476" s="6" t="s">
        <v>5352</v>
      </c>
      <c r="B1476" s="2" t="s">
        <v>27</v>
      </c>
      <c r="C1476" s="2" t="s">
        <v>28</v>
      </c>
      <c r="D1476" s="2" t="s">
        <v>29</v>
      </c>
      <c r="E1476" s="3" t="s">
        <v>30</v>
      </c>
      <c r="F1476" s="3" t="s">
        <v>1332</v>
      </c>
      <c r="G1476" s="7">
        <v>0</v>
      </c>
      <c r="H1476" s="8">
        <v>0</v>
      </c>
      <c r="I1476" s="8">
        <v>0</v>
      </c>
      <c r="J1476" s="8">
        <v>0</v>
      </c>
      <c r="K1476" s="8">
        <v>0</v>
      </c>
      <c r="L1476" s="8">
        <f>SUM(Tabella1[[#This Row],[CONTRIBUTO
COMMISSARIO STRAORDINARIO]:[INDENNIZZO
ASSICURATIVO]])</f>
        <v>0</v>
      </c>
      <c r="M1476" s="10" t="s">
        <v>4434</v>
      </c>
      <c r="N1476" s="3" t="s">
        <v>1111</v>
      </c>
      <c r="O1476" s="3" t="s">
        <v>4434</v>
      </c>
      <c r="P1476" s="2" t="s">
        <v>31</v>
      </c>
      <c r="Q1476" s="2" t="s">
        <v>185</v>
      </c>
      <c r="R1476" s="2" t="s">
        <v>2201</v>
      </c>
      <c r="S1476" s="2" t="s">
        <v>5345</v>
      </c>
      <c r="T1476" s="3" t="s">
        <v>5353</v>
      </c>
      <c r="U1476" s="3" t="s">
        <v>179</v>
      </c>
      <c r="V1476" s="3" t="s">
        <v>163</v>
      </c>
      <c r="W1476" s="12" t="s">
        <v>4808</v>
      </c>
      <c r="X1476" s="12" t="s">
        <v>4809</v>
      </c>
      <c r="Y1476" s="2" t="s">
        <v>5347</v>
      </c>
      <c r="Z1476" s="2"/>
    </row>
    <row r="1477" spans="1:26" ht="52.2" x14ac:dyDescent="0.3">
      <c r="A1477" s="6" t="s">
        <v>5354</v>
      </c>
      <c r="B1477" s="2" t="s">
        <v>27</v>
      </c>
      <c r="C1477" s="2" t="s">
        <v>28</v>
      </c>
      <c r="D1477" s="2" t="s">
        <v>29</v>
      </c>
      <c r="E1477" s="3" t="s">
        <v>30</v>
      </c>
      <c r="F1477" s="3" t="s">
        <v>31</v>
      </c>
      <c r="G1477" s="7">
        <v>3000</v>
      </c>
      <c r="H1477" s="8">
        <v>0</v>
      </c>
      <c r="I1477" s="8">
        <v>0</v>
      </c>
      <c r="J1477" s="8">
        <v>0</v>
      </c>
      <c r="K1477" s="8">
        <v>0</v>
      </c>
      <c r="L1477" s="8">
        <f>SUM(Tabella1[[#This Row],[CONTRIBUTO
COMMISSARIO STRAORDINARIO]:[INDENNIZZO
ASSICURATIVO]])</f>
        <v>3000</v>
      </c>
      <c r="M1477" s="9" t="s">
        <v>4434</v>
      </c>
      <c r="N1477" s="3" t="s">
        <v>1111</v>
      </c>
      <c r="O1477" s="3" t="s">
        <v>4434</v>
      </c>
      <c r="P1477" s="2" t="s">
        <v>31</v>
      </c>
      <c r="Q1477" s="2" t="s">
        <v>185</v>
      </c>
      <c r="R1477" s="2" t="s">
        <v>2201</v>
      </c>
      <c r="S1477" s="2" t="s">
        <v>5345</v>
      </c>
      <c r="T1477" s="3" t="s">
        <v>5355</v>
      </c>
      <c r="U1477" s="3" t="s">
        <v>179</v>
      </c>
      <c r="V1477" s="3" t="s">
        <v>163</v>
      </c>
      <c r="W1477" s="12" t="s">
        <v>4803</v>
      </c>
      <c r="X1477" s="12" t="s">
        <v>4804</v>
      </c>
      <c r="Y1477" s="2" t="s">
        <v>5347</v>
      </c>
      <c r="Z1477" s="2"/>
    </row>
    <row r="1478" spans="1:26" ht="52.2" x14ac:dyDescent="0.3">
      <c r="A1478" s="6" t="s">
        <v>5356</v>
      </c>
      <c r="B1478" s="2" t="s">
        <v>27</v>
      </c>
      <c r="C1478" s="2" t="s">
        <v>28</v>
      </c>
      <c r="D1478" s="2" t="s">
        <v>29</v>
      </c>
      <c r="E1478" s="3" t="s">
        <v>30</v>
      </c>
      <c r="F1478" s="3" t="s">
        <v>31</v>
      </c>
      <c r="G1478" s="7">
        <v>2000</v>
      </c>
      <c r="H1478" s="8">
        <v>0</v>
      </c>
      <c r="I1478" s="8">
        <v>0</v>
      </c>
      <c r="J1478" s="8">
        <v>0</v>
      </c>
      <c r="K1478" s="8">
        <v>0</v>
      </c>
      <c r="L1478" s="8">
        <f>SUM(Tabella1[[#This Row],[CONTRIBUTO
COMMISSARIO STRAORDINARIO]:[INDENNIZZO
ASSICURATIVO]])</f>
        <v>2000</v>
      </c>
      <c r="M1478" s="9" t="s">
        <v>4434</v>
      </c>
      <c r="N1478" s="3" t="s">
        <v>1111</v>
      </c>
      <c r="O1478" s="3" t="s">
        <v>4434</v>
      </c>
      <c r="P1478" s="2" t="s">
        <v>31</v>
      </c>
      <c r="Q1478" s="2" t="s">
        <v>185</v>
      </c>
      <c r="R1478" s="2" t="s">
        <v>2201</v>
      </c>
      <c r="S1478" s="2" t="s">
        <v>5345</v>
      </c>
      <c r="T1478" s="3" t="s">
        <v>5357</v>
      </c>
      <c r="U1478" s="3" t="s">
        <v>179</v>
      </c>
      <c r="V1478" s="3" t="s">
        <v>163</v>
      </c>
      <c r="W1478" s="12" t="s">
        <v>4803</v>
      </c>
      <c r="X1478" s="12" t="s">
        <v>4804</v>
      </c>
      <c r="Y1478" s="2" t="s">
        <v>5347</v>
      </c>
      <c r="Z1478" s="2"/>
    </row>
    <row r="1479" spans="1:26" ht="52.2" x14ac:dyDescent="0.3">
      <c r="A1479" s="6" t="s">
        <v>5358</v>
      </c>
      <c r="B1479" s="2" t="s">
        <v>27</v>
      </c>
      <c r="C1479" s="2" t="s">
        <v>28</v>
      </c>
      <c r="D1479" s="2" t="s">
        <v>29</v>
      </c>
      <c r="E1479" s="3" t="s">
        <v>30</v>
      </c>
      <c r="F1479" s="3" t="s">
        <v>31</v>
      </c>
      <c r="G1479" s="7">
        <v>1500</v>
      </c>
      <c r="H1479" s="8">
        <v>0</v>
      </c>
      <c r="I1479" s="8">
        <v>0</v>
      </c>
      <c r="J1479" s="8">
        <v>0</v>
      </c>
      <c r="K1479" s="8">
        <v>0</v>
      </c>
      <c r="L1479" s="8">
        <f>SUM(Tabella1[[#This Row],[CONTRIBUTO
COMMISSARIO STRAORDINARIO]:[INDENNIZZO
ASSICURATIVO]])</f>
        <v>1500</v>
      </c>
      <c r="M1479" s="9" t="s">
        <v>4434</v>
      </c>
      <c r="N1479" s="3" t="s">
        <v>1111</v>
      </c>
      <c r="O1479" s="3" t="s">
        <v>4434</v>
      </c>
      <c r="P1479" s="2" t="s">
        <v>31</v>
      </c>
      <c r="Q1479" s="2" t="s">
        <v>185</v>
      </c>
      <c r="R1479" s="2" t="s">
        <v>2201</v>
      </c>
      <c r="S1479" s="2" t="s">
        <v>5345</v>
      </c>
      <c r="T1479" s="3" t="s">
        <v>5359</v>
      </c>
      <c r="U1479" s="3" t="s">
        <v>179</v>
      </c>
      <c r="V1479" s="3" t="s">
        <v>163</v>
      </c>
      <c r="W1479" s="12" t="s">
        <v>4803</v>
      </c>
      <c r="X1479" s="12" t="s">
        <v>4804</v>
      </c>
      <c r="Y1479" s="2" t="s">
        <v>5347</v>
      </c>
      <c r="Z1479" s="2"/>
    </row>
    <row r="1480" spans="1:26" ht="52.2" x14ac:dyDescent="0.3">
      <c r="A1480" s="6" t="s">
        <v>5360</v>
      </c>
      <c r="B1480" s="2" t="s">
        <v>27</v>
      </c>
      <c r="C1480" s="2" t="s">
        <v>28</v>
      </c>
      <c r="D1480" s="2" t="s">
        <v>29</v>
      </c>
      <c r="E1480" s="3" t="s">
        <v>30</v>
      </c>
      <c r="F1480" s="3" t="s">
        <v>31</v>
      </c>
      <c r="G1480" s="7">
        <v>1800</v>
      </c>
      <c r="H1480" s="8">
        <v>0</v>
      </c>
      <c r="I1480" s="8">
        <v>0</v>
      </c>
      <c r="J1480" s="8">
        <v>0</v>
      </c>
      <c r="K1480" s="8">
        <v>0</v>
      </c>
      <c r="L1480" s="8">
        <f>SUM(Tabella1[[#This Row],[CONTRIBUTO
COMMISSARIO STRAORDINARIO]:[INDENNIZZO
ASSICURATIVO]])</f>
        <v>1800</v>
      </c>
      <c r="M1480" s="9" t="s">
        <v>4434</v>
      </c>
      <c r="N1480" s="3" t="s">
        <v>1111</v>
      </c>
      <c r="O1480" s="3" t="s">
        <v>4434</v>
      </c>
      <c r="P1480" s="2" t="s">
        <v>31</v>
      </c>
      <c r="Q1480" s="2" t="s">
        <v>185</v>
      </c>
      <c r="R1480" s="2" t="s">
        <v>2201</v>
      </c>
      <c r="S1480" s="2" t="s">
        <v>5345</v>
      </c>
      <c r="T1480" s="3" t="s">
        <v>5361</v>
      </c>
      <c r="U1480" s="3" t="s">
        <v>179</v>
      </c>
      <c r="V1480" s="3" t="s">
        <v>163</v>
      </c>
      <c r="W1480" s="12" t="s">
        <v>4803</v>
      </c>
      <c r="X1480" s="12" t="s">
        <v>4809</v>
      </c>
      <c r="Y1480" s="2" t="s">
        <v>5347</v>
      </c>
      <c r="Z1480" s="2"/>
    </row>
    <row r="1481" spans="1:26" ht="52.2" x14ac:dyDescent="0.3">
      <c r="A1481" s="6" t="s">
        <v>5362</v>
      </c>
      <c r="B1481" s="2" t="s">
        <v>27</v>
      </c>
      <c r="C1481" s="2" t="s">
        <v>28</v>
      </c>
      <c r="D1481" s="2" t="s">
        <v>29</v>
      </c>
      <c r="E1481" s="3" t="s">
        <v>30</v>
      </c>
      <c r="F1481" s="3" t="s">
        <v>31</v>
      </c>
      <c r="G1481" s="7">
        <v>1000</v>
      </c>
      <c r="H1481" s="8">
        <v>0</v>
      </c>
      <c r="I1481" s="8">
        <v>0</v>
      </c>
      <c r="J1481" s="8">
        <v>0</v>
      </c>
      <c r="K1481" s="8">
        <v>0</v>
      </c>
      <c r="L1481" s="8">
        <f>SUM(Tabella1[[#This Row],[CONTRIBUTO
COMMISSARIO STRAORDINARIO]:[INDENNIZZO
ASSICURATIVO]])</f>
        <v>1000</v>
      </c>
      <c r="M1481" s="9" t="s">
        <v>4434</v>
      </c>
      <c r="N1481" s="3" t="s">
        <v>1111</v>
      </c>
      <c r="O1481" s="3" t="s">
        <v>4434</v>
      </c>
      <c r="P1481" s="2" t="s">
        <v>31</v>
      </c>
      <c r="Q1481" s="2" t="s">
        <v>185</v>
      </c>
      <c r="R1481" s="2" t="s">
        <v>2201</v>
      </c>
      <c r="S1481" s="2" t="s">
        <v>5345</v>
      </c>
      <c r="T1481" s="3" t="s">
        <v>5363</v>
      </c>
      <c r="U1481" s="3" t="s">
        <v>179</v>
      </c>
      <c r="V1481" s="3" t="s">
        <v>163</v>
      </c>
      <c r="W1481" s="12" t="s">
        <v>5364</v>
      </c>
      <c r="X1481" s="12" t="s">
        <v>4809</v>
      </c>
      <c r="Y1481" s="2" t="s">
        <v>5347</v>
      </c>
      <c r="Z1481" s="2"/>
    </row>
    <row r="1482" spans="1:26" ht="34.799999999999997" x14ac:dyDescent="0.3">
      <c r="A1482" s="6" t="s">
        <v>5365</v>
      </c>
      <c r="B1482" s="2" t="s">
        <v>27</v>
      </c>
      <c r="C1482" s="2" t="s">
        <v>28</v>
      </c>
      <c r="D1482" s="2" t="s">
        <v>29</v>
      </c>
      <c r="E1482" s="3" t="s">
        <v>30</v>
      </c>
      <c r="F1482" s="3" t="s">
        <v>31</v>
      </c>
      <c r="G1482" s="7">
        <v>4500</v>
      </c>
      <c r="H1482" s="8">
        <v>0</v>
      </c>
      <c r="I1482" s="8">
        <v>0</v>
      </c>
      <c r="J1482" s="8">
        <v>0</v>
      </c>
      <c r="K1482" s="8">
        <v>0</v>
      </c>
      <c r="L1482" s="8">
        <f>SUM(Tabella1[[#This Row],[CONTRIBUTO
COMMISSARIO STRAORDINARIO]:[INDENNIZZO
ASSICURATIVO]])</f>
        <v>4500</v>
      </c>
      <c r="M1482" s="9" t="s">
        <v>4434</v>
      </c>
      <c r="N1482" s="3" t="s">
        <v>1111</v>
      </c>
      <c r="O1482" s="3" t="s">
        <v>4434</v>
      </c>
      <c r="P1482" s="2" t="s">
        <v>31</v>
      </c>
      <c r="Q1482" s="2" t="s">
        <v>185</v>
      </c>
      <c r="R1482" s="2" t="s">
        <v>2201</v>
      </c>
      <c r="S1482" s="2" t="s">
        <v>5366</v>
      </c>
      <c r="T1482" s="3" t="s">
        <v>5367</v>
      </c>
      <c r="U1482" s="3" t="s">
        <v>179</v>
      </c>
      <c r="V1482" s="3" t="s">
        <v>163</v>
      </c>
      <c r="W1482" s="12" t="s">
        <v>4803</v>
      </c>
      <c r="X1482" s="12" t="s">
        <v>4804</v>
      </c>
      <c r="Y1482" s="2" t="s">
        <v>5368</v>
      </c>
      <c r="Z1482" s="2"/>
    </row>
    <row r="1483" spans="1:26" ht="34.799999999999997" x14ac:dyDescent="0.3">
      <c r="A1483" s="6" t="s">
        <v>5369</v>
      </c>
      <c r="B1483" s="2" t="s">
        <v>27</v>
      </c>
      <c r="C1483" s="2" t="s">
        <v>28</v>
      </c>
      <c r="D1483" s="2" t="s">
        <v>29</v>
      </c>
      <c r="E1483" s="3" t="s">
        <v>30</v>
      </c>
      <c r="F1483" s="3" t="s">
        <v>31</v>
      </c>
      <c r="G1483" s="7">
        <v>3000</v>
      </c>
      <c r="H1483" s="8">
        <v>0</v>
      </c>
      <c r="I1483" s="8">
        <v>0</v>
      </c>
      <c r="J1483" s="8">
        <v>0</v>
      </c>
      <c r="K1483" s="8">
        <v>0</v>
      </c>
      <c r="L1483" s="8">
        <f>SUM(Tabella1[[#This Row],[CONTRIBUTO
COMMISSARIO STRAORDINARIO]:[INDENNIZZO
ASSICURATIVO]])</f>
        <v>3000</v>
      </c>
      <c r="M1483" s="9" t="s">
        <v>4434</v>
      </c>
      <c r="N1483" s="3" t="s">
        <v>1111</v>
      </c>
      <c r="O1483" s="3" t="s">
        <v>4434</v>
      </c>
      <c r="P1483" s="2" t="s">
        <v>31</v>
      </c>
      <c r="Q1483" s="2" t="s">
        <v>185</v>
      </c>
      <c r="R1483" s="2" t="s">
        <v>2201</v>
      </c>
      <c r="S1483" s="2" t="s">
        <v>5366</v>
      </c>
      <c r="T1483" s="3" t="s">
        <v>5370</v>
      </c>
      <c r="U1483" s="3" t="s">
        <v>179</v>
      </c>
      <c r="V1483" s="3" t="s">
        <v>163</v>
      </c>
      <c r="W1483" s="12" t="s">
        <v>4803</v>
      </c>
      <c r="X1483" s="12" t="s">
        <v>4804</v>
      </c>
      <c r="Y1483" s="2" t="s">
        <v>5368</v>
      </c>
      <c r="Z1483" s="2"/>
    </row>
    <row r="1484" spans="1:26" x14ac:dyDescent="0.3">
      <c r="A1484" s="6" t="s">
        <v>5371</v>
      </c>
      <c r="B1484" s="2" t="s">
        <v>27</v>
      </c>
      <c r="C1484" s="2" t="s">
        <v>28</v>
      </c>
      <c r="D1484" s="2" t="s">
        <v>29</v>
      </c>
      <c r="E1484" s="3" t="s">
        <v>30</v>
      </c>
      <c r="F1484" s="3" t="s">
        <v>31</v>
      </c>
      <c r="G1484" s="7">
        <v>6500</v>
      </c>
      <c r="H1484" s="8">
        <v>0</v>
      </c>
      <c r="I1484" s="8">
        <v>0</v>
      </c>
      <c r="J1484" s="8">
        <v>0</v>
      </c>
      <c r="K1484" s="8">
        <v>0</v>
      </c>
      <c r="L1484" s="8">
        <f>SUM(Tabella1[[#This Row],[CONTRIBUTO
COMMISSARIO STRAORDINARIO]:[INDENNIZZO
ASSICURATIVO]])</f>
        <v>6500</v>
      </c>
      <c r="M1484" s="9" t="s">
        <v>4434</v>
      </c>
      <c r="N1484" s="3" t="s">
        <v>1111</v>
      </c>
      <c r="O1484" s="3" t="s">
        <v>4434</v>
      </c>
      <c r="P1484" s="2" t="s">
        <v>31</v>
      </c>
      <c r="Q1484" s="2" t="s">
        <v>185</v>
      </c>
      <c r="R1484" s="2" t="s">
        <v>2201</v>
      </c>
      <c r="S1484" s="2" t="s">
        <v>5366</v>
      </c>
      <c r="T1484" s="3" t="s">
        <v>5372</v>
      </c>
      <c r="U1484" s="3" t="s">
        <v>179</v>
      </c>
      <c r="V1484" s="3" t="s">
        <v>163</v>
      </c>
      <c r="W1484" s="12" t="s">
        <v>4808</v>
      </c>
      <c r="X1484" s="12" t="s">
        <v>4809</v>
      </c>
      <c r="Y1484" s="2" t="s">
        <v>5368</v>
      </c>
      <c r="Z1484" s="2"/>
    </row>
    <row r="1485" spans="1:26" x14ac:dyDescent="0.3">
      <c r="A1485" s="6" t="s">
        <v>5373</v>
      </c>
      <c r="B1485" s="2" t="s">
        <v>27</v>
      </c>
      <c r="C1485" s="2" t="s">
        <v>28</v>
      </c>
      <c r="D1485" s="2" t="s">
        <v>29</v>
      </c>
      <c r="E1485" s="3" t="s">
        <v>30</v>
      </c>
      <c r="F1485" s="3" t="s">
        <v>31</v>
      </c>
      <c r="G1485" s="7">
        <v>4000</v>
      </c>
      <c r="H1485" s="8">
        <v>0</v>
      </c>
      <c r="I1485" s="8">
        <v>0</v>
      </c>
      <c r="J1485" s="8">
        <v>0</v>
      </c>
      <c r="K1485" s="8">
        <v>0</v>
      </c>
      <c r="L1485" s="8">
        <f>SUM(Tabella1[[#This Row],[CONTRIBUTO
COMMISSARIO STRAORDINARIO]:[INDENNIZZO
ASSICURATIVO]])</f>
        <v>4000</v>
      </c>
      <c r="M1485" s="9" t="s">
        <v>4434</v>
      </c>
      <c r="N1485" s="3" t="s">
        <v>1111</v>
      </c>
      <c r="O1485" s="3" t="s">
        <v>4434</v>
      </c>
      <c r="P1485" s="2" t="s">
        <v>31</v>
      </c>
      <c r="Q1485" s="2" t="s">
        <v>185</v>
      </c>
      <c r="R1485" s="2" t="s">
        <v>2201</v>
      </c>
      <c r="S1485" s="2" t="s">
        <v>5366</v>
      </c>
      <c r="T1485" s="3" t="s">
        <v>5374</v>
      </c>
      <c r="U1485" s="3" t="s">
        <v>179</v>
      </c>
      <c r="V1485" s="3" t="s">
        <v>163</v>
      </c>
      <c r="W1485" s="12" t="s">
        <v>4803</v>
      </c>
      <c r="X1485" s="12" t="s">
        <v>4809</v>
      </c>
      <c r="Y1485" s="2" t="s">
        <v>5368</v>
      </c>
      <c r="Z1485" s="2"/>
    </row>
    <row r="1486" spans="1:26" ht="52.2" x14ac:dyDescent="0.3">
      <c r="A1486" s="6" t="s">
        <v>5375</v>
      </c>
      <c r="B1486" s="2" t="s">
        <v>27</v>
      </c>
      <c r="C1486" s="2" t="s">
        <v>28</v>
      </c>
      <c r="D1486" s="2" t="s">
        <v>29</v>
      </c>
      <c r="E1486" s="3" t="s">
        <v>30</v>
      </c>
      <c r="F1486" s="3" t="s">
        <v>31</v>
      </c>
      <c r="G1486" s="7">
        <v>350000</v>
      </c>
      <c r="H1486" s="8">
        <v>0</v>
      </c>
      <c r="I1486" s="8">
        <v>0</v>
      </c>
      <c r="J1486" s="8">
        <v>0</v>
      </c>
      <c r="K1486" s="8">
        <v>0</v>
      </c>
      <c r="L1486" s="8">
        <f>SUM(Tabella1[[#This Row],[CONTRIBUTO
COMMISSARIO STRAORDINARIO]:[INDENNIZZO
ASSICURATIVO]])</f>
        <v>350000</v>
      </c>
      <c r="M1486" s="9" t="s">
        <v>4434</v>
      </c>
      <c r="N1486" s="3" t="s">
        <v>1111</v>
      </c>
      <c r="O1486" s="3" t="s">
        <v>4434</v>
      </c>
      <c r="P1486" s="2" t="s">
        <v>31</v>
      </c>
      <c r="Q1486" s="2" t="s">
        <v>185</v>
      </c>
      <c r="R1486" s="2" t="s">
        <v>2201</v>
      </c>
      <c r="S1486" s="2" t="s">
        <v>5366</v>
      </c>
      <c r="T1486" s="3" t="s">
        <v>5376</v>
      </c>
      <c r="U1486" s="3" t="s">
        <v>179</v>
      </c>
      <c r="V1486" s="3" t="s">
        <v>163</v>
      </c>
      <c r="W1486" s="12" t="s">
        <v>4961</v>
      </c>
      <c r="X1486" s="12" t="s">
        <v>5295</v>
      </c>
      <c r="Y1486" s="2" t="s">
        <v>5368</v>
      </c>
      <c r="Z1486" s="2"/>
    </row>
    <row r="1487" spans="1:26" x14ac:dyDescent="0.3">
      <c r="A1487" s="6" t="s">
        <v>5377</v>
      </c>
      <c r="B1487" s="2" t="s">
        <v>27</v>
      </c>
      <c r="C1487" s="2" t="s">
        <v>28</v>
      </c>
      <c r="D1487" s="2" t="s">
        <v>29</v>
      </c>
      <c r="E1487" s="3" t="s">
        <v>30</v>
      </c>
      <c r="F1487" s="3" t="s">
        <v>1332</v>
      </c>
      <c r="G1487" s="7">
        <v>0</v>
      </c>
      <c r="H1487" s="8">
        <v>0</v>
      </c>
      <c r="I1487" s="8">
        <v>0</v>
      </c>
      <c r="J1487" s="8">
        <v>0</v>
      </c>
      <c r="K1487" s="8">
        <v>0</v>
      </c>
      <c r="L1487" s="8">
        <f>SUM(Tabella1[[#This Row],[CONTRIBUTO
COMMISSARIO STRAORDINARIO]:[INDENNIZZO
ASSICURATIVO]])</f>
        <v>0</v>
      </c>
      <c r="M1487" s="10" t="s">
        <v>4434</v>
      </c>
      <c r="N1487" s="3" t="s">
        <v>1111</v>
      </c>
      <c r="O1487" s="3" t="s">
        <v>4434</v>
      </c>
      <c r="P1487" s="2" t="s">
        <v>31</v>
      </c>
      <c r="Q1487" s="2" t="s">
        <v>185</v>
      </c>
      <c r="R1487" s="2" t="s">
        <v>2201</v>
      </c>
      <c r="S1487" s="2" t="s">
        <v>5378</v>
      </c>
      <c r="T1487" s="3" t="s">
        <v>5379</v>
      </c>
      <c r="U1487" s="3" t="s">
        <v>179</v>
      </c>
      <c r="V1487" s="3" t="s">
        <v>163</v>
      </c>
      <c r="W1487" s="12" t="s">
        <v>4808</v>
      </c>
      <c r="X1487" s="12" t="s">
        <v>4809</v>
      </c>
      <c r="Y1487" s="2" t="s">
        <v>4956</v>
      </c>
      <c r="Z1487" s="2"/>
    </row>
    <row r="1488" spans="1:26" x14ac:dyDescent="0.3">
      <c r="A1488" s="6" t="s">
        <v>5380</v>
      </c>
      <c r="B1488" s="2" t="s">
        <v>27</v>
      </c>
      <c r="C1488" s="2" t="s">
        <v>28</v>
      </c>
      <c r="D1488" s="2" t="s">
        <v>29</v>
      </c>
      <c r="E1488" s="3" t="s">
        <v>30</v>
      </c>
      <c r="F1488" s="3" t="s">
        <v>1332</v>
      </c>
      <c r="G1488" s="7">
        <v>0</v>
      </c>
      <c r="H1488" s="8">
        <v>0</v>
      </c>
      <c r="I1488" s="8">
        <v>0</v>
      </c>
      <c r="J1488" s="8">
        <v>0</v>
      </c>
      <c r="K1488" s="8">
        <v>0</v>
      </c>
      <c r="L1488" s="8">
        <f>SUM(Tabella1[[#This Row],[CONTRIBUTO
COMMISSARIO STRAORDINARIO]:[INDENNIZZO
ASSICURATIVO]])</f>
        <v>0</v>
      </c>
      <c r="M1488" s="10" t="s">
        <v>4434</v>
      </c>
      <c r="N1488" s="3" t="s">
        <v>1111</v>
      </c>
      <c r="O1488" s="3" t="s">
        <v>4434</v>
      </c>
      <c r="P1488" s="2" t="s">
        <v>31</v>
      </c>
      <c r="Q1488" s="2" t="s">
        <v>185</v>
      </c>
      <c r="R1488" s="2" t="s">
        <v>2201</v>
      </c>
      <c r="S1488" s="2" t="s">
        <v>5378</v>
      </c>
      <c r="T1488" s="3" t="s">
        <v>5381</v>
      </c>
      <c r="U1488" s="3" t="s">
        <v>179</v>
      </c>
      <c r="V1488" s="3" t="s">
        <v>163</v>
      </c>
      <c r="W1488" s="12" t="s">
        <v>5382</v>
      </c>
      <c r="X1488" s="12" t="s">
        <v>4809</v>
      </c>
      <c r="Y1488" s="2" t="s">
        <v>4956</v>
      </c>
      <c r="Z1488" s="2"/>
    </row>
    <row r="1489" spans="1:26" x14ac:dyDescent="0.3">
      <c r="A1489" s="6" t="s">
        <v>5383</v>
      </c>
      <c r="B1489" s="2" t="s">
        <v>27</v>
      </c>
      <c r="C1489" s="2" t="s">
        <v>28</v>
      </c>
      <c r="D1489" s="2" t="s">
        <v>29</v>
      </c>
      <c r="E1489" s="3" t="s">
        <v>30</v>
      </c>
      <c r="F1489" s="3" t="s">
        <v>1332</v>
      </c>
      <c r="G1489" s="7">
        <v>0</v>
      </c>
      <c r="H1489" s="8">
        <v>0</v>
      </c>
      <c r="I1489" s="8">
        <v>0</v>
      </c>
      <c r="J1489" s="8">
        <v>0</v>
      </c>
      <c r="K1489" s="8">
        <v>0</v>
      </c>
      <c r="L1489" s="8">
        <f>SUM(Tabella1[[#This Row],[CONTRIBUTO
COMMISSARIO STRAORDINARIO]:[INDENNIZZO
ASSICURATIVO]])</f>
        <v>0</v>
      </c>
      <c r="M1489" s="10" t="s">
        <v>4434</v>
      </c>
      <c r="N1489" s="3" t="s">
        <v>1111</v>
      </c>
      <c r="O1489" s="3" t="s">
        <v>4434</v>
      </c>
      <c r="P1489" s="2" t="s">
        <v>31</v>
      </c>
      <c r="Q1489" s="2" t="s">
        <v>185</v>
      </c>
      <c r="R1489" s="2" t="s">
        <v>2201</v>
      </c>
      <c r="S1489" s="2" t="s">
        <v>5384</v>
      </c>
      <c r="T1489" s="3" t="s">
        <v>31</v>
      </c>
      <c r="U1489" s="3" t="s">
        <v>179</v>
      </c>
      <c r="V1489" s="3" t="s">
        <v>163</v>
      </c>
      <c r="W1489" s="12" t="s">
        <v>5382</v>
      </c>
      <c r="X1489" s="12" t="s">
        <v>4809</v>
      </c>
      <c r="Y1489" s="2" t="s">
        <v>4933</v>
      </c>
      <c r="Z1489" s="2"/>
    </row>
    <row r="1490" spans="1:26" ht="34.799999999999997" x14ac:dyDescent="0.3">
      <c r="A1490" s="6" t="s">
        <v>5385</v>
      </c>
      <c r="B1490" s="2" t="s">
        <v>27</v>
      </c>
      <c r="C1490" s="2" t="s">
        <v>28</v>
      </c>
      <c r="D1490" s="2" t="s">
        <v>29</v>
      </c>
      <c r="E1490" s="3" t="s">
        <v>30</v>
      </c>
      <c r="F1490" s="3" t="s">
        <v>31</v>
      </c>
      <c r="G1490" s="7">
        <v>30000</v>
      </c>
      <c r="H1490" s="8">
        <v>0</v>
      </c>
      <c r="I1490" s="8">
        <v>0</v>
      </c>
      <c r="J1490" s="8">
        <v>0</v>
      </c>
      <c r="K1490" s="8">
        <v>0</v>
      </c>
      <c r="L1490" s="8">
        <f>SUM(Tabella1[[#This Row],[CONTRIBUTO
COMMISSARIO STRAORDINARIO]:[INDENNIZZO
ASSICURATIVO]])</f>
        <v>30000</v>
      </c>
      <c r="M1490" s="9" t="s">
        <v>4434</v>
      </c>
      <c r="N1490" s="3" t="s">
        <v>1111</v>
      </c>
      <c r="O1490" s="3" t="s">
        <v>4434</v>
      </c>
      <c r="P1490" s="2" t="s">
        <v>31</v>
      </c>
      <c r="Q1490" s="2" t="s">
        <v>185</v>
      </c>
      <c r="R1490" s="2" t="s">
        <v>2201</v>
      </c>
      <c r="S1490" s="2" t="s">
        <v>5386</v>
      </c>
      <c r="T1490" s="3" t="s">
        <v>5387</v>
      </c>
      <c r="U1490" s="3" t="s">
        <v>179</v>
      </c>
      <c r="V1490" s="3" t="s">
        <v>163</v>
      </c>
      <c r="W1490" s="12" t="s">
        <v>4808</v>
      </c>
      <c r="X1490" s="12" t="s">
        <v>5388</v>
      </c>
      <c r="Y1490" s="2" t="s">
        <v>4800</v>
      </c>
      <c r="Z1490" s="2"/>
    </row>
    <row r="1491" spans="1:26" ht="34.799999999999997" x14ac:dyDescent="0.3">
      <c r="A1491" s="6" t="s">
        <v>5389</v>
      </c>
      <c r="B1491" s="2" t="s">
        <v>27</v>
      </c>
      <c r="C1491" s="2" t="s">
        <v>28</v>
      </c>
      <c r="D1491" s="2" t="s">
        <v>29</v>
      </c>
      <c r="E1491" s="3" t="s">
        <v>30</v>
      </c>
      <c r="F1491" s="3" t="s">
        <v>31</v>
      </c>
      <c r="G1491" s="7">
        <v>15000</v>
      </c>
      <c r="H1491" s="8">
        <v>0</v>
      </c>
      <c r="I1491" s="8">
        <v>0</v>
      </c>
      <c r="J1491" s="8">
        <v>0</v>
      </c>
      <c r="K1491" s="8">
        <v>0</v>
      </c>
      <c r="L1491" s="8">
        <f>SUM(Tabella1[[#This Row],[CONTRIBUTO
COMMISSARIO STRAORDINARIO]:[INDENNIZZO
ASSICURATIVO]])</f>
        <v>15000</v>
      </c>
      <c r="M1491" s="9" t="s">
        <v>4434</v>
      </c>
      <c r="N1491" s="3" t="s">
        <v>1111</v>
      </c>
      <c r="O1491" s="3" t="s">
        <v>4434</v>
      </c>
      <c r="P1491" s="2" t="s">
        <v>31</v>
      </c>
      <c r="Q1491" s="2" t="s">
        <v>185</v>
      </c>
      <c r="R1491" s="2" t="s">
        <v>2201</v>
      </c>
      <c r="S1491" s="2" t="s">
        <v>5386</v>
      </c>
      <c r="T1491" s="3" t="s">
        <v>5390</v>
      </c>
      <c r="U1491" s="3" t="s">
        <v>179</v>
      </c>
      <c r="V1491" s="3" t="s">
        <v>163</v>
      </c>
      <c r="W1491" s="12" t="s">
        <v>5391</v>
      </c>
      <c r="X1491" s="12" t="s">
        <v>5388</v>
      </c>
      <c r="Y1491" s="2" t="s">
        <v>4800</v>
      </c>
      <c r="Z1491" s="2"/>
    </row>
    <row r="1492" spans="1:26" x14ac:dyDescent="0.3">
      <c r="A1492" s="6" t="s">
        <v>5392</v>
      </c>
      <c r="B1492" s="2" t="s">
        <v>27</v>
      </c>
      <c r="C1492" s="2" t="s">
        <v>28</v>
      </c>
      <c r="D1492" s="2" t="s">
        <v>29</v>
      </c>
      <c r="E1492" s="3" t="s">
        <v>30</v>
      </c>
      <c r="F1492" s="3" t="s">
        <v>31</v>
      </c>
      <c r="G1492" s="7">
        <v>3000</v>
      </c>
      <c r="H1492" s="8">
        <v>0</v>
      </c>
      <c r="I1492" s="8">
        <v>0</v>
      </c>
      <c r="J1492" s="8">
        <v>0</v>
      </c>
      <c r="K1492" s="8">
        <v>0</v>
      </c>
      <c r="L1492" s="8">
        <f>SUM(Tabella1[[#This Row],[CONTRIBUTO
COMMISSARIO STRAORDINARIO]:[INDENNIZZO
ASSICURATIVO]])</f>
        <v>3000</v>
      </c>
      <c r="M1492" s="9" t="s">
        <v>4434</v>
      </c>
      <c r="N1492" s="3" t="s">
        <v>1111</v>
      </c>
      <c r="O1492" s="3" t="s">
        <v>4434</v>
      </c>
      <c r="P1492" s="2" t="s">
        <v>31</v>
      </c>
      <c r="Q1492" s="2" t="s">
        <v>185</v>
      </c>
      <c r="R1492" s="2" t="s">
        <v>2201</v>
      </c>
      <c r="S1492" s="2" t="s">
        <v>5386</v>
      </c>
      <c r="T1492" s="3" t="s">
        <v>5393</v>
      </c>
      <c r="U1492" s="3" t="s">
        <v>179</v>
      </c>
      <c r="V1492" s="3" t="s">
        <v>163</v>
      </c>
      <c r="W1492" s="12" t="s">
        <v>4803</v>
      </c>
      <c r="X1492" s="12" t="s">
        <v>4809</v>
      </c>
      <c r="Y1492" s="2" t="s">
        <v>4800</v>
      </c>
      <c r="Z1492" s="2"/>
    </row>
    <row r="1493" spans="1:26" x14ac:dyDescent="0.3">
      <c r="A1493" s="6" t="s">
        <v>5394</v>
      </c>
      <c r="B1493" s="2" t="s">
        <v>27</v>
      </c>
      <c r="C1493" s="2" t="s">
        <v>28</v>
      </c>
      <c r="D1493" s="2" t="s">
        <v>29</v>
      </c>
      <c r="E1493" s="3" t="s">
        <v>30</v>
      </c>
      <c r="F1493" s="3" t="s">
        <v>31</v>
      </c>
      <c r="G1493" s="7">
        <v>60000</v>
      </c>
      <c r="H1493" s="8">
        <v>0</v>
      </c>
      <c r="I1493" s="8">
        <v>0</v>
      </c>
      <c r="J1493" s="8">
        <v>0</v>
      </c>
      <c r="K1493" s="8">
        <v>0</v>
      </c>
      <c r="L1493" s="8">
        <f>SUM(Tabella1[[#This Row],[CONTRIBUTO
COMMISSARIO STRAORDINARIO]:[INDENNIZZO
ASSICURATIVO]])</f>
        <v>60000</v>
      </c>
      <c r="M1493" s="9" t="s">
        <v>4434</v>
      </c>
      <c r="N1493" s="3" t="s">
        <v>1111</v>
      </c>
      <c r="O1493" s="3" t="s">
        <v>4434</v>
      </c>
      <c r="P1493" s="2" t="s">
        <v>31</v>
      </c>
      <c r="Q1493" s="2" t="s">
        <v>185</v>
      </c>
      <c r="R1493" s="2" t="s">
        <v>2201</v>
      </c>
      <c r="S1493" s="2" t="s">
        <v>31</v>
      </c>
      <c r="T1493" s="3" t="s">
        <v>4570</v>
      </c>
      <c r="U1493" s="3" t="s">
        <v>179</v>
      </c>
      <c r="V1493" s="3" t="s">
        <v>270</v>
      </c>
      <c r="W1493" s="12" t="s">
        <v>4735</v>
      </c>
      <c r="X1493" s="12" t="s">
        <v>4735</v>
      </c>
      <c r="Y1493" s="2" t="s">
        <v>5395</v>
      </c>
      <c r="Z1493" s="2"/>
    </row>
    <row r="1494" spans="1:26" x14ac:dyDescent="0.3">
      <c r="A1494" s="6" t="s">
        <v>5396</v>
      </c>
      <c r="B1494" s="2" t="s">
        <v>27</v>
      </c>
      <c r="C1494" s="2" t="s">
        <v>28</v>
      </c>
      <c r="D1494" s="2" t="s">
        <v>29</v>
      </c>
      <c r="E1494" s="3" t="s">
        <v>30</v>
      </c>
      <c r="F1494" s="3" t="s">
        <v>31</v>
      </c>
      <c r="G1494" s="7">
        <v>95000</v>
      </c>
      <c r="H1494" s="8">
        <v>0</v>
      </c>
      <c r="I1494" s="8">
        <v>0</v>
      </c>
      <c r="J1494" s="8">
        <v>0</v>
      </c>
      <c r="K1494" s="8">
        <v>0</v>
      </c>
      <c r="L1494" s="8">
        <f>SUM(Tabella1[[#This Row],[CONTRIBUTO
COMMISSARIO STRAORDINARIO]:[INDENNIZZO
ASSICURATIVO]])</f>
        <v>95000</v>
      </c>
      <c r="M1494" s="9" t="s">
        <v>4434</v>
      </c>
      <c r="N1494" s="3" t="s">
        <v>1111</v>
      </c>
      <c r="O1494" s="3" t="s">
        <v>4434</v>
      </c>
      <c r="P1494" s="2" t="s">
        <v>31</v>
      </c>
      <c r="Q1494" s="2" t="s">
        <v>185</v>
      </c>
      <c r="R1494" s="2" t="s">
        <v>2201</v>
      </c>
      <c r="S1494" s="2" t="s">
        <v>5397</v>
      </c>
      <c r="T1494" s="3" t="s">
        <v>5398</v>
      </c>
      <c r="U1494" s="3" t="s">
        <v>179</v>
      </c>
      <c r="V1494" s="3" t="s">
        <v>163</v>
      </c>
      <c r="W1494" s="12" t="s">
        <v>5399</v>
      </c>
      <c r="X1494" s="12" t="s">
        <v>5400</v>
      </c>
      <c r="Y1494" s="2" t="s">
        <v>5401</v>
      </c>
      <c r="Z1494" s="2"/>
    </row>
    <row r="1495" spans="1:26" ht="34.799999999999997" x14ac:dyDescent="0.3">
      <c r="A1495" s="6" t="s">
        <v>5402</v>
      </c>
      <c r="B1495" s="2" t="s">
        <v>27</v>
      </c>
      <c r="C1495" s="2" t="s">
        <v>28</v>
      </c>
      <c r="D1495" s="2" t="s">
        <v>29</v>
      </c>
      <c r="E1495" s="3" t="s">
        <v>30</v>
      </c>
      <c r="F1495" s="3" t="s">
        <v>31</v>
      </c>
      <c r="G1495" s="7">
        <v>200000</v>
      </c>
      <c r="H1495" s="8">
        <v>0</v>
      </c>
      <c r="I1495" s="8">
        <v>0</v>
      </c>
      <c r="J1495" s="8">
        <v>0</v>
      </c>
      <c r="K1495" s="8">
        <v>0</v>
      </c>
      <c r="L1495" s="8">
        <f>SUM(Tabella1[[#This Row],[CONTRIBUTO
COMMISSARIO STRAORDINARIO]:[INDENNIZZO
ASSICURATIVO]])</f>
        <v>200000</v>
      </c>
      <c r="M1495" s="9" t="s">
        <v>4434</v>
      </c>
      <c r="N1495" s="3" t="s">
        <v>1111</v>
      </c>
      <c r="O1495" s="3" t="s">
        <v>4434</v>
      </c>
      <c r="P1495" s="2" t="s">
        <v>31</v>
      </c>
      <c r="Q1495" s="2" t="s">
        <v>185</v>
      </c>
      <c r="R1495" s="2" t="s">
        <v>2191</v>
      </c>
      <c r="S1495" s="2" t="s">
        <v>35</v>
      </c>
      <c r="T1495" s="3" t="s">
        <v>5403</v>
      </c>
      <c r="U1495" s="3" t="s">
        <v>179</v>
      </c>
      <c r="V1495" s="3" t="s">
        <v>163</v>
      </c>
      <c r="W1495" s="12" t="s">
        <v>5404</v>
      </c>
      <c r="X1495" s="12" t="s">
        <v>5405</v>
      </c>
      <c r="Y1495" s="2" t="s">
        <v>5406</v>
      </c>
      <c r="Z1495" s="2"/>
    </row>
    <row r="1496" spans="1:26" ht="34.799999999999997" x14ac:dyDescent="0.3">
      <c r="A1496" s="6" t="s">
        <v>5407</v>
      </c>
      <c r="B1496" s="2" t="s">
        <v>27</v>
      </c>
      <c r="C1496" s="2" t="s">
        <v>28</v>
      </c>
      <c r="D1496" s="2" t="s">
        <v>29</v>
      </c>
      <c r="E1496" s="3" t="s">
        <v>30</v>
      </c>
      <c r="F1496" s="3" t="s">
        <v>31</v>
      </c>
      <c r="G1496" s="7">
        <v>40000</v>
      </c>
      <c r="H1496" s="8">
        <v>0</v>
      </c>
      <c r="I1496" s="8">
        <v>0</v>
      </c>
      <c r="J1496" s="8">
        <v>0</v>
      </c>
      <c r="K1496" s="8">
        <v>0</v>
      </c>
      <c r="L1496" s="8">
        <f>SUM(Tabella1[[#This Row],[CONTRIBUTO
COMMISSARIO STRAORDINARIO]:[INDENNIZZO
ASSICURATIVO]])</f>
        <v>40000</v>
      </c>
      <c r="M1496" s="9" t="s">
        <v>4434</v>
      </c>
      <c r="N1496" s="3" t="s">
        <v>1111</v>
      </c>
      <c r="O1496" s="3" t="s">
        <v>4434</v>
      </c>
      <c r="P1496" s="2" t="s">
        <v>31</v>
      </c>
      <c r="Q1496" s="2" t="s">
        <v>185</v>
      </c>
      <c r="R1496" s="2" t="s">
        <v>2191</v>
      </c>
      <c r="S1496" s="2" t="s">
        <v>35</v>
      </c>
      <c r="T1496" s="3" t="s">
        <v>5403</v>
      </c>
      <c r="U1496" s="3" t="s">
        <v>179</v>
      </c>
      <c r="V1496" s="3" t="s">
        <v>163</v>
      </c>
      <c r="W1496" s="12" t="s">
        <v>5404</v>
      </c>
      <c r="X1496" s="12" t="s">
        <v>5405</v>
      </c>
      <c r="Y1496" s="2" t="s">
        <v>5406</v>
      </c>
      <c r="Z1496" s="2"/>
    </row>
    <row r="1497" spans="1:26" ht="34.799999999999997" x14ac:dyDescent="0.3">
      <c r="A1497" s="6" t="s">
        <v>5408</v>
      </c>
      <c r="B1497" s="2" t="s">
        <v>27</v>
      </c>
      <c r="C1497" s="2" t="s">
        <v>28</v>
      </c>
      <c r="D1497" s="2" t="s">
        <v>29</v>
      </c>
      <c r="E1497" s="3" t="s">
        <v>30</v>
      </c>
      <c r="F1497" s="3" t="s">
        <v>31</v>
      </c>
      <c r="G1497" s="7">
        <v>10000</v>
      </c>
      <c r="H1497" s="8">
        <v>0</v>
      </c>
      <c r="I1497" s="8">
        <v>0</v>
      </c>
      <c r="J1497" s="8">
        <v>0</v>
      </c>
      <c r="K1497" s="8">
        <v>0</v>
      </c>
      <c r="L1497" s="8">
        <f>SUM(Tabella1[[#This Row],[CONTRIBUTO
COMMISSARIO STRAORDINARIO]:[INDENNIZZO
ASSICURATIVO]])</f>
        <v>10000</v>
      </c>
      <c r="M1497" s="9" t="s">
        <v>4434</v>
      </c>
      <c r="N1497" s="3" t="s">
        <v>1111</v>
      </c>
      <c r="O1497" s="3" t="s">
        <v>4434</v>
      </c>
      <c r="P1497" s="2" t="s">
        <v>31</v>
      </c>
      <c r="Q1497" s="2" t="s">
        <v>185</v>
      </c>
      <c r="R1497" s="2" t="s">
        <v>2191</v>
      </c>
      <c r="S1497" s="2" t="s">
        <v>35</v>
      </c>
      <c r="T1497" s="3" t="s">
        <v>5403</v>
      </c>
      <c r="U1497" s="3" t="s">
        <v>179</v>
      </c>
      <c r="V1497" s="3" t="s">
        <v>163</v>
      </c>
      <c r="W1497" s="12" t="s">
        <v>5404</v>
      </c>
      <c r="X1497" s="12" t="s">
        <v>5409</v>
      </c>
      <c r="Y1497" s="2" t="s">
        <v>5406</v>
      </c>
      <c r="Z1497" s="2"/>
    </row>
    <row r="1498" spans="1:26" ht="34.799999999999997" x14ac:dyDescent="0.3">
      <c r="A1498" s="6" t="s">
        <v>5410</v>
      </c>
      <c r="B1498" s="2" t="s">
        <v>27</v>
      </c>
      <c r="C1498" s="2" t="s">
        <v>28</v>
      </c>
      <c r="D1498" s="2" t="s">
        <v>29</v>
      </c>
      <c r="E1498" s="3" t="s">
        <v>30</v>
      </c>
      <c r="F1498" s="3" t="s">
        <v>31</v>
      </c>
      <c r="G1498" s="7">
        <v>10000</v>
      </c>
      <c r="H1498" s="8">
        <v>0</v>
      </c>
      <c r="I1498" s="8">
        <v>0</v>
      </c>
      <c r="J1498" s="8">
        <v>0</v>
      </c>
      <c r="K1498" s="8">
        <v>0</v>
      </c>
      <c r="L1498" s="8">
        <f>SUM(Tabella1[[#This Row],[CONTRIBUTO
COMMISSARIO STRAORDINARIO]:[INDENNIZZO
ASSICURATIVO]])</f>
        <v>10000</v>
      </c>
      <c r="M1498" s="9" t="s">
        <v>4434</v>
      </c>
      <c r="N1498" s="3" t="s">
        <v>1111</v>
      </c>
      <c r="O1498" s="3" t="s">
        <v>4434</v>
      </c>
      <c r="P1498" s="2" t="s">
        <v>31</v>
      </c>
      <c r="Q1498" s="2" t="s">
        <v>185</v>
      </c>
      <c r="R1498" s="2" t="s">
        <v>2191</v>
      </c>
      <c r="S1498" s="2" t="s">
        <v>35</v>
      </c>
      <c r="T1498" s="3" t="s">
        <v>5403</v>
      </c>
      <c r="U1498" s="3" t="s">
        <v>179</v>
      </c>
      <c r="V1498" s="3" t="s">
        <v>163</v>
      </c>
      <c r="W1498" s="12" t="s">
        <v>5404</v>
      </c>
      <c r="X1498" s="12" t="s">
        <v>5405</v>
      </c>
      <c r="Y1498" s="2" t="s">
        <v>5406</v>
      </c>
      <c r="Z1498" s="2"/>
    </row>
    <row r="1499" spans="1:26" ht="34.799999999999997" x14ac:dyDescent="0.3">
      <c r="A1499" s="6" t="s">
        <v>5411</v>
      </c>
      <c r="B1499" s="2" t="s">
        <v>27</v>
      </c>
      <c r="C1499" s="2" t="s">
        <v>28</v>
      </c>
      <c r="D1499" s="2" t="s">
        <v>29</v>
      </c>
      <c r="E1499" s="3" t="s">
        <v>30</v>
      </c>
      <c r="F1499" s="3" t="s">
        <v>31</v>
      </c>
      <c r="G1499" s="7">
        <v>5000</v>
      </c>
      <c r="H1499" s="8">
        <v>0</v>
      </c>
      <c r="I1499" s="8">
        <v>0</v>
      </c>
      <c r="J1499" s="8">
        <v>0</v>
      </c>
      <c r="K1499" s="8">
        <v>0</v>
      </c>
      <c r="L1499" s="8">
        <f>SUM(Tabella1[[#This Row],[CONTRIBUTO
COMMISSARIO STRAORDINARIO]:[INDENNIZZO
ASSICURATIVO]])</f>
        <v>5000</v>
      </c>
      <c r="M1499" s="9" t="s">
        <v>4434</v>
      </c>
      <c r="N1499" s="3" t="s">
        <v>1111</v>
      </c>
      <c r="O1499" s="3" t="s">
        <v>4434</v>
      </c>
      <c r="P1499" s="2" t="s">
        <v>31</v>
      </c>
      <c r="Q1499" s="2" t="s">
        <v>185</v>
      </c>
      <c r="R1499" s="2" t="s">
        <v>2191</v>
      </c>
      <c r="S1499" s="2" t="s">
        <v>35</v>
      </c>
      <c r="T1499" s="3" t="s">
        <v>5403</v>
      </c>
      <c r="U1499" s="3" t="s">
        <v>179</v>
      </c>
      <c r="V1499" s="3" t="s">
        <v>163</v>
      </c>
      <c r="W1499" s="12" t="s">
        <v>5404</v>
      </c>
      <c r="X1499" s="12" t="s">
        <v>5409</v>
      </c>
      <c r="Y1499" s="2" t="s">
        <v>5406</v>
      </c>
      <c r="Z1499" s="2"/>
    </row>
    <row r="1500" spans="1:26" ht="34.799999999999997" x14ac:dyDescent="0.3">
      <c r="A1500" s="6" t="s">
        <v>5412</v>
      </c>
      <c r="B1500" s="2" t="s">
        <v>27</v>
      </c>
      <c r="C1500" s="2" t="s">
        <v>28</v>
      </c>
      <c r="D1500" s="2" t="s">
        <v>29</v>
      </c>
      <c r="E1500" s="3" t="s">
        <v>30</v>
      </c>
      <c r="F1500" s="3" t="s">
        <v>31</v>
      </c>
      <c r="G1500" s="7">
        <v>120000</v>
      </c>
      <c r="H1500" s="8">
        <v>0</v>
      </c>
      <c r="I1500" s="8">
        <v>0</v>
      </c>
      <c r="J1500" s="8">
        <v>0</v>
      </c>
      <c r="K1500" s="8">
        <v>0</v>
      </c>
      <c r="L1500" s="8">
        <f>SUM(Tabella1[[#This Row],[CONTRIBUTO
COMMISSARIO STRAORDINARIO]:[INDENNIZZO
ASSICURATIVO]])</f>
        <v>120000</v>
      </c>
      <c r="M1500" s="9" t="s">
        <v>4434</v>
      </c>
      <c r="N1500" s="3" t="s">
        <v>1111</v>
      </c>
      <c r="O1500" s="3" t="s">
        <v>4434</v>
      </c>
      <c r="P1500" s="2" t="s">
        <v>31</v>
      </c>
      <c r="Q1500" s="2" t="s">
        <v>185</v>
      </c>
      <c r="R1500" s="2" t="s">
        <v>2191</v>
      </c>
      <c r="S1500" s="2" t="s">
        <v>35</v>
      </c>
      <c r="T1500" s="3" t="s">
        <v>5403</v>
      </c>
      <c r="U1500" s="3" t="s">
        <v>179</v>
      </c>
      <c r="V1500" s="3" t="s">
        <v>163</v>
      </c>
      <c r="W1500" s="12" t="s">
        <v>5404</v>
      </c>
      <c r="X1500" s="12" t="s">
        <v>5409</v>
      </c>
      <c r="Y1500" s="2" t="s">
        <v>5406</v>
      </c>
      <c r="Z1500" s="2"/>
    </row>
    <row r="1501" spans="1:26" ht="34.799999999999997" x14ac:dyDescent="0.3">
      <c r="A1501" s="6" t="s">
        <v>5413</v>
      </c>
      <c r="B1501" s="2" t="s">
        <v>27</v>
      </c>
      <c r="C1501" s="2" t="s">
        <v>28</v>
      </c>
      <c r="D1501" s="2" t="s">
        <v>29</v>
      </c>
      <c r="E1501" s="3" t="s">
        <v>30</v>
      </c>
      <c r="F1501" s="3" t="s">
        <v>31</v>
      </c>
      <c r="G1501" s="7">
        <v>50000</v>
      </c>
      <c r="H1501" s="8">
        <v>0</v>
      </c>
      <c r="I1501" s="8">
        <v>0</v>
      </c>
      <c r="J1501" s="8">
        <v>0</v>
      </c>
      <c r="K1501" s="8">
        <v>0</v>
      </c>
      <c r="L1501" s="8">
        <f>SUM(Tabella1[[#This Row],[CONTRIBUTO
COMMISSARIO STRAORDINARIO]:[INDENNIZZO
ASSICURATIVO]])</f>
        <v>50000</v>
      </c>
      <c r="M1501" s="9" t="s">
        <v>4434</v>
      </c>
      <c r="N1501" s="3" t="s">
        <v>1111</v>
      </c>
      <c r="O1501" s="3" t="s">
        <v>4434</v>
      </c>
      <c r="P1501" s="2" t="s">
        <v>31</v>
      </c>
      <c r="Q1501" s="2" t="s">
        <v>185</v>
      </c>
      <c r="R1501" s="2" t="s">
        <v>2191</v>
      </c>
      <c r="S1501" s="2" t="s">
        <v>35</v>
      </c>
      <c r="T1501" s="3" t="s">
        <v>5403</v>
      </c>
      <c r="U1501" s="3" t="s">
        <v>179</v>
      </c>
      <c r="V1501" s="3" t="s">
        <v>163</v>
      </c>
      <c r="W1501" s="12" t="s">
        <v>5404</v>
      </c>
      <c r="X1501" s="12" t="s">
        <v>5405</v>
      </c>
      <c r="Y1501" s="2" t="s">
        <v>5406</v>
      </c>
      <c r="Z1501" s="2"/>
    </row>
    <row r="1502" spans="1:26" ht="34.799999999999997" x14ac:dyDescent="0.3">
      <c r="A1502" s="6" t="s">
        <v>5414</v>
      </c>
      <c r="B1502" s="2" t="s">
        <v>27</v>
      </c>
      <c r="C1502" s="2" t="s">
        <v>28</v>
      </c>
      <c r="D1502" s="2" t="s">
        <v>29</v>
      </c>
      <c r="E1502" s="3" t="s">
        <v>30</v>
      </c>
      <c r="F1502" s="3" t="s">
        <v>31</v>
      </c>
      <c r="G1502" s="7">
        <v>29000</v>
      </c>
      <c r="H1502" s="8">
        <v>0</v>
      </c>
      <c r="I1502" s="8">
        <v>0</v>
      </c>
      <c r="J1502" s="8">
        <v>0</v>
      </c>
      <c r="K1502" s="8">
        <v>0</v>
      </c>
      <c r="L1502" s="8">
        <f>SUM(Tabella1[[#This Row],[CONTRIBUTO
COMMISSARIO STRAORDINARIO]:[INDENNIZZO
ASSICURATIVO]])</f>
        <v>29000</v>
      </c>
      <c r="M1502" s="9" t="s">
        <v>4434</v>
      </c>
      <c r="N1502" s="3" t="s">
        <v>1111</v>
      </c>
      <c r="O1502" s="3" t="s">
        <v>4434</v>
      </c>
      <c r="P1502" s="2" t="s">
        <v>31</v>
      </c>
      <c r="Q1502" s="2" t="s">
        <v>185</v>
      </c>
      <c r="R1502" s="2" t="s">
        <v>2191</v>
      </c>
      <c r="S1502" s="2" t="s">
        <v>35</v>
      </c>
      <c r="T1502" s="3" t="s">
        <v>5403</v>
      </c>
      <c r="U1502" s="3" t="s">
        <v>179</v>
      </c>
      <c r="V1502" s="3" t="s">
        <v>163</v>
      </c>
      <c r="W1502" s="12" t="s">
        <v>5404</v>
      </c>
      <c r="X1502" s="12" t="s">
        <v>5405</v>
      </c>
      <c r="Y1502" s="2" t="s">
        <v>5406</v>
      </c>
      <c r="Z1502" s="2"/>
    </row>
    <row r="1503" spans="1:26" ht="34.799999999999997" x14ac:dyDescent="0.3">
      <c r="A1503" s="6" t="s">
        <v>5415</v>
      </c>
      <c r="B1503" s="2" t="s">
        <v>27</v>
      </c>
      <c r="C1503" s="2" t="s">
        <v>28</v>
      </c>
      <c r="D1503" s="2" t="s">
        <v>29</v>
      </c>
      <c r="E1503" s="3" t="s">
        <v>30</v>
      </c>
      <c r="F1503" s="3" t="s">
        <v>31</v>
      </c>
      <c r="G1503" s="7">
        <v>20000</v>
      </c>
      <c r="H1503" s="8">
        <v>0</v>
      </c>
      <c r="I1503" s="8">
        <v>0</v>
      </c>
      <c r="J1503" s="8">
        <v>0</v>
      </c>
      <c r="K1503" s="8">
        <v>0</v>
      </c>
      <c r="L1503" s="8">
        <f>SUM(Tabella1[[#This Row],[CONTRIBUTO
COMMISSARIO STRAORDINARIO]:[INDENNIZZO
ASSICURATIVO]])</f>
        <v>20000</v>
      </c>
      <c r="M1503" s="9" t="s">
        <v>4434</v>
      </c>
      <c r="N1503" s="3" t="s">
        <v>1111</v>
      </c>
      <c r="O1503" s="3" t="s">
        <v>4434</v>
      </c>
      <c r="P1503" s="2" t="s">
        <v>31</v>
      </c>
      <c r="Q1503" s="2" t="s">
        <v>185</v>
      </c>
      <c r="R1503" s="2" t="s">
        <v>2191</v>
      </c>
      <c r="S1503" s="2" t="s">
        <v>35</v>
      </c>
      <c r="T1503" s="3" t="s">
        <v>5403</v>
      </c>
      <c r="U1503" s="3" t="s">
        <v>179</v>
      </c>
      <c r="V1503" s="3" t="s">
        <v>163</v>
      </c>
      <c r="W1503" s="12" t="s">
        <v>5404</v>
      </c>
      <c r="X1503" s="12" t="s">
        <v>5405</v>
      </c>
      <c r="Y1503" s="2" t="s">
        <v>5406</v>
      </c>
      <c r="Z1503" s="2"/>
    </row>
    <row r="1504" spans="1:26" ht="34.799999999999997" x14ac:dyDescent="0.3">
      <c r="A1504" s="6" t="s">
        <v>5416</v>
      </c>
      <c r="B1504" s="2" t="s">
        <v>27</v>
      </c>
      <c r="C1504" s="2" t="s">
        <v>28</v>
      </c>
      <c r="D1504" s="2" t="s">
        <v>29</v>
      </c>
      <c r="E1504" s="3" t="s">
        <v>30</v>
      </c>
      <c r="F1504" s="3" t="s">
        <v>31</v>
      </c>
      <c r="G1504" s="7">
        <v>10000</v>
      </c>
      <c r="H1504" s="8">
        <v>0</v>
      </c>
      <c r="I1504" s="8">
        <v>0</v>
      </c>
      <c r="J1504" s="8">
        <v>0</v>
      </c>
      <c r="K1504" s="8">
        <v>0</v>
      </c>
      <c r="L1504" s="8">
        <f>SUM(Tabella1[[#This Row],[CONTRIBUTO
COMMISSARIO STRAORDINARIO]:[INDENNIZZO
ASSICURATIVO]])</f>
        <v>10000</v>
      </c>
      <c r="M1504" s="9" t="s">
        <v>4434</v>
      </c>
      <c r="N1504" s="3" t="s">
        <v>1111</v>
      </c>
      <c r="O1504" s="3" t="s">
        <v>4434</v>
      </c>
      <c r="P1504" s="2" t="s">
        <v>31</v>
      </c>
      <c r="Q1504" s="2" t="s">
        <v>185</v>
      </c>
      <c r="R1504" s="2" t="s">
        <v>2191</v>
      </c>
      <c r="S1504" s="2" t="s">
        <v>35</v>
      </c>
      <c r="T1504" s="3" t="s">
        <v>5403</v>
      </c>
      <c r="U1504" s="3" t="s">
        <v>179</v>
      </c>
      <c r="V1504" s="3" t="s">
        <v>163</v>
      </c>
      <c r="W1504" s="12" t="s">
        <v>5404</v>
      </c>
      <c r="X1504" s="12" t="s">
        <v>5409</v>
      </c>
      <c r="Y1504" s="2" t="s">
        <v>5406</v>
      </c>
      <c r="Z1504" s="2"/>
    </row>
    <row r="1505" spans="1:26" ht="34.799999999999997" x14ac:dyDescent="0.3">
      <c r="A1505" s="6" t="s">
        <v>5417</v>
      </c>
      <c r="B1505" s="2" t="s">
        <v>27</v>
      </c>
      <c r="C1505" s="2" t="s">
        <v>28</v>
      </c>
      <c r="D1505" s="2" t="s">
        <v>29</v>
      </c>
      <c r="E1505" s="3" t="s">
        <v>30</v>
      </c>
      <c r="F1505" s="3" t="s">
        <v>31</v>
      </c>
      <c r="G1505" s="7">
        <v>50000</v>
      </c>
      <c r="H1505" s="8">
        <v>0</v>
      </c>
      <c r="I1505" s="8">
        <v>0</v>
      </c>
      <c r="J1505" s="8">
        <v>0</v>
      </c>
      <c r="K1505" s="8">
        <v>0</v>
      </c>
      <c r="L1505" s="8">
        <f>SUM(Tabella1[[#This Row],[CONTRIBUTO
COMMISSARIO STRAORDINARIO]:[INDENNIZZO
ASSICURATIVO]])</f>
        <v>50000</v>
      </c>
      <c r="M1505" s="9" t="s">
        <v>4434</v>
      </c>
      <c r="N1505" s="3" t="s">
        <v>1111</v>
      </c>
      <c r="O1505" s="3" t="s">
        <v>4434</v>
      </c>
      <c r="P1505" s="2" t="s">
        <v>31</v>
      </c>
      <c r="Q1505" s="2" t="s">
        <v>185</v>
      </c>
      <c r="R1505" s="2" t="s">
        <v>2191</v>
      </c>
      <c r="S1505" s="2" t="s">
        <v>35</v>
      </c>
      <c r="T1505" s="3" t="s">
        <v>5403</v>
      </c>
      <c r="U1505" s="3" t="s">
        <v>179</v>
      </c>
      <c r="V1505" s="3" t="s">
        <v>163</v>
      </c>
      <c r="W1505" s="12" t="s">
        <v>5404</v>
      </c>
      <c r="X1505" s="12" t="s">
        <v>5409</v>
      </c>
      <c r="Y1505" s="2" t="s">
        <v>5406</v>
      </c>
      <c r="Z1505" s="2"/>
    </row>
    <row r="1506" spans="1:26" ht="34.799999999999997" x14ac:dyDescent="0.3">
      <c r="A1506" s="6" t="s">
        <v>5418</v>
      </c>
      <c r="B1506" s="2" t="s">
        <v>27</v>
      </c>
      <c r="C1506" s="2" t="s">
        <v>28</v>
      </c>
      <c r="D1506" s="2" t="s">
        <v>29</v>
      </c>
      <c r="E1506" s="3" t="s">
        <v>30</v>
      </c>
      <c r="F1506" s="3" t="s">
        <v>31</v>
      </c>
      <c r="G1506" s="7">
        <v>5000</v>
      </c>
      <c r="H1506" s="8">
        <v>0</v>
      </c>
      <c r="I1506" s="8">
        <v>0</v>
      </c>
      <c r="J1506" s="8">
        <v>0</v>
      </c>
      <c r="K1506" s="8">
        <v>0</v>
      </c>
      <c r="L1506" s="8">
        <f>SUM(Tabella1[[#This Row],[CONTRIBUTO
COMMISSARIO STRAORDINARIO]:[INDENNIZZO
ASSICURATIVO]])</f>
        <v>5000</v>
      </c>
      <c r="M1506" s="9" t="s">
        <v>4434</v>
      </c>
      <c r="N1506" s="3" t="s">
        <v>1111</v>
      </c>
      <c r="O1506" s="3" t="s">
        <v>4434</v>
      </c>
      <c r="P1506" s="2" t="s">
        <v>31</v>
      </c>
      <c r="Q1506" s="2" t="s">
        <v>185</v>
      </c>
      <c r="R1506" s="2" t="s">
        <v>2191</v>
      </c>
      <c r="S1506" s="2" t="s">
        <v>35</v>
      </c>
      <c r="T1506" s="3" t="s">
        <v>5403</v>
      </c>
      <c r="U1506" s="3" t="s">
        <v>179</v>
      </c>
      <c r="V1506" s="3" t="s">
        <v>163</v>
      </c>
      <c r="W1506" s="12" t="s">
        <v>5404</v>
      </c>
      <c r="X1506" s="12" t="s">
        <v>5409</v>
      </c>
      <c r="Y1506" s="2" t="s">
        <v>5406</v>
      </c>
      <c r="Z1506" s="2"/>
    </row>
    <row r="1507" spans="1:26" ht="34.799999999999997" x14ac:dyDescent="0.3">
      <c r="A1507" s="6" t="s">
        <v>5419</v>
      </c>
      <c r="B1507" s="2" t="s">
        <v>27</v>
      </c>
      <c r="C1507" s="2" t="s">
        <v>28</v>
      </c>
      <c r="D1507" s="2" t="s">
        <v>29</v>
      </c>
      <c r="E1507" s="3" t="s">
        <v>30</v>
      </c>
      <c r="F1507" s="3" t="s">
        <v>31</v>
      </c>
      <c r="G1507" s="7">
        <v>150000</v>
      </c>
      <c r="H1507" s="8">
        <v>0</v>
      </c>
      <c r="I1507" s="8">
        <v>0</v>
      </c>
      <c r="J1507" s="8">
        <v>0</v>
      </c>
      <c r="K1507" s="8">
        <v>0</v>
      </c>
      <c r="L1507" s="8">
        <f>SUM(Tabella1[[#This Row],[CONTRIBUTO
COMMISSARIO STRAORDINARIO]:[INDENNIZZO
ASSICURATIVO]])</f>
        <v>150000</v>
      </c>
      <c r="M1507" s="9" t="s">
        <v>4434</v>
      </c>
      <c r="N1507" s="3" t="s">
        <v>1111</v>
      </c>
      <c r="O1507" s="3" t="s">
        <v>4434</v>
      </c>
      <c r="P1507" s="2" t="s">
        <v>31</v>
      </c>
      <c r="Q1507" s="2" t="s">
        <v>185</v>
      </c>
      <c r="R1507" s="2" t="s">
        <v>2191</v>
      </c>
      <c r="S1507" s="2" t="s">
        <v>35</v>
      </c>
      <c r="T1507" s="3" t="s">
        <v>5403</v>
      </c>
      <c r="U1507" s="3" t="s">
        <v>179</v>
      </c>
      <c r="V1507" s="3" t="s">
        <v>163</v>
      </c>
      <c r="W1507" s="12" t="s">
        <v>5404</v>
      </c>
      <c r="X1507" s="12" t="s">
        <v>5409</v>
      </c>
      <c r="Y1507" s="2" t="s">
        <v>5406</v>
      </c>
      <c r="Z1507" s="2"/>
    </row>
    <row r="1508" spans="1:26" ht="34.799999999999997" x14ac:dyDescent="0.3">
      <c r="A1508" s="6" t="s">
        <v>5420</v>
      </c>
      <c r="B1508" s="2" t="s">
        <v>27</v>
      </c>
      <c r="C1508" s="2" t="s">
        <v>28</v>
      </c>
      <c r="D1508" s="2" t="s">
        <v>29</v>
      </c>
      <c r="E1508" s="3" t="s">
        <v>30</v>
      </c>
      <c r="F1508" s="3" t="s">
        <v>31</v>
      </c>
      <c r="G1508" s="7">
        <v>50000</v>
      </c>
      <c r="H1508" s="8">
        <v>0</v>
      </c>
      <c r="I1508" s="8">
        <v>0</v>
      </c>
      <c r="J1508" s="8">
        <v>0</v>
      </c>
      <c r="K1508" s="8">
        <v>0</v>
      </c>
      <c r="L1508" s="8">
        <f>SUM(Tabella1[[#This Row],[CONTRIBUTO
COMMISSARIO STRAORDINARIO]:[INDENNIZZO
ASSICURATIVO]])</f>
        <v>50000</v>
      </c>
      <c r="M1508" s="9" t="s">
        <v>4434</v>
      </c>
      <c r="N1508" s="3" t="s">
        <v>1111</v>
      </c>
      <c r="O1508" s="3" t="s">
        <v>4434</v>
      </c>
      <c r="P1508" s="2" t="s">
        <v>31</v>
      </c>
      <c r="Q1508" s="2" t="s">
        <v>185</v>
      </c>
      <c r="R1508" s="2" t="s">
        <v>2191</v>
      </c>
      <c r="S1508" s="2" t="s">
        <v>35</v>
      </c>
      <c r="T1508" s="3" t="s">
        <v>5403</v>
      </c>
      <c r="U1508" s="3" t="s">
        <v>179</v>
      </c>
      <c r="V1508" s="3" t="s">
        <v>163</v>
      </c>
      <c r="W1508" s="12" t="s">
        <v>5404</v>
      </c>
      <c r="X1508" s="12" t="s">
        <v>5405</v>
      </c>
      <c r="Y1508" s="2" t="s">
        <v>5406</v>
      </c>
      <c r="Z1508" s="2"/>
    </row>
    <row r="1509" spans="1:26" ht="34.799999999999997" x14ac:dyDescent="0.3">
      <c r="A1509" s="6" t="s">
        <v>5421</v>
      </c>
      <c r="B1509" s="2" t="s">
        <v>27</v>
      </c>
      <c r="C1509" s="2" t="s">
        <v>28</v>
      </c>
      <c r="D1509" s="2" t="s">
        <v>29</v>
      </c>
      <c r="E1509" s="3" t="s">
        <v>30</v>
      </c>
      <c r="F1509" s="3" t="s">
        <v>31</v>
      </c>
      <c r="G1509" s="7">
        <v>150000</v>
      </c>
      <c r="H1509" s="8">
        <v>0</v>
      </c>
      <c r="I1509" s="8">
        <v>0</v>
      </c>
      <c r="J1509" s="8">
        <v>0</v>
      </c>
      <c r="K1509" s="8">
        <v>0</v>
      </c>
      <c r="L1509" s="8">
        <f>SUM(Tabella1[[#This Row],[CONTRIBUTO
COMMISSARIO STRAORDINARIO]:[INDENNIZZO
ASSICURATIVO]])</f>
        <v>150000</v>
      </c>
      <c r="M1509" s="9" t="s">
        <v>4434</v>
      </c>
      <c r="N1509" s="3" t="s">
        <v>1111</v>
      </c>
      <c r="O1509" s="3" t="s">
        <v>4434</v>
      </c>
      <c r="P1509" s="2" t="s">
        <v>31</v>
      </c>
      <c r="Q1509" s="2" t="s">
        <v>185</v>
      </c>
      <c r="R1509" s="2" t="s">
        <v>2191</v>
      </c>
      <c r="S1509" s="2" t="s">
        <v>35</v>
      </c>
      <c r="T1509" s="3" t="s">
        <v>5403</v>
      </c>
      <c r="U1509" s="3" t="s">
        <v>179</v>
      </c>
      <c r="V1509" s="3" t="s">
        <v>163</v>
      </c>
      <c r="W1509" s="12" t="s">
        <v>5404</v>
      </c>
      <c r="X1509" s="12" t="s">
        <v>5409</v>
      </c>
      <c r="Y1509" s="2" t="s">
        <v>5406</v>
      </c>
      <c r="Z1509" s="2"/>
    </row>
    <row r="1510" spans="1:26" ht="34.799999999999997" x14ac:dyDescent="0.3">
      <c r="A1510" s="6" t="s">
        <v>5422</v>
      </c>
      <c r="B1510" s="2" t="s">
        <v>27</v>
      </c>
      <c r="C1510" s="2" t="s">
        <v>28</v>
      </c>
      <c r="D1510" s="2" t="s">
        <v>29</v>
      </c>
      <c r="E1510" s="3" t="s">
        <v>30</v>
      </c>
      <c r="F1510" s="3" t="s">
        <v>31</v>
      </c>
      <c r="G1510" s="7">
        <v>100000</v>
      </c>
      <c r="H1510" s="8">
        <v>0</v>
      </c>
      <c r="I1510" s="8">
        <v>0</v>
      </c>
      <c r="J1510" s="8">
        <v>0</v>
      </c>
      <c r="K1510" s="8">
        <v>0</v>
      </c>
      <c r="L1510" s="8">
        <f>SUM(Tabella1[[#This Row],[CONTRIBUTO
COMMISSARIO STRAORDINARIO]:[INDENNIZZO
ASSICURATIVO]])</f>
        <v>100000</v>
      </c>
      <c r="M1510" s="9" t="s">
        <v>4434</v>
      </c>
      <c r="N1510" s="3" t="s">
        <v>1111</v>
      </c>
      <c r="O1510" s="3" t="s">
        <v>4434</v>
      </c>
      <c r="P1510" s="2" t="s">
        <v>31</v>
      </c>
      <c r="Q1510" s="2" t="s">
        <v>185</v>
      </c>
      <c r="R1510" s="2" t="s">
        <v>2191</v>
      </c>
      <c r="S1510" s="2" t="s">
        <v>35</v>
      </c>
      <c r="T1510" s="3" t="s">
        <v>5403</v>
      </c>
      <c r="U1510" s="3" t="s">
        <v>179</v>
      </c>
      <c r="V1510" s="3" t="s">
        <v>163</v>
      </c>
      <c r="W1510" s="12" t="s">
        <v>5404</v>
      </c>
      <c r="X1510" s="12" t="s">
        <v>5405</v>
      </c>
      <c r="Y1510" s="2" t="s">
        <v>5406</v>
      </c>
      <c r="Z1510" s="2"/>
    </row>
    <row r="1511" spans="1:26" ht="34.799999999999997" x14ac:dyDescent="0.3">
      <c r="A1511" s="6" t="s">
        <v>5423</v>
      </c>
      <c r="B1511" s="2" t="s">
        <v>27</v>
      </c>
      <c r="C1511" s="2" t="s">
        <v>28</v>
      </c>
      <c r="D1511" s="2" t="s">
        <v>29</v>
      </c>
      <c r="E1511" s="3" t="s">
        <v>30</v>
      </c>
      <c r="F1511" s="3" t="s">
        <v>31</v>
      </c>
      <c r="G1511" s="7">
        <v>70000</v>
      </c>
      <c r="H1511" s="8">
        <v>0</v>
      </c>
      <c r="I1511" s="8">
        <v>0</v>
      </c>
      <c r="J1511" s="8">
        <v>0</v>
      </c>
      <c r="K1511" s="8">
        <v>0</v>
      </c>
      <c r="L1511" s="8">
        <f>SUM(Tabella1[[#This Row],[CONTRIBUTO
COMMISSARIO STRAORDINARIO]:[INDENNIZZO
ASSICURATIVO]])</f>
        <v>70000</v>
      </c>
      <c r="M1511" s="9" t="s">
        <v>4434</v>
      </c>
      <c r="N1511" s="3" t="s">
        <v>1111</v>
      </c>
      <c r="O1511" s="3" t="s">
        <v>4434</v>
      </c>
      <c r="P1511" s="2" t="s">
        <v>31</v>
      </c>
      <c r="Q1511" s="2" t="s">
        <v>185</v>
      </c>
      <c r="R1511" s="2" t="s">
        <v>2191</v>
      </c>
      <c r="S1511" s="2" t="s">
        <v>35</v>
      </c>
      <c r="T1511" s="3" t="s">
        <v>5403</v>
      </c>
      <c r="U1511" s="3" t="s">
        <v>179</v>
      </c>
      <c r="V1511" s="3" t="s">
        <v>163</v>
      </c>
      <c r="W1511" s="12" t="s">
        <v>5404</v>
      </c>
      <c r="X1511" s="12" t="s">
        <v>5409</v>
      </c>
      <c r="Y1511" s="2" t="s">
        <v>5406</v>
      </c>
      <c r="Z1511" s="2"/>
    </row>
    <row r="1512" spans="1:26" ht="34.799999999999997" x14ac:dyDescent="0.3">
      <c r="A1512" s="6" t="s">
        <v>5424</v>
      </c>
      <c r="B1512" s="2" t="s">
        <v>27</v>
      </c>
      <c r="C1512" s="2" t="s">
        <v>28</v>
      </c>
      <c r="D1512" s="2" t="s">
        <v>29</v>
      </c>
      <c r="E1512" s="3" t="s">
        <v>30</v>
      </c>
      <c r="F1512" s="3" t="s">
        <v>31</v>
      </c>
      <c r="G1512" s="7">
        <v>10000</v>
      </c>
      <c r="H1512" s="8">
        <v>0</v>
      </c>
      <c r="I1512" s="8">
        <v>0</v>
      </c>
      <c r="J1512" s="8">
        <v>0</v>
      </c>
      <c r="K1512" s="8">
        <v>0</v>
      </c>
      <c r="L1512" s="8">
        <f>SUM(Tabella1[[#This Row],[CONTRIBUTO
COMMISSARIO STRAORDINARIO]:[INDENNIZZO
ASSICURATIVO]])</f>
        <v>10000</v>
      </c>
      <c r="M1512" s="9" t="s">
        <v>4434</v>
      </c>
      <c r="N1512" s="3" t="s">
        <v>1111</v>
      </c>
      <c r="O1512" s="3" t="s">
        <v>4434</v>
      </c>
      <c r="P1512" s="2" t="s">
        <v>31</v>
      </c>
      <c r="Q1512" s="2" t="s">
        <v>185</v>
      </c>
      <c r="R1512" s="2" t="s">
        <v>2191</v>
      </c>
      <c r="S1512" s="2" t="s">
        <v>35</v>
      </c>
      <c r="T1512" s="3" t="s">
        <v>5403</v>
      </c>
      <c r="U1512" s="3" t="s">
        <v>179</v>
      </c>
      <c r="V1512" s="3" t="s">
        <v>163</v>
      </c>
      <c r="W1512" s="12" t="s">
        <v>5404</v>
      </c>
      <c r="X1512" s="12" t="s">
        <v>5405</v>
      </c>
      <c r="Y1512" s="2" t="s">
        <v>5406</v>
      </c>
      <c r="Z1512" s="2"/>
    </row>
    <row r="1513" spans="1:26" ht="34.799999999999997" x14ac:dyDescent="0.3">
      <c r="A1513" s="6" t="s">
        <v>5425</v>
      </c>
      <c r="B1513" s="2" t="s">
        <v>27</v>
      </c>
      <c r="C1513" s="2" t="s">
        <v>28</v>
      </c>
      <c r="D1513" s="2" t="s">
        <v>29</v>
      </c>
      <c r="E1513" s="3" t="s">
        <v>30</v>
      </c>
      <c r="F1513" s="3" t="s">
        <v>31</v>
      </c>
      <c r="G1513" s="7">
        <v>120000</v>
      </c>
      <c r="H1513" s="8">
        <v>0</v>
      </c>
      <c r="I1513" s="8">
        <v>0</v>
      </c>
      <c r="J1513" s="8">
        <v>0</v>
      </c>
      <c r="K1513" s="8">
        <v>0</v>
      </c>
      <c r="L1513" s="8">
        <f>SUM(Tabella1[[#This Row],[CONTRIBUTO
COMMISSARIO STRAORDINARIO]:[INDENNIZZO
ASSICURATIVO]])</f>
        <v>120000</v>
      </c>
      <c r="M1513" s="9" t="s">
        <v>4434</v>
      </c>
      <c r="N1513" s="3" t="s">
        <v>1111</v>
      </c>
      <c r="O1513" s="3" t="s">
        <v>4434</v>
      </c>
      <c r="P1513" s="2" t="s">
        <v>31</v>
      </c>
      <c r="Q1513" s="2" t="s">
        <v>185</v>
      </c>
      <c r="R1513" s="2" t="s">
        <v>2191</v>
      </c>
      <c r="S1513" s="2" t="s">
        <v>35</v>
      </c>
      <c r="T1513" s="3" t="s">
        <v>5403</v>
      </c>
      <c r="U1513" s="3" t="s">
        <v>179</v>
      </c>
      <c r="V1513" s="3" t="s">
        <v>163</v>
      </c>
      <c r="W1513" s="12" t="s">
        <v>5404</v>
      </c>
      <c r="X1513" s="12" t="s">
        <v>5409</v>
      </c>
      <c r="Y1513" s="2" t="s">
        <v>5406</v>
      </c>
      <c r="Z1513" s="2"/>
    </row>
    <row r="1514" spans="1:26" ht="34.799999999999997" x14ac:dyDescent="0.3">
      <c r="A1514" s="6" t="s">
        <v>5426</v>
      </c>
      <c r="B1514" s="2" t="s">
        <v>27</v>
      </c>
      <c r="C1514" s="2" t="s">
        <v>28</v>
      </c>
      <c r="D1514" s="2" t="s">
        <v>29</v>
      </c>
      <c r="E1514" s="3" t="s">
        <v>30</v>
      </c>
      <c r="F1514" s="3" t="s">
        <v>31</v>
      </c>
      <c r="G1514" s="7">
        <v>5000</v>
      </c>
      <c r="H1514" s="8">
        <v>0</v>
      </c>
      <c r="I1514" s="8">
        <v>0</v>
      </c>
      <c r="J1514" s="8">
        <v>0</v>
      </c>
      <c r="K1514" s="8">
        <v>0</v>
      </c>
      <c r="L1514" s="8">
        <f>SUM(Tabella1[[#This Row],[CONTRIBUTO
COMMISSARIO STRAORDINARIO]:[INDENNIZZO
ASSICURATIVO]])</f>
        <v>5000</v>
      </c>
      <c r="M1514" s="9" t="s">
        <v>4434</v>
      </c>
      <c r="N1514" s="3" t="s">
        <v>1111</v>
      </c>
      <c r="O1514" s="3" t="s">
        <v>4434</v>
      </c>
      <c r="P1514" s="2" t="s">
        <v>31</v>
      </c>
      <c r="Q1514" s="2" t="s">
        <v>185</v>
      </c>
      <c r="R1514" s="2" t="s">
        <v>2191</v>
      </c>
      <c r="S1514" s="2" t="s">
        <v>35</v>
      </c>
      <c r="T1514" s="3" t="s">
        <v>5403</v>
      </c>
      <c r="U1514" s="3" t="s">
        <v>179</v>
      </c>
      <c r="V1514" s="3" t="s">
        <v>163</v>
      </c>
      <c r="W1514" s="12" t="s">
        <v>5404</v>
      </c>
      <c r="X1514" s="12" t="s">
        <v>5409</v>
      </c>
      <c r="Y1514" s="2" t="s">
        <v>5406</v>
      </c>
      <c r="Z1514" s="2"/>
    </row>
    <row r="1515" spans="1:26" ht="34.799999999999997" x14ac:dyDescent="0.3">
      <c r="A1515" s="6" t="s">
        <v>5427</v>
      </c>
      <c r="B1515" s="2" t="s">
        <v>27</v>
      </c>
      <c r="C1515" s="2" t="s">
        <v>28</v>
      </c>
      <c r="D1515" s="2" t="s">
        <v>29</v>
      </c>
      <c r="E1515" s="3" t="s">
        <v>30</v>
      </c>
      <c r="F1515" s="3" t="s">
        <v>31</v>
      </c>
      <c r="G1515" s="7">
        <v>125000</v>
      </c>
      <c r="H1515" s="8">
        <v>0</v>
      </c>
      <c r="I1515" s="8">
        <v>0</v>
      </c>
      <c r="J1515" s="8">
        <v>0</v>
      </c>
      <c r="K1515" s="8">
        <v>0</v>
      </c>
      <c r="L1515" s="8">
        <f>SUM(Tabella1[[#This Row],[CONTRIBUTO
COMMISSARIO STRAORDINARIO]:[INDENNIZZO
ASSICURATIVO]])</f>
        <v>125000</v>
      </c>
      <c r="M1515" s="9" t="s">
        <v>4434</v>
      </c>
      <c r="N1515" s="3" t="s">
        <v>1111</v>
      </c>
      <c r="O1515" s="3" t="s">
        <v>4434</v>
      </c>
      <c r="P1515" s="2" t="s">
        <v>31</v>
      </c>
      <c r="Q1515" s="2" t="s">
        <v>185</v>
      </c>
      <c r="R1515" s="2" t="s">
        <v>2191</v>
      </c>
      <c r="S1515" s="2" t="s">
        <v>35</v>
      </c>
      <c r="T1515" s="3" t="s">
        <v>5403</v>
      </c>
      <c r="U1515" s="3" t="s">
        <v>179</v>
      </c>
      <c r="V1515" s="3" t="s">
        <v>163</v>
      </c>
      <c r="W1515" s="12" t="s">
        <v>5404</v>
      </c>
      <c r="X1515" s="12" t="s">
        <v>5405</v>
      </c>
      <c r="Y1515" s="2" t="s">
        <v>5406</v>
      </c>
      <c r="Z1515" s="2"/>
    </row>
    <row r="1516" spans="1:26" ht="34.799999999999997" x14ac:dyDescent="0.3">
      <c r="A1516" s="6" t="s">
        <v>5428</v>
      </c>
      <c r="B1516" s="2" t="s">
        <v>27</v>
      </c>
      <c r="C1516" s="2" t="s">
        <v>28</v>
      </c>
      <c r="D1516" s="2" t="s">
        <v>29</v>
      </c>
      <c r="E1516" s="3" t="s">
        <v>30</v>
      </c>
      <c r="F1516" s="3" t="s">
        <v>31</v>
      </c>
      <c r="G1516" s="7">
        <v>50000</v>
      </c>
      <c r="H1516" s="8">
        <v>0</v>
      </c>
      <c r="I1516" s="8">
        <v>0</v>
      </c>
      <c r="J1516" s="8">
        <v>0</v>
      </c>
      <c r="K1516" s="8">
        <v>0</v>
      </c>
      <c r="L1516" s="8">
        <f>SUM(Tabella1[[#This Row],[CONTRIBUTO
COMMISSARIO STRAORDINARIO]:[INDENNIZZO
ASSICURATIVO]])</f>
        <v>50000</v>
      </c>
      <c r="M1516" s="9" t="s">
        <v>4434</v>
      </c>
      <c r="N1516" s="3" t="s">
        <v>1111</v>
      </c>
      <c r="O1516" s="3" t="s">
        <v>4434</v>
      </c>
      <c r="P1516" s="2" t="s">
        <v>31</v>
      </c>
      <c r="Q1516" s="2" t="s">
        <v>185</v>
      </c>
      <c r="R1516" s="2" t="s">
        <v>2191</v>
      </c>
      <c r="S1516" s="2" t="s">
        <v>35</v>
      </c>
      <c r="T1516" s="3" t="s">
        <v>5403</v>
      </c>
      <c r="U1516" s="3" t="s">
        <v>179</v>
      </c>
      <c r="V1516" s="3" t="s">
        <v>163</v>
      </c>
      <c r="W1516" s="12" t="s">
        <v>5404</v>
      </c>
      <c r="X1516" s="12" t="s">
        <v>5409</v>
      </c>
      <c r="Y1516" s="2" t="s">
        <v>5406</v>
      </c>
      <c r="Z1516" s="2"/>
    </row>
    <row r="1517" spans="1:26" ht="34.799999999999997" x14ac:dyDescent="0.3">
      <c r="A1517" s="6" t="s">
        <v>5429</v>
      </c>
      <c r="B1517" s="2" t="s">
        <v>27</v>
      </c>
      <c r="C1517" s="2" t="s">
        <v>28</v>
      </c>
      <c r="D1517" s="2" t="s">
        <v>29</v>
      </c>
      <c r="E1517" s="3" t="s">
        <v>30</v>
      </c>
      <c r="F1517" s="3" t="s">
        <v>31</v>
      </c>
      <c r="G1517" s="7">
        <v>20000</v>
      </c>
      <c r="H1517" s="8">
        <v>0</v>
      </c>
      <c r="I1517" s="8">
        <v>0</v>
      </c>
      <c r="J1517" s="8">
        <v>0</v>
      </c>
      <c r="K1517" s="8">
        <v>0</v>
      </c>
      <c r="L1517" s="8">
        <f>SUM(Tabella1[[#This Row],[CONTRIBUTO
COMMISSARIO STRAORDINARIO]:[INDENNIZZO
ASSICURATIVO]])</f>
        <v>20000</v>
      </c>
      <c r="M1517" s="9" t="s">
        <v>4434</v>
      </c>
      <c r="N1517" s="3" t="s">
        <v>1111</v>
      </c>
      <c r="O1517" s="3" t="s">
        <v>4434</v>
      </c>
      <c r="P1517" s="2" t="s">
        <v>31</v>
      </c>
      <c r="Q1517" s="2" t="s">
        <v>185</v>
      </c>
      <c r="R1517" s="2" t="s">
        <v>2191</v>
      </c>
      <c r="S1517" s="2" t="s">
        <v>35</v>
      </c>
      <c r="T1517" s="3" t="s">
        <v>5403</v>
      </c>
      <c r="U1517" s="3" t="s">
        <v>179</v>
      </c>
      <c r="V1517" s="3" t="s">
        <v>163</v>
      </c>
      <c r="W1517" s="12" t="s">
        <v>5404</v>
      </c>
      <c r="X1517" s="12" t="s">
        <v>5409</v>
      </c>
      <c r="Y1517" s="2" t="s">
        <v>5406</v>
      </c>
      <c r="Z1517" s="2"/>
    </row>
    <row r="1518" spans="1:26" ht="34.799999999999997" x14ac:dyDescent="0.3">
      <c r="A1518" s="6" t="s">
        <v>5430</v>
      </c>
      <c r="B1518" s="2" t="s">
        <v>27</v>
      </c>
      <c r="C1518" s="2" t="s">
        <v>28</v>
      </c>
      <c r="D1518" s="2" t="s">
        <v>29</v>
      </c>
      <c r="E1518" s="3" t="s">
        <v>30</v>
      </c>
      <c r="F1518" s="3" t="s">
        <v>31</v>
      </c>
      <c r="G1518" s="7">
        <v>25000</v>
      </c>
      <c r="H1518" s="8">
        <v>0</v>
      </c>
      <c r="I1518" s="8">
        <v>0</v>
      </c>
      <c r="J1518" s="8">
        <v>0</v>
      </c>
      <c r="K1518" s="8">
        <v>0</v>
      </c>
      <c r="L1518" s="8">
        <f>SUM(Tabella1[[#This Row],[CONTRIBUTO
COMMISSARIO STRAORDINARIO]:[INDENNIZZO
ASSICURATIVO]])</f>
        <v>25000</v>
      </c>
      <c r="M1518" s="9" t="s">
        <v>4434</v>
      </c>
      <c r="N1518" s="3" t="s">
        <v>1111</v>
      </c>
      <c r="O1518" s="3" t="s">
        <v>4434</v>
      </c>
      <c r="P1518" s="2" t="s">
        <v>31</v>
      </c>
      <c r="Q1518" s="2" t="s">
        <v>185</v>
      </c>
      <c r="R1518" s="2" t="s">
        <v>2191</v>
      </c>
      <c r="S1518" s="2" t="s">
        <v>35</v>
      </c>
      <c r="T1518" s="3" t="s">
        <v>5403</v>
      </c>
      <c r="U1518" s="3" t="s">
        <v>179</v>
      </c>
      <c r="V1518" s="3" t="s">
        <v>163</v>
      </c>
      <c r="W1518" s="12" t="s">
        <v>5404</v>
      </c>
      <c r="X1518" s="12" t="s">
        <v>5409</v>
      </c>
      <c r="Y1518" s="2" t="s">
        <v>5406</v>
      </c>
      <c r="Z1518" s="2"/>
    </row>
    <row r="1519" spans="1:26" ht="34.799999999999997" x14ac:dyDescent="0.3">
      <c r="A1519" s="6" t="s">
        <v>5431</v>
      </c>
      <c r="B1519" s="2" t="s">
        <v>27</v>
      </c>
      <c r="C1519" s="2" t="s">
        <v>28</v>
      </c>
      <c r="D1519" s="2" t="s">
        <v>29</v>
      </c>
      <c r="E1519" s="3" t="s">
        <v>30</v>
      </c>
      <c r="F1519" s="3" t="s">
        <v>31</v>
      </c>
      <c r="G1519" s="7">
        <v>68000</v>
      </c>
      <c r="H1519" s="8">
        <v>0</v>
      </c>
      <c r="I1519" s="8">
        <v>0</v>
      </c>
      <c r="J1519" s="8">
        <v>0</v>
      </c>
      <c r="K1519" s="8">
        <v>0</v>
      </c>
      <c r="L1519" s="8">
        <f>SUM(Tabella1[[#This Row],[CONTRIBUTO
COMMISSARIO STRAORDINARIO]:[INDENNIZZO
ASSICURATIVO]])</f>
        <v>68000</v>
      </c>
      <c r="M1519" s="9" t="s">
        <v>4434</v>
      </c>
      <c r="N1519" s="3" t="s">
        <v>1111</v>
      </c>
      <c r="O1519" s="3" t="s">
        <v>4434</v>
      </c>
      <c r="P1519" s="2" t="s">
        <v>31</v>
      </c>
      <c r="Q1519" s="2" t="s">
        <v>185</v>
      </c>
      <c r="R1519" s="2" t="s">
        <v>2191</v>
      </c>
      <c r="S1519" s="2" t="s">
        <v>35</v>
      </c>
      <c r="T1519" s="3" t="s">
        <v>5403</v>
      </c>
      <c r="U1519" s="3" t="s">
        <v>189</v>
      </c>
      <c r="V1519" s="3" t="s">
        <v>163</v>
      </c>
      <c r="W1519" s="12" t="s">
        <v>5432</v>
      </c>
      <c r="X1519" s="12" t="s">
        <v>5433</v>
      </c>
      <c r="Y1519" s="2" t="s">
        <v>5434</v>
      </c>
      <c r="Z1519" s="2"/>
    </row>
    <row r="1520" spans="1:26" ht="34.799999999999997" x14ac:dyDescent="0.3">
      <c r="A1520" s="6" t="s">
        <v>5435</v>
      </c>
      <c r="B1520" s="2" t="s">
        <v>27</v>
      </c>
      <c r="C1520" s="2" t="s">
        <v>28</v>
      </c>
      <c r="D1520" s="2" t="s">
        <v>29</v>
      </c>
      <c r="E1520" s="3" t="s">
        <v>30</v>
      </c>
      <c r="F1520" s="3" t="s">
        <v>31</v>
      </c>
      <c r="G1520" s="7">
        <v>40000</v>
      </c>
      <c r="H1520" s="8">
        <v>0</v>
      </c>
      <c r="I1520" s="8">
        <v>0</v>
      </c>
      <c r="J1520" s="8">
        <v>0</v>
      </c>
      <c r="K1520" s="8">
        <v>0</v>
      </c>
      <c r="L1520" s="8">
        <f>SUM(Tabella1[[#This Row],[CONTRIBUTO
COMMISSARIO STRAORDINARIO]:[INDENNIZZO
ASSICURATIVO]])</f>
        <v>40000</v>
      </c>
      <c r="M1520" s="9" t="s">
        <v>4434</v>
      </c>
      <c r="N1520" s="3" t="s">
        <v>1111</v>
      </c>
      <c r="O1520" s="3" t="s">
        <v>4434</v>
      </c>
      <c r="P1520" s="2" t="s">
        <v>31</v>
      </c>
      <c r="Q1520" s="2" t="s">
        <v>185</v>
      </c>
      <c r="R1520" s="2" t="s">
        <v>2191</v>
      </c>
      <c r="S1520" s="2" t="s">
        <v>35</v>
      </c>
      <c r="T1520" s="3" t="s">
        <v>5403</v>
      </c>
      <c r="U1520" s="3" t="s">
        <v>37</v>
      </c>
      <c r="V1520" s="3" t="s">
        <v>163</v>
      </c>
      <c r="W1520" s="12" t="s">
        <v>5436</v>
      </c>
      <c r="X1520" s="12" t="s">
        <v>5437</v>
      </c>
      <c r="Y1520" s="2" t="s">
        <v>5434</v>
      </c>
      <c r="Z1520" s="2"/>
    </row>
    <row r="1521" spans="1:26" ht="34.799999999999997" x14ac:dyDescent="0.3">
      <c r="A1521" s="6" t="s">
        <v>5438</v>
      </c>
      <c r="B1521" s="2" t="s">
        <v>27</v>
      </c>
      <c r="C1521" s="2" t="s">
        <v>28</v>
      </c>
      <c r="D1521" s="2" t="s">
        <v>29</v>
      </c>
      <c r="E1521" s="3" t="s">
        <v>30</v>
      </c>
      <c r="F1521" s="3" t="s">
        <v>31</v>
      </c>
      <c r="G1521" s="7">
        <v>30000</v>
      </c>
      <c r="H1521" s="8">
        <v>0</v>
      </c>
      <c r="I1521" s="8">
        <v>0</v>
      </c>
      <c r="J1521" s="8">
        <v>0</v>
      </c>
      <c r="K1521" s="8">
        <v>0</v>
      </c>
      <c r="L1521" s="8">
        <f>SUM(Tabella1[[#This Row],[CONTRIBUTO
COMMISSARIO STRAORDINARIO]:[INDENNIZZO
ASSICURATIVO]])</f>
        <v>30000</v>
      </c>
      <c r="M1521" s="9" t="s">
        <v>4434</v>
      </c>
      <c r="N1521" s="3" t="s">
        <v>1111</v>
      </c>
      <c r="O1521" s="3" t="s">
        <v>4434</v>
      </c>
      <c r="P1521" s="2" t="s">
        <v>31</v>
      </c>
      <c r="Q1521" s="2" t="s">
        <v>185</v>
      </c>
      <c r="R1521" s="2" t="s">
        <v>2191</v>
      </c>
      <c r="S1521" s="2" t="s">
        <v>35</v>
      </c>
      <c r="T1521" s="3" t="s">
        <v>5403</v>
      </c>
      <c r="U1521" s="3" t="s">
        <v>37</v>
      </c>
      <c r="V1521" s="3" t="s">
        <v>163</v>
      </c>
      <c r="W1521" s="12" t="s">
        <v>5436</v>
      </c>
      <c r="X1521" s="12" t="s">
        <v>5439</v>
      </c>
      <c r="Y1521" s="2" t="s">
        <v>5434</v>
      </c>
      <c r="Z1521" s="2"/>
    </row>
    <row r="1522" spans="1:26" ht="34.799999999999997" x14ac:dyDescent="0.3">
      <c r="A1522" s="6" t="s">
        <v>5440</v>
      </c>
      <c r="B1522" s="2" t="s">
        <v>27</v>
      </c>
      <c r="C1522" s="2" t="s">
        <v>28</v>
      </c>
      <c r="D1522" s="2" t="s">
        <v>29</v>
      </c>
      <c r="E1522" s="3" t="s">
        <v>30</v>
      </c>
      <c r="F1522" s="3" t="s">
        <v>31</v>
      </c>
      <c r="G1522" s="7">
        <v>20000</v>
      </c>
      <c r="H1522" s="8">
        <v>0</v>
      </c>
      <c r="I1522" s="8">
        <v>0</v>
      </c>
      <c r="J1522" s="8">
        <v>0</v>
      </c>
      <c r="K1522" s="8">
        <v>0</v>
      </c>
      <c r="L1522" s="8">
        <f>SUM(Tabella1[[#This Row],[CONTRIBUTO
COMMISSARIO STRAORDINARIO]:[INDENNIZZO
ASSICURATIVO]])</f>
        <v>20000</v>
      </c>
      <c r="M1522" s="9" t="s">
        <v>4434</v>
      </c>
      <c r="N1522" s="3" t="s">
        <v>1111</v>
      </c>
      <c r="O1522" s="3" t="s">
        <v>4434</v>
      </c>
      <c r="P1522" s="2" t="s">
        <v>31</v>
      </c>
      <c r="Q1522" s="2" t="s">
        <v>185</v>
      </c>
      <c r="R1522" s="2" t="s">
        <v>2191</v>
      </c>
      <c r="S1522" s="2" t="s">
        <v>35</v>
      </c>
      <c r="T1522" s="3" t="s">
        <v>5403</v>
      </c>
      <c r="U1522" s="3" t="s">
        <v>37</v>
      </c>
      <c r="V1522" s="3" t="s">
        <v>163</v>
      </c>
      <c r="W1522" s="12" t="s">
        <v>5436</v>
      </c>
      <c r="X1522" s="12" t="s">
        <v>5439</v>
      </c>
      <c r="Y1522" s="2" t="s">
        <v>5434</v>
      </c>
      <c r="Z1522" s="2"/>
    </row>
    <row r="1523" spans="1:26" ht="34.799999999999997" x14ac:dyDescent="0.3">
      <c r="A1523" s="6" t="s">
        <v>5441</v>
      </c>
      <c r="B1523" s="2" t="s">
        <v>27</v>
      </c>
      <c r="C1523" s="2" t="s">
        <v>28</v>
      </c>
      <c r="D1523" s="2" t="s">
        <v>29</v>
      </c>
      <c r="E1523" s="3" t="s">
        <v>30</v>
      </c>
      <c r="F1523" s="3" t="s">
        <v>31</v>
      </c>
      <c r="G1523" s="7">
        <v>15000</v>
      </c>
      <c r="H1523" s="8">
        <v>0</v>
      </c>
      <c r="I1523" s="8">
        <v>0</v>
      </c>
      <c r="J1523" s="8">
        <v>0</v>
      </c>
      <c r="K1523" s="8">
        <v>0</v>
      </c>
      <c r="L1523" s="8">
        <f>SUM(Tabella1[[#This Row],[CONTRIBUTO
COMMISSARIO STRAORDINARIO]:[INDENNIZZO
ASSICURATIVO]])</f>
        <v>15000</v>
      </c>
      <c r="M1523" s="9" t="s">
        <v>4434</v>
      </c>
      <c r="N1523" s="3" t="s">
        <v>1111</v>
      </c>
      <c r="O1523" s="3" t="s">
        <v>4434</v>
      </c>
      <c r="P1523" s="2" t="s">
        <v>31</v>
      </c>
      <c r="Q1523" s="2" t="s">
        <v>185</v>
      </c>
      <c r="R1523" s="2" t="s">
        <v>2191</v>
      </c>
      <c r="S1523" s="2" t="s">
        <v>35</v>
      </c>
      <c r="T1523" s="3" t="s">
        <v>5403</v>
      </c>
      <c r="U1523" s="3" t="s">
        <v>179</v>
      </c>
      <c r="V1523" s="3" t="s">
        <v>163</v>
      </c>
      <c r="W1523" s="12" t="s">
        <v>5442</v>
      </c>
      <c r="X1523" s="12" t="s">
        <v>5443</v>
      </c>
      <c r="Y1523" s="2" t="s">
        <v>5434</v>
      </c>
      <c r="Z1523" s="2"/>
    </row>
    <row r="1524" spans="1:26" ht="34.799999999999997" x14ac:dyDescent="0.3">
      <c r="A1524" s="6" t="s">
        <v>5444</v>
      </c>
      <c r="B1524" s="2" t="s">
        <v>27</v>
      </c>
      <c r="C1524" s="2" t="s">
        <v>28</v>
      </c>
      <c r="D1524" s="2" t="s">
        <v>29</v>
      </c>
      <c r="E1524" s="3" t="s">
        <v>30</v>
      </c>
      <c r="F1524" s="3" t="s">
        <v>31</v>
      </c>
      <c r="G1524" s="7">
        <v>2500</v>
      </c>
      <c r="H1524" s="8">
        <v>0</v>
      </c>
      <c r="I1524" s="8">
        <v>0</v>
      </c>
      <c r="J1524" s="8">
        <v>0</v>
      </c>
      <c r="K1524" s="8">
        <v>0</v>
      </c>
      <c r="L1524" s="8">
        <f>SUM(Tabella1[[#This Row],[CONTRIBUTO
COMMISSARIO STRAORDINARIO]:[INDENNIZZO
ASSICURATIVO]])</f>
        <v>2500</v>
      </c>
      <c r="M1524" s="9" t="s">
        <v>4434</v>
      </c>
      <c r="N1524" s="3" t="s">
        <v>1111</v>
      </c>
      <c r="O1524" s="3" t="s">
        <v>4434</v>
      </c>
      <c r="P1524" s="2" t="s">
        <v>31</v>
      </c>
      <c r="Q1524" s="2" t="s">
        <v>185</v>
      </c>
      <c r="R1524" s="2" t="s">
        <v>2191</v>
      </c>
      <c r="S1524" s="2" t="s">
        <v>35</v>
      </c>
      <c r="T1524" s="3" t="s">
        <v>5403</v>
      </c>
      <c r="U1524" s="3" t="s">
        <v>270</v>
      </c>
      <c r="V1524" s="3" t="s">
        <v>163</v>
      </c>
      <c r="W1524" s="12" t="s">
        <v>5445</v>
      </c>
      <c r="X1524" s="12" t="s">
        <v>5409</v>
      </c>
      <c r="Y1524" s="2" t="s">
        <v>5434</v>
      </c>
      <c r="Z1524" s="2"/>
    </row>
    <row r="1525" spans="1:26" ht="34.799999999999997" x14ac:dyDescent="0.3">
      <c r="A1525" s="6" t="s">
        <v>5446</v>
      </c>
      <c r="B1525" s="2" t="s">
        <v>27</v>
      </c>
      <c r="C1525" s="2" t="s">
        <v>28</v>
      </c>
      <c r="D1525" s="2" t="s">
        <v>29</v>
      </c>
      <c r="E1525" s="3" t="s">
        <v>30</v>
      </c>
      <c r="F1525" s="3" t="s">
        <v>31</v>
      </c>
      <c r="G1525" s="7">
        <v>20000</v>
      </c>
      <c r="H1525" s="8">
        <v>0</v>
      </c>
      <c r="I1525" s="8">
        <v>0</v>
      </c>
      <c r="J1525" s="8">
        <v>0</v>
      </c>
      <c r="K1525" s="8">
        <v>0</v>
      </c>
      <c r="L1525" s="8">
        <f>SUM(Tabella1[[#This Row],[CONTRIBUTO
COMMISSARIO STRAORDINARIO]:[INDENNIZZO
ASSICURATIVO]])</f>
        <v>20000</v>
      </c>
      <c r="M1525" s="9" t="s">
        <v>4434</v>
      </c>
      <c r="N1525" s="3" t="s">
        <v>1111</v>
      </c>
      <c r="O1525" s="3" t="s">
        <v>4434</v>
      </c>
      <c r="P1525" s="2" t="s">
        <v>31</v>
      </c>
      <c r="Q1525" s="2" t="s">
        <v>185</v>
      </c>
      <c r="R1525" s="2" t="s">
        <v>2191</v>
      </c>
      <c r="S1525" s="2" t="s">
        <v>35</v>
      </c>
      <c r="T1525" s="3" t="s">
        <v>5403</v>
      </c>
      <c r="U1525" s="3" t="s">
        <v>179</v>
      </c>
      <c r="V1525" s="3" t="s">
        <v>163</v>
      </c>
      <c r="W1525" s="12" t="s">
        <v>5445</v>
      </c>
      <c r="X1525" s="12" t="s">
        <v>5409</v>
      </c>
      <c r="Y1525" s="2" t="s">
        <v>5434</v>
      </c>
      <c r="Z1525" s="2"/>
    </row>
    <row r="1526" spans="1:26" ht="34.799999999999997" x14ac:dyDescent="0.3">
      <c r="A1526" s="6" t="s">
        <v>5447</v>
      </c>
      <c r="B1526" s="2" t="s">
        <v>27</v>
      </c>
      <c r="C1526" s="2" t="s">
        <v>28</v>
      </c>
      <c r="D1526" s="2" t="s">
        <v>29</v>
      </c>
      <c r="E1526" s="3" t="s">
        <v>30</v>
      </c>
      <c r="F1526" s="3" t="s">
        <v>31</v>
      </c>
      <c r="G1526" s="7">
        <v>6500</v>
      </c>
      <c r="H1526" s="8">
        <v>0</v>
      </c>
      <c r="I1526" s="8">
        <v>0</v>
      </c>
      <c r="J1526" s="8">
        <v>0</v>
      </c>
      <c r="K1526" s="8">
        <v>0</v>
      </c>
      <c r="L1526" s="8">
        <f>SUM(Tabella1[[#This Row],[CONTRIBUTO
COMMISSARIO STRAORDINARIO]:[INDENNIZZO
ASSICURATIVO]])</f>
        <v>6500</v>
      </c>
      <c r="M1526" s="9" t="s">
        <v>4434</v>
      </c>
      <c r="N1526" s="3" t="s">
        <v>1111</v>
      </c>
      <c r="O1526" s="3" t="s">
        <v>4434</v>
      </c>
      <c r="P1526" s="2" t="s">
        <v>31</v>
      </c>
      <c r="Q1526" s="2" t="s">
        <v>185</v>
      </c>
      <c r="R1526" s="2" t="s">
        <v>2191</v>
      </c>
      <c r="S1526" s="2" t="s">
        <v>35</v>
      </c>
      <c r="T1526" s="3" t="s">
        <v>5403</v>
      </c>
      <c r="U1526" s="3" t="s">
        <v>179</v>
      </c>
      <c r="V1526" s="3" t="s">
        <v>163</v>
      </c>
      <c r="W1526" s="12" t="s">
        <v>5445</v>
      </c>
      <c r="X1526" s="12" t="s">
        <v>5405</v>
      </c>
      <c r="Y1526" s="2" t="s">
        <v>5434</v>
      </c>
      <c r="Z1526" s="2"/>
    </row>
    <row r="1527" spans="1:26" ht="34.799999999999997" x14ac:dyDescent="0.3">
      <c r="A1527" s="6" t="s">
        <v>5448</v>
      </c>
      <c r="B1527" s="2" t="s">
        <v>27</v>
      </c>
      <c r="C1527" s="2" t="s">
        <v>28</v>
      </c>
      <c r="D1527" s="2" t="s">
        <v>29</v>
      </c>
      <c r="E1527" s="3" t="s">
        <v>30</v>
      </c>
      <c r="F1527" s="3" t="s">
        <v>31</v>
      </c>
      <c r="G1527" s="7">
        <v>7000</v>
      </c>
      <c r="H1527" s="8">
        <v>0</v>
      </c>
      <c r="I1527" s="8">
        <v>0</v>
      </c>
      <c r="J1527" s="8">
        <v>0</v>
      </c>
      <c r="K1527" s="8">
        <v>0</v>
      </c>
      <c r="L1527" s="8">
        <f>SUM(Tabella1[[#This Row],[CONTRIBUTO
COMMISSARIO STRAORDINARIO]:[INDENNIZZO
ASSICURATIVO]])</f>
        <v>7000</v>
      </c>
      <c r="M1527" s="9" t="s">
        <v>4434</v>
      </c>
      <c r="N1527" s="3" t="s">
        <v>1111</v>
      </c>
      <c r="O1527" s="3" t="s">
        <v>4434</v>
      </c>
      <c r="P1527" s="2" t="s">
        <v>31</v>
      </c>
      <c r="Q1527" s="2" t="s">
        <v>185</v>
      </c>
      <c r="R1527" s="2" t="s">
        <v>2191</v>
      </c>
      <c r="S1527" s="2" t="s">
        <v>35</v>
      </c>
      <c r="T1527" s="3" t="s">
        <v>5403</v>
      </c>
      <c r="U1527" s="3" t="s">
        <v>179</v>
      </c>
      <c r="V1527" s="3" t="s">
        <v>163</v>
      </c>
      <c r="W1527" s="12" t="s">
        <v>5445</v>
      </c>
      <c r="X1527" s="12" t="s">
        <v>5409</v>
      </c>
      <c r="Y1527" s="2" t="s">
        <v>5434</v>
      </c>
      <c r="Z1527" s="2"/>
    </row>
    <row r="1528" spans="1:26" ht="34.799999999999997" x14ac:dyDescent="0.3">
      <c r="A1528" s="6" t="s">
        <v>5449</v>
      </c>
      <c r="B1528" s="2" t="s">
        <v>27</v>
      </c>
      <c r="C1528" s="2" t="s">
        <v>28</v>
      </c>
      <c r="D1528" s="2" t="s">
        <v>29</v>
      </c>
      <c r="E1528" s="3" t="s">
        <v>30</v>
      </c>
      <c r="F1528" s="3" t="s">
        <v>31</v>
      </c>
      <c r="G1528" s="7">
        <v>3900</v>
      </c>
      <c r="H1528" s="8">
        <v>0</v>
      </c>
      <c r="I1528" s="8">
        <v>0</v>
      </c>
      <c r="J1528" s="8">
        <v>0</v>
      </c>
      <c r="K1528" s="8">
        <v>0</v>
      </c>
      <c r="L1528" s="8">
        <f>SUM(Tabella1[[#This Row],[CONTRIBUTO
COMMISSARIO STRAORDINARIO]:[INDENNIZZO
ASSICURATIVO]])</f>
        <v>3900</v>
      </c>
      <c r="M1528" s="9" t="s">
        <v>4434</v>
      </c>
      <c r="N1528" s="3" t="s">
        <v>1111</v>
      </c>
      <c r="O1528" s="3" t="s">
        <v>4434</v>
      </c>
      <c r="P1528" s="2" t="s">
        <v>31</v>
      </c>
      <c r="Q1528" s="2" t="s">
        <v>185</v>
      </c>
      <c r="R1528" s="2" t="s">
        <v>2191</v>
      </c>
      <c r="S1528" s="2" t="s">
        <v>35</v>
      </c>
      <c r="T1528" s="3" t="s">
        <v>5403</v>
      </c>
      <c r="U1528" s="3" t="s">
        <v>179</v>
      </c>
      <c r="V1528" s="3" t="s">
        <v>163</v>
      </c>
      <c r="W1528" s="12" t="s">
        <v>5445</v>
      </c>
      <c r="X1528" s="12" t="s">
        <v>5405</v>
      </c>
      <c r="Y1528" s="2" t="s">
        <v>5434</v>
      </c>
      <c r="Z1528" s="2"/>
    </row>
    <row r="1529" spans="1:26" ht="34.799999999999997" x14ac:dyDescent="0.3">
      <c r="A1529" s="6" t="s">
        <v>5450</v>
      </c>
      <c r="B1529" s="2" t="s">
        <v>27</v>
      </c>
      <c r="C1529" s="2" t="s">
        <v>28</v>
      </c>
      <c r="D1529" s="2" t="s">
        <v>29</v>
      </c>
      <c r="E1529" s="3" t="s">
        <v>30</v>
      </c>
      <c r="F1529" s="3" t="s">
        <v>31</v>
      </c>
      <c r="G1529" s="7">
        <v>8000</v>
      </c>
      <c r="H1529" s="8">
        <v>0</v>
      </c>
      <c r="I1529" s="8">
        <v>0</v>
      </c>
      <c r="J1529" s="8">
        <v>0</v>
      </c>
      <c r="K1529" s="8">
        <v>0</v>
      </c>
      <c r="L1529" s="8">
        <f>SUM(Tabella1[[#This Row],[CONTRIBUTO
COMMISSARIO STRAORDINARIO]:[INDENNIZZO
ASSICURATIVO]])</f>
        <v>8000</v>
      </c>
      <c r="M1529" s="9" t="s">
        <v>4434</v>
      </c>
      <c r="N1529" s="3" t="s">
        <v>1111</v>
      </c>
      <c r="O1529" s="3" t="s">
        <v>4434</v>
      </c>
      <c r="P1529" s="2" t="s">
        <v>31</v>
      </c>
      <c r="Q1529" s="2" t="s">
        <v>185</v>
      </c>
      <c r="R1529" s="2" t="s">
        <v>2191</v>
      </c>
      <c r="S1529" s="2" t="s">
        <v>35</v>
      </c>
      <c r="T1529" s="3" t="s">
        <v>5403</v>
      </c>
      <c r="U1529" s="3" t="s">
        <v>179</v>
      </c>
      <c r="V1529" s="3" t="s">
        <v>163</v>
      </c>
      <c r="W1529" s="12" t="s">
        <v>5445</v>
      </c>
      <c r="X1529" s="12" t="s">
        <v>5405</v>
      </c>
      <c r="Y1529" s="2" t="s">
        <v>5434</v>
      </c>
      <c r="Z1529" s="2"/>
    </row>
    <row r="1530" spans="1:26" ht="34.799999999999997" x14ac:dyDescent="0.3">
      <c r="A1530" s="6" t="s">
        <v>5451</v>
      </c>
      <c r="B1530" s="2" t="s">
        <v>27</v>
      </c>
      <c r="C1530" s="2" t="s">
        <v>28</v>
      </c>
      <c r="D1530" s="2" t="s">
        <v>29</v>
      </c>
      <c r="E1530" s="3" t="s">
        <v>30</v>
      </c>
      <c r="F1530" s="3" t="s">
        <v>31</v>
      </c>
      <c r="G1530" s="7">
        <v>75000</v>
      </c>
      <c r="H1530" s="8">
        <v>0</v>
      </c>
      <c r="I1530" s="8">
        <v>0</v>
      </c>
      <c r="J1530" s="8">
        <v>0</v>
      </c>
      <c r="K1530" s="8">
        <v>0</v>
      </c>
      <c r="L1530" s="8">
        <f>SUM(Tabella1[[#This Row],[CONTRIBUTO
COMMISSARIO STRAORDINARIO]:[INDENNIZZO
ASSICURATIVO]])</f>
        <v>75000</v>
      </c>
      <c r="M1530" s="9" t="s">
        <v>4434</v>
      </c>
      <c r="N1530" s="3" t="s">
        <v>1111</v>
      </c>
      <c r="O1530" s="3" t="s">
        <v>4434</v>
      </c>
      <c r="P1530" s="2" t="s">
        <v>31</v>
      </c>
      <c r="Q1530" s="2" t="s">
        <v>185</v>
      </c>
      <c r="R1530" s="2" t="s">
        <v>2191</v>
      </c>
      <c r="S1530" s="2" t="s">
        <v>35</v>
      </c>
      <c r="T1530" s="3" t="s">
        <v>5403</v>
      </c>
      <c r="U1530" s="3" t="s">
        <v>270</v>
      </c>
      <c r="V1530" s="3" t="s">
        <v>163</v>
      </c>
      <c r="W1530" s="12" t="s">
        <v>5452</v>
      </c>
      <c r="X1530" s="12" t="s">
        <v>5409</v>
      </c>
      <c r="Y1530" s="2" t="s">
        <v>5434</v>
      </c>
      <c r="Z1530" s="2"/>
    </row>
    <row r="1531" spans="1:26" ht="34.799999999999997" x14ac:dyDescent="0.3">
      <c r="A1531" s="6" t="s">
        <v>5453</v>
      </c>
      <c r="B1531" s="2" t="s">
        <v>27</v>
      </c>
      <c r="C1531" s="2" t="s">
        <v>28</v>
      </c>
      <c r="D1531" s="2" t="s">
        <v>29</v>
      </c>
      <c r="E1531" s="3" t="s">
        <v>30</v>
      </c>
      <c r="F1531" s="3" t="s">
        <v>31</v>
      </c>
      <c r="G1531" s="7">
        <v>12000</v>
      </c>
      <c r="H1531" s="8">
        <v>0</v>
      </c>
      <c r="I1531" s="8">
        <v>0</v>
      </c>
      <c r="J1531" s="8">
        <v>0</v>
      </c>
      <c r="K1531" s="8">
        <v>0</v>
      </c>
      <c r="L1531" s="8">
        <f>SUM(Tabella1[[#This Row],[CONTRIBUTO
COMMISSARIO STRAORDINARIO]:[INDENNIZZO
ASSICURATIVO]])</f>
        <v>12000</v>
      </c>
      <c r="M1531" s="9" t="s">
        <v>4434</v>
      </c>
      <c r="N1531" s="3" t="s">
        <v>1111</v>
      </c>
      <c r="O1531" s="3" t="s">
        <v>4434</v>
      </c>
      <c r="P1531" s="2" t="s">
        <v>31</v>
      </c>
      <c r="Q1531" s="2" t="s">
        <v>185</v>
      </c>
      <c r="R1531" s="2" t="s">
        <v>2191</v>
      </c>
      <c r="S1531" s="2" t="s">
        <v>35</v>
      </c>
      <c r="T1531" s="3" t="s">
        <v>5403</v>
      </c>
      <c r="U1531" s="3" t="s">
        <v>270</v>
      </c>
      <c r="V1531" s="3" t="s">
        <v>163</v>
      </c>
      <c r="W1531" s="12" t="s">
        <v>5452</v>
      </c>
      <c r="X1531" s="12" t="s">
        <v>5409</v>
      </c>
      <c r="Y1531" s="2" t="s">
        <v>5434</v>
      </c>
      <c r="Z1531" s="2"/>
    </row>
    <row r="1532" spans="1:26" ht="34.799999999999997" x14ac:dyDescent="0.3">
      <c r="A1532" s="6" t="s">
        <v>5454</v>
      </c>
      <c r="B1532" s="2" t="s">
        <v>27</v>
      </c>
      <c r="C1532" s="2" t="s">
        <v>28</v>
      </c>
      <c r="D1532" s="2" t="s">
        <v>29</v>
      </c>
      <c r="E1532" s="3" t="s">
        <v>30</v>
      </c>
      <c r="F1532" s="3" t="s">
        <v>31</v>
      </c>
      <c r="G1532" s="7">
        <v>10000</v>
      </c>
      <c r="H1532" s="8">
        <v>0</v>
      </c>
      <c r="I1532" s="8">
        <v>0</v>
      </c>
      <c r="J1532" s="8">
        <v>0</v>
      </c>
      <c r="K1532" s="8">
        <v>0</v>
      </c>
      <c r="L1532" s="8">
        <f>SUM(Tabella1[[#This Row],[CONTRIBUTO
COMMISSARIO STRAORDINARIO]:[INDENNIZZO
ASSICURATIVO]])</f>
        <v>10000</v>
      </c>
      <c r="M1532" s="9" t="s">
        <v>4434</v>
      </c>
      <c r="N1532" s="3" t="s">
        <v>1111</v>
      </c>
      <c r="O1532" s="3" t="s">
        <v>4434</v>
      </c>
      <c r="P1532" s="2" t="s">
        <v>31</v>
      </c>
      <c r="Q1532" s="2" t="s">
        <v>185</v>
      </c>
      <c r="R1532" s="2" t="s">
        <v>2191</v>
      </c>
      <c r="S1532" s="2" t="s">
        <v>35</v>
      </c>
      <c r="T1532" s="3" t="s">
        <v>5403</v>
      </c>
      <c r="U1532" s="3" t="s">
        <v>270</v>
      </c>
      <c r="V1532" s="3" t="s">
        <v>163</v>
      </c>
      <c r="W1532" s="12" t="s">
        <v>5452</v>
      </c>
      <c r="X1532" s="12" t="s">
        <v>5409</v>
      </c>
      <c r="Y1532" s="2" t="s">
        <v>5434</v>
      </c>
      <c r="Z1532" s="2"/>
    </row>
    <row r="1533" spans="1:26" ht="34.799999999999997" x14ac:dyDescent="0.3">
      <c r="A1533" s="6" t="s">
        <v>5455</v>
      </c>
      <c r="B1533" s="2" t="s">
        <v>27</v>
      </c>
      <c r="C1533" s="2" t="s">
        <v>28</v>
      </c>
      <c r="D1533" s="2" t="s">
        <v>29</v>
      </c>
      <c r="E1533" s="3" t="s">
        <v>30</v>
      </c>
      <c r="F1533" s="3" t="s">
        <v>31</v>
      </c>
      <c r="G1533" s="7">
        <v>7000</v>
      </c>
      <c r="H1533" s="8">
        <v>0</v>
      </c>
      <c r="I1533" s="8">
        <v>0</v>
      </c>
      <c r="J1533" s="8">
        <v>0</v>
      </c>
      <c r="K1533" s="8">
        <v>0</v>
      </c>
      <c r="L1533" s="8">
        <f>SUM(Tabella1[[#This Row],[CONTRIBUTO
COMMISSARIO STRAORDINARIO]:[INDENNIZZO
ASSICURATIVO]])</f>
        <v>7000</v>
      </c>
      <c r="M1533" s="9" t="s">
        <v>4434</v>
      </c>
      <c r="N1533" s="3" t="s">
        <v>1111</v>
      </c>
      <c r="O1533" s="3" t="s">
        <v>4434</v>
      </c>
      <c r="P1533" s="2" t="s">
        <v>31</v>
      </c>
      <c r="Q1533" s="2" t="s">
        <v>185</v>
      </c>
      <c r="R1533" s="2" t="s">
        <v>2191</v>
      </c>
      <c r="S1533" s="2" t="s">
        <v>35</v>
      </c>
      <c r="T1533" s="3" t="s">
        <v>5403</v>
      </c>
      <c r="U1533" s="3" t="s">
        <v>270</v>
      </c>
      <c r="V1533" s="3" t="s">
        <v>163</v>
      </c>
      <c r="W1533" s="12" t="s">
        <v>5456</v>
      </c>
      <c r="X1533" s="12" t="s">
        <v>5405</v>
      </c>
      <c r="Y1533" s="2" t="s">
        <v>5434</v>
      </c>
      <c r="Z1533" s="2"/>
    </row>
    <row r="1534" spans="1:26" ht="34.799999999999997" x14ac:dyDescent="0.3">
      <c r="A1534" s="6" t="s">
        <v>5457</v>
      </c>
      <c r="B1534" s="2" t="s">
        <v>27</v>
      </c>
      <c r="C1534" s="2" t="s">
        <v>28</v>
      </c>
      <c r="D1534" s="2" t="s">
        <v>29</v>
      </c>
      <c r="E1534" s="3" t="s">
        <v>30</v>
      </c>
      <c r="F1534" s="3" t="s">
        <v>31</v>
      </c>
      <c r="G1534" s="7">
        <v>50000</v>
      </c>
      <c r="H1534" s="8">
        <v>0</v>
      </c>
      <c r="I1534" s="8">
        <v>0</v>
      </c>
      <c r="J1534" s="8">
        <v>0</v>
      </c>
      <c r="K1534" s="8">
        <v>0</v>
      </c>
      <c r="L1534" s="8">
        <f>SUM(Tabella1[[#This Row],[CONTRIBUTO
COMMISSARIO STRAORDINARIO]:[INDENNIZZO
ASSICURATIVO]])</f>
        <v>50000</v>
      </c>
      <c r="M1534" s="9" t="s">
        <v>4434</v>
      </c>
      <c r="N1534" s="3" t="s">
        <v>1111</v>
      </c>
      <c r="O1534" s="3" t="s">
        <v>4434</v>
      </c>
      <c r="P1534" s="2" t="s">
        <v>31</v>
      </c>
      <c r="Q1534" s="2" t="s">
        <v>185</v>
      </c>
      <c r="R1534" s="2" t="s">
        <v>2191</v>
      </c>
      <c r="S1534" s="2" t="s">
        <v>35</v>
      </c>
      <c r="T1534" s="3" t="s">
        <v>5403</v>
      </c>
      <c r="U1534" s="3" t="s">
        <v>270</v>
      </c>
      <c r="V1534" s="3" t="s">
        <v>163</v>
      </c>
      <c r="W1534" s="12" t="s">
        <v>5456</v>
      </c>
      <c r="X1534" s="12" t="s">
        <v>5458</v>
      </c>
      <c r="Y1534" s="2" t="s">
        <v>5434</v>
      </c>
      <c r="Z1534" s="2"/>
    </row>
    <row r="1535" spans="1:26" ht="34.799999999999997" x14ac:dyDescent="0.3">
      <c r="A1535" s="6" t="s">
        <v>5459</v>
      </c>
      <c r="B1535" s="2" t="s">
        <v>27</v>
      </c>
      <c r="C1535" s="2" t="s">
        <v>28</v>
      </c>
      <c r="D1535" s="2" t="s">
        <v>29</v>
      </c>
      <c r="E1535" s="3" t="s">
        <v>30</v>
      </c>
      <c r="F1535" s="3" t="s">
        <v>31</v>
      </c>
      <c r="G1535" s="7">
        <v>670</v>
      </c>
      <c r="H1535" s="8">
        <v>0</v>
      </c>
      <c r="I1535" s="8">
        <v>0</v>
      </c>
      <c r="J1535" s="8">
        <v>0</v>
      </c>
      <c r="K1535" s="8">
        <v>0</v>
      </c>
      <c r="L1535" s="8">
        <f>SUM(Tabella1[[#This Row],[CONTRIBUTO
COMMISSARIO STRAORDINARIO]:[INDENNIZZO
ASSICURATIVO]])</f>
        <v>670</v>
      </c>
      <c r="M1535" s="9" t="s">
        <v>4434</v>
      </c>
      <c r="N1535" s="3" t="s">
        <v>1111</v>
      </c>
      <c r="O1535" s="3" t="s">
        <v>4434</v>
      </c>
      <c r="P1535" s="2" t="s">
        <v>31</v>
      </c>
      <c r="Q1535" s="2" t="s">
        <v>185</v>
      </c>
      <c r="R1535" s="2" t="s">
        <v>2191</v>
      </c>
      <c r="S1535" s="2" t="s">
        <v>35</v>
      </c>
      <c r="T1535" s="3" t="s">
        <v>5403</v>
      </c>
      <c r="U1535" s="3" t="s">
        <v>270</v>
      </c>
      <c r="V1535" s="3" t="s">
        <v>1088</v>
      </c>
      <c r="W1535" s="12" t="s">
        <v>5460</v>
      </c>
      <c r="X1535" s="12" t="s">
        <v>5461</v>
      </c>
      <c r="Y1535" s="2" t="s">
        <v>5462</v>
      </c>
      <c r="Z1535" s="2"/>
    </row>
    <row r="1536" spans="1:26" ht="34.799999999999997" x14ac:dyDescent="0.3">
      <c r="A1536" s="6" t="s">
        <v>5463</v>
      </c>
      <c r="B1536" s="2" t="s">
        <v>27</v>
      </c>
      <c r="C1536" s="2" t="s">
        <v>28</v>
      </c>
      <c r="D1536" s="2" t="s">
        <v>29</v>
      </c>
      <c r="E1536" s="3" t="s">
        <v>30</v>
      </c>
      <c r="F1536" s="3" t="s">
        <v>1332</v>
      </c>
      <c r="G1536" s="7">
        <v>0</v>
      </c>
      <c r="H1536" s="8">
        <v>0</v>
      </c>
      <c r="I1536" s="8">
        <v>0</v>
      </c>
      <c r="J1536" s="8">
        <v>0</v>
      </c>
      <c r="K1536" s="8">
        <v>0</v>
      </c>
      <c r="L1536" s="8">
        <f>SUM(Tabella1[[#This Row],[CONTRIBUTO
COMMISSARIO STRAORDINARIO]:[INDENNIZZO
ASSICURATIVO]])</f>
        <v>0</v>
      </c>
      <c r="M1536" s="10" t="s">
        <v>4434</v>
      </c>
      <c r="N1536" s="3" t="s">
        <v>1111</v>
      </c>
      <c r="O1536" s="3" t="s">
        <v>4434</v>
      </c>
      <c r="P1536" s="2" t="s">
        <v>31</v>
      </c>
      <c r="Q1536" s="2" t="s">
        <v>185</v>
      </c>
      <c r="R1536" s="2" t="s">
        <v>2191</v>
      </c>
      <c r="S1536" s="2" t="s">
        <v>35</v>
      </c>
      <c r="T1536" s="3" t="s">
        <v>5403</v>
      </c>
      <c r="U1536" s="3" t="s">
        <v>270</v>
      </c>
      <c r="V1536" s="3" t="s">
        <v>467</v>
      </c>
      <c r="W1536" s="12" t="s">
        <v>5464</v>
      </c>
      <c r="X1536" s="12" t="s">
        <v>5465</v>
      </c>
      <c r="Y1536" s="2" t="s">
        <v>5466</v>
      </c>
      <c r="Z1536" s="2"/>
    </row>
    <row r="1537" spans="1:26" ht="34.799999999999997" x14ac:dyDescent="0.3">
      <c r="A1537" s="6" t="s">
        <v>5467</v>
      </c>
      <c r="B1537" s="2" t="s">
        <v>27</v>
      </c>
      <c r="C1537" s="2" t="s">
        <v>28</v>
      </c>
      <c r="D1537" s="2" t="s">
        <v>29</v>
      </c>
      <c r="E1537" s="3" t="s">
        <v>30</v>
      </c>
      <c r="F1537" s="3" t="s">
        <v>31</v>
      </c>
      <c r="G1537" s="7">
        <v>25000</v>
      </c>
      <c r="H1537" s="8">
        <v>0</v>
      </c>
      <c r="I1537" s="8">
        <v>0</v>
      </c>
      <c r="J1537" s="8">
        <v>0</v>
      </c>
      <c r="K1537" s="8">
        <v>0</v>
      </c>
      <c r="L1537" s="8">
        <f>SUM(Tabella1[[#This Row],[CONTRIBUTO
COMMISSARIO STRAORDINARIO]:[INDENNIZZO
ASSICURATIVO]])</f>
        <v>25000</v>
      </c>
      <c r="M1537" s="9" t="s">
        <v>4434</v>
      </c>
      <c r="N1537" s="3" t="s">
        <v>1111</v>
      </c>
      <c r="O1537" s="3" t="s">
        <v>4434</v>
      </c>
      <c r="P1537" s="2" t="s">
        <v>31</v>
      </c>
      <c r="Q1537" s="2" t="s">
        <v>185</v>
      </c>
      <c r="R1537" s="2" t="s">
        <v>2191</v>
      </c>
      <c r="S1537" s="2" t="s">
        <v>35</v>
      </c>
      <c r="T1537" s="3" t="s">
        <v>5403</v>
      </c>
      <c r="U1537" s="3" t="s">
        <v>270</v>
      </c>
      <c r="V1537" s="3" t="s">
        <v>467</v>
      </c>
      <c r="W1537" s="12" t="s">
        <v>5464</v>
      </c>
      <c r="X1537" s="12" t="s">
        <v>5465</v>
      </c>
      <c r="Y1537" s="2" t="s">
        <v>5466</v>
      </c>
      <c r="Z1537" s="2"/>
    </row>
    <row r="1538" spans="1:26" x14ac:dyDescent="0.3">
      <c r="A1538" s="6" t="s">
        <v>5468</v>
      </c>
      <c r="B1538" s="2" t="s">
        <v>27</v>
      </c>
      <c r="C1538" s="2" t="s">
        <v>28</v>
      </c>
      <c r="D1538" s="2" t="s">
        <v>29</v>
      </c>
      <c r="E1538" s="3" t="s">
        <v>30</v>
      </c>
      <c r="F1538" s="3" t="s">
        <v>31</v>
      </c>
      <c r="G1538" s="7">
        <v>200000</v>
      </c>
      <c r="H1538" s="8">
        <v>0</v>
      </c>
      <c r="I1538" s="8">
        <v>0</v>
      </c>
      <c r="J1538" s="8">
        <v>0</v>
      </c>
      <c r="K1538" s="8">
        <v>0</v>
      </c>
      <c r="L1538" s="8">
        <f>SUM(Tabella1[[#This Row],[CONTRIBUTO
COMMISSARIO STRAORDINARIO]:[INDENNIZZO
ASSICURATIVO]])</f>
        <v>200000</v>
      </c>
      <c r="M1538" s="9" t="s">
        <v>4434</v>
      </c>
      <c r="N1538" s="3" t="s">
        <v>1111</v>
      </c>
      <c r="O1538" s="3" t="s">
        <v>4434</v>
      </c>
      <c r="P1538" s="2" t="s">
        <v>31</v>
      </c>
      <c r="Q1538" s="2" t="s">
        <v>185</v>
      </c>
      <c r="R1538" s="2" t="s">
        <v>5469</v>
      </c>
      <c r="S1538" s="2" t="s">
        <v>5470</v>
      </c>
      <c r="T1538" s="3" t="s">
        <v>5471</v>
      </c>
      <c r="U1538" s="3" t="s">
        <v>189</v>
      </c>
      <c r="V1538" s="3" t="s">
        <v>1088</v>
      </c>
      <c r="W1538" s="12" t="s">
        <v>5472</v>
      </c>
      <c r="X1538" s="12" t="s">
        <v>5473</v>
      </c>
      <c r="Y1538" s="2" t="s">
        <v>5474</v>
      </c>
      <c r="Z1538" s="2"/>
    </row>
    <row r="1539" spans="1:26" x14ac:dyDescent="0.3">
      <c r="A1539" s="6" t="s">
        <v>5475</v>
      </c>
      <c r="B1539" s="2" t="s">
        <v>27</v>
      </c>
      <c r="C1539" s="2" t="s">
        <v>28</v>
      </c>
      <c r="D1539" s="2" t="s">
        <v>29</v>
      </c>
      <c r="E1539" s="3" t="s">
        <v>30</v>
      </c>
      <c r="F1539" s="3" t="s">
        <v>1332</v>
      </c>
      <c r="G1539" s="7">
        <v>0</v>
      </c>
      <c r="H1539" s="8">
        <v>0</v>
      </c>
      <c r="I1539" s="8">
        <v>0</v>
      </c>
      <c r="J1539" s="8">
        <v>0</v>
      </c>
      <c r="K1539" s="8">
        <v>0</v>
      </c>
      <c r="L1539" s="8">
        <f>SUM(Tabella1[[#This Row],[CONTRIBUTO
COMMISSARIO STRAORDINARIO]:[INDENNIZZO
ASSICURATIVO]])</f>
        <v>0</v>
      </c>
      <c r="M1539" s="10" t="s">
        <v>4434</v>
      </c>
      <c r="N1539" s="3" t="s">
        <v>1111</v>
      </c>
      <c r="O1539" s="3" t="s">
        <v>4434</v>
      </c>
      <c r="P1539" s="2" t="s">
        <v>31</v>
      </c>
      <c r="Q1539" s="2" t="s">
        <v>185</v>
      </c>
      <c r="R1539" s="2" t="s">
        <v>5469</v>
      </c>
      <c r="S1539" s="2" t="s">
        <v>5470</v>
      </c>
      <c r="T1539" s="3" t="s">
        <v>5471</v>
      </c>
      <c r="U1539" s="3" t="s">
        <v>189</v>
      </c>
      <c r="V1539" s="3" t="s">
        <v>1088</v>
      </c>
      <c r="W1539" s="12" t="s">
        <v>5476</v>
      </c>
      <c r="X1539" s="12" t="s">
        <v>5477</v>
      </c>
      <c r="Y1539" s="2" t="s">
        <v>5478</v>
      </c>
      <c r="Z1539" s="2"/>
    </row>
    <row r="1540" spans="1:26" x14ac:dyDescent="0.3">
      <c r="A1540" s="6" t="s">
        <v>5479</v>
      </c>
      <c r="B1540" s="2" t="s">
        <v>27</v>
      </c>
      <c r="C1540" s="2" t="s">
        <v>28</v>
      </c>
      <c r="D1540" s="2" t="s">
        <v>29</v>
      </c>
      <c r="E1540" s="3" t="s">
        <v>30</v>
      </c>
      <c r="F1540" s="3" t="s">
        <v>31</v>
      </c>
      <c r="G1540" s="7">
        <v>25000</v>
      </c>
      <c r="H1540" s="8">
        <v>0</v>
      </c>
      <c r="I1540" s="8">
        <v>0</v>
      </c>
      <c r="J1540" s="8">
        <v>0</v>
      </c>
      <c r="K1540" s="8">
        <v>0</v>
      </c>
      <c r="L1540" s="8">
        <f>SUM(Tabella1[[#This Row],[CONTRIBUTO
COMMISSARIO STRAORDINARIO]:[INDENNIZZO
ASSICURATIVO]])</f>
        <v>25000</v>
      </c>
      <c r="M1540" s="9" t="s">
        <v>4434</v>
      </c>
      <c r="N1540" s="3" t="s">
        <v>1111</v>
      </c>
      <c r="O1540" s="3" t="s">
        <v>4434</v>
      </c>
      <c r="P1540" s="2" t="s">
        <v>31</v>
      </c>
      <c r="Q1540" s="2" t="s">
        <v>185</v>
      </c>
      <c r="R1540" s="2" t="s">
        <v>5469</v>
      </c>
      <c r="S1540" s="2" t="s">
        <v>5470</v>
      </c>
      <c r="T1540" s="3" t="s">
        <v>5471</v>
      </c>
      <c r="U1540" s="3" t="s">
        <v>189</v>
      </c>
      <c r="V1540" s="3" t="s">
        <v>163</v>
      </c>
      <c r="W1540" s="12" t="s">
        <v>5480</v>
      </c>
      <c r="X1540" s="12" t="s">
        <v>5481</v>
      </c>
      <c r="Y1540" s="2" t="s">
        <v>5478</v>
      </c>
      <c r="Z1540" s="2"/>
    </row>
    <row r="1541" spans="1:26" x14ac:dyDescent="0.3">
      <c r="A1541" s="6" t="s">
        <v>5482</v>
      </c>
      <c r="B1541" s="2" t="s">
        <v>27</v>
      </c>
      <c r="C1541" s="2" t="s">
        <v>28</v>
      </c>
      <c r="D1541" s="2" t="s">
        <v>29</v>
      </c>
      <c r="E1541" s="3" t="s">
        <v>30</v>
      </c>
      <c r="F1541" s="3" t="s">
        <v>31</v>
      </c>
      <c r="G1541" s="7">
        <v>32000</v>
      </c>
      <c r="H1541" s="8">
        <v>0</v>
      </c>
      <c r="I1541" s="8">
        <v>0</v>
      </c>
      <c r="J1541" s="8">
        <v>0</v>
      </c>
      <c r="K1541" s="8">
        <v>0</v>
      </c>
      <c r="L1541" s="8">
        <f>SUM(Tabella1[[#This Row],[CONTRIBUTO
COMMISSARIO STRAORDINARIO]:[INDENNIZZO
ASSICURATIVO]])</f>
        <v>32000</v>
      </c>
      <c r="M1541" s="9" t="s">
        <v>4434</v>
      </c>
      <c r="N1541" s="3" t="s">
        <v>1111</v>
      </c>
      <c r="O1541" s="3" t="s">
        <v>4434</v>
      </c>
      <c r="P1541" s="2" t="s">
        <v>31</v>
      </c>
      <c r="Q1541" s="2" t="s">
        <v>185</v>
      </c>
      <c r="R1541" s="2" t="s">
        <v>5469</v>
      </c>
      <c r="S1541" s="2" t="s">
        <v>5470</v>
      </c>
      <c r="T1541" s="3" t="s">
        <v>5471</v>
      </c>
      <c r="U1541" s="3" t="s">
        <v>189</v>
      </c>
      <c r="V1541" s="3" t="s">
        <v>163</v>
      </c>
      <c r="W1541" s="12" t="s">
        <v>5483</v>
      </c>
      <c r="X1541" s="12" t="s">
        <v>5484</v>
      </c>
      <c r="Y1541" s="2" t="s">
        <v>5478</v>
      </c>
      <c r="Z1541" s="2"/>
    </row>
    <row r="1542" spans="1:26" ht="34.799999999999997" x14ac:dyDescent="0.3">
      <c r="A1542" s="6" t="s">
        <v>5485</v>
      </c>
      <c r="B1542" s="2" t="s">
        <v>27</v>
      </c>
      <c r="C1542" s="2" t="s">
        <v>28</v>
      </c>
      <c r="D1542" s="2" t="s">
        <v>29</v>
      </c>
      <c r="E1542" s="3" t="s">
        <v>30</v>
      </c>
      <c r="F1542" s="3" t="s">
        <v>31</v>
      </c>
      <c r="G1542" s="7">
        <v>20000</v>
      </c>
      <c r="H1542" s="8">
        <v>0</v>
      </c>
      <c r="I1542" s="8">
        <v>0</v>
      </c>
      <c r="J1542" s="8">
        <v>0</v>
      </c>
      <c r="K1542" s="8">
        <v>0</v>
      </c>
      <c r="L1542" s="8">
        <f>SUM(Tabella1[[#This Row],[CONTRIBUTO
COMMISSARIO STRAORDINARIO]:[INDENNIZZO
ASSICURATIVO]])</f>
        <v>20000</v>
      </c>
      <c r="M1542" s="9" t="s">
        <v>4434</v>
      </c>
      <c r="N1542" s="3" t="s">
        <v>1111</v>
      </c>
      <c r="O1542" s="3" t="s">
        <v>4434</v>
      </c>
      <c r="P1542" s="2" t="s">
        <v>31</v>
      </c>
      <c r="Q1542" s="2" t="s">
        <v>185</v>
      </c>
      <c r="R1542" s="2" t="s">
        <v>5469</v>
      </c>
      <c r="S1542" s="2" t="s">
        <v>5470</v>
      </c>
      <c r="T1542" s="3" t="s">
        <v>5486</v>
      </c>
      <c r="U1542" s="3" t="s">
        <v>189</v>
      </c>
      <c r="V1542" s="3" t="s">
        <v>163</v>
      </c>
      <c r="W1542" s="12" t="s">
        <v>5487</v>
      </c>
      <c r="X1542" s="12" t="s">
        <v>5488</v>
      </c>
      <c r="Y1542" s="2" t="s">
        <v>5478</v>
      </c>
      <c r="Z1542" s="2"/>
    </row>
    <row r="1543" spans="1:26" x14ac:dyDescent="0.3">
      <c r="A1543" s="6" t="s">
        <v>5489</v>
      </c>
      <c r="B1543" s="2" t="s">
        <v>27</v>
      </c>
      <c r="C1543" s="2" t="s">
        <v>28</v>
      </c>
      <c r="D1543" s="2" t="s">
        <v>29</v>
      </c>
      <c r="E1543" s="3" t="s">
        <v>30</v>
      </c>
      <c r="F1543" s="3" t="s">
        <v>31</v>
      </c>
      <c r="G1543" s="7">
        <v>18000</v>
      </c>
      <c r="H1543" s="8">
        <v>0</v>
      </c>
      <c r="I1543" s="8">
        <v>0</v>
      </c>
      <c r="J1543" s="8">
        <v>0</v>
      </c>
      <c r="K1543" s="8">
        <v>0</v>
      </c>
      <c r="L1543" s="8">
        <f>SUM(Tabella1[[#This Row],[CONTRIBUTO
COMMISSARIO STRAORDINARIO]:[INDENNIZZO
ASSICURATIVO]])</f>
        <v>18000</v>
      </c>
      <c r="M1543" s="9" t="s">
        <v>4434</v>
      </c>
      <c r="N1543" s="3" t="s">
        <v>1111</v>
      </c>
      <c r="O1543" s="3" t="s">
        <v>4434</v>
      </c>
      <c r="P1543" s="2" t="s">
        <v>31</v>
      </c>
      <c r="Q1543" s="2" t="s">
        <v>185</v>
      </c>
      <c r="R1543" s="2" t="s">
        <v>5469</v>
      </c>
      <c r="S1543" s="2" t="s">
        <v>5490</v>
      </c>
      <c r="T1543" s="3" t="s">
        <v>5491</v>
      </c>
      <c r="U1543" s="3" t="s">
        <v>189</v>
      </c>
      <c r="V1543" s="3" t="s">
        <v>163</v>
      </c>
      <c r="W1543" s="12" t="s">
        <v>5492</v>
      </c>
      <c r="X1543" s="12" t="s">
        <v>5493</v>
      </c>
      <c r="Y1543" s="2" t="s">
        <v>5478</v>
      </c>
      <c r="Z1543" s="2"/>
    </row>
    <row r="1544" spans="1:26" x14ac:dyDescent="0.3">
      <c r="A1544" s="6" t="s">
        <v>5494</v>
      </c>
      <c r="B1544" s="2" t="s">
        <v>27</v>
      </c>
      <c r="C1544" s="2" t="s">
        <v>28</v>
      </c>
      <c r="D1544" s="2" t="s">
        <v>29</v>
      </c>
      <c r="E1544" s="3" t="s">
        <v>30</v>
      </c>
      <c r="F1544" s="3" t="s">
        <v>31</v>
      </c>
      <c r="G1544" s="7">
        <v>2000</v>
      </c>
      <c r="H1544" s="8">
        <v>0</v>
      </c>
      <c r="I1544" s="8">
        <v>0</v>
      </c>
      <c r="J1544" s="8">
        <v>0</v>
      </c>
      <c r="K1544" s="8">
        <v>0</v>
      </c>
      <c r="L1544" s="8">
        <f>SUM(Tabella1[[#This Row],[CONTRIBUTO
COMMISSARIO STRAORDINARIO]:[INDENNIZZO
ASSICURATIVO]])</f>
        <v>2000</v>
      </c>
      <c r="M1544" s="9" t="s">
        <v>4434</v>
      </c>
      <c r="N1544" s="3" t="s">
        <v>1111</v>
      </c>
      <c r="O1544" s="3" t="s">
        <v>4434</v>
      </c>
      <c r="P1544" s="2" t="s">
        <v>31</v>
      </c>
      <c r="Q1544" s="2" t="s">
        <v>185</v>
      </c>
      <c r="R1544" s="2" t="s">
        <v>5469</v>
      </c>
      <c r="S1544" s="2" t="s">
        <v>5495</v>
      </c>
      <c r="T1544" s="3" t="s">
        <v>5496</v>
      </c>
      <c r="U1544" s="3" t="s">
        <v>189</v>
      </c>
      <c r="V1544" s="3" t="s">
        <v>163</v>
      </c>
      <c r="W1544" s="12" t="s">
        <v>5497</v>
      </c>
      <c r="X1544" s="12" t="s">
        <v>5498</v>
      </c>
      <c r="Y1544" s="2" t="s">
        <v>5478</v>
      </c>
      <c r="Z1544" s="2"/>
    </row>
    <row r="1545" spans="1:26" x14ac:dyDescent="0.3">
      <c r="A1545" s="6" t="s">
        <v>5499</v>
      </c>
      <c r="B1545" s="2" t="s">
        <v>27</v>
      </c>
      <c r="C1545" s="2" t="s">
        <v>28</v>
      </c>
      <c r="D1545" s="2" t="s">
        <v>29</v>
      </c>
      <c r="E1545" s="3" t="s">
        <v>30</v>
      </c>
      <c r="F1545" s="3" t="s">
        <v>31</v>
      </c>
      <c r="G1545" s="7">
        <v>22000</v>
      </c>
      <c r="H1545" s="8">
        <v>0</v>
      </c>
      <c r="I1545" s="8">
        <v>0</v>
      </c>
      <c r="J1545" s="8">
        <v>0</v>
      </c>
      <c r="K1545" s="8">
        <v>0</v>
      </c>
      <c r="L1545" s="8">
        <f>SUM(Tabella1[[#This Row],[CONTRIBUTO
COMMISSARIO STRAORDINARIO]:[INDENNIZZO
ASSICURATIVO]])</f>
        <v>22000</v>
      </c>
      <c r="M1545" s="9" t="s">
        <v>4434</v>
      </c>
      <c r="N1545" s="3" t="s">
        <v>1111</v>
      </c>
      <c r="O1545" s="3" t="s">
        <v>4434</v>
      </c>
      <c r="P1545" s="2" t="s">
        <v>31</v>
      </c>
      <c r="Q1545" s="2" t="s">
        <v>185</v>
      </c>
      <c r="R1545" s="2" t="s">
        <v>5469</v>
      </c>
      <c r="S1545" s="2" t="s">
        <v>5495</v>
      </c>
      <c r="T1545" s="3" t="s">
        <v>5500</v>
      </c>
      <c r="U1545" s="3" t="s">
        <v>189</v>
      </c>
      <c r="V1545" s="3" t="s">
        <v>1088</v>
      </c>
      <c r="W1545" s="12" t="s">
        <v>5501</v>
      </c>
      <c r="X1545" s="12" t="s">
        <v>5502</v>
      </c>
      <c r="Y1545" s="2" t="s">
        <v>5478</v>
      </c>
      <c r="Z1545" s="2"/>
    </row>
    <row r="1546" spans="1:26" x14ac:dyDescent="0.3">
      <c r="A1546" s="6" t="s">
        <v>5503</v>
      </c>
      <c r="B1546" s="2" t="s">
        <v>27</v>
      </c>
      <c r="C1546" s="2" t="s">
        <v>28</v>
      </c>
      <c r="D1546" s="2" t="s">
        <v>29</v>
      </c>
      <c r="E1546" s="3" t="s">
        <v>30</v>
      </c>
      <c r="F1546" s="3" t="s">
        <v>31</v>
      </c>
      <c r="G1546" s="7">
        <v>20000</v>
      </c>
      <c r="H1546" s="8">
        <v>0</v>
      </c>
      <c r="I1546" s="8">
        <v>0</v>
      </c>
      <c r="J1546" s="8">
        <v>0</v>
      </c>
      <c r="K1546" s="8">
        <v>0</v>
      </c>
      <c r="L1546" s="8">
        <f>SUM(Tabella1[[#This Row],[CONTRIBUTO
COMMISSARIO STRAORDINARIO]:[INDENNIZZO
ASSICURATIVO]])</f>
        <v>20000</v>
      </c>
      <c r="M1546" s="9" t="s">
        <v>4434</v>
      </c>
      <c r="N1546" s="3" t="s">
        <v>1111</v>
      </c>
      <c r="O1546" s="3" t="s">
        <v>4434</v>
      </c>
      <c r="P1546" s="2" t="s">
        <v>31</v>
      </c>
      <c r="Q1546" s="2" t="s">
        <v>185</v>
      </c>
      <c r="R1546" s="2" t="s">
        <v>5469</v>
      </c>
      <c r="S1546" s="2" t="s">
        <v>5504</v>
      </c>
      <c r="T1546" s="3" t="s">
        <v>5505</v>
      </c>
      <c r="U1546" s="3" t="s">
        <v>189</v>
      </c>
      <c r="V1546" s="3" t="s">
        <v>1088</v>
      </c>
      <c r="W1546" s="12" t="s">
        <v>5506</v>
      </c>
      <c r="X1546" s="12" t="s">
        <v>5507</v>
      </c>
      <c r="Y1546" s="2" t="s">
        <v>5478</v>
      </c>
      <c r="Z1546" s="2"/>
    </row>
    <row r="1547" spans="1:26" x14ac:dyDescent="0.3">
      <c r="A1547" s="6" t="s">
        <v>5508</v>
      </c>
      <c r="B1547" s="2" t="s">
        <v>27</v>
      </c>
      <c r="C1547" s="2" t="s">
        <v>28</v>
      </c>
      <c r="D1547" s="2" t="s">
        <v>29</v>
      </c>
      <c r="E1547" s="3" t="s">
        <v>30</v>
      </c>
      <c r="F1547" s="3" t="s">
        <v>31</v>
      </c>
      <c r="G1547" s="7">
        <v>7320</v>
      </c>
      <c r="H1547" s="8">
        <v>0</v>
      </c>
      <c r="I1547" s="8">
        <v>0</v>
      </c>
      <c r="J1547" s="8">
        <v>0</v>
      </c>
      <c r="K1547" s="8">
        <v>0</v>
      </c>
      <c r="L1547" s="8">
        <f>SUM(Tabella1[[#This Row],[CONTRIBUTO
COMMISSARIO STRAORDINARIO]:[INDENNIZZO
ASSICURATIVO]])</f>
        <v>7320</v>
      </c>
      <c r="M1547" s="9" t="s">
        <v>4434</v>
      </c>
      <c r="N1547" s="3" t="s">
        <v>1111</v>
      </c>
      <c r="O1547" s="3" t="s">
        <v>4434</v>
      </c>
      <c r="P1547" s="2" t="s">
        <v>31</v>
      </c>
      <c r="Q1547" s="2" t="s">
        <v>185</v>
      </c>
      <c r="R1547" s="2" t="s">
        <v>5469</v>
      </c>
      <c r="S1547" s="2" t="s">
        <v>31</v>
      </c>
      <c r="T1547" s="3" t="s">
        <v>31</v>
      </c>
      <c r="U1547" s="3" t="s">
        <v>189</v>
      </c>
      <c r="V1547" s="3" t="s">
        <v>1088</v>
      </c>
      <c r="W1547" s="12" t="s">
        <v>5509</v>
      </c>
      <c r="X1547" s="12" t="s">
        <v>5510</v>
      </c>
      <c r="Y1547" s="2" t="s">
        <v>5478</v>
      </c>
      <c r="Z1547" s="2"/>
    </row>
    <row r="1548" spans="1:26" x14ac:dyDescent="0.3">
      <c r="A1548" s="6" t="s">
        <v>5511</v>
      </c>
      <c r="B1548" s="2" t="s">
        <v>27</v>
      </c>
      <c r="C1548" s="2" t="s">
        <v>28</v>
      </c>
      <c r="D1548" s="2" t="s">
        <v>29</v>
      </c>
      <c r="E1548" s="3" t="s">
        <v>30</v>
      </c>
      <c r="F1548" s="3" t="s">
        <v>31</v>
      </c>
      <c r="G1548" s="7">
        <v>1500</v>
      </c>
      <c r="H1548" s="8">
        <v>0</v>
      </c>
      <c r="I1548" s="8">
        <v>0</v>
      </c>
      <c r="J1548" s="8">
        <v>0</v>
      </c>
      <c r="K1548" s="8">
        <v>0</v>
      </c>
      <c r="L1548" s="8">
        <f>SUM(Tabella1[[#This Row],[CONTRIBUTO
COMMISSARIO STRAORDINARIO]:[INDENNIZZO
ASSICURATIVO]])</f>
        <v>1500</v>
      </c>
      <c r="M1548" s="9" t="s">
        <v>4434</v>
      </c>
      <c r="N1548" s="3" t="s">
        <v>1111</v>
      </c>
      <c r="O1548" s="3" t="s">
        <v>4434</v>
      </c>
      <c r="P1548" s="2" t="s">
        <v>31</v>
      </c>
      <c r="Q1548" s="2" t="s">
        <v>185</v>
      </c>
      <c r="R1548" s="2" t="s">
        <v>5469</v>
      </c>
      <c r="S1548" s="2" t="s">
        <v>565</v>
      </c>
      <c r="T1548" s="3" t="s">
        <v>31</v>
      </c>
      <c r="U1548" s="3" t="s">
        <v>189</v>
      </c>
      <c r="V1548" s="3" t="s">
        <v>1088</v>
      </c>
      <c r="W1548" s="12" t="s">
        <v>5512</v>
      </c>
      <c r="X1548" s="12" t="s">
        <v>5513</v>
      </c>
      <c r="Y1548" s="2" t="s">
        <v>5478</v>
      </c>
      <c r="Z1548" s="2"/>
    </row>
    <row r="1549" spans="1:26" x14ac:dyDescent="0.3">
      <c r="A1549" s="6" t="s">
        <v>5514</v>
      </c>
      <c r="B1549" s="2" t="s">
        <v>27</v>
      </c>
      <c r="C1549" s="2" t="s">
        <v>28</v>
      </c>
      <c r="D1549" s="2" t="s">
        <v>29</v>
      </c>
      <c r="E1549" s="3" t="s">
        <v>30</v>
      </c>
      <c r="F1549" s="3" t="s">
        <v>31</v>
      </c>
      <c r="G1549" s="7">
        <v>2000</v>
      </c>
      <c r="H1549" s="8">
        <v>0</v>
      </c>
      <c r="I1549" s="8">
        <v>0</v>
      </c>
      <c r="J1549" s="8">
        <v>0</v>
      </c>
      <c r="K1549" s="8">
        <v>0</v>
      </c>
      <c r="L1549" s="8">
        <f>SUM(Tabella1[[#This Row],[CONTRIBUTO
COMMISSARIO STRAORDINARIO]:[INDENNIZZO
ASSICURATIVO]])</f>
        <v>2000</v>
      </c>
      <c r="M1549" s="9" t="s">
        <v>4434</v>
      </c>
      <c r="N1549" s="3" t="s">
        <v>1111</v>
      </c>
      <c r="O1549" s="3" t="s">
        <v>4434</v>
      </c>
      <c r="P1549" s="2" t="s">
        <v>31</v>
      </c>
      <c r="Q1549" s="2" t="s">
        <v>185</v>
      </c>
      <c r="R1549" s="2" t="s">
        <v>5469</v>
      </c>
      <c r="S1549" s="2" t="s">
        <v>31</v>
      </c>
      <c r="T1549" s="3" t="s">
        <v>31</v>
      </c>
      <c r="U1549" s="3" t="s">
        <v>189</v>
      </c>
      <c r="V1549" s="3" t="s">
        <v>1088</v>
      </c>
      <c r="W1549" s="12" t="s">
        <v>5515</v>
      </c>
      <c r="X1549" s="12" t="s">
        <v>5516</v>
      </c>
      <c r="Y1549" s="2" t="s">
        <v>5478</v>
      </c>
      <c r="Z1549" s="2"/>
    </row>
    <row r="1550" spans="1:26" ht="34.799999999999997" x14ac:dyDescent="0.3">
      <c r="A1550" s="6" t="s">
        <v>5517</v>
      </c>
      <c r="B1550" s="2" t="s">
        <v>27</v>
      </c>
      <c r="C1550" s="2" t="s">
        <v>28</v>
      </c>
      <c r="D1550" s="2" t="s">
        <v>29</v>
      </c>
      <c r="E1550" s="3" t="s">
        <v>30</v>
      </c>
      <c r="F1550" s="3" t="s">
        <v>31</v>
      </c>
      <c r="G1550" s="7">
        <v>1320000</v>
      </c>
      <c r="H1550" s="8">
        <v>0</v>
      </c>
      <c r="I1550" s="8">
        <v>0</v>
      </c>
      <c r="J1550" s="8">
        <v>0</v>
      </c>
      <c r="K1550" s="8">
        <v>0</v>
      </c>
      <c r="L1550" s="8">
        <f>SUM(Tabella1[[#This Row],[CONTRIBUTO
COMMISSARIO STRAORDINARIO]:[INDENNIZZO
ASSICURATIVO]])</f>
        <v>1320000</v>
      </c>
      <c r="M1550" s="9" t="s">
        <v>4434</v>
      </c>
      <c r="N1550" s="3" t="s">
        <v>1111</v>
      </c>
      <c r="O1550" s="3" t="s">
        <v>4434</v>
      </c>
      <c r="P1550" s="2" t="s">
        <v>31</v>
      </c>
      <c r="Q1550" s="2" t="s">
        <v>185</v>
      </c>
      <c r="R1550" s="2" t="s">
        <v>5518</v>
      </c>
      <c r="S1550" s="2" t="s">
        <v>31</v>
      </c>
      <c r="T1550" s="3" t="s">
        <v>5519</v>
      </c>
      <c r="U1550" s="3" t="s">
        <v>189</v>
      </c>
      <c r="V1550" s="3" t="s">
        <v>1088</v>
      </c>
      <c r="W1550" s="12" t="s">
        <v>5520</v>
      </c>
      <c r="X1550" s="12" t="s">
        <v>5521</v>
      </c>
      <c r="Y1550" s="2" t="s">
        <v>5522</v>
      </c>
      <c r="Z1550" s="2"/>
    </row>
    <row r="1551" spans="1:26" ht="34.799999999999997" x14ac:dyDescent="0.3">
      <c r="A1551" s="6" t="s">
        <v>5523</v>
      </c>
      <c r="B1551" s="2" t="s">
        <v>27</v>
      </c>
      <c r="C1551" s="2" t="s">
        <v>28</v>
      </c>
      <c r="D1551" s="2" t="s">
        <v>29</v>
      </c>
      <c r="E1551" s="3" t="s">
        <v>30</v>
      </c>
      <c r="F1551" s="3" t="s">
        <v>31</v>
      </c>
      <c r="G1551" s="7">
        <v>300000</v>
      </c>
      <c r="H1551" s="8">
        <v>0</v>
      </c>
      <c r="I1551" s="8">
        <v>0</v>
      </c>
      <c r="J1551" s="8">
        <v>0</v>
      </c>
      <c r="K1551" s="8">
        <v>0</v>
      </c>
      <c r="L1551" s="8">
        <f>SUM(Tabella1[[#This Row],[CONTRIBUTO
COMMISSARIO STRAORDINARIO]:[INDENNIZZO
ASSICURATIVO]])</f>
        <v>300000</v>
      </c>
      <c r="M1551" s="9" t="s">
        <v>4434</v>
      </c>
      <c r="N1551" s="3" t="s">
        <v>1111</v>
      </c>
      <c r="O1551" s="3" t="s">
        <v>4434</v>
      </c>
      <c r="P1551" s="2" t="s">
        <v>31</v>
      </c>
      <c r="Q1551" s="2" t="s">
        <v>185</v>
      </c>
      <c r="R1551" s="2" t="s">
        <v>5518</v>
      </c>
      <c r="S1551" s="2" t="s">
        <v>31</v>
      </c>
      <c r="T1551" s="3" t="s">
        <v>5519</v>
      </c>
      <c r="U1551" s="3" t="s">
        <v>189</v>
      </c>
      <c r="V1551" s="3" t="s">
        <v>1088</v>
      </c>
      <c r="W1551" s="12" t="s">
        <v>5520</v>
      </c>
      <c r="X1551" s="12" t="s">
        <v>5524</v>
      </c>
      <c r="Y1551" s="2" t="s">
        <v>5525</v>
      </c>
      <c r="Z1551" s="2"/>
    </row>
    <row r="1552" spans="1:26" ht="34.799999999999997" x14ac:dyDescent="0.3">
      <c r="A1552" s="6" t="s">
        <v>5526</v>
      </c>
      <c r="B1552" s="2" t="s">
        <v>27</v>
      </c>
      <c r="C1552" s="2" t="s">
        <v>28</v>
      </c>
      <c r="D1552" s="2" t="s">
        <v>29</v>
      </c>
      <c r="E1552" s="3" t="s">
        <v>30</v>
      </c>
      <c r="F1552" s="3" t="s">
        <v>31</v>
      </c>
      <c r="G1552" s="7">
        <v>30000</v>
      </c>
      <c r="H1552" s="8">
        <v>0</v>
      </c>
      <c r="I1552" s="8">
        <v>0</v>
      </c>
      <c r="J1552" s="8">
        <v>0</v>
      </c>
      <c r="K1552" s="8">
        <v>0</v>
      </c>
      <c r="L1552" s="8">
        <f>SUM(Tabella1[[#This Row],[CONTRIBUTO
COMMISSARIO STRAORDINARIO]:[INDENNIZZO
ASSICURATIVO]])</f>
        <v>30000</v>
      </c>
      <c r="M1552" s="9" t="s">
        <v>4434</v>
      </c>
      <c r="N1552" s="3" t="s">
        <v>1111</v>
      </c>
      <c r="O1552" s="3" t="s">
        <v>4434</v>
      </c>
      <c r="P1552" s="2" t="s">
        <v>31</v>
      </c>
      <c r="Q1552" s="2" t="s">
        <v>185</v>
      </c>
      <c r="R1552" s="2" t="s">
        <v>5518</v>
      </c>
      <c r="S1552" s="2" t="s">
        <v>565</v>
      </c>
      <c r="T1552" s="3" t="s">
        <v>5519</v>
      </c>
      <c r="U1552" s="3" t="s">
        <v>189</v>
      </c>
      <c r="V1552" s="3" t="s">
        <v>1088</v>
      </c>
      <c r="W1552" s="12" t="s">
        <v>5520</v>
      </c>
      <c r="X1552" s="12" t="s">
        <v>5527</v>
      </c>
      <c r="Y1552" s="2" t="s">
        <v>5528</v>
      </c>
      <c r="Z1552" s="2"/>
    </row>
    <row r="1553" spans="1:26" ht="87" x14ac:dyDescent="0.3">
      <c r="A1553" s="6" t="s">
        <v>5529</v>
      </c>
      <c r="B1553" s="2" t="s">
        <v>27</v>
      </c>
      <c r="C1553" s="2" t="s">
        <v>28</v>
      </c>
      <c r="D1553" s="2" t="s">
        <v>29</v>
      </c>
      <c r="E1553" s="3" t="s">
        <v>30</v>
      </c>
      <c r="F1553" s="3" t="s">
        <v>31</v>
      </c>
      <c r="G1553" s="7">
        <v>200000</v>
      </c>
      <c r="H1553" s="8">
        <v>0</v>
      </c>
      <c r="I1553" s="8">
        <v>0</v>
      </c>
      <c r="J1553" s="8">
        <v>0</v>
      </c>
      <c r="K1553" s="8">
        <v>0</v>
      </c>
      <c r="L1553" s="8">
        <f>SUM(Tabella1[[#This Row],[CONTRIBUTO
COMMISSARIO STRAORDINARIO]:[INDENNIZZO
ASSICURATIVO]])</f>
        <v>200000</v>
      </c>
      <c r="M1553" s="9" t="s">
        <v>4434</v>
      </c>
      <c r="N1553" s="3" t="s">
        <v>1111</v>
      </c>
      <c r="O1553" s="3" t="s">
        <v>4434</v>
      </c>
      <c r="P1553" s="2" t="s">
        <v>31</v>
      </c>
      <c r="Q1553" s="2" t="s">
        <v>185</v>
      </c>
      <c r="R1553" s="2" t="s">
        <v>5518</v>
      </c>
      <c r="S1553" s="2" t="s">
        <v>31</v>
      </c>
      <c r="T1553" s="3" t="s">
        <v>5530</v>
      </c>
      <c r="U1553" s="3" t="s">
        <v>189</v>
      </c>
      <c r="V1553" s="3" t="s">
        <v>163</v>
      </c>
      <c r="W1553" s="12" t="s">
        <v>5520</v>
      </c>
      <c r="X1553" s="12" t="s">
        <v>5531</v>
      </c>
      <c r="Y1553" s="2" t="s">
        <v>5532</v>
      </c>
      <c r="Z1553" s="2"/>
    </row>
    <row r="1554" spans="1:26" ht="34.799999999999997" x14ac:dyDescent="0.3">
      <c r="A1554" s="6" t="s">
        <v>5533</v>
      </c>
      <c r="B1554" s="2" t="s">
        <v>27</v>
      </c>
      <c r="C1554" s="2" t="s">
        <v>28</v>
      </c>
      <c r="D1554" s="2" t="s">
        <v>29</v>
      </c>
      <c r="E1554" s="3" t="s">
        <v>30</v>
      </c>
      <c r="F1554" s="3" t="s">
        <v>31</v>
      </c>
      <c r="G1554" s="7">
        <v>70000</v>
      </c>
      <c r="H1554" s="8">
        <v>0</v>
      </c>
      <c r="I1554" s="8">
        <v>0</v>
      </c>
      <c r="J1554" s="8">
        <v>0</v>
      </c>
      <c r="K1554" s="8">
        <v>0</v>
      </c>
      <c r="L1554" s="8">
        <f>SUM(Tabella1[[#This Row],[CONTRIBUTO
COMMISSARIO STRAORDINARIO]:[INDENNIZZO
ASSICURATIVO]])</f>
        <v>70000</v>
      </c>
      <c r="M1554" s="9" t="s">
        <v>4434</v>
      </c>
      <c r="N1554" s="3" t="s">
        <v>1111</v>
      </c>
      <c r="O1554" s="3" t="s">
        <v>4434</v>
      </c>
      <c r="P1554" s="2" t="s">
        <v>31</v>
      </c>
      <c r="Q1554" s="2" t="s">
        <v>185</v>
      </c>
      <c r="R1554" s="2" t="s">
        <v>5518</v>
      </c>
      <c r="S1554" s="2" t="s">
        <v>31</v>
      </c>
      <c r="T1554" s="3" t="s">
        <v>5519</v>
      </c>
      <c r="U1554" s="3" t="s">
        <v>189</v>
      </c>
      <c r="V1554" s="3" t="s">
        <v>163</v>
      </c>
      <c r="W1554" s="12" t="s">
        <v>5520</v>
      </c>
      <c r="X1554" s="12" t="s">
        <v>5534</v>
      </c>
      <c r="Y1554" s="2" t="s">
        <v>5535</v>
      </c>
      <c r="Z1554" s="2"/>
    </row>
    <row r="1555" spans="1:26" ht="34.799999999999997" x14ac:dyDescent="0.3">
      <c r="A1555" s="6" t="s">
        <v>5536</v>
      </c>
      <c r="B1555" s="2" t="s">
        <v>27</v>
      </c>
      <c r="C1555" s="2" t="s">
        <v>28</v>
      </c>
      <c r="D1555" s="2" t="s">
        <v>29</v>
      </c>
      <c r="E1555" s="3" t="s">
        <v>30</v>
      </c>
      <c r="F1555" s="3" t="s">
        <v>31</v>
      </c>
      <c r="G1555" s="7">
        <v>35000</v>
      </c>
      <c r="H1555" s="8">
        <v>0</v>
      </c>
      <c r="I1555" s="8">
        <v>0</v>
      </c>
      <c r="J1555" s="8">
        <v>0</v>
      </c>
      <c r="K1555" s="8">
        <v>0</v>
      </c>
      <c r="L1555" s="8">
        <f>SUM(Tabella1[[#This Row],[CONTRIBUTO
COMMISSARIO STRAORDINARIO]:[INDENNIZZO
ASSICURATIVO]])</f>
        <v>35000</v>
      </c>
      <c r="M1555" s="9" t="s">
        <v>4434</v>
      </c>
      <c r="N1555" s="3" t="s">
        <v>1111</v>
      </c>
      <c r="O1555" s="3" t="s">
        <v>4434</v>
      </c>
      <c r="P1555" s="2" t="s">
        <v>31</v>
      </c>
      <c r="Q1555" s="2" t="s">
        <v>185</v>
      </c>
      <c r="R1555" s="2" t="s">
        <v>5518</v>
      </c>
      <c r="S1555" s="2" t="s">
        <v>31</v>
      </c>
      <c r="T1555" s="2" t="s">
        <v>5519</v>
      </c>
      <c r="U1555" s="3" t="s">
        <v>189</v>
      </c>
      <c r="V1555" s="3" t="s">
        <v>1088</v>
      </c>
      <c r="W1555" s="12" t="s">
        <v>5537</v>
      </c>
      <c r="X1555" s="12" t="s">
        <v>5538</v>
      </c>
      <c r="Y1555" s="2" t="s">
        <v>5539</v>
      </c>
      <c r="Z1555" s="2"/>
    </row>
    <row r="1556" spans="1:26" x14ac:dyDescent="0.3">
      <c r="A1556" s="6" t="s">
        <v>5540</v>
      </c>
      <c r="B1556" s="2" t="s">
        <v>27</v>
      </c>
      <c r="C1556" s="2" t="s">
        <v>28</v>
      </c>
      <c r="D1556" s="2" t="s">
        <v>29</v>
      </c>
      <c r="E1556" s="3" t="s">
        <v>30</v>
      </c>
      <c r="F1556" s="3" t="s">
        <v>31</v>
      </c>
      <c r="G1556" s="7">
        <v>166266.26</v>
      </c>
      <c r="H1556" s="8">
        <v>0</v>
      </c>
      <c r="I1556" s="8">
        <v>0</v>
      </c>
      <c r="J1556" s="8">
        <v>0</v>
      </c>
      <c r="K1556" s="8">
        <v>0</v>
      </c>
      <c r="L1556" s="8">
        <f>SUM(Tabella1[[#This Row],[CONTRIBUTO
COMMISSARIO STRAORDINARIO]:[INDENNIZZO
ASSICURATIVO]])</f>
        <v>166266.26</v>
      </c>
      <c r="M1556" s="9" t="s">
        <v>5541</v>
      </c>
      <c r="N1556" s="3" t="s">
        <v>158</v>
      </c>
      <c r="O1556" s="3" t="s">
        <v>5541</v>
      </c>
      <c r="P1556" s="2" t="s">
        <v>31</v>
      </c>
      <c r="Q1556" s="2" t="s">
        <v>185</v>
      </c>
      <c r="R1556" s="2" t="s">
        <v>5542</v>
      </c>
      <c r="S1556" s="2" t="s">
        <v>31</v>
      </c>
      <c r="T1556" s="2" t="s">
        <v>986</v>
      </c>
      <c r="U1556" s="3" t="s">
        <v>189</v>
      </c>
      <c r="V1556" s="3" t="s">
        <v>163</v>
      </c>
      <c r="W1556" s="12" t="s">
        <v>5543</v>
      </c>
      <c r="X1556" s="12" t="s">
        <v>5544</v>
      </c>
      <c r="Y1556" s="2" t="s">
        <v>5545</v>
      </c>
      <c r="Z1556" s="2"/>
    </row>
    <row r="1557" spans="1:26" x14ac:dyDescent="0.3">
      <c r="A1557" s="6" t="s">
        <v>5546</v>
      </c>
      <c r="B1557" s="2" t="s">
        <v>27</v>
      </c>
      <c r="C1557" s="2" t="s">
        <v>28</v>
      </c>
      <c r="D1557" s="2" t="s">
        <v>29</v>
      </c>
      <c r="E1557" s="3" t="s">
        <v>30</v>
      </c>
      <c r="F1557" s="3" t="s">
        <v>31</v>
      </c>
      <c r="G1557" s="7">
        <v>14690.57</v>
      </c>
      <c r="H1557" s="8">
        <v>0</v>
      </c>
      <c r="I1557" s="8">
        <v>0</v>
      </c>
      <c r="J1557" s="8">
        <v>0</v>
      </c>
      <c r="K1557" s="8">
        <v>0</v>
      </c>
      <c r="L1557" s="8">
        <f>SUM(Tabella1[[#This Row],[CONTRIBUTO
COMMISSARIO STRAORDINARIO]:[INDENNIZZO
ASSICURATIVO]])</f>
        <v>14690.57</v>
      </c>
      <c r="M1557" s="9" t="s">
        <v>5547</v>
      </c>
      <c r="N1557" s="3" t="s">
        <v>158</v>
      </c>
      <c r="O1557" s="3" t="s">
        <v>5547</v>
      </c>
      <c r="P1557" s="2" t="s">
        <v>31</v>
      </c>
      <c r="Q1557" s="2" t="s">
        <v>205</v>
      </c>
      <c r="R1557" s="2" t="s">
        <v>5548</v>
      </c>
      <c r="S1557" s="2" t="s">
        <v>5549</v>
      </c>
      <c r="T1557" s="2" t="s">
        <v>5550</v>
      </c>
      <c r="U1557" s="3" t="s">
        <v>179</v>
      </c>
      <c r="V1557" s="3" t="s">
        <v>163</v>
      </c>
      <c r="W1557" s="12" t="s">
        <v>5551</v>
      </c>
      <c r="X1557" s="12" t="s">
        <v>5552</v>
      </c>
      <c r="Y1557" s="2" t="s">
        <v>5553</v>
      </c>
      <c r="Z1557" s="2"/>
    </row>
    <row r="1558" spans="1:26" x14ac:dyDescent="0.3">
      <c r="A1558" s="6" t="s">
        <v>5554</v>
      </c>
      <c r="B1558" s="2" t="s">
        <v>27</v>
      </c>
      <c r="C1558" s="2" t="s">
        <v>28</v>
      </c>
      <c r="D1558" s="2" t="s">
        <v>29</v>
      </c>
      <c r="E1558" s="3" t="s">
        <v>30</v>
      </c>
      <c r="F1558" s="3" t="s">
        <v>31</v>
      </c>
      <c r="G1558" s="7">
        <v>2254.6799999999998</v>
      </c>
      <c r="H1558" s="8">
        <v>0</v>
      </c>
      <c r="I1558" s="8">
        <v>0</v>
      </c>
      <c r="J1558" s="8">
        <v>0</v>
      </c>
      <c r="K1558" s="8">
        <v>0</v>
      </c>
      <c r="L1558" s="8">
        <f>SUM(Tabella1[[#This Row],[CONTRIBUTO
COMMISSARIO STRAORDINARIO]:[INDENNIZZO
ASSICURATIVO]])</f>
        <v>2254.6799999999998</v>
      </c>
      <c r="M1558" s="9" t="s">
        <v>5547</v>
      </c>
      <c r="N1558" s="3" t="s">
        <v>158</v>
      </c>
      <c r="O1558" s="3" t="s">
        <v>5547</v>
      </c>
      <c r="P1558" s="2" t="s">
        <v>31</v>
      </c>
      <c r="Q1558" s="2" t="s">
        <v>205</v>
      </c>
      <c r="R1558" s="2" t="s">
        <v>5548</v>
      </c>
      <c r="S1558" s="2" t="s">
        <v>5555</v>
      </c>
      <c r="T1558" s="2" t="s">
        <v>5556</v>
      </c>
      <c r="U1558" s="3" t="s">
        <v>179</v>
      </c>
      <c r="V1558" s="3" t="s">
        <v>163</v>
      </c>
      <c r="W1558" s="12" t="s">
        <v>5551</v>
      </c>
      <c r="X1558" s="12" t="s">
        <v>5552</v>
      </c>
      <c r="Y1558" s="2" t="s">
        <v>5557</v>
      </c>
      <c r="Z1558" s="2"/>
    </row>
    <row r="1559" spans="1:26" ht="34.799999999999997" x14ac:dyDescent="0.3">
      <c r="A1559" s="6" t="s">
        <v>5558</v>
      </c>
      <c r="B1559" s="2" t="s">
        <v>27</v>
      </c>
      <c r="C1559" s="2" t="s">
        <v>28</v>
      </c>
      <c r="D1559" s="2" t="s">
        <v>29</v>
      </c>
      <c r="E1559" s="3" t="s">
        <v>30</v>
      </c>
      <c r="F1559" s="3" t="s">
        <v>31</v>
      </c>
      <c r="G1559" s="7">
        <v>7000</v>
      </c>
      <c r="H1559" s="8">
        <v>0</v>
      </c>
      <c r="I1559" s="8">
        <v>0</v>
      </c>
      <c r="J1559" s="8">
        <v>0</v>
      </c>
      <c r="K1559" s="8">
        <v>0</v>
      </c>
      <c r="L1559" s="8">
        <f>SUM(Tabella1[[#This Row],[CONTRIBUTO
COMMISSARIO STRAORDINARIO]:[INDENNIZZO
ASSICURATIVO]])</f>
        <v>7000</v>
      </c>
      <c r="M1559" s="9" t="s">
        <v>5559</v>
      </c>
      <c r="N1559" s="3" t="s">
        <v>158</v>
      </c>
      <c r="O1559" s="3" t="s">
        <v>5559</v>
      </c>
      <c r="P1559" s="2" t="s">
        <v>31</v>
      </c>
      <c r="Q1559" s="2" t="s">
        <v>218</v>
      </c>
      <c r="R1559" s="2" t="s">
        <v>5560</v>
      </c>
      <c r="S1559" s="2" t="s">
        <v>5561</v>
      </c>
      <c r="T1559" s="2" t="s">
        <v>5562</v>
      </c>
      <c r="U1559" s="3" t="s">
        <v>37</v>
      </c>
      <c r="V1559" s="3" t="s">
        <v>163</v>
      </c>
      <c r="W1559" s="12" t="s">
        <v>5563</v>
      </c>
      <c r="X1559" s="12" t="s">
        <v>5564</v>
      </c>
      <c r="Y1559" s="2" t="s">
        <v>5565</v>
      </c>
      <c r="Z1559" s="2"/>
    </row>
    <row r="1560" spans="1:26" ht="34.799999999999997" x14ac:dyDescent="0.3">
      <c r="A1560" s="6" t="s">
        <v>5566</v>
      </c>
      <c r="B1560" s="2" t="s">
        <v>27</v>
      </c>
      <c r="C1560" s="2" t="s">
        <v>28</v>
      </c>
      <c r="D1560" s="2" t="s">
        <v>29</v>
      </c>
      <c r="E1560" s="3" t="s">
        <v>30</v>
      </c>
      <c r="F1560" s="3" t="s">
        <v>31</v>
      </c>
      <c r="G1560" s="7">
        <v>3500</v>
      </c>
      <c r="H1560" s="8">
        <v>0</v>
      </c>
      <c r="I1560" s="8">
        <v>0</v>
      </c>
      <c r="J1560" s="8">
        <v>0</v>
      </c>
      <c r="K1560" s="8">
        <v>0</v>
      </c>
      <c r="L1560" s="8">
        <f>SUM(Tabella1[[#This Row],[CONTRIBUTO
COMMISSARIO STRAORDINARIO]:[INDENNIZZO
ASSICURATIVO]])</f>
        <v>3500</v>
      </c>
      <c r="M1560" s="9" t="s">
        <v>5559</v>
      </c>
      <c r="N1560" s="3" t="s">
        <v>158</v>
      </c>
      <c r="O1560" s="3" t="s">
        <v>5559</v>
      </c>
      <c r="P1560" s="2" t="s">
        <v>31</v>
      </c>
      <c r="Q1560" s="2" t="s">
        <v>218</v>
      </c>
      <c r="R1560" s="2" t="s">
        <v>5560</v>
      </c>
      <c r="S1560" s="2" t="s">
        <v>5567</v>
      </c>
      <c r="T1560" s="2" t="s">
        <v>5568</v>
      </c>
      <c r="U1560" s="3" t="s">
        <v>37</v>
      </c>
      <c r="V1560" s="3" t="s">
        <v>163</v>
      </c>
      <c r="W1560" s="12" t="s">
        <v>5569</v>
      </c>
      <c r="X1560" s="12" t="s">
        <v>5570</v>
      </c>
      <c r="Y1560" s="2" t="s">
        <v>5565</v>
      </c>
      <c r="Z1560" s="2"/>
    </row>
    <row r="1561" spans="1:26" ht="34.799999999999997" x14ac:dyDescent="0.3">
      <c r="A1561" s="6" t="s">
        <v>5571</v>
      </c>
      <c r="B1561" s="2" t="s">
        <v>27</v>
      </c>
      <c r="C1561" s="2" t="s">
        <v>28</v>
      </c>
      <c r="D1561" s="2" t="s">
        <v>29</v>
      </c>
      <c r="E1561" s="3" t="s">
        <v>30</v>
      </c>
      <c r="F1561" s="3" t="s">
        <v>31</v>
      </c>
      <c r="G1561" s="7">
        <v>2000</v>
      </c>
      <c r="H1561" s="8">
        <v>0</v>
      </c>
      <c r="I1561" s="8">
        <v>0</v>
      </c>
      <c r="J1561" s="8">
        <v>0</v>
      </c>
      <c r="K1561" s="8">
        <v>0</v>
      </c>
      <c r="L1561" s="8">
        <f>SUM(Tabella1[[#This Row],[CONTRIBUTO
COMMISSARIO STRAORDINARIO]:[INDENNIZZO
ASSICURATIVO]])</f>
        <v>2000</v>
      </c>
      <c r="M1561" s="9" t="s">
        <v>5559</v>
      </c>
      <c r="N1561" s="3" t="s">
        <v>158</v>
      </c>
      <c r="O1561" s="3" t="s">
        <v>5559</v>
      </c>
      <c r="P1561" s="2" t="s">
        <v>31</v>
      </c>
      <c r="Q1561" s="2" t="s">
        <v>218</v>
      </c>
      <c r="R1561" s="2" t="s">
        <v>5560</v>
      </c>
      <c r="S1561" s="2" t="s">
        <v>5567</v>
      </c>
      <c r="T1561" s="2" t="s">
        <v>5572</v>
      </c>
      <c r="U1561" s="3" t="s">
        <v>270</v>
      </c>
      <c r="V1561" s="3" t="s">
        <v>163</v>
      </c>
      <c r="W1561" s="12" t="s">
        <v>5573</v>
      </c>
      <c r="X1561" s="12" t="s">
        <v>5570</v>
      </c>
      <c r="Y1561" s="2" t="s">
        <v>5565</v>
      </c>
      <c r="Z1561" s="2"/>
    </row>
    <row r="1562" spans="1:26" ht="34.799999999999997" x14ac:dyDescent="0.3">
      <c r="A1562" s="6" t="s">
        <v>5574</v>
      </c>
      <c r="B1562" s="2" t="s">
        <v>27</v>
      </c>
      <c r="C1562" s="2" t="s">
        <v>28</v>
      </c>
      <c r="D1562" s="2" t="s">
        <v>29</v>
      </c>
      <c r="E1562" s="3" t="s">
        <v>30</v>
      </c>
      <c r="F1562" s="3" t="s">
        <v>31</v>
      </c>
      <c r="G1562" s="7">
        <v>5000</v>
      </c>
      <c r="H1562" s="8">
        <v>0</v>
      </c>
      <c r="I1562" s="8">
        <v>0</v>
      </c>
      <c r="J1562" s="8">
        <v>0</v>
      </c>
      <c r="K1562" s="8">
        <v>0</v>
      </c>
      <c r="L1562" s="8">
        <f>SUM(Tabella1[[#This Row],[CONTRIBUTO
COMMISSARIO STRAORDINARIO]:[INDENNIZZO
ASSICURATIVO]])</f>
        <v>5000</v>
      </c>
      <c r="M1562" s="9" t="s">
        <v>5559</v>
      </c>
      <c r="N1562" s="3" t="s">
        <v>158</v>
      </c>
      <c r="O1562" s="3" t="s">
        <v>5559</v>
      </c>
      <c r="P1562" s="2" t="s">
        <v>31</v>
      </c>
      <c r="Q1562" s="2" t="s">
        <v>218</v>
      </c>
      <c r="R1562" s="2" t="s">
        <v>5560</v>
      </c>
      <c r="S1562" s="2" t="s">
        <v>5567</v>
      </c>
      <c r="T1562" s="2" t="s">
        <v>5575</v>
      </c>
      <c r="U1562" s="3" t="s">
        <v>270</v>
      </c>
      <c r="V1562" s="3" t="s">
        <v>163</v>
      </c>
      <c r="W1562" s="12" t="s">
        <v>5576</v>
      </c>
      <c r="X1562" s="12" t="s">
        <v>5570</v>
      </c>
      <c r="Y1562" s="2" t="s">
        <v>5565</v>
      </c>
      <c r="Z1562" s="2"/>
    </row>
    <row r="1563" spans="1:26" ht="34.799999999999997" x14ac:dyDescent="0.3">
      <c r="A1563" s="6" t="s">
        <v>5577</v>
      </c>
      <c r="B1563" s="2" t="s">
        <v>27</v>
      </c>
      <c r="C1563" s="2" t="s">
        <v>28</v>
      </c>
      <c r="D1563" s="2" t="s">
        <v>29</v>
      </c>
      <c r="E1563" s="3" t="s">
        <v>30</v>
      </c>
      <c r="F1563" s="3" t="s">
        <v>31</v>
      </c>
      <c r="G1563" s="7">
        <v>4500</v>
      </c>
      <c r="H1563" s="8">
        <v>0</v>
      </c>
      <c r="I1563" s="8">
        <v>0</v>
      </c>
      <c r="J1563" s="8">
        <v>0</v>
      </c>
      <c r="K1563" s="8">
        <v>0</v>
      </c>
      <c r="L1563" s="8">
        <f>SUM(Tabella1[[#This Row],[CONTRIBUTO
COMMISSARIO STRAORDINARIO]:[INDENNIZZO
ASSICURATIVO]])</f>
        <v>4500</v>
      </c>
      <c r="M1563" s="9" t="s">
        <v>5559</v>
      </c>
      <c r="N1563" s="3" t="s">
        <v>158</v>
      </c>
      <c r="O1563" s="3" t="s">
        <v>5559</v>
      </c>
      <c r="P1563" s="2" t="s">
        <v>31</v>
      </c>
      <c r="Q1563" s="2" t="s">
        <v>218</v>
      </c>
      <c r="R1563" s="2" t="s">
        <v>5560</v>
      </c>
      <c r="S1563" s="2" t="s">
        <v>5578</v>
      </c>
      <c r="T1563" s="2" t="s">
        <v>5579</v>
      </c>
      <c r="U1563" s="3" t="s">
        <v>179</v>
      </c>
      <c r="V1563" s="3" t="s">
        <v>163</v>
      </c>
      <c r="W1563" s="12" t="s">
        <v>5580</v>
      </c>
      <c r="X1563" s="12" t="s">
        <v>5581</v>
      </c>
      <c r="Y1563" s="2" t="s">
        <v>5565</v>
      </c>
      <c r="Z1563" s="2"/>
    </row>
    <row r="1564" spans="1:26" ht="34.799999999999997" x14ac:dyDescent="0.3">
      <c r="A1564" s="6" t="s">
        <v>5582</v>
      </c>
      <c r="B1564" s="2" t="s">
        <v>27</v>
      </c>
      <c r="C1564" s="2" t="s">
        <v>28</v>
      </c>
      <c r="D1564" s="2" t="s">
        <v>29</v>
      </c>
      <c r="E1564" s="3" t="s">
        <v>30</v>
      </c>
      <c r="F1564" s="3" t="s">
        <v>31</v>
      </c>
      <c r="G1564" s="7">
        <v>5000</v>
      </c>
      <c r="H1564" s="8">
        <v>0</v>
      </c>
      <c r="I1564" s="8">
        <v>0</v>
      </c>
      <c r="J1564" s="8">
        <v>0</v>
      </c>
      <c r="K1564" s="8">
        <v>0</v>
      </c>
      <c r="L1564" s="8">
        <f>SUM(Tabella1[[#This Row],[CONTRIBUTO
COMMISSARIO STRAORDINARIO]:[INDENNIZZO
ASSICURATIVO]])</f>
        <v>5000</v>
      </c>
      <c r="M1564" s="9" t="s">
        <v>5559</v>
      </c>
      <c r="N1564" s="3" t="s">
        <v>158</v>
      </c>
      <c r="O1564" s="3" t="s">
        <v>5559</v>
      </c>
      <c r="P1564" s="2" t="s">
        <v>31</v>
      </c>
      <c r="Q1564" s="2" t="s">
        <v>218</v>
      </c>
      <c r="R1564" s="2" t="s">
        <v>5560</v>
      </c>
      <c r="S1564" s="2" t="s">
        <v>5578</v>
      </c>
      <c r="T1564" s="2" t="s">
        <v>5583</v>
      </c>
      <c r="U1564" s="3" t="s">
        <v>179</v>
      </c>
      <c r="V1564" s="3" t="s">
        <v>163</v>
      </c>
      <c r="W1564" s="12" t="s">
        <v>5584</v>
      </c>
      <c r="X1564" s="12" t="s">
        <v>5570</v>
      </c>
      <c r="Y1564" s="2" t="s">
        <v>5565</v>
      </c>
      <c r="Z1564" s="2"/>
    </row>
    <row r="1565" spans="1:26" ht="34.799999999999997" x14ac:dyDescent="0.3">
      <c r="A1565" s="6" t="s">
        <v>5585</v>
      </c>
      <c r="B1565" s="2" t="s">
        <v>27</v>
      </c>
      <c r="C1565" s="2" t="s">
        <v>28</v>
      </c>
      <c r="D1565" s="2" t="s">
        <v>29</v>
      </c>
      <c r="E1565" s="3" t="s">
        <v>30</v>
      </c>
      <c r="F1565" s="3" t="s">
        <v>31</v>
      </c>
      <c r="G1565" s="7">
        <v>7500</v>
      </c>
      <c r="H1565" s="8">
        <v>0</v>
      </c>
      <c r="I1565" s="8">
        <v>0</v>
      </c>
      <c r="J1565" s="8">
        <v>0</v>
      </c>
      <c r="K1565" s="8">
        <v>0</v>
      </c>
      <c r="L1565" s="8">
        <f>SUM(Tabella1[[#This Row],[CONTRIBUTO
COMMISSARIO STRAORDINARIO]:[INDENNIZZO
ASSICURATIVO]])</f>
        <v>7500</v>
      </c>
      <c r="M1565" s="9" t="s">
        <v>5559</v>
      </c>
      <c r="N1565" s="3" t="s">
        <v>158</v>
      </c>
      <c r="O1565" s="3" t="s">
        <v>5559</v>
      </c>
      <c r="P1565" s="2" t="s">
        <v>31</v>
      </c>
      <c r="Q1565" s="2" t="s">
        <v>218</v>
      </c>
      <c r="R1565" s="2" t="s">
        <v>5560</v>
      </c>
      <c r="S1565" s="2" t="s">
        <v>5578</v>
      </c>
      <c r="T1565" s="2" t="s">
        <v>5586</v>
      </c>
      <c r="U1565" s="3" t="s">
        <v>179</v>
      </c>
      <c r="V1565" s="3" t="s">
        <v>163</v>
      </c>
      <c r="W1565" s="12" t="s">
        <v>5587</v>
      </c>
      <c r="X1565" s="12" t="s">
        <v>5588</v>
      </c>
      <c r="Y1565" s="2" t="s">
        <v>5565</v>
      </c>
      <c r="Z1565" s="2"/>
    </row>
    <row r="1566" spans="1:26" ht="34.799999999999997" x14ac:dyDescent="0.3">
      <c r="A1566" s="6" t="s">
        <v>5589</v>
      </c>
      <c r="B1566" s="2" t="s">
        <v>27</v>
      </c>
      <c r="C1566" s="2" t="s">
        <v>28</v>
      </c>
      <c r="D1566" s="2" t="s">
        <v>29</v>
      </c>
      <c r="E1566" s="3" t="s">
        <v>30</v>
      </c>
      <c r="F1566" s="3" t="s">
        <v>31</v>
      </c>
      <c r="G1566" s="7">
        <v>4500</v>
      </c>
      <c r="H1566" s="8">
        <v>0</v>
      </c>
      <c r="I1566" s="8">
        <v>0</v>
      </c>
      <c r="J1566" s="8">
        <v>0</v>
      </c>
      <c r="K1566" s="8">
        <v>0</v>
      </c>
      <c r="L1566" s="8">
        <f>SUM(Tabella1[[#This Row],[CONTRIBUTO
COMMISSARIO STRAORDINARIO]:[INDENNIZZO
ASSICURATIVO]])</f>
        <v>4500</v>
      </c>
      <c r="M1566" s="9" t="s">
        <v>5559</v>
      </c>
      <c r="N1566" s="3" t="s">
        <v>158</v>
      </c>
      <c r="O1566" s="3" t="s">
        <v>5559</v>
      </c>
      <c r="P1566" s="2" t="s">
        <v>31</v>
      </c>
      <c r="Q1566" s="2" t="s">
        <v>218</v>
      </c>
      <c r="R1566" s="2" t="s">
        <v>5560</v>
      </c>
      <c r="S1566" s="2" t="s">
        <v>5590</v>
      </c>
      <c r="T1566" s="2" t="s">
        <v>5591</v>
      </c>
      <c r="U1566" s="3" t="s">
        <v>37</v>
      </c>
      <c r="V1566" s="3" t="s">
        <v>163</v>
      </c>
      <c r="W1566" s="12" t="s">
        <v>5592</v>
      </c>
      <c r="X1566" s="12" t="s">
        <v>5593</v>
      </c>
      <c r="Y1566" s="2" t="s">
        <v>5565</v>
      </c>
      <c r="Z1566" s="2"/>
    </row>
    <row r="1567" spans="1:26" ht="34.799999999999997" x14ac:dyDescent="0.3">
      <c r="A1567" s="6" t="s">
        <v>5594</v>
      </c>
      <c r="B1567" s="2" t="s">
        <v>27</v>
      </c>
      <c r="C1567" s="2" t="s">
        <v>28</v>
      </c>
      <c r="D1567" s="2" t="s">
        <v>29</v>
      </c>
      <c r="E1567" s="3" t="s">
        <v>30</v>
      </c>
      <c r="F1567" s="3" t="s">
        <v>31</v>
      </c>
      <c r="G1567" s="7">
        <v>4000</v>
      </c>
      <c r="H1567" s="8">
        <v>0</v>
      </c>
      <c r="I1567" s="8">
        <v>0</v>
      </c>
      <c r="J1567" s="8">
        <v>0</v>
      </c>
      <c r="K1567" s="8">
        <v>0</v>
      </c>
      <c r="L1567" s="8">
        <f>SUM(Tabella1[[#This Row],[CONTRIBUTO
COMMISSARIO STRAORDINARIO]:[INDENNIZZO
ASSICURATIVO]])</f>
        <v>4000</v>
      </c>
      <c r="M1567" s="9" t="s">
        <v>5559</v>
      </c>
      <c r="N1567" s="3" t="s">
        <v>158</v>
      </c>
      <c r="O1567" s="3" t="s">
        <v>5559</v>
      </c>
      <c r="P1567" s="2" t="s">
        <v>31</v>
      </c>
      <c r="Q1567" s="2" t="s">
        <v>218</v>
      </c>
      <c r="R1567" s="2" t="s">
        <v>5560</v>
      </c>
      <c r="S1567" s="2" t="s">
        <v>5595</v>
      </c>
      <c r="T1567" s="2" t="s">
        <v>5596</v>
      </c>
      <c r="U1567" s="3" t="s">
        <v>189</v>
      </c>
      <c r="V1567" s="3" t="s">
        <v>163</v>
      </c>
      <c r="W1567" s="12" t="s">
        <v>5597</v>
      </c>
      <c r="X1567" s="12" t="s">
        <v>5598</v>
      </c>
      <c r="Y1567" s="2" t="s">
        <v>5565</v>
      </c>
      <c r="Z1567" s="2"/>
    </row>
    <row r="1568" spans="1:26" ht="34.799999999999997" x14ac:dyDescent="0.3">
      <c r="A1568" s="6" t="s">
        <v>5599</v>
      </c>
      <c r="B1568" s="2" t="s">
        <v>27</v>
      </c>
      <c r="C1568" s="2" t="s">
        <v>28</v>
      </c>
      <c r="D1568" s="2" t="s">
        <v>29</v>
      </c>
      <c r="E1568" s="3" t="s">
        <v>30</v>
      </c>
      <c r="F1568" s="3" t="s">
        <v>31</v>
      </c>
      <c r="G1568" s="7">
        <v>3500</v>
      </c>
      <c r="H1568" s="8">
        <v>0</v>
      </c>
      <c r="I1568" s="8">
        <v>0</v>
      </c>
      <c r="J1568" s="8">
        <v>0</v>
      </c>
      <c r="K1568" s="8">
        <v>0</v>
      </c>
      <c r="L1568" s="8">
        <f>SUM(Tabella1[[#This Row],[CONTRIBUTO
COMMISSARIO STRAORDINARIO]:[INDENNIZZO
ASSICURATIVO]])</f>
        <v>3500</v>
      </c>
      <c r="M1568" s="9" t="s">
        <v>5559</v>
      </c>
      <c r="N1568" s="3" t="s">
        <v>158</v>
      </c>
      <c r="O1568" s="3" t="s">
        <v>5559</v>
      </c>
      <c r="P1568" s="2" t="s">
        <v>31</v>
      </c>
      <c r="Q1568" s="2" t="s">
        <v>218</v>
      </c>
      <c r="R1568" s="2" t="s">
        <v>5560</v>
      </c>
      <c r="S1568" s="2" t="s">
        <v>5567</v>
      </c>
      <c r="T1568" s="2" t="s">
        <v>5600</v>
      </c>
      <c r="U1568" s="3" t="s">
        <v>189</v>
      </c>
      <c r="V1568" s="3" t="s">
        <v>163</v>
      </c>
      <c r="W1568" s="12" t="s">
        <v>5601</v>
      </c>
      <c r="X1568" s="12" t="s">
        <v>5588</v>
      </c>
      <c r="Y1568" s="2" t="s">
        <v>5565</v>
      </c>
      <c r="Z1568" s="2"/>
    </row>
    <row r="1569" spans="1:26" ht="34.799999999999997" x14ac:dyDescent="0.3">
      <c r="A1569" s="6" t="s">
        <v>5602</v>
      </c>
      <c r="B1569" s="2" t="s">
        <v>27</v>
      </c>
      <c r="C1569" s="2" t="s">
        <v>28</v>
      </c>
      <c r="D1569" s="2" t="s">
        <v>29</v>
      </c>
      <c r="E1569" s="3" t="s">
        <v>30</v>
      </c>
      <c r="F1569" s="3" t="s">
        <v>31</v>
      </c>
      <c r="G1569" s="7">
        <v>3500</v>
      </c>
      <c r="H1569" s="8">
        <v>0</v>
      </c>
      <c r="I1569" s="8">
        <v>0</v>
      </c>
      <c r="J1569" s="8">
        <v>0</v>
      </c>
      <c r="K1569" s="8">
        <v>0</v>
      </c>
      <c r="L1569" s="8">
        <f>SUM(Tabella1[[#This Row],[CONTRIBUTO
COMMISSARIO STRAORDINARIO]:[INDENNIZZO
ASSICURATIVO]])</f>
        <v>3500</v>
      </c>
      <c r="M1569" s="9" t="s">
        <v>5559</v>
      </c>
      <c r="N1569" s="3" t="s">
        <v>158</v>
      </c>
      <c r="O1569" s="3" t="s">
        <v>5559</v>
      </c>
      <c r="P1569" s="2" t="s">
        <v>31</v>
      </c>
      <c r="Q1569" s="2" t="s">
        <v>218</v>
      </c>
      <c r="R1569" s="2" t="s">
        <v>5560</v>
      </c>
      <c r="S1569" s="2" t="s">
        <v>5603</v>
      </c>
      <c r="T1569" s="2" t="s">
        <v>5604</v>
      </c>
      <c r="U1569" s="3" t="s">
        <v>189</v>
      </c>
      <c r="V1569" s="3" t="s">
        <v>163</v>
      </c>
      <c r="W1569" s="12" t="s">
        <v>5605</v>
      </c>
      <c r="X1569" s="12" t="s">
        <v>5606</v>
      </c>
      <c r="Y1569" s="2" t="s">
        <v>5565</v>
      </c>
      <c r="Z1569" s="2"/>
    </row>
    <row r="1570" spans="1:26" ht="34.799999999999997" x14ac:dyDescent="0.3">
      <c r="A1570" s="6" t="s">
        <v>5607</v>
      </c>
      <c r="B1570" s="2" t="s">
        <v>27</v>
      </c>
      <c r="C1570" s="2" t="s">
        <v>28</v>
      </c>
      <c r="D1570" s="2" t="s">
        <v>29</v>
      </c>
      <c r="E1570" s="3" t="s">
        <v>30</v>
      </c>
      <c r="F1570" s="3" t="s">
        <v>31</v>
      </c>
      <c r="G1570" s="7">
        <v>8500</v>
      </c>
      <c r="H1570" s="8">
        <v>0</v>
      </c>
      <c r="I1570" s="8">
        <v>0</v>
      </c>
      <c r="J1570" s="8">
        <v>0</v>
      </c>
      <c r="K1570" s="8">
        <v>0</v>
      </c>
      <c r="L1570" s="8">
        <f>SUM(Tabella1[[#This Row],[CONTRIBUTO
COMMISSARIO STRAORDINARIO]:[INDENNIZZO
ASSICURATIVO]])</f>
        <v>8500</v>
      </c>
      <c r="M1570" s="9" t="s">
        <v>5608</v>
      </c>
      <c r="N1570" s="3" t="s">
        <v>158</v>
      </c>
      <c r="O1570" s="3" t="s">
        <v>5608</v>
      </c>
      <c r="P1570" s="2" t="s">
        <v>31</v>
      </c>
      <c r="Q1570" s="2" t="s">
        <v>218</v>
      </c>
      <c r="R1570" s="2" t="s">
        <v>5609</v>
      </c>
      <c r="S1570" s="2" t="s">
        <v>5610</v>
      </c>
      <c r="T1570" s="3" t="s">
        <v>5611</v>
      </c>
      <c r="U1570" s="3" t="s">
        <v>189</v>
      </c>
      <c r="V1570" s="3" t="s">
        <v>163</v>
      </c>
      <c r="W1570" s="12" t="s">
        <v>5612</v>
      </c>
      <c r="X1570" s="12" t="s">
        <v>5613</v>
      </c>
      <c r="Y1570" s="2" t="s">
        <v>41</v>
      </c>
      <c r="Z1570" s="2"/>
    </row>
    <row r="1571" spans="1:26" ht="34.799999999999997" x14ac:dyDescent="0.3">
      <c r="A1571" s="6" t="s">
        <v>5614</v>
      </c>
      <c r="B1571" s="2" t="s">
        <v>27</v>
      </c>
      <c r="C1571" s="2" t="s">
        <v>28</v>
      </c>
      <c r="D1571" s="2" t="s">
        <v>29</v>
      </c>
      <c r="E1571" s="3" t="s">
        <v>30</v>
      </c>
      <c r="F1571" s="3" t="s">
        <v>31</v>
      </c>
      <c r="G1571" s="7">
        <v>1500</v>
      </c>
      <c r="H1571" s="8">
        <v>0</v>
      </c>
      <c r="I1571" s="8">
        <v>0</v>
      </c>
      <c r="J1571" s="8">
        <v>0</v>
      </c>
      <c r="K1571" s="8">
        <v>0</v>
      </c>
      <c r="L1571" s="8">
        <f>SUM(Tabella1[[#This Row],[CONTRIBUTO
COMMISSARIO STRAORDINARIO]:[INDENNIZZO
ASSICURATIVO]])</f>
        <v>1500</v>
      </c>
      <c r="M1571" s="9" t="s">
        <v>5608</v>
      </c>
      <c r="N1571" s="3" t="s">
        <v>158</v>
      </c>
      <c r="O1571" s="3" t="s">
        <v>5608</v>
      </c>
      <c r="P1571" s="2" t="s">
        <v>31</v>
      </c>
      <c r="Q1571" s="2" t="s">
        <v>218</v>
      </c>
      <c r="R1571" s="2" t="s">
        <v>5609</v>
      </c>
      <c r="S1571" s="2" t="s">
        <v>5615</v>
      </c>
      <c r="T1571" s="3" t="s">
        <v>5616</v>
      </c>
      <c r="U1571" s="3" t="s">
        <v>189</v>
      </c>
      <c r="V1571" s="3" t="s">
        <v>163</v>
      </c>
      <c r="W1571" s="12" t="s">
        <v>5612</v>
      </c>
      <c r="X1571" s="12" t="s">
        <v>5613</v>
      </c>
      <c r="Y1571" s="2" t="s">
        <v>41</v>
      </c>
      <c r="Z1571" s="2"/>
    </row>
    <row r="1572" spans="1:26" ht="34.799999999999997" x14ac:dyDescent="0.3">
      <c r="A1572" s="6" t="s">
        <v>5617</v>
      </c>
      <c r="B1572" s="2" t="s">
        <v>27</v>
      </c>
      <c r="C1572" s="2" t="s">
        <v>28</v>
      </c>
      <c r="D1572" s="2" t="s">
        <v>29</v>
      </c>
      <c r="E1572" s="3" t="s">
        <v>30</v>
      </c>
      <c r="F1572" s="3" t="s">
        <v>31</v>
      </c>
      <c r="G1572" s="7">
        <v>2500</v>
      </c>
      <c r="H1572" s="8">
        <v>0</v>
      </c>
      <c r="I1572" s="8">
        <v>0</v>
      </c>
      <c r="J1572" s="8">
        <v>0</v>
      </c>
      <c r="K1572" s="8">
        <v>0</v>
      </c>
      <c r="L1572" s="8">
        <f>SUM(Tabella1[[#This Row],[CONTRIBUTO
COMMISSARIO STRAORDINARIO]:[INDENNIZZO
ASSICURATIVO]])</f>
        <v>2500</v>
      </c>
      <c r="M1572" s="9" t="s">
        <v>5608</v>
      </c>
      <c r="N1572" s="3" t="s">
        <v>158</v>
      </c>
      <c r="O1572" s="3" t="s">
        <v>5608</v>
      </c>
      <c r="P1572" s="2" t="s">
        <v>31</v>
      </c>
      <c r="Q1572" s="2" t="s">
        <v>218</v>
      </c>
      <c r="R1572" s="2" t="s">
        <v>5609</v>
      </c>
      <c r="S1572" s="2" t="s">
        <v>5618</v>
      </c>
      <c r="T1572" s="3" t="s">
        <v>5619</v>
      </c>
      <c r="U1572" s="3" t="s">
        <v>179</v>
      </c>
      <c r="V1572" s="3" t="s">
        <v>163</v>
      </c>
      <c r="W1572" s="12" t="s">
        <v>5612</v>
      </c>
      <c r="X1572" s="12" t="s">
        <v>5620</v>
      </c>
      <c r="Y1572" s="2" t="s">
        <v>41</v>
      </c>
      <c r="Z1572" s="2"/>
    </row>
    <row r="1573" spans="1:26" ht="34.799999999999997" x14ac:dyDescent="0.3">
      <c r="A1573" s="6" t="s">
        <v>5621</v>
      </c>
      <c r="B1573" s="2" t="s">
        <v>27</v>
      </c>
      <c r="C1573" s="2" t="s">
        <v>28</v>
      </c>
      <c r="D1573" s="2" t="s">
        <v>29</v>
      </c>
      <c r="E1573" s="3" t="s">
        <v>30</v>
      </c>
      <c r="F1573" s="3" t="s">
        <v>31</v>
      </c>
      <c r="G1573" s="7">
        <v>1000</v>
      </c>
      <c r="H1573" s="8">
        <v>0</v>
      </c>
      <c r="I1573" s="8">
        <v>0</v>
      </c>
      <c r="J1573" s="8">
        <v>0</v>
      </c>
      <c r="K1573" s="8">
        <v>0</v>
      </c>
      <c r="L1573" s="8">
        <f>SUM(Tabella1[[#This Row],[CONTRIBUTO
COMMISSARIO STRAORDINARIO]:[INDENNIZZO
ASSICURATIVO]])</f>
        <v>1000</v>
      </c>
      <c r="M1573" s="9" t="s">
        <v>5608</v>
      </c>
      <c r="N1573" s="3" t="s">
        <v>158</v>
      </c>
      <c r="O1573" s="3" t="s">
        <v>5608</v>
      </c>
      <c r="P1573" s="2" t="s">
        <v>31</v>
      </c>
      <c r="Q1573" s="2" t="s">
        <v>218</v>
      </c>
      <c r="R1573" s="2" t="s">
        <v>5609</v>
      </c>
      <c r="S1573" s="2" t="s">
        <v>3640</v>
      </c>
      <c r="T1573" s="3" t="s">
        <v>5622</v>
      </c>
      <c r="U1573" s="3" t="s">
        <v>270</v>
      </c>
      <c r="V1573" s="3" t="s">
        <v>163</v>
      </c>
      <c r="W1573" s="12" t="s">
        <v>5612</v>
      </c>
      <c r="X1573" s="12" t="s">
        <v>5613</v>
      </c>
      <c r="Y1573" s="2" t="s">
        <v>41</v>
      </c>
      <c r="Z1573" s="2"/>
    </row>
    <row r="1574" spans="1:26" ht="34.799999999999997" x14ac:dyDescent="0.3">
      <c r="A1574" s="6" t="s">
        <v>5623</v>
      </c>
      <c r="B1574" s="2" t="s">
        <v>27</v>
      </c>
      <c r="C1574" s="2" t="s">
        <v>28</v>
      </c>
      <c r="D1574" s="2" t="s">
        <v>29</v>
      </c>
      <c r="E1574" s="3" t="s">
        <v>30</v>
      </c>
      <c r="F1574" s="3" t="s">
        <v>31</v>
      </c>
      <c r="G1574" s="7">
        <v>3000</v>
      </c>
      <c r="H1574" s="8">
        <v>0</v>
      </c>
      <c r="I1574" s="8">
        <v>0</v>
      </c>
      <c r="J1574" s="8">
        <v>0</v>
      </c>
      <c r="K1574" s="8">
        <v>0</v>
      </c>
      <c r="L1574" s="8">
        <f>SUM(Tabella1[[#This Row],[CONTRIBUTO
COMMISSARIO STRAORDINARIO]:[INDENNIZZO
ASSICURATIVO]])</f>
        <v>3000</v>
      </c>
      <c r="M1574" s="9" t="s">
        <v>5608</v>
      </c>
      <c r="N1574" s="3" t="s">
        <v>158</v>
      </c>
      <c r="O1574" s="3" t="s">
        <v>5608</v>
      </c>
      <c r="P1574" s="2" t="s">
        <v>31</v>
      </c>
      <c r="Q1574" s="2" t="s">
        <v>218</v>
      </c>
      <c r="R1574" s="2" t="s">
        <v>5609</v>
      </c>
      <c r="S1574" s="2" t="s">
        <v>5624</v>
      </c>
      <c r="T1574" s="3" t="s">
        <v>5625</v>
      </c>
      <c r="U1574" s="3" t="s">
        <v>179</v>
      </c>
      <c r="V1574" s="3" t="s">
        <v>163</v>
      </c>
      <c r="W1574" s="12" t="s">
        <v>5612</v>
      </c>
      <c r="X1574" s="12" t="s">
        <v>5613</v>
      </c>
      <c r="Y1574" s="2" t="s">
        <v>41</v>
      </c>
      <c r="Z1574" s="2"/>
    </row>
    <row r="1575" spans="1:26" ht="34.799999999999997" x14ac:dyDescent="0.3">
      <c r="A1575" s="6" t="s">
        <v>5626</v>
      </c>
      <c r="B1575" s="2" t="s">
        <v>27</v>
      </c>
      <c r="C1575" s="2" t="s">
        <v>28</v>
      </c>
      <c r="D1575" s="2" t="s">
        <v>29</v>
      </c>
      <c r="E1575" s="3" t="s">
        <v>30</v>
      </c>
      <c r="F1575" s="3" t="s">
        <v>31</v>
      </c>
      <c r="G1575" s="7">
        <v>2000</v>
      </c>
      <c r="H1575" s="8">
        <v>0</v>
      </c>
      <c r="I1575" s="8">
        <v>0</v>
      </c>
      <c r="J1575" s="8">
        <v>0</v>
      </c>
      <c r="K1575" s="8">
        <v>0</v>
      </c>
      <c r="L1575" s="8">
        <f>SUM(Tabella1[[#This Row],[CONTRIBUTO
COMMISSARIO STRAORDINARIO]:[INDENNIZZO
ASSICURATIVO]])</f>
        <v>2000</v>
      </c>
      <c r="M1575" s="9" t="s">
        <v>5608</v>
      </c>
      <c r="N1575" s="3" t="s">
        <v>158</v>
      </c>
      <c r="O1575" s="3" t="s">
        <v>5608</v>
      </c>
      <c r="P1575" s="2" t="s">
        <v>31</v>
      </c>
      <c r="Q1575" s="2" t="s">
        <v>218</v>
      </c>
      <c r="R1575" s="2" t="s">
        <v>5609</v>
      </c>
      <c r="S1575" s="2" t="s">
        <v>5627</v>
      </c>
      <c r="T1575" s="3" t="s">
        <v>5628</v>
      </c>
      <c r="U1575" s="3" t="s">
        <v>270</v>
      </c>
      <c r="V1575" s="3" t="s">
        <v>163</v>
      </c>
      <c r="W1575" s="12" t="s">
        <v>5612</v>
      </c>
      <c r="X1575" s="12" t="s">
        <v>5613</v>
      </c>
      <c r="Y1575" s="2" t="s">
        <v>41</v>
      </c>
      <c r="Z1575" s="2"/>
    </row>
    <row r="1576" spans="1:26" ht="34.799999999999997" x14ac:dyDescent="0.3">
      <c r="A1576" s="6" t="s">
        <v>5629</v>
      </c>
      <c r="B1576" s="2" t="s">
        <v>27</v>
      </c>
      <c r="C1576" s="2" t="s">
        <v>28</v>
      </c>
      <c r="D1576" s="2" t="s">
        <v>29</v>
      </c>
      <c r="E1576" s="3" t="s">
        <v>30</v>
      </c>
      <c r="F1576" s="3" t="s">
        <v>31</v>
      </c>
      <c r="G1576" s="7">
        <v>1500</v>
      </c>
      <c r="H1576" s="8">
        <v>0</v>
      </c>
      <c r="I1576" s="8">
        <v>0</v>
      </c>
      <c r="J1576" s="8">
        <v>0</v>
      </c>
      <c r="K1576" s="8">
        <v>0</v>
      </c>
      <c r="L1576" s="8">
        <f>SUM(Tabella1[[#This Row],[CONTRIBUTO
COMMISSARIO STRAORDINARIO]:[INDENNIZZO
ASSICURATIVO]])</f>
        <v>1500</v>
      </c>
      <c r="M1576" s="9" t="s">
        <v>5608</v>
      </c>
      <c r="N1576" s="3" t="s">
        <v>158</v>
      </c>
      <c r="O1576" s="3" t="s">
        <v>5608</v>
      </c>
      <c r="P1576" s="2" t="s">
        <v>31</v>
      </c>
      <c r="Q1576" s="2" t="s">
        <v>218</v>
      </c>
      <c r="R1576" s="2" t="s">
        <v>5609</v>
      </c>
      <c r="S1576" s="2" t="s">
        <v>5630</v>
      </c>
      <c r="T1576" s="3" t="s">
        <v>5631</v>
      </c>
      <c r="U1576" s="3" t="s">
        <v>270</v>
      </c>
      <c r="V1576" s="3" t="s">
        <v>163</v>
      </c>
      <c r="W1576" s="12" t="s">
        <v>5612</v>
      </c>
      <c r="X1576" s="12" t="s">
        <v>5613</v>
      </c>
      <c r="Y1576" s="2" t="s">
        <v>41</v>
      </c>
      <c r="Z1576" s="2"/>
    </row>
    <row r="1577" spans="1:26" ht="34.799999999999997" x14ac:dyDescent="0.3">
      <c r="A1577" s="6" t="s">
        <v>5632</v>
      </c>
      <c r="B1577" s="2" t="s">
        <v>27</v>
      </c>
      <c r="C1577" s="2" t="s">
        <v>28</v>
      </c>
      <c r="D1577" s="2" t="s">
        <v>29</v>
      </c>
      <c r="E1577" s="3" t="s">
        <v>30</v>
      </c>
      <c r="F1577" s="3" t="s">
        <v>31</v>
      </c>
      <c r="G1577" s="7">
        <v>1500</v>
      </c>
      <c r="H1577" s="8">
        <v>0</v>
      </c>
      <c r="I1577" s="8">
        <v>0</v>
      </c>
      <c r="J1577" s="8">
        <v>0</v>
      </c>
      <c r="K1577" s="8">
        <v>0</v>
      </c>
      <c r="L1577" s="8">
        <f>SUM(Tabella1[[#This Row],[CONTRIBUTO
COMMISSARIO STRAORDINARIO]:[INDENNIZZO
ASSICURATIVO]])</f>
        <v>1500</v>
      </c>
      <c r="M1577" s="9" t="s">
        <v>5608</v>
      </c>
      <c r="N1577" s="3" t="s">
        <v>158</v>
      </c>
      <c r="O1577" s="3" t="s">
        <v>5608</v>
      </c>
      <c r="P1577" s="2" t="s">
        <v>31</v>
      </c>
      <c r="Q1577" s="2" t="s">
        <v>218</v>
      </c>
      <c r="R1577" s="2" t="s">
        <v>5609</v>
      </c>
      <c r="S1577" s="2" t="s">
        <v>5633</v>
      </c>
      <c r="T1577" s="3" t="s">
        <v>5634</v>
      </c>
      <c r="U1577" s="3" t="s">
        <v>270</v>
      </c>
      <c r="V1577" s="3" t="s">
        <v>163</v>
      </c>
      <c r="W1577" s="12" t="s">
        <v>5612</v>
      </c>
      <c r="X1577" s="12" t="s">
        <v>5613</v>
      </c>
      <c r="Y1577" s="2" t="s">
        <v>41</v>
      </c>
      <c r="Z1577" s="2"/>
    </row>
    <row r="1578" spans="1:26" ht="34.799999999999997" x14ac:dyDescent="0.3">
      <c r="A1578" s="6" t="s">
        <v>5635</v>
      </c>
      <c r="B1578" s="2" t="s">
        <v>27</v>
      </c>
      <c r="C1578" s="2" t="s">
        <v>28</v>
      </c>
      <c r="D1578" s="2" t="s">
        <v>29</v>
      </c>
      <c r="E1578" s="3" t="s">
        <v>30</v>
      </c>
      <c r="F1578" s="3" t="s">
        <v>31</v>
      </c>
      <c r="G1578" s="7">
        <v>1500</v>
      </c>
      <c r="H1578" s="8">
        <v>0</v>
      </c>
      <c r="I1578" s="8">
        <v>0</v>
      </c>
      <c r="J1578" s="8">
        <v>0</v>
      </c>
      <c r="K1578" s="8">
        <v>0</v>
      </c>
      <c r="L1578" s="8">
        <f>SUM(Tabella1[[#This Row],[CONTRIBUTO
COMMISSARIO STRAORDINARIO]:[INDENNIZZO
ASSICURATIVO]])</f>
        <v>1500</v>
      </c>
      <c r="M1578" s="9" t="s">
        <v>5608</v>
      </c>
      <c r="N1578" s="3" t="s">
        <v>158</v>
      </c>
      <c r="O1578" s="3" t="s">
        <v>5608</v>
      </c>
      <c r="P1578" s="2" t="s">
        <v>31</v>
      </c>
      <c r="Q1578" s="2" t="s">
        <v>218</v>
      </c>
      <c r="R1578" s="2" t="s">
        <v>5609</v>
      </c>
      <c r="S1578" s="2" t="s">
        <v>5636</v>
      </c>
      <c r="T1578" s="3" t="s">
        <v>5637</v>
      </c>
      <c r="U1578" s="3" t="s">
        <v>179</v>
      </c>
      <c r="V1578" s="3" t="s">
        <v>163</v>
      </c>
      <c r="W1578" s="12" t="s">
        <v>5612</v>
      </c>
      <c r="X1578" s="12" t="s">
        <v>5613</v>
      </c>
      <c r="Y1578" s="2" t="s">
        <v>41</v>
      </c>
      <c r="Z1578" s="2"/>
    </row>
    <row r="1579" spans="1:26" ht="34.799999999999997" x14ac:dyDescent="0.3">
      <c r="A1579" s="6" t="s">
        <v>5638</v>
      </c>
      <c r="B1579" s="2" t="s">
        <v>27</v>
      </c>
      <c r="C1579" s="2" t="s">
        <v>28</v>
      </c>
      <c r="D1579" s="2" t="s">
        <v>29</v>
      </c>
      <c r="E1579" s="3" t="s">
        <v>30</v>
      </c>
      <c r="F1579" s="3" t="s">
        <v>31</v>
      </c>
      <c r="G1579" s="7">
        <v>500</v>
      </c>
      <c r="H1579" s="8">
        <v>0</v>
      </c>
      <c r="I1579" s="8">
        <v>0</v>
      </c>
      <c r="J1579" s="8">
        <v>0</v>
      </c>
      <c r="K1579" s="8">
        <v>0</v>
      </c>
      <c r="L1579" s="8">
        <f>SUM(Tabella1[[#This Row],[CONTRIBUTO
COMMISSARIO STRAORDINARIO]:[INDENNIZZO
ASSICURATIVO]])</f>
        <v>500</v>
      </c>
      <c r="M1579" s="9" t="s">
        <v>5608</v>
      </c>
      <c r="N1579" s="3" t="s">
        <v>158</v>
      </c>
      <c r="O1579" s="3" t="s">
        <v>5608</v>
      </c>
      <c r="P1579" s="2" t="s">
        <v>31</v>
      </c>
      <c r="Q1579" s="2" t="s">
        <v>218</v>
      </c>
      <c r="R1579" s="2" t="s">
        <v>5609</v>
      </c>
      <c r="S1579" s="2" t="s">
        <v>5639</v>
      </c>
      <c r="T1579" s="3" t="s">
        <v>5640</v>
      </c>
      <c r="U1579" s="3" t="s">
        <v>270</v>
      </c>
      <c r="V1579" s="3" t="s">
        <v>163</v>
      </c>
      <c r="W1579" s="12" t="s">
        <v>5612</v>
      </c>
      <c r="X1579" s="12" t="s">
        <v>5613</v>
      </c>
      <c r="Y1579" s="2" t="s">
        <v>41</v>
      </c>
      <c r="Z1579" s="2"/>
    </row>
    <row r="1580" spans="1:26" ht="34.799999999999997" x14ac:dyDescent="0.3">
      <c r="A1580" s="6" t="s">
        <v>5641</v>
      </c>
      <c r="B1580" s="2" t="s">
        <v>27</v>
      </c>
      <c r="C1580" s="2" t="s">
        <v>28</v>
      </c>
      <c r="D1580" s="2" t="s">
        <v>29</v>
      </c>
      <c r="E1580" s="3" t="s">
        <v>30</v>
      </c>
      <c r="F1580" s="3" t="s">
        <v>31</v>
      </c>
      <c r="G1580" s="7">
        <v>500</v>
      </c>
      <c r="H1580" s="8">
        <v>0</v>
      </c>
      <c r="I1580" s="8">
        <v>0</v>
      </c>
      <c r="J1580" s="8">
        <v>0</v>
      </c>
      <c r="K1580" s="8">
        <v>0</v>
      </c>
      <c r="L1580" s="8">
        <f>SUM(Tabella1[[#This Row],[CONTRIBUTO
COMMISSARIO STRAORDINARIO]:[INDENNIZZO
ASSICURATIVO]])</f>
        <v>500</v>
      </c>
      <c r="M1580" s="9" t="s">
        <v>5608</v>
      </c>
      <c r="N1580" s="3" t="s">
        <v>158</v>
      </c>
      <c r="O1580" s="3" t="s">
        <v>5608</v>
      </c>
      <c r="P1580" s="2" t="s">
        <v>31</v>
      </c>
      <c r="Q1580" s="2" t="s">
        <v>218</v>
      </c>
      <c r="R1580" s="2" t="s">
        <v>5609</v>
      </c>
      <c r="S1580" s="2" t="s">
        <v>5642</v>
      </c>
      <c r="T1580" s="3" t="s">
        <v>5643</v>
      </c>
      <c r="U1580" s="3" t="s">
        <v>270</v>
      </c>
      <c r="V1580" s="3" t="s">
        <v>163</v>
      </c>
      <c r="W1580" s="12" t="s">
        <v>5612</v>
      </c>
      <c r="X1580" s="12" t="s">
        <v>5613</v>
      </c>
      <c r="Y1580" s="2" t="s">
        <v>41</v>
      </c>
      <c r="Z1580" s="2"/>
    </row>
    <row r="1581" spans="1:26" ht="34.799999999999997" x14ac:dyDescent="0.3">
      <c r="A1581" s="6" t="s">
        <v>5644</v>
      </c>
      <c r="B1581" s="2" t="s">
        <v>27</v>
      </c>
      <c r="C1581" s="2" t="s">
        <v>28</v>
      </c>
      <c r="D1581" s="2" t="s">
        <v>29</v>
      </c>
      <c r="E1581" s="3" t="s">
        <v>30</v>
      </c>
      <c r="F1581" s="3" t="s">
        <v>31</v>
      </c>
      <c r="G1581" s="7">
        <v>500</v>
      </c>
      <c r="H1581" s="8">
        <v>0</v>
      </c>
      <c r="I1581" s="8">
        <v>0</v>
      </c>
      <c r="J1581" s="8">
        <v>0</v>
      </c>
      <c r="K1581" s="8">
        <v>0</v>
      </c>
      <c r="L1581" s="8">
        <f>SUM(Tabella1[[#This Row],[CONTRIBUTO
COMMISSARIO STRAORDINARIO]:[INDENNIZZO
ASSICURATIVO]])</f>
        <v>500</v>
      </c>
      <c r="M1581" s="9" t="s">
        <v>5608</v>
      </c>
      <c r="N1581" s="3" t="s">
        <v>158</v>
      </c>
      <c r="O1581" s="3" t="s">
        <v>5608</v>
      </c>
      <c r="P1581" s="2" t="s">
        <v>31</v>
      </c>
      <c r="Q1581" s="2" t="s">
        <v>218</v>
      </c>
      <c r="R1581" s="2" t="s">
        <v>5609</v>
      </c>
      <c r="S1581" s="2" t="s">
        <v>5645</v>
      </c>
      <c r="T1581" s="3" t="s">
        <v>5646</v>
      </c>
      <c r="U1581" s="3" t="s">
        <v>270</v>
      </c>
      <c r="V1581" s="3" t="s">
        <v>163</v>
      </c>
      <c r="W1581" s="12" t="s">
        <v>5612</v>
      </c>
      <c r="X1581" s="12" t="s">
        <v>5613</v>
      </c>
      <c r="Y1581" s="2" t="s">
        <v>41</v>
      </c>
      <c r="Z1581" s="2"/>
    </row>
    <row r="1582" spans="1:26" ht="34.799999999999997" x14ac:dyDescent="0.3">
      <c r="A1582" s="6" t="s">
        <v>5647</v>
      </c>
      <c r="B1582" s="2" t="s">
        <v>27</v>
      </c>
      <c r="C1582" s="2" t="s">
        <v>28</v>
      </c>
      <c r="D1582" s="2" t="s">
        <v>29</v>
      </c>
      <c r="E1582" s="3" t="s">
        <v>30</v>
      </c>
      <c r="F1582" s="3" t="s">
        <v>31</v>
      </c>
      <c r="G1582" s="7">
        <v>500</v>
      </c>
      <c r="H1582" s="8">
        <v>0</v>
      </c>
      <c r="I1582" s="8">
        <v>0</v>
      </c>
      <c r="J1582" s="8">
        <v>0</v>
      </c>
      <c r="K1582" s="8">
        <v>0</v>
      </c>
      <c r="L1582" s="8">
        <f>SUM(Tabella1[[#This Row],[CONTRIBUTO
COMMISSARIO STRAORDINARIO]:[INDENNIZZO
ASSICURATIVO]])</f>
        <v>500</v>
      </c>
      <c r="M1582" s="9" t="s">
        <v>5608</v>
      </c>
      <c r="N1582" s="3" t="s">
        <v>158</v>
      </c>
      <c r="O1582" s="3" t="s">
        <v>5608</v>
      </c>
      <c r="P1582" s="2" t="s">
        <v>31</v>
      </c>
      <c r="Q1582" s="2" t="s">
        <v>218</v>
      </c>
      <c r="R1582" s="2" t="s">
        <v>5609</v>
      </c>
      <c r="S1582" s="2" t="s">
        <v>5648</v>
      </c>
      <c r="T1582" s="3" t="s">
        <v>5649</v>
      </c>
      <c r="U1582" s="3" t="s">
        <v>270</v>
      </c>
      <c r="V1582" s="3" t="s">
        <v>163</v>
      </c>
      <c r="W1582" s="12" t="s">
        <v>5612</v>
      </c>
      <c r="X1582" s="12" t="s">
        <v>5613</v>
      </c>
      <c r="Y1582" s="2" t="s">
        <v>41</v>
      </c>
      <c r="Z1582" s="2"/>
    </row>
    <row r="1583" spans="1:26" ht="34.799999999999997" x14ac:dyDescent="0.3">
      <c r="A1583" s="6" t="s">
        <v>5650</v>
      </c>
      <c r="B1583" s="2" t="s">
        <v>27</v>
      </c>
      <c r="C1583" s="2" t="s">
        <v>28</v>
      </c>
      <c r="D1583" s="2" t="s">
        <v>29</v>
      </c>
      <c r="E1583" s="3" t="s">
        <v>30</v>
      </c>
      <c r="F1583" s="3" t="s">
        <v>31</v>
      </c>
      <c r="G1583" s="7">
        <v>500</v>
      </c>
      <c r="H1583" s="8">
        <v>0</v>
      </c>
      <c r="I1583" s="8">
        <v>0</v>
      </c>
      <c r="J1583" s="8">
        <v>0</v>
      </c>
      <c r="K1583" s="8">
        <v>0</v>
      </c>
      <c r="L1583" s="8">
        <f>SUM(Tabella1[[#This Row],[CONTRIBUTO
COMMISSARIO STRAORDINARIO]:[INDENNIZZO
ASSICURATIVO]])</f>
        <v>500</v>
      </c>
      <c r="M1583" s="9" t="s">
        <v>5608</v>
      </c>
      <c r="N1583" s="3" t="s">
        <v>158</v>
      </c>
      <c r="O1583" s="3" t="s">
        <v>5608</v>
      </c>
      <c r="P1583" s="2" t="s">
        <v>31</v>
      </c>
      <c r="Q1583" s="2" t="s">
        <v>218</v>
      </c>
      <c r="R1583" s="2" t="s">
        <v>5609</v>
      </c>
      <c r="S1583" s="2" t="s">
        <v>5651</v>
      </c>
      <c r="T1583" s="3" t="s">
        <v>5652</v>
      </c>
      <c r="U1583" s="3" t="s">
        <v>270</v>
      </c>
      <c r="V1583" s="3" t="s">
        <v>163</v>
      </c>
      <c r="W1583" s="12" t="s">
        <v>5612</v>
      </c>
      <c r="X1583" s="12" t="s">
        <v>5613</v>
      </c>
      <c r="Y1583" s="2" t="s">
        <v>41</v>
      </c>
      <c r="Z1583" s="2"/>
    </row>
    <row r="1584" spans="1:26" ht="34.799999999999997" x14ac:dyDescent="0.3">
      <c r="A1584" s="6" t="s">
        <v>5653</v>
      </c>
      <c r="B1584" s="2" t="s">
        <v>27</v>
      </c>
      <c r="C1584" s="2" t="s">
        <v>28</v>
      </c>
      <c r="D1584" s="2" t="s">
        <v>29</v>
      </c>
      <c r="E1584" s="3" t="s">
        <v>30</v>
      </c>
      <c r="F1584" s="3" t="s">
        <v>31</v>
      </c>
      <c r="G1584" s="7">
        <v>2000</v>
      </c>
      <c r="H1584" s="8">
        <v>0</v>
      </c>
      <c r="I1584" s="8">
        <v>0</v>
      </c>
      <c r="J1584" s="8">
        <v>0</v>
      </c>
      <c r="K1584" s="8">
        <v>0</v>
      </c>
      <c r="L1584" s="8">
        <f>SUM(Tabella1[[#This Row],[CONTRIBUTO
COMMISSARIO STRAORDINARIO]:[INDENNIZZO
ASSICURATIVO]])</f>
        <v>2000</v>
      </c>
      <c r="M1584" s="9" t="s">
        <v>5608</v>
      </c>
      <c r="N1584" s="3" t="s">
        <v>158</v>
      </c>
      <c r="O1584" s="3" t="s">
        <v>5608</v>
      </c>
      <c r="P1584" s="2" t="s">
        <v>31</v>
      </c>
      <c r="Q1584" s="2" t="s">
        <v>218</v>
      </c>
      <c r="R1584" s="2" t="s">
        <v>5609</v>
      </c>
      <c r="S1584" s="2" t="s">
        <v>5654</v>
      </c>
      <c r="T1584" s="3" t="s">
        <v>5655</v>
      </c>
      <c r="U1584" s="3" t="s">
        <v>179</v>
      </c>
      <c r="V1584" s="3" t="s">
        <v>163</v>
      </c>
      <c r="W1584" s="12" t="s">
        <v>5612</v>
      </c>
      <c r="X1584" s="12" t="s">
        <v>5613</v>
      </c>
      <c r="Y1584" s="2" t="s">
        <v>41</v>
      </c>
      <c r="Z1584" s="2"/>
    </row>
    <row r="1585" spans="1:26" ht="34.799999999999997" x14ac:dyDescent="0.3">
      <c r="A1585" s="6" t="s">
        <v>5656</v>
      </c>
      <c r="B1585" s="2" t="s">
        <v>27</v>
      </c>
      <c r="C1585" s="2" t="s">
        <v>28</v>
      </c>
      <c r="D1585" s="2" t="s">
        <v>29</v>
      </c>
      <c r="E1585" s="3" t="s">
        <v>30</v>
      </c>
      <c r="F1585" s="3" t="s">
        <v>31</v>
      </c>
      <c r="G1585" s="7">
        <v>1500</v>
      </c>
      <c r="H1585" s="8">
        <v>0</v>
      </c>
      <c r="I1585" s="8">
        <v>0</v>
      </c>
      <c r="J1585" s="8">
        <v>0</v>
      </c>
      <c r="K1585" s="8">
        <v>0</v>
      </c>
      <c r="L1585" s="8">
        <f>SUM(Tabella1[[#This Row],[CONTRIBUTO
COMMISSARIO STRAORDINARIO]:[INDENNIZZO
ASSICURATIVO]])</f>
        <v>1500</v>
      </c>
      <c r="M1585" s="9" t="s">
        <v>5608</v>
      </c>
      <c r="N1585" s="3" t="s">
        <v>158</v>
      </c>
      <c r="O1585" s="3" t="s">
        <v>5608</v>
      </c>
      <c r="P1585" s="2" t="s">
        <v>31</v>
      </c>
      <c r="Q1585" s="2" t="s">
        <v>218</v>
      </c>
      <c r="R1585" s="2" t="s">
        <v>5609</v>
      </c>
      <c r="S1585" s="2" t="s">
        <v>5657</v>
      </c>
      <c r="T1585" s="3" t="s">
        <v>5658</v>
      </c>
      <c r="U1585" s="3" t="s">
        <v>189</v>
      </c>
      <c r="V1585" s="3" t="s">
        <v>163</v>
      </c>
      <c r="W1585" s="12" t="s">
        <v>5612</v>
      </c>
      <c r="X1585" s="12" t="s">
        <v>5613</v>
      </c>
      <c r="Y1585" s="2" t="s">
        <v>41</v>
      </c>
      <c r="Z1585" s="2"/>
    </row>
    <row r="1586" spans="1:26" ht="34.799999999999997" x14ac:dyDescent="0.3">
      <c r="A1586" s="6" t="s">
        <v>5659</v>
      </c>
      <c r="B1586" s="2" t="s">
        <v>27</v>
      </c>
      <c r="C1586" s="2" t="s">
        <v>28</v>
      </c>
      <c r="D1586" s="2" t="s">
        <v>29</v>
      </c>
      <c r="E1586" s="3" t="s">
        <v>30</v>
      </c>
      <c r="F1586" s="3" t="s">
        <v>31</v>
      </c>
      <c r="G1586" s="7">
        <v>3500</v>
      </c>
      <c r="H1586" s="8">
        <v>0</v>
      </c>
      <c r="I1586" s="8">
        <v>0</v>
      </c>
      <c r="J1586" s="8">
        <v>0</v>
      </c>
      <c r="K1586" s="8">
        <v>0</v>
      </c>
      <c r="L1586" s="8">
        <f>SUM(Tabella1[[#This Row],[CONTRIBUTO
COMMISSARIO STRAORDINARIO]:[INDENNIZZO
ASSICURATIVO]])</f>
        <v>3500</v>
      </c>
      <c r="M1586" s="9" t="s">
        <v>5608</v>
      </c>
      <c r="N1586" s="3" t="s">
        <v>158</v>
      </c>
      <c r="O1586" s="3" t="s">
        <v>5608</v>
      </c>
      <c r="P1586" s="2" t="s">
        <v>31</v>
      </c>
      <c r="Q1586" s="2" t="s">
        <v>218</v>
      </c>
      <c r="R1586" s="2" t="s">
        <v>5609</v>
      </c>
      <c r="S1586" s="2" t="s">
        <v>5657</v>
      </c>
      <c r="T1586" s="3" t="s">
        <v>5660</v>
      </c>
      <c r="U1586" s="3" t="s">
        <v>189</v>
      </c>
      <c r="V1586" s="3" t="s">
        <v>163</v>
      </c>
      <c r="W1586" s="12" t="s">
        <v>5612</v>
      </c>
      <c r="X1586" s="12" t="s">
        <v>5613</v>
      </c>
      <c r="Y1586" s="2" t="s">
        <v>41</v>
      </c>
      <c r="Z1586" s="2"/>
    </row>
    <row r="1587" spans="1:26" ht="52.2" x14ac:dyDescent="0.3">
      <c r="A1587" s="6" t="s">
        <v>5661</v>
      </c>
      <c r="B1587" s="2" t="s">
        <v>27</v>
      </c>
      <c r="C1587" s="2" t="s">
        <v>28</v>
      </c>
      <c r="D1587" s="2" t="s">
        <v>29</v>
      </c>
      <c r="E1587" s="3" t="s">
        <v>30</v>
      </c>
      <c r="F1587" s="3" t="s">
        <v>31</v>
      </c>
      <c r="G1587" s="7">
        <v>19247.88</v>
      </c>
      <c r="H1587" s="8">
        <v>0</v>
      </c>
      <c r="I1587" s="8">
        <v>0</v>
      </c>
      <c r="J1587" s="8">
        <v>0</v>
      </c>
      <c r="K1587" s="8">
        <v>0</v>
      </c>
      <c r="L1587" s="8">
        <f>SUM(Tabella1[[#This Row],[CONTRIBUTO
COMMISSARIO STRAORDINARIO]:[INDENNIZZO
ASSICURATIVO]])</f>
        <v>19247.88</v>
      </c>
      <c r="M1587" s="9" t="s">
        <v>5662</v>
      </c>
      <c r="N1587" s="3" t="s">
        <v>158</v>
      </c>
      <c r="O1587" s="3" t="s">
        <v>5662</v>
      </c>
      <c r="P1587" s="2" t="s">
        <v>31</v>
      </c>
      <c r="Q1587" s="2" t="s">
        <v>175</v>
      </c>
      <c r="R1587" s="2" t="s">
        <v>5663</v>
      </c>
      <c r="S1587" s="2" t="s">
        <v>5664</v>
      </c>
      <c r="T1587" s="3" t="s">
        <v>5665</v>
      </c>
      <c r="U1587" s="3" t="s">
        <v>179</v>
      </c>
      <c r="V1587" s="3" t="s">
        <v>163</v>
      </c>
      <c r="W1587" s="12" t="s">
        <v>5666</v>
      </c>
      <c r="X1587" s="12" t="s">
        <v>5667</v>
      </c>
      <c r="Y1587" s="2" t="s">
        <v>41</v>
      </c>
      <c r="Z1587" s="2"/>
    </row>
    <row r="1588" spans="1:26" ht="34.799999999999997" x14ac:dyDescent="0.3">
      <c r="A1588" s="6" t="s">
        <v>5668</v>
      </c>
      <c r="B1588" s="2" t="s">
        <v>27</v>
      </c>
      <c r="C1588" s="2" t="s">
        <v>28</v>
      </c>
      <c r="D1588" s="2" t="s">
        <v>29</v>
      </c>
      <c r="E1588" s="3" t="s">
        <v>30</v>
      </c>
      <c r="F1588" s="3" t="s">
        <v>31</v>
      </c>
      <c r="G1588" s="7">
        <v>4854</v>
      </c>
      <c r="H1588" s="8">
        <v>0</v>
      </c>
      <c r="I1588" s="8">
        <v>0</v>
      </c>
      <c r="J1588" s="8">
        <v>0</v>
      </c>
      <c r="K1588" s="8">
        <v>0</v>
      </c>
      <c r="L1588" s="8">
        <f>SUM(Tabella1[[#This Row],[CONTRIBUTO
COMMISSARIO STRAORDINARIO]:[INDENNIZZO
ASSICURATIVO]])</f>
        <v>4854</v>
      </c>
      <c r="M1588" s="9" t="s">
        <v>5662</v>
      </c>
      <c r="N1588" s="3" t="s">
        <v>158</v>
      </c>
      <c r="O1588" s="3" t="s">
        <v>5662</v>
      </c>
      <c r="P1588" s="2" t="s">
        <v>31</v>
      </c>
      <c r="Q1588" s="2" t="s">
        <v>175</v>
      </c>
      <c r="R1588" s="2" t="s">
        <v>5663</v>
      </c>
      <c r="S1588" s="2" t="s">
        <v>5669</v>
      </c>
      <c r="T1588" s="3" t="s">
        <v>5670</v>
      </c>
      <c r="U1588" s="3" t="s">
        <v>179</v>
      </c>
      <c r="V1588" s="3" t="s">
        <v>163</v>
      </c>
      <c r="W1588" s="12" t="s">
        <v>5671</v>
      </c>
      <c r="X1588" s="12" t="s">
        <v>5672</v>
      </c>
      <c r="Y1588" s="2" t="s">
        <v>41</v>
      </c>
      <c r="Z1588" s="2"/>
    </row>
    <row r="1589" spans="1:26" ht="34.799999999999997" x14ac:dyDescent="0.3">
      <c r="A1589" s="6" t="s">
        <v>5673</v>
      </c>
      <c r="B1589" s="2" t="s">
        <v>27</v>
      </c>
      <c r="C1589" s="2" t="s">
        <v>28</v>
      </c>
      <c r="D1589" s="2" t="s">
        <v>29</v>
      </c>
      <c r="E1589" s="3" t="s">
        <v>30</v>
      </c>
      <c r="F1589" s="3" t="s">
        <v>31</v>
      </c>
      <c r="G1589" s="7">
        <v>1434</v>
      </c>
      <c r="H1589" s="8">
        <v>0</v>
      </c>
      <c r="I1589" s="8">
        <v>0</v>
      </c>
      <c r="J1589" s="8">
        <v>0</v>
      </c>
      <c r="K1589" s="8">
        <v>0</v>
      </c>
      <c r="L1589" s="8">
        <f>SUM(Tabella1[[#This Row],[CONTRIBUTO
COMMISSARIO STRAORDINARIO]:[INDENNIZZO
ASSICURATIVO]])</f>
        <v>1434</v>
      </c>
      <c r="M1589" s="9" t="s">
        <v>5662</v>
      </c>
      <c r="N1589" s="3" t="s">
        <v>158</v>
      </c>
      <c r="O1589" s="3" t="s">
        <v>5662</v>
      </c>
      <c r="P1589" s="2" t="s">
        <v>31</v>
      </c>
      <c r="Q1589" s="2" t="s">
        <v>175</v>
      </c>
      <c r="R1589" s="2" t="s">
        <v>5663</v>
      </c>
      <c r="S1589" s="2" t="s">
        <v>5674</v>
      </c>
      <c r="T1589" s="3" t="s">
        <v>5675</v>
      </c>
      <c r="U1589" s="3" t="s">
        <v>179</v>
      </c>
      <c r="V1589" s="3" t="s">
        <v>163</v>
      </c>
      <c r="W1589" s="12" t="s">
        <v>5676</v>
      </c>
      <c r="X1589" s="12" t="s">
        <v>5677</v>
      </c>
      <c r="Y1589" s="2" t="s">
        <v>41</v>
      </c>
      <c r="Z1589" s="2"/>
    </row>
    <row r="1590" spans="1:26" ht="34.799999999999997" x14ac:dyDescent="0.3">
      <c r="A1590" s="6" t="s">
        <v>5678</v>
      </c>
      <c r="B1590" s="2" t="s">
        <v>27</v>
      </c>
      <c r="C1590" s="2" t="s">
        <v>28</v>
      </c>
      <c r="D1590" s="2" t="s">
        <v>29</v>
      </c>
      <c r="E1590" s="3" t="s">
        <v>30</v>
      </c>
      <c r="F1590" s="3" t="s">
        <v>31</v>
      </c>
      <c r="G1590" s="7">
        <v>7198</v>
      </c>
      <c r="H1590" s="8">
        <v>0</v>
      </c>
      <c r="I1590" s="8">
        <v>0</v>
      </c>
      <c r="J1590" s="8">
        <v>0</v>
      </c>
      <c r="K1590" s="8">
        <v>0</v>
      </c>
      <c r="L1590" s="8">
        <f>SUM(Tabella1[[#This Row],[CONTRIBUTO
COMMISSARIO STRAORDINARIO]:[INDENNIZZO
ASSICURATIVO]])</f>
        <v>7198</v>
      </c>
      <c r="M1590" s="9" t="s">
        <v>5662</v>
      </c>
      <c r="N1590" s="3" t="s">
        <v>158</v>
      </c>
      <c r="O1590" s="3" t="s">
        <v>5662</v>
      </c>
      <c r="P1590" s="2" t="s">
        <v>31</v>
      </c>
      <c r="Q1590" s="2" t="s">
        <v>175</v>
      </c>
      <c r="R1590" s="2" t="s">
        <v>5663</v>
      </c>
      <c r="S1590" s="2" t="s">
        <v>5679</v>
      </c>
      <c r="T1590" s="3" t="s">
        <v>5680</v>
      </c>
      <c r="U1590" s="3" t="s">
        <v>179</v>
      </c>
      <c r="V1590" s="3" t="s">
        <v>163</v>
      </c>
      <c r="W1590" s="12" t="s">
        <v>5681</v>
      </c>
      <c r="X1590" s="12" t="s">
        <v>5682</v>
      </c>
      <c r="Y1590" s="2" t="s">
        <v>41</v>
      </c>
      <c r="Z1590" s="2"/>
    </row>
    <row r="1591" spans="1:26" ht="34.799999999999997" x14ac:dyDescent="0.3">
      <c r="A1591" s="6" t="s">
        <v>5683</v>
      </c>
      <c r="B1591" s="2" t="s">
        <v>27</v>
      </c>
      <c r="C1591" s="2" t="s">
        <v>28</v>
      </c>
      <c r="D1591" s="2" t="s">
        <v>29</v>
      </c>
      <c r="E1591" s="3" t="s">
        <v>30</v>
      </c>
      <c r="F1591" s="3" t="s">
        <v>31</v>
      </c>
      <c r="G1591" s="7">
        <v>6420</v>
      </c>
      <c r="H1591" s="8">
        <v>0</v>
      </c>
      <c r="I1591" s="8">
        <v>0</v>
      </c>
      <c r="J1591" s="8">
        <v>0</v>
      </c>
      <c r="K1591" s="8">
        <v>0</v>
      </c>
      <c r="L1591" s="8">
        <f>SUM(Tabella1[[#This Row],[CONTRIBUTO
COMMISSARIO STRAORDINARIO]:[INDENNIZZO
ASSICURATIVO]])</f>
        <v>6420</v>
      </c>
      <c r="M1591" s="9" t="s">
        <v>5662</v>
      </c>
      <c r="N1591" s="3" t="s">
        <v>158</v>
      </c>
      <c r="O1591" s="3" t="s">
        <v>5662</v>
      </c>
      <c r="P1591" s="2" t="s">
        <v>31</v>
      </c>
      <c r="Q1591" s="2" t="s">
        <v>175</v>
      </c>
      <c r="R1591" s="2" t="s">
        <v>5663</v>
      </c>
      <c r="S1591" s="2" t="s">
        <v>5684</v>
      </c>
      <c r="T1591" s="3" t="s">
        <v>5685</v>
      </c>
      <c r="U1591" s="3" t="s">
        <v>179</v>
      </c>
      <c r="V1591" s="3" t="s">
        <v>163</v>
      </c>
      <c r="W1591" s="12" t="s">
        <v>5686</v>
      </c>
      <c r="X1591" s="12" t="s">
        <v>5687</v>
      </c>
      <c r="Y1591" s="2" t="s">
        <v>41</v>
      </c>
      <c r="Z1591" s="2"/>
    </row>
    <row r="1592" spans="1:26" ht="34.799999999999997" x14ac:dyDescent="0.3">
      <c r="A1592" s="6" t="s">
        <v>5688</v>
      </c>
      <c r="B1592" s="2" t="s">
        <v>27</v>
      </c>
      <c r="C1592" s="2" t="s">
        <v>28</v>
      </c>
      <c r="D1592" s="2" t="s">
        <v>29</v>
      </c>
      <c r="E1592" s="3" t="s">
        <v>30</v>
      </c>
      <c r="F1592" s="3" t="s">
        <v>31</v>
      </c>
      <c r="G1592" s="7">
        <v>1366</v>
      </c>
      <c r="H1592" s="8">
        <v>0</v>
      </c>
      <c r="I1592" s="8">
        <v>0</v>
      </c>
      <c r="J1592" s="8">
        <v>0</v>
      </c>
      <c r="K1592" s="8">
        <v>0</v>
      </c>
      <c r="L1592" s="8">
        <f>SUM(Tabella1[[#This Row],[CONTRIBUTO
COMMISSARIO STRAORDINARIO]:[INDENNIZZO
ASSICURATIVO]])</f>
        <v>1366</v>
      </c>
      <c r="M1592" s="9" t="s">
        <v>5662</v>
      </c>
      <c r="N1592" s="3" t="s">
        <v>158</v>
      </c>
      <c r="O1592" s="3" t="s">
        <v>5662</v>
      </c>
      <c r="P1592" s="2" t="s">
        <v>31</v>
      </c>
      <c r="Q1592" s="2" t="s">
        <v>175</v>
      </c>
      <c r="R1592" s="2" t="s">
        <v>5663</v>
      </c>
      <c r="S1592" s="2" t="s">
        <v>5689</v>
      </c>
      <c r="T1592" s="3" t="s">
        <v>5690</v>
      </c>
      <c r="U1592" s="3" t="s">
        <v>179</v>
      </c>
      <c r="V1592" s="3" t="s">
        <v>163</v>
      </c>
      <c r="W1592" s="12" t="s">
        <v>5691</v>
      </c>
      <c r="X1592" s="12" t="s">
        <v>5692</v>
      </c>
      <c r="Y1592" s="2" t="s">
        <v>41</v>
      </c>
      <c r="Z1592" s="2"/>
    </row>
    <row r="1593" spans="1:26" ht="34.799999999999997" x14ac:dyDescent="0.3">
      <c r="A1593" s="6" t="s">
        <v>5693</v>
      </c>
      <c r="B1593" s="2" t="s">
        <v>27</v>
      </c>
      <c r="C1593" s="2" t="s">
        <v>28</v>
      </c>
      <c r="D1593" s="2" t="s">
        <v>29</v>
      </c>
      <c r="E1593" s="3" t="s">
        <v>30</v>
      </c>
      <c r="F1593" s="3" t="s">
        <v>31</v>
      </c>
      <c r="G1593" s="7">
        <v>7982</v>
      </c>
      <c r="H1593" s="8">
        <v>0</v>
      </c>
      <c r="I1593" s="8">
        <v>0</v>
      </c>
      <c r="J1593" s="8">
        <v>0</v>
      </c>
      <c r="K1593" s="8">
        <v>0</v>
      </c>
      <c r="L1593" s="8">
        <f>SUM(Tabella1[[#This Row],[CONTRIBUTO
COMMISSARIO STRAORDINARIO]:[INDENNIZZO
ASSICURATIVO]])</f>
        <v>7982</v>
      </c>
      <c r="M1593" s="9" t="s">
        <v>5662</v>
      </c>
      <c r="N1593" s="3" t="s">
        <v>158</v>
      </c>
      <c r="O1593" s="3" t="s">
        <v>5662</v>
      </c>
      <c r="P1593" s="2" t="s">
        <v>31</v>
      </c>
      <c r="Q1593" s="2" t="s">
        <v>175</v>
      </c>
      <c r="R1593" s="2" t="s">
        <v>5663</v>
      </c>
      <c r="S1593" s="2" t="s">
        <v>5694</v>
      </c>
      <c r="T1593" s="3" t="s">
        <v>5695</v>
      </c>
      <c r="U1593" s="3" t="s">
        <v>179</v>
      </c>
      <c r="V1593" s="3" t="s">
        <v>163</v>
      </c>
      <c r="W1593" s="12" t="s">
        <v>5696</v>
      </c>
      <c r="X1593" s="12" t="s">
        <v>5697</v>
      </c>
      <c r="Y1593" s="2" t="s">
        <v>41</v>
      </c>
      <c r="Z1593" s="2"/>
    </row>
    <row r="1594" spans="1:26" ht="34.799999999999997" x14ac:dyDescent="0.3">
      <c r="A1594" s="6" t="s">
        <v>5698</v>
      </c>
      <c r="B1594" s="2" t="s">
        <v>27</v>
      </c>
      <c r="C1594" s="2" t="s">
        <v>28</v>
      </c>
      <c r="D1594" s="2" t="s">
        <v>29</v>
      </c>
      <c r="E1594" s="3" t="s">
        <v>30</v>
      </c>
      <c r="F1594" s="3" t="s">
        <v>31</v>
      </c>
      <c r="G1594" s="7">
        <v>3689</v>
      </c>
      <c r="H1594" s="8">
        <v>0</v>
      </c>
      <c r="I1594" s="8">
        <v>0</v>
      </c>
      <c r="J1594" s="8">
        <v>0</v>
      </c>
      <c r="K1594" s="8">
        <v>0</v>
      </c>
      <c r="L1594" s="8">
        <f>SUM(Tabella1[[#This Row],[CONTRIBUTO
COMMISSARIO STRAORDINARIO]:[INDENNIZZO
ASSICURATIVO]])</f>
        <v>3689</v>
      </c>
      <c r="M1594" s="9" t="s">
        <v>5662</v>
      </c>
      <c r="N1594" s="3" t="s">
        <v>158</v>
      </c>
      <c r="O1594" s="3" t="s">
        <v>5662</v>
      </c>
      <c r="P1594" s="2" t="s">
        <v>31</v>
      </c>
      <c r="Q1594" s="2" t="s">
        <v>175</v>
      </c>
      <c r="R1594" s="2" t="s">
        <v>5663</v>
      </c>
      <c r="S1594" s="2" t="s">
        <v>5699</v>
      </c>
      <c r="T1594" s="3" t="s">
        <v>5700</v>
      </c>
      <c r="U1594" s="3" t="s">
        <v>179</v>
      </c>
      <c r="V1594" s="3" t="s">
        <v>163</v>
      </c>
      <c r="W1594" s="12" t="s">
        <v>5701</v>
      </c>
      <c r="X1594" s="12" t="s">
        <v>5702</v>
      </c>
      <c r="Y1594" s="2" t="s">
        <v>41</v>
      </c>
      <c r="Z1594" s="2"/>
    </row>
    <row r="1595" spans="1:26" ht="34.799999999999997" x14ac:dyDescent="0.3">
      <c r="A1595" s="6" t="s">
        <v>5703</v>
      </c>
      <c r="B1595" s="2" t="s">
        <v>27</v>
      </c>
      <c r="C1595" s="2" t="s">
        <v>28</v>
      </c>
      <c r="D1595" s="2" t="s">
        <v>29</v>
      </c>
      <c r="E1595" s="3" t="s">
        <v>30</v>
      </c>
      <c r="F1595" s="3" t="s">
        <v>31</v>
      </c>
      <c r="G1595" s="7">
        <v>3689</v>
      </c>
      <c r="H1595" s="8">
        <v>0</v>
      </c>
      <c r="I1595" s="8">
        <v>0</v>
      </c>
      <c r="J1595" s="8">
        <v>0</v>
      </c>
      <c r="K1595" s="8">
        <v>0</v>
      </c>
      <c r="L1595" s="8">
        <f>SUM(Tabella1[[#This Row],[CONTRIBUTO
COMMISSARIO STRAORDINARIO]:[INDENNIZZO
ASSICURATIVO]])</f>
        <v>3689</v>
      </c>
      <c r="M1595" s="9" t="s">
        <v>5662</v>
      </c>
      <c r="N1595" s="3" t="s">
        <v>158</v>
      </c>
      <c r="O1595" s="3" t="s">
        <v>5662</v>
      </c>
      <c r="P1595" s="2" t="s">
        <v>31</v>
      </c>
      <c r="Q1595" s="2" t="s">
        <v>175</v>
      </c>
      <c r="R1595" s="2" t="s">
        <v>5663</v>
      </c>
      <c r="S1595" s="2" t="s">
        <v>5704</v>
      </c>
      <c r="T1595" s="3" t="s">
        <v>5705</v>
      </c>
      <c r="U1595" s="3" t="s">
        <v>179</v>
      </c>
      <c r="V1595" s="3" t="s">
        <v>163</v>
      </c>
      <c r="W1595" s="12" t="s">
        <v>5706</v>
      </c>
      <c r="X1595" s="12" t="s">
        <v>5707</v>
      </c>
      <c r="Y1595" s="2" t="s">
        <v>41</v>
      </c>
      <c r="Z1595" s="2"/>
    </row>
    <row r="1596" spans="1:26" ht="34.799999999999997" x14ac:dyDescent="0.3">
      <c r="A1596" s="6" t="s">
        <v>5708</v>
      </c>
      <c r="B1596" s="2" t="s">
        <v>27</v>
      </c>
      <c r="C1596" s="2" t="s">
        <v>28</v>
      </c>
      <c r="D1596" s="2" t="s">
        <v>29</v>
      </c>
      <c r="E1596" s="3" t="s">
        <v>30</v>
      </c>
      <c r="F1596" s="3" t="s">
        <v>31</v>
      </c>
      <c r="G1596" s="7">
        <v>1464</v>
      </c>
      <c r="H1596" s="8">
        <v>0</v>
      </c>
      <c r="I1596" s="8">
        <v>0</v>
      </c>
      <c r="J1596" s="8">
        <v>0</v>
      </c>
      <c r="K1596" s="8">
        <v>0</v>
      </c>
      <c r="L1596" s="8">
        <f>SUM(Tabella1[[#This Row],[CONTRIBUTO
COMMISSARIO STRAORDINARIO]:[INDENNIZZO
ASSICURATIVO]])</f>
        <v>1464</v>
      </c>
      <c r="M1596" s="9" t="s">
        <v>5662</v>
      </c>
      <c r="N1596" s="3" t="s">
        <v>158</v>
      </c>
      <c r="O1596" s="3" t="s">
        <v>5662</v>
      </c>
      <c r="P1596" s="2" t="s">
        <v>31</v>
      </c>
      <c r="Q1596" s="2" t="s">
        <v>175</v>
      </c>
      <c r="R1596" s="2" t="s">
        <v>5663</v>
      </c>
      <c r="S1596" s="2" t="s">
        <v>5709</v>
      </c>
      <c r="T1596" s="3" t="s">
        <v>5710</v>
      </c>
      <c r="U1596" s="3" t="s">
        <v>179</v>
      </c>
      <c r="V1596" s="3" t="s">
        <v>163</v>
      </c>
      <c r="W1596" s="12" t="s">
        <v>5711</v>
      </c>
      <c r="X1596" s="12" t="s">
        <v>5712</v>
      </c>
      <c r="Y1596" s="2" t="s">
        <v>41</v>
      </c>
      <c r="Z1596" s="2"/>
    </row>
    <row r="1597" spans="1:26" ht="52.2" x14ac:dyDescent="0.3">
      <c r="A1597" s="6" t="s">
        <v>5713</v>
      </c>
      <c r="B1597" s="2" t="s">
        <v>27</v>
      </c>
      <c r="C1597" s="2" t="s">
        <v>28</v>
      </c>
      <c r="D1597" s="2" t="s">
        <v>29</v>
      </c>
      <c r="E1597" s="3" t="s">
        <v>30</v>
      </c>
      <c r="F1597" s="3" t="s">
        <v>31</v>
      </c>
      <c r="G1597" s="7">
        <v>15494.56</v>
      </c>
      <c r="H1597" s="8">
        <v>0</v>
      </c>
      <c r="I1597" s="8">
        <v>0</v>
      </c>
      <c r="J1597" s="8">
        <v>0</v>
      </c>
      <c r="K1597" s="8">
        <v>0</v>
      </c>
      <c r="L1597" s="8">
        <f>SUM(Tabella1[[#This Row],[CONTRIBUTO
COMMISSARIO STRAORDINARIO]:[INDENNIZZO
ASSICURATIVO]])</f>
        <v>15494.56</v>
      </c>
      <c r="M1597" s="9" t="s">
        <v>5662</v>
      </c>
      <c r="N1597" s="3" t="s">
        <v>158</v>
      </c>
      <c r="O1597" s="3" t="s">
        <v>5662</v>
      </c>
      <c r="P1597" s="2" t="s">
        <v>31</v>
      </c>
      <c r="Q1597" s="2" t="s">
        <v>175</v>
      </c>
      <c r="R1597" s="2" t="s">
        <v>5663</v>
      </c>
      <c r="S1597" s="2" t="s">
        <v>5714</v>
      </c>
      <c r="T1597" s="3" t="s">
        <v>5715</v>
      </c>
      <c r="U1597" s="3" t="s">
        <v>179</v>
      </c>
      <c r="V1597" s="3" t="s">
        <v>163</v>
      </c>
      <c r="W1597" s="12" t="s">
        <v>5716</v>
      </c>
      <c r="X1597" s="12" t="s">
        <v>5717</v>
      </c>
      <c r="Y1597" s="2" t="s">
        <v>41</v>
      </c>
      <c r="Z1597" s="2"/>
    </row>
    <row r="1598" spans="1:26" ht="34.799999999999997" x14ac:dyDescent="0.3">
      <c r="A1598" s="6" t="s">
        <v>5718</v>
      </c>
      <c r="B1598" s="2" t="s">
        <v>27</v>
      </c>
      <c r="C1598" s="2" t="s">
        <v>28</v>
      </c>
      <c r="D1598" s="2" t="s">
        <v>29</v>
      </c>
      <c r="E1598" s="3" t="s">
        <v>30</v>
      </c>
      <c r="F1598" s="3" t="s">
        <v>31</v>
      </c>
      <c r="G1598" s="7">
        <v>1500</v>
      </c>
      <c r="H1598" s="8">
        <v>0</v>
      </c>
      <c r="I1598" s="8">
        <v>0</v>
      </c>
      <c r="J1598" s="8">
        <v>0</v>
      </c>
      <c r="K1598" s="8">
        <v>0</v>
      </c>
      <c r="L1598" s="8">
        <f>SUM(Tabella1[[#This Row],[CONTRIBUTO
COMMISSARIO STRAORDINARIO]:[INDENNIZZO
ASSICURATIVO]])</f>
        <v>1500</v>
      </c>
      <c r="M1598" s="9" t="s">
        <v>5662</v>
      </c>
      <c r="N1598" s="3" t="s">
        <v>158</v>
      </c>
      <c r="O1598" s="3" t="s">
        <v>5662</v>
      </c>
      <c r="P1598" s="2" t="s">
        <v>31</v>
      </c>
      <c r="Q1598" s="2" t="s">
        <v>175</v>
      </c>
      <c r="R1598" s="2" t="s">
        <v>5663</v>
      </c>
      <c r="S1598" s="2" t="s">
        <v>5719</v>
      </c>
      <c r="T1598" s="3" t="s">
        <v>5720</v>
      </c>
      <c r="U1598" s="3" t="s">
        <v>179</v>
      </c>
      <c r="V1598" s="3" t="s">
        <v>163</v>
      </c>
      <c r="W1598" s="12" t="s">
        <v>5721</v>
      </c>
      <c r="X1598" s="12" t="s">
        <v>5702</v>
      </c>
      <c r="Y1598" s="2" t="s">
        <v>41</v>
      </c>
      <c r="Z1598" s="2"/>
    </row>
    <row r="1599" spans="1:26" ht="34.799999999999997" x14ac:dyDescent="0.3">
      <c r="A1599" s="6" t="s">
        <v>5722</v>
      </c>
      <c r="B1599" s="2" t="s">
        <v>27</v>
      </c>
      <c r="C1599" s="2" t="s">
        <v>28</v>
      </c>
      <c r="D1599" s="2" t="s">
        <v>29</v>
      </c>
      <c r="E1599" s="3" t="s">
        <v>30</v>
      </c>
      <c r="F1599" s="3" t="s">
        <v>31</v>
      </c>
      <c r="G1599" s="7">
        <v>8000</v>
      </c>
      <c r="H1599" s="8">
        <v>0</v>
      </c>
      <c r="I1599" s="8">
        <v>0</v>
      </c>
      <c r="J1599" s="8">
        <v>0</v>
      </c>
      <c r="K1599" s="8">
        <v>0</v>
      </c>
      <c r="L1599" s="8">
        <f>SUM(Tabella1[[#This Row],[CONTRIBUTO
COMMISSARIO STRAORDINARIO]:[INDENNIZZO
ASSICURATIVO]])</f>
        <v>8000</v>
      </c>
      <c r="M1599" s="9" t="s">
        <v>5662</v>
      </c>
      <c r="N1599" s="3" t="s">
        <v>158</v>
      </c>
      <c r="O1599" s="3" t="s">
        <v>5662</v>
      </c>
      <c r="P1599" s="2" t="s">
        <v>31</v>
      </c>
      <c r="Q1599" s="2" t="s">
        <v>175</v>
      </c>
      <c r="R1599" s="2" t="s">
        <v>5663</v>
      </c>
      <c r="S1599" s="2" t="s">
        <v>5723</v>
      </c>
      <c r="T1599" s="3" t="s">
        <v>5724</v>
      </c>
      <c r="U1599" s="3" t="s">
        <v>270</v>
      </c>
      <c r="V1599" s="3" t="s">
        <v>1088</v>
      </c>
      <c r="W1599" s="12" t="s">
        <v>5725</v>
      </c>
      <c r="X1599" s="12" t="s">
        <v>5726</v>
      </c>
      <c r="Y1599" s="2" t="s">
        <v>41</v>
      </c>
      <c r="Z1599" s="2"/>
    </row>
    <row r="1600" spans="1:26" ht="34.799999999999997" x14ac:dyDescent="0.3">
      <c r="A1600" s="6" t="s">
        <v>5727</v>
      </c>
      <c r="B1600" s="2" t="s">
        <v>27</v>
      </c>
      <c r="C1600" s="2" t="s">
        <v>28</v>
      </c>
      <c r="D1600" s="2" t="s">
        <v>29</v>
      </c>
      <c r="E1600" s="3" t="s">
        <v>30</v>
      </c>
      <c r="F1600" s="3" t="s">
        <v>31</v>
      </c>
      <c r="G1600" s="7">
        <v>55013.1</v>
      </c>
      <c r="H1600" s="8">
        <v>0</v>
      </c>
      <c r="I1600" s="8">
        <v>0</v>
      </c>
      <c r="J1600" s="8">
        <v>0</v>
      </c>
      <c r="K1600" s="8">
        <v>0</v>
      </c>
      <c r="L1600" s="8">
        <f>SUM(Tabella1[[#This Row],[CONTRIBUTO
COMMISSARIO STRAORDINARIO]:[INDENNIZZO
ASSICURATIVO]])</f>
        <v>55013.1</v>
      </c>
      <c r="M1600" s="9" t="s">
        <v>5728</v>
      </c>
      <c r="N1600" s="3" t="s">
        <v>158</v>
      </c>
      <c r="O1600" s="3" t="s">
        <v>5728</v>
      </c>
      <c r="P1600" s="2" t="s">
        <v>31</v>
      </c>
      <c r="Q1600" s="2" t="s">
        <v>175</v>
      </c>
      <c r="R1600" s="2" t="s">
        <v>5729</v>
      </c>
      <c r="S1600" s="2" t="s">
        <v>5730</v>
      </c>
      <c r="T1600" s="3" t="s">
        <v>5731</v>
      </c>
      <c r="U1600" s="3" t="s">
        <v>179</v>
      </c>
      <c r="V1600" s="3" t="s">
        <v>163</v>
      </c>
      <c r="W1600" s="12" t="s">
        <v>5732</v>
      </c>
      <c r="X1600" s="12" t="s">
        <v>5733</v>
      </c>
      <c r="Y1600" s="2" t="s">
        <v>5734</v>
      </c>
      <c r="Z1600" s="2"/>
    </row>
    <row r="1601" spans="1:26" ht="34.799999999999997" x14ac:dyDescent="0.3">
      <c r="A1601" s="6" t="s">
        <v>5735</v>
      </c>
      <c r="B1601" s="2" t="s">
        <v>27</v>
      </c>
      <c r="C1601" s="2" t="s">
        <v>28</v>
      </c>
      <c r="D1601" s="2" t="s">
        <v>29</v>
      </c>
      <c r="E1601" s="3" t="s">
        <v>30</v>
      </c>
      <c r="F1601" s="3" t="s">
        <v>31</v>
      </c>
      <c r="G1601" s="7">
        <v>9108</v>
      </c>
      <c r="H1601" s="8">
        <v>0</v>
      </c>
      <c r="I1601" s="8">
        <v>0</v>
      </c>
      <c r="J1601" s="8">
        <v>0</v>
      </c>
      <c r="K1601" s="8">
        <v>0</v>
      </c>
      <c r="L1601" s="8">
        <f>SUM(Tabella1[[#This Row],[CONTRIBUTO
COMMISSARIO STRAORDINARIO]:[INDENNIZZO
ASSICURATIVO]])</f>
        <v>9108</v>
      </c>
      <c r="M1601" s="9" t="s">
        <v>5728</v>
      </c>
      <c r="N1601" s="3" t="s">
        <v>158</v>
      </c>
      <c r="O1601" s="3" t="s">
        <v>5728</v>
      </c>
      <c r="P1601" s="2" t="s">
        <v>31</v>
      </c>
      <c r="Q1601" s="2" t="s">
        <v>175</v>
      </c>
      <c r="R1601" s="2" t="s">
        <v>5729</v>
      </c>
      <c r="S1601" s="2" t="s">
        <v>5736</v>
      </c>
      <c r="T1601" s="3" t="s">
        <v>5737</v>
      </c>
      <c r="U1601" s="3" t="s">
        <v>179</v>
      </c>
      <c r="V1601" s="3" t="s">
        <v>163</v>
      </c>
      <c r="W1601" s="12" t="s">
        <v>5738</v>
      </c>
      <c r="X1601" s="12" t="s">
        <v>5739</v>
      </c>
      <c r="Y1601" s="2" t="s">
        <v>5734</v>
      </c>
      <c r="Z1601" s="2"/>
    </row>
    <row r="1602" spans="1:26" ht="34.799999999999997" x14ac:dyDescent="0.3">
      <c r="A1602" s="6" t="s">
        <v>5740</v>
      </c>
      <c r="B1602" s="2" t="s">
        <v>27</v>
      </c>
      <c r="C1602" s="2" t="s">
        <v>28</v>
      </c>
      <c r="D1602" s="2" t="s">
        <v>29</v>
      </c>
      <c r="E1602" s="3" t="s">
        <v>30</v>
      </c>
      <c r="F1602" s="3" t="s">
        <v>31</v>
      </c>
      <c r="G1602" s="7">
        <v>1844.65</v>
      </c>
      <c r="H1602" s="8">
        <v>0</v>
      </c>
      <c r="I1602" s="8">
        <v>0</v>
      </c>
      <c r="J1602" s="8">
        <v>0</v>
      </c>
      <c r="K1602" s="8">
        <v>0</v>
      </c>
      <c r="L1602" s="8">
        <f>SUM(Tabella1[[#This Row],[CONTRIBUTO
COMMISSARIO STRAORDINARIO]:[INDENNIZZO
ASSICURATIVO]])</f>
        <v>1844.65</v>
      </c>
      <c r="M1602" s="9" t="s">
        <v>5728</v>
      </c>
      <c r="N1602" s="3" t="s">
        <v>158</v>
      </c>
      <c r="O1602" s="3" t="s">
        <v>5728</v>
      </c>
      <c r="P1602" s="2" t="s">
        <v>31</v>
      </c>
      <c r="Q1602" s="2" t="s">
        <v>175</v>
      </c>
      <c r="R1602" s="2" t="s">
        <v>5729</v>
      </c>
      <c r="S1602" s="2" t="s">
        <v>5741</v>
      </c>
      <c r="T1602" s="3" t="s">
        <v>5742</v>
      </c>
      <c r="U1602" s="3" t="s">
        <v>179</v>
      </c>
      <c r="V1602" s="3" t="s">
        <v>163</v>
      </c>
      <c r="W1602" s="12" t="s">
        <v>5743</v>
      </c>
      <c r="X1602" s="12" t="s">
        <v>5739</v>
      </c>
      <c r="Y1602" s="2" t="s">
        <v>5734</v>
      </c>
      <c r="Z1602" s="2"/>
    </row>
    <row r="1603" spans="1:26" ht="34.799999999999997" x14ac:dyDescent="0.3">
      <c r="A1603" s="6" t="s">
        <v>5744</v>
      </c>
      <c r="B1603" s="2" t="s">
        <v>27</v>
      </c>
      <c r="C1603" s="2" t="s">
        <v>28</v>
      </c>
      <c r="D1603" s="2" t="s">
        <v>29</v>
      </c>
      <c r="E1603" s="3" t="s">
        <v>30</v>
      </c>
      <c r="F1603" s="3" t="s">
        <v>448</v>
      </c>
      <c r="G1603" s="7">
        <v>0</v>
      </c>
      <c r="H1603" s="8">
        <v>0</v>
      </c>
      <c r="I1603" s="8">
        <v>0</v>
      </c>
      <c r="J1603" s="8">
        <v>0</v>
      </c>
      <c r="K1603" s="8">
        <v>0</v>
      </c>
      <c r="L1603" s="8">
        <f>SUM(Tabella1[[#This Row],[CONTRIBUTO
COMMISSARIO STRAORDINARIO]:[INDENNIZZO
ASSICURATIVO]])</f>
        <v>0</v>
      </c>
      <c r="M1603" s="10" t="s">
        <v>5728</v>
      </c>
      <c r="N1603" s="3" t="s">
        <v>158</v>
      </c>
      <c r="O1603" s="3" t="s">
        <v>5728</v>
      </c>
      <c r="P1603" s="2" t="s">
        <v>31</v>
      </c>
      <c r="Q1603" s="2" t="s">
        <v>175</v>
      </c>
      <c r="R1603" s="2" t="s">
        <v>5729</v>
      </c>
      <c r="S1603" s="2" t="s">
        <v>5745</v>
      </c>
      <c r="T1603" s="3" t="s">
        <v>5746</v>
      </c>
      <c r="U1603" s="3" t="s">
        <v>179</v>
      </c>
      <c r="V1603" s="3" t="s">
        <v>163</v>
      </c>
      <c r="W1603" s="12" t="s">
        <v>5747</v>
      </c>
      <c r="X1603" s="12" t="s">
        <v>5739</v>
      </c>
      <c r="Y1603" s="2" t="s">
        <v>5734</v>
      </c>
      <c r="Z1603" s="2"/>
    </row>
    <row r="1604" spans="1:26" ht="34.799999999999997" x14ac:dyDescent="0.3">
      <c r="A1604" s="6" t="s">
        <v>5748</v>
      </c>
      <c r="B1604" s="2" t="s">
        <v>27</v>
      </c>
      <c r="C1604" s="2" t="s">
        <v>28</v>
      </c>
      <c r="D1604" s="2" t="s">
        <v>29</v>
      </c>
      <c r="E1604" s="3" t="s">
        <v>30</v>
      </c>
      <c r="F1604" s="3" t="s">
        <v>1332</v>
      </c>
      <c r="G1604" s="7">
        <v>0</v>
      </c>
      <c r="H1604" s="8">
        <v>0</v>
      </c>
      <c r="I1604" s="8">
        <v>0</v>
      </c>
      <c r="J1604" s="8">
        <v>0</v>
      </c>
      <c r="K1604" s="8">
        <v>0</v>
      </c>
      <c r="L1604" s="8">
        <f>SUM(Tabella1[[#This Row],[CONTRIBUTO
COMMISSARIO STRAORDINARIO]:[INDENNIZZO
ASSICURATIVO]])</f>
        <v>0</v>
      </c>
      <c r="M1604" s="10" t="s">
        <v>5728</v>
      </c>
      <c r="N1604" s="3" t="s">
        <v>158</v>
      </c>
      <c r="O1604" s="3" t="s">
        <v>5728</v>
      </c>
      <c r="P1604" s="2" t="s">
        <v>31</v>
      </c>
      <c r="Q1604" s="2" t="s">
        <v>175</v>
      </c>
      <c r="R1604" s="2" t="s">
        <v>5729</v>
      </c>
      <c r="S1604" s="2" t="s">
        <v>5749</v>
      </c>
      <c r="T1604" s="3" t="s">
        <v>5750</v>
      </c>
      <c r="U1604" s="3" t="s">
        <v>179</v>
      </c>
      <c r="V1604" s="3" t="s">
        <v>163</v>
      </c>
      <c r="W1604" s="12" t="s">
        <v>5751</v>
      </c>
      <c r="X1604" s="12" t="s">
        <v>5739</v>
      </c>
      <c r="Y1604" s="2" t="s">
        <v>5734</v>
      </c>
      <c r="Z1604" s="2"/>
    </row>
    <row r="1605" spans="1:26" ht="34.799999999999997" x14ac:dyDescent="0.3">
      <c r="A1605" s="6" t="s">
        <v>5752</v>
      </c>
      <c r="B1605" s="2" t="s">
        <v>27</v>
      </c>
      <c r="C1605" s="2" t="s">
        <v>28</v>
      </c>
      <c r="D1605" s="2" t="s">
        <v>29</v>
      </c>
      <c r="E1605" s="3" t="s">
        <v>30</v>
      </c>
      <c r="F1605" s="3" t="s">
        <v>31</v>
      </c>
      <c r="G1605" s="7">
        <v>3036</v>
      </c>
      <c r="H1605" s="8">
        <v>0</v>
      </c>
      <c r="I1605" s="8">
        <v>0</v>
      </c>
      <c r="J1605" s="8">
        <v>0</v>
      </c>
      <c r="K1605" s="8">
        <v>0</v>
      </c>
      <c r="L1605" s="8">
        <f>SUM(Tabella1[[#This Row],[CONTRIBUTO
COMMISSARIO STRAORDINARIO]:[INDENNIZZO
ASSICURATIVO]])</f>
        <v>3036</v>
      </c>
      <c r="M1605" s="9" t="s">
        <v>5728</v>
      </c>
      <c r="N1605" s="3" t="s">
        <v>158</v>
      </c>
      <c r="O1605" s="3" t="s">
        <v>5728</v>
      </c>
      <c r="P1605" s="2" t="s">
        <v>31</v>
      </c>
      <c r="Q1605" s="2" t="s">
        <v>175</v>
      </c>
      <c r="R1605" s="2" t="s">
        <v>5729</v>
      </c>
      <c r="S1605" s="2" t="s">
        <v>5745</v>
      </c>
      <c r="T1605" s="3" t="s">
        <v>5753</v>
      </c>
      <c r="U1605" s="3" t="s">
        <v>179</v>
      </c>
      <c r="V1605" s="3" t="s">
        <v>163</v>
      </c>
      <c r="W1605" s="12" t="s">
        <v>5754</v>
      </c>
      <c r="X1605" s="12" t="s">
        <v>5739</v>
      </c>
      <c r="Y1605" s="2" t="s">
        <v>5734</v>
      </c>
      <c r="Z1605" s="2"/>
    </row>
    <row r="1606" spans="1:26" ht="34.799999999999997" x14ac:dyDescent="0.3">
      <c r="A1606" s="6" t="s">
        <v>5755</v>
      </c>
      <c r="B1606" s="2" t="s">
        <v>27</v>
      </c>
      <c r="C1606" s="2" t="s">
        <v>28</v>
      </c>
      <c r="D1606" s="2" t="s">
        <v>29</v>
      </c>
      <c r="E1606" s="3" t="s">
        <v>30</v>
      </c>
      <c r="F1606" s="3" t="s">
        <v>31</v>
      </c>
      <c r="G1606" s="7">
        <v>25027.21</v>
      </c>
      <c r="H1606" s="8">
        <v>0</v>
      </c>
      <c r="I1606" s="8">
        <v>0</v>
      </c>
      <c r="J1606" s="8">
        <v>0</v>
      </c>
      <c r="K1606" s="8">
        <v>0</v>
      </c>
      <c r="L1606" s="8">
        <f>SUM(Tabella1[[#This Row],[CONTRIBUTO
COMMISSARIO STRAORDINARIO]:[INDENNIZZO
ASSICURATIVO]])</f>
        <v>25027.21</v>
      </c>
      <c r="M1606" s="9" t="s">
        <v>5728</v>
      </c>
      <c r="N1606" s="3" t="s">
        <v>158</v>
      </c>
      <c r="O1606" s="3" t="s">
        <v>5728</v>
      </c>
      <c r="P1606" s="2" t="s">
        <v>31</v>
      </c>
      <c r="Q1606" s="2" t="s">
        <v>175</v>
      </c>
      <c r="R1606" s="2" t="s">
        <v>5729</v>
      </c>
      <c r="S1606" s="2" t="s">
        <v>5756</v>
      </c>
      <c r="T1606" s="3" t="s">
        <v>5731</v>
      </c>
      <c r="U1606" s="3" t="s">
        <v>179</v>
      </c>
      <c r="V1606" s="3" t="s">
        <v>163</v>
      </c>
      <c r="W1606" s="12" t="s">
        <v>5757</v>
      </c>
      <c r="X1606" s="12" t="s">
        <v>5739</v>
      </c>
      <c r="Y1606" s="2" t="s">
        <v>5734</v>
      </c>
      <c r="Z1606" s="2"/>
    </row>
    <row r="1607" spans="1:26" ht="34.799999999999997" x14ac:dyDescent="0.3">
      <c r="A1607" s="6" t="s">
        <v>5758</v>
      </c>
      <c r="B1607" s="2" t="s">
        <v>27</v>
      </c>
      <c r="C1607" s="2" t="s">
        <v>28</v>
      </c>
      <c r="D1607" s="2" t="s">
        <v>29</v>
      </c>
      <c r="E1607" s="3" t="s">
        <v>30</v>
      </c>
      <c r="F1607" s="3" t="s">
        <v>31</v>
      </c>
      <c r="G1607" s="7">
        <v>7930</v>
      </c>
      <c r="H1607" s="8">
        <v>0</v>
      </c>
      <c r="I1607" s="8">
        <v>0</v>
      </c>
      <c r="J1607" s="8">
        <v>0</v>
      </c>
      <c r="K1607" s="8">
        <v>0</v>
      </c>
      <c r="L1607" s="8">
        <f>SUM(Tabella1[[#This Row],[CONTRIBUTO
COMMISSARIO STRAORDINARIO]:[INDENNIZZO
ASSICURATIVO]])</f>
        <v>7930</v>
      </c>
      <c r="M1607" s="9" t="s">
        <v>5759</v>
      </c>
      <c r="N1607" s="3" t="s">
        <v>158</v>
      </c>
      <c r="O1607" s="3" t="s">
        <v>5759</v>
      </c>
      <c r="P1607" s="2" t="s">
        <v>31</v>
      </c>
      <c r="Q1607" s="2" t="s">
        <v>159</v>
      </c>
      <c r="R1607" s="2" t="s">
        <v>5760</v>
      </c>
      <c r="S1607" s="2" t="s">
        <v>5761</v>
      </c>
      <c r="T1607" s="3" t="s">
        <v>5762</v>
      </c>
      <c r="U1607" s="3" t="s">
        <v>37</v>
      </c>
      <c r="V1607" s="3" t="s">
        <v>163</v>
      </c>
      <c r="W1607" s="12" t="s">
        <v>5763</v>
      </c>
      <c r="X1607" s="12" t="s">
        <v>5764</v>
      </c>
      <c r="Y1607" s="2" t="s">
        <v>5765</v>
      </c>
      <c r="Z1607" s="2"/>
    </row>
    <row r="1608" spans="1:26" x14ac:dyDescent="0.3">
      <c r="A1608" s="6" t="s">
        <v>5766</v>
      </c>
      <c r="B1608" s="2" t="s">
        <v>27</v>
      </c>
      <c r="C1608" s="2" t="s">
        <v>28</v>
      </c>
      <c r="D1608" s="2" t="s">
        <v>29</v>
      </c>
      <c r="E1608" s="3" t="s">
        <v>30</v>
      </c>
      <c r="F1608" s="3" t="s">
        <v>31</v>
      </c>
      <c r="G1608" s="7">
        <v>589.69000000000005</v>
      </c>
      <c r="H1608" s="8">
        <v>0</v>
      </c>
      <c r="I1608" s="8">
        <v>0</v>
      </c>
      <c r="J1608" s="8">
        <v>0</v>
      </c>
      <c r="K1608" s="8">
        <v>0</v>
      </c>
      <c r="L1608" s="8">
        <f>SUM(Tabella1[[#This Row],[CONTRIBUTO
COMMISSARIO STRAORDINARIO]:[INDENNIZZO
ASSICURATIVO]])</f>
        <v>589.69000000000005</v>
      </c>
      <c r="M1608" s="9" t="s">
        <v>5759</v>
      </c>
      <c r="N1608" s="3" t="s">
        <v>158</v>
      </c>
      <c r="O1608" s="3" t="s">
        <v>5759</v>
      </c>
      <c r="P1608" s="2" t="s">
        <v>31</v>
      </c>
      <c r="Q1608" s="2" t="s">
        <v>159</v>
      </c>
      <c r="R1608" s="2" t="s">
        <v>5760</v>
      </c>
      <c r="S1608" s="2" t="s">
        <v>5767</v>
      </c>
      <c r="T1608" s="3" t="s">
        <v>31</v>
      </c>
      <c r="U1608" s="3" t="s">
        <v>179</v>
      </c>
      <c r="V1608" s="3" t="s">
        <v>163</v>
      </c>
      <c r="W1608" s="12" t="s">
        <v>5768</v>
      </c>
      <c r="X1608" s="12" t="s">
        <v>5769</v>
      </c>
      <c r="Y1608" s="2" t="s">
        <v>5765</v>
      </c>
      <c r="Z1608" s="2"/>
    </row>
    <row r="1609" spans="1:26" x14ac:dyDescent="0.3">
      <c r="A1609" s="6" t="s">
        <v>5770</v>
      </c>
      <c r="B1609" s="2" t="s">
        <v>27</v>
      </c>
      <c r="C1609" s="2" t="s">
        <v>28</v>
      </c>
      <c r="D1609" s="2" t="s">
        <v>29</v>
      </c>
      <c r="E1609" s="3" t="s">
        <v>30</v>
      </c>
      <c r="F1609" s="3" t="s">
        <v>31</v>
      </c>
      <c r="G1609" s="7">
        <v>17978.79</v>
      </c>
      <c r="H1609" s="8">
        <v>0</v>
      </c>
      <c r="I1609" s="8">
        <v>0</v>
      </c>
      <c r="J1609" s="8">
        <v>0</v>
      </c>
      <c r="K1609" s="8">
        <v>0</v>
      </c>
      <c r="L1609" s="8">
        <f>SUM(Tabella1[[#This Row],[CONTRIBUTO
COMMISSARIO STRAORDINARIO]:[INDENNIZZO
ASSICURATIVO]])</f>
        <v>17978.79</v>
      </c>
      <c r="M1609" s="9" t="s">
        <v>5759</v>
      </c>
      <c r="N1609" s="3" t="s">
        <v>158</v>
      </c>
      <c r="O1609" s="3" t="s">
        <v>5759</v>
      </c>
      <c r="P1609" s="2" t="s">
        <v>31</v>
      </c>
      <c r="Q1609" s="2" t="s">
        <v>159</v>
      </c>
      <c r="R1609" s="2" t="s">
        <v>5760</v>
      </c>
      <c r="S1609" s="2" t="s">
        <v>5767</v>
      </c>
      <c r="T1609" s="3" t="s">
        <v>31</v>
      </c>
      <c r="U1609" s="3" t="s">
        <v>179</v>
      </c>
      <c r="V1609" s="3" t="s">
        <v>163</v>
      </c>
      <c r="W1609" s="12" t="s">
        <v>5771</v>
      </c>
      <c r="X1609" s="12" t="s">
        <v>5772</v>
      </c>
      <c r="Y1609" s="2" t="s">
        <v>5765</v>
      </c>
      <c r="Z1609" s="2"/>
    </row>
    <row r="1610" spans="1:26" ht="34.799999999999997" x14ac:dyDescent="0.3">
      <c r="A1610" s="6" t="s">
        <v>5773</v>
      </c>
      <c r="B1610" s="2" t="s">
        <v>27</v>
      </c>
      <c r="C1610" s="2" t="s">
        <v>28</v>
      </c>
      <c r="D1610" s="2" t="s">
        <v>29</v>
      </c>
      <c r="E1610" s="3" t="s">
        <v>30</v>
      </c>
      <c r="F1610" s="3" t="s">
        <v>31</v>
      </c>
      <c r="G1610" s="7">
        <v>600</v>
      </c>
      <c r="H1610" s="8">
        <v>0</v>
      </c>
      <c r="I1610" s="8">
        <v>0</v>
      </c>
      <c r="J1610" s="8">
        <v>0</v>
      </c>
      <c r="K1610" s="8">
        <v>0</v>
      </c>
      <c r="L1610" s="8">
        <f>SUM(Tabella1[[#This Row],[CONTRIBUTO
COMMISSARIO STRAORDINARIO]:[INDENNIZZO
ASSICURATIVO]])</f>
        <v>600</v>
      </c>
      <c r="M1610" s="9" t="s">
        <v>5759</v>
      </c>
      <c r="N1610" s="3" t="s">
        <v>158</v>
      </c>
      <c r="O1610" s="3" t="s">
        <v>5759</v>
      </c>
      <c r="P1610" s="2" t="s">
        <v>31</v>
      </c>
      <c r="Q1610" s="2" t="s">
        <v>159</v>
      </c>
      <c r="R1610" s="2" t="s">
        <v>5760</v>
      </c>
      <c r="S1610" s="2" t="s">
        <v>5774</v>
      </c>
      <c r="T1610" s="3" t="s">
        <v>5775</v>
      </c>
      <c r="U1610" s="3" t="s">
        <v>37</v>
      </c>
      <c r="V1610" s="3" t="s">
        <v>163</v>
      </c>
      <c r="W1610" s="12" t="s">
        <v>5776</v>
      </c>
      <c r="X1610" s="12" t="s">
        <v>5777</v>
      </c>
      <c r="Y1610" s="2" t="s">
        <v>5765</v>
      </c>
      <c r="Z1610" s="2"/>
    </row>
    <row r="1611" spans="1:26" ht="208.8" x14ac:dyDescent="0.3">
      <c r="A1611" s="6" t="s">
        <v>5778</v>
      </c>
      <c r="B1611" s="2" t="s">
        <v>27</v>
      </c>
      <c r="C1611" s="2" t="s">
        <v>28</v>
      </c>
      <c r="D1611" s="2" t="s">
        <v>29</v>
      </c>
      <c r="E1611" s="3" t="s">
        <v>30</v>
      </c>
      <c r="F1611" s="3" t="s">
        <v>31</v>
      </c>
      <c r="G1611" s="7">
        <v>22082</v>
      </c>
      <c r="H1611" s="8">
        <v>0</v>
      </c>
      <c r="I1611" s="8">
        <v>0</v>
      </c>
      <c r="J1611" s="8">
        <v>0</v>
      </c>
      <c r="K1611" s="8">
        <v>0</v>
      </c>
      <c r="L1611" s="8">
        <f>SUM(Tabella1[[#This Row],[CONTRIBUTO
COMMISSARIO STRAORDINARIO]:[INDENNIZZO
ASSICURATIVO]])</f>
        <v>22082</v>
      </c>
      <c r="M1611" s="9" t="s">
        <v>5759</v>
      </c>
      <c r="N1611" s="3" t="s">
        <v>158</v>
      </c>
      <c r="O1611" s="3" t="s">
        <v>5759</v>
      </c>
      <c r="P1611" s="2" t="s">
        <v>31</v>
      </c>
      <c r="Q1611" s="2" t="s">
        <v>159</v>
      </c>
      <c r="R1611" s="2" t="s">
        <v>5760</v>
      </c>
      <c r="S1611" s="2" t="s">
        <v>5767</v>
      </c>
      <c r="T1611" s="3" t="s">
        <v>5779</v>
      </c>
      <c r="U1611" s="3" t="s">
        <v>179</v>
      </c>
      <c r="V1611" s="3" t="s">
        <v>163</v>
      </c>
      <c r="W1611" s="12" t="s">
        <v>5780</v>
      </c>
      <c r="X1611" s="12" t="s">
        <v>5781</v>
      </c>
      <c r="Y1611" s="2" t="s">
        <v>5765</v>
      </c>
      <c r="Z1611" s="2"/>
    </row>
    <row r="1612" spans="1:26" x14ac:dyDescent="0.3">
      <c r="A1612" s="6" t="s">
        <v>5782</v>
      </c>
      <c r="B1612" s="2" t="s">
        <v>27</v>
      </c>
      <c r="C1612" s="2" t="s">
        <v>28</v>
      </c>
      <c r="D1612" s="2" t="s">
        <v>29</v>
      </c>
      <c r="E1612" s="3" t="s">
        <v>30</v>
      </c>
      <c r="F1612" s="3" t="s">
        <v>31</v>
      </c>
      <c r="G1612" s="7">
        <v>8567.1</v>
      </c>
      <c r="H1612" s="8">
        <v>0</v>
      </c>
      <c r="I1612" s="8">
        <v>0</v>
      </c>
      <c r="J1612" s="8">
        <v>0</v>
      </c>
      <c r="K1612" s="8">
        <v>0</v>
      </c>
      <c r="L1612" s="8">
        <f>SUM(Tabella1[[#This Row],[CONTRIBUTO
COMMISSARIO STRAORDINARIO]:[INDENNIZZO
ASSICURATIVO]])</f>
        <v>8567.1</v>
      </c>
      <c r="M1612" s="9" t="s">
        <v>5759</v>
      </c>
      <c r="N1612" s="3" t="s">
        <v>158</v>
      </c>
      <c r="O1612" s="3" t="s">
        <v>5759</v>
      </c>
      <c r="P1612" s="2" t="s">
        <v>31</v>
      </c>
      <c r="Q1612" s="2" t="s">
        <v>159</v>
      </c>
      <c r="R1612" s="2" t="s">
        <v>5760</v>
      </c>
      <c r="S1612" s="2" t="s">
        <v>5767</v>
      </c>
      <c r="T1612" s="3" t="s">
        <v>31</v>
      </c>
      <c r="U1612" s="3" t="s">
        <v>179</v>
      </c>
      <c r="V1612" s="3" t="s">
        <v>163</v>
      </c>
      <c r="W1612" s="12" t="s">
        <v>5771</v>
      </c>
      <c r="X1612" s="12" t="s">
        <v>5772</v>
      </c>
      <c r="Y1612" s="2" t="s">
        <v>5765</v>
      </c>
      <c r="Z1612" s="2"/>
    </row>
    <row r="1613" spans="1:26" ht="34.799999999999997" x14ac:dyDescent="0.3">
      <c r="A1613" s="6" t="s">
        <v>5783</v>
      </c>
      <c r="B1613" s="2" t="s">
        <v>27</v>
      </c>
      <c r="C1613" s="2" t="s">
        <v>28</v>
      </c>
      <c r="D1613" s="2" t="s">
        <v>29</v>
      </c>
      <c r="E1613" s="3" t="s">
        <v>30</v>
      </c>
      <c r="F1613" s="3" t="s">
        <v>31</v>
      </c>
      <c r="G1613" s="7">
        <v>15372</v>
      </c>
      <c r="H1613" s="8">
        <v>0</v>
      </c>
      <c r="I1613" s="8">
        <v>0</v>
      </c>
      <c r="J1613" s="8">
        <v>0</v>
      </c>
      <c r="K1613" s="8">
        <v>0</v>
      </c>
      <c r="L1613" s="8">
        <f>SUM(Tabella1[[#This Row],[CONTRIBUTO
COMMISSARIO STRAORDINARIO]:[INDENNIZZO
ASSICURATIVO]])</f>
        <v>15372</v>
      </c>
      <c r="M1613" s="9" t="s">
        <v>5759</v>
      </c>
      <c r="N1613" s="3" t="s">
        <v>158</v>
      </c>
      <c r="O1613" s="3" t="s">
        <v>5759</v>
      </c>
      <c r="P1613" s="2" t="s">
        <v>31</v>
      </c>
      <c r="Q1613" s="2" t="s">
        <v>159</v>
      </c>
      <c r="R1613" s="2" t="s">
        <v>5760</v>
      </c>
      <c r="S1613" s="2" t="s">
        <v>5767</v>
      </c>
      <c r="T1613" s="3" t="s">
        <v>5784</v>
      </c>
      <c r="U1613" s="3" t="s">
        <v>179</v>
      </c>
      <c r="V1613" s="3" t="s">
        <v>163</v>
      </c>
      <c r="W1613" s="12" t="s">
        <v>5780</v>
      </c>
      <c r="X1613" s="12" t="s">
        <v>5785</v>
      </c>
      <c r="Y1613" s="2" t="s">
        <v>5765</v>
      </c>
      <c r="Z1613" s="2"/>
    </row>
    <row r="1614" spans="1:26" ht="34.799999999999997" x14ac:dyDescent="0.3">
      <c r="A1614" s="6" t="s">
        <v>5786</v>
      </c>
      <c r="B1614" s="2" t="s">
        <v>27</v>
      </c>
      <c r="C1614" s="2" t="s">
        <v>28</v>
      </c>
      <c r="D1614" s="2" t="s">
        <v>29</v>
      </c>
      <c r="E1614" s="3" t="s">
        <v>30</v>
      </c>
      <c r="F1614" s="3" t="s">
        <v>448</v>
      </c>
      <c r="G1614" s="7">
        <v>0</v>
      </c>
      <c r="H1614" s="8">
        <v>0</v>
      </c>
      <c r="I1614" s="8">
        <v>0</v>
      </c>
      <c r="J1614" s="8">
        <v>0</v>
      </c>
      <c r="K1614" s="8">
        <v>0</v>
      </c>
      <c r="L1614" s="8">
        <f>SUM(Tabella1[[#This Row],[CONTRIBUTO
COMMISSARIO STRAORDINARIO]:[INDENNIZZO
ASSICURATIVO]])</f>
        <v>0</v>
      </c>
      <c r="M1614" s="10" t="s">
        <v>5759</v>
      </c>
      <c r="N1614" s="3" t="s">
        <v>158</v>
      </c>
      <c r="O1614" s="3" t="s">
        <v>5759</v>
      </c>
      <c r="P1614" s="2" t="s">
        <v>31</v>
      </c>
      <c r="Q1614" s="2" t="s">
        <v>159</v>
      </c>
      <c r="R1614" s="2" t="s">
        <v>5760</v>
      </c>
      <c r="S1614" s="2" t="s">
        <v>5787</v>
      </c>
      <c r="T1614" s="3" t="s">
        <v>5788</v>
      </c>
      <c r="U1614" s="3" t="s">
        <v>179</v>
      </c>
      <c r="V1614" s="3" t="s">
        <v>163</v>
      </c>
      <c r="W1614" s="12" t="s">
        <v>5789</v>
      </c>
      <c r="X1614" s="12" t="s">
        <v>5790</v>
      </c>
      <c r="Y1614" s="2" t="s">
        <v>5791</v>
      </c>
      <c r="Z1614" s="2"/>
    </row>
    <row r="1615" spans="1:26" ht="34.799999999999997" x14ac:dyDescent="0.3">
      <c r="A1615" s="6" t="s">
        <v>5792</v>
      </c>
      <c r="B1615" s="2" t="s">
        <v>27</v>
      </c>
      <c r="C1615" s="2" t="s">
        <v>28</v>
      </c>
      <c r="D1615" s="2" t="s">
        <v>29</v>
      </c>
      <c r="E1615" s="3" t="s">
        <v>30</v>
      </c>
      <c r="F1615" s="3" t="s">
        <v>448</v>
      </c>
      <c r="G1615" s="7">
        <v>0</v>
      </c>
      <c r="H1615" s="8">
        <v>0</v>
      </c>
      <c r="I1615" s="8">
        <v>0</v>
      </c>
      <c r="J1615" s="8">
        <v>0</v>
      </c>
      <c r="K1615" s="8">
        <v>0</v>
      </c>
      <c r="L1615" s="8">
        <f>SUM(Tabella1[[#This Row],[CONTRIBUTO
COMMISSARIO STRAORDINARIO]:[INDENNIZZO
ASSICURATIVO]])</f>
        <v>0</v>
      </c>
      <c r="M1615" s="10" t="s">
        <v>5759</v>
      </c>
      <c r="N1615" s="3" t="s">
        <v>158</v>
      </c>
      <c r="O1615" s="3" t="s">
        <v>5759</v>
      </c>
      <c r="P1615" s="2" t="s">
        <v>31</v>
      </c>
      <c r="Q1615" s="2" t="s">
        <v>159</v>
      </c>
      <c r="R1615" s="2" t="s">
        <v>5760</v>
      </c>
      <c r="S1615" s="2" t="s">
        <v>5793</v>
      </c>
      <c r="T1615" s="3" t="s">
        <v>5794</v>
      </c>
      <c r="U1615" s="3" t="s">
        <v>179</v>
      </c>
      <c r="V1615" s="3" t="s">
        <v>163</v>
      </c>
      <c r="W1615" s="12" t="s">
        <v>5795</v>
      </c>
      <c r="X1615" s="12" t="s">
        <v>5796</v>
      </c>
      <c r="Y1615" s="2" t="s">
        <v>5791</v>
      </c>
      <c r="Z1615" s="2"/>
    </row>
    <row r="1616" spans="1:26" ht="34.799999999999997" x14ac:dyDescent="0.3">
      <c r="A1616" s="6" t="s">
        <v>5797</v>
      </c>
      <c r="B1616" s="2" t="s">
        <v>27</v>
      </c>
      <c r="C1616" s="2" t="s">
        <v>28</v>
      </c>
      <c r="D1616" s="2" t="s">
        <v>29</v>
      </c>
      <c r="E1616" s="3" t="s">
        <v>30</v>
      </c>
      <c r="F1616" s="3" t="s">
        <v>448</v>
      </c>
      <c r="G1616" s="7">
        <v>0</v>
      </c>
      <c r="H1616" s="8">
        <v>0</v>
      </c>
      <c r="I1616" s="8">
        <v>0</v>
      </c>
      <c r="J1616" s="8">
        <v>0</v>
      </c>
      <c r="K1616" s="8">
        <v>0</v>
      </c>
      <c r="L1616" s="8">
        <f>SUM(Tabella1[[#This Row],[CONTRIBUTO
COMMISSARIO STRAORDINARIO]:[INDENNIZZO
ASSICURATIVO]])</f>
        <v>0</v>
      </c>
      <c r="M1616" s="10" t="s">
        <v>5759</v>
      </c>
      <c r="N1616" s="3" t="s">
        <v>158</v>
      </c>
      <c r="O1616" s="3" t="s">
        <v>5759</v>
      </c>
      <c r="P1616" s="2" t="s">
        <v>31</v>
      </c>
      <c r="Q1616" s="2" t="s">
        <v>159</v>
      </c>
      <c r="R1616" s="2" t="s">
        <v>5760</v>
      </c>
      <c r="S1616" s="2" t="s">
        <v>5798</v>
      </c>
      <c r="T1616" s="3" t="s">
        <v>5794</v>
      </c>
      <c r="U1616" s="3" t="s">
        <v>37</v>
      </c>
      <c r="V1616" s="3" t="s">
        <v>163</v>
      </c>
      <c r="W1616" s="12" t="s">
        <v>5799</v>
      </c>
      <c r="X1616" s="12" t="s">
        <v>5800</v>
      </c>
      <c r="Y1616" s="2" t="s">
        <v>5801</v>
      </c>
      <c r="Z1616" s="2"/>
    </row>
    <row r="1617" spans="1:26" ht="52.2" x14ac:dyDescent="0.3">
      <c r="A1617" s="6" t="s">
        <v>5802</v>
      </c>
      <c r="B1617" s="2" t="s">
        <v>27</v>
      </c>
      <c r="C1617" s="2" t="s">
        <v>28</v>
      </c>
      <c r="D1617" s="2" t="s">
        <v>29</v>
      </c>
      <c r="E1617" s="3" t="s">
        <v>30</v>
      </c>
      <c r="F1617" s="3" t="s">
        <v>448</v>
      </c>
      <c r="G1617" s="7">
        <v>0</v>
      </c>
      <c r="H1617" s="8">
        <v>0</v>
      </c>
      <c r="I1617" s="8">
        <v>0</v>
      </c>
      <c r="J1617" s="8">
        <v>0</v>
      </c>
      <c r="K1617" s="8">
        <v>0</v>
      </c>
      <c r="L1617" s="8">
        <f>SUM(Tabella1[[#This Row],[CONTRIBUTO
COMMISSARIO STRAORDINARIO]:[INDENNIZZO
ASSICURATIVO]])</f>
        <v>0</v>
      </c>
      <c r="M1617" s="10" t="s">
        <v>5759</v>
      </c>
      <c r="N1617" s="3" t="s">
        <v>158</v>
      </c>
      <c r="O1617" s="3" t="s">
        <v>5759</v>
      </c>
      <c r="P1617" s="2" t="s">
        <v>31</v>
      </c>
      <c r="Q1617" s="2" t="s">
        <v>159</v>
      </c>
      <c r="R1617" s="2" t="s">
        <v>5760</v>
      </c>
      <c r="S1617" s="2" t="s">
        <v>5803</v>
      </c>
      <c r="T1617" s="3" t="s">
        <v>5804</v>
      </c>
      <c r="U1617" s="3" t="s">
        <v>37</v>
      </c>
      <c r="V1617" s="3" t="s">
        <v>163</v>
      </c>
      <c r="W1617" s="12" t="s">
        <v>5805</v>
      </c>
      <c r="X1617" s="12" t="s">
        <v>5800</v>
      </c>
      <c r="Y1617" s="2" t="s">
        <v>5801</v>
      </c>
      <c r="Z1617" s="2"/>
    </row>
    <row r="1618" spans="1:26" ht="104.4" x14ac:dyDescent="0.3">
      <c r="A1618" s="6" t="s">
        <v>5806</v>
      </c>
      <c r="B1618" s="2" t="s">
        <v>27</v>
      </c>
      <c r="C1618" s="2" t="s">
        <v>28</v>
      </c>
      <c r="D1618" s="2" t="s">
        <v>29</v>
      </c>
      <c r="E1618" s="3" t="s">
        <v>30</v>
      </c>
      <c r="F1618" s="3" t="s">
        <v>448</v>
      </c>
      <c r="G1618" s="7">
        <v>0</v>
      </c>
      <c r="H1618" s="8">
        <v>0</v>
      </c>
      <c r="I1618" s="8">
        <v>0</v>
      </c>
      <c r="J1618" s="8">
        <v>0</v>
      </c>
      <c r="K1618" s="8">
        <v>0</v>
      </c>
      <c r="L1618" s="8">
        <f>SUM(Tabella1[[#This Row],[CONTRIBUTO
COMMISSARIO STRAORDINARIO]:[INDENNIZZO
ASSICURATIVO]])</f>
        <v>0</v>
      </c>
      <c r="M1618" s="10" t="s">
        <v>5759</v>
      </c>
      <c r="N1618" s="3" t="s">
        <v>158</v>
      </c>
      <c r="O1618" s="3" t="s">
        <v>5759</v>
      </c>
      <c r="P1618" s="2" t="s">
        <v>31</v>
      </c>
      <c r="Q1618" s="2" t="s">
        <v>159</v>
      </c>
      <c r="R1618" s="2" t="s">
        <v>5760</v>
      </c>
      <c r="S1618" s="2" t="s">
        <v>5807</v>
      </c>
      <c r="T1618" s="3" t="s">
        <v>5808</v>
      </c>
      <c r="U1618" s="3" t="s">
        <v>179</v>
      </c>
      <c r="V1618" s="3" t="s">
        <v>163</v>
      </c>
      <c r="W1618" s="12" t="s">
        <v>5809</v>
      </c>
      <c r="X1618" s="12" t="s">
        <v>5809</v>
      </c>
      <c r="Y1618" s="2" t="s">
        <v>5791</v>
      </c>
      <c r="Z1618" s="2"/>
    </row>
    <row r="1619" spans="1:26" ht="34.799999999999997" x14ac:dyDescent="0.3">
      <c r="A1619" s="6" t="s">
        <v>5810</v>
      </c>
      <c r="B1619" s="2" t="s">
        <v>27</v>
      </c>
      <c r="C1619" s="2" t="s">
        <v>28</v>
      </c>
      <c r="D1619" s="2" t="s">
        <v>29</v>
      </c>
      <c r="E1619" s="3" t="s">
        <v>30</v>
      </c>
      <c r="F1619" s="3" t="s">
        <v>448</v>
      </c>
      <c r="G1619" s="7">
        <v>0</v>
      </c>
      <c r="H1619" s="8">
        <v>0</v>
      </c>
      <c r="I1619" s="8">
        <v>0</v>
      </c>
      <c r="J1619" s="8">
        <v>0</v>
      </c>
      <c r="K1619" s="8">
        <v>0</v>
      </c>
      <c r="L1619" s="8">
        <f>SUM(Tabella1[[#This Row],[CONTRIBUTO
COMMISSARIO STRAORDINARIO]:[INDENNIZZO
ASSICURATIVO]])</f>
        <v>0</v>
      </c>
      <c r="M1619" s="10" t="s">
        <v>5759</v>
      </c>
      <c r="N1619" s="3" t="s">
        <v>158</v>
      </c>
      <c r="O1619" s="3" t="s">
        <v>5759</v>
      </c>
      <c r="P1619" s="2" t="s">
        <v>31</v>
      </c>
      <c r="Q1619" s="2" t="s">
        <v>159</v>
      </c>
      <c r="R1619" s="2" t="s">
        <v>5760</v>
      </c>
      <c r="S1619" s="2" t="s">
        <v>5811</v>
      </c>
      <c r="T1619" s="3" t="s">
        <v>5812</v>
      </c>
      <c r="U1619" s="3" t="s">
        <v>179</v>
      </c>
      <c r="V1619" s="3" t="s">
        <v>163</v>
      </c>
      <c r="W1619" s="12" t="s">
        <v>5813</v>
      </c>
      <c r="X1619" s="12" t="s">
        <v>5814</v>
      </c>
      <c r="Y1619" s="2" t="s">
        <v>5791</v>
      </c>
      <c r="Z1619" s="2"/>
    </row>
    <row r="1620" spans="1:26" ht="34.799999999999997" x14ac:dyDescent="0.3">
      <c r="A1620" s="6" t="s">
        <v>5815</v>
      </c>
      <c r="B1620" s="2" t="s">
        <v>27</v>
      </c>
      <c r="C1620" s="2" t="s">
        <v>28</v>
      </c>
      <c r="D1620" s="2" t="s">
        <v>29</v>
      </c>
      <c r="E1620" s="3" t="s">
        <v>30</v>
      </c>
      <c r="F1620" s="3" t="s">
        <v>448</v>
      </c>
      <c r="G1620" s="7">
        <v>0</v>
      </c>
      <c r="H1620" s="8">
        <v>0</v>
      </c>
      <c r="I1620" s="8">
        <v>0</v>
      </c>
      <c r="J1620" s="8">
        <v>0</v>
      </c>
      <c r="K1620" s="8">
        <v>0</v>
      </c>
      <c r="L1620" s="8">
        <f>SUM(Tabella1[[#This Row],[CONTRIBUTO
COMMISSARIO STRAORDINARIO]:[INDENNIZZO
ASSICURATIVO]])</f>
        <v>0</v>
      </c>
      <c r="M1620" s="10" t="s">
        <v>5759</v>
      </c>
      <c r="N1620" s="3" t="s">
        <v>158</v>
      </c>
      <c r="O1620" s="3" t="s">
        <v>5759</v>
      </c>
      <c r="P1620" s="2" t="s">
        <v>31</v>
      </c>
      <c r="Q1620" s="2" t="s">
        <v>159</v>
      </c>
      <c r="R1620" s="2" t="s">
        <v>5760</v>
      </c>
      <c r="S1620" s="2" t="s">
        <v>5816</v>
      </c>
      <c r="T1620" s="3" t="s">
        <v>5817</v>
      </c>
      <c r="U1620" s="3" t="s">
        <v>179</v>
      </c>
      <c r="V1620" s="3" t="s">
        <v>163</v>
      </c>
      <c r="W1620" s="12" t="s">
        <v>5818</v>
      </c>
      <c r="X1620" s="12" t="s">
        <v>5819</v>
      </c>
      <c r="Y1620" s="2" t="s">
        <v>5791</v>
      </c>
      <c r="Z1620" s="2"/>
    </row>
    <row r="1621" spans="1:26" ht="34.799999999999997" x14ac:dyDescent="0.3">
      <c r="A1621" s="6" t="s">
        <v>5820</v>
      </c>
      <c r="B1621" s="2" t="s">
        <v>27</v>
      </c>
      <c r="C1621" s="2" t="s">
        <v>28</v>
      </c>
      <c r="D1621" s="2" t="s">
        <v>29</v>
      </c>
      <c r="E1621" s="3" t="s">
        <v>30</v>
      </c>
      <c r="F1621" s="3" t="s">
        <v>448</v>
      </c>
      <c r="G1621" s="7">
        <v>0</v>
      </c>
      <c r="H1621" s="8">
        <v>0</v>
      </c>
      <c r="I1621" s="8">
        <v>0</v>
      </c>
      <c r="J1621" s="8">
        <v>0</v>
      </c>
      <c r="K1621" s="8">
        <v>0</v>
      </c>
      <c r="L1621" s="8">
        <f>SUM(Tabella1[[#This Row],[CONTRIBUTO
COMMISSARIO STRAORDINARIO]:[INDENNIZZO
ASSICURATIVO]])</f>
        <v>0</v>
      </c>
      <c r="M1621" s="10" t="s">
        <v>5759</v>
      </c>
      <c r="N1621" s="3" t="s">
        <v>158</v>
      </c>
      <c r="O1621" s="3" t="s">
        <v>5759</v>
      </c>
      <c r="P1621" s="2" t="s">
        <v>31</v>
      </c>
      <c r="Q1621" s="2" t="s">
        <v>159</v>
      </c>
      <c r="R1621" s="2" t="s">
        <v>5760</v>
      </c>
      <c r="S1621" s="2" t="s">
        <v>5821</v>
      </c>
      <c r="T1621" s="3" t="s">
        <v>5804</v>
      </c>
      <c r="U1621" s="3" t="s">
        <v>179</v>
      </c>
      <c r="V1621" s="3" t="s">
        <v>163</v>
      </c>
      <c r="W1621" s="12" t="s">
        <v>5822</v>
      </c>
      <c r="X1621" s="12" t="s">
        <v>5823</v>
      </c>
      <c r="Y1621" s="2" t="s">
        <v>5791</v>
      </c>
      <c r="Z1621" s="2"/>
    </row>
    <row r="1622" spans="1:26" ht="34.799999999999997" x14ac:dyDescent="0.3">
      <c r="A1622" s="6" t="s">
        <v>5824</v>
      </c>
      <c r="B1622" s="2" t="s">
        <v>27</v>
      </c>
      <c r="C1622" s="2" t="s">
        <v>28</v>
      </c>
      <c r="D1622" s="2" t="s">
        <v>29</v>
      </c>
      <c r="E1622" s="3" t="s">
        <v>30</v>
      </c>
      <c r="F1622" s="3" t="s">
        <v>448</v>
      </c>
      <c r="G1622" s="7">
        <v>0</v>
      </c>
      <c r="H1622" s="8">
        <v>0</v>
      </c>
      <c r="I1622" s="8">
        <v>0</v>
      </c>
      <c r="J1622" s="8">
        <v>0</v>
      </c>
      <c r="K1622" s="8">
        <v>0</v>
      </c>
      <c r="L1622" s="8">
        <f>SUM(Tabella1[[#This Row],[CONTRIBUTO
COMMISSARIO STRAORDINARIO]:[INDENNIZZO
ASSICURATIVO]])</f>
        <v>0</v>
      </c>
      <c r="M1622" s="10" t="s">
        <v>5759</v>
      </c>
      <c r="N1622" s="3" t="s">
        <v>158</v>
      </c>
      <c r="O1622" s="3" t="s">
        <v>5759</v>
      </c>
      <c r="P1622" s="2" t="s">
        <v>31</v>
      </c>
      <c r="Q1622" s="2" t="s">
        <v>159</v>
      </c>
      <c r="R1622" s="2" t="s">
        <v>5760</v>
      </c>
      <c r="S1622" s="2" t="s">
        <v>5825</v>
      </c>
      <c r="T1622" s="3" t="s">
        <v>5826</v>
      </c>
      <c r="U1622" s="3" t="s">
        <v>179</v>
      </c>
      <c r="V1622" s="3" t="s">
        <v>163</v>
      </c>
      <c r="W1622" s="12" t="s">
        <v>5827</v>
      </c>
      <c r="X1622" s="12" t="s">
        <v>5828</v>
      </c>
      <c r="Y1622" s="2" t="s">
        <v>5791</v>
      </c>
      <c r="Z1622" s="2"/>
    </row>
    <row r="1623" spans="1:26" ht="34.799999999999997" x14ac:dyDescent="0.3">
      <c r="A1623" s="6" t="s">
        <v>5829</v>
      </c>
      <c r="B1623" s="2" t="s">
        <v>27</v>
      </c>
      <c r="C1623" s="2" t="s">
        <v>28</v>
      </c>
      <c r="D1623" s="2" t="s">
        <v>29</v>
      </c>
      <c r="E1623" s="3" t="s">
        <v>30</v>
      </c>
      <c r="F1623" s="3" t="s">
        <v>448</v>
      </c>
      <c r="G1623" s="7">
        <v>0</v>
      </c>
      <c r="H1623" s="8">
        <v>0</v>
      </c>
      <c r="I1623" s="8">
        <v>0</v>
      </c>
      <c r="J1623" s="8">
        <v>0</v>
      </c>
      <c r="K1623" s="8">
        <v>0</v>
      </c>
      <c r="L1623" s="8">
        <f>SUM(Tabella1[[#This Row],[CONTRIBUTO
COMMISSARIO STRAORDINARIO]:[INDENNIZZO
ASSICURATIVO]])</f>
        <v>0</v>
      </c>
      <c r="M1623" s="10" t="s">
        <v>5759</v>
      </c>
      <c r="N1623" s="3" t="s">
        <v>158</v>
      </c>
      <c r="O1623" s="3" t="s">
        <v>5759</v>
      </c>
      <c r="P1623" s="2" t="s">
        <v>31</v>
      </c>
      <c r="Q1623" s="2" t="s">
        <v>159</v>
      </c>
      <c r="R1623" s="2" t="s">
        <v>5760</v>
      </c>
      <c r="S1623" s="2" t="s">
        <v>5830</v>
      </c>
      <c r="T1623" s="3" t="s">
        <v>5831</v>
      </c>
      <c r="U1623" s="3" t="s">
        <v>179</v>
      </c>
      <c r="V1623" s="3" t="s">
        <v>163</v>
      </c>
      <c r="W1623" s="12" t="s">
        <v>5832</v>
      </c>
      <c r="X1623" s="12" t="s">
        <v>5833</v>
      </c>
      <c r="Y1623" s="2" t="s">
        <v>5791</v>
      </c>
      <c r="Z1623" s="2"/>
    </row>
    <row r="1624" spans="1:26" ht="34.799999999999997" x14ac:dyDescent="0.3">
      <c r="A1624" s="6" t="s">
        <v>5834</v>
      </c>
      <c r="B1624" s="2" t="s">
        <v>27</v>
      </c>
      <c r="C1624" s="2" t="s">
        <v>28</v>
      </c>
      <c r="D1624" s="2" t="s">
        <v>29</v>
      </c>
      <c r="E1624" s="3" t="s">
        <v>30</v>
      </c>
      <c r="F1624" s="3" t="s">
        <v>448</v>
      </c>
      <c r="G1624" s="7">
        <v>0</v>
      </c>
      <c r="H1624" s="8">
        <v>0</v>
      </c>
      <c r="I1624" s="8">
        <v>0</v>
      </c>
      <c r="J1624" s="8">
        <v>0</v>
      </c>
      <c r="K1624" s="8">
        <v>0</v>
      </c>
      <c r="L1624" s="8">
        <f>SUM(Tabella1[[#This Row],[CONTRIBUTO
COMMISSARIO STRAORDINARIO]:[INDENNIZZO
ASSICURATIVO]])</f>
        <v>0</v>
      </c>
      <c r="M1624" s="10" t="s">
        <v>5759</v>
      </c>
      <c r="N1624" s="3" t="s">
        <v>158</v>
      </c>
      <c r="O1624" s="3" t="s">
        <v>5759</v>
      </c>
      <c r="P1624" s="2" t="s">
        <v>31</v>
      </c>
      <c r="Q1624" s="2" t="s">
        <v>159</v>
      </c>
      <c r="R1624" s="2" t="s">
        <v>5760</v>
      </c>
      <c r="S1624" s="2" t="s">
        <v>5835</v>
      </c>
      <c r="T1624" s="3" t="s">
        <v>5836</v>
      </c>
      <c r="U1624" s="3" t="s">
        <v>189</v>
      </c>
      <c r="V1624" s="3" t="s">
        <v>163</v>
      </c>
      <c r="W1624" s="12" t="s">
        <v>5837</v>
      </c>
      <c r="X1624" s="12" t="s">
        <v>5838</v>
      </c>
      <c r="Y1624" s="2" t="s">
        <v>5801</v>
      </c>
      <c r="Z1624" s="2"/>
    </row>
    <row r="1625" spans="1:26" ht="34.799999999999997" x14ac:dyDescent="0.3">
      <c r="A1625" s="6" t="s">
        <v>5839</v>
      </c>
      <c r="B1625" s="2" t="s">
        <v>27</v>
      </c>
      <c r="C1625" s="2" t="s">
        <v>28</v>
      </c>
      <c r="D1625" s="2" t="s">
        <v>29</v>
      </c>
      <c r="E1625" s="3" t="s">
        <v>30</v>
      </c>
      <c r="F1625" s="3" t="s">
        <v>448</v>
      </c>
      <c r="G1625" s="7">
        <v>0</v>
      </c>
      <c r="H1625" s="8">
        <v>0</v>
      </c>
      <c r="I1625" s="8">
        <v>0</v>
      </c>
      <c r="J1625" s="8">
        <v>0</v>
      </c>
      <c r="K1625" s="8">
        <v>0</v>
      </c>
      <c r="L1625" s="8">
        <f>SUM(Tabella1[[#This Row],[CONTRIBUTO
COMMISSARIO STRAORDINARIO]:[INDENNIZZO
ASSICURATIVO]])</f>
        <v>0</v>
      </c>
      <c r="M1625" s="10" t="s">
        <v>5759</v>
      </c>
      <c r="N1625" s="3" t="s">
        <v>158</v>
      </c>
      <c r="O1625" s="3" t="s">
        <v>5759</v>
      </c>
      <c r="P1625" s="2" t="s">
        <v>31</v>
      </c>
      <c r="Q1625" s="2" t="s">
        <v>159</v>
      </c>
      <c r="R1625" s="2" t="s">
        <v>5760</v>
      </c>
      <c r="S1625" s="2" t="s">
        <v>5840</v>
      </c>
      <c r="T1625" s="3" t="s">
        <v>5841</v>
      </c>
      <c r="U1625" s="3" t="s">
        <v>179</v>
      </c>
      <c r="V1625" s="3" t="s">
        <v>163</v>
      </c>
      <c r="W1625" s="12" t="s">
        <v>5842</v>
      </c>
      <c r="X1625" s="12" t="s">
        <v>5842</v>
      </c>
      <c r="Y1625" s="2" t="s">
        <v>5791</v>
      </c>
      <c r="Z1625" s="2"/>
    </row>
    <row r="1626" spans="1:26" ht="34.799999999999997" x14ac:dyDescent="0.3">
      <c r="A1626" s="6" t="s">
        <v>5843</v>
      </c>
      <c r="B1626" s="2" t="s">
        <v>27</v>
      </c>
      <c r="C1626" s="2" t="s">
        <v>28</v>
      </c>
      <c r="D1626" s="2" t="s">
        <v>29</v>
      </c>
      <c r="E1626" s="3" t="s">
        <v>30</v>
      </c>
      <c r="F1626" s="3" t="s">
        <v>448</v>
      </c>
      <c r="G1626" s="7">
        <v>0</v>
      </c>
      <c r="H1626" s="8">
        <v>0</v>
      </c>
      <c r="I1626" s="8">
        <v>0</v>
      </c>
      <c r="J1626" s="8">
        <v>0</v>
      </c>
      <c r="K1626" s="8">
        <v>0</v>
      </c>
      <c r="L1626" s="8">
        <f>SUM(Tabella1[[#This Row],[CONTRIBUTO
COMMISSARIO STRAORDINARIO]:[INDENNIZZO
ASSICURATIVO]])</f>
        <v>0</v>
      </c>
      <c r="M1626" s="10" t="s">
        <v>5759</v>
      </c>
      <c r="N1626" s="3" t="s">
        <v>158</v>
      </c>
      <c r="O1626" s="3" t="s">
        <v>5759</v>
      </c>
      <c r="P1626" s="2" t="s">
        <v>31</v>
      </c>
      <c r="Q1626" s="2" t="s">
        <v>159</v>
      </c>
      <c r="R1626" s="2" t="s">
        <v>5760</v>
      </c>
      <c r="S1626" s="2" t="s">
        <v>5844</v>
      </c>
      <c r="T1626" s="3" t="s">
        <v>5845</v>
      </c>
      <c r="U1626" s="3" t="s">
        <v>37</v>
      </c>
      <c r="V1626" s="3" t="s">
        <v>163</v>
      </c>
      <c r="W1626" s="12" t="s">
        <v>5846</v>
      </c>
      <c r="X1626" s="12" t="s">
        <v>5847</v>
      </c>
      <c r="Y1626" s="2" t="s">
        <v>5801</v>
      </c>
      <c r="Z1626" s="2"/>
    </row>
    <row r="1627" spans="1:26" ht="34.799999999999997" x14ac:dyDescent="0.3">
      <c r="A1627" s="6" t="s">
        <v>5848</v>
      </c>
      <c r="B1627" s="2" t="s">
        <v>27</v>
      </c>
      <c r="C1627" s="2" t="s">
        <v>28</v>
      </c>
      <c r="D1627" s="2" t="s">
        <v>29</v>
      </c>
      <c r="E1627" s="3" t="s">
        <v>30</v>
      </c>
      <c r="F1627" s="3" t="s">
        <v>448</v>
      </c>
      <c r="G1627" s="7">
        <v>0</v>
      </c>
      <c r="H1627" s="8">
        <v>0</v>
      </c>
      <c r="I1627" s="8">
        <v>0</v>
      </c>
      <c r="J1627" s="8">
        <v>0</v>
      </c>
      <c r="K1627" s="8">
        <v>0</v>
      </c>
      <c r="L1627" s="8">
        <f>SUM(Tabella1[[#This Row],[CONTRIBUTO
COMMISSARIO STRAORDINARIO]:[INDENNIZZO
ASSICURATIVO]])</f>
        <v>0</v>
      </c>
      <c r="M1627" s="10" t="s">
        <v>5759</v>
      </c>
      <c r="N1627" s="3" t="s">
        <v>158</v>
      </c>
      <c r="O1627" s="3" t="s">
        <v>5759</v>
      </c>
      <c r="P1627" s="2" t="s">
        <v>31</v>
      </c>
      <c r="Q1627" s="2" t="s">
        <v>159</v>
      </c>
      <c r="R1627" s="2" t="s">
        <v>5760</v>
      </c>
      <c r="S1627" s="2" t="s">
        <v>5849</v>
      </c>
      <c r="T1627" s="3" t="s">
        <v>5850</v>
      </c>
      <c r="U1627" s="3" t="s">
        <v>179</v>
      </c>
      <c r="V1627" s="3" t="s">
        <v>163</v>
      </c>
      <c r="W1627" s="12" t="s">
        <v>5851</v>
      </c>
      <c r="X1627" s="12" t="s">
        <v>5852</v>
      </c>
      <c r="Y1627" s="2" t="s">
        <v>5791</v>
      </c>
      <c r="Z1627" s="2"/>
    </row>
    <row r="1628" spans="1:26" ht="34.799999999999997" x14ac:dyDescent="0.3">
      <c r="A1628" s="6" t="s">
        <v>5853</v>
      </c>
      <c r="B1628" s="2" t="s">
        <v>27</v>
      </c>
      <c r="C1628" s="2" t="s">
        <v>28</v>
      </c>
      <c r="D1628" s="2" t="s">
        <v>29</v>
      </c>
      <c r="E1628" s="3" t="s">
        <v>30</v>
      </c>
      <c r="F1628" s="3" t="s">
        <v>31</v>
      </c>
      <c r="G1628" s="7">
        <v>366000</v>
      </c>
      <c r="H1628" s="8">
        <v>0</v>
      </c>
      <c r="I1628" s="8">
        <v>0</v>
      </c>
      <c r="J1628" s="8">
        <v>0</v>
      </c>
      <c r="K1628" s="8">
        <v>0</v>
      </c>
      <c r="L1628" s="8">
        <f>SUM(Tabella1[[#This Row],[CONTRIBUTO
COMMISSARIO STRAORDINARIO]:[INDENNIZZO
ASSICURATIVO]])</f>
        <v>366000</v>
      </c>
      <c r="M1628" s="9" t="s">
        <v>5759</v>
      </c>
      <c r="N1628" s="3" t="s">
        <v>158</v>
      </c>
      <c r="O1628" s="3" t="s">
        <v>5759</v>
      </c>
      <c r="P1628" s="2" t="s">
        <v>31</v>
      </c>
      <c r="Q1628" s="2" t="s">
        <v>159</v>
      </c>
      <c r="R1628" s="2" t="s">
        <v>5760</v>
      </c>
      <c r="S1628" s="2" t="s">
        <v>5854</v>
      </c>
      <c r="T1628" s="3" t="s">
        <v>5855</v>
      </c>
      <c r="U1628" s="3" t="s">
        <v>189</v>
      </c>
      <c r="V1628" s="3" t="s">
        <v>440</v>
      </c>
      <c r="W1628" s="12" t="s">
        <v>5856</v>
      </c>
      <c r="X1628" s="12" t="s">
        <v>5857</v>
      </c>
      <c r="Y1628" s="2" t="s">
        <v>5858</v>
      </c>
      <c r="Z1628" s="2"/>
    </row>
    <row r="1629" spans="1:26" ht="34.799999999999997" x14ac:dyDescent="0.3">
      <c r="A1629" s="6" t="s">
        <v>5859</v>
      </c>
      <c r="B1629" s="2" t="s">
        <v>27</v>
      </c>
      <c r="C1629" s="2" t="s">
        <v>28</v>
      </c>
      <c r="D1629" s="2" t="s">
        <v>29</v>
      </c>
      <c r="E1629" s="3" t="s">
        <v>30</v>
      </c>
      <c r="F1629" s="3" t="s">
        <v>448</v>
      </c>
      <c r="G1629" s="7">
        <v>0</v>
      </c>
      <c r="H1629" s="8">
        <v>0</v>
      </c>
      <c r="I1629" s="8">
        <v>0</v>
      </c>
      <c r="J1629" s="8">
        <v>0</v>
      </c>
      <c r="K1629" s="8">
        <v>0</v>
      </c>
      <c r="L1629" s="8">
        <f>SUM(Tabella1[[#This Row],[CONTRIBUTO
COMMISSARIO STRAORDINARIO]:[INDENNIZZO
ASSICURATIVO]])</f>
        <v>0</v>
      </c>
      <c r="M1629" s="10" t="s">
        <v>5759</v>
      </c>
      <c r="N1629" s="3" t="s">
        <v>158</v>
      </c>
      <c r="O1629" s="3" t="s">
        <v>5759</v>
      </c>
      <c r="P1629" s="2" t="s">
        <v>31</v>
      </c>
      <c r="Q1629" s="2" t="s">
        <v>159</v>
      </c>
      <c r="R1629" s="2" t="s">
        <v>5760</v>
      </c>
      <c r="S1629" s="2" t="s">
        <v>5860</v>
      </c>
      <c r="T1629" s="3" t="s">
        <v>5861</v>
      </c>
      <c r="U1629" s="3" t="s">
        <v>179</v>
      </c>
      <c r="V1629" s="3" t="s">
        <v>163</v>
      </c>
      <c r="W1629" s="12" t="s">
        <v>5862</v>
      </c>
      <c r="X1629" s="12" t="s">
        <v>5863</v>
      </c>
      <c r="Y1629" s="2" t="s">
        <v>5791</v>
      </c>
      <c r="Z1629" s="2"/>
    </row>
    <row r="1630" spans="1:26" ht="34.799999999999997" x14ac:dyDescent="0.3">
      <c r="A1630" s="6" t="s">
        <v>5864</v>
      </c>
      <c r="B1630" s="2" t="s">
        <v>27</v>
      </c>
      <c r="C1630" s="2" t="s">
        <v>28</v>
      </c>
      <c r="D1630" s="2" t="s">
        <v>29</v>
      </c>
      <c r="E1630" s="3" t="s">
        <v>30</v>
      </c>
      <c r="F1630" s="3" t="s">
        <v>1332</v>
      </c>
      <c r="G1630" s="7">
        <v>0</v>
      </c>
      <c r="H1630" s="8">
        <v>0</v>
      </c>
      <c r="I1630" s="8">
        <v>0</v>
      </c>
      <c r="J1630" s="8">
        <v>0</v>
      </c>
      <c r="K1630" s="8">
        <v>0</v>
      </c>
      <c r="L1630" s="8">
        <f>SUM(Tabella1[[#This Row],[CONTRIBUTO
COMMISSARIO STRAORDINARIO]:[INDENNIZZO
ASSICURATIVO]])</f>
        <v>0</v>
      </c>
      <c r="M1630" s="10" t="s">
        <v>5759</v>
      </c>
      <c r="N1630" s="3" t="s">
        <v>158</v>
      </c>
      <c r="O1630" s="3" t="s">
        <v>5759</v>
      </c>
      <c r="P1630" s="2" t="s">
        <v>31</v>
      </c>
      <c r="Q1630" s="2" t="s">
        <v>159</v>
      </c>
      <c r="R1630" s="2" t="s">
        <v>5760</v>
      </c>
      <c r="S1630" s="2" t="s">
        <v>5865</v>
      </c>
      <c r="T1630" s="3" t="s">
        <v>5866</v>
      </c>
      <c r="U1630" s="3" t="s">
        <v>189</v>
      </c>
      <c r="V1630" s="3" t="s">
        <v>1336</v>
      </c>
      <c r="W1630" s="12" t="s">
        <v>5867</v>
      </c>
      <c r="X1630" s="12" t="s">
        <v>5868</v>
      </c>
      <c r="Y1630" s="2" t="s">
        <v>5869</v>
      </c>
      <c r="Z1630" s="2"/>
    </row>
    <row r="1631" spans="1:26" ht="34.799999999999997" x14ac:dyDescent="0.3">
      <c r="A1631" s="6" t="s">
        <v>5870</v>
      </c>
      <c r="B1631" s="2" t="s">
        <v>27</v>
      </c>
      <c r="C1631" s="2" t="s">
        <v>28</v>
      </c>
      <c r="D1631" s="2" t="s">
        <v>29</v>
      </c>
      <c r="E1631" s="3" t="s">
        <v>30</v>
      </c>
      <c r="F1631" s="3" t="s">
        <v>448</v>
      </c>
      <c r="G1631" s="7">
        <v>0</v>
      </c>
      <c r="H1631" s="8">
        <v>0</v>
      </c>
      <c r="I1631" s="8">
        <v>0</v>
      </c>
      <c r="J1631" s="8">
        <v>0</v>
      </c>
      <c r="K1631" s="8">
        <v>0</v>
      </c>
      <c r="L1631" s="8">
        <f>SUM(Tabella1[[#This Row],[CONTRIBUTO
COMMISSARIO STRAORDINARIO]:[INDENNIZZO
ASSICURATIVO]])</f>
        <v>0</v>
      </c>
      <c r="M1631" s="10" t="s">
        <v>5759</v>
      </c>
      <c r="N1631" s="3" t="s">
        <v>158</v>
      </c>
      <c r="O1631" s="3" t="s">
        <v>5759</v>
      </c>
      <c r="P1631" s="2" t="s">
        <v>31</v>
      </c>
      <c r="Q1631" s="2" t="s">
        <v>159</v>
      </c>
      <c r="R1631" s="2" t="s">
        <v>5760</v>
      </c>
      <c r="S1631" s="2" t="s">
        <v>5761</v>
      </c>
      <c r="T1631" s="3" t="s">
        <v>5762</v>
      </c>
      <c r="U1631" s="3" t="s">
        <v>179</v>
      </c>
      <c r="V1631" s="3" t="s">
        <v>163</v>
      </c>
      <c r="W1631" s="12" t="s">
        <v>5871</v>
      </c>
      <c r="X1631" s="12" t="s">
        <v>5872</v>
      </c>
      <c r="Y1631" s="2" t="s">
        <v>5791</v>
      </c>
      <c r="Z1631" s="2"/>
    </row>
    <row r="1632" spans="1:26" ht="34.799999999999997" x14ac:dyDescent="0.3">
      <c r="A1632" s="6" t="s">
        <v>5873</v>
      </c>
      <c r="B1632" s="2" t="s">
        <v>27</v>
      </c>
      <c r="C1632" s="2" t="s">
        <v>28</v>
      </c>
      <c r="D1632" s="2" t="s">
        <v>29</v>
      </c>
      <c r="E1632" s="3" t="s">
        <v>30</v>
      </c>
      <c r="F1632" s="3" t="s">
        <v>448</v>
      </c>
      <c r="G1632" s="7">
        <v>0</v>
      </c>
      <c r="H1632" s="8">
        <v>0</v>
      </c>
      <c r="I1632" s="8">
        <v>0</v>
      </c>
      <c r="J1632" s="8">
        <v>0</v>
      </c>
      <c r="K1632" s="8">
        <v>0</v>
      </c>
      <c r="L1632" s="8">
        <f>SUM(Tabella1[[#This Row],[CONTRIBUTO
COMMISSARIO STRAORDINARIO]:[INDENNIZZO
ASSICURATIVO]])</f>
        <v>0</v>
      </c>
      <c r="M1632" s="10" t="s">
        <v>5759</v>
      </c>
      <c r="N1632" s="3" t="s">
        <v>158</v>
      </c>
      <c r="O1632" s="3" t="s">
        <v>5759</v>
      </c>
      <c r="P1632" s="2" t="s">
        <v>31</v>
      </c>
      <c r="Q1632" s="2" t="s">
        <v>159</v>
      </c>
      <c r="R1632" s="2" t="s">
        <v>5760</v>
      </c>
      <c r="S1632" s="2" t="s">
        <v>5874</v>
      </c>
      <c r="T1632" s="3" t="s">
        <v>5875</v>
      </c>
      <c r="U1632" s="3" t="s">
        <v>179</v>
      </c>
      <c r="V1632" s="3" t="s">
        <v>163</v>
      </c>
      <c r="W1632" s="12" t="s">
        <v>5876</v>
      </c>
      <c r="X1632" s="12" t="s">
        <v>5877</v>
      </c>
      <c r="Y1632" s="2" t="s">
        <v>5791</v>
      </c>
      <c r="Z1632" s="2"/>
    </row>
    <row r="1633" spans="1:26" ht="34.799999999999997" x14ac:dyDescent="0.3">
      <c r="A1633" s="6" t="s">
        <v>5878</v>
      </c>
      <c r="B1633" s="2" t="s">
        <v>27</v>
      </c>
      <c r="C1633" s="2" t="s">
        <v>28</v>
      </c>
      <c r="D1633" s="2" t="s">
        <v>29</v>
      </c>
      <c r="E1633" s="3" t="s">
        <v>30</v>
      </c>
      <c r="F1633" s="3" t="s">
        <v>448</v>
      </c>
      <c r="G1633" s="7">
        <v>0</v>
      </c>
      <c r="H1633" s="8">
        <v>0</v>
      </c>
      <c r="I1633" s="8">
        <v>0</v>
      </c>
      <c r="J1633" s="8">
        <v>0</v>
      </c>
      <c r="K1633" s="8">
        <v>0</v>
      </c>
      <c r="L1633" s="8">
        <f>SUM(Tabella1[[#This Row],[CONTRIBUTO
COMMISSARIO STRAORDINARIO]:[INDENNIZZO
ASSICURATIVO]])</f>
        <v>0</v>
      </c>
      <c r="M1633" s="10" t="s">
        <v>5759</v>
      </c>
      <c r="N1633" s="3" t="s">
        <v>158</v>
      </c>
      <c r="O1633" s="3" t="s">
        <v>5759</v>
      </c>
      <c r="P1633" s="2" t="s">
        <v>31</v>
      </c>
      <c r="Q1633" s="2" t="s">
        <v>159</v>
      </c>
      <c r="R1633" s="2" t="s">
        <v>5760</v>
      </c>
      <c r="S1633" s="2" t="s">
        <v>5879</v>
      </c>
      <c r="T1633" s="3" t="s">
        <v>5804</v>
      </c>
      <c r="U1633" s="3" t="s">
        <v>179</v>
      </c>
      <c r="V1633" s="3" t="s">
        <v>163</v>
      </c>
      <c r="W1633" s="12" t="s">
        <v>5880</v>
      </c>
      <c r="X1633" s="12" t="s">
        <v>5881</v>
      </c>
      <c r="Y1633" s="2" t="s">
        <v>5791</v>
      </c>
      <c r="Z1633" s="2"/>
    </row>
    <row r="1634" spans="1:26" ht="34.799999999999997" x14ac:dyDescent="0.3">
      <c r="A1634" s="6" t="s">
        <v>5882</v>
      </c>
      <c r="B1634" s="2" t="s">
        <v>27</v>
      </c>
      <c r="C1634" s="2" t="s">
        <v>28</v>
      </c>
      <c r="D1634" s="2" t="s">
        <v>29</v>
      </c>
      <c r="E1634" s="3" t="s">
        <v>30</v>
      </c>
      <c r="F1634" s="3" t="s">
        <v>448</v>
      </c>
      <c r="G1634" s="7">
        <v>51485.55</v>
      </c>
      <c r="H1634" s="8">
        <v>0</v>
      </c>
      <c r="I1634" s="8">
        <v>0</v>
      </c>
      <c r="J1634" s="8">
        <v>0</v>
      </c>
      <c r="K1634" s="8">
        <v>0</v>
      </c>
      <c r="L1634" s="8">
        <f>SUM(Tabella1[[#This Row],[CONTRIBUTO
COMMISSARIO STRAORDINARIO]:[INDENNIZZO
ASSICURATIVO]])</f>
        <v>51485.55</v>
      </c>
      <c r="M1634" s="9" t="s">
        <v>5759</v>
      </c>
      <c r="N1634" s="3" t="s">
        <v>158</v>
      </c>
      <c r="O1634" s="3" t="s">
        <v>5759</v>
      </c>
      <c r="P1634" s="2" t="s">
        <v>31</v>
      </c>
      <c r="Q1634" s="2" t="s">
        <v>159</v>
      </c>
      <c r="R1634" s="2" t="s">
        <v>5760</v>
      </c>
      <c r="S1634" s="2" t="s">
        <v>5761</v>
      </c>
      <c r="T1634" s="3" t="s">
        <v>5883</v>
      </c>
      <c r="U1634" s="3" t="s">
        <v>179</v>
      </c>
      <c r="V1634" s="3" t="s">
        <v>163</v>
      </c>
      <c r="W1634" s="12" t="s">
        <v>5884</v>
      </c>
      <c r="X1634" s="12" t="s">
        <v>5884</v>
      </c>
      <c r="Y1634" s="2" t="s">
        <v>5791</v>
      </c>
      <c r="Z1634" s="2"/>
    </row>
    <row r="1635" spans="1:26" ht="52.2" x14ac:dyDescent="0.3">
      <c r="A1635" s="6" t="s">
        <v>5885</v>
      </c>
      <c r="B1635" s="2" t="s">
        <v>27</v>
      </c>
      <c r="C1635" s="2" t="s">
        <v>28</v>
      </c>
      <c r="D1635" s="2" t="s">
        <v>29</v>
      </c>
      <c r="E1635" s="3" t="s">
        <v>30</v>
      </c>
      <c r="F1635" s="3" t="s">
        <v>31</v>
      </c>
      <c r="G1635" s="7">
        <v>550000</v>
      </c>
      <c r="H1635" s="8">
        <v>0</v>
      </c>
      <c r="I1635" s="8">
        <v>0</v>
      </c>
      <c r="J1635" s="8">
        <v>0</v>
      </c>
      <c r="K1635" s="8">
        <v>0</v>
      </c>
      <c r="L1635" s="8">
        <f>SUM(Tabella1[[#This Row],[CONTRIBUTO
COMMISSARIO STRAORDINARIO]:[INDENNIZZO
ASSICURATIVO]])</f>
        <v>550000</v>
      </c>
      <c r="M1635" s="9" t="s">
        <v>5886</v>
      </c>
      <c r="N1635" s="3" t="s">
        <v>794</v>
      </c>
      <c r="O1635" s="3" t="s">
        <v>5886</v>
      </c>
      <c r="P1635" s="2" t="s">
        <v>31</v>
      </c>
      <c r="Q1635" s="2" t="s">
        <v>159</v>
      </c>
      <c r="R1635" s="2" t="s">
        <v>3680</v>
      </c>
      <c r="S1635" s="2" t="s">
        <v>5887</v>
      </c>
      <c r="T1635" s="3" t="s">
        <v>31</v>
      </c>
      <c r="U1635" s="3" t="s">
        <v>179</v>
      </c>
      <c r="V1635" s="3" t="s">
        <v>163</v>
      </c>
      <c r="W1635" s="12" t="s">
        <v>5888</v>
      </c>
      <c r="X1635" s="12" t="s">
        <v>5889</v>
      </c>
      <c r="Y1635" s="2" t="s">
        <v>5890</v>
      </c>
      <c r="Z1635" s="2"/>
    </row>
    <row r="1636" spans="1:26" ht="52.2" x14ac:dyDescent="0.3">
      <c r="A1636" s="6" t="s">
        <v>5891</v>
      </c>
      <c r="B1636" s="2" t="s">
        <v>27</v>
      </c>
      <c r="C1636" s="2" t="s">
        <v>28</v>
      </c>
      <c r="D1636" s="2" t="s">
        <v>29</v>
      </c>
      <c r="E1636" s="3" t="s">
        <v>30</v>
      </c>
      <c r="F1636" s="3" t="s">
        <v>31</v>
      </c>
      <c r="G1636" s="7">
        <v>1100000</v>
      </c>
      <c r="H1636" s="8">
        <v>0</v>
      </c>
      <c r="I1636" s="8">
        <v>0</v>
      </c>
      <c r="J1636" s="8">
        <v>0</v>
      </c>
      <c r="K1636" s="8">
        <v>0</v>
      </c>
      <c r="L1636" s="8">
        <f>SUM(Tabella1[[#This Row],[CONTRIBUTO
COMMISSARIO STRAORDINARIO]:[INDENNIZZO
ASSICURATIVO]])</f>
        <v>1100000</v>
      </c>
      <c r="M1636" s="9" t="s">
        <v>5886</v>
      </c>
      <c r="N1636" s="3" t="s">
        <v>794</v>
      </c>
      <c r="O1636" s="3" t="s">
        <v>5886</v>
      </c>
      <c r="P1636" s="2" t="s">
        <v>31</v>
      </c>
      <c r="Q1636" s="2" t="s">
        <v>159</v>
      </c>
      <c r="R1636" s="2" t="s">
        <v>1672</v>
      </c>
      <c r="S1636" s="2" t="s">
        <v>5892</v>
      </c>
      <c r="T1636" s="3" t="s">
        <v>31</v>
      </c>
      <c r="U1636" s="3" t="s">
        <v>179</v>
      </c>
      <c r="V1636" s="3" t="s">
        <v>163</v>
      </c>
      <c r="W1636" s="12" t="s">
        <v>5893</v>
      </c>
      <c r="X1636" s="12" t="s">
        <v>5894</v>
      </c>
      <c r="Y1636" s="2" t="s">
        <v>5895</v>
      </c>
      <c r="Z1636" s="2"/>
    </row>
    <row r="1637" spans="1:26" ht="34.799999999999997" x14ac:dyDescent="0.3">
      <c r="A1637" s="6" t="s">
        <v>5896</v>
      </c>
      <c r="B1637" s="2" t="s">
        <v>27</v>
      </c>
      <c r="C1637" s="2" t="s">
        <v>28</v>
      </c>
      <c r="D1637" s="2" t="s">
        <v>29</v>
      </c>
      <c r="E1637" s="3" t="s">
        <v>30</v>
      </c>
      <c r="F1637" s="3" t="s">
        <v>31</v>
      </c>
      <c r="G1637" s="7">
        <v>900000</v>
      </c>
      <c r="H1637" s="8">
        <v>0</v>
      </c>
      <c r="I1637" s="8">
        <v>0</v>
      </c>
      <c r="J1637" s="8">
        <v>0</v>
      </c>
      <c r="K1637" s="8">
        <v>0</v>
      </c>
      <c r="L1637" s="8">
        <f>SUM(Tabella1[[#This Row],[CONTRIBUTO
COMMISSARIO STRAORDINARIO]:[INDENNIZZO
ASSICURATIVO]])</f>
        <v>900000</v>
      </c>
      <c r="M1637" s="9" t="s">
        <v>5886</v>
      </c>
      <c r="N1637" s="3" t="s">
        <v>794</v>
      </c>
      <c r="O1637" s="3" t="s">
        <v>5886</v>
      </c>
      <c r="P1637" s="2" t="s">
        <v>31</v>
      </c>
      <c r="Q1637" s="2" t="s">
        <v>159</v>
      </c>
      <c r="R1637" s="2" t="s">
        <v>5760</v>
      </c>
      <c r="S1637" s="2" t="s">
        <v>5897</v>
      </c>
      <c r="T1637" s="3" t="s">
        <v>31</v>
      </c>
      <c r="U1637" s="3" t="s">
        <v>179</v>
      </c>
      <c r="V1637" s="3" t="s">
        <v>163</v>
      </c>
      <c r="W1637" s="12" t="s">
        <v>5898</v>
      </c>
      <c r="X1637" s="12" t="s">
        <v>5899</v>
      </c>
      <c r="Y1637" s="2" t="s">
        <v>5900</v>
      </c>
      <c r="Z1637" s="2"/>
    </row>
    <row r="1638" spans="1:26" ht="34.799999999999997" x14ac:dyDescent="0.3">
      <c r="A1638" s="6" t="s">
        <v>5901</v>
      </c>
      <c r="B1638" s="2" t="s">
        <v>27</v>
      </c>
      <c r="C1638" s="2" t="s">
        <v>28</v>
      </c>
      <c r="D1638" s="2" t="s">
        <v>29</v>
      </c>
      <c r="E1638" s="3" t="s">
        <v>30</v>
      </c>
      <c r="F1638" s="3" t="s">
        <v>31</v>
      </c>
      <c r="G1638" s="7">
        <v>51694.47</v>
      </c>
      <c r="H1638" s="8">
        <v>0</v>
      </c>
      <c r="I1638" s="8">
        <v>0</v>
      </c>
      <c r="J1638" s="8">
        <v>0</v>
      </c>
      <c r="K1638" s="8">
        <v>0</v>
      </c>
      <c r="L1638" s="8">
        <f>SUM(Tabella1[[#This Row],[CONTRIBUTO
COMMISSARIO STRAORDINARIO]:[INDENNIZZO
ASSICURATIVO]])</f>
        <v>51694.47</v>
      </c>
      <c r="M1638" s="9" t="s">
        <v>5886</v>
      </c>
      <c r="N1638" s="3" t="s">
        <v>794</v>
      </c>
      <c r="O1638" s="3" t="s">
        <v>5886</v>
      </c>
      <c r="P1638" s="2" t="s">
        <v>31</v>
      </c>
      <c r="Q1638" s="2" t="s">
        <v>159</v>
      </c>
      <c r="R1638" s="2" t="s">
        <v>147</v>
      </c>
      <c r="S1638" s="2" t="s">
        <v>31</v>
      </c>
      <c r="T1638" s="3" t="s">
        <v>5902</v>
      </c>
      <c r="U1638" s="3" t="s">
        <v>179</v>
      </c>
      <c r="V1638" s="3" t="s">
        <v>163</v>
      </c>
      <c r="W1638" s="12" t="s">
        <v>5903</v>
      </c>
      <c r="X1638" s="12" t="s">
        <v>5904</v>
      </c>
      <c r="Y1638" s="2" t="s">
        <v>480</v>
      </c>
      <c r="Z1638" s="2"/>
    </row>
    <row r="1639" spans="1:26" ht="34.799999999999997" x14ac:dyDescent="0.3">
      <c r="A1639" s="6" t="s">
        <v>5905</v>
      </c>
      <c r="B1639" s="2" t="s">
        <v>27</v>
      </c>
      <c r="C1639" s="2" t="s">
        <v>28</v>
      </c>
      <c r="D1639" s="2" t="s">
        <v>29</v>
      </c>
      <c r="E1639" s="3" t="s">
        <v>30</v>
      </c>
      <c r="F1639" s="3" t="s">
        <v>31</v>
      </c>
      <c r="G1639" s="7">
        <v>24398.78</v>
      </c>
      <c r="H1639" s="8">
        <v>0</v>
      </c>
      <c r="I1639" s="8">
        <v>0</v>
      </c>
      <c r="J1639" s="8">
        <v>0</v>
      </c>
      <c r="K1639" s="8">
        <v>0</v>
      </c>
      <c r="L1639" s="8">
        <f>SUM(Tabella1[[#This Row],[CONTRIBUTO
COMMISSARIO STRAORDINARIO]:[INDENNIZZO
ASSICURATIVO]])</f>
        <v>24398.78</v>
      </c>
      <c r="M1639" s="9" t="s">
        <v>5886</v>
      </c>
      <c r="N1639" s="3" t="s">
        <v>794</v>
      </c>
      <c r="O1639" s="3" t="s">
        <v>5886</v>
      </c>
      <c r="P1639" s="2" t="s">
        <v>31</v>
      </c>
      <c r="Q1639" s="2" t="s">
        <v>159</v>
      </c>
      <c r="R1639" s="2" t="s">
        <v>147</v>
      </c>
      <c r="S1639" s="2" t="s">
        <v>31</v>
      </c>
      <c r="T1639" s="3" t="s">
        <v>5906</v>
      </c>
      <c r="U1639" s="3" t="s">
        <v>179</v>
      </c>
      <c r="V1639" s="3" t="s">
        <v>163</v>
      </c>
      <c r="W1639" s="12" t="s">
        <v>5903</v>
      </c>
      <c r="X1639" s="12" t="s">
        <v>5907</v>
      </c>
      <c r="Y1639" s="2" t="s">
        <v>480</v>
      </c>
      <c r="Z1639" s="2"/>
    </row>
    <row r="1640" spans="1:26" ht="34.799999999999997" x14ac:dyDescent="0.3">
      <c r="A1640" s="6" t="s">
        <v>5908</v>
      </c>
      <c r="B1640" s="2" t="s">
        <v>27</v>
      </c>
      <c r="C1640" s="2" t="s">
        <v>28</v>
      </c>
      <c r="D1640" s="2" t="s">
        <v>29</v>
      </c>
      <c r="E1640" s="3" t="s">
        <v>30</v>
      </c>
      <c r="F1640" s="3" t="s">
        <v>31</v>
      </c>
      <c r="G1640" s="7">
        <v>24400</v>
      </c>
      <c r="H1640" s="8">
        <v>0</v>
      </c>
      <c r="I1640" s="8">
        <v>0</v>
      </c>
      <c r="J1640" s="8">
        <v>0</v>
      </c>
      <c r="K1640" s="8">
        <v>0</v>
      </c>
      <c r="L1640" s="8">
        <f>SUM(Tabella1[[#This Row],[CONTRIBUTO
COMMISSARIO STRAORDINARIO]:[INDENNIZZO
ASSICURATIVO]])</f>
        <v>24400</v>
      </c>
      <c r="M1640" s="9" t="s">
        <v>5886</v>
      </c>
      <c r="N1640" s="3" t="s">
        <v>794</v>
      </c>
      <c r="O1640" s="3" t="s">
        <v>5886</v>
      </c>
      <c r="P1640" s="2" t="s">
        <v>31</v>
      </c>
      <c r="Q1640" s="2" t="s">
        <v>159</v>
      </c>
      <c r="R1640" s="2" t="s">
        <v>147</v>
      </c>
      <c r="S1640" s="2" t="s">
        <v>31</v>
      </c>
      <c r="T1640" s="3" t="s">
        <v>5906</v>
      </c>
      <c r="U1640" s="3" t="s">
        <v>179</v>
      </c>
      <c r="V1640" s="3" t="s">
        <v>163</v>
      </c>
      <c r="W1640" s="12" t="s">
        <v>5903</v>
      </c>
      <c r="X1640" s="12" t="s">
        <v>5909</v>
      </c>
      <c r="Y1640" s="2" t="s">
        <v>480</v>
      </c>
      <c r="Z1640" s="2"/>
    </row>
    <row r="1641" spans="1:26" ht="34.799999999999997" x14ac:dyDescent="0.3">
      <c r="A1641" s="6" t="s">
        <v>5910</v>
      </c>
      <c r="B1641" s="2" t="s">
        <v>27</v>
      </c>
      <c r="C1641" s="2" t="s">
        <v>28</v>
      </c>
      <c r="D1641" s="2" t="s">
        <v>29</v>
      </c>
      <c r="E1641" s="3" t="s">
        <v>30</v>
      </c>
      <c r="F1641" s="3" t="s">
        <v>31</v>
      </c>
      <c r="G1641" s="7">
        <v>597.79999999999995</v>
      </c>
      <c r="H1641" s="8">
        <v>0</v>
      </c>
      <c r="I1641" s="8">
        <v>0</v>
      </c>
      <c r="J1641" s="8">
        <v>0</v>
      </c>
      <c r="K1641" s="8">
        <v>0</v>
      </c>
      <c r="L1641" s="8">
        <f>SUM(Tabella1[[#This Row],[CONTRIBUTO
COMMISSARIO STRAORDINARIO]:[INDENNIZZO
ASSICURATIVO]])</f>
        <v>597.79999999999995</v>
      </c>
      <c r="M1641" s="9" t="s">
        <v>5886</v>
      </c>
      <c r="N1641" s="3" t="s">
        <v>794</v>
      </c>
      <c r="O1641" s="3" t="s">
        <v>5886</v>
      </c>
      <c r="P1641" s="2" t="s">
        <v>31</v>
      </c>
      <c r="Q1641" s="2" t="s">
        <v>159</v>
      </c>
      <c r="R1641" s="2" t="s">
        <v>3543</v>
      </c>
      <c r="S1641" s="2" t="s">
        <v>3564</v>
      </c>
      <c r="T1641" s="3" t="s">
        <v>5911</v>
      </c>
      <c r="U1641" s="3" t="s">
        <v>189</v>
      </c>
      <c r="V1641" s="3" t="s">
        <v>163</v>
      </c>
      <c r="W1641" s="12" t="s">
        <v>5903</v>
      </c>
      <c r="X1641" s="12" t="s">
        <v>5912</v>
      </c>
      <c r="Y1641" s="2" t="s">
        <v>480</v>
      </c>
      <c r="Z1641" s="2"/>
    </row>
    <row r="1642" spans="1:26" ht="34.799999999999997" x14ac:dyDescent="0.3">
      <c r="A1642" s="6" t="s">
        <v>5913</v>
      </c>
      <c r="B1642" s="2" t="s">
        <v>27</v>
      </c>
      <c r="C1642" s="2" t="s">
        <v>28</v>
      </c>
      <c r="D1642" s="2" t="s">
        <v>29</v>
      </c>
      <c r="E1642" s="3" t="s">
        <v>30</v>
      </c>
      <c r="F1642" s="3" t="s">
        <v>31</v>
      </c>
      <c r="G1642" s="7">
        <v>12259.4</v>
      </c>
      <c r="H1642" s="8">
        <v>0</v>
      </c>
      <c r="I1642" s="8">
        <v>0</v>
      </c>
      <c r="J1642" s="8">
        <v>0</v>
      </c>
      <c r="K1642" s="8">
        <v>0</v>
      </c>
      <c r="L1642" s="8">
        <f>SUM(Tabella1[[#This Row],[CONTRIBUTO
COMMISSARIO STRAORDINARIO]:[INDENNIZZO
ASSICURATIVO]])</f>
        <v>12259.4</v>
      </c>
      <c r="M1642" s="9" t="s">
        <v>5886</v>
      </c>
      <c r="N1642" s="3" t="s">
        <v>794</v>
      </c>
      <c r="O1642" s="3" t="s">
        <v>5886</v>
      </c>
      <c r="P1642" s="2" t="s">
        <v>31</v>
      </c>
      <c r="Q1642" s="2" t="s">
        <v>159</v>
      </c>
      <c r="R1642" s="2" t="s">
        <v>147</v>
      </c>
      <c r="S1642" s="2" t="s">
        <v>31</v>
      </c>
      <c r="T1642" s="3" t="s">
        <v>5914</v>
      </c>
      <c r="U1642" s="3" t="s">
        <v>179</v>
      </c>
      <c r="V1642" s="3" t="s">
        <v>163</v>
      </c>
      <c r="W1642" s="12" t="s">
        <v>5903</v>
      </c>
      <c r="X1642" s="12" t="s">
        <v>5915</v>
      </c>
      <c r="Y1642" s="2" t="s">
        <v>480</v>
      </c>
      <c r="Z1642" s="2"/>
    </row>
    <row r="1643" spans="1:26" ht="34.799999999999997" x14ac:dyDescent="0.3">
      <c r="A1643" s="6" t="s">
        <v>5916</v>
      </c>
      <c r="B1643" s="2" t="s">
        <v>27</v>
      </c>
      <c r="C1643" s="2" t="s">
        <v>28</v>
      </c>
      <c r="D1643" s="2" t="s">
        <v>29</v>
      </c>
      <c r="E1643" s="3" t="s">
        <v>30</v>
      </c>
      <c r="F1643" s="3" t="s">
        <v>31</v>
      </c>
      <c r="G1643" s="7">
        <v>48798.05</v>
      </c>
      <c r="H1643" s="8">
        <v>0</v>
      </c>
      <c r="I1643" s="8">
        <v>0</v>
      </c>
      <c r="J1643" s="8">
        <v>0</v>
      </c>
      <c r="K1643" s="8">
        <v>0</v>
      </c>
      <c r="L1643" s="8">
        <f>SUM(Tabella1[[#This Row],[CONTRIBUTO
COMMISSARIO STRAORDINARIO]:[INDENNIZZO
ASSICURATIVO]])</f>
        <v>48798.05</v>
      </c>
      <c r="M1643" s="9" t="s">
        <v>5886</v>
      </c>
      <c r="N1643" s="3" t="s">
        <v>794</v>
      </c>
      <c r="O1643" s="3" t="s">
        <v>5886</v>
      </c>
      <c r="P1643" s="2" t="s">
        <v>31</v>
      </c>
      <c r="Q1643" s="2" t="s">
        <v>159</v>
      </c>
      <c r="R1643" s="2" t="s">
        <v>147</v>
      </c>
      <c r="S1643" s="2" t="s">
        <v>31</v>
      </c>
      <c r="T1643" s="3" t="s">
        <v>5917</v>
      </c>
      <c r="U1643" s="3" t="s">
        <v>179</v>
      </c>
      <c r="V1643" s="3" t="s">
        <v>163</v>
      </c>
      <c r="W1643" s="12" t="s">
        <v>5903</v>
      </c>
      <c r="X1643" s="12" t="s">
        <v>5918</v>
      </c>
      <c r="Y1643" s="2" t="s">
        <v>480</v>
      </c>
      <c r="Z1643" s="2"/>
    </row>
    <row r="1644" spans="1:26" ht="34.799999999999997" x14ac:dyDescent="0.3">
      <c r="A1644" s="6" t="s">
        <v>5919</v>
      </c>
      <c r="B1644" s="2" t="s">
        <v>27</v>
      </c>
      <c r="C1644" s="2" t="s">
        <v>28</v>
      </c>
      <c r="D1644" s="2" t="s">
        <v>29</v>
      </c>
      <c r="E1644" s="3" t="s">
        <v>30</v>
      </c>
      <c r="F1644" s="3" t="s">
        <v>31</v>
      </c>
      <c r="G1644" s="7">
        <v>52245.89</v>
      </c>
      <c r="H1644" s="8">
        <v>0</v>
      </c>
      <c r="I1644" s="8">
        <v>0</v>
      </c>
      <c r="J1644" s="8">
        <v>0</v>
      </c>
      <c r="K1644" s="8">
        <v>0</v>
      </c>
      <c r="L1644" s="8">
        <f>SUM(Tabella1[[#This Row],[CONTRIBUTO
COMMISSARIO STRAORDINARIO]:[INDENNIZZO
ASSICURATIVO]])</f>
        <v>52245.89</v>
      </c>
      <c r="M1644" s="9" t="s">
        <v>5886</v>
      </c>
      <c r="N1644" s="3" t="s">
        <v>794</v>
      </c>
      <c r="O1644" s="3" t="s">
        <v>5886</v>
      </c>
      <c r="P1644" s="2" t="s">
        <v>31</v>
      </c>
      <c r="Q1644" s="2" t="s">
        <v>159</v>
      </c>
      <c r="R1644" s="2" t="s">
        <v>147</v>
      </c>
      <c r="S1644" s="2" t="s">
        <v>31</v>
      </c>
      <c r="T1644" s="3" t="s">
        <v>5917</v>
      </c>
      <c r="U1644" s="3" t="s">
        <v>179</v>
      </c>
      <c r="V1644" s="3" t="s">
        <v>163</v>
      </c>
      <c r="W1644" s="12" t="s">
        <v>5903</v>
      </c>
      <c r="X1644" s="12" t="s">
        <v>5920</v>
      </c>
      <c r="Y1644" s="2" t="s">
        <v>480</v>
      </c>
      <c r="Z1644" s="2"/>
    </row>
    <row r="1645" spans="1:26" ht="52.2" x14ac:dyDescent="0.3">
      <c r="A1645" s="6" t="s">
        <v>5921</v>
      </c>
      <c r="B1645" s="2" t="s">
        <v>27</v>
      </c>
      <c r="C1645" s="2" t="s">
        <v>28</v>
      </c>
      <c r="D1645" s="2" t="s">
        <v>29</v>
      </c>
      <c r="E1645" s="3" t="s">
        <v>30</v>
      </c>
      <c r="F1645" s="3" t="s">
        <v>31</v>
      </c>
      <c r="G1645" s="7">
        <v>20000</v>
      </c>
      <c r="H1645" s="8">
        <v>0</v>
      </c>
      <c r="I1645" s="8">
        <v>0</v>
      </c>
      <c r="J1645" s="8">
        <v>0</v>
      </c>
      <c r="K1645" s="8">
        <v>0</v>
      </c>
      <c r="L1645" s="8">
        <f>SUM(Tabella1[[#This Row],[CONTRIBUTO
COMMISSARIO STRAORDINARIO]:[INDENNIZZO
ASSICURATIVO]])</f>
        <v>20000</v>
      </c>
      <c r="M1645" s="9" t="s">
        <v>5886</v>
      </c>
      <c r="N1645" s="3" t="s">
        <v>794</v>
      </c>
      <c r="O1645" s="3" t="s">
        <v>5886</v>
      </c>
      <c r="P1645" s="2" t="s">
        <v>31</v>
      </c>
      <c r="Q1645" s="2" t="s">
        <v>159</v>
      </c>
      <c r="R1645" s="2" t="s">
        <v>147</v>
      </c>
      <c r="S1645" s="2" t="s">
        <v>31</v>
      </c>
      <c r="T1645" s="3" t="s">
        <v>5922</v>
      </c>
      <c r="U1645" s="3" t="s">
        <v>179</v>
      </c>
      <c r="V1645" s="3" t="s">
        <v>163</v>
      </c>
      <c r="W1645" s="12" t="s">
        <v>5903</v>
      </c>
      <c r="X1645" s="12" t="s">
        <v>5923</v>
      </c>
      <c r="Y1645" s="2" t="s">
        <v>480</v>
      </c>
      <c r="Z1645" s="2"/>
    </row>
    <row r="1646" spans="1:26" ht="34.799999999999997" x14ac:dyDescent="0.3">
      <c r="A1646" s="6" t="s">
        <v>5924</v>
      </c>
      <c r="B1646" s="2" t="s">
        <v>27</v>
      </c>
      <c r="C1646" s="2" t="s">
        <v>28</v>
      </c>
      <c r="D1646" s="2" t="s">
        <v>29</v>
      </c>
      <c r="E1646" s="3" t="s">
        <v>30</v>
      </c>
      <c r="F1646" s="3" t="s">
        <v>31</v>
      </c>
      <c r="G1646" s="7">
        <v>24400</v>
      </c>
      <c r="H1646" s="8">
        <v>0</v>
      </c>
      <c r="I1646" s="8">
        <v>0</v>
      </c>
      <c r="J1646" s="8">
        <v>0</v>
      </c>
      <c r="K1646" s="8">
        <v>0</v>
      </c>
      <c r="L1646" s="8">
        <f>SUM(Tabella1[[#This Row],[CONTRIBUTO
COMMISSARIO STRAORDINARIO]:[INDENNIZZO
ASSICURATIVO]])</f>
        <v>24400</v>
      </c>
      <c r="M1646" s="9" t="s">
        <v>5886</v>
      </c>
      <c r="N1646" s="3" t="s">
        <v>794</v>
      </c>
      <c r="O1646" s="3" t="s">
        <v>5886</v>
      </c>
      <c r="P1646" s="2" t="s">
        <v>31</v>
      </c>
      <c r="Q1646" s="2" t="s">
        <v>159</v>
      </c>
      <c r="R1646" s="2" t="s">
        <v>1672</v>
      </c>
      <c r="S1646" s="2" t="s">
        <v>1679</v>
      </c>
      <c r="T1646" s="3" t="s">
        <v>5925</v>
      </c>
      <c r="U1646" s="3" t="s">
        <v>179</v>
      </c>
      <c r="V1646" s="3" t="s">
        <v>163</v>
      </c>
      <c r="W1646" s="12" t="s">
        <v>5903</v>
      </c>
      <c r="X1646" s="12" t="s">
        <v>5926</v>
      </c>
      <c r="Y1646" s="2" t="s">
        <v>480</v>
      </c>
      <c r="Z1646" s="2"/>
    </row>
    <row r="1647" spans="1:26" ht="34.799999999999997" x14ac:dyDescent="0.3">
      <c r="A1647" s="6" t="s">
        <v>5927</v>
      </c>
      <c r="B1647" s="2" t="s">
        <v>27</v>
      </c>
      <c r="C1647" s="2" t="s">
        <v>28</v>
      </c>
      <c r="D1647" s="2" t="s">
        <v>29</v>
      </c>
      <c r="E1647" s="3" t="s">
        <v>30</v>
      </c>
      <c r="F1647" s="3" t="s">
        <v>31</v>
      </c>
      <c r="G1647" s="7">
        <v>197991.08</v>
      </c>
      <c r="H1647" s="8">
        <v>0</v>
      </c>
      <c r="I1647" s="8">
        <v>0</v>
      </c>
      <c r="J1647" s="8">
        <v>0</v>
      </c>
      <c r="K1647" s="8">
        <v>0</v>
      </c>
      <c r="L1647" s="8">
        <f>SUM(Tabella1[[#This Row],[CONTRIBUTO
COMMISSARIO STRAORDINARIO]:[INDENNIZZO
ASSICURATIVO]])</f>
        <v>197991.08</v>
      </c>
      <c r="M1647" s="9" t="s">
        <v>5886</v>
      </c>
      <c r="N1647" s="3" t="s">
        <v>794</v>
      </c>
      <c r="O1647" s="3" t="s">
        <v>5886</v>
      </c>
      <c r="P1647" s="2" t="s">
        <v>31</v>
      </c>
      <c r="Q1647" s="2" t="s">
        <v>159</v>
      </c>
      <c r="R1647" s="2" t="s">
        <v>147</v>
      </c>
      <c r="S1647" s="2" t="s">
        <v>31</v>
      </c>
      <c r="T1647" s="3" t="s">
        <v>5902</v>
      </c>
      <c r="U1647" s="3" t="s">
        <v>179</v>
      </c>
      <c r="V1647" s="3" t="s">
        <v>163</v>
      </c>
      <c r="W1647" s="12" t="s">
        <v>5903</v>
      </c>
      <c r="X1647" s="12" t="s">
        <v>5928</v>
      </c>
      <c r="Y1647" s="2" t="s">
        <v>480</v>
      </c>
      <c r="Z1647" s="2"/>
    </row>
    <row r="1648" spans="1:26" ht="295.8" x14ac:dyDescent="0.3">
      <c r="A1648" s="6" t="s">
        <v>5929</v>
      </c>
      <c r="B1648" s="2" t="s">
        <v>27</v>
      </c>
      <c r="C1648" s="2" t="s">
        <v>28</v>
      </c>
      <c r="D1648" s="2" t="s">
        <v>29</v>
      </c>
      <c r="E1648" s="3" t="s">
        <v>30</v>
      </c>
      <c r="F1648" s="3" t="s">
        <v>31</v>
      </c>
      <c r="G1648" s="7">
        <v>1166706.1100000001</v>
      </c>
      <c r="H1648" s="8">
        <v>0</v>
      </c>
      <c r="I1648" s="8">
        <v>0</v>
      </c>
      <c r="J1648" s="8">
        <v>0</v>
      </c>
      <c r="K1648" s="8">
        <v>0</v>
      </c>
      <c r="L1648" s="8">
        <f>SUM(Tabella1[[#This Row],[CONTRIBUTO
COMMISSARIO STRAORDINARIO]:[INDENNIZZO
ASSICURATIVO]])</f>
        <v>1166706.1100000001</v>
      </c>
      <c r="M1648" s="9" t="s">
        <v>5886</v>
      </c>
      <c r="N1648" s="3" t="s">
        <v>794</v>
      </c>
      <c r="O1648" s="3" t="s">
        <v>5886</v>
      </c>
      <c r="P1648" s="2" t="s">
        <v>31</v>
      </c>
      <c r="Q1648" s="2" t="s">
        <v>159</v>
      </c>
      <c r="R1648" s="2" t="s">
        <v>147</v>
      </c>
      <c r="S1648" s="2" t="s">
        <v>31</v>
      </c>
      <c r="T1648" s="3" t="s">
        <v>5930</v>
      </c>
      <c r="U1648" s="3" t="s">
        <v>179</v>
      </c>
      <c r="V1648" s="3" t="s">
        <v>163</v>
      </c>
      <c r="W1648" s="12" t="s">
        <v>5931</v>
      </c>
      <c r="X1648" s="12" t="s">
        <v>5932</v>
      </c>
      <c r="Y1648" s="2" t="s">
        <v>480</v>
      </c>
      <c r="Z1648" s="2"/>
    </row>
    <row r="1649" spans="1:26" ht="69.599999999999994" x14ac:dyDescent="0.3">
      <c r="A1649" s="6" t="s">
        <v>5933</v>
      </c>
      <c r="B1649" s="2" t="s">
        <v>27</v>
      </c>
      <c r="C1649" s="2" t="s">
        <v>28</v>
      </c>
      <c r="D1649" s="2" t="s">
        <v>29</v>
      </c>
      <c r="E1649" s="3" t="s">
        <v>30</v>
      </c>
      <c r="F1649" s="3" t="s">
        <v>31</v>
      </c>
      <c r="G1649" s="7">
        <v>45000</v>
      </c>
      <c r="H1649" s="8">
        <v>0</v>
      </c>
      <c r="I1649" s="8">
        <v>0</v>
      </c>
      <c r="J1649" s="8">
        <v>0</v>
      </c>
      <c r="K1649" s="8">
        <v>0</v>
      </c>
      <c r="L1649" s="8">
        <f>SUM(Tabella1[[#This Row],[CONTRIBUTO
COMMISSARIO STRAORDINARIO]:[INDENNIZZO
ASSICURATIVO]])</f>
        <v>45000</v>
      </c>
      <c r="M1649" s="9" t="s">
        <v>5886</v>
      </c>
      <c r="N1649" s="3" t="s">
        <v>794</v>
      </c>
      <c r="O1649" s="3" t="s">
        <v>5886</v>
      </c>
      <c r="P1649" s="2" t="s">
        <v>31</v>
      </c>
      <c r="Q1649" s="2" t="s">
        <v>159</v>
      </c>
      <c r="R1649" s="2" t="s">
        <v>147</v>
      </c>
      <c r="S1649" s="2" t="s">
        <v>31</v>
      </c>
      <c r="T1649" s="3" t="s">
        <v>31</v>
      </c>
      <c r="U1649" s="3" t="s">
        <v>37</v>
      </c>
      <c r="V1649" s="3" t="s">
        <v>163</v>
      </c>
      <c r="W1649" s="12" t="s">
        <v>5934</v>
      </c>
      <c r="X1649" s="12" t="s">
        <v>5935</v>
      </c>
      <c r="Y1649" s="2" t="s">
        <v>480</v>
      </c>
      <c r="Z1649" s="2"/>
    </row>
    <row r="1650" spans="1:26" ht="87" x14ac:dyDescent="0.3">
      <c r="A1650" s="6" t="s">
        <v>5936</v>
      </c>
      <c r="B1650" s="2" t="s">
        <v>27</v>
      </c>
      <c r="C1650" s="2" t="s">
        <v>28</v>
      </c>
      <c r="D1650" s="2" t="s">
        <v>29</v>
      </c>
      <c r="E1650" s="3" t="s">
        <v>30</v>
      </c>
      <c r="F1650" s="3" t="s">
        <v>31</v>
      </c>
      <c r="G1650" s="7">
        <v>25000</v>
      </c>
      <c r="H1650" s="8">
        <v>0</v>
      </c>
      <c r="I1650" s="8">
        <v>0</v>
      </c>
      <c r="J1650" s="8">
        <v>0</v>
      </c>
      <c r="K1650" s="8">
        <v>0</v>
      </c>
      <c r="L1650" s="8">
        <f>SUM(Tabella1[[#This Row],[CONTRIBUTO
COMMISSARIO STRAORDINARIO]:[INDENNIZZO
ASSICURATIVO]])</f>
        <v>25000</v>
      </c>
      <c r="M1650" s="9" t="s">
        <v>5886</v>
      </c>
      <c r="N1650" s="3" t="s">
        <v>794</v>
      </c>
      <c r="O1650" s="3" t="s">
        <v>5886</v>
      </c>
      <c r="P1650" s="2" t="s">
        <v>31</v>
      </c>
      <c r="Q1650" s="2" t="s">
        <v>159</v>
      </c>
      <c r="R1650" s="2" t="s">
        <v>147</v>
      </c>
      <c r="S1650" s="2" t="s">
        <v>31</v>
      </c>
      <c r="T1650" s="3" t="s">
        <v>31</v>
      </c>
      <c r="U1650" s="3" t="s">
        <v>37</v>
      </c>
      <c r="V1650" s="3" t="s">
        <v>163</v>
      </c>
      <c r="W1650" s="12" t="s">
        <v>5934</v>
      </c>
      <c r="X1650" s="12" t="s">
        <v>5937</v>
      </c>
      <c r="Y1650" s="2" t="s">
        <v>480</v>
      </c>
      <c r="Z1650" s="2"/>
    </row>
    <row r="1651" spans="1:26" ht="121.8" x14ac:dyDescent="0.3">
      <c r="A1651" s="6" t="s">
        <v>5938</v>
      </c>
      <c r="B1651" s="2" t="s">
        <v>27</v>
      </c>
      <c r="C1651" s="2" t="s">
        <v>28</v>
      </c>
      <c r="D1651" s="2" t="s">
        <v>29</v>
      </c>
      <c r="E1651" s="3" t="s">
        <v>30</v>
      </c>
      <c r="F1651" s="3" t="s">
        <v>31</v>
      </c>
      <c r="G1651" s="7">
        <v>96480.7</v>
      </c>
      <c r="H1651" s="8">
        <v>0</v>
      </c>
      <c r="I1651" s="8">
        <v>0</v>
      </c>
      <c r="J1651" s="8">
        <v>0</v>
      </c>
      <c r="K1651" s="8">
        <v>0</v>
      </c>
      <c r="L1651" s="8">
        <f>SUM(Tabella1[[#This Row],[CONTRIBUTO
COMMISSARIO STRAORDINARIO]:[INDENNIZZO
ASSICURATIVO]])</f>
        <v>96480.7</v>
      </c>
      <c r="M1651" s="9" t="s">
        <v>5886</v>
      </c>
      <c r="N1651" s="3" t="s">
        <v>794</v>
      </c>
      <c r="O1651" s="3" t="s">
        <v>5886</v>
      </c>
      <c r="P1651" s="2" t="s">
        <v>31</v>
      </c>
      <c r="Q1651" s="2" t="s">
        <v>159</v>
      </c>
      <c r="R1651" s="2" t="s">
        <v>147</v>
      </c>
      <c r="S1651" s="2" t="s">
        <v>31</v>
      </c>
      <c r="T1651" s="3" t="s">
        <v>31</v>
      </c>
      <c r="U1651" s="3" t="s">
        <v>189</v>
      </c>
      <c r="V1651" s="3" t="s">
        <v>163</v>
      </c>
      <c r="W1651" s="12" t="s">
        <v>5934</v>
      </c>
      <c r="X1651" s="12" t="s">
        <v>5939</v>
      </c>
      <c r="Y1651" s="2" t="s">
        <v>480</v>
      </c>
      <c r="Z1651" s="2"/>
    </row>
    <row r="1652" spans="1:26" ht="69.599999999999994" x14ac:dyDescent="0.3">
      <c r="A1652" s="6" t="s">
        <v>5940</v>
      </c>
      <c r="B1652" s="2" t="s">
        <v>27</v>
      </c>
      <c r="C1652" s="2" t="s">
        <v>28</v>
      </c>
      <c r="D1652" s="2" t="s">
        <v>29</v>
      </c>
      <c r="E1652" s="3" t="s">
        <v>30</v>
      </c>
      <c r="F1652" s="3" t="s">
        <v>31</v>
      </c>
      <c r="G1652" s="7">
        <v>150000</v>
      </c>
      <c r="H1652" s="8">
        <v>0</v>
      </c>
      <c r="I1652" s="8">
        <v>0</v>
      </c>
      <c r="J1652" s="8">
        <v>0</v>
      </c>
      <c r="K1652" s="8">
        <v>0</v>
      </c>
      <c r="L1652" s="8">
        <f>SUM(Tabella1[[#This Row],[CONTRIBUTO
COMMISSARIO STRAORDINARIO]:[INDENNIZZO
ASSICURATIVO]])</f>
        <v>150000</v>
      </c>
      <c r="M1652" s="9" t="s">
        <v>5886</v>
      </c>
      <c r="N1652" s="3" t="s">
        <v>794</v>
      </c>
      <c r="O1652" s="3" t="s">
        <v>5886</v>
      </c>
      <c r="P1652" s="2" t="s">
        <v>31</v>
      </c>
      <c r="Q1652" s="2" t="s">
        <v>159</v>
      </c>
      <c r="R1652" s="2" t="s">
        <v>147</v>
      </c>
      <c r="S1652" s="2" t="s">
        <v>31</v>
      </c>
      <c r="T1652" s="3" t="s">
        <v>31</v>
      </c>
      <c r="U1652" s="3" t="s">
        <v>179</v>
      </c>
      <c r="V1652" s="3" t="s">
        <v>163</v>
      </c>
      <c r="W1652" s="12" t="s">
        <v>5934</v>
      </c>
      <c r="X1652" s="12" t="s">
        <v>5941</v>
      </c>
      <c r="Y1652" s="2" t="s">
        <v>480</v>
      </c>
      <c r="Z1652" s="2"/>
    </row>
    <row r="1653" spans="1:26" ht="139.19999999999999" x14ac:dyDescent="0.3">
      <c r="A1653" s="6" t="s">
        <v>5942</v>
      </c>
      <c r="B1653" s="2" t="s">
        <v>27</v>
      </c>
      <c r="C1653" s="2" t="s">
        <v>28</v>
      </c>
      <c r="D1653" s="2" t="s">
        <v>29</v>
      </c>
      <c r="E1653" s="3" t="s">
        <v>30</v>
      </c>
      <c r="F1653" s="3" t="s">
        <v>31</v>
      </c>
      <c r="G1653" s="7">
        <v>261000</v>
      </c>
      <c r="H1653" s="8">
        <v>0</v>
      </c>
      <c r="I1653" s="8">
        <v>0</v>
      </c>
      <c r="J1653" s="8">
        <v>0</v>
      </c>
      <c r="K1653" s="8">
        <v>0</v>
      </c>
      <c r="L1653" s="8">
        <f>SUM(Tabella1[[#This Row],[CONTRIBUTO
COMMISSARIO STRAORDINARIO]:[INDENNIZZO
ASSICURATIVO]])</f>
        <v>261000</v>
      </c>
      <c r="M1653" s="9" t="s">
        <v>5886</v>
      </c>
      <c r="N1653" s="3" t="s">
        <v>794</v>
      </c>
      <c r="O1653" s="3" t="s">
        <v>5886</v>
      </c>
      <c r="P1653" s="2" t="s">
        <v>31</v>
      </c>
      <c r="Q1653" s="2" t="s">
        <v>159</v>
      </c>
      <c r="R1653" s="2" t="s">
        <v>147</v>
      </c>
      <c r="S1653" s="2" t="s">
        <v>31</v>
      </c>
      <c r="T1653" s="3" t="s">
        <v>31</v>
      </c>
      <c r="U1653" s="3" t="s">
        <v>179</v>
      </c>
      <c r="V1653" s="3" t="s">
        <v>163</v>
      </c>
      <c r="W1653" s="12" t="s">
        <v>5943</v>
      </c>
      <c r="X1653" s="12" t="s">
        <v>5944</v>
      </c>
      <c r="Y1653" s="2" t="s">
        <v>480</v>
      </c>
      <c r="Z1653" s="2"/>
    </row>
    <row r="1654" spans="1:26" ht="156.6" x14ac:dyDescent="0.3">
      <c r="A1654" s="6" t="s">
        <v>5945</v>
      </c>
      <c r="B1654" s="2" t="s">
        <v>27</v>
      </c>
      <c r="C1654" s="2" t="s">
        <v>28</v>
      </c>
      <c r="D1654" s="2" t="s">
        <v>29</v>
      </c>
      <c r="E1654" s="3" t="s">
        <v>30</v>
      </c>
      <c r="F1654" s="3" t="s">
        <v>31</v>
      </c>
      <c r="G1654" s="7">
        <v>500000</v>
      </c>
      <c r="H1654" s="8">
        <v>0</v>
      </c>
      <c r="I1654" s="8">
        <v>0</v>
      </c>
      <c r="J1654" s="8">
        <v>0</v>
      </c>
      <c r="K1654" s="8">
        <v>0</v>
      </c>
      <c r="L1654" s="8">
        <f>SUM(Tabella1[[#This Row],[CONTRIBUTO
COMMISSARIO STRAORDINARIO]:[INDENNIZZO
ASSICURATIVO]])</f>
        <v>500000</v>
      </c>
      <c r="M1654" s="9" t="s">
        <v>5886</v>
      </c>
      <c r="N1654" s="3" t="s">
        <v>794</v>
      </c>
      <c r="O1654" s="3" t="s">
        <v>5886</v>
      </c>
      <c r="P1654" s="2" t="s">
        <v>31</v>
      </c>
      <c r="Q1654" s="2" t="s">
        <v>159</v>
      </c>
      <c r="R1654" s="2" t="s">
        <v>147</v>
      </c>
      <c r="S1654" s="2" t="s">
        <v>31</v>
      </c>
      <c r="T1654" s="3" t="s">
        <v>31</v>
      </c>
      <c r="U1654" s="3" t="s">
        <v>179</v>
      </c>
      <c r="V1654" s="3" t="s">
        <v>163</v>
      </c>
      <c r="W1654" s="12" t="s">
        <v>5943</v>
      </c>
      <c r="X1654" s="12" t="s">
        <v>5946</v>
      </c>
      <c r="Y1654" s="2" t="s">
        <v>480</v>
      </c>
      <c r="Z1654" s="2"/>
    </row>
    <row r="1655" spans="1:26" ht="191.4" x14ac:dyDescent="0.3">
      <c r="A1655" s="6" t="s">
        <v>5947</v>
      </c>
      <c r="B1655" s="2" t="s">
        <v>27</v>
      </c>
      <c r="C1655" s="2" t="s">
        <v>28</v>
      </c>
      <c r="D1655" s="2" t="s">
        <v>29</v>
      </c>
      <c r="E1655" s="3" t="s">
        <v>30</v>
      </c>
      <c r="F1655" s="3" t="s">
        <v>31</v>
      </c>
      <c r="G1655" s="7">
        <v>600000</v>
      </c>
      <c r="H1655" s="8">
        <v>0</v>
      </c>
      <c r="I1655" s="8">
        <v>0</v>
      </c>
      <c r="J1655" s="8">
        <v>0</v>
      </c>
      <c r="K1655" s="8">
        <v>0</v>
      </c>
      <c r="L1655" s="8">
        <f>SUM(Tabella1[[#This Row],[CONTRIBUTO
COMMISSARIO STRAORDINARIO]:[INDENNIZZO
ASSICURATIVO]])</f>
        <v>600000</v>
      </c>
      <c r="M1655" s="9" t="s">
        <v>5886</v>
      </c>
      <c r="N1655" s="3" t="s">
        <v>794</v>
      </c>
      <c r="O1655" s="3" t="s">
        <v>5886</v>
      </c>
      <c r="P1655" s="2" t="s">
        <v>31</v>
      </c>
      <c r="Q1655" s="2" t="s">
        <v>159</v>
      </c>
      <c r="R1655" s="2" t="s">
        <v>147</v>
      </c>
      <c r="S1655" s="2" t="s">
        <v>31</v>
      </c>
      <c r="T1655" s="3" t="s">
        <v>31</v>
      </c>
      <c r="U1655" s="3" t="s">
        <v>179</v>
      </c>
      <c r="V1655" s="3" t="s">
        <v>163</v>
      </c>
      <c r="W1655" s="12" t="s">
        <v>5943</v>
      </c>
      <c r="X1655" s="12" t="s">
        <v>5948</v>
      </c>
      <c r="Y1655" s="2" t="s">
        <v>480</v>
      </c>
      <c r="Z1655" s="2"/>
    </row>
    <row r="1656" spans="1:26" ht="121.8" x14ac:dyDescent="0.3">
      <c r="A1656" s="6" t="s">
        <v>5949</v>
      </c>
      <c r="B1656" s="2" t="s">
        <v>27</v>
      </c>
      <c r="C1656" s="2" t="s">
        <v>28</v>
      </c>
      <c r="D1656" s="2" t="s">
        <v>29</v>
      </c>
      <c r="E1656" s="3" t="s">
        <v>30</v>
      </c>
      <c r="F1656" s="3" t="s">
        <v>31</v>
      </c>
      <c r="G1656" s="7">
        <v>722000</v>
      </c>
      <c r="H1656" s="8">
        <v>0</v>
      </c>
      <c r="I1656" s="8">
        <v>0</v>
      </c>
      <c r="J1656" s="8">
        <v>0</v>
      </c>
      <c r="K1656" s="8">
        <v>0</v>
      </c>
      <c r="L1656" s="8">
        <f>SUM(Tabella1[[#This Row],[CONTRIBUTO
COMMISSARIO STRAORDINARIO]:[INDENNIZZO
ASSICURATIVO]])</f>
        <v>722000</v>
      </c>
      <c r="M1656" s="9" t="s">
        <v>5886</v>
      </c>
      <c r="N1656" s="3" t="s">
        <v>794</v>
      </c>
      <c r="O1656" s="3" t="s">
        <v>5886</v>
      </c>
      <c r="P1656" s="2" t="s">
        <v>31</v>
      </c>
      <c r="Q1656" s="2" t="s">
        <v>159</v>
      </c>
      <c r="R1656" s="2" t="s">
        <v>147</v>
      </c>
      <c r="S1656" s="2" t="s">
        <v>31</v>
      </c>
      <c r="T1656" s="3" t="s">
        <v>31</v>
      </c>
      <c r="U1656" s="3" t="s">
        <v>179</v>
      </c>
      <c r="V1656" s="3" t="s">
        <v>163</v>
      </c>
      <c r="W1656" s="12" t="s">
        <v>5943</v>
      </c>
      <c r="X1656" s="12" t="s">
        <v>5950</v>
      </c>
      <c r="Y1656" s="2" t="s">
        <v>480</v>
      </c>
      <c r="Z1656" s="2"/>
    </row>
    <row r="1657" spans="1:26" ht="34.799999999999997" x14ac:dyDescent="0.3">
      <c r="A1657" s="6" t="s">
        <v>5951</v>
      </c>
      <c r="B1657" s="2" t="s">
        <v>27</v>
      </c>
      <c r="C1657" s="2" t="s">
        <v>28</v>
      </c>
      <c r="D1657" s="2" t="s">
        <v>29</v>
      </c>
      <c r="E1657" s="3" t="s">
        <v>30</v>
      </c>
      <c r="F1657" s="3" t="s">
        <v>31</v>
      </c>
      <c r="G1657" s="7">
        <v>732000</v>
      </c>
      <c r="H1657" s="8">
        <v>0</v>
      </c>
      <c r="I1657" s="8">
        <v>0</v>
      </c>
      <c r="J1657" s="8">
        <v>0</v>
      </c>
      <c r="K1657" s="8">
        <v>0</v>
      </c>
      <c r="L1657" s="8">
        <f>SUM(Tabella1[[#This Row],[CONTRIBUTO
COMMISSARIO STRAORDINARIO]:[INDENNIZZO
ASSICURATIVO]])</f>
        <v>732000</v>
      </c>
      <c r="M1657" s="9" t="s">
        <v>5886</v>
      </c>
      <c r="N1657" s="3" t="s">
        <v>794</v>
      </c>
      <c r="O1657" s="3" t="s">
        <v>5886</v>
      </c>
      <c r="P1657" s="2" t="s">
        <v>31</v>
      </c>
      <c r="Q1657" s="2" t="s">
        <v>159</v>
      </c>
      <c r="R1657" s="2" t="s">
        <v>147</v>
      </c>
      <c r="S1657" s="2" t="s">
        <v>31</v>
      </c>
      <c r="T1657" s="3" t="s">
        <v>31</v>
      </c>
      <c r="U1657" s="3" t="s">
        <v>179</v>
      </c>
      <c r="V1657" s="3" t="s">
        <v>163</v>
      </c>
      <c r="W1657" s="12" t="s">
        <v>5952</v>
      </c>
      <c r="X1657" s="12" t="s">
        <v>5953</v>
      </c>
      <c r="Y1657" s="2" t="s">
        <v>480</v>
      </c>
      <c r="Z1657" s="2"/>
    </row>
    <row r="1658" spans="1:26" ht="243.6" x14ac:dyDescent="0.3">
      <c r="A1658" s="6" t="s">
        <v>5954</v>
      </c>
      <c r="B1658" s="2" t="s">
        <v>27</v>
      </c>
      <c r="C1658" s="2" t="s">
        <v>28</v>
      </c>
      <c r="D1658" s="2" t="s">
        <v>29</v>
      </c>
      <c r="E1658" s="3" t="s">
        <v>30</v>
      </c>
      <c r="F1658" s="3" t="s">
        <v>31</v>
      </c>
      <c r="G1658" s="7">
        <v>38100</v>
      </c>
      <c r="H1658" s="8">
        <v>0</v>
      </c>
      <c r="I1658" s="8">
        <v>0</v>
      </c>
      <c r="J1658" s="8">
        <v>0</v>
      </c>
      <c r="K1658" s="8">
        <v>0</v>
      </c>
      <c r="L1658" s="8">
        <f>SUM(Tabella1[[#This Row],[CONTRIBUTO
COMMISSARIO STRAORDINARIO]:[INDENNIZZO
ASSICURATIVO]])</f>
        <v>38100</v>
      </c>
      <c r="M1658" s="9" t="s">
        <v>5886</v>
      </c>
      <c r="N1658" s="3" t="s">
        <v>794</v>
      </c>
      <c r="O1658" s="3" t="s">
        <v>5886</v>
      </c>
      <c r="P1658" s="2" t="s">
        <v>31</v>
      </c>
      <c r="Q1658" s="2" t="s">
        <v>159</v>
      </c>
      <c r="R1658" s="2" t="s">
        <v>147</v>
      </c>
      <c r="S1658" s="2" t="s">
        <v>31</v>
      </c>
      <c r="T1658" s="3" t="s">
        <v>31</v>
      </c>
      <c r="U1658" s="3" t="s">
        <v>179</v>
      </c>
      <c r="V1658" s="3" t="s">
        <v>163</v>
      </c>
      <c r="W1658" s="12" t="s">
        <v>5955</v>
      </c>
      <c r="X1658" s="12" t="s">
        <v>5956</v>
      </c>
      <c r="Y1658" s="2" t="s">
        <v>480</v>
      </c>
      <c r="Z1658" s="2"/>
    </row>
    <row r="1659" spans="1:26" ht="139.19999999999999" x14ac:dyDescent="0.3">
      <c r="A1659" s="6" t="s">
        <v>5957</v>
      </c>
      <c r="B1659" s="2" t="s">
        <v>27</v>
      </c>
      <c r="C1659" s="2" t="s">
        <v>28</v>
      </c>
      <c r="D1659" s="2" t="s">
        <v>29</v>
      </c>
      <c r="E1659" s="3" t="s">
        <v>30</v>
      </c>
      <c r="F1659" s="3" t="s">
        <v>31</v>
      </c>
      <c r="G1659" s="7">
        <v>61000</v>
      </c>
      <c r="H1659" s="8">
        <v>0</v>
      </c>
      <c r="I1659" s="8">
        <v>0</v>
      </c>
      <c r="J1659" s="8">
        <v>0</v>
      </c>
      <c r="K1659" s="8">
        <v>0</v>
      </c>
      <c r="L1659" s="8">
        <f>SUM(Tabella1[[#This Row],[CONTRIBUTO
COMMISSARIO STRAORDINARIO]:[INDENNIZZO
ASSICURATIVO]])</f>
        <v>61000</v>
      </c>
      <c r="M1659" s="9" t="s">
        <v>5886</v>
      </c>
      <c r="N1659" s="3" t="s">
        <v>794</v>
      </c>
      <c r="O1659" s="3" t="s">
        <v>5886</v>
      </c>
      <c r="P1659" s="2" t="s">
        <v>31</v>
      </c>
      <c r="Q1659" s="2" t="s">
        <v>159</v>
      </c>
      <c r="R1659" s="2" t="s">
        <v>147</v>
      </c>
      <c r="S1659" s="2" t="s">
        <v>31</v>
      </c>
      <c r="T1659" s="3" t="s">
        <v>31</v>
      </c>
      <c r="U1659" s="3" t="s">
        <v>179</v>
      </c>
      <c r="V1659" s="3" t="s">
        <v>163</v>
      </c>
      <c r="W1659" s="12" t="s">
        <v>5955</v>
      </c>
      <c r="X1659" s="12" t="s">
        <v>5958</v>
      </c>
      <c r="Y1659" s="2" t="s">
        <v>480</v>
      </c>
      <c r="Z1659" s="2"/>
    </row>
    <row r="1660" spans="1:26" ht="104.4" x14ac:dyDescent="0.3">
      <c r="A1660" s="6" t="s">
        <v>5959</v>
      </c>
      <c r="B1660" s="2" t="s">
        <v>27</v>
      </c>
      <c r="C1660" s="2" t="s">
        <v>28</v>
      </c>
      <c r="D1660" s="2" t="s">
        <v>29</v>
      </c>
      <c r="E1660" s="3" t="s">
        <v>30</v>
      </c>
      <c r="F1660" s="3" t="s">
        <v>31</v>
      </c>
      <c r="G1660" s="7">
        <v>9000</v>
      </c>
      <c r="H1660" s="8">
        <v>0</v>
      </c>
      <c r="I1660" s="8">
        <v>0</v>
      </c>
      <c r="J1660" s="8">
        <v>0</v>
      </c>
      <c r="K1660" s="8">
        <v>0</v>
      </c>
      <c r="L1660" s="8">
        <f>SUM(Tabella1[[#This Row],[CONTRIBUTO
COMMISSARIO STRAORDINARIO]:[INDENNIZZO
ASSICURATIVO]])</f>
        <v>9000</v>
      </c>
      <c r="M1660" s="9" t="s">
        <v>5886</v>
      </c>
      <c r="N1660" s="3" t="s">
        <v>794</v>
      </c>
      <c r="O1660" s="3" t="s">
        <v>5886</v>
      </c>
      <c r="P1660" s="2" t="s">
        <v>31</v>
      </c>
      <c r="Q1660" s="2" t="s">
        <v>159</v>
      </c>
      <c r="R1660" s="2" t="s">
        <v>147</v>
      </c>
      <c r="S1660" s="2" t="s">
        <v>31</v>
      </c>
      <c r="T1660" s="3" t="s">
        <v>31</v>
      </c>
      <c r="U1660" s="3" t="s">
        <v>179</v>
      </c>
      <c r="V1660" s="3" t="s">
        <v>163</v>
      </c>
      <c r="W1660" s="12" t="s">
        <v>5955</v>
      </c>
      <c r="X1660" s="12" t="s">
        <v>5960</v>
      </c>
      <c r="Y1660" s="2" t="s">
        <v>480</v>
      </c>
      <c r="Z1660" s="2"/>
    </row>
    <row r="1661" spans="1:26" ht="104.4" x14ac:dyDescent="0.3">
      <c r="A1661" s="6" t="s">
        <v>5961</v>
      </c>
      <c r="B1661" s="2" t="s">
        <v>27</v>
      </c>
      <c r="C1661" s="2" t="s">
        <v>28</v>
      </c>
      <c r="D1661" s="2" t="s">
        <v>29</v>
      </c>
      <c r="E1661" s="3" t="s">
        <v>30</v>
      </c>
      <c r="F1661" s="3" t="s">
        <v>31</v>
      </c>
      <c r="G1661" s="7">
        <v>9800</v>
      </c>
      <c r="H1661" s="8">
        <v>0</v>
      </c>
      <c r="I1661" s="8">
        <v>0</v>
      </c>
      <c r="J1661" s="8">
        <v>0</v>
      </c>
      <c r="K1661" s="8">
        <v>0</v>
      </c>
      <c r="L1661" s="8">
        <f>SUM(Tabella1[[#This Row],[CONTRIBUTO
COMMISSARIO STRAORDINARIO]:[INDENNIZZO
ASSICURATIVO]])</f>
        <v>9800</v>
      </c>
      <c r="M1661" s="9" t="s">
        <v>5886</v>
      </c>
      <c r="N1661" s="3" t="s">
        <v>794</v>
      </c>
      <c r="O1661" s="3" t="s">
        <v>5886</v>
      </c>
      <c r="P1661" s="2" t="s">
        <v>31</v>
      </c>
      <c r="Q1661" s="2" t="s">
        <v>159</v>
      </c>
      <c r="R1661" s="2" t="s">
        <v>147</v>
      </c>
      <c r="S1661" s="2" t="s">
        <v>31</v>
      </c>
      <c r="T1661" s="3" t="s">
        <v>31</v>
      </c>
      <c r="U1661" s="3" t="s">
        <v>179</v>
      </c>
      <c r="V1661" s="3" t="s">
        <v>163</v>
      </c>
      <c r="W1661" s="12" t="s">
        <v>5955</v>
      </c>
      <c r="X1661" s="12" t="s">
        <v>5962</v>
      </c>
      <c r="Y1661" s="2" t="s">
        <v>480</v>
      </c>
      <c r="Z1661" s="2"/>
    </row>
    <row r="1662" spans="1:26" ht="34.799999999999997" x14ac:dyDescent="0.3">
      <c r="A1662" s="6" t="s">
        <v>5963</v>
      </c>
      <c r="B1662" s="2" t="s">
        <v>27</v>
      </c>
      <c r="C1662" s="2" t="s">
        <v>28</v>
      </c>
      <c r="D1662" s="2" t="s">
        <v>29</v>
      </c>
      <c r="E1662" s="3" t="s">
        <v>30</v>
      </c>
      <c r="F1662" s="3" t="s">
        <v>31</v>
      </c>
      <c r="G1662" s="7">
        <v>152500</v>
      </c>
      <c r="H1662" s="8">
        <v>0</v>
      </c>
      <c r="I1662" s="8">
        <v>0</v>
      </c>
      <c r="J1662" s="8">
        <v>0</v>
      </c>
      <c r="K1662" s="8">
        <v>0</v>
      </c>
      <c r="L1662" s="8">
        <f>SUM(Tabella1[[#This Row],[CONTRIBUTO
COMMISSARIO STRAORDINARIO]:[INDENNIZZO
ASSICURATIVO]])</f>
        <v>152500</v>
      </c>
      <c r="M1662" s="9" t="s">
        <v>5886</v>
      </c>
      <c r="N1662" s="3" t="s">
        <v>794</v>
      </c>
      <c r="O1662" s="3" t="s">
        <v>5886</v>
      </c>
      <c r="P1662" s="2" t="s">
        <v>31</v>
      </c>
      <c r="Q1662" s="2" t="s">
        <v>159</v>
      </c>
      <c r="R1662" s="2" t="s">
        <v>147</v>
      </c>
      <c r="S1662" s="2" t="s">
        <v>31</v>
      </c>
      <c r="T1662" s="3" t="s">
        <v>31</v>
      </c>
      <c r="U1662" s="3" t="s">
        <v>179</v>
      </c>
      <c r="V1662" s="3" t="s">
        <v>163</v>
      </c>
      <c r="W1662" s="12" t="s">
        <v>5964</v>
      </c>
      <c r="X1662" s="12" t="s">
        <v>5965</v>
      </c>
      <c r="Y1662" s="2" t="s">
        <v>480</v>
      </c>
      <c r="Z1662" s="2"/>
    </row>
    <row r="1663" spans="1:26" ht="34.799999999999997" x14ac:dyDescent="0.3">
      <c r="A1663" s="6" t="s">
        <v>5966</v>
      </c>
      <c r="B1663" s="2" t="s">
        <v>27</v>
      </c>
      <c r="C1663" s="2" t="s">
        <v>28</v>
      </c>
      <c r="D1663" s="2" t="s">
        <v>29</v>
      </c>
      <c r="E1663" s="3" t="s">
        <v>30</v>
      </c>
      <c r="F1663" s="3" t="s">
        <v>31</v>
      </c>
      <c r="G1663" s="7">
        <v>48800</v>
      </c>
      <c r="H1663" s="8">
        <v>0</v>
      </c>
      <c r="I1663" s="8">
        <v>0</v>
      </c>
      <c r="J1663" s="8">
        <v>0</v>
      </c>
      <c r="K1663" s="8">
        <v>0</v>
      </c>
      <c r="L1663" s="8">
        <f>SUM(Tabella1[[#This Row],[CONTRIBUTO
COMMISSARIO STRAORDINARIO]:[INDENNIZZO
ASSICURATIVO]])</f>
        <v>48800</v>
      </c>
      <c r="M1663" s="9" t="s">
        <v>5886</v>
      </c>
      <c r="N1663" s="3" t="s">
        <v>794</v>
      </c>
      <c r="O1663" s="3" t="s">
        <v>5886</v>
      </c>
      <c r="P1663" s="2" t="s">
        <v>31</v>
      </c>
      <c r="Q1663" s="2" t="s">
        <v>159</v>
      </c>
      <c r="R1663" s="2" t="s">
        <v>147</v>
      </c>
      <c r="S1663" s="2" t="s">
        <v>31</v>
      </c>
      <c r="T1663" s="3" t="s">
        <v>31</v>
      </c>
      <c r="U1663" s="3" t="s">
        <v>179</v>
      </c>
      <c r="V1663" s="3" t="s">
        <v>163</v>
      </c>
      <c r="W1663" s="12" t="s">
        <v>5964</v>
      </c>
      <c r="X1663" s="12" t="s">
        <v>5967</v>
      </c>
      <c r="Y1663" s="2" t="s">
        <v>480</v>
      </c>
      <c r="Z1663" s="2"/>
    </row>
    <row r="1664" spans="1:26" ht="34.799999999999997" x14ac:dyDescent="0.3">
      <c r="A1664" s="6" t="s">
        <v>5968</v>
      </c>
      <c r="B1664" s="2" t="s">
        <v>27</v>
      </c>
      <c r="C1664" s="2" t="s">
        <v>28</v>
      </c>
      <c r="D1664" s="2" t="s">
        <v>29</v>
      </c>
      <c r="E1664" s="3" t="s">
        <v>30</v>
      </c>
      <c r="F1664" s="3" t="s">
        <v>31</v>
      </c>
      <c r="G1664" s="7">
        <v>19764</v>
      </c>
      <c r="H1664" s="8">
        <v>0</v>
      </c>
      <c r="I1664" s="8">
        <v>0</v>
      </c>
      <c r="J1664" s="8">
        <v>0</v>
      </c>
      <c r="K1664" s="8">
        <v>0</v>
      </c>
      <c r="L1664" s="8">
        <f>SUM(Tabella1[[#This Row],[CONTRIBUTO
COMMISSARIO STRAORDINARIO]:[INDENNIZZO
ASSICURATIVO]])</f>
        <v>19764</v>
      </c>
      <c r="M1664" s="9" t="s">
        <v>5886</v>
      </c>
      <c r="N1664" s="3" t="s">
        <v>794</v>
      </c>
      <c r="O1664" s="3" t="s">
        <v>5886</v>
      </c>
      <c r="P1664" s="2" t="s">
        <v>31</v>
      </c>
      <c r="Q1664" s="2" t="s">
        <v>159</v>
      </c>
      <c r="R1664" s="2" t="s">
        <v>147</v>
      </c>
      <c r="S1664" s="2" t="s">
        <v>31</v>
      </c>
      <c r="T1664" s="3" t="s">
        <v>31</v>
      </c>
      <c r="U1664" s="3" t="s">
        <v>179</v>
      </c>
      <c r="V1664" s="3" t="s">
        <v>163</v>
      </c>
      <c r="W1664" s="12" t="s">
        <v>5964</v>
      </c>
      <c r="X1664" s="12" t="s">
        <v>5969</v>
      </c>
      <c r="Y1664" s="2" t="s">
        <v>480</v>
      </c>
      <c r="Z1664" s="2"/>
    </row>
    <row r="1665" spans="1:26" ht="34.799999999999997" x14ac:dyDescent="0.3">
      <c r="A1665" s="6" t="s">
        <v>5970</v>
      </c>
      <c r="B1665" s="2" t="s">
        <v>27</v>
      </c>
      <c r="C1665" s="2" t="s">
        <v>28</v>
      </c>
      <c r="D1665" s="2" t="s">
        <v>29</v>
      </c>
      <c r="E1665" s="3" t="s">
        <v>30</v>
      </c>
      <c r="F1665" s="3" t="s">
        <v>31</v>
      </c>
      <c r="G1665" s="7">
        <v>300000</v>
      </c>
      <c r="H1665" s="8">
        <v>0</v>
      </c>
      <c r="I1665" s="8">
        <v>0</v>
      </c>
      <c r="J1665" s="8">
        <v>0</v>
      </c>
      <c r="K1665" s="8">
        <v>0</v>
      </c>
      <c r="L1665" s="8">
        <f>SUM(Tabella1[[#This Row],[CONTRIBUTO
COMMISSARIO STRAORDINARIO]:[INDENNIZZO
ASSICURATIVO]])</f>
        <v>300000</v>
      </c>
      <c r="M1665" s="9" t="s">
        <v>5886</v>
      </c>
      <c r="N1665" s="3" t="s">
        <v>794</v>
      </c>
      <c r="O1665" s="3" t="s">
        <v>5886</v>
      </c>
      <c r="P1665" s="2" t="s">
        <v>31</v>
      </c>
      <c r="Q1665" s="2" t="s">
        <v>159</v>
      </c>
      <c r="R1665" s="2" t="s">
        <v>147</v>
      </c>
      <c r="S1665" s="2" t="s">
        <v>31</v>
      </c>
      <c r="T1665" s="3" t="s">
        <v>31</v>
      </c>
      <c r="U1665" s="3" t="s">
        <v>179</v>
      </c>
      <c r="V1665" s="3" t="s">
        <v>163</v>
      </c>
      <c r="W1665" s="12" t="s">
        <v>5971</v>
      </c>
      <c r="X1665" s="12" t="s">
        <v>5971</v>
      </c>
      <c r="Y1665" s="2" t="s">
        <v>480</v>
      </c>
      <c r="Z1665" s="2"/>
    </row>
    <row r="1666" spans="1:26" ht="52.2" x14ac:dyDescent="0.3">
      <c r="A1666" s="6" t="s">
        <v>5972</v>
      </c>
      <c r="B1666" s="2" t="s">
        <v>27</v>
      </c>
      <c r="C1666" s="2" t="s">
        <v>28</v>
      </c>
      <c r="D1666" s="2" t="s">
        <v>29</v>
      </c>
      <c r="E1666" s="3" t="s">
        <v>30</v>
      </c>
      <c r="F1666" s="3" t="s">
        <v>31</v>
      </c>
      <c r="G1666" s="7">
        <v>5000</v>
      </c>
      <c r="H1666" s="8">
        <v>0</v>
      </c>
      <c r="I1666" s="8">
        <v>0</v>
      </c>
      <c r="J1666" s="8">
        <v>0</v>
      </c>
      <c r="K1666" s="8">
        <v>0</v>
      </c>
      <c r="L1666" s="8">
        <f>SUM(Tabella1[[#This Row],[CONTRIBUTO
COMMISSARIO STRAORDINARIO]:[INDENNIZZO
ASSICURATIVO]])</f>
        <v>5000</v>
      </c>
      <c r="M1666" s="9" t="s">
        <v>5973</v>
      </c>
      <c r="N1666" s="3" t="s">
        <v>158</v>
      </c>
      <c r="O1666" s="3" t="s">
        <v>5973</v>
      </c>
      <c r="P1666" s="2" t="s">
        <v>31</v>
      </c>
      <c r="Q1666" s="2" t="s">
        <v>159</v>
      </c>
      <c r="R1666" s="2" t="s">
        <v>5974</v>
      </c>
      <c r="S1666" s="2" t="s">
        <v>5975</v>
      </c>
      <c r="T1666" s="3" t="s">
        <v>5976</v>
      </c>
      <c r="U1666" s="3" t="s">
        <v>189</v>
      </c>
      <c r="V1666" s="3" t="s">
        <v>163</v>
      </c>
      <c r="W1666" s="12" t="s">
        <v>5977</v>
      </c>
      <c r="X1666" s="12" t="s">
        <v>5978</v>
      </c>
      <c r="Y1666" s="2" t="s">
        <v>5979</v>
      </c>
      <c r="Z1666" s="2"/>
    </row>
    <row r="1667" spans="1:26" ht="34.799999999999997" x14ac:dyDescent="0.3">
      <c r="A1667" s="6" t="s">
        <v>5980</v>
      </c>
      <c r="B1667" s="2" t="s">
        <v>27</v>
      </c>
      <c r="C1667" s="2" t="s">
        <v>28</v>
      </c>
      <c r="D1667" s="2" t="s">
        <v>29</v>
      </c>
      <c r="E1667" s="3" t="s">
        <v>30</v>
      </c>
      <c r="F1667" s="3" t="s">
        <v>31</v>
      </c>
      <c r="G1667" s="7">
        <v>6000</v>
      </c>
      <c r="H1667" s="8">
        <v>0</v>
      </c>
      <c r="I1667" s="8">
        <v>0</v>
      </c>
      <c r="J1667" s="8">
        <v>0</v>
      </c>
      <c r="K1667" s="8">
        <v>0</v>
      </c>
      <c r="L1667" s="8">
        <f>SUM(Tabella1[[#This Row],[CONTRIBUTO
COMMISSARIO STRAORDINARIO]:[INDENNIZZO
ASSICURATIVO]])</f>
        <v>6000</v>
      </c>
      <c r="M1667" s="9" t="s">
        <v>5973</v>
      </c>
      <c r="N1667" s="3" t="s">
        <v>158</v>
      </c>
      <c r="O1667" s="3" t="s">
        <v>5973</v>
      </c>
      <c r="P1667" s="2" t="s">
        <v>31</v>
      </c>
      <c r="Q1667" s="2" t="s">
        <v>159</v>
      </c>
      <c r="R1667" s="2" t="s">
        <v>5974</v>
      </c>
      <c r="S1667" s="2" t="s">
        <v>5981</v>
      </c>
      <c r="T1667" s="3" t="s">
        <v>5982</v>
      </c>
      <c r="U1667" s="3" t="s">
        <v>179</v>
      </c>
      <c r="V1667" s="3" t="s">
        <v>163</v>
      </c>
      <c r="W1667" s="12" t="s">
        <v>5983</v>
      </c>
      <c r="X1667" s="12" t="s">
        <v>5984</v>
      </c>
      <c r="Y1667" s="2" t="s">
        <v>5985</v>
      </c>
      <c r="Z1667" s="2"/>
    </row>
    <row r="1668" spans="1:26" ht="34.799999999999997" x14ac:dyDescent="0.3">
      <c r="A1668" s="6" t="s">
        <v>5986</v>
      </c>
      <c r="B1668" s="2" t="s">
        <v>27</v>
      </c>
      <c r="C1668" s="2" t="s">
        <v>28</v>
      </c>
      <c r="D1668" s="2" t="s">
        <v>29</v>
      </c>
      <c r="E1668" s="3" t="s">
        <v>30</v>
      </c>
      <c r="F1668" s="3" t="s">
        <v>31</v>
      </c>
      <c r="G1668" s="7">
        <v>4000</v>
      </c>
      <c r="H1668" s="8">
        <v>0</v>
      </c>
      <c r="I1668" s="8">
        <v>0</v>
      </c>
      <c r="J1668" s="8">
        <v>0</v>
      </c>
      <c r="K1668" s="8">
        <v>0</v>
      </c>
      <c r="L1668" s="8">
        <f>SUM(Tabella1[[#This Row],[CONTRIBUTO
COMMISSARIO STRAORDINARIO]:[INDENNIZZO
ASSICURATIVO]])</f>
        <v>4000</v>
      </c>
      <c r="M1668" s="9" t="s">
        <v>5973</v>
      </c>
      <c r="N1668" s="3" t="s">
        <v>158</v>
      </c>
      <c r="O1668" s="3" t="s">
        <v>5973</v>
      </c>
      <c r="P1668" s="2" t="s">
        <v>31</v>
      </c>
      <c r="Q1668" s="2" t="s">
        <v>159</v>
      </c>
      <c r="R1668" s="2" t="s">
        <v>5974</v>
      </c>
      <c r="S1668" s="2" t="s">
        <v>5987</v>
      </c>
      <c r="T1668" s="3" t="s">
        <v>5988</v>
      </c>
      <c r="U1668" s="3" t="s">
        <v>189</v>
      </c>
      <c r="V1668" s="3" t="s">
        <v>163</v>
      </c>
      <c r="W1668" s="12" t="s">
        <v>5989</v>
      </c>
      <c r="X1668" s="12" t="s">
        <v>5990</v>
      </c>
      <c r="Y1668" s="2" t="s">
        <v>5991</v>
      </c>
      <c r="Z1668" s="2"/>
    </row>
    <row r="1669" spans="1:26" ht="34.799999999999997" x14ac:dyDescent="0.3">
      <c r="A1669" s="6" t="s">
        <v>5992</v>
      </c>
      <c r="B1669" s="2" t="s">
        <v>27</v>
      </c>
      <c r="C1669" s="2" t="s">
        <v>28</v>
      </c>
      <c r="D1669" s="2" t="s">
        <v>29</v>
      </c>
      <c r="E1669" s="3" t="s">
        <v>30</v>
      </c>
      <c r="F1669" s="3" t="s">
        <v>31</v>
      </c>
      <c r="G1669" s="7">
        <v>40000</v>
      </c>
      <c r="H1669" s="8">
        <v>0</v>
      </c>
      <c r="I1669" s="8">
        <v>0</v>
      </c>
      <c r="J1669" s="8">
        <v>0</v>
      </c>
      <c r="K1669" s="8">
        <v>0</v>
      </c>
      <c r="L1669" s="8">
        <f>SUM(Tabella1[[#This Row],[CONTRIBUTO
COMMISSARIO STRAORDINARIO]:[INDENNIZZO
ASSICURATIVO]])</f>
        <v>40000</v>
      </c>
      <c r="M1669" s="9" t="s">
        <v>5993</v>
      </c>
      <c r="N1669" s="3" t="s">
        <v>158</v>
      </c>
      <c r="O1669" s="3" t="s">
        <v>5993</v>
      </c>
      <c r="P1669" s="2" t="s">
        <v>31</v>
      </c>
      <c r="Q1669" s="2" t="s">
        <v>205</v>
      </c>
      <c r="R1669" s="2" t="s">
        <v>5994</v>
      </c>
      <c r="S1669" s="2" t="s">
        <v>5995</v>
      </c>
      <c r="T1669" s="3" t="s">
        <v>5996</v>
      </c>
      <c r="U1669" s="3" t="s">
        <v>179</v>
      </c>
      <c r="V1669" s="3" t="s">
        <v>163</v>
      </c>
      <c r="W1669" s="12" t="s">
        <v>5997</v>
      </c>
      <c r="X1669" s="12" t="s">
        <v>5998</v>
      </c>
      <c r="Y1669" s="2" t="s">
        <v>480</v>
      </c>
      <c r="Z1669" s="2"/>
    </row>
    <row r="1670" spans="1:26" ht="34.799999999999997" x14ac:dyDescent="0.3">
      <c r="A1670" s="6" t="s">
        <v>5999</v>
      </c>
      <c r="B1670" s="2" t="s">
        <v>27</v>
      </c>
      <c r="C1670" s="2" t="s">
        <v>28</v>
      </c>
      <c r="D1670" s="2" t="s">
        <v>29</v>
      </c>
      <c r="E1670" s="3" t="s">
        <v>30</v>
      </c>
      <c r="F1670" s="3" t="s">
        <v>31</v>
      </c>
      <c r="G1670" s="7">
        <v>80000</v>
      </c>
      <c r="H1670" s="8">
        <v>0</v>
      </c>
      <c r="I1670" s="8">
        <v>0</v>
      </c>
      <c r="J1670" s="8">
        <v>0</v>
      </c>
      <c r="K1670" s="8">
        <v>0</v>
      </c>
      <c r="L1670" s="8">
        <f>SUM(Tabella1[[#This Row],[CONTRIBUTO
COMMISSARIO STRAORDINARIO]:[INDENNIZZO
ASSICURATIVO]])</f>
        <v>80000</v>
      </c>
      <c r="M1670" s="9" t="s">
        <v>5993</v>
      </c>
      <c r="N1670" s="3" t="s">
        <v>158</v>
      </c>
      <c r="O1670" s="3" t="s">
        <v>5993</v>
      </c>
      <c r="P1670" s="2" t="s">
        <v>31</v>
      </c>
      <c r="Q1670" s="2" t="s">
        <v>205</v>
      </c>
      <c r="R1670" s="2" t="s">
        <v>5994</v>
      </c>
      <c r="S1670" s="2" t="s">
        <v>6000</v>
      </c>
      <c r="T1670" s="3" t="s">
        <v>6001</v>
      </c>
      <c r="U1670" s="3" t="s">
        <v>179</v>
      </c>
      <c r="V1670" s="3" t="s">
        <v>163</v>
      </c>
      <c r="W1670" s="12" t="s">
        <v>5997</v>
      </c>
      <c r="X1670" s="12" t="s">
        <v>6002</v>
      </c>
      <c r="Y1670" s="2" t="s">
        <v>480</v>
      </c>
      <c r="Z1670" s="2"/>
    </row>
    <row r="1671" spans="1:26" ht="34.799999999999997" x14ac:dyDescent="0.3">
      <c r="A1671" s="6" t="s">
        <v>6003</v>
      </c>
      <c r="B1671" s="2" t="s">
        <v>27</v>
      </c>
      <c r="C1671" s="2" t="s">
        <v>28</v>
      </c>
      <c r="D1671" s="2" t="s">
        <v>29</v>
      </c>
      <c r="E1671" s="3" t="s">
        <v>30</v>
      </c>
      <c r="F1671" s="3" t="s">
        <v>31</v>
      </c>
      <c r="G1671" s="7">
        <v>12200</v>
      </c>
      <c r="H1671" s="8">
        <v>0</v>
      </c>
      <c r="I1671" s="8">
        <v>0</v>
      </c>
      <c r="J1671" s="8">
        <v>0</v>
      </c>
      <c r="K1671" s="8">
        <v>0</v>
      </c>
      <c r="L1671" s="8">
        <f>SUM(Tabella1[[#This Row],[CONTRIBUTO
COMMISSARIO STRAORDINARIO]:[INDENNIZZO
ASSICURATIVO]])</f>
        <v>12200</v>
      </c>
      <c r="M1671" s="9" t="s">
        <v>6004</v>
      </c>
      <c r="N1671" s="3" t="s">
        <v>158</v>
      </c>
      <c r="O1671" s="3" t="s">
        <v>6004</v>
      </c>
      <c r="P1671" s="2" t="s">
        <v>31</v>
      </c>
      <c r="Q1671" s="2" t="s">
        <v>205</v>
      </c>
      <c r="R1671" s="2" t="s">
        <v>6005</v>
      </c>
      <c r="S1671" s="2" t="s">
        <v>6006</v>
      </c>
      <c r="T1671" s="3" t="s">
        <v>6007</v>
      </c>
      <c r="U1671" s="3" t="s">
        <v>189</v>
      </c>
      <c r="V1671" s="3" t="s">
        <v>163</v>
      </c>
      <c r="W1671" s="12" t="s">
        <v>6008</v>
      </c>
      <c r="X1671" s="12" t="s">
        <v>6009</v>
      </c>
      <c r="Y1671" s="2" t="s">
        <v>6010</v>
      </c>
      <c r="Z1671" s="2"/>
    </row>
    <row r="1672" spans="1:26" ht="52.2" x14ac:dyDescent="0.3">
      <c r="A1672" s="6" t="s">
        <v>6011</v>
      </c>
      <c r="B1672" s="2" t="s">
        <v>27</v>
      </c>
      <c r="C1672" s="2" t="s">
        <v>28</v>
      </c>
      <c r="D1672" s="2" t="s">
        <v>29</v>
      </c>
      <c r="E1672" s="3" t="s">
        <v>30</v>
      </c>
      <c r="F1672" s="3" t="s">
        <v>31</v>
      </c>
      <c r="G1672" s="7">
        <v>8057.6</v>
      </c>
      <c r="H1672" s="8">
        <v>0</v>
      </c>
      <c r="I1672" s="8">
        <v>0</v>
      </c>
      <c r="J1672" s="8">
        <v>0</v>
      </c>
      <c r="K1672" s="8">
        <v>0</v>
      </c>
      <c r="L1672" s="8">
        <f>SUM(Tabella1[[#This Row],[CONTRIBUTO
COMMISSARIO STRAORDINARIO]:[INDENNIZZO
ASSICURATIVO]])</f>
        <v>8057.6</v>
      </c>
      <c r="M1672" s="9" t="s">
        <v>6004</v>
      </c>
      <c r="N1672" s="3" t="s">
        <v>158</v>
      </c>
      <c r="O1672" s="3" t="s">
        <v>6004</v>
      </c>
      <c r="P1672" s="2" t="s">
        <v>31</v>
      </c>
      <c r="Q1672" s="2" t="s">
        <v>205</v>
      </c>
      <c r="R1672" s="2" t="s">
        <v>6005</v>
      </c>
      <c r="S1672" s="2" t="s">
        <v>6012</v>
      </c>
      <c r="T1672" s="3" t="s">
        <v>6013</v>
      </c>
      <c r="U1672" s="3" t="s">
        <v>189</v>
      </c>
      <c r="V1672" s="3" t="s">
        <v>163</v>
      </c>
      <c r="W1672" s="12" t="s">
        <v>6014</v>
      </c>
      <c r="X1672" s="12" t="s">
        <v>6015</v>
      </c>
      <c r="Y1672" s="2" t="s">
        <v>6016</v>
      </c>
      <c r="Z1672" s="2"/>
    </row>
    <row r="1673" spans="1:26" ht="34.799999999999997" x14ac:dyDescent="0.3">
      <c r="A1673" s="6" t="s">
        <v>6017</v>
      </c>
      <c r="B1673" s="2" t="s">
        <v>27</v>
      </c>
      <c r="C1673" s="2" t="s">
        <v>28</v>
      </c>
      <c r="D1673" s="2" t="s">
        <v>29</v>
      </c>
      <c r="E1673" s="3" t="s">
        <v>30</v>
      </c>
      <c r="F1673" s="3" t="s">
        <v>31</v>
      </c>
      <c r="G1673" s="7">
        <v>6100</v>
      </c>
      <c r="H1673" s="8">
        <v>0</v>
      </c>
      <c r="I1673" s="8">
        <v>0</v>
      </c>
      <c r="J1673" s="8">
        <v>0</v>
      </c>
      <c r="K1673" s="8">
        <v>0</v>
      </c>
      <c r="L1673" s="8">
        <f>SUM(Tabella1[[#This Row],[CONTRIBUTO
COMMISSARIO STRAORDINARIO]:[INDENNIZZO
ASSICURATIVO]])</f>
        <v>6100</v>
      </c>
      <c r="M1673" s="9" t="s">
        <v>6018</v>
      </c>
      <c r="N1673" s="3" t="s">
        <v>158</v>
      </c>
      <c r="O1673" s="3" t="s">
        <v>6018</v>
      </c>
      <c r="P1673" s="2" t="s">
        <v>31</v>
      </c>
      <c r="Q1673" s="2" t="s">
        <v>205</v>
      </c>
      <c r="R1673" s="2" t="s">
        <v>6019</v>
      </c>
      <c r="S1673" s="2" t="s">
        <v>31</v>
      </c>
      <c r="T1673" s="3" t="s">
        <v>6020</v>
      </c>
      <c r="U1673" s="3" t="s">
        <v>189</v>
      </c>
      <c r="V1673" s="3" t="s">
        <v>163</v>
      </c>
      <c r="W1673" s="12" t="s">
        <v>6021</v>
      </c>
      <c r="X1673" s="12" t="s">
        <v>6022</v>
      </c>
      <c r="Y1673" s="2" t="s">
        <v>41</v>
      </c>
      <c r="Z1673" s="2"/>
    </row>
    <row r="1674" spans="1:26" x14ac:dyDescent="0.3">
      <c r="A1674" s="6" t="s">
        <v>6023</v>
      </c>
      <c r="B1674" s="2" t="s">
        <v>27</v>
      </c>
      <c r="C1674" s="2" t="s">
        <v>28</v>
      </c>
      <c r="D1674" s="2" t="s">
        <v>29</v>
      </c>
      <c r="E1674" s="3" t="s">
        <v>30</v>
      </c>
      <c r="F1674" s="3" t="s">
        <v>31</v>
      </c>
      <c r="G1674" s="7">
        <v>27531.74</v>
      </c>
      <c r="H1674" s="8">
        <v>0</v>
      </c>
      <c r="I1674" s="8">
        <v>0</v>
      </c>
      <c r="J1674" s="8">
        <v>0</v>
      </c>
      <c r="K1674" s="8">
        <v>0</v>
      </c>
      <c r="L1674" s="8">
        <f>SUM(Tabella1[[#This Row],[CONTRIBUTO
COMMISSARIO STRAORDINARIO]:[INDENNIZZO
ASSICURATIVO]])</f>
        <v>27531.74</v>
      </c>
      <c r="M1674" s="9" t="s">
        <v>6024</v>
      </c>
      <c r="N1674" s="3" t="s">
        <v>270</v>
      </c>
      <c r="O1674" s="3" t="s">
        <v>6024</v>
      </c>
      <c r="P1674" s="2" t="s">
        <v>31</v>
      </c>
      <c r="Q1674" s="2" t="s">
        <v>34</v>
      </c>
      <c r="R1674" s="2" t="s">
        <v>6025</v>
      </c>
      <c r="S1674" s="2" t="s">
        <v>6025</v>
      </c>
      <c r="T1674" s="3" t="s">
        <v>6026</v>
      </c>
      <c r="U1674" s="3" t="s">
        <v>189</v>
      </c>
      <c r="V1674" s="3" t="s">
        <v>270</v>
      </c>
      <c r="W1674" s="12" t="s">
        <v>6027</v>
      </c>
      <c r="X1674" s="12" t="s">
        <v>6027</v>
      </c>
      <c r="Y1674" s="2" t="s">
        <v>6028</v>
      </c>
      <c r="Z1674" s="2"/>
    </row>
    <row r="1675" spans="1:26" ht="52.2" x14ac:dyDescent="0.3">
      <c r="A1675" s="6" t="s">
        <v>6029</v>
      </c>
      <c r="B1675" s="2" t="s">
        <v>27</v>
      </c>
      <c r="C1675" s="2" t="s">
        <v>28</v>
      </c>
      <c r="D1675" s="2" t="s">
        <v>29</v>
      </c>
      <c r="E1675" s="3" t="s">
        <v>30</v>
      </c>
      <c r="F1675" s="3" t="s">
        <v>31</v>
      </c>
      <c r="G1675" s="7">
        <v>3458</v>
      </c>
      <c r="H1675" s="8">
        <v>0</v>
      </c>
      <c r="I1675" s="8">
        <v>0</v>
      </c>
      <c r="J1675" s="8">
        <v>0</v>
      </c>
      <c r="K1675" s="8">
        <v>0</v>
      </c>
      <c r="L1675" s="8">
        <f>SUM(Tabella1[[#This Row],[CONTRIBUTO
COMMISSARIO STRAORDINARIO]:[INDENNIZZO
ASSICURATIVO]])</f>
        <v>3458</v>
      </c>
      <c r="M1675" s="9" t="s">
        <v>480</v>
      </c>
      <c r="N1675" s="3" t="s">
        <v>270</v>
      </c>
      <c r="O1675" s="3" t="s">
        <v>480</v>
      </c>
      <c r="P1675" s="2" t="s">
        <v>31</v>
      </c>
      <c r="Q1675" s="2" t="s">
        <v>185</v>
      </c>
      <c r="R1675" s="2" t="s">
        <v>185</v>
      </c>
      <c r="S1675" s="2" t="s">
        <v>6030</v>
      </c>
      <c r="T1675" s="3" t="s">
        <v>6031</v>
      </c>
      <c r="U1675" s="3" t="s">
        <v>189</v>
      </c>
      <c r="V1675" s="3" t="s">
        <v>1088</v>
      </c>
      <c r="W1675" s="12" t="s">
        <v>6032</v>
      </c>
      <c r="X1675" s="12" t="s">
        <v>6033</v>
      </c>
      <c r="Y1675" s="2" t="s">
        <v>480</v>
      </c>
      <c r="Z1675" s="2"/>
    </row>
    <row r="1676" spans="1:26" ht="69.599999999999994" x14ac:dyDescent="0.3">
      <c r="A1676" s="6" t="s">
        <v>6034</v>
      </c>
      <c r="B1676" s="2" t="s">
        <v>27</v>
      </c>
      <c r="C1676" s="2" t="s">
        <v>28</v>
      </c>
      <c r="D1676" s="2" t="s">
        <v>29</v>
      </c>
      <c r="E1676" s="3" t="s">
        <v>30</v>
      </c>
      <c r="F1676" s="3" t="s">
        <v>31</v>
      </c>
      <c r="G1676" s="7">
        <v>25000</v>
      </c>
      <c r="H1676" s="8">
        <v>0</v>
      </c>
      <c r="I1676" s="8">
        <v>0</v>
      </c>
      <c r="J1676" s="8">
        <v>0</v>
      </c>
      <c r="K1676" s="8">
        <v>0</v>
      </c>
      <c r="L1676" s="8">
        <f>SUM(Tabella1[[#This Row],[CONTRIBUTO
COMMISSARIO STRAORDINARIO]:[INDENNIZZO
ASSICURATIVO]])</f>
        <v>25000</v>
      </c>
      <c r="M1676" s="9" t="s">
        <v>6035</v>
      </c>
      <c r="N1676" s="3" t="s">
        <v>6036</v>
      </c>
      <c r="O1676" s="3" t="s">
        <v>6035</v>
      </c>
      <c r="P1676" s="2" t="s">
        <v>31</v>
      </c>
      <c r="Q1676" s="2" t="s">
        <v>159</v>
      </c>
      <c r="R1676" s="2" t="s">
        <v>3847</v>
      </c>
      <c r="S1676" s="2" t="s">
        <v>6037</v>
      </c>
      <c r="T1676" s="3" t="s">
        <v>6038</v>
      </c>
      <c r="U1676" s="3" t="s">
        <v>189</v>
      </c>
      <c r="V1676" s="3" t="s">
        <v>3104</v>
      </c>
      <c r="W1676" s="12" t="s">
        <v>6039</v>
      </c>
      <c r="X1676" s="12" t="s">
        <v>6040</v>
      </c>
      <c r="Y1676" s="2" t="s">
        <v>6041</v>
      </c>
      <c r="Z1676" s="2"/>
    </row>
    <row r="1677" spans="1:26" ht="69.599999999999994" x14ac:dyDescent="0.3">
      <c r="A1677" s="6" t="s">
        <v>6042</v>
      </c>
      <c r="B1677" s="2" t="s">
        <v>27</v>
      </c>
      <c r="C1677" s="2" t="s">
        <v>28</v>
      </c>
      <c r="D1677" s="2" t="s">
        <v>29</v>
      </c>
      <c r="E1677" s="3" t="s">
        <v>30</v>
      </c>
      <c r="F1677" s="3" t="s">
        <v>31</v>
      </c>
      <c r="G1677" s="7">
        <v>35000</v>
      </c>
      <c r="H1677" s="8">
        <v>0</v>
      </c>
      <c r="I1677" s="8">
        <v>0</v>
      </c>
      <c r="J1677" s="8">
        <v>0</v>
      </c>
      <c r="K1677" s="8">
        <v>0</v>
      </c>
      <c r="L1677" s="8">
        <f>SUM(Tabella1[[#This Row],[CONTRIBUTO
COMMISSARIO STRAORDINARIO]:[INDENNIZZO
ASSICURATIVO]])</f>
        <v>35000</v>
      </c>
      <c r="M1677" s="9" t="s">
        <v>6035</v>
      </c>
      <c r="N1677" s="3" t="s">
        <v>6036</v>
      </c>
      <c r="O1677" s="3" t="s">
        <v>6035</v>
      </c>
      <c r="P1677" s="2" t="s">
        <v>31</v>
      </c>
      <c r="Q1677" s="2" t="s">
        <v>159</v>
      </c>
      <c r="R1677" s="2" t="s">
        <v>3847</v>
      </c>
      <c r="S1677" s="2" t="s">
        <v>6037</v>
      </c>
      <c r="T1677" s="3" t="s">
        <v>6038</v>
      </c>
      <c r="U1677" s="3" t="s">
        <v>189</v>
      </c>
      <c r="V1677" s="3" t="s">
        <v>3104</v>
      </c>
      <c r="W1677" s="12" t="s">
        <v>6039</v>
      </c>
      <c r="X1677" s="12" t="s">
        <v>6043</v>
      </c>
      <c r="Y1677" s="2" t="s">
        <v>6044</v>
      </c>
      <c r="Z1677" s="2"/>
    </row>
    <row r="1678" spans="1:26" ht="69.599999999999994" x14ac:dyDescent="0.3">
      <c r="A1678" s="6" t="s">
        <v>6045</v>
      </c>
      <c r="B1678" s="2" t="s">
        <v>27</v>
      </c>
      <c r="C1678" s="2" t="s">
        <v>28</v>
      </c>
      <c r="D1678" s="2" t="s">
        <v>29</v>
      </c>
      <c r="E1678" s="3" t="s">
        <v>30</v>
      </c>
      <c r="F1678" s="3" t="s">
        <v>31</v>
      </c>
      <c r="G1678" s="7">
        <v>130000</v>
      </c>
      <c r="H1678" s="8">
        <v>0</v>
      </c>
      <c r="I1678" s="8">
        <v>0</v>
      </c>
      <c r="J1678" s="8">
        <v>0</v>
      </c>
      <c r="K1678" s="8">
        <v>0</v>
      </c>
      <c r="L1678" s="8">
        <f>SUM(Tabella1[[#This Row],[CONTRIBUTO
COMMISSARIO STRAORDINARIO]:[INDENNIZZO
ASSICURATIVO]])</f>
        <v>130000</v>
      </c>
      <c r="M1678" s="9" t="s">
        <v>6035</v>
      </c>
      <c r="N1678" s="3" t="s">
        <v>6036</v>
      </c>
      <c r="O1678" s="3" t="s">
        <v>6035</v>
      </c>
      <c r="P1678" s="2" t="s">
        <v>31</v>
      </c>
      <c r="Q1678" s="2" t="s">
        <v>159</v>
      </c>
      <c r="R1678" s="2" t="s">
        <v>3847</v>
      </c>
      <c r="S1678" s="2" t="s">
        <v>6037</v>
      </c>
      <c r="T1678" s="3" t="s">
        <v>6038</v>
      </c>
      <c r="U1678" s="3" t="s">
        <v>189</v>
      </c>
      <c r="V1678" s="3" t="s">
        <v>3104</v>
      </c>
      <c r="W1678" s="12" t="s">
        <v>6046</v>
      </c>
      <c r="X1678" s="12" t="s">
        <v>6047</v>
      </c>
      <c r="Y1678" s="2" t="s">
        <v>6048</v>
      </c>
      <c r="Z1678" s="2"/>
    </row>
    <row r="1679" spans="1:26" ht="69.599999999999994" x14ac:dyDescent="0.3">
      <c r="A1679" s="6" t="s">
        <v>6049</v>
      </c>
      <c r="B1679" s="2" t="s">
        <v>27</v>
      </c>
      <c r="C1679" s="2" t="s">
        <v>28</v>
      </c>
      <c r="D1679" s="2" t="s">
        <v>29</v>
      </c>
      <c r="E1679" s="3" t="s">
        <v>30</v>
      </c>
      <c r="F1679" s="3" t="s">
        <v>31</v>
      </c>
      <c r="G1679" s="7">
        <v>5000</v>
      </c>
      <c r="H1679" s="8">
        <v>0</v>
      </c>
      <c r="I1679" s="8">
        <v>0</v>
      </c>
      <c r="J1679" s="8">
        <v>0</v>
      </c>
      <c r="K1679" s="8">
        <v>0</v>
      </c>
      <c r="L1679" s="8">
        <f>SUM(Tabella1[[#This Row],[CONTRIBUTO
COMMISSARIO STRAORDINARIO]:[INDENNIZZO
ASSICURATIVO]])</f>
        <v>5000</v>
      </c>
      <c r="M1679" s="9" t="s">
        <v>6035</v>
      </c>
      <c r="N1679" s="3" t="s">
        <v>6036</v>
      </c>
      <c r="O1679" s="3" t="s">
        <v>6035</v>
      </c>
      <c r="P1679" s="2" t="s">
        <v>31</v>
      </c>
      <c r="Q1679" s="2" t="s">
        <v>516</v>
      </c>
      <c r="R1679" s="2" t="s">
        <v>6050</v>
      </c>
      <c r="S1679" s="2" t="s">
        <v>6051</v>
      </c>
      <c r="T1679" s="3" t="s">
        <v>6052</v>
      </c>
      <c r="U1679" s="3" t="s">
        <v>189</v>
      </c>
      <c r="V1679" s="3" t="s">
        <v>3104</v>
      </c>
      <c r="W1679" s="12" t="s">
        <v>6053</v>
      </c>
      <c r="X1679" s="12" t="s">
        <v>6054</v>
      </c>
      <c r="Y1679" s="2" t="s">
        <v>6055</v>
      </c>
      <c r="Z1679" s="2"/>
    </row>
    <row r="1680" spans="1:26" ht="69.599999999999994" x14ac:dyDescent="0.3">
      <c r="A1680" s="6" t="s">
        <v>6056</v>
      </c>
      <c r="B1680" s="2" t="s">
        <v>27</v>
      </c>
      <c r="C1680" s="2" t="s">
        <v>28</v>
      </c>
      <c r="D1680" s="2" t="s">
        <v>29</v>
      </c>
      <c r="E1680" s="3" t="s">
        <v>30</v>
      </c>
      <c r="F1680" s="3" t="s">
        <v>31</v>
      </c>
      <c r="G1680" s="7">
        <v>60000</v>
      </c>
      <c r="H1680" s="8">
        <v>0</v>
      </c>
      <c r="I1680" s="8">
        <v>0</v>
      </c>
      <c r="J1680" s="8">
        <v>0</v>
      </c>
      <c r="K1680" s="8">
        <v>0</v>
      </c>
      <c r="L1680" s="8">
        <f>SUM(Tabella1[[#This Row],[CONTRIBUTO
COMMISSARIO STRAORDINARIO]:[INDENNIZZO
ASSICURATIVO]])</f>
        <v>60000</v>
      </c>
      <c r="M1680" s="9" t="s">
        <v>6035</v>
      </c>
      <c r="N1680" s="3" t="s">
        <v>6036</v>
      </c>
      <c r="O1680" s="3" t="s">
        <v>6035</v>
      </c>
      <c r="P1680" s="2" t="s">
        <v>31</v>
      </c>
      <c r="Q1680" s="2" t="s">
        <v>218</v>
      </c>
      <c r="R1680" s="2" t="s">
        <v>2227</v>
      </c>
      <c r="S1680" s="2" t="s">
        <v>6057</v>
      </c>
      <c r="T1680" s="3" t="s">
        <v>6058</v>
      </c>
      <c r="U1680" s="3" t="s">
        <v>189</v>
      </c>
      <c r="V1680" s="3" t="s">
        <v>3104</v>
      </c>
      <c r="W1680" s="12" t="s">
        <v>6059</v>
      </c>
      <c r="X1680" s="12" t="s">
        <v>6060</v>
      </c>
      <c r="Y1680" s="2" t="s">
        <v>6061</v>
      </c>
      <c r="Z1680" s="2"/>
    </row>
    <row r="1681" spans="1:26" ht="87" x14ac:dyDescent="0.3">
      <c r="A1681" s="6" t="s">
        <v>6062</v>
      </c>
      <c r="B1681" s="2" t="s">
        <v>27</v>
      </c>
      <c r="C1681" s="2" t="s">
        <v>28</v>
      </c>
      <c r="D1681" s="2" t="s">
        <v>29</v>
      </c>
      <c r="E1681" s="3" t="s">
        <v>30</v>
      </c>
      <c r="F1681" s="3" t="s">
        <v>31</v>
      </c>
      <c r="G1681" s="7">
        <v>150000</v>
      </c>
      <c r="H1681" s="8">
        <v>0</v>
      </c>
      <c r="I1681" s="8">
        <v>0</v>
      </c>
      <c r="J1681" s="8">
        <v>0</v>
      </c>
      <c r="K1681" s="8">
        <v>0</v>
      </c>
      <c r="L1681" s="8">
        <f>SUM(Tabella1[[#This Row],[CONTRIBUTO
COMMISSARIO STRAORDINARIO]:[INDENNIZZO
ASSICURATIVO]])</f>
        <v>150000</v>
      </c>
      <c r="M1681" s="9" t="s">
        <v>6035</v>
      </c>
      <c r="N1681" s="3" t="s">
        <v>6036</v>
      </c>
      <c r="O1681" s="3" t="s">
        <v>6035</v>
      </c>
      <c r="P1681" s="2" t="s">
        <v>31</v>
      </c>
      <c r="Q1681" s="2" t="s">
        <v>35</v>
      </c>
      <c r="R1681" s="2" t="s">
        <v>6063</v>
      </c>
      <c r="S1681" s="2" t="s">
        <v>6064</v>
      </c>
      <c r="T1681" s="3" t="s">
        <v>6065</v>
      </c>
      <c r="U1681" s="3" t="s">
        <v>189</v>
      </c>
      <c r="V1681" s="3" t="s">
        <v>3104</v>
      </c>
      <c r="W1681" s="12" t="s">
        <v>6066</v>
      </c>
      <c r="X1681" s="12" t="s">
        <v>6067</v>
      </c>
      <c r="Y1681" s="2" t="s">
        <v>6068</v>
      </c>
      <c r="Z1681" s="2"/>
    </row>
    <row r="1682" spans="1:26" ht="87" x14ac:dyDescent="0.3">
      <c r="A1682" s="6" t="s">
        <v>6069</v>
      </c>
      <c r="B1682" s="2" t="s">
        <v>27</v>
      </c>
      <c r="C1682" s="2" t="s">
        <v>28</v>
      </c>
      <c r="D1682" s="2" t="s">
        <v>29</v>
      </c>
      <c r="E1682" s="3" t="s">
        <v>30</v>
      </c>
      <c r="F1682" s="3" t="s">
        <v>31</v>
      </c>
      <c r="G1682" s="7">
        <v>175000</v>
      </c>
      <c r="H1682" s="8">
        <v>0</v>
      </c>
      <c r="I1682" s="8">
        <v>0</v>
      </c>
      <c r="J1682" s="8">
        <v>0</v>
      </c>
      <c r="K1682" s="8">
        <v>0</v>
      </c>
      <c r="L1682" s="8">
        <f>SUM(Tabella1[[#This Row],[CONTRIBUTO
COMMISSARIO STRAORDINARIO]:[INDENNIZZO
ASSICURATIVO]])</f>
        <v>175000</v>
      </c>
      <c r="M1682" s="9" t="s">
        <v>6035</v>
      </c>
      <c r="N1682" s="3" t="s">
        <v>6036</v>
      </c>
      <c r="O1682" s="3" t="s">
        <v>6035</v>
      </c>
      <c r="P1682" s="2" t="s">
        <v>31</v>
      </c>
      <c r="Q1682" s="2" t="s">
        <v>159</v>
      </c>
      <c r="R1682" s="2" t="s">
        <v>6070</v>
      </c>
      <c r="S1682" s="2" t="s">
        <v>6071</v>
      </c>
      <c r="T1682" s="3" t="s">
        <v>6058</v>
      </c>
      <c r="U1682" s="3" t="s">
        <v>189</v>
      </c>
      <c r="V1682" s="3" t="s">
        <v>3104</v>
      </c>
      <c r="W1682" s="12" t="s">
        <v>6072</v>
      </c>
      <c r="X1682" s="12" t="s">
        <v>6073</v>
      </c>
      <c r="Y1682" s="2" t="s">
        <v>6074</v>
      </c>
      <c r="Z1682" s="2"/>
    </row>
    <row r="1683" spans="1:26" ht="69.599999999999994" x14ac:dyDescent="0.3">
      <c r="A1683" s="6" t="s">
        <v>6075</v>
      </c>
      <c r="B1683" s="2" t="s">
        <v>27</v>
      </c>
      <c r="C1683" s="2" t="s">
        <v>28</v>
      </c>
      <c r="D1683" s="2" t="s">
        <v>29</v>
      </c>
      <c r="E1683" s="3" t="s">
        <v>30</v>
      </c>
      <c r="F1683" s="3" t="s">
        <v>31</v>
      </c>
      <c r="G1683" s="7">
        <v>320000</v>
      </c>
      <c r="H1683" s="8">
        <v>0</v>
      </c>
      <c r="I1683" s="8">
        <v>0</v>
      </c>
      <c r="J1683" s="8">
        <v>0</v>
      </c>
      <c r="K1683" s="8">
        <v>0</v>
      </c>
      <c r="L1683" s="8">
        <f>SUM(Tabella1[[#This Row],[CONTRIBUTO
COMMISSARIO STRAORDINARIO]:[INDENNIZZO
ASSICURATIVO]])</f>
        <v>320000</v>
      </c>
      <c r="M1683" s="9" t="s">
        <v>6035</v>
      </c>
      <c r="N1683" s="3" t="s">
        <v>6036</v>
      </c>
      <c r="O1683" s="3" t="s">
        <v>6035</v>
      </c>
      <c r="P1683" s="2" t="s">
        <v>31</v>
      </c>
      <c r="Q1683" s="2" t="s">
        <v>159</v>
      </c>
      <c r="R1683" s="2" t="s">
        <v>6076</v>
      </c>
      <c r="S1683" s="2" t="s">
        <v>6077</v>
      </c>
      <c r="T1683" s="3" t="s">
        <v>6078</v>
      </c>
      <c r="U1683" s="3" t="s">
        <v>189</v>
      </c>
      <c r="V1683" s="3" t="s">
        <v>3104</v>
      </c>
      <c r="W1683" s="12" t="s">
        <v>6079</v>
      </c>
      <c r="X1683" s="12" t="s">
        <v>6080</v>
      </c>
      <c r="Y1683" s="2" t="s">
        <v>6081</v>
      </c>
      <c r="Z1683" s="2"/>
    </row>
    <row r="1684" spans="1:26" ht="69.599999999999994" x14ac:dyDescent="0.3">
      <c r="A1684" s="6" t="s">
        <v>6082</v>
      </c>
      <c r="B1684" s="2" t="s">
        <v>27</v>
      </c>
      <c r="C1684" s="2" t="s">
        <v>28</v>
      </c>
      <c r="D1684" s="2" t="s">
        <v>29</v>
      </c>
      <c r="E1684" s="3" t="s">
        <v>30</v>
      </c>
      <c r="F1684" s="3" t="s">
        <v>31</v>
      </c>
      <c r="G1684" s="7">
        <v>500000</v>
      </c>
      <c r="H1684" s="8">
        <v>0</v>
      </c>
      <c r="I1684" s="8">
        <v>0</v>
      </c>
      <c r="J1684" s="8">
        <v>0</v>
      </c>
      <c r="K1684" s="8">
        <v>0</v>
      </c>
      <c r="L1684" s="8">
        <f>SUM(Tabella1[[#This Row],[CONTRIBUTO
COMMISSARIO STRAORDINARIO]:[INDENNIZZO
ASSICURATIVO]])</f>
        <v>500000</v>
      </c>
      <c r="M1684" s="9" t="s">
        <v>6035</v>
      </c>
      <c r="N1684" s="3" t="s">
        <v>6036</v>
      </c>
      <c r="O1684" s="3" t="s">
        <v>6035</v>
      </c>
      <c r="P1684" s="2" t="s">
        <v>31</v>
      </c>
      <c r="Q1684" s="2" t="s">
        <v>159</v>
      </c>
      <c r="R1684" s="2" t="s">
        <v>509</v>
      </c>
      <c r="S1684" s="2" t="s">
        <v>6083</v>
      </c>
      <c r="T1684" s="3" t="s">
        <v>6084</v>
      </c>
      <c r="U1684" s="3" t="s">
        <v>189</v>
      </c>
      <c r="V1684" s="3" t="s">
        <v>3104</v>
      </c>
      <c r="W1684" s="12" t="s">
        <v>6059</v>
      </c>
      <c r="X1684" s="12" t="s">
        <v>6085</v>
      </c>
      <c r="Y1684" s="2" t="s">
        <v>6086</v>
      </c>
      <c r="Z1684" s="2"/>
    </row>
    <row r="1685" spans="1:26" ht="87" x14ac:dyDescent="0.3">
      <c r="A1685" s="6" t="s">
        <v>6087</v>
      </c>
      <c r="B1685" s="2" t="s">
        <v>27</v>
      </c>
      <c r="C1685" s="2" t="s">
        <v>28</v>
      </c>
      <c r="D1685" s="2" t="s">
        <v>29</v>
      </c>
      <c r="E1685" s="3" t="s">
        <v>30</v>
      </c>
      <c r="F1685" s="3" t="s">
        <v>31</v>
      </c>
      <c r="G1685" s="7">
        <v>25000</v>
      </c>
      <c r="H1685" s="8">
        <v>0</v>
      </c>
      <c r="I1685" s="8">
        <v>0</v>
      </c>
      <c r="J1685" s="8">
        <v>0</v>
      </c>
      <c r="K1685" s="8">
        <v>0</v>
      </c>
      <c r="L1685" s="8">
        <f>SUM(Tabella1[[#This Row],[CONTRIBUTO
COMMISSARIO STRAORDINARIO]:[INDENNIZZO
ASSICURATIVO]])</f>
        <v>25000</v>
      </c>
      <c r="M1685" s="9" t="s">
        <v>6035</v>
      </c>
      <c r="N1685" s="3" t="s">
        <v>6036</v>
      </c>
      <c r="O1685" s="3" t="s">
        <v>6035</v>
      </c>
      <c r="P1685" s="2" t="s">
        <v>31</v>
      </c>
      <c r="Q1685" s="2" t="s">
        <v>159</v>
      </c>
      <c r="R1685" s="2" t="s">
        <v>6088</v>
      </c>
      <c r="S1685" s="2" t="s">
        <v>6089</v>
      </c>
      <c r="T1685" s="3" t="s">
        <v>6090</v>
      </c>
      <c r="U1685" s="3" t="s">
        <v>189</v>
      </c>
      <c r="V1685" s="3" t="s">
        <v>3104</v>
      </c>
      <c r="W1685" s="12" t="s">
        <v>6091</v>
      </c>
      <c r="X1685" s="12" t="s">
        <v>6092</v>
      </c>
      <c r="Y1685" s="2" t="s">
        <v>6093</v>
      </c>
      <c r="Z1685" s="2"/>
    </row>
    <row r="1686" spans="1:26" ht="69.599999999999994" x14ac:dyDescent="0.3">
      <c r="A1686" s="6" t="s">
        <v>6094</v>
      </c>
      <c r="B1686" s="2" t="s">
        <v>27</v>
      </c>
      <c r="C1686" s="2" t="s">
        <v>28</v>
      </c>
      <c r="D1686" s="2" t="s">
        <v>29</v>
      </c>
      <c r="E1686" s="3" t="s">
        <v>30</v>
      </c>
      <c r="F1686" s="3" t="s">
        <v>31</v>
      </c>
      <c r="G1686" s="7">
        <v>160000</v>
      </c>
      <c r="H1686" s="8">
        <v>0</v>
      </c>
      <c r="J1686" s="8">
        <v>909.23</v>
      </c>
      <c r="K1686" s="8">
        <v>0</v>
      </c>
      <c r="L1686" s="8">
        <f>SUM(Tabella1[[#This Row],[CONTRIBUTO
COMMISSARIO STRAORDINARIO]:[INDENNIZZO
ASSICURATIVO]])</f>
        <v>160909.23000000001</v>
      </c>
      <c r="M1686" s="9" t="s">
        <v>6035</v>
      </c>
      <c r="N1686" s="3" t="s">
        <v>6036</v>
      </c>
      <c r="O1686" s="3" t="s">
        <v>6035</v>
      </c>
      <c r="P1686" s="2" t="s">
        <v>31</v>
      </c>
      <c r="Q1686" s="2" t="s">
        <v>159</v>
      </c>
      <c r="R1686" s="2" t="s">
        <v>6095</v>
      </c>
      <c r="S1686" s="2" t="s">
        <v>6096</v>
      </c>
      <c r="T1686" s="3" t="s">
        <v>6097</v>
      </c>
      <c r="U1686" s="3" t="s">
        <v>37</v>
      </c>
      <c r="V1686" s="3" t="s">
        <v>3104</v>
      </c>
      <c r="W1686" s="12" t="s">
        <v>6098</v>
      </c>
      <c r="X1686" s="12" t="s">
        <v>6099</v>
      </c>
      <c r="Y1686" s="2" t="s">
        <v>6100</v>
      </c>
      <c r="Z1686" s="2"/>
    </row>
    <row r="1687" spans="1:26" ht="52.2" x14ac:dyDescent="0.3">
      <c r="A1687" s="6" t="s">
        <v>6101</v>
      </c>
      <c r="B1687" s="2" t="s">
        <v>27</v>
      </c>
      <c r="C1687" s="2" t="s">
        <v>28</v>
      </c>
      <c r="D1687" s="2" t="s">
        <v>29</v>
      </c>
      <c r="E1687" s="3" t="s">
        <v>30</v>
      </c>
      <c r="F1687" s="3" t="s">
        <v>31</v>
      </c>
      <c r="G1687" s="7">
        <v>30000</v>
      </c>
      <c r="H1687" s="8">
        <v>0</v>
      </c>
      <c r="I1687" s="8">
        <v>0</v>
      </c>
      <c r="J1687" s="8">
        <v>0</v>
      </c>
      <c r="K1687" s="8">
        <v>0</v>
      </c>
      <c r="L1687" s="8">
        <f>SUM(Tabella1[[#This Row],[CONTRIBUTO
COMMISSARIO STRAORDINARIO]:[INDENNIZZO
ASSICURATIVO]])</f>
        <v>30000</v>
      </c>
      <c r="M1687" s="9" t="s">
        <v>6035</v>
      </c>
      <c r="N1687" s="3" t="s">
        <v>6036</v>
      </c>
      <c r="O1687" s="3" t="s">
        <v>6035</v>
      </c>
      <c r="P1687" s="2" t="s">
        <v>31</v>
      </c>
      <c r="Q1687" s="2" t="s">
        <v>218</v>
      </c>
      <c r="R1687" s="2" t="s">
        <v>2227</v>
      </c>
      <c r="S1687" s="2" t="s">
        <v>6102</v>
      </c>
      <c r="T1687" s="3" t="s">
        <v>6103</v>
      </c>
      <c r="U1687" s="3" t="s">
        <v>37</v>
      </c>
      <c r="V1687" s="3" t="s">
        <v>3104</v>
      </c>
      <c r="W1687" s="12" t="s">
        <v>6104</v>
      </c>
      <c r="X1687" s="12" t="s">
        <v>6105</v>
      </c>
      <c r="Y1687" s="2" t="s">
        <v>6106</v>
      </c>
      <c r="Z1687" s="2"/>
    </row>
    <row r="1688" spans="1:26" ht="87" x14ac:dyDescent="0.3">
      <c r="A1688" s="6" t="s">
        <v>6107</v>
      </c>
      <c r="B1688" s="2" t="s">
        <v>27</v>
      </c>
      <c r="C1688" s="2" t="s">
        <v>28</v>
      </c>
      <c r="D1688" s="2" t="s">
        <v>29</v>
      </c>
      <c r="E1688" s="3" t="s">
        <v>30</v>
      </c>
      <c r="F1688" s="3" t="s">
        <v>31</v>
      </c>
      <c r="G1688" s="7">
        <v>60000</v>
      </c>
      <c r="H1688" s="8">
        <v>0</v>
      </c>
      <c r="I1688" s="8">
        <v>0</v>
      </c>
      <c r="J1688" s="8">
        <v>0</v>
      </c>
      <c r="K1688" s="8">
        <v>0</v>
      </c>
      <c r="L1688" s="8">
        <f>SUM(Tabella1[[#This Row],[CONTRIBUTO
COMMISSARIO STRAORDINARIO]:[INDENNIZZO
ASSICURATIVO]])</f>
        <v>60000</v>
      </c>
      <c r="M1688" s="9" t="s">
        <v>6035</v>
      </c>
      <c r="N1688" s="3" t="s">
        <v>6036</v>
      </c>
      <c r="O1688" s="3" t="s">
        <v>6035</v>
      </c>
      <c r="P1688" s="2" t="s">
        <v>31</v>
      </c>
      <c r="Q1688" s="2" t="s">
        <v>159</v>
      </c>
      <c r="R1688" s="2" t="s">
        <v>6108</v>
      </c>
      <c r="S1688" s="2" t="s">
        <v>35</v>
      </c>
      <c r="T1688" s="3" t="s">
        <v>6109</v>
      </c>
      <c r="U1688" s="3" t="s">
        <v>37</v>
      </c>
      <c r="V1688" s="3" t="s">
        <v>3104</v>
      </c>
      <c r="W1688" s="12" t="s">
        <v>6110</v>
      </c>
      <c r="X1688" s="12" t="s">
        <v>6111</v>
      </c>
      <c r="Y1688" s="2" t="s">
        <v>6112</v>
      </c>
      <c r="Z1688" s="2"/>
    </row>
    <row r="1689" spans="1:26" ht="121.8" x14ac:dyDescent="0.3">
      <c r="A1689" s="6" t="s">
        <v>6113</v>
      </c>
      <c r="B1689" s="2" t="s">
        <v>27</v>
      </c>
      <c r="C1689" s="2" t="s">
        <v>28</v>
      </c>
      <c r="D1689" s="2" t="s">
        <v>29</v>
      </c>
      <c r="E1689" s="3" t="s">
        <v>30</v>
      </c>
      <c r="F1689" s="3" t="s">
        <v>31</v>
      </c>
      <c r="G1689" s="7">
        <v>40000</v>
      </c>
      <c r="H1689" s="8">
        <v>0</v>
      </c>
      <c r="I1689" s="8">
        <v>0</v>
      </c>
      <c r="J1689" s="8">
        <v>0</v>
      </c>
      <c r="K1689" s="8">
        <v>0</v>
      </c>
      <c r="L1689" s="8">
        <f>SUM(Tabella1[[#This Row],[CONTRIBUTO
COMMISSARIO STRAORDINARIO]:[INDENNIZZO
ASSICURATIVO]])</f>
        <v>40000</v>
      </c>
      <c r="M1689" s="9" t="s">
        <v>6035</v>
      </c>
      <c r="N1689" s="3" t="s">
        <v>6036</v>
      </c>
      <c r="O1689" s="3" t="s">
        <v>6035</v>
      </c>
      <c r="P1689" s="2" t="s">
        <v>31</v>
      </c>
      <c r="Q1689" s="2" t="s">
        <v>159</v>
      </c>
      <c r="R1689" s="2" t="s">
        <v>6114</v>
      </c>
      <c r="S1689" s="2" t="s">
        <v>35</v>
      </c>
      <c r="T1689" s="3" t="s">
        <v>6084</v>
      </c>
      <c r="U1689" s="3" t="s">
        <v>37</v>
      </c>
      <c r="V1689" s="3" t="s">
        <v>3104</v>
      </c>
      <c r="W1689" s="12" t="s">
        <v>6115</v>
      </c>
      <c r="X1689" s="12" t="s">
        <v>6116</v>
      </c>
      <c r="Y1689" s="2" t="s">
        <v>6117</v>
      </c>
      <c r="Z1689" s="2"/>
    </row>
    <row r="1690" spans="1:26" ht="121.8" x14ac:dyDescent="0.3">
      <c r="A1690" s="6" t="s">
        <v>6118</v>
      </c>
      <c r="B1690" s="2" t="s">
        <v>27</v>
      </c>
      <c r="C1690" s="2" t="s">
        <v>28</v>
      </c>
      <c r="D1690" s="2" t="s">
        <v>29</v>
      </c>
      <c r="E1690" s="3" t="s">
        <v>30</v>
      </c>
      <c r="F1690" s="3" t="s">
        <v>31</v>
      </c>
      <c r="G1690" s="7">
        <v>296077.26</v>
      </c>
      <c r="H1690" s="8">
        <v>0</v>
      </c>
      <c r="I1690" s="8">
        <v>0</v>
      </c>
      <c r="J1690" s="8">
        <v>0</v>
      </c>
      <c r="K1690" s="8">
        <v>0</v>
      </c>
      <c r="L1690" s="8">
        <f>SUM(Tabella1[[#This Row],[CONTRIBUTO
COMMISSARIO STRAORDINARIO]:[INDENNIZZO
ASSICURATIVO]])</f>
        <v>296077.26</v>
      </c>
      <c r="M1690" s="9" t="s">
        <v>6119</v>
      </c>
      <c r="N1690" s="3" t="s">
        <v>6036</v>
      </c>
      <c r="O1690" s="3" t="s">
        <v>6119</v>
      </c>
      <c r="P1690" s="2" t="s">
        <v>31</v>
      </c>
      <c r="Q1690" s="2" t="s">
        <v>34</v>
      </c>
      <c r="R1690" s="2" t="s">
        <v>6120</v>
      </c>
      <c r="S1690" s="2" t="s">
        <v>6121</v>
      </c>
      <c r="T1690" s="3" t="s">
        <v>6122</v>
      </c>
      <c r="U1690" s="3" t="s">
        <v>37</v>
      </c>
      <c r="V1690" s="3" t="s">
        <v>3104</v>
      </c>
      <c r="W1690" s="12" t="s">
        <v>6123</v>
      </c>
      <c r="X1690" s="12" t="s">
        <v>6124</v>
      </c>
      <c r="Y1690" s="2" t="s">
        <v>6125</v>
      </c>
      <c r="Z1690" s="2"/>
    </row>
    <row r="1691" spans="1:26" ht="121.8" x14ac:dyDescent="0.3">
      <c r="A1691" s="6" t="s">
        <v>6126</v>
      </c>
      <c r="B1691" s="2" t="s">
        <v>27</v>
      </c>
      <c r="C1691" s="2" t="s">
        <v>28</v>
      </c>
      <c r="D1691" s="2" t="s">
        <v>29</v>
      </c>
      <c r="E1691" s="3" t="s">
        <v>30</v>
      </c>
      <c r="F1691" s="3" t="s">
        <v>1651</v>
      </c>
      <c r="G1691" s="7">
        <v>197790.89</v>
      </c>
      <c r="H1691" s="8">
        <v>0</v>
      </c>
      <c r="I1691" s="8">
        <v>0</v>
      </c>
      <c r="J1691" s="8">
        <v>0</v>
      </c>
      <c r="K1691" s="8">
        <v>0</v>
      </c>
      <c r="L1691" s="8">
        <f>SUM(Tabella1[[#This Row],[CONTRIBUTO
COMMISSARIO STRAORDINARIO]:[INDENNIZZO
ASSICURATIVO]])</f>
        <v>197790.89</v>
      </c>
      <c r="M1691" s="9" t="s">
        <v>6119</v>
      </c>
      <c r="N1691" s="3" t="s">
        <v>6036</v>
      </c>
      <c r="O1691" s="3" t="s">
        <v>6119</v>
      </c>
      <c r="P1691" s="2" t="s">
        <v>31</v>
      </c>
      <c r="Q1691" s="2" t="s">
        <v>34</v>
      </c>
      <c r="R1691" s="2" t="s">
        <v>6120</v>
      </c>
      <c r="S1691" s="2" t="s">
        <v>6127</v>
      </c>
      <c r="T1691" s="3" t="s">
        <v>6128</v>
      </c>
      <c r="U1691" s="3" t="s">
        <v>37</v>
      </c>
      <c r="V1691" s="3" t="s">
        <v>6129</v>
      </c>
      <c r="W1691" s="12" t="s">
        <v>6130</v>
      </c>
      <c r="X1691" s="12" t="s">
        <v>6129</v>
      </c>
      <c r="Y1691" s="2" t="s">
        <v>6131</v>
      </c>
      <c r="Z1691" s="2"/>
    </row>
    <row r="1692" spans="1:26" ht="87" x14ac:dyDescent="0.3">
      <c r="A1692" s="6" t="s">
        <v>6132</v>
      </c>
      <c r="B1692" s="2" t="s">
        <v>27</v>
      </c>
      <c r="C1692" s="2" t="s">
        <v>28</v>
      </c>
      <c r="D1692" s="2" t="s">
        <v>29</v>
      </c>
      <c r="E1692" s="3" t="s">
        <v>30</v>
      </c>
      <c r="F1692" s="3" t="s">
        <v>31</v>
      </c>
      <c r="G1692" s="7">
        <v>260000</v>
      </c>
      <c r="H1692" s="8">
        <v>0</v>
      </c>
      <c r="I1692" s="8">
        <v>0</v>
      </c>
      <c r="J1692" s="8">
        <v>0</v>
      </c>
      <c r="K1692" s="8">
        <v>0</v>
      </c>
      <c r="L1692" s="8">
        <f>SUM(Tabella1[[#This Row],[CONTRIBUTO
COMMISSARIO STRAORDINARIO]:[INDENNIZZO
ASSICURATIVO]])</f>
        <v>260000</v>
      </c>
      <c r="M1692" s="9" t="s">
        <v>6119</v>
      </c>
      <c r="N1692" s="3" t="s">
        <v>6036</v>
      </c>
      <c r="O1692" s="3" t="s">
        <v>6119</v>
      </c>
      <c r="P1692" s="2" t="s">
        <v>31</v>
      </c>
      <c r="Q1692" s="2" t="s">
        <v>34</v>
      </c>
      <c r="R1692" s="2" t="s">
        <v>6133</v>
      </c>
      <c r="S1692" s="2" t="s">
        <v>6134</v>
      </c>
      <c r="T1692" s="3" t="s">
        <v>6135</v>
      </c>
      <c r="U1692" s="3" t="s">
        <v>37</v>
      </c>
      <c r="V1692" s="3" t="s">
        <v>3104</v>
      </c>
      <c r="W1692" s="12" t="s">
        <v>6136</v>
      </c>
      <c r="X1692" s="12" t="s">
        <v>6137</v>
      </c>
      <c r="Y1692" s="2" t="s">
        <v>6138</v>
      </c>
      <c r="Z1692" s="2"/>
    </row>
    <row r="1693" spans="1:26" ht="104.4" x14ac:dyDescent="0.3">
      <c r="A1693" s="6" t="s">
        <v>6139</v>
      </c>
      <c r="B1693" s="2" t="s">
        <v>27</v>
      </c>
      <c r="C1693" s="2" t="s">
        <v>28</v>
      </c>
      <c r="D1693" s="2" t="s">
        <v>29</v>
      </c>
      <c r="E1693" s="3" t="s">
        <v>30</v>
      </c>
      <c r="F1693" s="3" t="s">
        <v>31</v>
      </c>
      <c r="G1693" s="7">
        <v>2000000</v>
      </c>
      <c r="H1693" s="8">
        <v>0</v>
      </c>
      <c r="I1693" s="8">
        <v>0</v>
      </c>
      <c r="J1693" s="8">
        <v>0</v>
      </c>
      <c r="K1693" s="8">
        <v>0</v>
      </c>
      <c r="L1693" s="8">
        <f>SUM(Tabella1[[#This Row],[CONTRIBUTO
COMMISSARIO STRAORDINARIO]:[INDENNIZZO
ASSICURATIVO]])</f>
        <v>2000000</v>
      </c>
      <c r="M1693" s="9" t="s">
        <v>6119</v>
      </c>
      <c r="N1693" s="3" t="s">
        <v>6036</v>
      </c>
      <c r="O1693" s="3" t="s">
        <v>6119</v>
      </c>
      <c r="P1693" s="2" t="s">
        <v>31</v>
      </c>
      <c r="Q1693" s="2" t="s">
        <v>34</v>
      </c>
      <c r="R1693" s="2" t="s">
        <v>6120</v>
      </c>
      <c r="S1693" s="2" t="s">
        <v>6121</v>
      </c>
      <c r="T1693" s="3" t="s">
        <v>6122</v>
      </c>
      <c r="U1693" s="3" t="s">
        <v>37</v>
      </c>
      <c r="V1693" s="3" t="s">
        <v>3104</v>
      </c>
      <c r="W1693" s="12" t="s">
        <v>6140</v>
      </c>
      <c r="X1693" s="12" t="s">
        <v>6141</v>
      </c>
      <c r="Y1693" s="2" t="s">
        <v>6142</v>
      </c>
      <c r="Z1693" s="2"/>
    </row>
    <row r="1694" spans="1:26" ht="104.4" x14ac:dyDescent="0.3">
      <c r="A1694" s="6" t="s">
        <v>6143</v>
      </c>
      <c r="B1694" s="2" t="s">
        <v>27</v>
      </c>
      <c r="C1694" s="2" t="s">
        <v>28</v>
      </c>
      <c r="D1694" s="2" t="s">
        <v>29</v>
      </c>
      <c r="E1694" s="3" t="s">
        <v>30</v>
      </c>
      <c r="F1694" s="3" t="s">
        <v>31</v>
      </c>
      <c r="G1694" s="7">
        <v>260000</v>
      </c>
      <c r="H1694" s="8">
        <v>0</v>
      </c>
      <c r="I1694" s="8">
        <v>0</v>
      </c>
      <c r="J1694" s="8">
        <v>0</v>
      </c>
      <c r="K1694" s="8">
        <v>0</v>
      </c>
      <c r="L1694" s="8">
        <f>SUM(Tabella1[[#This Row],[CONTRIBUTO
COMMISSARIO STRAORDINARIO]:[INDENNIZZO
ASSICURATIVO]])</f>
        <v>260000</v>
      </c>
      <c r="M1694" s="9" t="s">
        <v>6119</v>
      </c>
      <c r="N1694" s="3" t="s">
        <v>6036</v>
      </c>
      <c r="O1694" s="3" t="s">
        <v>6119</v>
      </c>
      <c r="P1694" s="2" t="s">
        <v>31</v>
      </c>
      <c r="Q1694" s="2" t="s">
        <v>516</v>
      </c>
      <c r="R1694" s="2" t="s">
        <v>6144</v>
      </c>
      <c r="S1694" s="2" t="s">
        <v>6145</v>
      </c>
      <c r="T1694" s="3" t="s">
        <v>6146</v>
      </c>
      <c r="U1694" s="3" t="s">
        <v>37</v>
      </c>
      <c r="V1694" s="3" t="s">
        <v>3104</v>
      </c>
      <c r="W1694" s="12" t="s">
        <v>6147</v>
      </c>
      <c r="X1694" s="12" t="s">
        <v>6148</v>
      </c>
      <c r="Y1694" s="2" t="s">
        <v>6149</v>
      </c>
      <c r="Z1694" s="2"/>
    </row>
    <row r="1695" spans="1:26" ht="69.599999999999994" x14ac:dyDescent="0.3">
      <c r="A1695" s="6" t="s">
        <v>6150</v>
      </c>
      <c r="B1695" s="2" t="s">
        <v>27</v>
      </c>
      <c r="C1695" s="2" t="s">
        <v>28</v>
      </c>
      <c r="D1695" s="2" t="s">
        <v>29</v>
      </c>
      <c r="E1695" s="3" t="s">
        <v>30</v>
      </c>
      <c r="F1695" s="3" t="s">
        <v>266</v>
      </c>
      <c r="G1695" s="7">
        <v>427090.94</v>
      </c>
      <c r="H1695" s="8">
        <v>0</v>
      </c>
      <c r="I1695" s="8">
        <v>0</v>
      </c>
      <c r="J1695" s="8">
        <v>0</v>
      </c>
      <c r="K1695" s="8">
        <v>0</v>
      </c>
      <c r="L1695" s="8">
        <f>SUM(Tabella1[[#This Row],[CONTRIBUTO
COMMISSARIO STRAORDINARIO]:[INDENNIZZO
ASSICURATIVO]])</f>
        <v>427090.94</v>
      </c>
      <c r="M1695" s="9" t="s">
        <v>6119</v>
      </c>
      <c r="N1695" s="3" t="s">
        <v>6036</v>
      </c>
      <c r="O1695" s="3" t="s">
        <v>6119</v>
      </c>
      <c r="P1695" s="2" t="s">
        <v>31</v>
      </c>
      <c r="Q1695" s="2" t="s">
        <v>34</v>
      </c>
      <c r="R1695" s="2" t="s">
        <v>6120</v>
      </c>
      <c r="S1695" s="2" t="s">
        <v>6151</v>
      </c>
      <c r="T1695" s="3" t="s">
        <v>6152</v>
      </c>
      <c r="U1695" s="3" t="s">
        <v>37</v>
      </c>
      <c r="V1695" s="3" t="s">
        <v>3104</v>
      </c>
      <c r="W1695" s="12" t="s">
        <v>6153</v>
      </c>
      <c r="X1695" s="12" t="s">
        <v>6154</v>
      </c>
      <c r="Y1695" s="2" t="s">
        <v>6155</v>
      </c>
      <c r="Z1695" s="2"/>
    </row>
    <row r="1696" spans="1:26" ht="104.4" x14ac:dyDescent="0.3">
      <c r="A1696" s="6" t="s">
        <v>6156</v>
      </c>
      <c r="B1696" s="2" t="s">
        <v>27</v>
      </c>
      <c r="C1696" s="2" t="s">
        <v>28</v>
      </c>
      <c r="D1696" s="2" t="s">
        <v>29</v>
      </c>
      <c r="E1696" s="3" t="s">
        <v>30</v>
      </c>
      <c r="F1696" s="3" t="s">
        <v>31</v>
      </c>
      <c r="G1696" s="7">
        <v>60000</v>
      </c>
      <c r="H1696" s="8">
        <v>0</v>
      </c>
      <c r="I1696" s="8">
        <v>0</v>
      </c>
      <c r="J1696" s="8">
        <v>0</v>
      </c>
      <c r="K1696" s="8">
        <v>0</v>
      </c>
      <c r="L1696" s="8">
        <f>SUM(Tabella1[[#This Row],[CONTRIBUTO
COMMISSARIO STRAORDINARIO]:[INDENNIZZO
ASSICURATIVO]])</f>
        <v>60000</v>
      </c>
      <c r="M1696" s="9" t="s">
        <v>6119</v>
      </c>
      <c r="N1696" s="3" t="s">
        <v>6036</v>
      </c>
      <c r="O1696" s="3" t="s">
        <v>6119</v>
      </c>
      <c r="P1696" s="2" t="s">
        <v>31</v>
      </c>
      <c r="Q1696" s="2" t="s">
        <v>159</v>
      </c>
      <c r="R1696" s="2" t="s">
        <v>6157</v>
      </c>
      <c r="S1696" s="2" t="s">
        <v>6158</v>
      </c>
      <c r="T1696" s="3" t="s">
        <v>6159</v>
      </c>
      <c r="U1696" s="3" t="s">
        <v>37</v>
      </c>
      <c r="V1696" s="3" t="s">
        <v>3104</v>
      </c>
      <c r="W1696" s="12" t="s">
        <v>6160</v>
      </c>
      <c r="X1696" s="12" t="s">
        <v>6161</v>
      </c>
      <c r="Y1696" s="2" t="s">
        <v>6162</v>
      </c>
      <c r="Z1696" s="2"/>
    </row>
    <row r="1697" spans="1:26" ht="104.4" x14ac:dyDescent="0.3">
      <c r="A1697" s="6" t="s">
        <v>6163</v>
      </c>
      <c r="B1697" s="2" t="s">
        <v>27</v>
      </c>
      <c r="C1697" s="2" t="s">
        <v>28</v>
      </c>
      <c r="D1697" s="2" t="s">
        <v>29</v>
      </c>
      <c r="E1697" s="3" t="s">
        <v>30</v>
      </c>
      <c r="F1697" s="3" t="s">
        <v>31</v>
      </c>
      <c r="G1697" s="7">
        <v>100000</v>
      </c>
      <c r="H1697" s="8">
        <v>0</v>
      </c>
      <c r="I1697" s="8">
        <v>0</v>
      </c>
      <c r="J1697" s="8">
        <v>0</v>
      </c>
      <c r="K1697" s="8">
        <v>0</v>
      </c>
      <c r="L1697" s="8">
        <f>SUM(Tabella1[[#This Row],[CONTRIBUTO
COMMISSARIO STRAORDINARIO]:[INDENNIZZO
ASSICURATIVO]])</f>
        <v>100000</v>
      </c>
      <c r="M1697" s="9" t="s">
        <v>6119</v>
      </c>
      <c r="N1697" s="3" t="s">
        <v>6036</v>
      </c>
      <c r="O1697" s="3" t="s">
        <v>6119</v>
      </c>
      <c r="P1697" s="2" t="s">
        <v>31</v>
      </c>
      <c r="Q1697" s="2" t="s">
        <v>34</v>
      </c>
      <c r="R1697" s="2" t="s">
        <v>6164</v>
      </c>
      <c r="S1697" s="2" t="s">
        <v>565</v>
      </c>
      <c r="T1697" s="3" t="s">
        <v>6165</v>
      </c>
      <c r="U1697" s="3" t="s">
        <v>37</v>
      </c>
      <c r="V1697" s="3" t="s">
        <v>3104</v>
      </c>
      <c r="W1697" s="12" t="s">
        <v>6166</v>
      </c>
      <c r="X1697" s="12" t="s">
        <v>6167</v>
      </c>
      <c r="Y1697" s="2" t="s">
        <v>6168</v>
      </c>
      <c r="Z1697" s="2"/>
    </row>
    <row r="1698" spans="1:26" ht="87" x14ac:dyDescent="0.3">
      <c r="A1698" s="6" t="s">
        <v>6169</v>
      </c>
      <c r="B1698" s="2" t="s">
        <v>27</v>
      </c>
      <c r="C1698" s="2" t="s">
        <v>28</v>
      </c>
      <c r="D1698" s="2" t="s">
        <v>29</v>
      </c>
      <c r="E1698" s="3" t="s">
        <v>30</v>
      </c>
      <c r="F1698" s="3" t="s">
        <v>31</v>
      </c>
      <c r="G1698" s="7">
        <v>300000</v>
      </c>
      <c r="H1698" s="8">
        <v>0</v>
      </c>
      <c r="I1698" s="8">
        <v>0</v>
      </c>
      <c r="J1698" s="8">
        <v>0</v>
      </c>
      <c r="K1698" s="8">
        <v>0</v>
      </c>
      <c r="L1698" s="8">
        <f>SUM(Tabella1[[#This Row],[CONTRIBUTO
COMMISSARIO STRAORDINARIO]:[INDENNIZZO
ASSICURATIVO]])</f>
        <v>300000</v>
      </c>
      <c r="M1698" s="9" t="s">
        <v>6119</v>
      </c>
      <c r="N1698" s="3" t="s">
        <v>6036</v>
      </c>
      <c r="O1698" s="3" t="s">
        <v>6119</v>
      </c>
      <c r="P1698" s="2" t="s">
        <v>31</v>
      </c>
      <c r="Q1698" s="2" t="s">
        <v>34</v>
      </c>
      <c r="R1698" s="2" t="s">
        <v>2165</v>
      </c>
      <c r="S1698" s="2" t="s">
        <v>565</v>
      </c>
      <c r="T1698" s="3" t="s">
        <v>6170</v>
      </c>
      <c r="U1698" s="3" t="s">
        <v>37</v>
      </c>
      <c r="V1698" s="3" t="s">
        <v>3104</v>
      </c>
      <c r="W1698" s="12" t="s">
        <v>6171</v>
      </c>
      <c r="X1698" s="12" t="s">
        <v>6172</v>
      </c>
      <c r="Y1698" s="2" t="s">
        <v>6173</v>
      </c>
      <c r="Z1698" s="2"/>
    </row>
    <row r="1699" spans="1:26" ht="69.599999999999994" x14ac:dyDescent="0.3">
      <c r="A1699" s="6" t="s">
        <v>6174</v>
      </c>
      <c r="B1699" s="2" t="s">
        <v>27</v>
      </c>
      <c r="C1699" s="2" t="s">
        <v>28</v>
      </c>
      <c r="D1699" s="2" t="s">
        <v>29</v>
      </c>
      <c r="E1699" s="3" t="s">
        <v>30</v>
      </c>
      <c r="F1699" s="3" t="s">
        <v>31</v>
      </c>
      <c r="G1699" s="7">
        <v>20038.5</v>
      </c>
      <c r="H1699" s="8">
        <v>0</v>
      </c>
      <c r="I1699" s="8">
        <v>0</v>
      </c>
      <c r="J1699" s="8">
        <v>0</v>
      </c>
      <c r="K1699" s="8">
        <v>0</v>
      </c>
      <c r="L1699" s="8">
        <f>SUM(Tabella1[[#This Row],[CONTRIBUTO
COMMISSARIO STRAORDINARIO]:[INDENNIZZO
ASSICURATIVO]])</f>
        <v>20038.5</v>
      </c>
      <c r="M1699" s="9" t="s">
        <v>6119</v>
      </c>
      <c r="N1699" s="3" t="s">
        <v>6036</v>
      </c>
      <c r="O1699" s="3" t="s">
        <v>6119</v>
      </c>
      <c r="P1699" s="2" t="s">
        <v>31</v>
      </c>
      <c r="Q1699" s="2" t="s">
        <v>159</v>
      </c>
      <c r="R1699" s="2" t="s">
        <v>6157</v>
      </c>
      <c r="S1699" s="2" t="s">
        <v>6175</v>
      </c>
      <c r="T1699" s="3" t="s">
        <v>6176</v>
      </c>
      <c r="U1699" s="3" t="s">
        <v>37</v>
      </c>
      <c r="V1699" s="3" t="s">
        <v>3104</v>
      </c>
      <c r="W1699" s="12" t="s">
        <v>6177</v>
      </c>
      <c r="X1699" s="12" t="s">
        <v>6178</v>
      </c>
      <c r="Y1699" s="2" t="s">
        <v>6179</v>
      </c>
      <c r="Z1699" s="2"/>
    </row>
    <row r="1700" spans="1:26" ht="69.599999999999994" x14ac:dyDescent="0.3">
      <c r="A1700" s="6" t="s">
        <v>6180</v>
      </c>
      <c r="B1700" s="2" t="s">
        <v>27</v>
      </c>
      <c r="C1700" s="2" t="s">
        <v>28</v>
      </c>
      <c r="D1700" s="2" t="s">
        <v>29</v>
      </c>
      <c r="E1700" s="3" t="s">
        <v>30</v>
      </c>
      <c r="F1700" s="3" t="s">
        <v>31</v>
      </c>
      <c r="G1700" s="7">
        <v>4270</v>
      </c>
      <c r="H1700" s="8">
        <v>0</v>
      </c>
      <c r="I1700" s="8">
        <v>0</v>
      </c>
      <c r="J1700" s="8">
        <v>0</v>
      </c>
      <c r="K1700" s="8">
        <v>0</v>
      </c>
      <c r="L1700" s="8">
        <f>SUM(Tabella1[[#This Row],[CONTRIBUTO
COMMISSARIO STRAORDINARIO]:[INDENNIZZO
ASSICURATIVO]])</f>
        <v>4270</v>
      </c>
      <c r="M1700" s="9" t="s">
        <v>6119</v>
      </c>
      <c r="N1700" s="3" t="s">
        <v>6036</v>
      </c>
      <c r="O1700" s="3" t="s">
        <v>6119</v>
      </c>
      <c r="P1700" s="2" t="s">
        <v>31</v>
      </c>
      <c r="Q1700" s="2" t="s">
        <v>34</v>
      </c>
      <c r="R1700" s="2" t="s">
        <v>4384</v>
      </c>
      <c r="S1700" s="2" t="s">
        <v>6181</v>
      </c>
      <c r="T1700" s="3" t="s">
        <v>6182</v>
      </c>
      <c r="U1700" s="3" t="s">
        <v>37</v>
      </c>
      <c r="V1700" s="3" t="s">
        <v>3104</v>
      </c>
      <c r="W1700" s="12" t="s">
        <v>6183</v>
      </c>
      <c r="X1700" s="12" t="s">
        <v>6184</v>
      </c>
      <c r="Y1700" s="2" t="s">
        <v>6185</v>
      </c>
      <c r="Z1700" s="2"/>
    </row>
    <row r="1701" spans="1:26" ht="104.4" x14ac:dyDescent="0.3">
      <c r="A1701" s="6" t="s">
        <v>6186</v>
      </c>
      <c r="B1701" s="2" t="s">
        <v>27</v>
      </c>
      <c r="C1701" s="2" t="s">
        <v>28</v>
      </c>
      <c r="D1701" s="2" t="s">
        <v>29</v>
      </c>
      <c r="E1701" s="3" t="s">
        <v>30</v>
      </c>
      <c r="F1701" s="3" t="s">
        <v>31</v>
      </c>
      <c r="G1701" s="7">
        <v>260000</v>
      </c>
      <c r="H1701" s="8">
        <v>0</v>
      </c>
      <c r="I1701" s="8">
        <v>0</v>
      </c>
      <c r="J1701" s="8">
        <v>0</v>
      </c>
      <c r="K1701" s="8">
        <v>0</v>
      </c>
      <c r="L1701" s="8">
        <f>SUM(Tabella1[[#This Row],[CONTRIBUTO
COMMISSARIO STRAORDINARIO]:[INDENNIZZO
ASSICURATIVO]])</f>
        <v>260000</v>
      </c>
      <c r="M1701" s="9" t="s">
        <v>6119</v>
      </c>
      <c r="N1701" s="3" t="s">
        <v>6036</v>
      </c>
      <c r="O1701" s="3" t="s">
        <v>6119</v>
      </c>
      <c r="P1701" s="2" t="s">
        <v>31</v>
      </c>
      <c r="Q1701" s="2" t="s">
        <v>159</v>
      </c>
      <c r="R1701" s="2" t="s">
        <v>6187</v>
      </c>
      <c r="S1701" s="2" t="s">
        <v>6188</v>
      </c>
      <c r="T1701" s="3" t="s">
        <v>6189</v>
      </c>
      <c r="U1701" s="3" t="s">
        <v>37</v>
      </c>
      <c r="V1701" s="3" t="s">
        <v>3104</v>
      </c>
      <c r="W1701" s="12" t="s">
        <v>6190</v>
      </c>
      <c r="X1701" s="12" t="s">
        <v>6191</v>
      </c>
      <c r="Y1701" s="2" t="s">
        <v>6192</v>
      </c>
      <c r="Z1701" s="2"/>
    </row>
    <row r="1702" spans="1:26" ht="174" x14ac:dyDescent="0.3">
      <c r="A1702" s="6" t="s">
        <v>6193</v>
      </c>
      <c r="B1702" s="2" t="s">
        <v>27</v>
      </c>
      <c r="C1702" s="2" t="s">
        <v>28</v>
      </c>
      <c r="D1702" s="2" t="s">
        <v>29</v>
      </c>
      <c r="E1702" s="3" t="s">
        <v>30</v>
      </c>
      <c r="F1702" s="3" t="s">
        <v>31</v>
      </c>
      <c r="G1702" s="7">
        <v>30000</v>
      </c>
      <c r="H1702" s="8">
        <v>0</v>
      </c>
      <c r="I1702" s="8">
        <v>0</v>
      </c>
      <c r="J1702" s="8">
        <v>0</v>
      </c>
      <c r="K1702" s="8">
        <v>0</v>
      </c>
      <c r="L1702" s="8">
        <f>SUM(Tabella1[[#This Row],[CONTRIBUTO
COMMISSARIO STRAORDINARIO]:[INDENNIZZO
ASSICURATIVO]])</f>
        <v>30000</v>
      </c>
      <c r="M1702" s="9" t="s">
        <v>6119</v>
      </c>
      <c r="N1702" s="3" t="s">
        <v>6036</v>
      </c>
      <c r="O1702" s="3" t="s">
        <v>6119</v>
      </c>
      <c r="P1702" s="2" t="s">
        <v>31</v>
      </c>
      <c r="Q1702" s="2" t="s">
        <v>516</v>
      </c>
      <c r="R1702" s="2" t="s">
        <v>6144</v>
      </c>
      <c r="S1702" s="2" t="s">
        <v>6145</v>
      </c>
      <c r="T1702" s="3" t="s">
        <v>6194</v>
      </c>
      <c r="U1702" s="3" t="s">
        <v>37</v>
      </c>
      <c r="V1702" s="3" t="s">
        <v>3104</v>
      </c>
      <c r="W1702" s="12" t="s">
        <v>6195</v>
      </c>
      <c r="X1702" s="12" t="s">
        <v>6196</v>
      </c>
      <c r="Y1702" s="2" t="s">
        <v>6197</v>
      </c>
      <c r="Z1702" s="2"/>
    </row>
    <row r="1703" spans="1:26" ht="121.8" x14ac:dyDescent="0.3">
      <c r="A1703" s="6" t="s">
        <v>6198</v>
      </c>
      <c r="B1703" s="2" t="s">
        <v>27</v>
      </c>
      <c r="C1703" s="2" t="s">
        <v>28</v>
      </c>
      <c r="D1703" s="2" t="s">
        <v>29</v>
      </c>
      <c r="E1703" s="3" t="s">
        <v>30</v>
      </c>
      <c r="F1703" s="3" t="s">
        <v>31</v>
      </c>
      <c r="G1703" s="7">
        <v>500000</v>
      </c>
      <c r="H1703" s="8">
        <v>0</v>
      </c>
      <c r="I1703" s="8">
        <v>0</v>
      </c>
      <c r="J1703" s="8">
        <v>0</v>
      </c>
      <c r="K1703" s="8">
        <v>0</v>
      </c>
      <c r="L1703" s="8">
        <f>SUM(Tabella1[[#This Row],[CONTRIBUTO
COMMISSARIO STRAORDINARIO]:[INDENNIZZO
ASSICURATIVO]])</f>
        <v>500000</v>
      </c>
      <c r="M1703" s="9" t="s">
        <v>6119</v>
      </c>
      <c r="N1703" s="3" t="s">
        <v>6036</v>
      </c>
      <c r="O1703" s="3" t="s">
        <v>6119</v>
      </c>
      <c r="P1703" s="2" t="s">
        <v>31</v>
      </c>
      <c r="Q1703" s="2" t="s">
        <v>516</v>
      </c>
      <c r="R1703" s="2" t="s">
        <v>6199</v>
      </c>
      <c r="S1703" s="2" t="s">
        <v>6200</v>
      </c>
      <c r="T1703" s="3" t="s">
        <v>6201</v>
      </c>
      <c r="U1703" s="3" t="s">
        <v>37</v>
      </c>
      <c r="V1703" s="3" t="s">
        <v>3104</v>
      </c>
      <c r="W1703" s="12" t="s">
        <v>6202</v>
      </c>
      <c r="X1703" s="12" t="s">
        <v>6203</v>
      </c>
      <c r="Y1703" s="2" t="s">
        <v>6204</v>
      </c>
      <c r="Z1703" s="2"/>
    </row>
    <row r="1704" spans="1:26" ht="87" x14ac:dyDescent="0.3">
      <c r="A1704" s="6" t="s">
        <v>6205</v>
      </c>
      <c r="B1704" s="2" t="s">
        <v>27</v>
      </c>
      <c r="C1704" s="2" t="s">
        <v>28</v>
      </c>
      <c r="D1704" s="2" t="s">
        <v>29</v>
      </c>
      <c r="E1704" s="3" t="s">
        <v>30</v>
      </c>
      <c r="F1704" s="3" t="s">
        <v>31</v>
      </c>
      <c r="G1704" s="7">
        <v>200000</v>
      </c>
      <c r="H1704" s="8">
        <v>0</v>
      </c>
      <c r="I1704" s="8">
        <v>0</v>
      </c>
      <c r="J1704" s="8">
        <v>0</v>
      </c>
      <c r="K1704" s="8">
        <v>0</v>
      </c>
      <c r="L1704" s="8">
        <f>SUM(Tabella1[[#This Row],[CONTRIBUTO
COMMISSARIO STRAORDINARIO]:[INDENNIZZO
ASSICURATIVO]])</f>
        <v>200000</v>
      </c>
      <c r="M1704" s="9" t="s">
        <v>6119</v>
      </c>
      <c r="N1704" s="3" t="s">
        <v>6036</v>
      </c>
      <c r="O1704" s="3" t="s">
        <v>6119</v>
      </c>
      <c r="P1704" s="2" t="s">
        <v>31</v>
      </c>
      <c r="Q1704" s="2" t="s">
        <v>34</v>
      </c>
      <c r="R1704" s="2" t="s">
        <v>6120</v>
      </c>
      <c r="S1704" s="2" t="s">
        <v>6206</v>
      </c>
      <c r="T1704" s="3" t="s">
        <v>6207</v>
      </c>
      <c r="U1704" s="3" t="s">
        <v>37</v>
      </c>
      <c r="V1704" s="3" t="s">
        <v>3104</v>
      </c>
      <c r="W1704" s="12" t="s">
        <v>6208</v>
      </c>
      <c r="X1704" s="12" t="s">
        <v>6209</v>
      </c>
      <c r="Y1704" s="2" t="s">
        <v>6210</v>
      </c>
      <c r="Z1704" s="2"/>
    </row>
    <row r="1705" spans="1:26" ht="121.8" x14ac:dyDescent="0.3">
      <c r="A1705" s="6" t="s">
        <v>6211</v>
      </c>
      <c r="B1705" s="2" t="s">
        <v>27</v>
      </c>
      <c r="C1705" s="2" t="s">
        <v>28</v>
      </c>
      <c r="D1705" s="2" t="s">
        <v>29</v>
      </c>
      <c r="E1705" s="3" t="s">
        <v>30</v>
      </c>
      <c r="F1705" s="3" t="s">
        <v>31</v>
      </c>
      <c r="G1705" s="7">
        <v>250000</v>
      </c>
      <c r="H1705" s="8">
        <v>0</v>
      </c>
      <c r="I1705" s="8">
        <v>0</v>
      </c>
      <c r="J1705" s="8">
        <v>0</v>
      </c>
      <c r="K1705" s="8">
        <v>0</v>
      </c>
      <c r="L1705" s="8">
        <f>SUM(Tabella1[[#This Row],[CONTRIBUTO
COMMISSARIO STRAORDINARIO]:[INDENNIZZO
ASSICURATIVO]])</f>
        <v>250000</v>
      </c>
      <c r="M1705" s="9" t="s">
        <v>6119</v>
      </c>
      <c r="N1705" s="3" t="s">
        <v>6036</v>
      </c>
      <c r="O1705" s="3" t="s">
        <v>6119</v>
      </c>
      <c r="P1705" s="2" t="s">
        <v>31</v>
      </c>
      <c r="Q1705" s="2" t="s">
        <v>159</v>
      </c>
      <c r="R1705" s="2" t="s">
        <v>6157</v>
      </c>
      <c r="S1705" s="2" t="s">
        <v>6212</v>
      </c>
      <c r="T1705" s="3" t="s">
        <v>6176</v>
      </c>
      <c r="U1705" s="3" t="s">
        <v>37</v>
      </c>
      <c r="V1705" s="3" t="s">
        <v>3104</v>
      </c>
      <c r="W1705" s="12" t="s">
        <v>6213</v>
      </c>
      <c r="X1705" s="12" t="s">
        <v>6214</v>
      </c>
      <c r="Y1705" s="2" t="s">
        <v>6215</v>
      </c>
      <c r="Z1705" s="2"/>
    </row>
    <row r="1706" spans="1:26" ht="104.4" x14ac:dyDescent="0.3">
      <c r="A1706" s="6" t="s">
        <v>6216</v>
      </c>
      <c r="B1706" s="2" t="s">
        <v>27</v>
      </c>
      <c r="C1706" s="2" t="s">
        <v>28</v>
      </c>
      <c r="D1706" s="2" t="s">
        <v>29</v>
      </c>
      <c r="E1706" s="3" t="s">
        <v>30</v>
      </c>
      <c r="F1706" s="3" t="s">
        <v>31</v>
      </c>
      <c r="G1706" s="7">
        <v>25000</v>
      </c>
      <c r="H1706" s="8">
        <v>0</v>
      </c>
      <c r="I1706" s="8">
        <v>0</v>
      </c>
      <c r="J1706" s="8">
        <v>0</v>
      </c>
      <c r="K1706" s="8">
        <v>0</v>
      </c>
      <c r="L1706" s="8">
        <f>SUM(Tabella1[[#This Row],[CONTRIBUTO
COMMISSARIO STRAORDINARIO]:[INDENNIZZO
ASSICURATIVO]])</f>
        <v>25000</v>
      </c>
      <c r="M1706" s="9" t="s">
        <v>6119</v>
      </c>
      <c r="N1706" s="3" t="s">
        <v>6036</v>
      </c>
      <c r="O1706" s="3" t="s">
        <v>6119</v>
      </c>
      <c r="P1706" s="2" t="s">
        <v>31</v>
      </c>
      <c r="Q1706" s="2" t="s">
        <v>34</v>
      </c>
      <c r="R1706" s="2" t="s">
        <v>6217</v>
      </c>
      <c r="S1706" s="2" t="s">
        <v>6218</v>
      </c>
      <c r="T1706" s="3" t="s">
        <v>6219</v>
      </c>
      <c r="U1706" s="3" t="s">
        <v>37</v>
      </c>
      <c r="V1706" s="3" t="s">
        <v>3104</v>
      </c>
      <c r="W1706" s="12" t="s">
        <v>6220</v>
      </c>
      <c r="X1706" s="12" t="s">
        <v>6221</v>
      </c>
      <c r="Y1706" s="2" t="s">
        <v>6222</v>
      </c>
      <c r="Z1706" s="2"/>
    </row>
    <row r="1707" spans="1:26" ht="121.8" x14ac:dyDescent="0.3">
      <c r="A1707" s="6" t="s">
        <v>6223</v>
      </c>
      <c r="B1707" s="2" t="s">
        <v>27</v>
      </c>
      <c r="C1707" s="2" t="s">
        <v>28</v>
      </c>
      <c r="D1707" s="2" t="s">
        <v>29</v>
      </c>
      <c r="E1707" s="3" t="s">
        <v>30</v>
      </c>
      <c r="F1707" s="3" t="s">
        <v>31</v>
      </c>
      <c r="G1707" s="7">
        <v>150000</v>
      </c>
      <c r="H1707" s="8">
        <v>0</v>
      </c>
      <c r="I1707" s="8">
        <v>0</v>
      </c>
      <c r="J1707" s="8">
        <v>0</v>
      </c>
      <c r="K1707" s="8">
        <v>0</v>
      </c>
      <c r="L1707" s="8">
        <f>SUM(Tabella1[[#This Row],[CONTRIBUTO
COMMISSARIO STRAORDINARIO]:[INDENNIZZO
ASSICURATIVO]])</f>
        <v>150000</v>
      </c>
      <c r="M1707" s="9" t="s">
        <v>6119</v>
      </c>
      <c r="N1707" s="3" t="s">
        <v>6036</v>
      </c>
      <c r="O1707" s="3" t="s">
        <v>6119</v>
      </c>
      <c r="P1707" s="2" t="s">
        <v>31</v>
      </c>
      <c r="Q1707" s="2" t="s">
        <v>34</v>
      </c>
      <c r="R1707" s="2" t="s">
        <v>6120</v>
      </c>
      <c r="S1707" s="2" t="s">
        <v>6224</v>
      </c>
      <c r="T1707" s="3" t="s">
        <v>6225</v>
      </c>
      <c r="U1707" s="3" t="s">
        <v>37</v>
      </c>
      <c r="V1707" s="3" t="s">
        <v>3104</v>
      </c>
      <c r="W1707" s="12" t="s">
        <v>6226</v>
      </c>
      <c r="X1707" s="12" t="s">
        <v>6227</v>
      </c>
      <c r="Y1707" s="2" t="s">
        <v>6228</v>
      </c>
      <c r="Z1707" s="2"/>
    </row>
    <row r="1708" spans="1:26" ht="104.4" x14ac:dyDescent="0.3">
      <c r="A1708" s="6" t="s">
        <v>6229</v>
      </c>
      <c r="B1708" s="2" t="s">
        <v>27</v>
      </c>
      <c r="C1708" s="2" t="s">
        <v>28</v>
      </c>
      <c r="D1708" s="2" t="s">
        <v>29</v>
      </c>
      <c r="E1708" s="3" t="s">
        <v>30</v>
      </c>
      <c r="F1708" s="3" t="s">
        <v>31</v>
      </c>
      <c r="G1708" s="7">
        <v>561200</v>
      </c>
      <c r="H1708" s="8">
        <v>0</v>
      </c>
      <c r="I1708" s="8">
        <v>0</v>
      </c>
      <c r="J1708" s="8">
        <v>0</v>
      </c>
      <c r="K1708" s="8">
        <v>0</v>
      </c>
      <c r="L1708" s="8">
        <f>SUM(Tabella1[[#This Row],[CONTRIBUTO
COMMISSARIO STRAORDINARIO]:[INDENNIZZO
ASSICURATIVO]])</f>
        <v>561200</v>
      </c>
      <c r="M1708" s="9" t="s">
        <v>6119</v>
      </c>
      <c r="N1708" s="3" t="s">
        <v>6036</v>
      </c>
      <c r="O1708" s="3" t="s">
        <v>6119</v>
      </c>
      <c r="P1708" s="2" t="s">
        <v>31</v>
      </c>
      <c r="Q1708" s="2" t="s">
        <v>159</v>
      </c>
      <c r="R1708" s="2" t="s">
        <v>6230</v>
      </c>
      <c r="S1708" s="2" t="s">
        <v>6231</v>
      </c>
      <c r="T1708" s="3" t="s">
        <v>6232</v>
      </c>
      <c r="U1708" s="3" t="s">
        <v>37</v>
      </c>
      <c r="V1708" s="3" t="s">
        <v>3104</v>
      </c>
      <c r="W1708" s="12" t="s">
        <v>6233</v>
      </c>
      <c r="X1708" s="12" t="s">
        <v>6234</v>
      </c>
      <c r="Y1708" s="2" t="s">
        <v>6235</v>
      </c>
      <c r="Z1708" s="2"/>
    </row>
    <row r="1709" spans="1:26" ht="52.2" x14ac:dyDescent="0.3">
      <c r="A1709" s="6" t="s">
        <v>6236</v>
      </c>
      <c r="B1709" s="2" t="s">
        <v>27</v>
      </c>
      <c r="C1709" s="2" t="s">
        <v>28</v>
      </c>
      <c r="D1709" s="2" t="s">
        <v>29</v>
      </c>
      <c r="E1709" s="3" t="s">
        <v>30</v>
      </c>
      <c r="F1709" s="3" t="s">
        <v>1651</v>
      </c>
      <c r="G1709" s="7">
        <v>10932.63</v>
      </c>
      <c r="H1709" s="8">
        <v>0</v>
      </c>
      <c r="I1709" s="8">
        <v>0</v>
      </c>
      <c r="J1709" s="8">
        <v>0</v>
      </c>
      <c r="K1709" s="8">
        <v>0</v>
      </c>
      <c r="L1709" s="8">
        <f>SUM(Tabella1[[#This Row],[CONTRIBUTO
COMMISSARIO STRAORDINARIO]:[INDENNIZZO
ASSICURATIVO]])</f>
        <v>10932.63</v>
      </c>
      <c r="M1709" s="9" t="s">
        <v>6119</v>
      </c>
      <c r="N1709" s="3" t="s">
        <v>6036</v>
      </c>
      <c r="O1709" s="3" t="s">
        <v>6119</v>
      </c>
      <c r="P1709" s="2" t="s">
        <v>31</v>
      </c>
      <c r="Q1709" s="2" t="s">
        <v>516</v>
      </c>
      <c r="R1709" s="2" t="s">
        <v>523</v>
      </c>
      <c r="S1709" s="2" t="s">
        <v>6151</v>
      </c>
      <c r="T1709" s="3" t="s">
        <v>6237</v>
      </c>
      <c r="U1709" s="3" t="s">
        <v>37</v>
      </c>
      <c r="V1709" s="3" t="s">
        <v>6238</v>
      </c>
      <c r="W1709" s="12" t="s">
        <v>6239</v>
      </c>
      <c r="X1709" s="12" t="s">
        <v>6240</v>
      </c>
      <c r="Y1709" s="2" t="s">
        <v>6241</v>
      </c>
      <c r="Z1709" s="2"/>
    </row>
    <row r="1710" spans="1:26" ht="69.599999999999994" x14ac:dyDescent="0.3">
      <c r="A1710" s="6" t="s">
        <v>6242</v>
      </c>
      <c r="B1710" s="2" t="s">
        <v>27</v>
      </c>
      <c r="C1710" s="2" t="s">
        <v>28</v>
      </c>
      <c r="D1710" s="2" t="s">
        <v>29</v>
      </c>
      <c r="E1710" s="3" t="s">
        <v>30</v>
      </c>
      <c r="F1710" s="3" t="s">
        <v>31</v>
      </c>
      <c r="G1710" s="7">
        <v>93668.49</v>
      </c>
      <c r="H1710" s="8">
        <v>0</v>
      </c>
      <c r="I1710" s="8">
        <v>0</v>
      </c>
      <c r="J1710" s="8">
        <v>0</v>
      </c>
      <c r="K1710" s="8">
        <v>0</v>
      </c>
      <c r="L1710" s="8">
        <f>SUM(Tabella1[[#This Row],[CONTRIBUTO
COMMISSARIO STRAORDINARIO]:[INDENNIZZO
ASSICURATIVO]])</f>
        <v>93668.49</v>
      </c>
      <c r="M1710" s="9" t="s">
        <v>6243</v>
      </c>
      <c r="N1710" s="3" t="s">
        <v>6036</v>
      </c>
      <c r="O1710" s="3" t="s">
        <v>6243</v>
      </c>
      <c r="P1710" s="2" t="s">
        <v>31</v>
      </c>
      <c r="Q1710" s="2" t="s">
        <v>185</v>
      </c>
      <c r="R1710" s="2" t="s">
        <v>6244</v>
      </c>
      <c r="S1710" s="2" t="s">
        <v>31</v>
      </c>
      <c r="T1710" s="3" t="s">
        <v>6245</v>
      </c>
      <c r="U1710" s="3" t="s">
        <v>189</v>
      </c>
      <c r="V1710" s="3" t="s">
        <v>3104</v>
      </c>
      <c r="W1710" s="12" t="s">
        <v>6246</v>
      </c>
      <c r="X1710" s="12" t="s">
        <v>6247</v>
      </c>
      <c r="Y1710" s="2" t="s">
        <v>6248</v>
      </c>
      <c r="Z1710" s="2"/>
    </row>
    <row r="1711" spans="1:26" ht="69.599999999999994" x14ac:dyDescent="0.3">
      <c r="A1711" s="6" t="s">
        <v>6249</v>
      </c>
      <c r="B1711" s="2" t="s">
        <v>27</v>
      </c>
      <c r="C1711" s="2" t="s">
        <v>28</v>
      </c>
      <c r="D1711" s="2" t="s">
        <v>29</v>
      </c>
      <c r="E1711" s="3" t="s">
        <v>30</v>
      </c>
      <c r="F1711" s="3" t="s">
        <v>31</v>
      </c>
      <c r="G1711" s="7">
        <v>14318492.9</v>
      </c>
      <c r="H1711" s="8">
        <v>0</v>
      </c>
      <c r="I1711" s="8">
        <v>0</v>
      </c>
      <c r="J1711" s="8">
        <v>0</v>
      </c>
      <c r="K1711" s="8">
        <v>0</v>
      </c>
      <c r="L1711" s="8">
        <f>SUM(Tabella1[[#This Row],[CONTRIBUTO
COMMISSARIO STRAORDINARIO]:[INDENNIZZO
ASSICURATIVO]])</f>
        <v>14318492.9</v>
      </c>
      <c r="M1711" s="9" t="s">
        <v>6243</v>
      </c>
      <c r="N1711" s="3" t="s">
        <v>6036</v>
      </c>
      <c r="O1711" s="3" t="s">
        <v>6243</v>
      </c>
      <c r="P1711" s="2" t="s">
        <v>31</v>
      </c>
      <c r="Q1711" s="2" t="s">
        <v>185</v>
      </c>
      <c r="R1711" s="2" t="s">
        <v>6244</v>
      </c>
      <c r="S1711" s="2" t="s">
        <v>31</v>
      </c>
      <c r="T1711" s="3" t="s">
        <v>6245</v>
      </c>
      <c r="U1711" s="3" t="s">
        <v>189</v>
      </c>
      <c r="V1711" s="3" t="s">
        <v>3104</v>
      </c>
      <c r="W1711" s="12" t="s">
        <v>6246</v>
      </c>
      <c r="X1711" s="12" t="s">
        <v>6247</v>
      </c>
      <c r="Y1711" s="2" t="s">
        <v>6250</v>
      </c>
      <c r="Z1711" s="2"/>
    </row>
    <row r="1712" spans="1:26" ht="69.599999999999994" x14ac:dyDescent="0.3">
      <c r="A1712" s="6" t="s">
        <v>6251</v>
      </c>
      <c r="B1712" s="2" t="s">
        <v>27</v>
      </c>
      <c r="C1712" s="2" t="s">
        <v>28</v>
      </c>
      <c r="D1712" s="2" t="s">
        <v>29</v>
      </c>
      <c r="E1712" s="3" t="s">
        <v>30</v>
      </c>
      <c r="F1712" s="3" t="s">
        <v>31</v>
      </c>
      <c r="G1712" s="7">
        <v>80877.09</v>
      </c>
      <c r="H1712" s="8">
        <v>0</v>
      </c>
      <c r="I1712" s="8">
        <v>0</v>
      </c>
      <c r="J1712" s="8">
        <v>0</v>
      </c>
      <c r="K1712" s="8">
        <v>0</v>
      </c>
      <c r="L1712" s="8">
        <f>SUM(Tabella1[[#This Row],[CONTRIBUTO
COMMISSARIO STRAORDINARIO]:[INDENNIZZO
ASSICURATIVO]])</f>
        <v>80877.09</v>
      </c>
      <c r="M1712" s="9" t="s">
        <v>6243</v>
      </c>
      <c r="N1712" s="3" t="s">
        <v>6036</v>
      </c>
      <c r="O1712" s="3" t="s">
        <v>6243</v>
      </c>
      <c r="P1712" s="2" t="s">
        <v>31</v>
      </c>
      <c r="Q1712" s="2" t="s">
        <v>185</v>
      </c>
      <c r="R1712" s="2" t="s">
        <v>6252</v>
      </c>
      <c r="S1712" s="2" t="s">
        <v>31</v>
      </c>
      <c r="T1712" s="3" t="s">
        <v>6253</v>
      </c>
      <c r="U1712" s="3" t="s">
        <v>189</v>
      </c>
      <c r="V1712" s="3" t="s">
        <v>3104</v>
      </c>
      <c r="W1712" s="12" t="s">
        <v>6246</v>
      </c>
      <c r="X1712" s="12" t="s">
        <v>6254</v>
      </c>
      <c r="Y1712" s="2" t="s">
        <v>6255</v>
      </c>
      <c r="Z1712" s="2"/>
    </row>
    <row r="1713" spans="1:26" ht="52.2" x14ac:dyDescent="0.3">
      <c r="A1713" s="6" t="s">
        <v>6256</v>
      </c>
      <c r="B1713" s="2" t="s">
        <v>27</v>
      </c>
      <c r="C1713" s="2" t="s">
        <v>28</v>
      </c>
      <c r="D1713" s="2" t="s">
        <v>29</v>
      </c>
      <c r="E1713" s="3" t="s">
        <v>30</v>
      </c>
      <c r="F1713" s="3" t="s">
        <v>31</v>
      </c>
      <c r="G1713" s="7">
        <v>171739.81</v>
      </c>
      <c r="H1713" s="8">
        <v>0</v>
      </c>
      <c r="I1713" s="8">
        <v>0</v>
      </c>
      <c r="J1713" s="8">
        <v>0</v>
      </c>
      <c r="K1713" s="8">
        <v>0</v>
      </c>
      <c r="L1713" s="8">
        <f>SUM(Tabella1[[#This Row],[CONTRIBUTO
COMMISSARIO STRAORDINARIO]:[INDENNIZZO
ASSICURATIVO]])</f>
        <v>171739.81</v>
      </c>
      <c r="M1713" s="9" t="s">
        <v>6243</v>
      </c>
      <c r="N1713" s="3" t="s">
        <v>6036</v>
      </c>
      <c r="O1713" s="3" t="s">
        <v>6243</v>
      </c>
      <c r="P1713" s="2" t="s">
        <v>31</v>
      </c>
      <c r="Q1713" s="2" t="s">
        <v>185</v>
      </c>
      <c r="R1713" s="2" t="s">
        <v>6257</v>
      </c>
      <c r="S1713" s="2" t="s">
        <v>31</v>
      </c>
      <c r="T1713" s="3" t="s">
        <v>6258</v>
      </c>
      <c r="U1713" s="3" t="s">
        <v>189</v>
      </c>
      <c r="V1713" s="3" t="s">
        <v>3104</v>
      </c>
      <c r="W1713" s="12" t="s">
        <v>6246</v>
      </c>
      <c r="X1713" s="12" t="s">
        <v>6259</v>
      </c>
      <c r="Y1713" s="2" t="s">
        <v>6260</v>
      </c>
      <c r="Z1713" s="2"/>
    </row>
    <row r="1714" spans="1:26" ht="52.2" x14ac:dyDescent="0.3">
      <c r="A1714" s="6" t="s">
        <v>6261</v>
      </c>
      <c r="B1714" s="2" t="s">
        <v>27</v>
      </c>
      <c r="C1714" s="2" t="s">
        <v>28</v>
      </c>
      <c r="D1714" s="2" t="s">
        <v>29</v>
      </c>
      <c r="E1714" s="3" t="s">
        <v>30</v>
      </c>
      <c r="F1714" s="3" t="s">
        <v>31</v>
      </c>
      <c r="G1714" s="7">
        <v>31417525.129999999</v>
      </c>
      <c r="H1714" s="8">
        <v>0</v>
      </c>
      <c r="I1714" s="8">
        <v>0</v>
      </c>
      <c r="J1714" s="8">
        <v>0</v>
      </c>
      <c r="K1714" s="8">
        <v>0</v>
      </c>
      <c r="L1714" s="8">
        <f>SUM(Tabella1[[#This Row],[CONTRIBUTO
COMMISSARIO STRAORDINARIO]:[INDENNIZZO
ASSICURATIVO]])</f>
        <v>31417525.129999999</v>
      </c>
      <c r="M1714" s="9" t="s">
        <v>6243</v>
      </c>
      <c r="N1714" s="3" t="s">
        <v>6036</v>
      </c>
      <c r="O1714" s="3" t="s">
        <v>6243</v>
      </c>
      <c r="P1714" s="2" t="s">
        <v>31</v>
      </c>
      <c r="Q1714" s="2" t="s">
        <v>185</v>
      </c>
      <c r="R1714" s="2" t="s">
        <v>6257</v>
      </c>
      <c r="S1714" s="2" t="s">
        <v>31</v>
      </c>
      <c r="T1714" s="3" t="s">
        <v>6258</v>
      </c>
      <c r="U1714" s="3" t="s">
        <v>189</v>
      </c>
      <c r="V1714" s="3" t="s">
        <v>3104</v>
      </c>
      <c r="W1714" s="12" t="s">
        <v>6246</v>
      </c>
      <c r="X1714" s="12" t="s">
        <v>6259</v>
      </c>
      <c r="Y1714" s="2" t="s">
        <v>6262</v>
      </c>
      <c r="Z1714" s="2"/>
    </row>
    <row r="1715" spans="1:26" ht="87" x14ac:dyDescent="0.3">
      <c r="A1715" s="6" t="s">
        <v>6263</v>
      </c>
      <c r="B1715" s="2" t="s">
        <v>27</v>
      </c>
      <c r="C1715" s="2" t="s">
        <v>28</v>
      </c>
      <c r="D1715" s="2" t="s">
        <v>29</v>
      </c>
      <c r="E1715" s="3" t="s">
        <v>30</v>
      </c>
      <c r="F1715" s="3" t="s">
        <v>31</v>
      </c>
      <c r="G1715" s="7">
        <v>95000</v>
      </c>
      <c r="H1715" s="8">
        <v>0</v>
      </c>
      <c r="I1715" s="8">
        <v>0</v>
      </c>
      <c r="J1715" s="8">
        <v>0</v>
      </c>
      <c r="K1715" s="8">
        <v>0</v>
      </c>
      <c r="L1715" s="8">
        <f>SUM(Tabella1[[#This Row],[CONTRIBUTO
COMMISSARIO STRAORDINARIO]:[INDENNIZZO
ASSICURATIVO]])</f>
        <v>95000</v>
      </c>
      <c r="M1715" s="9" t="s">
        <v>6243</v>
      </c>
      <c r="N1715" s="3" t="s">
        <v>6036</v>
      </c>
      <c r="O1715" s="3" t="s">
        <v>6243</v>
      </c>
      <c r="P1715" s="2" t="s">
        <v>31</v>
      </c>
      <c r="Q1715" s="2" t="s">
        <v>185</v>
      </c>
      <c r="R1715" s="2" t="s">
        <v>6257</v>
      </c>
      <c r="S1715" s="2" t="s">
        <v>31</v>
      </c>
      <c r="T1715" s="3" t="s">
        <v>6264</v>
      </c>
      <c r="U1715" s="3" t="s">
        <v>189</v>
      </c>
      <c r="V1715" s="3" t="s">
        <v>3104</v>
      </c>
      <c r="W1715" s="12" t="s">
        <v>6246</v>
      </c>
      <c r="X1715" s="12" t="s">
        <v>6265</v>
      </c>
      <c r="Y1715" s="2" t="s">
        <v>6266</v>
      </c>
      <c r="Z1715" s="2"/>
    </row>
    <row r="1716" spans="1:26" ht="52.2" x14ac:dyDescent="0.3">
      <c r="A1716" s="6" t="s">
        <v>6267</v>
      </c>
      <c r="B1716" s="2" t="s">
        <v>27</v>
      </c>
      <c r="C1716" s="2" t="s">
        <v>28</v>
      </c>
      <c r="D1716" s="2" t="s">
        <v>29</v>
      </c>
      <c r="E1716" s="3" t="s">
        <v>30</v>
      </c>
      <c r="F1716" s="3" t="s">
        <v>31</v>
      </c>
      <c r="G1716" s="7">
        <v>145000</v>
      </c>
      <c r="H1716" s="8">
        <v>0</v>
      </c>
      <c r="I1716" s="8">
        <v>0</v>
      </c>
      <c r="J1716" s="8">
        <v>0</v>
      </c>
      <c r="K1716" s="8">
        <v>0</v>
      </c>
      <c r="L1716" s="8">
        <f>SUM(Tabella1[[#This Row],[CONTRIBUTO
COMMISSARIO STRAORDINARIO]:[INDENNIZZO
ASSICURATIVO]])</f>
        <v>145000</v>
      </c>
      <c r="M1716" s="9" t="s">
        <v>6243</v>
      </c>
      <c r="N1716" s="3" t="s">
        <v>6036</v>
      </c>
      <c r="O1716" s="3" t="s">
        <v>6243</v>
      </c>
      <c r="P1716" s="2" t="s">
        <v>31</v>
      </c>
      <c r="Q1716" s="2" t="s">
        <v>185</v>
      </c>
      <c r="R1716" s="2" t="s">
        <v>6268</v>
      </c>
      <c r="S1716" s="2" t="s">
        <v>31</v>
      </c>
      <c r="T1716" s="3" t="s">
        <v>6269</v>
      </c>
      <c r="U1716" s="3" t="s">
        <v>189</v>
      </c>
      <c r="V1716" s="3" t="s">
        <v>3104</v>
      </c>
      <c r="W1716" s="12" t="s">
        <v>6246</v>
      </c>
      <c r="X1716" s="12" t="s">
        <v>6270</v>
      </c>
      <c r="Y1716" s="2" t="s">
        <v>6271</v>
      </c>
      <c r="Z1716" s="2"/>
    </row>
    <row r="1717" spans="1:26" ht="52.2" x14ac:dyDescent="0.3">
      <c r="A1717" s="6" t="s">
        <v>6272</v>
      </c>
      <c r="B1717" s="2" t="s">
        <v>27</v>
      </c>
      <c r="C1717" s="2" t="s">
        <v>28</v>
      </c>
      <c r="D1717" s="2" t="s">
        <v>29</v>
      </c>
      <c r="E1717" s="3" t="s">
        <v>30</v>
      </c>
      <c r="F1717" s="3" t="s">
        <v>31</v>
      </c>
      <c r="G1717" s="7">
        <v>24529791.789999999</v>
      </c>
      <c r="H1717" s="8">
        <v>0</v>
      </c>
      <c r="I1717" s="8">
        <v>0</v>
      </c>
      <c r="J1717" s="8">
        <v>0</v>
      </c>
      <c r="K1717" s="8">
        <v>0</v>
      </c>
      <c r="L1717" s="8">
        <f>SUM(Tabella1[[#This Row],[CONTRIBUTO
COMMISSARIO STRAORDINARIO]:[INDENNIZZO
ASSICURATIVO]])</f>
        <v>24529791.789999999</v>
      </c>
      <c r="M1717" s="9" t="s">
        <v>6243</v>
      </c>
      <c r="N1717" s="3" t="s">
        <v>6036</v>
      </c>
      <c r="O1717" s="3" t="s">
        <v>6243</v>
      </c>
      <c r="P1717" s="2" t="s">
        <v>31</v>
      </c>
      <c r="Q1717" s="2" t="s">
        <v>185</v>
      </c>
      <c r="R1717" s="2" t="s">
        <v>6268</v>
      </c>
      <c r="S1717" s="2" t="s">
        <v>31</v>
      </c>
      <c r="T1717" s="3" t="s">
        <v>6269</v>
      </c>
      <c r="U1717" s="3" t="s">
        <v>189</v>
      </c>
      <c r="V1717" s="3" t="s">
        <v>3104</v>
      </c>
      <c r="W1717" s="12" t="s">
        <v>6246</v>
      </c>
      <c r="X1717" s="12" t="s">
        <v>6270</v>
      </c>
      <c r="Y1717" s="2" t="s">
        <v>6273</v>
      </c>
      <c r="Z1717" s="2"/>
    </row>
    <row r="1718" spans="1:26" ht="69.599999999999994" x14ac:dyDescent="0.3">
      <c r="A1718" s="6" t="s">
        <v>6274</v>
      </c>
      <c r="B1718" s="2" t="s">
        <v>27</v>
      </c>
      <c r="C1718" s="2" t="s">
        <v>28</v>
      </c>
      <c r="D1718" s="2" t="s">
        <v>29</v>
      </c>
      <c r="E1718" s="3" t="s">
        <v>30</v>
      </c>
      <c r="F1718" s="3" t="s">
        <v>31</v>
      </c>
      <c r="G1718" s="7">
        <v>60000</v>
      </c>
      <c r="H1718" s="8">
        <v>0</v>
      </c>
      <c r="I1718" s="8">
        <v>0</v>
      </c>
      <c r="J1718" s="8">
        <v>0</v>
      </c>
      <c r="K1718" s="8">
        <v>0</v>
      </c>
      <c r="L1718" s="8">
        <f>SUM(Tabella1[[#This Row],[CONTRIBUTO
COMMISSARIO STRAORDINARIO]:[INDENNIZZO
ASSICURATIVO]])</f>
        <v>60000</v>
      </c>
      <c r="M1718" s="9" t="s">
        <v>6243</v>
      </c>
      <c r="N1718" s="3" t="s">
        <v>6036</v>
      </c>
      <c r="O1718" s="3" t="s">
        <v>6243</v>
      </c>
      <c r="P1718" s="2" t="s">
        <v>31</v>
      </c>
      <c r="Q1718" s="2" t="s">
        <v>185</v>
      </c>
      <c r="R1718" s="2" t="s">
        <v>6268</v>
      </c>
      <c r="S1718" s="2" t="s">
        <v>31</v>
      </c>
      <c r="T1718" s="3" t="s">
        <v>6275</v>
      </c>
      <c r="U1718" s="3" t="s">
        <v>189</v>
      </c>
      <c r="V1718" s="3" t="s">
        <v>3104</v>
      </c>
      <c r="W1718" s="12" t="s">
        <v>6246</v>
      </c>
      <c r="X1718" s="12" t="s">
        <v>6276</v>
      </c>
      <c r="Y1718" s="2" t="s">
        <v>6277</v>
      </c>
      <c r="Z1718" s="2"/>
    </row>
    <row r="1719" spans="1:26" ht="34.799999999999997" x14ac:dyDescent="0.3">
      <c r="A1719" s="6" t="s">
        <v>6278</v>
      </c>
      <c r="B1719" s="2" t="s">
        <v>27</v>
      </c>
      <c r="C1719" s="2" t="s">
        <v>28</v>
      </c>
      <c r="D1719" s="2" t="s">
        <v>29</v>
      </c>
      <c r="E1719" s="3" t="s">
        <v>30</v>
      </c>
      <c r="F1719" s="3" t="s">
        <v>31</v>
      </c>
      <c r="G1719" s="7">
        <v>40000</v>
      </c>
      <c r="H1719" s="8">
        <v>0</v>
      </c>
      <c r="I1719" s="8">
        <v>0</v>
      </c>
      <c r="J1719" s="8">
        <v>0</v>
      </c>
      <c r="K1719" s="8">
        <v>0</v>
      </c>
      <c r="L1719" s="8">
        <f>SUM(Tabella1[[#This Row],[CONTRIBUTO
COMMISSARIO STRAORDINARIO]:[INDENNIZZO
ASSICURATIVO]])</f>
        <v>40000</v>
      </c>
      <c r="M1719" s="9" t="s">
        <v>6243</v>
      </c>
      <c r="N1719" s="3" t="s">
        <v>6036</v>
      </c>
      <c r="O1719" s="3" t="s">
        <v>6243</v>
      </c>
      <c r="P1719" s="2" t="s">
        <v>31</v>
      </c>
      <c r="Q1719" s="2" t="s">
        <v>185</v>
      </c>
      <c r="R1719" s="2" t="s">
        <v>6279</v>
      </c>
      <c r="S1719" s="2" t="s">
        <v>31</v>
      </c>
      <c r="T1719" s="3" t="s">
        <v>6280</v>
      </c>
      <c r="U1719" s="3" t="s">
        <v>189</v>
      </c>
      <c r="V1719" s="3" t="s">
        <v>3104</v>
      </c>
      <c r="W1719" s="12" t="s">
        <v>6281</v>
      </c>
      <c r="X1719" s="12" t="s">
        <v>6282</v>
      </c>
      <c r="Y1719" s="2" t="s">
        <v>6283</v>
      </c>
      <c r="Z1719" s="2"/>
    </row>
    <row r="1720" spans="1:26" ht="52.2" x14ac:dyDescent="0.3">
      <c r="A1720" s="6" t="s">
        <v>6284</v>
      </c>
      <c r="B1720" s="2" t="s">
        <v>27</v>
      </c>
      <c r="C1720" s="2" t="s">
        <v>28</v>
      </c>
      <c r="D1720" s="2" t="s">
        <v>29</v>
      </c>
      <c r="E1720" s="3" t="s">
        <v>30</v>
      </c>
      <c r="F1720" s="3" t="s">
        <v>31</v>
      </c>
      <c r="G1720" s="7">
        <v>19960000</v>
      </c>
      <c r="H1720" s="8">
        <v>0</v>
      </c>
      <c r="I1720" s="8">
        <v>0</v>
      </c>
      <c r="J1720" s="8">
        <v>0</v>
      </c>
      <c r="K1720" s="8">
        <v>0</v>
      </c>
      <c r="L1720" s="8">
        <f>SUM(Tabella1[[#This Row],[CONTRIBUTO
COMMISSARIO STRAORDINARIO]:[INDENNIZZO
ASSICURATIVO]])</f>
        <v>19960000</v>
      </c>
      <c r="M1720" s="9" t="s">
        <v>6243</v>
      </c>
      <c r="N1720" s="3" t="s">
        <v>6036</v>
      </c>
      <c r="O1720" s="3" t="s">
        <v>6243</v>
      </c>
      <c r="P1720" s="2" t="s">
        <v>31</v>
      </c>
      <c r="Q1720" s="2" t="s">
        <v>185</v>
      </c>
      <c r="R1720" s="2" t="s">
        <v>6279</v>
      </c>
      <c r="S1720" s="2" t="s">
        <v>31</v>
      </c>
      <c r="T1720" s="3" t="s">
        <v>6280</v>
      </c>
      <c r="U1720" s="3" t="s">
        <v>189</v>
      </c>
      <c r="V1720" s="3" t="s">
        <v>3104</v>
      </c>
      <c r="W1720" s="12" t="s">
        <v>6281</v>
      </c>
      <c r="X1720" s="12" t="s">
        <v>6285</v>
      </c>
      <c r="Y1720" s="2" t="s">
        <v>6286</v>
      </c>
      <c r="Z1720" s="2"/>
    </row>
    <row r="1721" spans="1:26" ht="69.599999999999994" x14ac:dyDescent="0.3">
      <c r="A1721" s="6" t="s">
        <v>6287</v>
      </c>
      <c r="B1721" s="2" t="s">
        <v>27</v>
      </c>
      <c r="C1721" s="2" t="s">
        <v>28</v>
      </c>
      <c r="D1721" s="2" t="s">
        <v>29</v>
      </c>
      <c r="E1721" s="3" t="s">
        <v>30</v>
      </c>
      <c r="F1721" s="3" t="s">
        <v>31</v>
      </c>
      <c r="G1721" s="7">
        <v>202000</v>
      </c>
      <c r="H1721" s="8">
        <v>0</v>
      </c>
      <c r="I1721" s="8">
        <v>0</v>
      </c>
      <c r="J1721" s="8">
        <v>0</v>
      </c>
      <c r="K1721" s="8">
        <v>0</v>
      </c>
      <c r="L1721" s="8">
        <f>SUM(Tabella1[[#This Row],[CONTRIBUTO
COMMISSARIO STRAORDINARIO]:[INDENNIZZO
ASSICURATIVO]])</f>
        <v>202000</v>
      </c>
      <c r="M1721" s="9" t="s">
        <v>6243</v>
      </c>
      <c r="N1721" s="3" t="s">
        <v>6036</v>
      </c>
      <c r="O1721" s="3" t="s">
        <v>6243</v>
      </c>
      <c r="P1721" s="2" t="s">
        <v>31</v>
      </c>
      <c r="Q1721" s="2" t="s">
        <v>185</v>
      </c>
      <c r="R1721" s="2" t="s">
        <v>6288</v>
      </c>
      <c r="S1721" s="2" t="s">
        <v>31</v>
      </c>
      <c r="T1721" s="3" t="s">
        <v>6289</v>
      </c>
      <c r="U1721" s="3" t="s">
        <v>189</v>
      </c>
      <c r="V1721" s="3" t="s">
        <v>3104</v>
      </c>
      <c r="W1721" s="12" t="s">
        <v>6290</v>
      </c>
      <c r="X1721" s="12" t="s">
        <v>6291</v>
      </c>
      <c r="Y1721" s="2" t="s">
        <v>6292</v>
      </c>
      <c r="Z1721" s="2"/>
    </row>
    <row r="1722" spans="1:26" ht="34.799999999999997" x14ac:dyDescent="0.3">
      <c r="A1722" s="6" t="s">
        <v>6293</v>
      </c>
      <c r="B1722" s="2" t="s">
        <v>27</v>
      </c>
      <c r="C1722" s="2" t="s">
        <v>28</v>
      </c>
      <c r="D1722" s="2" t="s">
        <v>29</v>
      </c>
      <c r="E1722" s="3" t="s">
        <v>30</v>
      </c>
      <c r="F1722" s="3" t="s">
        <v>31</v>
      </c>
      <c r="G1722" s="7">
        <v>157000</v>
      </c>
      <c r="H1722" s="8">
        <v>0</v>
      </c>
      <c r="I1722" s="8">
        <v>0</v>
      </c>
      <c r="J1722" s="8">
        <v>0</v>
      </c>
      <c r="K1722" s="8">
        <v>0</v>
      </c>
      <c r="L1722" s="8">
        <f>SUM(Tabella1[[#This Row],[CONTRIBUTO
COMMISSARIO STRAORDINARIO]:[INDENNIZZO
ASSICURATIVO]])</f>
        <v>157000</v>
      </c>
      <c r="M1722" s="9" t="s">
        <v>6243</v>
      </c>
      <c r="N1722" s="3" t="s">
        <v>6036</v>
      </c>
      <c r="O1722" s="3" t="s">
        <v>6243</v>
      </c>
      <c r="P1722" s="2" t="s">
        <v>31</v>
      </c>
      <c r="Q1722" s="2" t="s">
        <v>185</v>
      </c>
      <c r="R1722" s="2" t="s">
        <v>6288</v>
      </c>
      <c r="S1722" s="2" t="s">
        <v>31</v>
      </c>
      <c r="T1722" s="3" t="s">
        <v>6294</v>
      </c>
      <c r="U1722" s="3" t="s">
        <v>189</v>
      </c>
      <c r="V1722" s="3" t="s">
        <v>3104</v>
      </c>
      <c r="W1722" s="12" t="s">
        <v>6295</v>
      </c>
      <c r="X1722" s="12" t="s">
        <v>6296</v>
      </c>
      <c r="Y1722" s="2" t="s">
        <v>6297</v>
      </c>
      <c r="Z1722" s="2"/>
    </row>
    <row r="1723" spans="1:26" ht="34.799999999999997" x14ac:dyDescent="0.3">
      <c r="A1723" s="6" t="s">
        <v>6298</v>
      </c>
      <c r="B1723" s="2" t="s">
        <v>27</v>
      </c>
      <c r="C1723" s="2" t="s">
        <v>28</v>
      </c>
      <c r="D1723" s="2" t="s">
        <v>29</v>
      </c>
      <c r="E1723" s="3" t="s">
        <v>30</v>
      </c>
      <c r="F1723" s="3" t="s">
        <v>31</v>
      </c>
      <c r="G1723" s="7">
        <v>5000</v>
      </c>
      <c r="H1723" s="8">
        <v>0</v>
      </c>
      <c r="I1723" s="8">
        <v>0</v>
      </c>
      <c r="J1723" s="8">
        <v>0</v>
      </c>
      <c r="K1723" s="8">
        <v>0</v>
      </c>
      <c r="L1723" s="8">
        <f>SUM(Tabella1[[#This Row],[CONTRIBUTO
COMMISSARIO STRAORDINARIO]:[INDENNIZZO
ASSICURATIVO]])</f>
        <v>5000</v>
      </c>
      <c r="M1723" s="9" t="s">
        <v>6243</v>
      </c>
      <c r="N1723" s="3" t="s">
        <v>6036</v>
      </c>
      <c r="O1723" s="3" t="s">
        <v>6243</v>
      </c>
      <c r="P1723" s="2" t="s">
        <v>31</v>
      </c>
      <c r="Q1723" s="2" t="s">
        <v>516</v>
      </c>
      <c r="R1723" s="2" t="s">
        <v>6050</v>
      </c>
      <c r="S1723" s="2" t="s">
        <v>31</v>
      </c>
      <c r="T1723" s="3" t="s">
        <v>6299</v>
      </c>
      <c r="U1723" s="3" t="s">
        <v>189</v>
      </c>
      <c r="V1723" s="3" t="s">
        <v>3104</v>
      </c>
      <c r="W1723" s="12" t="s">
        <v>6300</v>
      </c>
      <c r="X1723" s="12" t="s">
        <v>6300</v>
      </c>
      <c r="Y1723" s="2" t="s">
        <v>6301</v>
      </c>
      <c r="Z1723" s="2"/>
    </row>
    <row r="1724" spans="1:26" ht="52.2" x14ac:dyDescent="0.3">
      <c r="A1724" s="6" t="s">
        <v>6302</v>
      </c>
      <c r="B1724" s="2" t="s">
        <v>27</v>
      </c>
      <c r="C1724" s="2" t="s">
        <v>28</v>
      </c>
      <c r="D1724" s="2" t="s">
        <v>29</v>
      </c>
      <c r="E1724" s="3" t="s">
        <v>30</v>
      </c>
      <c r="F1724" s="3" t="s">
        <v>31</v>
      </c>
      <c r="G1724" s="7">
        <v>220000</v>
      </c>
      <c r="H1724" s="8">
        <v>0</v>
      </c>
      <c r="I1724" s="8">
        <v>0</v>
      </c>
      <c r="J1724" s="8">
        <v>0</v>
      </c>
      <c r="K1724" s="8">
        <v>0</v>
      </c>
      <c r="L1724" s="8">
        <f>SUM(Tabella1[[#This Row],[CONTRIBUTO
COMMISSARIO STRAORDINARIO]:[INDENNIZZO
ASSICURATIVO]])</f>
        <v>220000</v>
      </c>
      <c r="M1724" s="9" t="s">
        <v>6243</v>
      </c>
      <c r="N1724" s="3" t="s">
        <v>6036</v>
      </c>
      <c r="O1724" s="3" t="s">
        <v>6243</v>
      </c>
      <c r="P1724" s="2" t="s">
        <v>31</v>
      </c>
      <c r="Q1724" s="2" t="s">
        <v>516</v>
      </c>
      <c r="R1724" s="2" t="s">
        <v>6050</v>
      </c>
      <c r="S1724" s="2" t="s">
        <v>31</v>
      </c>
      <c r="T1724" s="3" t="s">
        <v>6299</v>
      </c>
      <c r="U1724" s="3" t="s">
        <v>189</v>
      </c>
      <c r="V1724" s="3" t="s">
        <v>3104</v>
      </c>
      <c r="W1724" s="12" t="s">
        <v>6303</v>
      </c>
      <c r="X1724" s="12" t="s">
        <v>6303</v>
      </c>
      <c r="Y1724" s="2" t="s">
        <v>6304</v>
      </c>
      <c r="Z1724" s="2"/>
    </row>
    <row r="1725" spans="1:26" ht="34.799999999999997" x14ac:dyDescent="0.3">
      <c r="A1725" s="6" t="s">
        <v>6305</v>
      </c>
      <c r="B1725" s="2" t="s">
        <v>27</v>
      </c>
      <c r="C1725" s="2" t="s">
        <v>28</v>
      </c>
      <c r="D1725" s="2" t="s">
        <v>29</v>
      </c>
      <c r="E1725" s="3" t="s">
        <v>30</v>
      </c>
      <c r="F1725" s="3" t="s">
        <v>31</v>
      </c>
      <c r="G1725" s="7">
        <v>300000</v>
      </c>
      <c r="H1725" s="8">
        <v>0</v>
      </c>
      <c r="I1725" s="8">
        <v>0</v>
      </c>
      <c r="J1725" s="8">
        <v>0</v>
      </c>
      <c r="K1725" s="8">
        <v>0</v>
      </c>
      <c r="L1725" s="8">
        <f>SUM(Tabella1[[#This Row],[CONTRIBUTO
COMMISSARIO STRAORDINARIO]:[INDENNIZZO
ASSICURATIVO]])</f>
        <v>300000</v>
      </c>
      <c r="M1725" s="9" t="s">
        <v>6243</v>
      </c>
      <c r="N1725" s="3" t="s">
        <v>6036</v>
      </c>
      <c r="O1725" s="3" t="s">
        <v>6243</v>
      </c>
      <c r="P1725" s="2" t="s">
        <v>31</v>
      </c>
      <c r="Q1725" s="2" t="s">
        <v>516</v>
      </c>
      <c r="R1725" s="2" t="s">
        <v>6306</v>
      </c>
      <c r="S1725" s="2" t="s">
        <v>31</v>
      </c>
      <c r="T1725" s="3" t="s">
        <v>6307</v>
      </c>
      <c r="U1725" s="3" t="s">
        <v>189</v>
      </c>
      <c r="V1725" s="3" t="s">
        <v>3104</v>
      </c>
      <c r="W1725" s="12" t="s">
        <v>6308</v>
      </c>
      <c r="X1725" s="12" t="s">
        <v>6308</v>
      </c>
      <c r="Y1725" s="2" t="s">
        <v>6309</v>
      </c>
      <c r="Z1725" s="2"/>
    </row>
    <row r="1726" spans="1:26" ht="69.599999999999994" x14ac:dyDescent="0.3">
      <c r="A1726" s="6" t="s">
        <v>6310</v>
      </c>
      <c r="B1726" s="2" t="s">
        <v>27</v>
      </c>
      <c r="C1726" s="2" t="s">
        <v>28</v>
      </c>
      <c r="D1726" s="2" t="s">
        <v>29</v>
      </c>
      <c r="E1726" s="3" t="s">
        <v>30</v>
      </c>
      <c r="F1726" s="3" t="s">
        <v>31</v>
      </c>
      <c r="G1726" s="7">
        <v>127928.33</v>
      </c>
      <c r="H1726" s="8">
        <v>0</v>
      </c>
      <c r="I1726" s="8">
        <v>0</v>
      </c>
      <c r="J1726" s="8">
        <v>0</v>
      </c>
      <c r="K1726" s="8">
        <v>0</v>
      </c>
      <c r="L1726" s="8">
        <f>SUM(Tabella1[[#This Row],[CONTRIBUTO
COMMISSARIO STRAORDINARIO]:[INDENNIZZO
ASSICURATIVO]])</f>
        <v>127928.33</v>
      </c>
      <c r="M1726" s="9" t="s">
        <v>6243</v>
      </c>
      <c r="N1726" s="3" t="s">
        <v>6036</v>
      </c>
      <c r="O1726" s="3" t="s">
        <v>6243</v>
      </c>
      <c r="P1726" s="2" t="s">
        <v>31</v>
      </c>
      <c r="Q1726" s="2" t="s">
        <v>185</v>
      </c>
      <c r="R1726" s="2" t="s">
        <v>6257</v>
      </c>
      <c r="S1726" s="2" t="s">
        <v>31</v>
      </c>
      <c r="T1726" s="3" t="s">
        <v>6311</v>
      </c>
      <c r="U1726" s="3" t="s">
        <v>189</v>
      </c>
      <c r="V1726" s="3" t="s">
        <v>3104</v>
      </c>
      <c r="W1726" s="12" t="s">
        <v>6312</v>
      </c>
      <c r="X1726" s="12" t="s">
        <v>6313</v>
      </c>
      <c r="Y1726" s="2" t="s">
        <v>6314</v>
      </c>
      <c r="Z1726" s="2"/>
    </row>
    <row r="1727" spans="1:26" ht="52.2" x14ac:dyDescent="0.3">
      <c r="A1727" s="6" t="s">
        <v>6315</v>
      </c>
      <c r="B1727" s="2" t="s">
        <v>27</v>
      </c>
      <c r="C1727" s="2" t="s">
        <v>28</v>
      </c>
      <c r="D1727" s="2" t="s">
        <v>29</v>
      </c>
      <c r="E1727" s="3" t="s">
        <v>30</v>
      </c>
      <c r="F1727" s="3" t="s">
        <v>31</v>
      </c>
      <c r="G1727" s="7">
        <v>305000</v>
      </c>
      <c r="H1727" s="8">
        <v>0</v>
      </c>
      <c r="I1727" s="8">
        <v>0</v>
      </c>
      <c r="J1727" s="8">
        <v>0</v>
      </c>
      <c r="K1727" s="8">
        <v>0</v>
      </c>
      <c r="L1727" s="8">
        <f>SUM(Tabella1[[#This Row],[CONTRIBUTO
COMMISSARIO STRAORDINARIO]:[INDENNIZZO
ASSICURATIVO]])</f>
        <v>305000</v>
      </c>
      <c r="M1727" s="9" t="s">
        <v>6243</v>
      </c>
      <c r="N1727" s="3" t="s">
        <v>6036</v>
      </c>
      <c r="O1727" s="3" t="s">
        <v>6243</v>
      </c>
      <c r="P1727" s="2" t="s">
        <v>31</v>
      </c>
      <c r="Q1727" s="2" t="s">
        <v>185</v>
      </c>
      <c r="R1727" s="2" t="s">
        <v>6257</v>
      </c>
      <c r="S1727" s="2" t="s">
        <v>31</v>
      </c>
      <c r="T1727" s="3" t="s">
        <v>6316</v>
      </c>
      <c r="U1727" s="3" t="s">
        <v>189</v>
      </c>
      <c r="V1727" s="3" t="s">
        <v>3104</v>
      </c>
      <c r="W1727" s="12" t="s">
        <v>6317</v>
      </c>
      <c r="X1727" s="12" t="s">
        <v>6318</v>
      </c>
      <c r="Y1727" s="2" t="s">
        <v>6319</v>
      </c>
      <c r="Z1727" s="2"/>
    </row>
    <row r="1728" spans="1:26" ht="52.2" x14ac:dyDescent="0.3">
      <c r="A1728" s="6" t="s">
        <v>6320</v>
      </c>
      <c r="B1728" s="2" t="s">
        <v>27</v>
      </c>
      <c r="C1728" s="2" t="s">
        <v>28</v>
      </c>
      <c r="D1728" s="2" t="s">
        <v>29</v>
      </c>
      <c r="E1728" s="3" t="s">
        <v>30</v>
      </c>
      <c r="F1728" s="3" t="s">
        <v>31</v>
      </c>
      <c r="G1728" s="7">
        <v>48700</v>
      </c>
      <c r="H1728" s="8">
        <v>0</v>
      </c>
      <c r="I1728" s="8">
        <v>0</v>
      </c>
      <c r="J1728" s="8">
        <v>0</v>
      </c>
      <c r="K1728" s="8">
        <v>0</v>
      </c>
      <c r="L1728" s="8">
        <f>SUM(Tabella1[[#This Row],[CONTRIBUTO
COMMISSARIO STRAORDINARIO]:[INDENNIZZO
ASSICURATIVO]])</f>
        <v>48700</v>
      </c>
      <c r="M1728" s="9" t="s">
        <v>6243</v>
      </c>
      <c r="N1728" s="3" t="s">
        <v>6036</v>
      </c>
      <c r="O1728" s="3" t="s">
        <v>6243</v>
      </c>
      <c r="P1728" s="2" t="s">
        <v>31</v>
      </c>
      <c r="Q1728" s="2" t="s">
        <v>185</v>
      </c>
      <c r="R1728" s="2" t="s">
        <v>1463</v>
      </c>
      <c r="S1728" s="2" t="s">
        <v>31</v>
      </c>
      <c r="T1728" s="3" t="s">
        <v>6321</v>
      </c>
      <c r="U1728" s="3" t="s">
        <v>189</v>
      </c>
      <c r="V1728" s="3" t="s">
        <v>3104</v>
      </c>
      <c r="W1728" s="12" t="s">
        <v>6322</v>
      </c>
      <c r="X1728" s="12" t="s">
        <v>6323</v>
      </c>
      <c r="Y1728" s="2" t="s">
        <v>6324</v>
      </c>
      <c r="Z1728" s="2"/>
    </row>
    <row r="1729" spans="1:26" ht="69.599999999999994" x14ac:dyDescent="0.3">
      <c r="A1729" s="6" t="s">
        <v>6325</v>
      </c>
      <c r="B1729" s="2" t="s">
        <v>27</v>
      </c>
      <c r="C1729" s="2" t="s">
        <v>28</v>
      </c>
      <c r="D1729" s="2" t="s">
        <v>29</v>
      </c>
      <c r="E1729" s="3" t="s">
        <v>30</v>
      </c>
      <c r="F1729" s="3" t="s">
        <v>31</v>
      </c>
      <c r="G1729" s="7">
        <v>72000</v>
      </c>
      <c r="H1729" s="8">
        <v>0</v>
      </c>
      <c r="I1729" s="8">
        <v>0</v>
      </c>
      <c r="J1729" s="8">
        <v>0</v>
      </c>
      <c r="K1729" s="8">
        <v>0</v>
      </c>
      <c r="L1729" s="8">
        <f>SUM(Tabella1[[#This Row],[CONTRIBUTO
COMMISSARIO STRAORDINARIO]:[INDENNIZZO
ASSICURATIVO]])</f>
        <v>72000</v>
      </c>
      <c r="M1729" s="9" t="s">
        <v>6243</v>
      </c>
      <c r="N1729" s="3" t="s">
        <v>6036</v>
      </c>
      <c r="O1729" s="3" t="s">
        <v>6243</v>
      </c>
      <c r="P1729" s="2" t="s">
        <v>31</v>
      </c>
      <c r="Q1729" s="2" t="s">
        <v>185</v>
      </c>
      <c r="R1729" s="2" t="s">
        <v>6326</v>
      </c>
      <c r="S1729" s="2" t="s">
        <v>31</v>
      </c>
      <c r="T1729" s="3" t="s">
        <v>6327</v>
      </c>
      <c r="U1729" s="3" t="s">
        <v>189</v>
      </c>
      <c r="V1729" s="3" t="s">
        <v>3104</v>
      </c>
      <c r="W1729" s="12" t="s">
        <v>6328</v>
      </c>
      <c r="X1729" s="12" t="s">
        <v>6329</v>
      </c>
      <c r="Y1729" s="2" t="s">
        <v>6330</v>
      </c>
      <c r="Z1729" s="2"/>
    </row>
    <row r="1730" spans="1:26" ht="52.2" x14ac:dyDescent="0.3">
      <c r="A1730" s="6" t="s">
        <v>6331</v>
      </c>
      <c r="B1730" s="2" t="s">
        <v>27</v>
      </c>
      <c r="C1730" s="2" t="s">
        <v>28</v>
      </c>
      <c r="D1730" s="2" t="s">
        <v>29</v>
      </c>
      <c r="E1730" s="3" t="s">
        <v>30</v>
      </c>
      <c r="F1730" s="3" t="s">
        <v>31</v>
      </c>
      <c r="G1730" s="7">
        <v>543978.6</v>
      </c>
      <c r="H1730" s="8">
        <v>0</v>
      </c>
      <c r="I1730" s="8">
        <v>0</v>
      </c>
      <c r="J1730" s="8">
        <v>0</v>
      </c>
      <c r="K1730" s="8">
        <v>0</v>
      </c>
      <c r="L1730" s="8">
        <f>SUM(Tabella1[[#This Row],[CONTRIBUTO
COMMISSARIO STRAORDINARIO]:[INDENNIZZO
ASSICURATIVO]])</f>
        <v>543978.6</v>
      </c>
      <c r="M1730" s="9" t="s">
        <v>6243</v>
      </c>
      <c r="N1730" s="3" t="s">
        <v>6036</v>
      </c>
      <c r="O1730" s="3" t="s">
        <v>6243</v>
      </c>
      <c r="P1730" s="2" t="s">
        <v>31</v>
      </c>
      <c r="Q1730" s="2" t="s">
        <v>185</v>
      </c>
      <c r="R1730" s="2" t="s">
        <v>3428</v>
      </c>
      <c r="S1730" s="2" t="s">
        <v>565</v>
      </c>
      <c r="T1730" s="3" t="s">
        <v>6327</v>
      </c>
      <c r="U1730" s="3" t="s">
        <v>189</v>
      </c>
      <c r="V1730" s="3" t="s">
        <v>3104</v>
      </c>
      <c r="W1730" s="12" t="s">
        <v>6332</v>
      </c>
      <c r="X1730" s="12" t="s">
        <v>6333</v>
      </c>
      <c r="Y1730" s="2" t="s">
        <v>6334</v>
      </c>
      <c r="Z1730" s="2"/>
    </row>
    <row r="1731" spans="1:26" ht="52.2" x14ac:dyDescent="0.3">
      <c r="A1731" s="6" t="s">
        <v>6335</v>
      </c>
      <c r="B1731" s="2" t="s">
        <v>27</v>
      </c>
      <c r="C1731" s="2" t="s">
        <v>28</v>
      </c>
      <c r="D1731" s="2" t="s">
        <v>29</v>
      </c>
      <c r="E1731" s="3" t="s">
        <v>30</v>
      </c>
      <c r="F1731" s="3" t="s">
        <v>31</v>
      </c>
      <c r="G1731" s="7">
        <v>165000</v>
      </c>
      <c r="H1731" s="8">
        <v>0</v>
      </c>
      <c r="I1731" s="8">
        <v>0</v>
      </c>
      <c r="J1731" s="8">
        <v>0</v>
      </c>
      <c r="K1731" s="8">
        <v>0</v>
      </c>
      <c r="L1731" s="8">
        <f>SUM(Tabella1[[#This Row],[CONTRIBUTO
COMMISSARIO STRAORDINARIO]:[INDENNIZZO
ASSICURATIVO]])</f>
        <v>165000</v>
      </c>
      <c r="M1731" s="9" t="s">
        <v>6243</v>
      </c>
      <c r="N1731" s="3" t="s">
        <v>6036</v>
      </c>
      <c r="O1731" s="3" t="s">
        <v>6243</v>
      </c>
      <c r="P1731" s="2" t="s">
        <v>31</v>
      </c>
      <c r="Q1731" s="2" t="s">
        <v>185</v>
      </c>
      <c r="R1731" s="2" t="s">
        <v>186</v>
      </c>
      <c r="S1731" s="2" t="s">
        <v>31</v>
      </c>
      <c r="T1731" s="3" t="s">
        <v>6336</v>
      </c>
      <c r="U1731" s="3" t="s">
        <v>179</v>
      </c>
      <c r="V1731" s="3" t="s">
        <v>3104</v>
      </c>
      <c r="W1731" s="12" t="s">
        <v>6337</v>
      </c>
      <c r="X1731" s="12" t="s">
        <v>6338</v>
      </c>
      <c r="Y1731" s="2" t="s">
        <v>6339</v>
      </c>
      <c r="Z1731" s="2"/>
    </row>
    <row r="1732" spans="1:26" ht="52.2" x14ac:dyDescent="0.3">
      <c r="A1732" s="6" t="s">
        <v>6340</v>
      </c>
      <c r="B1732" s="2" t="s">
        <v>27</v>
      </c>
      <c r="C1732" s="2" t="s">
        <v>28</v>
      </c>
      <c r="D1732" s="2" t="s">
        <v>29</v>
      </c>
      <c r="E1732" s="3" t="s">
        <v>30</v>
      </c>
      <c r="F1732" s="3" t="s">
        <v>31</v>
      </c>
      <c r="G1732" s="7">
        <v>500000</v>
      </c>
      <c r="H1732" s="8">
        <v>0</v>
      </c>
      <c r="I1732" s="8">
        <v>0</v>
      </c>
      <c r="J1732" s="8">
        <v>0</v>
      </c>
      <c r="K1732" s="8">
        <v>0</v>
      </c>
      <c r="L1732" s="8">
        <f>SUM(Tabella1[[#This Row],[CONTRIBUTO
COMMISSARIO STRAORDINARIO]:[INDENNIZZO
ASSICURATIVO]])</f>
        <v>500000</v>
      </c>
      <c r="M1732" s="9" t="s">
        <v>6243</v>
      </c>
      <c r="N1732" s="3" t="s">
        <v>6036</v>
      </c>
      <c r="O1732" s="3" t="s">
        <v>6243</v>
      </c>
      <c r="P1732" s="2" t="s">
        <v>31</v>
      </c>
      <c r="Q1732" s="2" t="s">
        <v>185</v>
      </c>
      <c r="R1732" s="2" t="s">
        <v>392</v>
      </c>
      <c r="S1732" s="2" t="s">
        <v>31</v>
      </c>
      <c r="T1732" s="3" t="s">
        <v>6341</v>
      </c>
      <c r="U1732" s="3" t="s">
        <v>179</v>
      </c>
      <c r="V1732" s="3" t="s">
        <v>3104</v>
      </c>
      <c r="W1732" s="12" t="s">
        <v>6342</v>
      </c>
      <c r="X1732" s="12" t="s">
        <v>6343</v>
      </c>
      <c r="Y1732" s="2" t="s">
        <v>6344</v>
      </c>
      <c r="Z1732" s="2"/>
    </row>
    <row r="1733" spans="1:26" ht="121.8" x14ac:dyDescent="0.3">
      <c r="A1733" s="6" t="s">
        <v>6345</v>
      </c>
      <c r="B1733" s="2" t="s">
        <v>27</v>
      </c>
      <c r="C1733" s="2" t="s">
        <v>28</v>
      </c>
      <c r="D1733" s="2" t="s">
        <v>29</v>
      </c>
      <c r="E1733" s="3" t="s">
        <v>30</v>
      </c>
      <c r="F1733" s="3" t="s">
        <v>31</v>
      </c>
      <c r="G1733" s="7">
        <v>200000</v>
      </c>
      <c r="H1733" s="8">
        <v>0</v>
      </c>
      <c r="I1733" s="8">
        <v>0</v>
      </c>
      <c r="J1733" s="8">
        <v>0</v>
      </c>
      <c r="K1733" s="8">
        <v>0</v>
      </c>
      <c r="L1733" s="8">
        <f>SUM(Tabella1[[#This Row],[CONTRIBUTO
COMMISSARIO STRAORDINARIO]:[INDENNIZZO
ASSICURATIVO]])</f>
        <v>200000</v>
      </c>
      <c r="M1733" s="9" t="s">
        <v>6243</v>
      </c>
      <c r="N1733" s="3" t="s">
        <v>6036</v>
      </c>
      <c r="O1733" s="3" t="s">
        <v>6243</v>
      </c>
      <c r="P1733" s="2" t="s">
        <v>31</v>
      </c>
      <c r="Q1733" s="2" t="s">
        <v>185</v>
      </c>
      <c r="R1733" s="2" t="s">
        <v>186</v>
      </c>
      <c r="S1733" s="2" t="s">
        <v>6346</v>
      </c>
      <c r="T1733" s="3" t="s">
        <v>6347</v>
      </c>
      <c r="U1733" s="3" t="s">
        <v>189</v>
      </c>
      <c r="V1733" s="3" t="s">
        <v>3104</v>
      </c>
      <c r="W1733" s="12" t="s">
        <v>6348</v>
      </c>
      <c r="X1733" s="12" t="s">
        <v>6349</v>
      </c>
      <c r="Y1733" s="2" t="s">
        <v>6350</v>
      </c>
      <c r="Z1733" s="2"/>
    </row>
    <row r="1734" spans="1:26" ht="104.4" x14ac:dyDescent="0.3">
      <c r="A1734" s="6" t="s">
        <v>6351</v>
      </c>
      <c r="B1734" s="2" t="s">
        <v>27</v>
      </c>
      <c r="C1734" s="2" t="s">
        <v>28</v>
      </c>
      <c r="D1734" s="2" t="s">
        <v>29</v>
      </c>
      <c r="E1734" s="3" t="s">
        <v>30</v>
      </c>
      <c r="F1734" s="3" t="s">
        <v>31</v>
      </c>
      <c r="G1734" s="7">
        <v>50000</v>
      </c>
      <c r="H1734" s="8">
        <v>0</v>
      </c>
      <c r="I1734" s="8">
        <v>0</v>
      </c>
      <c r="J1734" s="8">
        <v>0</v>
      </c>
      <c r="K1734" s="8">
        <v>0</v>
      </c>
      <c r="L1734" s="8">
        <f>SUM(Tabella1[[#This Row],[CONTRIBUTO
COMMISSARIO STRAORDINARIO]:[INDENNIZZO
ASSICURATIVO]])</f>
        <v>50000</v>
      </c>
      <c r="M1734" s="9" t="s">
        <v>6243</v>
      </c>
      <c r="N1734" s="3" t="s">
        <v>6036</v>
      </c>
      <c r="O1734" s="3" t="s">
        <v>6243</v>
      </c>
      <c r="P1734" s="2" t="s">
        <v>31</v>
      </c>
      <c r="Q1734" s="2" t="s">
        <v>185</v>
      </c>
      <c r="R1734" s="2" t="s">
        <v>3428</v>
      </c>
      <c r="S1734" s="2" t="s">
        <v>6352</v>
      </c>
      <c r="T1734" s="3" t="s">
        <v>6353</v>
      </c>
      <c r="U1734" s="3" t="s">
        <v>189</v>
      </c>
      <c r="V1734" s="3" t="s">
        <v>3104</v>
      </c>
      <c r="W1734" s="12" t="s">
        <v>6354</v>
      </c>
      <c r="X1734" s="12" t="s">
        <v>6355</v>
      </c>
      <c r="Y1734" s="2" t="s">
        <v>6356</v>
      </c>
      <c r="Z1734" s="2"/>
    </row>
    <row r="1735" spans="1:26" ht="121.8" x14ac:dyDescent="0.3">
      <c r="A1735" s="6" t="s">
        <v>6357</v>
      </c>
      <c r="B1735" s="2" t="s">
        <v>27</v>
      </c>
      <c r="C1735" s="2" t="s">
        <v>28</v>
      </c>
      <c r="D1735" s="2" t="s">
        <v>29</v>
      </c>
      <c r="E1735" s="3" t="s">
        <v>30</v>
      </c>
      <c r="F1735" s="3" t="s">
        <v>31</v>
      </c>
      <c r="G1735" s="7">
        <v>75000</v>
      </c>
      <c r="H1735" s="8">
        <v>0</v>
      </c>
      <c r="I1735" s="8">
        <v>0</v>
      </c>
      <c r="J1735" s="8">
        <v>0</v>
      </c>
      <c r="K1735" s="8">
        <v>0</v>
      </c>
      <c r="L1735" s="8">
        <f>SUM(Tabella1[[#This Row],[CONTRIBUTO
COMMISSARIO STRAORDINARIO]:[INDENNIZZO
ASSICURATIVO]])</f>
        <v>75000</v>
      </c>
      <c r="M1735" s="9" t="s">
        <v>6243</v>
      </c>
      <c r="N1735" s="3" t="s">
        <v>6036</v>
      </c>
      <c r="O1735" s="3" t="s">
        <v>6243</v>
      </c>
      <c r="P1735" s="2" t="s">
        <v>31</v>
      </c>
      <c r="Q1735" s="2" t="s">
        <v>185</v>
      </c>
      <c r="R1735" s="2" t="s">
        <v>186</v>
      </c>
      <c r="S1735" s="2" t="s">
        <v>6358</v>
      </c>
      <c r="T1735" s="3" t="s">
        <v>6359</v>
      </c>
      <c r="U1735" s="3" t="s">
        <v>189</v>
      </c>
      <c r="V1735" s="3" t="s">
        <v>3104</v>
      </c>
      <c r="W1735" s="12" t="s">
        <v>6360</v>
      </c>
      <c r="X1735" s="12" t="s">
        <v>6361</v>
      </c>
      <c r="Y1735" s="2" t="s">
        <v>6362</v>
      </c>
      <c r="Z1735" s="2"/>
    </row>
    <row r="1736" spans="1:26" ht="121.8" x14ac:dyDescent="0.3">
      <c r="A1736" s="6" t="s">
        <v>6363</v>
      </c>
      <c r="B1736" s="2" t="s">
        <v>27</v>
      </c>
      <c r="C1736" s="2" t="s">
        <v>28</v>
      </c>
      <c r="D1736" s="2" t="s">
        <v>29</v>
      </c>
      <c r="E1736" s="3" t="s">
        <v>30</v>
      </c>
      <c r="F1736" s="3" t="s">
        <v>31</v>
      </c>
      <c r="G1736" s="7">
        <v>300000</v>
      </c>
      <c r="H1736" s="8">
        <v>0</v>
      </c>
      <c r="I1736" s="8">
        <v>0</v>
      </c>
      <c r="J1736" s="8">
        <v>0</v>
      </c>
      <c r="K1736" s="8">
        <v>0</v>
      </c>
      <c r="L1736" s="8">
        <f>SUM(Tabella1[[#This Row],[CONTRIBUTO
COMMISSARIO STRAORDINARIO]:[INDENNIZZO
ASSICURATIVO]])</f>
        <v>300000</v>
      </c>
      <c r="M1736" s="9" t="s">
        <v>6243</v>
      </c>
      <c r="N1736" s="3" t="s">
        <v>6036</v>
      </c>
      <c r="O1736" s="3" t="s">
        <v>6243</v>
      </c>
      <c r="P1736" s="2" t="s">
        <v>31</v>
      </c>
      <c r="Q1736" s="2" t="s">
        <v>185</v>
      </c>
      <c r="R1736" s="2" t="s">
        <v>186</v>
      </c>
      <c r="S1736" s="2" t="s">
        <v>6364</v>
      </c>
      <c r="T1736" s="3" t="s">
        <v>6365</v>
      </c>
      <c r="U1736" s="3" t="s">
        <v>189</v>
      </c>
      <c r="V1736" s="3" t="s">
        <v>3104</v>
      </c>
      <c r="W1736" s="12" t="s">
        <v>6366</v>
      </c>
      <c r="X1736" s="12" t="s">
        <v>6367</v>
      </c>
      <c r="Y1736" s="2" t="s">
        <v>6368</v>
      </c>
      <c r="Z1736" s="2"/>
    </row>
    <row r="1737" spans="1:26" ht="121.8" x14ac:dyDescent="0.3">
      <c r="A1737" s="6" t="s">
        <v>6369</v>
      </c>
      <c r="B1737" s="2" t="s">
        <v>27</v>
      </c>
      <c r="C1737" s="2" t="s">
        <v>28</v>
      </c>
      <c r="D1737" s="2" t="s">
        <v>29</v>
      </c>
      <c r="E1737" s="3" t="s">
        <v>30</v>
      </c>
      <c r="F1737" s="3" t="s">
        <v>31</v>
      </c>
      <c r="G1737" s="7">
        <v>300000</v>
      </c>
      <c r="H1737" s="8">
        <v>0</v>
      </c>
      <c r="I1737" s="8">
        <v>0</v>
      </c>
      <c r="J1737" s="8">
        <v>0</v>
      </c>
      <c r="K1737" s="8">
        <v>0</v>
      </c>
      <c r="L1737" s="8">
        <f>SUM(Tabella1[[#This Row],[CONTRIBUTO
COMMISSARIO STRAORDINARIO]:[INDENNIZZO
ASSICURATIVO]])</f>
        <v>300000</v>
      </c>
      <c r="M1737" s="9" t="s">
        <v>6243</v>
      </c>
      <c r="N1737" s="3" t="s">
        <v>6036</v>
      </c>
      <c r="O1737" s="3" t="s">
        <v>6243</v>
      </c>
      <c r="P1737" s="2" t="s">
        <v>31</v>
      </c>
      <c r="Q1737" s="2" t="s">
        <v>185</v>
      </c>
      <c r="R1737" s="2" t="s">
        <v>186</v>
      </c>
      <c r="S1737" s="2" t="s">
        <v>6370</v>
      </c>
      <c r="T1737" s="3" t="s">
        <v>6371</v>
      </c>
      <c r="U1737" s="3" t="s">
        <v>189</v>
      </c>
      <c r="V1737" s="3" t="s">
        <v>3104</v>
      </c>
      <c r="W1737" s="12" t="s">
        <v>6372</v>
      </c>
      <c r="X1737" s="12" t="s">
        <v>6373</v>
      </c>
      <c r="Y1737" s="2" t="s">
        <v>6374</v>
      </c>
      <c r="Z1737" s="2"/>
    </row>
    <row r="1738" spans="1:26" ht="121.8" x14ac:dyDescent="0.3">
      <c r="A1738" s="6" t="s">
        <v>6375</v>
      </c>
      <c r="B1738" s="2" t="s">
        <v>27</v>
      </c>
      <c r="C1738" s="2" t="s">
        <v>28</v>
      </c>
      <c r="D1738" s="2" t="s">
        <v>29</v>
      </c>
      <c r="E1738" s="3" t="s">
        <v>30</v>
      </c>
      <c r="F1738" s="3" t="s">
        <v>31</v>
      </c>
      <c r="G1738" s="7">
        <v>80000</v>
      </c>
      <c r="H1738" s="8">
        <v>0</v>
      </c>
      <c r="I1738" s="8">
        <v>0</v>
      </c>
      <c r="J1738" s="8">
        <v>0</v>
      </c>
      <c r="K1738" s="8">
        <v>0</v>
      </c>
      <c r="L1738" s="8">
        <f>SUM(Tabella1[[#This Row],[CONTRIBUTO
COMMISSARIO STRAORDINARIO]:[INDENNIZZO
ASSICURATIVO]])</f>
        <v>80000</v>
      </c>
      <c r="M1738" s="9" t="s">
        <v>6243</v>
      </c>
      <c r="N1738" s="3" t="s">
        <v>6036</v>
      </c>
      <c r="O1738" s="3" t="s">
        <v>6243</v>
      </c>
      <c r="P1738" s="2" t="s">
        <v>31</v>
      </c>
      <c r="Q1738" s="2" t="s">
        <v>185</v>
      </c>
      <c r="R1738" s="2" t="s">
        <v>186</v>
      </c>
      <c r="S1738" s="2" t="s">
        <v>6376</v>
      </c>
      <c r="T1738" s="3" t="s">
        <v>6377</v>
      </c>
      <c r="U1738" s="3" t="s">
        <v>189</v>
      </c>
      <c r="V1738" s="3" t="s">
        <v>3104</v>
      </c>
      <c r="W1738" s="12" t="s">
        <v>6378</v>
      </c>
      <c r="X1738" s="12" t="s">
        <v>6379</v>
      </c>
      <c r="Y1738" s="2" t="s">
        <v>6380</v>
      </c>
      <c r="Z1738" s="2"/>
    </row>
    <row r="1739" spans="1:26" ht="121.8" x14ac:dyDescent="0.3">
      <c r="A1739" s="6" t="s">
        <v>6381</v>
      </c>
      <c r="B1739" s="2" t="s">
        <v>27</v>
      </c>
      <c r="C1739" s="2" t="s">
        <v>28</v>
      </c>
      <c r="D1739" s="2" t="s">
        <v>29</v>
      </c>
      <c r="E1739" s="3" t="s">
        <v>30</v>
      </c>
      <c r="F1739" s="3" t="s">
        <v>31</v>
      </c>
      <c r="G1739" s="7">
        <v>150000</v>
      </c>
      <c r="H1739" s="8">
        <v>0</v>
      </c>
      <c r="I1739" s="8">
        <v>0</v>
      </c>
      <c r="J1739" s="8">
        <v>0</v>
      </c>
      <c r="K1739" s="8">
        <v>0</v>
      </c>
      <c r="L1739" s="8">
        <f>SUM(Tabella1[[#This Row],[CONTRIBUTO
COMMISSARIO STRAORDINARIO]:[INDENNIZZO
ASSICURATIVO]])</f>
        <v>150000</v>
      </c>
      <c r="M1739" s="9" t="s">
        <v>6243</v>
      </c>
      <c r="N1739" s="3" t="s">
        <v>6036</v>
      </c>
      <c r="O1739" s="3" t="s">
        <v>6243</v>
      </c>
      <c r="P1739" s="2" t="s">
        <v>31</v>
      </c>
      <c r="Q1739" s="2" t="s">
        <v>185</v>
      </c>
      <c r="R1739" s="2" t="s">
        <v>392</v>
      </c>
      <c r="S1739" s="2" t="s">
        <v>6382</v>
      </c>
      <c r="T1739" s="3" t="s">
        <v>6383</v>
      </c>
      <c r="U1739" s="3" t="s">
        <v>189</v>
      </c>
      <c r="V1739" s="3" t="s">
        <v>3104</v>
      </c>
      <c r="W1739" s="12" t="s">
        <v>6384</v>
      </c>
      <c r="X1739" s="12" t="s">
        <v>6385</v>
      </c>
      <c r="Y1739" s="2" t="s">
        <v>6386</v>
      </c>
      <c r="Z1739" s="2"/>
    </row>
    <row r="1740" spans="1:26" ht="104.4" x14ac:dyDescent="0.3">
      <c r="A1740" s="6" t="s">
        <v>6387</v>
      </c>
      <c r="B1740" s="2" t="s">
        <v>27</v>
      </c>
      <c r="C1740" s="2" t="s">
        <v>28</v>
      </c>
      <c r="D1740" s="2" t="s">
        <v>29</v>
      </c>
      <c r="E1740" s="3" t="s">
        <v>30</v>
      </c>
      <c r="F1740" s="3" t="s">
        <v>31</v>
      </c>
      <c r="G1740" s="7">
        <v>3000</v>
      </c>
      <c r="H1740" s="8">
        <v>0</v>
      </c>
      <c r="I1740" s="8">
        <v>0</v>
      </c>
      <c r="J1740" s="8">
        <v>0</v>
      </c>
      <c r="K1740" s="8">
        <v>0</v>
      </c>
      <c r="L1740" s="8">
        <f>SUM(Tabella1[[#This Row],[CONTRIBUTO
COMMISSARIO STRAORDINARIO]:[INDENNIZZO
ASSICURATIVO]])</f>
        <v>3000</v>
      </c>
      <c r="M1740" s="9" t="s">
        <v>6243</v>
      </c>
      <c r="N1740" s="3" t="s">
        <v>6036</v>
      </c>
      <c r="O1740" s="3" t="s">
        <v>6243</v>
      </c>
      <c r="P1740" s="2" t="s">
        <v>31</v>
      </c>
      <c r="Q1740" s="2" t="s">
        <v>185</v>
      </c>
      <c r="R1740" s="2" t="s">
        <v>1463</v>
      </c>
      <c r="S1740" s="2" t="s">
        <v>6388</v>
      </c>
      <c r="T1740" s="3" t="s">
        <v>6389</v>
      </c>
      <c r="U1740" s="3" t="s">
        <v>189</v>
      </c>
      <c r="V1740" s="3" t="s">
        <v>3104</v>
      </c>
      <c r="W1740" s="12" t="s">
        <v>6390</v>
      </c>
      <c r="X1740" s="12" t="s">
        <v>6391</v>
      </c>
      <c r="Y1740" s="2" t="s">
        <v>6392</v>
      </c>
      <c r="Z1740" s="2"/>
    </row>
    <row r="1741" spans="1:26" ht="104.4" x14ac:dyDescent="0.3">
      <c r="A1741" s="6" t="s">
        <v>6393</v>
      </c>
      <c r="B1741" s="2" t="s">
        <v>27</v>
      </c>
      <c r="C1741" s="2" t="s">
        <v>28</v>
      </c>
      <c r="D1741" s="2" t="s">
        <v>29</v>
      </c>
      <c r="E1741" s="3" t="s">
        <v>30</v>
      </c>
      <c r="F1741" s="3" t="s">
        <v>31</v>
      </c>
      <c r="G1741" s="7">
        <v>30000</v>
      </c>
      <c r="H1741" s="8">
        <v>0</v>
      </c>
      <c r="I1741" s="8">
        <v>0</v>
      </c>
      <c r="J1741" s="8">
        <v>0</v>
      </c>
      <c r="K1741" s="8">
        <v>0</v>
      </c>
      <c r="L1741" s="8">
        <f>SUM(Tabella1[[#This Row],[CONTRIBUTO
COMMISSARIO STRAORDINARIO]:[INDENNIZZO
ASSICURATIVO]])</f>
        <v>30000</v>
      </c>
      <c r="M1741" s="9" t="s">
        <v>6243</v>
      </c>
      <c r="N1741" s="3" t="s">
        <v>6036</v>
      </c>
      <c r="O1741" s="3" t="s">
        <v>6243</v>
      </c>
      <c r="P1741" s="2" t="s">
        <v>31</v>
      </c>
      <c r="Q1741" s="2" t="s">
        <v>185</v>
      </c>
      <c r="R1741" s="2" t="s">
        <v>5518</v>
      </c>
      <c r="S1741" s="2" t="s">
        <v>6394</v>
      </c>
      <c r="T1741" s="3" t="s">
        <v>6395</v>
      </c>
      <c r="U1741" s="3" t="s">
        <v>189</v>
      </c>
      <c r="V1741" s="3" t="s">
        <v>3104</v>
      </c>
      <c r="W1741" s="12" t="s">
        <v>6396</v>
      </c>
      <c r="X1741" s="12" t="s">
        <v>6397</v>
      </c>
      <c r="Y1741" s="2" t="s">
        <v>6398</v>
      </c>
      <c r="Z1741" s="2"/>
    </row>
    <row r="1742" spans="1:26" ht="69.599999999999994" x14ac:dyDescent="0.3">
      <c r="A1742" s="6" t="s">
        <v>6399</v>
      </c>
      <c r="B1742" s="2" t="s">
        <v>27</v>
      </c>
      <c r="C1742" s="2" t="s">
        <v>28</v>
      </c>
      <c r="D1742" s="2" t="s">
        <v>29</v>
      </c>
      <c r="E1742" s="3" t="s">
        <v>30</v>
      </c>
      <c r="F1742" s="3" t="s">
        <v>31</v>
      </c>
      <c r="G1742" s="7">
        <v>70000</v>
      </c>
      <c r="H1742" s="8">
        <v>0</v>
      </c>
      <c r="I1742" s="8">
        <v>0</v>
      </c>
      <c r="J1742" s="8">
        <v>0</v>
      </c>
      <c r="K1742" s="8">
        <v>0</v>
      </c>
      <c r="L1742" s="8">
        <f>SUM(Tabella1[[#This Row],[CONTRIBUTO
COMMISSARIO STRAORDINARIO]:[INDENNIZZO
ASSICURATIVO]])</f>
        <v>70000</v>
      </c>
      <c r="M1742" s="9" t="s">
        <v>6243</v>
      </c>
      <c r="N1742" s="3" t="s">
        <v>6036</v>
      </c>
      <c r="O1742" s="3" t="s">
        <v>6243</v>
      </c>
      <c r="P1742" s="2" t="s">
        <v>31</v>
      </c>
      <c r="Q1742" s="2" t="s">
        <v>185</v>
      </c>
      <c r="R1742" s="2" t="s">
        <v>186</v>
      </c>
      <c r="S1742" s="2" t="s">
        <v>6376</v>
      </c>
      <c r="T1742" s="3" t="s">
        <v>6377</v>
      </c>
      <c r="U1742" s="3" t="s">
        <v>189</v>
      </c>
      <c r="V1742" s="3" t="s">
        <v>3104</v>
      </c>
      <c r="W1742" s="12" t="s">
        <v>6400</v>
      </c>
      <c r="X1742" s="12" t="s">
        <v>6401</v>
      </c>
      <c r="Y1742" s="2" t="s">
        <v>6402</v>
      </c>
      <c r="Z1742" s="2"/>
    </row>
    <row r="1743" spans="1:26" ht="121.8" x14ac:dyDescent="0.3">
      <c r="A1743" s="6" t="s">
        <v>6403</v>
      </c>
      <c r="B1743" s="2" t="s">
        <v>27</v>
      </c>
      <c r="C1743" s="2" t="s">
        <v>28</v>
      </c>
      <c r="D1743" s="2" t="s">
        <v>29</v>
      </c>
      <c r="E1743" s="3" t="s">
        <v>30</v>
      </c>
      <c r="F1743" s="3" t="s">
        <v>31</v>
      </c>
      <c r="G1743" s="7">
        <v>528000</v>
      </c>
      <c r="H1743" s="8">
        <v>0</v>
      </c>
      <c r="I1743" s="8">
        <v>0</v>
      </c>
      <c r="J1743" s="8">
        <v>0</v>
      </c>
      <c r="K1743" s="8">
        <v>0</v>
      </c>
      <c r="L1743" s="8">
        <f>SUM(Tabella1[[#This Row],[CONTRIBUTO
COMMISSARIO STRAORDINARIO]:[INDENNIZZO
ASSICURATIVO]])</f>
        <v>528000</v>
      </c>
      <c r="M1743" s="9" t="s">
        <v>6243</v>
      </c>
      <c r="N1743" s="3" t="s">
        <v>6036</v>
      </c>
      <c r="O1743" s="3" t="s">
        <v>6243</v>
      </c>
      <c r="P1743" s="2" t="s">
        <v>31</v>
      </c>
      <c r="Q1743" s="2" t="s">
        <v>185</v>
      </c>
      <c r="R1743" s="2" t="s">
        <v>392</v>
      </c>
      <c r="S1743" s="2" t="s">
        <v>6404</v>
      </c>
      <c r="T1743" s="3" t="s">
        <v>6405</v>
      </c>
      <c r="U1743" s="3" t="s">
        <v>189</v>
      </c>
      <c r="V1743" s="3" t="s">
        <v>3104</v>
      </c>
      <c r="W1743" s="12" t="s">
        <v>6406</v>
      </c>
      <c r="X1743" s="12" t="s">
        <v>6407</v>
      </c>
      <c r="Y1743" s="2" t="s">
        <v>6408</v>
      </c>
      <c r="Z1743" s="2"/>
    </row>
    <row r="1744" spans="1:26" ht="104.4" x14ac:dyDescent="0.3">
      <c r="A1744" s="6" t="s">
        <v>6409</v>
      </c>
      <c r="B1744" s="2" t="s">
        <v>27</v>
      </c>
      <c r="C1744" s="2" t="s">
        <v>28</v>
      </c>
      <c r="D1744" s="2" t="s">
        <v>29</v>
      </c>
      <c r="E1744" s="3" t="s">
        <v>30</v>
      </c>
      <c r="F1744" s="3" t="s">
        <v>31</v>
      </c>
      <c r="G1744" s="7">
        <v>30000</v>
      </c>
      <c r="H1744" s="8">
        <v>0</v>
      </c>
      <c r="I1744" s="8">
        <v>0</v>
      </c>
      <c r="J1744" s="8">
        <v>0</v>
      </c>
      <c r="K1744" s="8">
        <v>0</v>
      </c>
      <c r="L1744" s="8">
        <f>SUM(Tabella1[[#This Row],[CONTRIBUTO
COMMISSARIO STRAORDINARIO]:[INDENNIZZO
ASSICURATIVO]])</f>
        <v>30000</v>
      </c>
      <c r="M1744" s="9" t="s">
        <v>6243</v>
      </c>
      <c r="N1744" s="3" t="s">
        <v>6036</v>
      </c>
      <c r="O1744" s="3" t="s">
        <v>6243</v>
      </c>
      <c r="P1744" s="2" t="s">
        <v>31</v>
      </c>
      <c r="Q1744" s="2" t="s">
        <v>516</v>
      </c>
      <c r="R1744" s="2" t="s">
        <v>6050</v>
      </c>
      <c r="S1744" s="2" t="s">
        <v>6410</v>
      </c>
      <c r="T1744" s="3" t="s">
        <v>6411</v>
      </c>
      <c r="U1744" s="3" t="s">
        <v>189</v>
      </c>
      <c r="V1744" s="3" t="s">
        <v>3104</v>
      </c>
      <c r="W1744" s="12" t="s">
        <v>6412</v>
      </c>
      <c r="X1744" s="12" t="s">
        <v>6413</v>
      </c>
      <c r="Y1744" s="2" t="s">
        <v>6414</v>
      </c>
      <c r="Z1744" s="2"/>
    </row>
    <row r="1745" spans="1:26" ht="121.8" x14ac:dyDescent="0.3">
      <c r="A1745" s="6" t="s">
        <v>6415</v>
      </c>
      <c r="B1745" s="2" t="s">
        <v>27</v>
      </c>
      <c r="C1745" s="2" t="s">
        <v>28</v>
      </c>
      <c r="D1745" s="2" t="s">
        <v>29</v>
      </c>
      <c r="E1745" s="3" t="s">
        <v>30</v>
      </c>
      <c r="F1745" s="3" t="s">
        <v>31</v>
      </c>
      <c r="G1745" s="7">
        <v>30000</v>
      </c>
      <c r="H1745" s="8">
        <v>0</v>
      </c>
      <c r="I1745" s="8">
        <v>0</v>
      </c>
      <c r="J1745" s="8">
        <v>0</v>
      </c>
      <c r="K1745" s="8">
        <v>0</v>
      </c>
      <c r="L1745" s="8">
        <f>SUM(Tabella1[[#This Row],[CONTRIBUTO
COMMISSARIO STRAORDINARIO]:[INDENNIZZO
ASSICURATIVO]])</f>
        <v>30000</v>
      </c>
      <c r="M1745" s="9" t="s">
        <v>6243</v>
      </c>
      <c r="N1745" s="3" t="s">
        <v>6036</v>
      </c>
      <c r="O1745" s="3" t="s">
        <v>6243</v>
      </c>
      <c r="P1745" s="2" t="s">
        <v>31</v>
      </c>
      <c r="Q1745" s="2" t="s">
        <v>185</v>
      </c>
      <c r="R1745" s="2" t="s">
        <v>6416</v>
      </c>
      <c r="S1745" s="2" t="s">
        <v>6417</v>
      </c>
      <c r="T1745" s="3" t="s">
        <v>6418</v>
      </c>
      <c r="U1745" s="3" t="s">
        <v>189</v>
      </c>
      <c r="V1745" s="3" t="s">
        <v>3104</v>
      </c>
      <c r="W1745" s="12" t="s">
        <v>6419</v>
      </c>
      <c r="X1745" s="12" t="s">
        <v>6420</v>
      </c>
      <c r="Y1745" s="2" t="s">
        <v>6421</v>
      </c>
      <c r="Z1745" s="2"/>
    </row>
    <row r="1746" spans="1:26" ht="34.799999999999997" x14ac:dyDescent="0.3">
      <c r="A1746" s="6" t="s">
        <v>6422</v>
      </c>
      <c r="B1746" s="2" t="s">
        <v>27</v>
      </c>
      <c r="C1746" s="2" t="s">
        <v>28</v>
      </c>
      <c r="D1746" s="2" t="s">
        <v>29</v>
      </c>
      <c r="E1746" s="3" t="s">
        <v>30</v>
      </c>
      <c r="F1746" s="3" t="s">
        <v>31</v>
      </c>
      <c r="G1746" s="7">
        <v>70000</v>
      </c>
      <c r="H1746" s="8">
        <v>0</v>
      </c>
      <c r="I1746" s="8">
        <v>0</v>
      </c>
      <c r="J1746" s="8">
        <v>0</v>
      </c>
      <c r="K1746" s="8">
        <v>0</v>
      </c>
      <c r="L1746" s="8">
        <f>SUM(Tabella1[[#This Row],[CONTRIBUTO
COMMISSARIO STRAORDINARIO]:[INDENNIZZO
ASSICURATIVO]])</f>
        <v>70000</v>
      </c>
      <c r="M1746" s="9" t="s">
        <v>6243</v>
      </c>
      <c r="N1746" s="3" t="s">
        <v>6036</v>
      </c>
      <c r="O1746" s="3" t="s">
        <v>6243</v>
      </c>
      <c r="P1746" s="2" t="s">
        <v>31</v>
      </c>
      <c r="Q1746" s="2" t="s">
        <v>185</v>
      </c>
      <c r="R1746" s="2" t="s">
        <v>147</v>
      </c>
      <c r="S1746" s="2" t="s">
        <v>35</v>
      </c>
      <c r="T1746" s="3" t="s">
        <v>6418</v>
      </c>
      <c r="U1746" s="3" t="s">
        <v>179</v>
      </c>
      <c r="V1746" s="3" t="s">
        <v>3104</v>
      </c>
      <c r="W1746" s="12" t="s">
        <v>6423</v>
      </c>
      <c r="X1746" s="12" t="s">
        <v>6424</v>
      </c>
      <c r="Y1746" s="2" t="s">
        <v>6425</v>
      </c>
      <c r="Z1746" s="2"/>
    </row>
    <row r="1747" spans="1:26" ht="34.799999999999997" x14ac:dyDescent="0.3">
      <c r="A1747" s="6" t="s">
        <v>6426</v>
      </c>
      <c r="B1747" s="2" t="s">
        <v>27</v>
      </c>
      <c r="C1747" s="2" t="s">
        <v>28</v>
      </c>
      <c r="D1747" s="2" t="s">
        <v>29</v>
      </c>
      <c r="E1747" s="3" t="s">
        <v>30</v>
      </c>
      <c r="F1747" s="3" t="s">
        <v>31</v>
      </c>
      <c r="G1747" s="7">
        <v>100000</v>
      </c>
      <c r="H1747" s="8">
        <v>0</v>
      </c>
      <c r="I1747" s="8">
        <v>0</v>
      </c>
      <c r="J1747" s="8">
        <v>0</v>
      </c>
      <c r="K1747" s="8">
        <v>0</v>
      </c>
      <c r="L1747" s="8">
        <f>SUM(Tabella1[[#This Row],[CONTRIBUTO
COMMISSARIO STRAORDINARIO]:[INDENNIZZO
ASSICURATIVO]])</f>
        <v>100000</v>
      </c>
      <c r="M1747" s="9" t="s">
        <v>6243</v>
      </c>
      <c r="N1747" s="3" t="s">
        <v>6036</v>
      </c>
      <c r="O1747" s="3" t="s">
        <v>6243</v>
      </c>
      <c r="P1747" s="2" t="s">
        <v>31</v>
      </c>
      <c r="Q1747" s="2" t="s">
        <v>185</v>
      </c>
      <c r="R1747" s="2" t="s">
        <v>147</v>
      </c>
      <c r="S1747" s="2" t="s">
        <v>35</v>
      </c>
      <c r="T1747" s="3" t="s">
        <v>6377</v>
      </c>
      <c r="U1747" s="3" t="s">
        <v>179</v>
      </c>
      <c r="V1747" s="3" t="s">
        <v>3104</v>
      </c>
      <c r="W1747" s="12" t="s">
        <v>6423</v>
      </c>
      <c r="X1747" s="12" t="s">
        <v>6427</v>
      </c>
      <c r="Y1747" s="2" t="s">
        <v>6428</v>
      </c>
      <c r="Z1747" s="2"/>
    </row>
    <row r="1748" spans="1:26" ht="52.2" x14ac:dyDescent="0.3">
      <c r="A1748" s="6" t="s">
        <v>6429</v>
      </c>
      <c r="B1748" s="2" t="s">
        <v>27</v>
      </c>
      <c r="C1748" s="2" t="s">
        <v>28</v>
      </c>
      <c r="D1748" s="2" t="s">
        <v>29</v>
      </c>
      <c r="E1748" s="3" t="s">
        <v>30</v>
      </c>
      <c r="F1748" s="3" t="s">
        <v>31</v>
      </c>
      <c r="G1748" s="7">
        <v>65000</v>
      </c>
      <c r="H1748" s="8">
        <v>0</v>
      </c>
      <c r="I1748" s="8">
        <v>0</v>
      </c>
      <c r="J1748" s="8">
        <v>0</v>
      </c>
      <c r="K1748" s="8">
        <v>0</v>
      </c>
      <c r="L1748" s="8">
        <f>SUM(Tabella1[[#This Row],[CONTRIBUTO
COMMISSARIO STRAORDINARIO]:[INDENNIZZO
ASSICURATIVO]])</f>
        <v>65000</v>
      </c>
      <c r="M1748" s="9" t="s">
        <v>6430</v>
      </c>
      <c r="N1748" s="3" t="s">
        <v>6036</v>
      </c>
      <c r="O1748" s="3" t="s">
        <v>6430</v>
      </c>
      <c r="P1748" s="2" t="s">
        <v>31</v>
      </c>
      <c r="Q1748" s="2" t="s">
        <v>205</v>
      </c>
      <c r="R1748" s="2" t="s">
        <v>530</v>
      </c>
      <c r="S1748" s="2" t="s">
        <v>530</v>
      </c>
      <c r="T1748" s="3" t="s">
        <v>6431</v>
      </c>
      <c r="U1748" s="3" t="s">
        <v>179</v>
      </c>
      <c r="V1748" s="3" t="s">
        <v>3104</v>
      </c>
      <c r="W1748" s="12" t="s">
        <v>6432</v>
      </c>
      <c r="X1748" s="12" t="s">
        <v>6433</v>
      </c>
      <c r="Y1748" s="2" t="s">
        <v>6434</v>
      </c>
      <c r="Z1748" s="2"/>
    </row>
    <row r="1749" spans="1:26" ht="52.2" x14ac:dyDescent="0.3">
      <c r="A1749" s="6" t="s">
        <v>6435</v>
      </c>
      <c r="B1749" s="2" t="s">
        <v>27</v>
      </c>
      <c r="C1749" s="2" t="s">
        <v>28</v>
      </c>
      <c r="D1749" s="2" t="s">
        <v>29</v>
      </c>
      <c r="E1749" s="3" t="s">
        <v>30</v>
      </c>
      <c r="F1749" s="3" t="s">
        <v>31</v>
      </c>
      <c r="G1749" s="7">
        <v>800000</v>
      </c>
      <c r="H1749" s="8">
        <v>0</v>
      </c>
      <c r="I1749" s="8">
        <v>0</v>
      </c>
      <c r="J1749" s="8">
        <v>0</v>
      </c>
      <c r="K1749" s="8">
        <v>0</v>
      </c>
      <c r="L1749" s="8">
        <f>SUM(Tabella1[[#This Row],[CONTRIBUTO
COMMISSARIO STRAORDINARIO]:[INDENNIZZO
ASSICURATIVO]])</f>
        <v>800000</v>
      </c>
      <c r="M1749" s="9" t="s">
        <v>6436</v>
      </c>
      <c r="N1749" s="3" t="s">
        <v>6036</v>
      </c>
      <c r="O1749" s="3" t="s">
        <v>6436</v>
      </c>
      <c r="P1749" s="2" t="s">
        <v>31</v>
      </c>
      <c r="Q1749" s="2" t="s">
        <v>175</v>
      </c>
      <c r="R1749" s="2" t="s">
        <v>6437</v>
      </c>
      <c r="S1749" s="2" t="s">
        <v>6437</v>
      </c>
      <c r="T1749" s="3" t="s">
        <v>6438</v>
      </c>
      <c r="U1749" s="3" t="s">
        <v>270</v>
      </c>
      <c r="V1749" s="3" t="s">
        <v>3104</v>
      </c>
      <c r="W1749" s="12" t="s">
        <v>6439</v>
      </c>
      <c r="X1749" s="12" t="s">
        <v>6440</v>
      </c>
      <c r="Y1749" s="2" t="s">
        <v>6441</v>
      </c>
      <c r="Z1749" s="2"/>
    </row>
    <row r="1750" spans="1:26" ht="69.599999999999994" x14ac:dyDescent="0.3">
      <c r="A1750" s="6" t="s">
        <v>6442</v>
      </c>
      <c r="B1750" s="2" t="s">
        <v>27</v>
      </c>
      <c r="C1750" s="2" t="s">
        <v>28</v>
      </c>
      <c r="D1750" s="2" t="s">
        <v>29</v>
      </c>
      <c r="E1750" s="3" t="s">
        <v>30</v>
      </c>
      <c r="F1750" s="3" t="s">
        <v>31</v>
      </c>
      <c r="G1750" s="7">
        <v>65486.69</v>
      </c>
      <c r="H1750" s="8">
        <v>0</v>
      </c>
      <c r="I1750" s="8">
        <v>0</v>
      </c>
      <c r="J1750" s="8">
        <v>0</v>
      </c>
      <c r="K1750" s="8">
        <v>0</v>
      </c>
      <c r="L1750" s="8">
        <f>SUM(Tabella1[[#This Row],[CONTRIBUTO
COMMISSARIO STRAORDINARIO]:[INDENNIZZO
ASSICURATIVO]])</f>
        <v>65486.69</v>
      </c>
      <c r="M1750" s="9" t="s">
        <v>6436</v>
      </c>
      <c r="N1750" s="3" t="s">
        <v>6036</v>
      </c>
      <c r="O1750" s="3" t="s">
        <v>6436</v>
      </c>
      <c r="P1750" s="2" t="s">
        <v>31</v>
      </c>
      <c r="Q1750" s="2" t="s">
        <v>175</v>
      </c>
      <c r="R1750" s="2" t="s">
        <v>6443</v>
      </c>
      <c r="S1750" s="2" t="s">
        <v>6444</v>
      </c>
      <c r="T1750" s="3" t="s">
        <v>6445</v>
      </c>
      <c r="U1750" s="3" t="s">
        <v>270</v>
      </c>
      <c r="V1750" s="3" t="s">
        <v>3104</v>
      </c>
      <c r="W1750" s="12" t="s">
        <v>6446</v>
      </c>
      <c r="X1750" s="12" t="s">
        <v>6447</v>
      </c>
      <c r="Y1750" s="2" t="s">
        <v>6441</v>
      </c>
      <c r="Z1750" s="2"/>
    </row>
    <row r="1751" spans="1:26" ht="52.2" x14ac:dyDescent="0.3">
      <c r="A1751" s="6" t="s">
        <v>6448</v>
      </c>
      <c r="B1751" s="2" t="s">
        <v>27</v>
      </c>
      <c r="C1751" s="2" t="s">
        <v>28</v>
      </c>
      <c r="D1751" s="2" t="s">
        <v>29</v>
      </c>
      <c r="E1751" s="3" t="s">
        <v>30</v>
      </c>
      <c r="F1751" s="3" t="s">
        <v>31</v>
      </c>
      <c r="G1751" s="7">
        <v>50000</v>
      </c>
      <c r="H1751" s="8">
        <v>0</v>
      </c>
      <c r="I1751" s="8">
        <v>0</v>
      </c>
      <c r="J1751" s="8">
        <v>0</v>
      </c>
      <c r="K1751" s="8">
        <v>0</v>
      </c>
      <c r="L1751" s="8">
        <f>SUM(Tabella1[[#This Row],[CONTRIBUTO
COMMISSARIO STRAORDINARIO]:[INDENNIZZO
ASSICURATIVO]])</f>
        <v>50000</v>
      </c>
      <c r="M1751" s="9" t="s">
        <v>6436</v>
      </c>
      <c r="N1751" s="3" t="s">
        <v>6036</v>
      </c>
      <c r="O1751" s="3" t="s">
        <v>6436</v>
      </c>
      <c r="P1751" s="2" t="s">
        <v>31</v>
      </c>
      <c r="Q1751" s="2" t="s">
        <v>175</v>
      </c>
      <c r="R1751" s="2" t="s">
        <v>6443</v>
      </c>
      <c r="S1751" s="2" t="s">
        <v>6444</v>
      </c>
      <c r="T1751" s="3" t="s">
        <v>6449</v>
      </c>
      <c r="U1751" s="3" t="s">
        <v>270</v>
      </c>
      <c r="V1751" s="3" t="s">
        <v>3104</v>
      </c>
      <c r="W1751" s="12" t="s">
        <v>6450</v>
      </c>
      <c r="X1751" s="12" t="s">
        <v>6451</v>
      </c>
      <c r="Y1751" s="2" t="s">
        <v>6441</v>
      </c>
      <c r="Z1751" s="2"/>
    </row>
    <row r="1752" spans="1:26" ht="69.599999999999994" x14ac:dyDescent="0.3">
      <c r="A1752" s="6" t="s">
        <v>6452</v>
      </c>
      <c r="B1752" s="2" t="s">
        <v>27</v>
      </c>
      <c r="C1752" s="2" t="s">
        <v>28</v>
      </c>
      <c r="D1752" s="2" t="s">
        <v>29</v>
      </c>
      <c r="E1752" s="3" t="s">
        <v>30</v>
      </c>
      <c r="F1752" s="3" t="s">
        <v>1651</v>
      </c>
      <c r="G1752" s="7">
        <v>1170000</v>
      </c>
      <c r="H1752" s="8">
        <v>0</v>
      </c>
      <c r="I1752" s="8">
        <v>0</v>
      </c>
      <c r="J1752" s="8">
        <v>0</v>
      </c>
      <c r="K1752" s="8">
        <v>0</v>
      </c>
      <c r="L1752" s="8">
        <f>SUM(Tabella1[[#This Row],[CONTRIBUTO
COMMISSARIO STRAORDINARIO]:[INDENNIZZO
ASSICURATIVO]])</f>
        <v>1170000</v>
      </c>
      <c r="M1752" s="9" t="s">
        <v>6436</v>
      </c>
      <c r="N1752" s="3" t="s">
        <v>6036</v>
      </c>
      <c r="O1752" s="3" t="s">
        <v>6436</v>
      </c>
      <c r="P1752" s="2" t="s">
        <v>31</v>
      </c>
      <c r="Q1752" s="2" t="s">
        <v>185</v>
      </c>
      <c r="R1752" s="2" t="s">
        <v>147</v>
      </c>
      <c r="S1752" s="2" t="s">
        <v>35</v>
      </c>
      <c r="T1752" s="3" t="s">
        <v>6453</v>
      </c>
      <c r="U1752" s="3" t="s">
        <v>270</v>
      </c>
      <c r="V1752" s="3" t="s">
        <v>3104</v>
      </c>
      <c r="W1752" s="12" t="s">
        <v>6454</v>
      </c>
      <c r="X1752" s="12" t="s">
        <v>6455</v>
      </c>
      <c r="Y1752" s="2" t="s">
        <v>6441</v>
      </c>
      <c r="Z1752" s="2"/>
    </row>
    <row r="1753" spans="1:26" ht="52.2" x14ac:dyDescent="0.3">
      <c r="A1753" s="6" t="s">
        <v>6456</v>
      </c>
      <c r="B1753" s="2" t="s">
        <v>27</v>
      </c>
      <c r="C1753" s="2" t="s">
        <v>28</v>
      </c>
      <c r="D1753" s="2" t="s">
        <v>29</v>
      </c>
      <c r="E1753" s="3" t="s">
        <v>30</v>
      </c>
      <c r="F1753" s="3" t="s">
        <v>31</v>
      </c>
      <c r="G1753" s="7">
        <v>80000</v>
      </c>
      <c r="H1753" s="8">
        <v>0</v>
      </c>
      <c r="I1753" s="8">
        <v>0</v>
      </c>
      <c r="J1753" s="8">
        <v>0</v>
      </c>
      <c r="K1753" s="8">
        <v>0</v>
      </c>
      <c r="L1753" s="8">
        <f>SUM(Tabella1[[#This Row],[CONTRIBUTO
COMMISSARIO STRAORDINARIO]:[INDENNIZZO
ASSICURATIVO]])</f>
        <v>80000</v>
      </c>
      <c r="M1753" s="9" t="s">
        <v>6436</v>
      </c>
      <c r="N1753" s="3" t="s">
        <v>6036</v>
      </c>
      <c r="O1753" s="3" t="s">
        <v>6436</v>
      </c>
      <c r="P1753" s="2" t="s">
        <v>31</v>
      </c>
      <c r="Q1753" s="2" t="s">
        <v>185</v>
      </c>
      <c r="R1753" s="2" t="s">
        <v>476</v>
      </c>
      <c r="S1753" s="2" t="s">
        <v>6457</v>
      </c>
      <c r="T1753" s="3" t="s">
        <v>6458</v>
      </c>
      <c r="U1753" s="3" t="s">
        <v>189</v>
      </c>
      <c r="V1753" s="3" t="s">
        <v>3104</v>
      </c>
      <c r="W1753" s="12" t="s">
        <v>6459</v>
      </c>
      <c r="X1753" s="12" t="s">
        <v>6460</v>
      </c>
      <c r="Y1753" s="2" t="s">
        <v>6441</v>
      </c>
      <c r="Z1753" s="2"/>
    </row>
    <row r="1754" spans="1:26" ht="52.2" x14ac:dyDescent="0.3">
      <c r="A1754" s="6" t="s">
        <v>6461</v>
      </c>
      <c r="B1754" s="2" t="s">
        <v>27</v>
      </c>
      <c r="C1754" s="2" t="s">
        <v>28</v>
      </c>
      <c r="D1754" s="2" t="s">
        <v>29</v>
      </c>
      <c r="E1754" s="3" t="s">
        <v>30</v>
      </c>
      <c r="F1754" s="3" t="s">
        <v>31</v>
      </c>
      <c r="G1754" s="7">
        <v>50000</v>
      </c>
      <c r="H1754" s="8">
        <v>0</v>
      </c>
      <c r="I1754" s="8">
        <v>0</v>
      </c>
      <c r="J1754" s="8">
        <v>0</v>
      </c>
      <c r="K1754" s="8">
        <v>0</v>
      </c>
      <c r="L1754" s="8">
        <f>SUM(Tabella1[[#This Row],[CONTRIBUTO
COMMISSARIO STRAORDINARIO]:[INDENNIZZO
ASSICURATIVO]])</f>
        <v>50000</v>
      </c>
      <c r="M1754" s="9" t="s">
        <v>6436</v>
      </c>
      <c r="N1754" s="3" t="s">
        <v>6036</v>
      </c>
      <c r="O1754" s="3" t="s">
        <v>6436</v>
      </c>
      <c r="P1754" s="2" t="s">
        <v>31</v>
      </c>
      <c r="Q1754" s="2" t="s">
        <v>185</v>
      </c>
      <c r="R1754" s="2" t="s">
        <v>476</v>
      </c>
      <c r="S1754" s="2" t="s">
        <v>476</v>
      </c>
      <c r="T1754" s="3" t="s">
        <v>6458</v>
      </c>
      <c r="U1754" s="3" t="s">
        <v>189</v>
      </c>
      <c r="V1754" s="3" t="s">
        <v>3104</v>
      </c>
      <c r="W1754" s="12" t="s">
        <v>6462</v>
      </c>
      <c r="X1754" s="12" t="s">
        <v>6463</v>
      </c>
      <c r="Y1754" s="2" t="s">
        <v>6441</v>
      </c>
      <c r="Z1754" s="2"/>
    </row>
    <row r="1755" spans="1:26" ht="69.599999999999994" x14ac:dyDescent="0.3">
      <c r="A1755" s="6" t="s">
        <v>6464</v>
      </c>
      <c r="B1755" s="2" t="s">
        <v>27</v>
      </c>
      <c r="C1755" s="2" t="s">
        <v>28</v>
      </c>
      <c r="D1755" s="2" t="s">
        <v>29</v>
      </c>
      <c r="E1755" s="3" t="s">
        <v>30</v>
      </c>
      <c r="F1755" s="3" t="s">
        <v>31</v>
      </c>
      <c r="G1755" s="7">
        <v>500000</v>
      </c>
      <c r="H1755" s="8">
        <v>0</v>
      </c>
      <c r="I1755" s="8">
        <v>0</v>
      </c>
      <c r="J1755" s="8">
        <v>0</v>
      </c>
      <c r="K1755" s="8">
        <v>0</v>
      </c>
      <c r="L1755" s="8">
        <f>SUM(Tabella1[[#This Row],[CONTRIBUTO
COMMISSARIO STRAORDINARIO]:[INDENNIZZO
ASSICURATIVO]])</f>
        <v>500000</v>
      </c>
      <c r="M1755" s="9" t="s">
        <v>6436</v>
      </c>
      <c r="N1755" s="3" t="s">
        <v>6036</v>
      </c>
      <c r="O1755" s="3" t="s">
        <v>6436</v>
      </c>
      <c r="P1755" s="2" t="s">
        <v>31</v>
      </c>
      <c r="Q1755" s="2" t="s">
        <v>185</v>
      </c>
      <c r="R1755" s="2" t="s">
        <v>476</v>
      </c>
      <c r="S1755" s="2" t="s">
        <v>6457</v>
      </c>
      <c r="T1755" s="3" t="s">
        <v>6458</v>
      </c>
      <c r="U1755" s="3" t="s">
        <v>189</v>
      </c>
      <c r="V1755" s="3" t="s">
        <v>3104</v>
      </c>
      <c r="W1755" s="12" t="s">
        <v>6465</v>
      </c>
      <c r="X1755" s="12" t="s">
        <v>6466</v>
      </c>
      <c r="Y1755" s="2" t="s">
        <v>6441</v>
      </c>
      <c r="Z1755" s="2"/>
    </row>
    <row r="1756" spans="1:26" ht="52.2" x14ac:dyDescent="0.3">
      <c r="A1756" s="6" t="s">
        <v>6467</v>
      </c>
      <c r="B1756" s="2" t="s">
        <v>27</v>
      </c>
      <c r="C1756" s="2" t="s">
        <v>28</v>
      </c>
      <c r="D1756" s="2" t="s">
        <v>29</v>
      </c>
      <c r="E1756" s="3" t="s">
        <v>30</v>
      </c>
      <c r="F1756" s="3" t="s">
        <v>31</v>
      </c>
      <c r="G1756" s="7">
        <v>7082.54</v>
      </c>
      <c r="H1756" s="8">
        <v>0</v>
      </c>
      <c r="I1756" s="8">
        <v>0</v>
      </c>
      <c r="J1756" s="8">
        <v>0</v>
      </c>
      <c r="K1756" s="8">
        <v>0</v>
      </c>
      <c r="L1756" s="8">
        <f>SUM(Tabella1[[#This Row],[CONTRIBUTO
COMMISSARIO STRAORDINARIO]:[INDENNIZZO
ASSICURATIVO]])</f>
        <v>7082.54</v>
      </c>
      <c r="M1756" s="9" t="s">
        <v>6436</v>
      </c>
      <c r="N1756" s="3" t="s">
        <v>6036</v>
      </c>
      <c r="O1756" s="3" t="s">
        <v>6436</v>
      </c>
      <c r="P1756" s="2" t="s">
        <v>31</v>
      </c>
      <c r="Q1756" s="2" t="s">
        <v>175</v>
      </c>
      <c r="R1756" s="2" t="s">
        <v>4203</v>
      </c>
      <c r="S1756" s="2" t="s">
        <v>4203</v>
      </c>
      <c r="T1756" s="3" t="s">
        <v>6468</v>
      </c>
      <c r="U1756" s="3" t="s">
        <v>270</v>
      </c>
      <c r="V1756" s="3" t="s">
        <v>3104</v>
      </c>
      <c r="W1756" s="12" t="s">
        <v>6469</v>
      </c>
      <c r="X1756" s="12" t="s">
        <v>6470</v>
      </c>
      <c r="Y1756" s="2" t="s">
        <v>6441</v>
      </c>
      <c r="Z1756" s="2"/>
    </row>
    <row r="1757" spans="1:26" ht="52.2" x14ac:dyDescent="0.3">
      <c r="A1757" s="6" t="s">
        <v>6471</v>
      </c>
      <c r="B1757" s="2" t="s">
        <v>27</v>
      </c>
      <c r="C1757" s="2" t="s">
        <v>28</v>
      </c>
      <c r="D1757" s="2" t="s">
        <v>29</v>
      </c>
      <c r="E1757" s="3" t="s">
        <v>30</v>
      </c>
      <c r="F1757" s="3" t="s">
        <v>31</v>
      </c>
      <c r="G1757" s="7">
        <v>250000</v>
      </c>
      <c r="H1757" s="8">
        <v>0</v>
      </c>
      <c r="I1757" s="8">
        <v>0</v>
      </c>
      <c r="J1757" s="8">
        <v>0</v>
      </c>
      <c r="K1757" s="8">
        <v>0</v>
      </c>
      <c r="L1757" s="8">
        <f>SUM(Tabella1[[#This Row],[CONTRIBUTO
COMMISSARIO STRAORDINARIO]:[INDENNIZZO
ASSICURATIVO]])</f>
        <v>250000</v>
      </c>
      <c r="M1757" s="9" t="s">
        <v>6436</v>
      </c>
      <c r="N1757" s="3" t="s">
        <v>6036</v>
      </c>
      <c r="O1757" s="3" t="s">
        <v>6436</v>
      </c>
      <c r="P1757" s="2" t="s">
        <v>31</v>
      </c>
      <c r="Q1757" s="2" t="s">
        <v>185</v>
      </c>
      <c r="R1757" s="2" t="s">
        <v>4435</v>
      </c>
      <c r="S1757" s="2" t="s">
        <v>6472</v>
      </c>
      <c r="T1757" s="3" t="s">
        <v>6473</v>
      </c>
      <c r="U1757" s="3" t="s">
        <v>270</v>
      </c>
      <c r="V1757" s="3" t="s">
        <v>3104</v>
      </c>
      <c r="W1757" s="12" t="s">
        <v>6474</v>
      </c>
      <c r="X1757" s="12" t="s">
        <v>6475</v>
      </c>
      <c r="Y1757" s="2" t="s">
        <v>6441</v>
      </c>
      <c r="Z1757" s="2"/>
    </row>
    <row r="1758" spans="1:26" ht="69.599999999999994" x14ac:dyDescent="0.3">
      <c r="A1758" s="6" t="s">
        <v>6476</v>
      </c>
      <c r="B1758" s="2" t="s">
        <v>27</v>
      </c>
      <c r="C1758" s="2" t="s">
        <v>28</v>
      </c>
      <c r="D1758" s="2" t="s">
        <v>29</v>
      </c>
      <c r="E1758" s="3" t="s">
        <v>30</v>
      </c>
      <c r="F1758" s="3" t="s">
        <v>1651</v>
      </c>
      <c r="G1758" s="7">
        <v>225000</v>
      </c>
      <c r="H1758" s="8">
        <v>0</v>
      </c>
      <c r="I1758" s="8">
        <v>0</v>
      </c>
      <c r="J1758" s="8">
        <v>0</v>
      </c>
      <c r="K1758" s="8">
        <v>0</v>
      </c>
      <c r="L1758" s="8">
        <f>SUM(Tabella1[[#This Row],[CONTRIBUTO
COMMISSARIO STRAORDINARIO]:[INDENNIZZO
ASSICURATIVO]])</f>
        <v>225000</v>
      </c>
      <c r="M1758" s="9" t="s">
        <v>6436</v>
      </c>
      <c r="N1758" s="3" t="s">
        <v>6036</v>
      </c>
      <c r="O1758" s="3" t="s">
        <v>6436</v>
      </c>
      <c r="P1758" s="2" t="s">
        <v>31</v>
      </c>
      <c r="Q1758" s="2" t="s">
        <v>175</v>
      </c>
      <c r="R1758" s="2" t="s">
        <v>4203</v>
      </c>
      <c r="S1758" s="2" t="s">
        <v>6477</v>
      </c>
      <c r="T1758" s="3" t="s">
        <v>6478</v>
      </c>
      <c r="U1758" s="3" t="s">
        <v>270</v>
      </c>
      <c r="V1758" s="3" t="s">
        <v>3104</v>
      </c>
      <c r="W1758" s="12" t="s">
        <v>6479</v>
      </c>
      <c r="X1758" s="12" t="s">
        <v>6480</v>
      </c>
      <c r="Y1758" s="2" t="s">
        <v>6441</v>
      </c>
      <c r="Z1758" s="2"/>
    </row>
    <row r="1759" spans="1:26" ht="52.2" x14ac:dyDescent="0.3">
      <c r="A1759" s="6" t="s">
        <v>6481</v>
      </c>
      <c r="B1759" s="2" t="s">
        <v>27</v>
      </c>
      <c r="C1759" s="2" t="s">
        <v>28</v>
      </c>
      <c r="D1759" s="2" t="s">
        <v>29</v>
      </c>
      <c r="E1759" s="3" t="s">
        <v>30</v>
      </c>
      <c r="F1759" s="3" t="s">
        <v>1651</v>
      </c>
      <c r="G1759" s="7">
        <v>16500</v>
      </c>
      <c r="H1759" s="8">
        <v>0</v>
      </c>
      <c r="I1759" s="8">
        <v>0</v>
      </c>
      <c r="J1759" s="8">
        <v>0</v>
      </c>
      <c r="K1759" s="8">
        <v>0</v>
      </c>
      <c r="L1759" s="8">
        <f>SUM(Tabella1[[#This Row],[CONTRIBUTO
COMMISSARIO STRAORDINARIO]:[INDENNIZZO
ASSICURATIVO]])</f>
        <v>16500</v>
      </c>
      <c r="M1759" s="9" t="s">
        <v>6436</v>
      </c>
      <c r="N1759" s="3" t="s">
        <v>6036</v>
      </c>
      <c r="O1759" s="3" t="s">
        <v>6436</v>
      </c>
      <c r="P1759" s="2" t="s">
        <v>31</v>
      </c>
      <c r="Q1759" s="2" t="s">
        <v>175</v>
      </c>
      <c r="R1759" s="2" t="s">
        <v>4203</v>
      </c>
      <c r="S1759" s="2" t="s">
        <v>6482</v>
      </c>
      <c r="T1759" s="3" t="s">
        <v>6483</v>
      </c>
      <c r="U1759" s="3" t="s">
        <v>179</v>
      </c>
      <c r="V1759" s="3" t="s">
        <v>3104</v>
      </c>
      <c r="W1759" s="12" t="s">
        <v>6484</v>
      </c>
      <c r="X1759" s="12" t="s">
        <v>6485</v>
      </c>
      <c r="Y1759" s="2" t="s">
        <v>6441</v>
      </c>
      <c r="Z1759" s="2"/>
    </row>
    <row r="1760" spans="1:26" ht="69.599999999999994" x14ac:dyDescent="0.3">
      <c r="A1760" s="6" t="s">
        <v>6486</v>
      </c>
      <c r="B1760" s="2" t="s">
        <v>27</v>
      </c>
      <c r="C1760" s="2" t="s">
        <v>28</v>
      </c>
      <c r="D1760" s="2" t="s">
        <v>29</v>
      </c>
      <c r="E1760" s="3" t="s">
        <v>30</v>
      </c>
      <c r="F1760" s="3" t="s">
        <v>1651</v>
      </c>
      <c r="G1760" s="7">
        <v>48300</v>
      </c>
      <c r="H1760" s="8">
        <v>0</v>
      </c>
      <c r="I1760" s="8">
        <v>0</v>
      </c>
      <c r="J1760" s="8">
        <v>0</v>
      </c>
      <c r="K1760" s="8">
        <v>0</v>
      </c>
      <c r="L1760" s="8">
        <f>SUM(Tabella1[[#This Row],[CONTRIBUTO
COMMISSARIO STRAORDINARIO]:[INDENNIZZO
ASSICURATIVO]])</f>
        <v>48300</v>
      </c>
      <c r="M1760" s="9" t="s">
        <v>6436</v>
      </c>
      <c r="N1760" s="3" t="s">
        <v>6036</v>
      </c>
      <c r="O1760" s="3" t="s">
        <v>6436</v>
      </c>
      <c r="P1760" s="2" t="s">
        <v>31</v>
      </c>
      <c r="Q1760" s="2" t="s">
        <v>175</v>
      </c>
      <c r="R1760" s="2" t="s">
        <v>6487</v>
      </c>
      <c r="S1760" s="2" t="s">
        <v>6488</v>
      </c>
      <c r="T1760" s="3" t="s">
        <v>6489</v>
      </c>
      <c r="U1760" s="3" t="s">
        <v>179</v>
      </c>
      <c r="V1760" s="3" t="s">
        <v>3104</v>
      </c>
      <c r="W1760" s="12" t="s">
        <v>6490</v>
      </c>
      <c r="X1760" s="12" t="s">
        <v>6491</v>
      </c>
      <c r="Y1760" s="2" t="s">
        <v>6441</v>
      </c>
      <c r="Z1760" s="2"/>
    </row>
    <row r="1761" spans="1:26" ht="52.2" x14ac:dyDescent="0.3">
      <c r="A1761" s="6" t="s">
        <v>6492</v>
      </c>
      <c r="B1761" s="2" t="s">
        <v>27</v>
      </c>
      <c r="C1761" s="2" t="s">
        <v>28</v>
      </c>
      <c r="D1761" s="2" t="s">
        <v>29</v>
      </c>
      <c r="E1761" s="3" t="s">
        <v>30</v>
      </c>
      <c r="F1761" s="3" t="s">
        <v>1651</v>
      </c>
      <c r="G1761" s="7">
        <v>330000</v>
      </c>
      <c r="H1761" s="8">
        <v>0</v>
      </c>
      <c r="I1761" s="8">
        <v>0</v>
      </c>
      <c r="J1761" s="8">
        <v>0</v>
      </c>
      <c r="K1761" s="8">
        <v>0</v>
      </c>
      <c r="L1761" s="8">
        <f>SUM(Tabella1[[#This Row],[CONTRIBUTO
COMMISSARIO STRAORDINARIO]:[INDENNIZZO
ASSICURATIVO]])</f>
        <v>330000</v>
      </c>
      <c r="M1761" s="9" t="s">
        <v>6436</v>
      </c>
      <c r="N1761" s="3" t="s">
        <v>6036</v>
      </c>
      <c r="O1761" s="3" t="s">
        <v>6436</v>
      </c>
      <c r="P1761" s="2" t="s">
        <v>31</v>
      </c>
      <c r="Q1761" s="2" t="s">
        <v>175</v>
      </c>
      <c r="R1761" s="2" t="s">
        <v>4203</v>
      </c>
      <c r="S1761" s="2" t="s">
        <v>6477</v>
      </c>
      <c r="T1761" s="3" t="s">
        <v>6493</v>
      </c>
      <c r="U1761" s="3" t="s">
        <v>179</v>
      </c>
      <c r="V1761" s="3" t="s">
        <v>3104</v>
      </c>
      <c r="W1761" s="12" t="s">
        <v>6494</v>
      </c>
      <c r="X1761" s="12" t="s">
        <v>6495</v>
      </c>
      <c r="Y1761" s="2" t="s">
        <v>6441</v>
      </c>
      <c r="Z1761" s="2"/>
    </row>
    <row r="1762" spans="1:26" ht="69.599999999999994" x14ac:dyDescent="0.3">
      <c r="A1762" s="6" t="s">
        <v>6496</v>
      </c>
      <c r="B1762" s="2" t="s">
        <v>27</v>
      </c>
      <c r="C1762" s="2" t="s">
        <v>28</v>
      </c>
      <c r="D1762" s="2" t="s">
        <v>29</v>
      </c>
      <c r="E1762" s="3" t="s">
        <v>30</v>
      </c>
      <c r="F1762" s="3" t="s">
        <v>31</v>
      </c>
      <c r="G1762" s="7">
        <v>200000</v>
      </c>
      <c r="H1762" s="8">
        <v>0</v>
      </c>
      <c r="I1762" s="8">
        <v>0</v>
      </c>
      <c r="J1762" s="8">
        <v>0</v>
      </c>
      <c r="K1762" s="8">
        <v>0</v>
      </c>
      <c r="L1762" s="8">
        <f>SUM(Tabella1[[#This Row],[CONTRIBUTO
COMMISSARIO STRAORDINARIO]:[INDENNIZZO
ASSICURATIVO]])</f>
        <v>200000</v>
      </c>
      <c r="M1762" s="9" t="s">
        <v>6436</v>
      </c>
      <c r="N1762" s="3" t="s">
        <v>6036</v>
      </c>
      <c r="O1762" s="3" t="s">
        <v>6436</v>
      </c>
      <c r="P1762" s="2" t="s">
        <v>31</v>
      </c>
      <c r="Q1762" s="2" t="s">
        <v>175</v>
      </c>
      <c r="R1762" s="2" t="s">
        <v>6497</v>
      </c>
      <c r="S1762" s="2" t="s">
        <v>6498</v>
      </c>
      <c r="T1762" s="3" t="s">
        <v>6499</v>
      </c>
      <c r="U1762" s="3" t="s">
        <v>179</v>
      </c>
      <c r="V1762" s="3" t="s">
        <v>3104</v>
      </c>
      <c r="W1762" s="12" t="s">
        <v>6500</v>
      </c>
      <c r="X1762" s="12" t="s">
        <v>6501</v>
      </c>
      <c r="Y1762" s="2" t="s">
        <v>6441</v>
      </c>
      <c r="Z1762" s="2"/>
    </row>
    <row r="1763" spans="1:26" ht="52.2" x14ac:dyDescent="0.3">
      <c r="A1763" s="6" t="s">
        <v>6502</v>
      </c>
      <c r="B1763" s="2" t="s">
        <v>27</v>
      </c>
      <c r="C1763" s="2" t="s">
        <v>28</v>
      </c>
      <c r="D1763" s="2" t="s">
        <v>29</v>
      </c>
      <c r="E1763" s="3" t="s">
        <v>30</v>
      </c>
      <c r="F1763" s="3" t="s">
        <v>1651</v>
      </c>
      <c r="G1763" s="7">
        <v>671700</v>
      </c>
      <c r="H1763" s="8">
        <v>0</v>
      </c>
      <c r="I1763" s="8">
        <v>0</v>
      </c>
      <c r="J1763" s="8">
        <v>0</v>
      </c>
      <c r="K1763" s="8">
        <v>0</v>
      </c>
      <c r="L1763" s="8">
        <f>SUM(Tabella1[[#This Row],[CONTRIBUTO
COMMISSARIO STRAORDINARIO]:[INDENNIZZO
ASSICURATIVO]])</f>
        <v>671700</v>
      </c>
      <c r="M1763" s="9" t="s">
        <v>6436</v>
      </c>
      <c r="N1763" s="3" t="s">
        <v>6036</v>
      </c>
      <c r="O1763" s="3" t="s">
        <v>6436</v>
      </c>
      <c r="P1763" s="2" t="s">
        <v>31</v>
      </c>
      <c r="Q1763" s="2" t="s">
        <v>175</v>
      </c>
      <c r="R1763" s="2" t="s">
        <v>6487</v>
      </c>
      <c r="S1763" s="2" t="s">
        <v>6444</v>
      </c>
      <c r="T1763" s="3" t="s">
        <v>6503</v>
      </c>
      <c r="U1763" s="3" t="s">
        <v>270</v>
      </c>
      <c r="V1763" s="3" t="s">
        <v>3104</v>
      </c>
      <c r="W1763" s="12" t="s">
        <v>6504</v>
      </c>
      <c r="X1763" s="12" t="s">
        <v>6505</v>
      </c>
      <c r="Y1763" s="2" t="s">
        <v>6441</v>
      </c>
      <c r="Z1763" s="2"/>
    </row>
    <row r="1764" spans="1:26" ht="69.599999999999994" x14ac:dyDescent="0.3">
      <c r="A1764" s="6" t="s">
        <v>6506</v>
      </c>
      <c r="B1764" s="2" t="s">
        <v>27</v>
      </c>
      <c r="C1764" s="2" t="s">
        <v>28</v>
      </c>
      <c r="D1764" s="2" t="s">
        <v>29</v>
      </c>
      <c r="E1764" s="3" t="s">
        <v>30</v>
      </c>
      <c r="F1764" s="3" t="s">
        <v>31</v>
      </c>
      <c r="G1764" s="7">
        <v>14053.18</v>
      </c>
      <c r="H1764" s="8">
        <v>0</v>
      </c>
      <c r="I1764" s="8">
        <v>0</v>
      </c>
      <c r="J1764" s="8">
        <v>0</v>
      </c>
      <c r="K1764" s="8">
        <v>0</v>
      </c>
      <c r="L1764" s="8">
        <f>SUM(Tabella1[[#This Row],[CONTRIBUTO
COMMISSARIO STRAORDINARIO]:[INDENNIZZO
ASSICURATIVO]])</f>
        <v>14053.18</v>
      </c>
      <c r="M1764" s="9" t="s">
        <v>6436</v>
      </c>
      <c r="N1764" s="3" t="s">
        <v>6036</v>
      </c>
      <c r="O1764" s="3" t="s">
        <v>6436</v>
      </c>
      <c r="P1764" s="2" t="s">
        <v>31</v>
      </c>
      <c r="Q1764" s="2" t="s">
        <v>175</v>
      </c>
      <c r="R1764" s="2" t="s">
        <v>4203</v>
      </c>
      <c r="S1764" s="2" t="s">
        <v>6477</v>
      </c>
      <c r="T1764" s="3" t="s">
        <v>6478</v>
      </c>
      <c r="U1764" s="3" t="s">
        <v>270</v>
      </c>
      <c r="V1764" s="3" t="s">
        <v>3104</v>
      </c>
      <c r="W1764" s="12" t="s">
        <v>6507</v>
      </c>
      <c r="X1764" s="12" t="s">
        <v>6508</v>
      </c>
      <c r="Y1764" s="2" t="s">
        <v>6441</v>
      </c>
      <c r="Z1764" s="2"/>
    </row>
    <row r="1765" spans="1:26" ht="69.599999999999994" x14ac:dyDescent="0.3">
      <c r="A1765" s="6" t="s">
        <v>6509</v>
      </c>
      <c r="B1765" s="2" t="s">
        <v>27</v>
      </c>
      <c r="C1765" s="2" t="s">
        <v>28</v>
      </c>
      <c r="D1765" s="2" t="s">
        <v>29</v>
      </c>
      <c r="E1765" s="3" t="s">
        <v>30</v>
      </c>
      <c r="F1765" s="3" t="s">
        <v>31</v>
      </c>
      <c r="G1765" s="7">
        <v>60000</v>
      </c>
      <c r="H1765" s="8">
        <v>0</v>
      </c>
      <c r="I1765" s="8">
        <v>0</v>
      </c>
      <c r="J1765" s="8">
        <v>0</v>
      </c>
      <c r="K1765" s="8">
        <v>0</v>
      </c>
      <c r="L1765" s="8">
        <f>SUM(Tabella1[[#This Row],[CONTRIBUTO
COMMISSARIO STRAORDINARIO]:[INDENNIZZO
ASSICURATIVO]])</f>
        <v>60000</v>
      </c>
      <c r="M1765" s="9" t="s">
        <v>6436</v>
      </c>
      <c r="N1765" s="3" t="s">
        <v>6036</v>
      </c>
      <c r="O1765" s="3" t="s">
        <v>6436</v>
      </c>
      <c r="P1765" s="2" t="s">
        <v>31</v>
      </c>
      <c r="Q1765" s="2" t="s">
        <v>175</v>
      </c>
      <c r="R1765" s="2" t="s">
        <v>4203</v>
      </c>
      <c r="S1765" s="2" t="s">
        <v>6510</v>
      </c>
      <c r="T1765" s="3" t="s">
        <v>6511</v>
      </c>
      <c r="U1765" s="3" t="s">
        <v>189</v>
      </c>
      <c r="V1765" s="3" t="s">
        <v>3104</v>
      </c>
      <c r="W1765" s="12" t="s">
        <v>6512</v>
      </c>
      <c r="X1765" s="12" t="s">
        <v>6513</v>
      </c>
      <c r="Y1765" s="2" t="s">
        <v>6441</v>
      </c>
      <c r="Z1765" s="2"/>
    </row>
    <row r="1766" spans="1:26" ht="69.599999999999994" x14ac:dyDescent="0.3">
      <c r="A1766" s="6" t="s">
        <v>6514</v>
      </c>
      <c r="B1766" s="2" t="s">
        <v>27</v>
      </c>
      <c r="C1766" s="2" t="s">
        <v>28</v>
      </c>
      <c r="D1766" s="2" t="s">
        <v>29</v>
      </c>
      <c r="E1766" s="3" t="s">
        <v>30</v>
      </c>
      <c r="F1766" s="3" t="s">
        <v>31</v>
      </c>
      <c r="G1766" s="7">
        <v>200000</v>
      </c>
      <c r="H1766" s="8">
        <v>0</v>
      </c>
      <c r="I1766" s="8">
        <v>0</v>
      </c>
      <c r="J1766" s="8">
        <v>0</v>
      </c>
      <c r="K1766" s="8">
        <v>0</v>
      </c>
      <c r="L1766" s="8">
        <f>SUM(Tabella1[[#This Row],[CONTRIBUTO
COMMISSARIO STRAORDINARIO]:[INDENNIZZO
ASSICURATIVO]])</f>
        <v>200000</v>
      </c>
      <c r="M1766" s="9" t="s">
        <v>6436</v>
      </c>
      <c r="N1766" s="3" t="s">
        <v>6036</v>
      </c>
      <c r="O1766" s="3" t="s">
        <v>6436</v>
      </c>
      <c r="P1766" s="2" t="s">
        <v>31</v>
      </c>
      <c r="Q1766" s="2" t="s">
        <v>175</v>
      </c>
      <c r="R1766" s="2" t="s">
        <v>4203</v>
      </c>
      <c r="S1766" s="2" t="s">
        <v>6477</v>
      </c>
      <c r="T1766" s="3" t="s">
        <v>6515</v>
      </c>
      <c r="U1766" s="3" t="s">
        <v>189</v>
      </c>
      <c r="V1766" s="3" t="s">
        <v>3104</v>
      </c>
      <c r="W1766" s="12" t="s">
        <v>6516</v>
      </c>
      <c r="X1766" s="12" t="s">
        <v>6517</v>
      </c>
      <c r="Y1766" s="2" t="s">
        <v>6441</v>
      </c>
      <c r="Z1766" s="2"/>
    </row>
    <row r="1767" spans="1:26" ht="87" x14ac:dyDescent="0.3">
      <c r="A1767" s="6" t="s">
        <v>6518</v>
      </c>
      <c r="B1767" s="2" t="s">
        <v>27</v>
      </c>
      <c r="C1767" s="2" t="s">
        <v>28</v>
      </c>
      <c r="D1767" s="2" t="s">
        <v>29</v>
      </c>
      <c r="E1767" s="3" t="s">
        <v>30</v>
      </c>
      <c r="F1767" s="3" t="s">
        <v>31</v>
      </c>
      <c r="G1767" s="7">
        <v>170000</v>
      </c>
      <c r="H1767" s="8">
        <v>0</v>
      </c>
      <c r="I1767" s="8">
        <v>0</v>
      </c>
      <c r="J1767" s="8">
        <v>0</v>
      </c>
      <c r="K1767" s="8">
        <v>0</v>
      </c>
      <c r="L1767" s="8">
        <f>SUM(Tabella1[[#This Row],[CONTRIBUTO
COMMISSARIO STRAORDINARIO]:[INDENNIZZO
ASSICURATIVO]])</f>
        <v>170000</v>
      </c>
      <c r="M1767" s="9" t="s">
        <v>6436</v>
      </c>
      <c r="N1767" s="3" t="s">
        <v>6036</v>
      </c>
      <c r="O1767" s="3" t="s">
        <v>6436</v>
      </c>
      <c r="P1767" s="2" t="s">
        <v>31</v>
      </c>
      <c r="Q1767" s="2" t="s">
        <v>175</v>
      </c>
      <c r="R1767" s="2" t="s">
        <v>4203</v>
      </c>
      <c r="S1767" s="2" t="s">
        <v>4203</v>
      </c>
      <c r="T1767" s="3" t="s">
        <v>6519</v>
      </c>
      <c r="U1767" s="3" t="s">
        <v>189</v>
      </c>
      <c r="V1767" s="3" t="s">
        <v>3104</v>
      </c>
      <c r="W1767" s="12" t="s">
        <v>6520</v>
      </c>
      <c r="X1767" s="12" t="s">
        <v>6521</v>
      </c>
      <c r="Y1767" s="2" t="s">
        <v>6441</v>
      </c>
      <c r="Z1767" s="2"/>
    </row>
    <row r="1768" spans="1:26" ht="87" x14ac:dyDescent="0.3">
      <c r="A1768" s="6" t="s">
        <v>6522</v>
      </c>
      <c r="B1768" s="2" t="s">
        <v>27</v>
      </c>
      <c r="C1768" s="2" t="s">
        <v>28</v>
      </c>
      <c r="D1768" s="2" t="s">
        <v>29</v>
      </c>
      <c r="E1768" s="3" t="s">
        <v>30</v>
      </c>
      <c r="F1768" s="3" t="s">
        <v>31</v>
      </c>
      <c r="G1768" s="7">
        <v>70000</v>
      </c>
      <c r="H1768" s="8">
        <v>0</v>
      </c>
      <c r="I1768" s="8">
        <v>0</v>
      </c>
      <c r="J1768" s="8">
        <v>0</v>
      </c>
      <c r="K1768" s="8">
        <v>0</v>
      </c>
      <c r="L1768" s="8">
        <f>SUM(Tabella1[[#This Row],[CONTRIBUTO
COMMISSARIO STRAORDINARIO]:[INDENNIZZO
ASSICURATIVO]])</f>
        <v>70000</v>
      </c>
      <c r="M1768" s="9" t="s">
        <v>6436</v>
      </c>
      <c r="N1768" s="3" t="s">
        <v>6036</v>
      </c>
      <c r="O1768" s="3" t="s">
        <v>6436</v>
      </c>
      <c r="P1768" s="2" t="s">
        <v>31</v>
      </c>
      <c r="Q1768" s="2" t="s">
        <v>175</v>
      </c>
      <c r="R1768" s="2" t="s">
        <v>4203</v>
      </c>
      <c r="S1768" s="2" t="s">
        <v>4203</v>
      </c>
      <c r="T1768" s="3" t="s">
        <v>6523</v>
      </c>
      <c r="U1768" s="3" t="s">
        <v>189</v>
      </c>
      <c r="V1768" s="3" t="s">
        <v>3104</v>
      </c>
      <c r="W1768" s="12" t="s">
        <v>6524</v>
      </c>
      <c r="X1768" s="12" t="s">
        <v>6525</v>
      </c>
      <c r="Y1768" s="2" t="s">
        <v>6441</v>
      </c>
      <c r="Z1768" s="2"/>
    </row>
    <row r="1769" spans="1:26" ht="69.599999999999994" x14ac:dyDescent="0.3">
      <c r="A1769" s="6" t="s">
        <v>6526</v>
      </c>
      <c r="B1769" s="2" t="s">
        <v>27</v>
      </c>
      <c r="C1769" s="2" t="s">
        <v>28</v>
      </c>
      <c r="D1769" s="2" t="s">
        <v>29</v>
      </c>
      <c r="E1769" s="3" t="s">
        <v>30</v>
      </c>
      <c r="F1769" s="3" t="s">
        <v>31</v>
      </c>
      <c r="G1769" s="7">
        <v>80000</v>
      </c>
      <c r="H1769" s="8">
        <v>0</v>
      </c>
      <c r="I1769" s="8">
        <v>0</v>
      </c>
      <c r="J1769" s="8">
        <v>0</v>
      </c>
      <c r="K1769" s="8">
        <v>0</v>
      </c>
      <c r="L1769" s="8">
        <f>SUM(Tabella1[[#This Row],[CONTRIBUTO
COMMISSARIO STRAORDINARIO]:[INDENNIZZO
ASSICURATIVO]])</f>
        <v>80000</v>
      </c>
      <c r="M1769" s="9" t="s">
        <v>6436</v>
      </c>
      <c r="N1769" s="3" t="s">
        <v>6036</v>
      </c>
      <c r="O1769" s="3" t="s">
        <v>6436</v>
      </c>
      <c r="P1769" s="2" t="s">
        <v>31</v>
      </c>
      <c r="Q1769" s="2" t="s">
        <v>175</v>
      </c>
      <c r="R1769" s="2" t="s">
        <v>4203</v>
      </c>
      <c r="S1769" s="2" t="s">
        <v>4203</v>
      </c>
      <c r="T1769" s="2" t="s">
        <v>6527</v>
      </c>
      <c r="U1769" s="3" t="s">
        <v>189</v>
      </c>
      <c r="V1769" s="3" t="s">
        <v>3104</v>
      </c>
      <c r="W1769" s="12" t="s">
        <v>6528</v>
      </c>
      <c r="X1769" s="12" t="s">
        <v>6529</v>
      </c>
      <c r="Y1769" s="2" t="s">
        <v>6441</v>
      </c>
      <c r="Z1769" s="2"/>
    </row>
    <row r="1770" spans="1:26" ht="104.4" x14ac:dyDescent="0.3">
      <c r="A1770" s="6" t="s">
        <v>6530</v>
      </c>
      <c r="B1770" s="2" t="s">
        <v>27</v>
      </c>
      <c r="C1770" s="2" t="s">
        <v>28</v>
      </c>
      <c r="D1770" s="2" t="s">
        <v>29</v>
      </c>
      <c r="E1770" s="3" t="s">
        <v>30</v>
      </c>
      <c r="F1770" s="3" t="s">
        <v>31</v>
      </c>
      <c r="G1770" s="7">
        <v>328067.12</v>
      </c>
      <c r="H1770" s="8">
        <v>0</v>
      </c>
      <c r="I1770" s="8">
        <v>0</v>
      </c>
      <c r="J1770" s="8">
        <v>0</v>
      </c>
      <c r="K1770" s="8">
        <v>0</v>
      </c>
      <c r="L1770" s="8">
        <f>SUM(Tabella1[[#This Row],[CONTRIBUTO
COMMISSARIO STRAORDINARIO]:[INDENNIZZO
ASSICURATIVO]])</f>
        <v>328067.12</v>
      </c>
      <c r="M1770" s="9" t="s">
        <v>6436</v>
      </c>
      <c r="N1770" s="3" t="s">
        <v>6036</v>
      </c>
      <c r="O1770" s="3" t="s">
        <v>6436</v>
      </c>
      <c r="P1770" s="2" t="s">
        <v>31</v>
      </c>
      <c r="Q1770" s="2" t="s">
        <v>185</v>
      </c>
      <c r="R1770" s="2" t="s">
        <v>4418</v>
      </c>
      <c r="S1770" s="2" t="s">
        <v>185</v>
      </c>
      <c r="T1770" s="3" t="s">
        <v>6531</v>
      </c>
      <c r="U1770" s="3" t="s">
        <v>189</v>
      </c>
      <c r="V1770" s="3" t="s">
        <v>3104</v>
      </c>
      <c r="W1770" s="12" t="s">
        <v>6532</v>
      </c>
      <c r="X1770" s="12" t="s">
        <v>6533</v>
      </c>
      <c r="Y1770" s="2" t="s">
        <v>6534</v>
      </c>
      <c r="Z1770" s="2"/>
    </row>
    <row r="1771" spans="1:26" ht="34.799999999999997" x14ac:dyDescent="0.3">
      <c r="A1771" s="6" t="s">
        <v>6535</v>
      </c>
      <c r="B1771" s="2" t="s">
        <v>27</v>
      </c>
      <c r="C1771" s="2" t="s">
        <v>28</v>
      </c>
      <c r="D1771" s="2" t="s">
        <v>29</v>
      </c>
      <c r="E1771" s="3" t="s">
        <v>30</v>
      </c>
      <c r="F1771" s="3" t="s">
        <v>31</v>
      </c>
      <c r="G1771" s="7">
        <v>4328.21</v>
      </c>
      <c r="H1771" s="8">
        <v>0</v>
      </c>
      <c r="I1771" s="8">
        <v>0</v>
      </c>
      <c r="J1771" s="8">
        <v>0</v>
      </c>
      <c r="K1771" s="8">
        <v>0</v>
      </c>
      <c r="L1771" s="8">
        <f>SUM(Tabella1[[#This Row],[CONTRIBUTO
COMMISSARIO STRAORDINARIO]:[INDENNIZZO
ASSICURATIVO]])</f>
        <v>4328.21</v>
      </c>
      <c r="M1771" s="9" t="s">
        <v>6436</v>
      </c>
      <c r="N1771" s="3" t="s">
        <v>6036</v>
      </c>
      <c r="O1771" s="3" t="s">
        <v>6436</v>
      </c>
      <c r="P1771" s="2" t="s">
        <v>31</v>
      </c>
      <c r="Q1771" s="2" t="s">
        <v>185</v>
      </c>
      <c r="R1771" s="2" t="s">
        <v>6536</v>
      </c>
      <c r="S1771" s="2" t="s">
        <v>185</v>
      </c>
      <c r="T1771" s="3" t="s">
        <v>6537</v>
      </c>
      <c r="U1771" s="3" t="s">
        <v>179</v>
      </c>
      <c r="V1771" s="3" t="s">
        <v>3104</v>
      </c>
      <c r="W1771" s="12" t="s">
        <v>6538</v>
      </c>
      <c r="X1771" s="12" t="s">
        <v>6539</v>
      </c>
      <c r="Y1771" s="2" t="s">
        <v>6441</v>
      </c>
      <c r="Z1771" s="2"/>
    </row>
    <row r="1772" spans="1:26" ht="34.799999999999997" x14ac:dyDescent="0.3">
      <c r="A1772" s="6" t="s">
        <v>6540</v>
      </c>
      <c r="B1772" s="2" t="s">
        <v>27</v>
      </c>
      <c r="C1772" s="2" t="s">
        <v>28</v>
      </c>
      <c r="D1772" s="2" t="s">
        <v>29</v>
      </c>
      <c r="E1772" s="3" t="s">
        <v>30</v>
      </c>
      <c r="F1772" s="3" t="s">
        <v>31</v>
      </c>
      <c r="G1772" s="7">
        <v>10854.9</v>
      </c>
      <c r="H1772" s="8">
        <v>0</v>
      </c>
      <c r="I1772" s="8">
        <v>0</v>
      </c>
      <c r="J1772" s="8">
        <v>0</v>
      </c>
      <c r="K1772" s="8">
        <v>0</v>
      </c>
      <c r="L1772" s="8">
        <f>SUM(Tabella1[[#This Row],[CONTRIBUTO
COMMISSARIO STRAORDINARIO]:[INDENNIZZO
ASSICURATIVO]])</f>
        <v>10854.9</v>
      </c>
      <c r="M1772" s="9" t="s">
        <v>6436</v>
      </c>
      <c r="N1772" s="3" t="s">
        <v>6036</v>
      </c>
      <c r="O1772" s="3" t="s">
        <v>6436</v>
      </c>
      <c r="P1772" s="2" t="s">
        <v>31</v>
      </c>
      <c r="Q1772" s="2" t="s">
        <v>185</v>
      </c>
      <c r="R1772" s="2" t="s">
        <v>6536</v>
      </c>
      <c r="S1772" s="2" t="s">
        <v>6541</v>
      </c>
      <c r="T1772" s="3" t="s">
        <v>6542</v>
      </c>
      <c r="U1772" s="3" t="s">
        <v>179</v>
      </c>
      <c r="V1772" s="3" t="s">
        <v>3104</v>
      </c>
      <c r="W1772" s="12" t="s">
        <v>6543</v>
      </c>
      <c r="X1772" s="12" t="s">
        <v>6544</v>
      </c>
      <c r="Y1772" s="2" t="s">
        <v>6441</v>
      </c>
      <c r="Z1772" s="2"/>
    </row>
    <row r="1773" spans="1:26" ht="34.799999999999997" x14ac:dyDescent="0.3">
      <c r="A1773" s="6" t="s">
        <v>6545</v>
      </c>
      <c r="B1773" s="2" t="s">
        <v>27</v>
      </c>
      <c r="C1773" s="2" t="s">
        <v>28</v>
      </c>
      <c r="D1773" s="2" t="s">
        <v>29</v>
      </c>
      <c r="E1773" s="3" t="s">
        <v>30</v>
      </c>
      <c r="F1773" s="3" t="s">
        <v>31</v>
      </c>
      <c r="G1773" s="7">
        <v>2410.7199999999998</v>
      </c>
      <c r="H1773" s="8">
        <v>0</v>
      </c>
      <c r="I1773" s="8">
        <v>0</v>
      </c>
      <c r="J1773" s="8">
        <v>0</v>
      </c>
      <c r="K1773" s="8">
        <v>0</v>
      </c>
      <c r="L1773" s="8">
        <f>SUM(Tabella1[[#This Row],[CONTRIBUTO
COMMISSARIO STRAORDINARIO]:[INDENNIZZO
ASSICURATIVO]])</f>
        <v>2410.7199999999998</v>
      </c>
      <c r="M1773" s="9" t="s">
        <v>6436</v>
      </c>
      <c r="N1773" s="3" t="s">
        <v>6036</v>
      </c>
      <c r="O1773" s="3" t="s">
        <v>6436</v>
      </c>
      <c r="P1773" s="2" t="s">
        <v>31</v>
      </c>
      <c r="Q1773" s="2" t="s">
        <v>185</v>
      </c>
      <c r="R1773" s="2" t="s">
        <v>6536</v>
      </c>
      <c r="S1773" s="2" t="s">
        <v>6546</v>
      </c>
      <c r="T1773" s="3" t="s">
        <v>6547</v>
      </c>
      <c r="U1773" s="3" t="s">
        <v>179</v>
      </c>
      <c r="V1773" s="3" t="s">
        <v>3104</v>
      </c>
      <c r="W1773" s="12" t="s">
        <v>6548</v>
      </c>
      <c r="X1773" s="12" t="s">
        <v>6549</v>
      </c>
      <c r="Y1773" s="2" t="s">
        <v>6441</v>
      </c>
      <c r="Z1773" s="2"/>
    </row>
    <row r="1774" spans="1:26" ht="34.799999999999997" x14ac:dyDescent="0.3">
      <c r="A1774" s="6" t="s">
        <v>6550</v>
      </c>
      <c r="B1774" s="2" t="s">
        <v>27</v>
      </c>
      <c r="C1774" s="2" t="s">
        <v>28</v>
      </c>
      <c r="D1774" s="2" t="s">
        <v>29</v>
      </c>
      <c r="E1774" s="3" t="s">
        <v>30</v>
      </c>
      <c r="F1774" s="3" t="s">
        <v>31</v>
      </c>
      <c r="G1774" s="7">
        <v>1406.79</v>
      </c>
      <c r="H1774" s="8">
        <v>0</v>
      </c>
      <c r="I1774" s="8">
        <v>0</v>
      </c>
      <c r="J1774" s="8">
        <v>0</v>
      </c>
      <c r="K1774" s="8">
        <v>0</v>
      </c>
      <c r="L1774" s="8">
        <f>SUM(Tabella1[[#This Row],[CONTRIBUTO
COMMISSARIO STRAORDINARIO]:[INDENNIZZO
ASSICURATIVO]])</f>
        <v>1406.79</v>
      </c>
      <c r="M1774" s="9" t="s">
        <v>6436</v>
      </c>
      <c r="N1774" s="3" t="s">
        <v>6036</v>
      </c>
      <c r="O1774" s="3" t="s">
        <v>6436</v>
      </c>
      <c r="P1774" s="2" t="s">
        <v>31</v>
      </c>
      <c r="Q1774" s="2" t="s">
        <v>185</v>
      </c>
      <c r="R1774" s="2" t="s">
        <v>6536</v>
      </c>
      <c r="S1774" s="2" t="s">
        <v>185</v>
      </c>
      <c r="T1774" s="3" t="s">
        <v>6551</v>
      </c>
      <c r="U1774" s="3" t="s">
        <v>189</v>
      </c>
      <c r="V1774" s="3" t="s">
        <v>3104</v>
      </c>
      <c r="W1774" s="12" t="s">
        <v>6552</v>
      </c>
      <c r="X1774" s="12" t="s">
        <v>6553</v>
      </c>
      <c r="Y1774" s="2" t="s">
        <v>6441</v>
      </c>
      <c r="Z1774" s="2"/>
    </row>
    <row r="1775" spans="1:26" ht="34.799999999999997" x14ac:dyDescent="0.3">
      <c r="A1775" s="6" t="s">
        <v>6554</v>
      </c>
      <c r="B1775" s="2" t="s">
        <v>27</v>
      </c>
      <c r="C1775" s="2" t="s">
        <v>28</v>
      </c>
      <c r="D1775" s="2" t="s">
        <v>29</v>
      </c>
      <c r="E1775" s="3" t="s">
        <v>30</v>
      </c>
      <c r="F1775" s="3" t="s">
        <v>31</v>
      </c>
      <c r="G1775" s="7">
        <v>939.4</v>
      </c>
      <c r="H1775" s="8">
        <v>0</v>
      </c>
      <c r="I1775" s="8">
        <v>0</v>
      </c>
      <c r="J1775" s="8">
        <v>0</v>
      </c>
      <c r="K1775" s="8">
        <v>0</v>
      </c>
      <c r="L1775" s="8">
        <f>SUM(Tabella1[[#This Row],[CONTRIBUTO
COMMISSARIO STRAORDINARIO]:[INDENNIZZO
ASSICURATIVO]])</f>
        <v>939.4</v>
      </c>
      <c r="M1775" s="9" t="s">
        <v>6436</v>
      </c>
      <c r="N1775" s="3" t="s">
        <v>6036</v>
      </c>
      <c r="O1775" s="3" t="s">
        <v>6436</v>
      </c>
      <c r="P1775" s="2" t="s">
        <v>31</v>
      </c>
      <c r="Q1775" s="2" t="s">
        <v>185</v>
      </c>
      <c r="R1775" s="2" t="s">
        <v>6536</v>
      </c>
      <c r="S1775" s="2" t="s">
        <v>185</v>
      </c>
      <c r="T1775" s="3" t="s">
        <v>6555</v>
      </c>
      <c r="U1775" s="3" t="s">
        <v>189</v>
      </c>
      <c r="V1775" s="3" t="s">
        <v>3104</v>
      </c>
      <c r="W1775" s="12" t="s">
        <v>6556</v>
      </c>
      <c r="X1775" s="12" t="s">
        <v>6557</v>
      </c>
      <c r="Y1775" s="2" t="s">
        <v>6441</v>
      </c>
      <c r="Z1775" s="2"/>
    </row>
    <row r="1776" spans="1:26" ht="52.2" x14ac:dyDescent="0.3">
      <c r="A1776" s="6" t="s">
        <v>6558</v>
      </c>
      <c r="B1776" s="2" t="s">
        <v>27</v>
      </c>
      <c r="C1776" s="2" t="s">
        <v>28</v>
      </c>
      <c r="D1776" s="2" t="s">
        <v>29</v>
      </c>
      <c r="E1776" s="3" t="s">
        <v>30</v>
      </c>
      <c r="F1776" s="3" t="s">
        <v>31</v>
      </c>
      <c r="G1776" s="7">
        <v>1400</v>
      </c>
      <c r="H1776" s="8">
        <v>0</v>
      </c>
      <c r="I1776" s="8">
        <v>0</v>
      </c>
      <c r="J1776" s="8">
        <v>0</v>
      </c>
      <c r="K1776" s="8">
        <v>0</v>
      </c>
      <c r="L1776" s="8">
        <f>SUM(Tabella1[[#This Row],[CONTRIBUTO
COMMISSARIO STRAORDINARIO]:[INDENNIZZO
ASSICURATIVO]])</f>
        <v>1400</v>
      </c>
      <c r="M1776" s="9" t="s">
        <v>6436</v>
      </c>
      <c r="N1776" s="3" t="s">
        <v>6036</v>
      </c>
      <c r="O1776" s="3" t="s">
        <v>6436</v>
      </c>
      <c r="P1776" s="2" t="s">
        <v>31</v>
      </c>
      <c r="Q1776" s="2" t="s">
        <v>185</v>
      </c>
      <c r="R1776" s="2" t="s">
        <v>6536</v>
      </c>
      <c r="S1776" s="2" t="s">
        <v>185</v>
      </c>
      <c r="T1776" s="3" t="s">
        <v>6559</v>
      </c>
      <c r="U1776" s="3" t="s">
        <v>189</v>
      </c>
      <c r="V1776" s="3" t="s">
        <v>3104</v>
      </c>
      <c r="W1776" s="12" t="s">
        <v>6560</v>
      </c>
      <c r="X1776" s="12" t="s">
        <v>6561</v>
      </c>
      <c r="Y1776" s="2" t="s">
        <v>6441</v>
      </c>
      <c r="Z1776" s="2"/>
    </row>
    <row r="1777" spans="1:26" ht="69.599999999999994" x14ac:dyDescent="0.3">
      <c r="A1777" s="6" t="s">
        <v>6562</v>
      </c>
      <c r="B1777" s="2" t="s">
        <v>27</v>
      </c>
      <c r="C1777" s="2" t="s">
        <v>28</v>
      </c>
      <c r="D1777" s="2" t="s">
        <v>29</v>
      </c>
      <c r="E1777" s="3" t="s">
        <v>30</v>
      </c>
      <c r="F1777" s="3" t="s">
        <v>31</v>
      </c>
      <c r="G1777" s="7">
        <v>3339.42</v>
      </c>
      <c r="H1777" s="8">
        <v>0</v>
      </c>
      <c r="I1777" s="8">
        <v>0</v>
      </c>
      <c r="J1777" s="8">
        <v>0</v>
      </c>
      <c r="K1777" s="8">
        <v>0</v>
      </c>
      <c r="L1777" s="8">
        <f>SUM(Tabella1[[#This Row],[CONTRIBUTO
COMMISSARIO STRAORDINARIO]:[INDENNIZZO
ASSICURATIVO]])</f>
        <v>3339.42</v>
      </c>
      <c r="M1777" s="9" t="s">
        <v>6436</v>
      </c>
      <c r="N1777" s="3" t="s">
        <v>6036</v>
      </c>
      <c r="O1777" s="3" t="s">
        <v>6436</v>
      </c>
      <c r="P1777" s="2" t="s">
        <v>31</v>
      </c>
      <c r="Q1777" s="2" t="s">
        <v>185</v>
      </c>
      <c r="R1777" s="2" t="s">
        <v>6536</v>
      </c>
      <c r="S1777" s="2" t="s">
        <v>185</v>
      </c>
      <c r="T1777" s="3" t="s">
        <v>6563</v>
      </c>
      <c r="U1777" s="3" t="s">
        <v>189</v>
      </c>
      <c r="V1777" s="3" t="s">
        <v>3104</v>
      </c>
      <c r="W1777" s="12" t="s">
        <v>6564</v>
      </c>
      <c r="X1777" s="12" t="s">
        <v>6565</v>
      </c>
      <c r="Y1777" s="2" t="s">
        <v>6441</v>
      </c>
      <c r="Z1777" s="2"/>
    </row>
    <row r="1778" spans="1:26" ht="69.599999999999994" x14ac:dyDescent="0.3">
      <c r="A1778" s="6" t="s">
        <v>6566</v>
      </c>
      <c r="B1778" s="2" t="s">
        <v>27</v>
      </c>
      <c r="C1778" s="2" t="s">
        <v>28</v>
      </c>
      <c r="D1778" s="2" t="s">
        <v>29</v>
      </c>
      <c r="E1778" s="3" t="s">
        <v>30</v>
      </c>
      <c r="F1778" s="3" t="s">
        <v>1651</v>
      </c>
      <c r="G1778" s="7">
        <v>1248300.01</v>
      </c>
      <c r="H1778" s="8">
        <v>0</v>
      </c>
      <c r="I1778" s="8">
        <v>0</v>
      </c>
      <c r="J1778" s="8">
        <v>0</v>
      </c>
      <c r="K1778" s="8">
        <v>0</v>
      </c>
      <c r="L1778" s="8">
        <f>SUM(Tabella1[[#This Row],[CONTRIBUTO
COMMISSARIO STRAORDINARIO]:[INDENNIZZO
ASSICURATIVO]])</f>
        <v>1248300.01</v>
      </c>
      <c r="M1778" s="9" t="s">
        <v>6436</v>
      </c>
      <c r="N1778" s="3" t="s">
        <v>6036</v>
      </c>
      <c r="O1778" s="3" t="s">
        <v>6436</v>
      </c>
      <c r="P1778" s="2" t="s">
        <v>31</v>
      </c>
      <c r="Q1778" s="2" t="s">
        <v>185</v>
      </c>
      <c r="R1778" s="2" t="s">
        <v>185</v>
      </c>
      <c r="S1778" s="2" t="s">
        <v>185</v>
      </c>
      <c r="T1778" s="3" t="s">
        <v>6567</v>
      </c>
      <c r="U1778" s="3" t="s">
        <v>179</v>
      </c>
      <c r="V1778" s="3" t="s">
        <v>3104</v>
      </c>
      <c r="W1778" s="12" t="s">
        <v>6568</v>
      </c>
      <c r="X1778" s="12" t="s">
        <v>6569</v>
      </c>
      <c r="Y1778" s="2" t="s">
        <v>6441</v>
      </c>
      <c r="Z1778" s="2"/>
    </row>
    <row r="1779" spans="1:26" ht="69.599999999999994" x14ac:dyDescent="0.3">
      <c r="A1779" s="6" t="s">
        <v>6570</v>
      </c>
      <c r="B1779" s="2" t="s">
        <v>27</v>
      </c>
      <c r="C1779" s="2" t="s">
        <v>28</v>
      </c>
      <c r="D1779" s="2" t="s">
        <v>29</v>
      </c>
      <c r="E1779" s="3" t="s">
        <v>30</v>
      </c>
      <c r="F1779" s="3" t="s">
        <v>1651</v>
      </c>
      <c r="G1779" s="7">
        <v>725000</v>
      </c>
      <c r="H1779" s="8">
        <v>0</v>
      </c>
      <c r="I1779" s="8">
        <v>0</v>
      </c>
      <c r="J1779" s="8">
        <v>0</v>
      </c>
      <c r="K1779" s="8">
        <v>0</v>
      </c>
      <c r="L1779" s="8">
        <f>SUM(Tabella1[[#This Row],[CONTRIBUTO
COMMISSARIO STRAORDINARIO]:[INDENNIZZO
ASSICURATIVO]])</f>
        <v>725000</v>
      </c>
      <c r="M1779" s="9" t="s">
        <v>6436</v>
      </c>
      <c r="N1779" s="3" t="s">
        <v>6036</v>
      </c>
      <c r="O1779" s="3" t="s">
        <v>6436</v>
      </c>
      <c r="P1779" s="2" t="s">
        <v>31</v>
      </c>
      <c r="Q1779" s="2" t="s">
        <v>185</v>
      </c>
      <c r="R1779" s="2" t="s">
        <v>185</v>
      </c>
      <c r="S1779" s="2" t="s">
        <v>185</v>
      </c>
      <c r="T1779" s="3" t="s">
        <v>6567</v>
      </c>
      <c r="U1779" s="3" t="s">
        <v>37</v>
      </c>
      <c r="V1779" s="3" t="s">
        <v>3104</v>
      </c>
      <c r="W1779" s="12" t="s">
        <v>6571</v>
      </c>
      <c r="X1779" s="12" t="s">
        <v>6572</v>
      </c>
      <c r="Y1779" s="2" t="s">
        <v>6441</v>
      </c>
      <c r="Z1779" s="2"/>
    </row>
    <row r="1780" spans="1:26" ht="69.599999999999994" x14ac:dyDescent="0.3">
      <c r="A1780" s="6" t="s">
        <v>6573</v>
      </c>
      <c r="B1780" s="2" t="s">
        <v>27</v>
      </c>
      <c r="C1780" s="2" t="s">
        <v>28</v>
      </c>
      <c r="D1780" s="2" t="s">
        <v>29</v>
      </c>
      <c r="E1780" s="3" t="s">
        <v>30</v>
      </c>
      <c r="F1780" s="3" t="s">
        <v>1651</v>
      </c>
      <c r="G1780" s="7">
        <v>1200000</v>
      </c>
      <c r="H1780" s="8">
        <v>0</v>
      </c>
      <c r="I1780" s="8">
        <v>0</v>
      </c>
      <c r="J1780" s="8">
        <v>0</v>
      </c>
      <c r="K1780" s="8">
        <v>0</v>
      </c>
      <c r="L1780" s="8">
        <f>SUM(Tabella1[[#This Row],[CONTRIBUTO
COMMISSARIO STRAORDINARIO]:[INDENNIZZO
ASSICURATIVO]])</f>
        <v>1200000</v>
      </c>
      <c r="M1780" s="9" t="s">
        <v>6436</v>
      </c>
      <c r="N1780" s="3" t="s">
        <v>6036</v>
      </c>
      <c r="O1780" s="3" t="s">
        <v>6436</v>
      </c>
      <c r="P1780" s="2" t="s">
        <v>31</v>
      </c>
      <c r="Q1780" s="2" t="s">
        <v>185</v>
      </c>
      <c r="R1780" s="2" t="s">
        <v>185</v>
      </c>
      <c r="S1780" s="2" t="s">
        <v>185</v>
      </c>
      <c r="T1780" s="3" t="s">
        <v>6574</v>
      </c>
      <c r="U1780" s="3" t="s">
        <v>37</v>
      </c>
      <c r="V1780" s="3" t="s">
        <v>3104</v>
      </c>
      <c r="W1780" s="12" t="s">
        <v>6575</v>
      </c>
      <c r="X1780" s="12" t="s">
        <v>6576</v>
      </c>
      <c r="Y1780" s="2" t="s">
        <v>6441</v>
      </c>
      <c r="Z1780" s="2"/>
    </row>
    <row r="1781" spans="1:26" ht="34.799999999999997" x14ac:dyDescent="0.3">
      <c r="A1781" s="6" t="s">
        <v>6577</v>
      </c>
      <c r="B1781" s="2" t="s">
        <v>27</v>
      </c>
      <c r="C1781" s="2" t="s">
        <v>28</v>
      </c>
      <c r="D1781" s="2" t="s">
        <v>29</v>
      </c>
      <c r="E1781" s="3" t="s">
        <v>30</v>
      </c>
      <c r="F1781" s="3" t="s">
        <v>31</v>
      </c>
      <c r="G1781" s="7">
        <v>162500</v>
      </c>
      <c r="H1781" s="8">
        <v>0</v>
      </c>
      <c r="I1781" s="8">
        <v>0</v>
      </c>
      <c r="J1781" s="8">
        <v>0</v>
      </c>
      <c r="K1781" s="8">
        <v>0</v>
      </c>
      <c r="L1781" s="8">
        <f>SUM(Tabella1[[#This Row],[CONTRIBUTO
COMMISSARIO STRAORDINARIO]:[INDENNIZZO
ASSICURATIVO]])</f>
        <v>162500</v>
      </c>
      <c r="M1781" s="9" t="s">
        <v>6436</v>
      </c>
      <c r="N1781" s="3" t="s">
        <v>6036</v>
      </c>
      <c r="O1781" s="3" t="s">
        <v>6436</v>
      </c>
      <c r="P1781" s="2" t="s">
        <v>31</v>
      </c>
      <c r="Q1781" s="2" t="s">
        <v>185</v>
      </c>
      <c r="R1781" s="2" t="s">
        <v>6536</v>
      </c>
      <c r="S1781" s="2" t="s">
        <v>185</v>
      </c>
      <c r="T1781" s="3" t="s">
        <v>6578</v>
      </c>
      <c r="U1781" s="3" t="s">
        <v>37</v>
      </c>
      <c r="V1781" s="3" t="s">
        <v>3104</v>
      </c>
      <c r="W1781" s="12" t="s">
        <v>6579</v>
      </c>
      <c r="X1781" s="12" t="s">
        <v>6580</v>
      </c>
      <c r="Y1781" s="2" t="s">
        <v>6441</v>
      </c>
      <c r="Z1781" s="2"/>
    </row>
    <row r="1782" spans="1:26" ht="34.799999999999997" x14ac:dyDescent="0.3">
      <c r="A1782" s="6" t="s">
        <v>6581</v>
      </c>
      <c r="B1782" s="2" t="s">
        <v>27</v>
      </c>
      <c r="C1782" s="2" t="s">
        <v>28</v>
      </c>
      <c r="D1782" s="2" t="s">
        <v>29</v>
      </c>
      <c r="E1782" s="3" t="s">
        <v>30</v>
      </c>
      <c r="F1782" s="3" t="s">
        <v>31</v>
      </c>
      <c r="G1782" s="7">
        <v>206250</v>
      </c>
      <c r="H1782" s="8">
        <v>0</v>
      </c>
      <c r="I1782" s="8">
        <v>0</v>
      </c>
      <c r="J1782" s="8">
        <v>0</v>
      </c>
      <c r="K1782" s="8">
        <v>0</v>
      </c>
      <c r="L1782" s="8">
        <f>SUM(Tabella1[[#This Row],[CONTRIBUTO
COMMISSARIO STRAORDINARIO]:[INDENNIZZO
ASSICURATIVO]])</f>
        <v>206250</v>
      </c>
      <c r="M1782" s="9" t="s">
        <v>6436</v>
      </c>
      <c r="N1782" s="3" t="s">
        <v>6036</v>
      </c>
      <c r="O1782" s="3" t="s">
        <v>6436</v>
      </c>
      <c r="P1782" s="2" t="s">
        <v>31</v>
      </c>
      <c r="Q1782" s="2" t="s">
        <v>185</v>
      </c>
      <c r="R1782" s="2" t="s">
        <v>6536</v>
      </c>
      <c r="S1782" s="2" t="s">
        <v>185</v>
      </c>
      <c r="T1782" s="3" t="s">
        <v>6582</v>
      </c>
      <c r="U1782" s="3" t="s">
        <v>189</v>
      </c>
      <c r="V1782" s="3" t="s">
        <v>3104</v>
      </c>
      <c r="W1782" s="12" t="s">
        <v>6583</v>
      </c>
      <c r="X1782" s="12" t="s">
        <v>6584</v>
      </c>
      <c r="Y1782" s="2" t="s">
        <v>6441</v>
      </c>
      <c r="Z1782" s="2"/>
    </row>
    <row r="1783" spans="1:26" ht="69.599999999999994" x14ac:dyDescent="0.3">
      <c r="A1783" s="6" t="s">
        <v>6585</v>
      </c>
      <c r="B1783" s="2" t="s">
        <v>27</v>
      </c>
      <c r="C1783" s="2" t="s">
        <v>28</v>
      </c>
      <c r="D1783" s="2" t="s">
        <v>29</v>
      </c>
      <c r="E1783" s="3" t="s">
        <v>30</v>
      </c>
      <c r="F1783" s="3" t="s">
        <v>31</v>
      </c>
      <c r="G1783" s="7">
        <v>396875</v>
      </c>
      <c r="H1783" s="8">
        <v>0</v>
      </c>
      <c r="I1783" s="8">
        <v>0</v>
      </c>
      <c r="J1783" s="8">
        <v>0</v>
      </c>
      <c r="K1783" s="8">
        <v>0</v>
      </c>
      <c r="L1783" s="8">
        <f>SUM(Tabella1[[#This Row],[CONTRIBUTO
COMMISSARIO STRAORDINARIO]:[INDENNIZZO
ASSICURATIVO]])</f>
        <v>396875</v>
      </c>
      <c r="M1783" s="9" t="s">
        <v>6436</v>
      </c>
      <c r="N1783" s="3" t="s">
        <v>6036</v>
      </c>
      <c r="O1783" s="3" t="s">
        <v>6436</v>
      </c>
      <c r="P1783" s="2" t="s">
        <v>31</v>
      </c>
      <c r="Q1783" s="2" t="s">
        <v>185</v>
      </c>
      <c r="R1783" s="2" t="s">
        <v>6536</v>
      </c>
      <c r="S1783" s="2" t="s">
        <v>185</v>
      </c>
      <c r="T1783" s="3" t="s">
        <v>6586</v>
      </c>
      <c r="U1783" s="3" t="s">
        <v>37</v>
      </c>
      <c r="V1783" s="3" t="s">
        <v>3104</v>
      </c>
      <c r="W1783" s="12" t="s">
        <v>6587</v>
      </c>
      <c r="X1783" s="12" t="s">
        <v>6588</v>
      </c>
      <c r="Y1783" s="2" t="s">
        <v>6441</v>
      </c>
      <c r="Z1783" s="2"/>
    </row>
    <row r="1784" spans="1:26" ht="34.799999999999997" x14ac:dyDescent="0.3">
      <c r="A1784" s="6" t="s">
        <v>6589</v>
      </c>
      <c r="B1784" s="2" t="s">
        <v>27</v>
      </c>
      <c r="C1784" s="2" t="s">
        <v>28</v>
      </c>
      <c r="D1784" s="2" t="s">
        <v>29</v>
      </c>
      <c r="E1784" s="3" t="s">
        <v>30</v>
      </c>
      <c r="F1784" s="3" t="s">
        <v>31</v>
      </c>
      <c r="G1784" s="7">
        <v>106750</v>
      </c>
      <c r="H1784" s="8">
        <v>0</v>
      </c>
      <c r="I1784" s="8">
        <v>0</v>
      </c>
      <c r="J1784" s="8">
        <v>0</v>
      </c>
      <c r="K1784" s="8">
        <v>0</v>
      </c>
      <c r="L1784" s="8">
        <f>SUM(Tabella1[[#This Row],[CONTRIBUTO
COMMISSARIO STRAORDINARIO]:[INDENNIZZO
ASSICURATIVO]])</f>
        <v>106750</v>
      </c>
      <c r="M1784" s="9" t="s">
        <v>6436</v>
      </c>
      <c r="N1784" s="3" t="s">
        <v>6036</v>
      </c>
      <c r="O1784" s="3" t="s">
        <v>6436</v>
      </c>
      <c r="P1784" s="2" t="s">
        <v>31</v>
      </c>
      <c r="Q1784" s="2" t="s">
        <v>185</v>
      </c>
      <c r="R1784" s="2" t="s">
        <v>6536</v>
      </c>
      <c r="S1784" s="2" t="s">
        <v>185</v>
      </c>
      <c r="T1784" s="3" t="s">
        <v>6590</v>
      </c>
      <c r="U1784" s="3" t="s">
        <v>37</v>
      </c>
      <c r="V1784" s="3" t="s">
        <v>3104</v>
      </c>
      <c r="W1784" s="12" t="s">
        <v>6591</v>
      </c>
      <c r="X1784" s="12" t="s">
        <v>6592</v>
      </c>
      <c r="Y1784" s="2" t="s">
        <v>6441</v>
      </c>
      <c r="Z1784" s="2"/>
    </row>
    <row r="1785" spans="1:26" ht="34.799999999999997" x14ac:dyDescent="0.3">
      <c r="A1785" s="6" t="s">
        <v>6593</v>
      </c>
      <c r="B1785" s="2" t="s">
        <v>27</v>
      </c>
      <c r="C1785" s="2" t="s">
        <v>28</v>
      </c>
      <c r="D1785" s="2" t="s">
        <v>29</v>
      </c>
      <c r="E1785" s="3" t="s">
        <v>30</v>
      </c>
      <c r="F1785" s="3" t="s">
        <v>31</v>
      </c>
      <c r="G1785" s="7">
        <v>38125</v>
      </c>
      <c r="H1785" s="8">
        <v>0</v>
      </c>
      <c r="I1785" s="8">
        <v>0</v>
      </c>
      <c r="J1785" s="8">
        <v>0</v>
      </c>
      <c r="K1785" s="8">
        <v>0</v>
      </c>
      <c r="L1785" s="8">
        <f>SUM(Tabella1[[#This Row],[CONTRIBUTO
COMMISSARIO STRAORDINARIO]:[INDENNIZZO
ASSICURATIVO]])</f>
        <v>38125</v>
      </c>
      <c r="M1785" s="9" t="s">
        <v>6436</v>
      </c>
      <c r="N1785" s="3" t="s">
        <v>6036</v>
      </c>
      <c r="O1785" s="3" t="s">
        <v>6436</v>
      </c>
      <c r="P1785" s="2" t="s">
        <v>31</v>
      </c>
      <c r="Q1785" s="2" t="s">
        <v>185</v>
      </c>
      <c r="R1785" s="2" t="s">
        <v>6536</v>
      </c>
      <c r="S1785" s="2" t="s">
        <v>185</v>
      </c>
      <c r="T1785" s="3" t="s">
        <v>6594</v>
      </c>
      <c r="U1785" s="3" t="s">
        <v>37</v>
      </c>
      <c r="V1785" s="3" t="s">
        <v>3104</v>
      </c>
      <c r="W1785" s="12" t="s">
        <v>6595</v>
      </c>
      <c r="X1785" s="12" t="s">
        <v>6596</v>
      </c>
      <c r="Y1785" s="2" t="s">
        <v>6441</v>
      </c>
      <c r="Z1785" s="2"/>
    </row>
    <row r="1786" spans="1:26" ht="69.599999999999994" x14ac:dyDescent="0.3">
      <c r="A1786" s="6" t="s">
        <v>6597</v>
      </c>
      <c r="B1786" s="2" t="s">
        <v>27</v>
      </c>
      <c r="C1786" s="2" t="s">
        <v>28</v>
      </c>
      <c r="D1786" s="2" t="s">
        <v>29</v>
      </c>
      <c r="E1786" s="3" t="s">
        <v>30</v>
      </c>
      <c r="F1786" s="3" t="s">
        <v>31</v>
      </c>
      <c r="G1786" s="7">
        <v>17500</v>
      </c>
      <c r="H1786" s="8">
        <v>0</v>
      </c>
      <c r="I1786" s="8">
        <v>0</v>
      </c>
      <c r="J1786" s="8">
        <v>0</v>
      </c>
      <c r="K1786" s="8">
        <v>0</v>
      </c>
      <c r="L1786" s="8">
        <f>SUM(Tabella1[[#This Row],[CONTRIBUTO
COMMISSARIO STRAORDINARIO]:[INDENNIZZO
ASSICURATIVO]])</f>
        <v>17500</v>
      </c>
      <c r="M1786" s="9" t="s">
        <v>6436</v>
      </c>
      <c r="N1786" s="3" t="s">
        <v>6036</v>
      </c>
      <c r="O1786" s="3" t="s">
        <v>6436</v>
      </c>
      <c r="P1786" s="2" t="s">
        <v>31</v>
      </c>
      <c r="Q1786" s="2" t="s">
        <v>185</v>
      </c>
      <c r="R1786" s="2" t="s">
        <v>6536</v>
      </c>
      <c r="S1786" s="2" t="s">
        <v>185</v>
      </c>
      <c r="T1786" s="3" t="s">
        <v>6598</v>
      </c>
      <c r="U1786" s="3" t="s">
        <v>37</v>
      </c>
      <c r="V1786" s="3" t="s">
        <v>3104</v>
      </c>
      <c r="W1786" s="12" t="s">
        <v>6599</v>
      </c>
      <c r="X1786" s="12" t="s">
        <v>6600</v>
      </c>
      <c r="Y1786" s="2" t="s">
        <v>6441</v>
      </c>
      <c r="Z1786" s="2"/>
    </row>
    <row r="1787" spans="1:26" ht="34.799999999999997" x14ac:dyDescent="0.3">
      <c r="A1787" s="6" t="s">
        <v>6601</v>
      </c>
      <c r="B1787" s="2" t="s">
        <v>27</v>
      </c>
      <c r="C1787" s="2" t="s">
        <v>28</v>
      </c>
      <c r="D1787" s="2" t="s">
        <v>29</v>
      </c>
      <c r="E1787" s="3" t="s">
        <v>30</v>
      </c>
      <c r="F1787" s="3" t="s">
        <v>31</v>
      </c>
      <c r="G1787" s="7">
        <v>10675</v>
      </c>
      <c r="H1787" s="8">
        <v>0</v>
      </c>
      <c r="I1787" s="8">
        <v>0</v>
      </c>
      <c r="J1787" s="8">
        <v>0</v>
      </c>
      <c r="K1787" s="8">
        <v>0</v>
      </c>
      <c r="L1787" s="8">
        <f>SUM(Tabella1[[#This Row],[CONTRIBUTO
COMMISSARIO STRAORDINARIO]:[INDENNIZZO
ASSICURATIVO]])</f>
        <v>10675</v>
      </c>
      <c r="M1787" s="9" t="s">
        <v>6436</v>
      </c>
      <c r="N1787" s="3" t="s">
        <v>6036</v>
      </c>
      <c r="O1787" s="3" t="s">
        <v>6436</v>
      </c>
      <c r="P1787" s="2" t="s">
        <v>31</v>
      </c>
      <c r="Q1787" s="2" t="s">
        <v>185</v>
      </c>
      <c r="R1787" s="2" t="s">
        <v>6536</v>
      </c>
      <c r="S1787" s="2" t="s">
        <v>185</v>
      </c>
      <c r="T1787" s="3" t="s">
        <v>6602</v>
      </c>
      <c r="U1787" s="3" t="s">
        <v>37</v>
      </c>
      <c r="V1787" s="3" t="s">
        <v>3104</v>
      </c>
      <c r="W1787" s="12" t="s">
        <v>6603</v>
      </c>
      <c r="X1787" s="12" t="s">
        <v>6604</v>
      </c>
      <c r="Y1787" s="2" t="s">
        <v>6441</v>
      </c>
      <c r="Z1787" s="2"/>
    </row>
    <row r="1788" spans="1:26" ht="52.2" x14ac:dyDescent="0.3">
      <c r="A1788" s="6" t="s">
        <v>6605</v>
      </c>
      <c r="B1788" s="2" t="s">
        <v>27</v>
      </c>
      <c r="C1788" s="2" t="s">
        <v>28</v>
      </c>
      <c r="D1788" s="2" t="s">
        <v>29</v>
      </c>
      <c r="E1788" s="3" t="s">
        <v>30</v>
      </c>
      <c r="F1788" s="3" t="s">
        <v>31</v>
      </c>
      <c r="G1788" s="7">
        <v>19825</v>
      </c>
      <c r="H1788" s="8">
        <v>0</v>
      </c>
      <c r="I1788" s="8">
        <v>0</v>
      </c>
      <c r="J1788" s="8">
        <v>0</v>
      </c>
      <c r="K1788" s="8">
        <v>0</v>
      </c>
      <c r="L1788" s="8">
        <f>SUM(Tabella1[[#This Row],[CONTRIBUTO
COMMISSARIO STRAORDINARIO]:[INDENNIZZO
ASSICURATIVO]])</f>
        <v>19825</v>
      </c>
      <c r="M1788" s="9" t="s">
        <v>6436</v>
      </c>
      <c r="N1788" s="3" t="s">
        <v>6036</v>
      </c>
      <c r="O1788" s="3" t="s">
        <v>6436</v>
      </c>
      <c r="P1788" s="2" t="s">
        <v>31</v>
      </c>
      <c r="Q1788" s="2" t="s">
        <v>185</v>
      </c>
      <c r="R1788" s="2" t="s">
        <v>6536</v>
      </c>
      <c r="S1788" s="2" t="s">
        <v>185</v>
      </c>
      <c r="T1788" s="3" t="s">
        <v>6606</v>
      </c>
      <c r="U1788" s="3" t="s">
        <v>37</v>
      </c>
      <c r="V1788" s="3" t="s">
        <v>3104</v>
      </c>
      <c r="W1788" s="12" t="s">
        <v>6607</v>
      </c>
      <c r="X1788" s="12" t="s">
        <v>6608</v>
      </c>
      <c r="Y1788" s="2" t="s">
        <v>6441</v>
      </c>
      <c r="Z1788" s="2"/>
    </row>
    <row r="1789" spans="1:26" ht="34.799999999999997" x14ac:dyDescent="0.3">
      <c r="A1789" s="6" t="s">
        <v>6609</v>
      </c>
      <c r="B1789" s="2" t="s">
        <v>27</v>
      </c>
      <c r="C1789" s="2" t="s">
        <v>28</v>
      </c>
      <c r="D1789" s="2" t="s">
        <v>29</v>
      </c>
      <c r="E1789" s="3" t="s">
        <v>30</v>
      </c>
      <c r="F1789" s="3" t="s">
        <v>31</v>
      </c>
      <c r="G1789" s="7">
        <v>15000</v>
      </c>
      <c r="H1789" s="8">
        <v>0</v>
      </c>
      <c r="I1789" s="8">
        <v>0</v>
      </c>
      <c r="J1789" s="8">
        <v>0</v>
      </c>
      <c r="K1789" s="8">
        <v>0</v>
      </c>
      <c r="L1789" s="8">
        <f>SUM(Tabella1[[#This Row],[CONTRIBUTO
COMMISSARIO STRAORDINARIO]:[INDENNIZZO
ASSICURATIVO]])</f>
        <v>15000</v>
      </c>
      <c r="M1789" s="9" t="s">
        <v>6436</v>
      </c>
      <c r="N1789" s="3" t="s">
        <v>6036</v>
      </c>
      <c r="O1789" s="3" t="s">
        <v>6436</v>
      </c>
      <c r="P1789" s="2" t="s">
        <v>31</v>
      </c>
      <c r="Q1789" s="2" t="s">
        <v>185</v>
      </c>
      <c r="R1789" s="2" t="s">
        <v>6536</v>
      </c>
      <c r="S1789" s="2" t="s">
        <v>185</v>
      </c>
      <c r="T1789" s="3" t="s">
        <v>6610</v>
      </c>
      <c r="U1789" s="3" t="s">
        <v>270</v>
      </c>
      <c r="V1789" s="3" t="s">
        <v>3104</v>
      </c>
      <c r="W1789" s="12" t="s">
        <v>6611</v>
      </c>
      <c r="X1789" s="12" t="s">
        <v>6612</v>
      </c>
      <c r="Y1789" s="2" t="s">
        <v>6441</v>
      </c>
      <c r="Z1789" s="2"/>
    </row>
    <row r="1790" spans="1:26" ht="34.799999999999997" x14ac:dyDescent="0.3">
      <c r="A1790" s="6" t="s">
        <v>6613</v>
      </c>
      <c r="B1790" s="2" t="s">
        <v>27</v>
      </c>
      <c r="C1790" s="2" t="s">
        <v>28</v>
      </c>
      <c r="D1790" s="2" t="s">
        <v>29</v>
      </c>
      <c r="E1790" s="3" t="s">
        <v>30</v>
      </c>
      <c r="F1790" s="3" t="s">
        <v>31</v>
      </c>
      <c r="G1790" s="7">
        <v>73200</v>
      </c>
      <c r="H1790" s="8">
        <v>0</v>
      </c>
      <c r="I1790" s="8">
        <v>0</v>
      </c>
      <c r="J1790" s="8">
        <v>0</v>
      </c>
      <c r="K1790" s="8">
        <v>0</v>
      </c>
      <c r="L1790" s="8">
        <f>SUM(Tabella1[[#This Row],[CONTRIBUTO
COMMISSARIO STRAORDINARIO]:[INDENNIZZO
ASSICURATIVO]])</f>
        <v>73200</v>
      </c>
      <c r="M1790" s="9" t="s">
        <v>6436</v>
      </c>
      <c r="N1790" s="3" t="s">
        <v>6036</v>
      </c>
      <c r="O1790" s="3" t="s">
        <v>6436</v>
      </c>
      <c r="P1790" s="2" t="s">
        <v>31</v>
      </c>
      <c r="Q1790" s="2" t="s">
        <v>185</v>
      </c>
      <c r="R1790" s="2" t="s">
        <v>6536</v>
      </c>
      <c r="S1790" s="2" t="s">
        <v>185</v>
      </c>
      <c r="T1790" s="3" t="s">
        <v>6614</v>
      </c>
      <c r="U1790" s="3" t="s">
        <v>37</v>
      </c>
      <c r="V1790" s="3" t="s">
        <v>3104</v>
      </c>
      <c r="W1790" s="12" t="s">
        <v>6615</v>
      </c>
      <c r="X1790" s="12" t="s">
        <v>6616</v>
      </c>
      <c r="Y1790" s="2" t="s">
        <v>6441</v>
      </c>
      <c r="Z1790" s="2"/>
    </row>
    <row r="1791" spans="1:26" ht="52.2" x14ac:dyDescent="0.3">
      <c r="A1791" s="6" t="s">
        <v>6617</v>
      </c>
      <c r="B1791" s="2" t="s">
        <v>27</v>
      </c>
      <c r="C1791" s="2" t="s">
        <v>28</v>
      </c>
      <c r="D1791" s="2" t="s">
        <v>29</v>
      </c>
      <c r="E1791" s="3" t="s">
        <v>30</v>
      </c>
      <c r="F1791" s="3" t="s">
        <v>31</v>
      </c>
      <c r="G1791" s="7">
        <v>5490</v>
      </c>
      <c r="H1791" s="8">
        <v>0</v>
      </c>
      <c r="I1791" s="8">
        <v>0</v>
      </c>
      <c r="J1791" s="8">
        <v>0</v>
      </c>
      <c r="K1791" s="8">
        <v>0</v>
      </c>
      <c r="L1791" s="8">
        <f>SUM(Tabella1[[#This Row],[CONTRIBUTO
COMMISSARIO STRAORDINARIO]:[INDENNIZZO
ASSICURATIVO]])</f>
        <v>5490</v>
      </c>
      <c r="M1791" s="9" t="s">
        <v>6436</v>
      </c>
      <c r="N1791" s="3" t="s">
        <v>6036</v>
      </c>
      <c r="O1791" s="3" t="s">
        <v>6436</v>
      </c>
      <c r="P1791" s="2" t="s">
        <v>31</v>
      </c>
      <c r="Q1791" s="2" t="s">
        <v>185</v>
      </c>
      <c r="R1791" s="2" t="s">
        <v>6536</v>
      </c>
      <c r="S1791" s="2" t="s">
        <v>185</v>
      </c>
      <c r="T1791" s="3" t="s">
        <v>6618</v>
      </c>
      <c r="U1791" s="3" t="s">
        <v>179</v>
      </c>
      <c r="V1791" s="3" t="s">
        <v>3104</v>
      </c>
      <c r="W1791" s="12" t="s">
        <v>6619</v>
      </c>
      <c r="X1791" s="12" t="s">
        <v>6620</v>
      </c>
      <c r="Y1791" s="2" t="s">
        <v>6441</v>
      </c>
      <c r="Z1791" s="2"/>
    </row>
    <row r="1792" spans="1:26" ht="34.799999999999997" x14ac:dyDescent="0.3">
      <c r="A1792" s="6" t="s">
        <v>6621</v>
      </c>
      <c r="B1792" s="2" t="s">
        <v>27</v>
      </c>
      <c r="C1792" s="2" t="s">
        <v>28</v>
      </c>
      <c r="D1792" s="2" t="s">
        <v>29</v>
      </c>
      <c r="E1792" s="3" t="s">
        <v>30</v>
      </c>
      <c r="F1792" s="3" t="s">
        <v>31</v>
      </c>
      <c r="G1792" s="7">
        <v>15250</v>
      </c>
      <c r="H1792" s="8">
        <v>0</v>
      </c>
      <c r="I1792" s="8">
        <v>0</v>
      </c>
      <c r="J1792" s="8">
        <v>0</v>
      </c>
      <c r="K1792" s="8">
        <v>0</v>
      </c>
      <c r="L1792" s="8">
        <f>SUM(Tabella1[[#This Row],[CONTRIBUTO
COMMISSARIO STRAORDINARIO]:[INDENNIZZO
ASSICURATIVO]])</f>
        <v>15250</v>
      </c>
      <c r="M1792" s="9" t="s">
        <v>6436</v>
      </c>
      <c r="N1792" s="3" t="s">
        <v>6036</v>
      </c>
      <c r="O1792" s="3" t="s">
        <v>6436</v>
      </c>
      <c r="P1792" s="2" t="s">
        <v>31</v>
      </c>
      <c r="Q1792" s="2" t="s">
        <v>185</v>
      </c>
      <c r="R1792" s="2" t="s">
        <v>6536</v>
      </c>
      <c r="S1792" s="2" t="s">
        <v>185</v>
      </c>
      <c r="T1792" s="3" t="s">
        <v>6622</v>
      </c>
      <c r="U1792" s="3" t="s">
        <v>37</v>
      </c>
      <c r="V1792" s="3" t="s">
        <v>3104</v>
      </c>
      <c r="W1792" s="12" t="s">
        <v>6623</v>
      </c>
      <c r="X1792" s="12" t="s">
        <v>6624</v>
      </c>
      <c r="Y1792" s="2" t="s">
        <v>6441</v>
      </c>
      <c r="Z1792" s="2"/>
    </row>
    <row r="1793" spans="1:26" ht="34.799999999999997" x14ac:dyDescent="0.3">
      <c r="A1793" s="6" t="s">
        <v>6625</v>
      </c>
      <c r="B1793" s="2" t="s">
        <v>27</v>
      </c>
      <c r="C1793" s="2" t="s">
        <v>28</v>
      </c>
      <c r="D1793" s="2" t="s">
        <v>29</v>
      </c>
      <c r="E1793" s="3" t="s">
        <v>30</v>
      </c>
      <c r="F1793" s="3" t="s">
        <v>31</v>
      </c>
      <c r="G1793" s="7">
        <v>18300</v>
      </c>
      <c r="H1793" s="8">
        <v>0</v>
      </c>
      <c r="I1793" s="8">
        <v>0</v>
      </c>
      <c r="J1793" s="8">
        <v>0</v>
      </c>
      <c r="K1793" s="8">
        <v>0</v>
      </c>
      <c r="L1793" s="8">
        <f>SUM(Tabella1[[#This Row],[CONTRIBUTO
COMMISSARIO STRAORDINARIO]:[INDENNIZZO
ASSICURATIVO]])</f>
        <v>18300</v>
      </c>
      <c r="M1793" s="9" t="s">
        <v>6436</v>
      </c>
      <c r="N1793" s="3" t="s">
        <v>6036</v>
      </c>
      <c r="O1793" s="3" t="s">
        <v>6436</v>
      </c>
      <c r="P1793" s="2" t="s">
        <v>31</v>
      </c>
      <c r="Q1793" s="2" t="s">
        <v>185</v>
      </c>
      <c r="R1793" s="2" t="s">
        <v>6536</v>
      </c>
      <c r="S1793" s="2" t="s">
        <v>185</v>
      </c>
      <c r="T1793" s="3" t="s">
        <v>6626</v>
      </c>
      <c r="U1793" s="3" t="s">
        <v>37</v>
      </c>
      <c r="V1793" s="3" t="s">
        <v>3104</v>
      </c>
      <c r="W1793" s="12" t="s">
        <v>6627</v>
      </c>
      <c r="X1793" s="12" t="s">
        <v>6628</v>
      </c>
      <c r="Y1793" s="2" t="s">
        <v>6441</v>
      </c>
      <c r="Z1793" s="2"/>
    </row>
    <row r="1794" spans="1:26" ht="34.799999999999997" x14ac:dyDescent="0.3">
      <c r="A1794" s="6" t="s">
        <v>6629</v>
      </c>
      <c r="B1794" s="2" t="s">
        <v>27</v>
      </c>
      <c r="C1794" s="2" t="s">
        <v>28</v>
      </c>
      <c r="D1794" s="2" t="s">
        <v>29</v>
      </c>
      <c r="E1794" s="3" t="s">
        <v>30</v>
      </c>
      <c r="F1794" s="3" t="s">
        <v>31</v>
      </c>
      <c r="G1794" s="7">
        <v>45000</v>
      </c>
      <c r="H1794" s="8">
        <v>0</v>
      </c>
      <c r="I1794" s="8">
        <v>0</v>
      </c>
      <c r="J1794" s="8">
        <v>0</v>
      </c>
      <c r="K1794" s="8">
        <v>0</v>
      </c>
      <c r="L1794" s="8">
        <f>SUM(Tabella1[[#This Row],[CONTRIBUTO
COMMISSARIO STRAORDINARIO]:[INDENNIZZO
ASSICURATIVO]])</f>
        <v>45000</v>
      </c>
      <c r="M1794" s="9" t="s">
        <v>6436</v>
      </c>
      <c r="N1794" s="3" t="s">
        <v>6036</v>
      </c>
      <c r="O1794" s="3" t="s">
        <v>6436</v>
      </c>
      <c r="P1794" s="2" t="s">
        <v>31</v>
      </c>
      <c r="Q1794" s="2" t="s">
        <v>218</v>
      </c>
      <c r="R1794" s="2" t="s">
        <v>218</v>
      </c>
      <c r="S1794" s="2" t="s">
        <v>6630</v>
      </c>
      <c r="T1794" s="3" t="s">
        <v>6631</v>
      </c>
      <c r="U1794" s="3" t="s">
        <v>179</v>
      </c>
      <c r="V1794" s="3" t="s">
        <v>3104</v>
      </c>
      <c r="W1794" s="12" t="s">
        <v>6632</v>
      </c>
      <c r="X1794" s="12" t="s">
        <v>6633</v>
      </c>
      <c r="Y1794" s="2" t="s">
        <v>6441</v>
      </c>
      <c r="Z1794" s="2"/>
    </row>
    <row r="1795" spans="1:26" ht="69.599999999999994" x14ac:dyDescent="0.3">
      <c r="A1795" s="6" t="s">
        <v>6634</v>
      </c>
      <c r="B1795" s="2" t="s">
        <v>27</v>
      </c>
      <c r="C1795" s="2" t="s">
        <v>28</v>
      </c>
      <c r="D1795" s="2" t="s">
        <v>29</v>
      </c>
      <c r="E1795" s="3" t="s">
        <v>30</v>
      </c>
      <c r="F1795" s="3" t="s">
        <v>31</v>
      </c>
      <c r="G1795" s="7">
        <v>90000</v>
      </c>
      <c r="H1795" s="8">
        <v>0</v>
      </c>
      <c r="I1795" s="8">
        <v>0</v>
      </c>
      <c r="J1795" s="8">
        <v>0</v>
      </c>
      <c r="K1795" s="8">
        <v>0</v>
      </c>
      <c r="L1795" s="8">
        <f>SUM(Tabella1[[#This Row],[CONTRIBUTO
COMMISSARIO STRAORDINARIO]:[INDENNIZZO
ASSICURATIVO]])</f>
        <v>90000</v>
      </c>
      <c r="M1795" s="9" t="s">
        <v>6436</v>
      </c>
      <c r="N1795" s="3" t="s">
        <v>6036</v>
      </c>
      <c r="O1795" s="3" t="s">
        <v>6436</v>
      </c>
      <c r="P1795" s="2" t="s">
        <v>31</v>
      </c>
      <c r="Q1795" s="2" t="s">
        <v>218</v>
      </c>
      <c r="R1795" s="2" t="s">
        <v>218</v>
      </c>
      <c r="S1795" s="2" t="s">
        <v>35</v>
      </c>
      <c r="T1795" s="3" t="s">
        <v>6635</v>
      </c>
      <c r="U1795" s="3" t="s">
        <v>179</v>
      </c>
      <c r="V1795" s="3" t="s">
        <v>3104</v>
      </c>
      <c r="W1795" s="12" t="s">
        <v>6636</v>
      </c>
      <c r="X1795" s="12" t="s">
        <v>6637</v>
      </c>
      <c r="Y1795" s="2" t="s">
        <v>6441</v>
      </c>
      <c r="Z1795" s="2"/>
    </row>
    <row r="1796" spans="1:26" ht="34.799999999999997" x14ac:dyDescent="0.3">
      <c r="A1796" s="6" t="s">
        <v>6638</v>
      </c>
      <c r="B1796" s="2" t="s">
        <v>27</v>
      </c>
      <c r="C1796" s="2" t="s">
        <v>28</v>
      </c>
      <c r="D1796" s="2" t="s">
        <v>29</v>
      </c>
      <c r="E1796" s="3" t="s">
        <v>30</v>
      </c>
      <c r="F1796" s="3" t="s">
        <v>31</v>
      </c>
      <c r="G1796" s="7">
        <v>110000</v>
      </c>
      <c r="H1796" s="8">
        <v>0</v>
      </c>
      <c r="I1796" s="8">
        <v>0</v>
      </c>
      <c r="J1796" s="8">
        <v>0</v>
      </c>
      <c r="K1796" s="8">
        <v>0</v>
      </c>
      <c r="L1796" s="8">
        <f>SUM(Tabella1[[#This Row],[CONTRIBUTO
COMMISSARIO STRAORDINARIO]:[INDENNIZZO
ASSICURATIVO]])</f>
        <v>110000</v>
      </c>
      <c r="M1796" s="9" t="s">
        <v>6436</v>
      </c>
      <c r="N1796" s="3" t="s">
        <v>6036</v>
      </c>
      <c r="O1796" s="3" t="s">
        <v>6436</v>
      </c>
      <c r="P1796" s="2" t="s">
        <v>31</v>
      </c>
      <c r="Q1796" s="2" t="s">
        <v>218</v>
      </c>
      <c r="R1796" s="2" t="s">
        <v>6639</v>
      </c>
      <c r="S1796" s="2" t="s">
        <v>6640</v>
      </c>
      <c r="T1796" s="3" t="s">
        <v>6641</v>
      </c>
      <c r="U1796" s="3" t="s">
        <v>189</v>
      </c>
      <c r="V1796" s="3" t="s">
        <v>3104</v>
      </c>
      <c r="W1796" s="12" t="s">
        <v>6642</v>
      </c>
      <c r="X1796" s="12" t="s">
        <v>6643</v>
      </c>
      <c r="Y1796" s="2" t="s">
        <v>6441</v>
      </c>
      <c r="Z1796" s="2"/>
    </row>
    <row r="1797" spans="1:26" ht="69.599999999999994" x14ac:dyDescent="0.3">
      <c r="A1797" s="6" t="s">
        <v>6644</v>
      </c>
      <c r="B1797" s="2" t="s">
        <v>27</v>
      </c>
      <c r="C1797" s="2" t="s">
        <v>28</v>
      </c>
      <c r="D1797" s="2" t="s">
        <v>29</v>
      </c>
      <c r="E1797" s="3" t="s">
        <v>30</v>
      </c>
      <c r="F1797" s="3" t="s">
        <v>31</v>
      </c>
      <c r="G1797" s="7">
        <v>100000</v>
      </c>
      <c r="H1797" s="8">
        <v>0</v>
      </c>
      <c r="I1797" s="8">
        <v>0</v>
      </c>
      <c r="J1797" s="8">
        <v>0</v>
      </c>
      <c r="K1797" s="8">
        <v>0</v>
      </c>
      <c r="L1797" s="8">
        <f>SUM(Tabella1[[#This Row],[CONTRIBUTO
COMMISSARIO STRAORDINARIO]:[INDENNIZZO
ASSICURATIVO]])</f>
        <v>100000</v>
      </c>
      <c r="M1797" s="9" t="s">
        <v>6436</v>
      </c>
      <c r="N1797" s="3" t="s">
        <v>6036</v>
      </c>
      <c r="O1797" s="3" t="s">
        <v>6436</v>
      </c>
      <c r="P1797" s="2" t="s">
        <v>31</v>
      </c>
      <c r="Q1797" s="2" t="s">
        <v>218</v>
      </c>
      <c r="R1797" s="2" t="s">
        <v>6639</v>
      </c>
      <c r="S1797" s="2" t="s">
        <v>35</v>
      </c>
      <c r="T1797" s="3" t="s">
        <v>6645</v>
      </c>
      <c r="U1797" s="3" t="s">
        <v>179</v>
      </c>
      <c r="V1797" s="3" t="s">
        <v>3104</v>
      </c>
      <c r="W1797" s="12" t="s">
        <v>6646</v>
      </c>
      <c r="X1797" s="12" t="s">
        <v>6647</v>
      </c>
      <c r="Y1797" s="2" t="s">
        <v>6441</v>
      </c>
      <c r="Z1797" s="2"/>
    </row>
    <row r="1798" spans="1:26" ht="34.799999999999997" x14ac:dyDescent="0.3">
      <c r="A1798" s="6" t="s">
        <v>6648</v>
      </c>
      <c r="B1798" s="2" t="s">
        <v>27</v>
      </c>
      <c r="C1798" s="2" t="s">
        <v>28</v>
      </c>
      <c r="D1798" s="2" t="s">
        <v>29</v>
      </c>
      <c r="E1798" s="3" t="s">
        <v>30</v>
      </c>
      <c r="F1798" s="3" t="s">
        <v>31</v>
      </c>
      <c r="G1798" s="7">
        <v>90000</v>
      </c>
      <c r="H1798" s="8">
        <v>0</v>
      </c>
      <c r="I1798" s="8">
        <v>0</v>
      </c>
      <c r="J1798" s="8">
        <v>0</v>
      </c>
      <c r="K1798" s="8">
        <v>0</v>
      </c>
      <c r="L1798" s="8">
        <f>SUM(Tabella1[[#This Row],[CONTRIBUTO
COMMISSARIO STRAORDINARIO]:[INDENNIZZO
ASSICURATIVO]])</f>
        <v>90000</v>
      </c>
      <c r="M1798" s="9" t="s">
        <v>6436</v>
      </c>
      <c r="N1798" s="3" t="s">
        <v>6036</v>
      </c>
      <c r="O1798" s="3" t="s">
        <v>6436</v>
      </c>
      <c r="P1798" s="2" t="s">
        <v>31</v>
      </c>
      <c r="Q1798" s="2" t="s">
        <v>218</v>
      </c>
      <c r="R1798" s="2" t="s">
        <v>6649</v>
      </c>
      <c r="S1798" s="2" t="s">
        <v>6650</v>
      </c>
      <c r="T1798" s="3" t="s">
        <v>6651</v>
      </c>
      <c r="U1798" s="3" t="s">
        <v>179</v>
      </c>
      <c r="V1798" s="3" t="s">
        <v>3104</v>
      </c>
      <c r="W1798" s="12" t="s">
        <v>6652</v>
      </c>
      <c r="X1798" s="12" t="s">
        <v>6653</v>
      </c>
      <c r="Y1798" s="2" t="s">
        <v>6441</v>
      </c>
      <c r="Z1798" s="2"/>
    </row>
    <row r="1799" spans="1:26" ht="34.799999999999997" x14ac:dyDescent="0.3">
      <c r="A1799" s="6" t="s">
        <v>6654</v>
      </c>
      <c r="B1799" s="2" t="s">
        <v>27</v>
      </c>
      <c r="C1799" s="2" t="s">
        <v>28</v>
      </c>
      <c r="D1799" s="2" t="s">
        <v>29</v>
      </c>
      <c r="E1799" s="3" t="s">
        <v>30</v>
      </c>
      <c r="F1799" s="3" t="s">
        <v>31</v>
      </c>
      <c r="G1799" s="7">
        <v>40000</v>
      </c>
      <c r="H1799" s="8">
        <v>0</v>
      </c>
      <c r="I1799" s="8">
        <v>0</v>
      </c>
      <c r="J1799" s="8">
        <v>0</v>
      </c>
      <c r="K1799" s="8">
        <v>0</v>
      </c>
      <c r="L1799" s="8">
        <f>SUM(Tabella1[[#This Row],[CONTRIBUTO
COMMISSARIO STRAORDINARIO]:[INDENNIZZO
ASSICURATIVO]])</f>
        <v>40000</v>
      </c>
      <c r="M1799" s="9" t="s">
        <v>6436</v>
      </c>
      <c r="N1799" s="3" t="s">
        <v>6036</v>
      </c>
      <c r="O1799" s="3" t="s">
        <v>6436</v>
      </c>
      <c r="P1799" s="2" t="s">
        <v>31</v>
      </c>
      <c r="Q1799" s="2" t="s">
        <v>218</v>
      </c>
      <c r="R1799" s="2" t="s">
        <v>1577</v>
      </c>
      <c r="S1799" s="2" t="s">
        <v>35</v>
      </c>
      <c r="T1799" s="3" t="s">
        <v>6655</v>
      </c>
      <c r="U1799" s="3" t="s">
        <v>179</v>
      </c>
      <c r="V1799" s="3" t="s">
        <v>3104</v>
      </c>
      <c r="W1799" s="12" t="s">
        <v>6656</v>
      </c>
      <c r="X1799" s="12" t="s">
        <v>6657</v>
      </c>
      <c r="Y1799" s="2" t="s">
        <v>6441</v>
      </c>
      <c r="Z1799" s="2"/>
    </row>
    <row r="1800" spans="1:26" ht="34.799999999999997" x14ac:dyDescent="0.3">
      <c r="A1800" s="6" t="s">
        <v>6658</v>
      </c>
      <c r="B1800" s="2" t="s">
        <v>27</v>
      </c>
      <c r="C1800" s="2" t="s">
        <v>28</v>
      </c>
      <c r="D1800" s="2" t="s">
        <v>29</v>
      </c>
      <c r="E1800" s="3" t="s">
        <v>30</v>
      </c>
      <c r="F1800" s="3" t="s">
        <v>31</v>
      </c>
      <c r="G1800" s="7">
        <v>80000</v>
      </c>
      <c r="H1800" s="8">
        <v>0</v>
      </c>
      <c r="I1800" s="8">
        <v>0</v>
      </c>
      <c r="J1800" s="8">
        <v>0</v>
      </c>
      <c r="K1800" s="8">
        <v>0</v>
      </c>
      <c r="L1800" s="8">
        <f>SUM(Tabella1[[#This Row],[CONTRIBUTO
COMMISSARIO STRAORDINARIO]:[INDENNIZZO
ASSICURATIVO]])</f>
        <v>80000</v>
      </c>
      <c r="M1800" s="9" t="s">
        <v>6436</v>
      </c>
      <c r="N1800" s="3" t="s">
        <v>6036</v>
      </c>
      <c r="O1800" s="3" t="s">
        <v>6436</v>
      </c>
      <c r="P1800" s="2" t="s">
        <v>31</v>
      </c>
      <c r="Q1800" s="2" t="s">
        <v>218</v>
      </c>
      <c r="R1800" s="2" t="s">
        <v>6659</v>
      </c>
      <c r="S1800" s="2" t="s">
        <v>35</v>
      </c>
      <c r="T1800" s="3" t="s">
        <v>6660</v>
      </c>
      <c r="U1800" s="3" t="s">
        <v>179</v>
      </c>
      <c r="V1800" s="3" t="s">
        <v>3104</v>
      </c>
      <c r="W1800" s="12" t="s">
        <v>6661</v>
      </c>
      <c r="X1800" s="12" t="s">
        <v>6662</v>
      </c>
      <c r="Y1800" s="2" t="s">
        <v>6441</v>
      </c>
      <c r="Z1800" s="2"/>
    </row>
    <row r="1801" spans="1:26" ht="52.2" x14ac:dyDescent="0.3">
      <c r="A1801" s="6" t="s">
        <v>6663</v>
      </c>
      <c r="B1801" s="2" t="s">
        <v>27</v>
      </c>
      <c r="C1801" s="2" t="s">
        <v>28</v>
      </c>
      <c r="D1801" s="2" t="s">
        <v>29</v>
      </c>
      <c r="E1801" s="3" t="s">
        <v>30</v>
      </c>
      <c r="F1801" s="3" t="s">
        <v>31</v>
      </c>
      <c r="G1801" s="7">
        <v>100000</v>
      </c>
      <c r="H1801" s="8">
        <v>0</v>
      </c>
      <c r="I1801" s="8">
        <v>0</v>
      </c>
      <c r="J1801" s="8">
        <v>0</v>
      </c>
      <c r="K1801" s="8">
        <v>0</v>
      </c>
      <c r="L1801" s="8">
        <f>SUM(Tabella1[[#This Row],[CONTRIBUTO
COMMISSARIO STRAORDINARIO]:[INDENNIZZO
ASSICURATIVO]])</f>
        <v>100000</v>
      </c>
      <c r="M1801" s="9" t="s">
        <v>6436</v>
      </c>
      <c r="N1801" s="3" t="s">
        <v>6036</v>
      </c>
      <c r="O1801" s="3" t="s">
        <v>6436</v>
      </c>
      <c r="P1801" s="2" t="s">
        <v>31</v>
      </c>
      <c r="Q1801" s="2" t="s">
        <v>218</v>
      </c>
      <c r="R1801" s="2" t="s">
        <v>5560</v>
      </c>
      <c r="S1801" s="2" t="s">
        <v>6664</v>
      </c>
      <c r="T1801" s="3" t="s">
        <v>6665</v>
      </c>
      <c r="U1801" s="3" t="s">
        <v>179</v>
      </c>
      <c r="V1801" s="3" t="s">
        <v>3104</v>
      </c>
      <c r="W1801" s="12" t="s">
        <v>6666</v>
      </c>
      <c r="X1801" s="12" t="s">
        <v>6667</v>
      </c>
      <c r="Y1801" s="2" t="s">
        <v>6441</v>
      </c>
      <c r="Z1801" s="2"/>
    </row>
    <row r="1802" spans="1:26" ht="34.799999999999997" x14ac:dyDescent="0.3">
      <c r="A1802" s="6" t="s">
        <v>6668</v>
      </c>
      <c r="B1802" s="2" t="s">
        <v>27</v>
      </c>
      <c r="C1802" s="2" t="s">
        <v>28</v>
      </c>
      <c r="D1802" s="2" t="s">
        <v>29</v>
      </c>
      <c r="E1802" s="3" t="s">
        <v>30</v>
      </c>
      <c r="F1802" s="3" t="s">
        <v>1651</v>
      </c>
      <c r="G1802" s="7">
        <v>262912.21999999997</v>
      </c>
      <c r="H1802" s="8">
        <v>0</v>
      </c>
      <c r="I1802" s="8">
        <v>0</v>
      </c>
      <c r="J1802" s="8">
        <v>0</v>
      </c>
      <c r="K1802" s="8">
        <v>0</v>
      </c>
      <c r="L1802" s="8">
        <f>SUM(Tabella1[[#This Row],[CONTRIBUTO
COMMISSARIO STRAORDINARIO]:[INDENNIZZO
ASSICURATIVO]])</f>
        <v>262912.21999999997</v>
      </c>
      <c r="M1802" s="9" t="s">
        <v>6436</v>
      </c>
      <c r="N1802" s="3" t="s">
        <v>6036</v>
      </c>
      <c r="O1802" s="3" t="s">
        <v>6436</v>
      </c>
      <c r="P1802" s="2" t="s">
        <v>31</v>
      </c>
      <c r="Q1802" s="2" t="s">
        <v>218</v>
      </c>
      <c r="R1802" s="2" t="s">
        <v>35</v>
      </c>
      <c r="S1802" s="2" t="s">
        <v>35</v>
      </c>
      <c r="T1802" s="3" t="s">
        <v>6531</v>
      </c>
      <c r="U1802" s="3" t="s">
        <v>179</v>
      </c>
      <c r="V1802" s="3" t="s">
        <v>3104</v>
      </c>
      <c r="W1802" s="12" t="s">
        <v>6669</v>
      </c>
      <c r="X1802" s="12" t="s">
        <v>6670</v>
      </c>
      <c r="Y1802" s="2" t="s">
        <v>6441</v>
      </c>
      <c r="Z1802" s="2"/>
    </row>
    <row r="1803" spans="1:26" ht="87" x14ac:dyDescent="0.3">
      <c r="A1803" s="6" t="s">
        <v>6671</v>
      </c>
      <c r="B1803" s="2" t="s">
        <v>27</v>
      </c>
      <c r="C1803" s="2" t="s">
        <v>28</v>
      </c>
      <c r="D1803" s="2" t="s">
        <v>29</v>
      </c>
      <c r="E1803" s="3" t="s">
        <v>30</v>
      </c>
      <c r="F1803" s="3" t="s">
        <v>1651</v>
      </c>
      <c r="G1803" s="7">
        <v>850000</v>
      </c>
      <c r="H1803" s="8">
        <v>0</v>
      </c>
      <c r="I1803" s="8">
        <v>0</v>
      </c>
      <c r="J1803" s="8">
        <v>0</v>
      </c>
      <c r="K1803" s="8">
        <v>0</v>
      </c>
      <c r="L1803" s="8">
        <f>SUM(Tabella1[[#This Row],[CONTRIBUTO
COMMISSARIO STRAORDINARIO]:[INDENNIZZO
ASSICURATIVO]])</f>
        <v>850000</v>
      </c>
      <c r="M1803" s="9" t="s">
        <v>6436</v>
      </c>
      <c r="N1803" s="3" t="s">
        <v>6036</v>
      </c>
      <c r="O1803" s="3" t="s">
        <v>6436</v>
      </c>
      <c r="P1803" s="2" t="s">
        <v>31</v>
      </c>
      <c r="Q1803" s="2" t="s">
        <v>218</v>
      </c>
      <c r="R1803" s="2" t="s">
        <v>6672</v>
      </c>
      <c r="S1803" s="2" t="s">
        <v>31</v>
      </c>
      <c r="T1803" s="3" t="s">
        <v>6531</v>
      </c>
      <c r="U1803" s="3" t="s">
        <v>37</v>
      </c>
      <c r="V1803" s="3" t="s">
        <v>3104</v>
      </c>
      <c r="W1803" s="12" t="s">
        <v>6673</v>
      </c>
      <c r="X1803" s="12" t="s">
        <v>6674</v>
      </c>
      <c r="Y1803" s="2" t="s">
        <v>6675</v>
      </c>
      <c r="Z1803" s="2"/>
    </row>
    <row r="1804" spans="1:26" ht="34.799999999999997" x14ac:dyDescent="0.3">
      <c r="A1804" s="6" t="s">
        <v>6676</v>
      </c>
      <c r="B1804" s="2" t="s">
        <v>27</v>
      </c>
      <c r="C1804" s="2" t="s">
        <v>28</v>
      </c>
      <c r="D1804" s="2" t="s">
        <v>29</v>
      </c>
      <c r="E1804" s="3" t="s">
        <v>30</v>
      </c>
      <c r="F1804" s="3" t="s">
        <v>31</v>
      </c>
      <c r="G1804" s="7">
        <v>32000</v>
      </c>
      <c r="H1804" s="8">
        <v>0</v>
      </c>
      <c r="I1804" s="8">
        <v>0</v>
      </c>
      <c r="J1804" s="8">
        <v>0</v>
      </c>
      <c r="K1804" s="8">
        <v>0</v>
      </c>
      <c r="L1804" s="8">
        <f>SUM(Tabella1[[#This Row],[CONTRIBUTO
COMMISSARIO STRAORDINARIO]:[INDENNIZZO
ASSICURATIVO]])</f>
        <v>32000</v>
      </c>
      <c r="M1804" s="9" t="s">
        <v>6436</v>
      </c>
      <c r="N1804" s="3" t="s">
        <v>6036</v>
      </c>
      <c r="O1804" s="3" t="s">
        <v>6436</v>
      </c>
      <c r="P1804" s="2" t="s">
        <v>31</v>
      </c>
      <c r="Q1804" s="2" t="s">
        <v>175</v>
      </c>
      <c r="R1804" s="2" t="s">
        <v>2953</v>
      </c>
      <c r="S1804" s="2" t="s">
        <v>35</v>
      </c>
      <c r="T1804" s="3" t="s">
        <v>6677</v>
      </c>
      <c r="U1804" s="3" t="s">
        <v>189</v>
      </c>
      <c r="V1804" s="3" t="s">
        <v>3104</v>
      </c>
      <c r="W1804" s="12" t="s">
        <v>6678</v>
      </c>
      <c r="X1804" s="12" t="s">
        <v>6678</v>
      </c>
      <c r="Y1804" s="2" t="s">
        <v>6679</v>
      </c>
      <c r="Z1804" s="2"/>
    </row>
    <row r="1805" spans="1:26" ht="52.2" x14ac:dyDescent="0.3">
      <c r="A1805" s="6" t="s">
        <v>6680</v>
      </c>
      <c r="B1805" s="2" t="s">
        <v>27</v>
      </c>
      <c r="C1805" s="2" t="s">
        <v>28</v>
      </c>
      <c r="D1805" s="2" t="s">
        <v>29</v>
      </c>
      <c r="E1805" s="3" t="s">
        <v>30</v>
      </c>
      <c r="F1805" s="3" t="s">
        <v>31</v>
      </c>
      <c r="G1805" s="7">
        <v>14000</v>
      </c>
      <c r="H1805" s="8">
        <v>0</v>
      </c>
      <c r="I1805" s="8">
        <v>0</v>
      </c>
      <c r="J1805" s="8">
        <v>0</v>
      </c>
      <c r="K1805" s="8">
        <v>0</v>
      </c>
      <c r="L1805" s="8">
        <f>SUM(Tabella1[[#This Row],[CONTRIBUTO
COMMISSARIO STRAORDINARIO]:[INDENNIZZO
ASSICURATIVO]])</f>
        <v>14000</v>
      </c>
      <c r="M1805" s="9" t="s">
        <v>6436</v>
      </c>
      <c r="N1805" s="3" t="s">
        <v>6036</v>
      </c>
      <c r="O1805" s="3" t="s">
        <v>6436</v>
      </c>
      <c r="P1805" s="2" t="s">
        <v>31</v>
      </c>
      <c r="Q1805" s="2" t="s">
        <v>175</v>
      </c>
      <c r="R1805" s="2" t="s">
        <v>6681</v>
      </c>
      <c r="S1805" s="2" t="s">
        <v>35</v>
      </c>
      <c r="T1805" s="3" t="s">
        <v>6682</v>
      </c>
      <c r="U1805" s="3" t="s">
        <v>189</v>
      </c>
      <c r="V1805" s="3" t="s">
        <v>3104</v>
      </c>
      <c r="W1805" s="12" t="s">
        <v>6683</v>
      </c>
      <c r="X1805" s="12" t="s">
        <v>6683</v>
      </c>
      <c r="Y1805" s="2" t="s">
        <v>6679</v>
      </c>
      <c r="Z1805" s="2"/>
    </row>
    <row r="1806" spans="1:26" ht="52.2" x14ac:dyDescent="0.3">
      <c r="A1806" s="6" t="s">
        <v>6684</v>
      </c>
      <c r="B1806" s="2" t="s">
        <v>27</v>
      </c>
      <c r="C1806" s="2" t="s">
        <v>28</v>
      </c>
      <c r="D1806" s="2" t="s">
        <v>29</v>
      </c>
      <c r="E1806" s="3" t="s">
        <v>30</v>
      </c>
      <c r="F1806" s="3" t="s">
        <v>31</v>
      </c>
      <c r="G1806" s="7">
        <v>25000</v>
      </c>
      <c r="H1806" s="8">
        <v>0</v>
      </c>
      <c r="I1806" s="8">
        <v>0</v>
      </c>
      <c r="J1806" s="8">
        <v>0</v>
      </c>
      <c r="K1806" s="8">
        <v>0</v>
      </c>
      <c r="L1806" s="8">
        <f>SUM(Tabella1[[#This Row],[CONTRIBUTO
COMMISSARIO STRAORDINARIO]:[INDENNIZZO
ASSICURATIVO]])</f>
        <v>25000</v>
      </c>
      <c r="M1806" s="9" t="s">
        <v>6436</v>
      </c>
      <c r="N1806" s="3" t="s">
        <v>6036</v>
      </c>
      <c r="O1806" s="3" t="s">
        <v>6436</v>
      </c>
      <c r="P1806" s="2" t="s">
        <v>31</v>
      </c>
      <c r="Q1806" s="2" t="s">
        <v>185</v>
      </c>
      <c r="R1806" s="2" t="s">
        <v>6685</v>
      </c>
      <c r="S1806" s="2" t="s">
        <v>35</v>
      </c>
      <c r="T1806" s="3" t="s">
        <v>6686</v>
      </c>
      <c r="U1806" s="3" t="s">
        <v>189</v>
      </c>
      <c r="V1806" s="3" t="s">
        <v>3104</v>
      </c>
      <c r="W1806" s="12" t="s">
        <v>6687</v>
      </c>
      <c r="X1806" s="12" t="s">
        <v>6687</v>
      </c>
      <c r="Y1806" s="2" t="s">
        <v>6679</v>
      </c>
      <c r="Z1806" s="2"/>
    </row>
    <row r="1807" spans="1:26" ht="52.2" x14ac:dyDescent="0.3">
      <c r="A1807" s="6" t="s">
        <v>6688</v>
      </c>
      <c r="B1807" s="2" t="s">
        <v>27</v>
      </c>
      <c r="C1807" s="2" t="s">
        <v>28</v>
      </c>
      <c r="D1807" s="2" t="s">
        <v>29</v>
      </c>
      <c r="E1807" s="3" t="s">
        <v>30</v>
      </c>
      <c r="F1807" s="3" t="s">
        <v>31</v>
      </c>
      <c r="G1807" s="7">
        <v>180000</v>
      </c>
      <c r="H1807" s="8">
        <v>0</v>
      </c>
      <c r="I1807" s="8">
        <v>0</v>
      </c>
      <c r="J1807" s="8">
        <v>0</v>
      </c>
      <c r="K1807" s="8">
        <v>0</v>
      </c>
      <c r="L1807" s="8">
        <f>SUM(Tabella1[[#This Row],[CONTRIBUTO
COMMISSARIO STRAORDINARIO]:[INDENNIZZO
ASSICURATIVO]])</f>
        <v>180000</v>
      </c>
      <c r="M1807" s="9" t="s">
        <v>6436</v>
      </c>
      <c r="N1807" s="3" t="s">
        <v>6036</v>
      </c>
      <c r="O1807" s="3" t="s">
        <v>6436</v>
      </c>
      <c r="P1807" s="2" t="s">
        <v>31</v>
      </c>
      <c r="Q1807" s="2" t="s">
        <v>175</v>
      </c>
      <c r="R1807" s="2" t="s">
        <v>147</v>
      </c>
      <c r="S1807" s="2" t="s">
        <v>35</v>
      </c>
      <c r="T1807" s="3" t="s">
        <v>6531</v>
      </c>
      <c r="U1807" s="3" t="s">
        <v>179</v>
      </c>
      <c r="V1807" s="3" t="s">
        <v>3104</v>
      </c>
      <c r="W1807" s="12" t="s">
        <v>6689</v>
      </c>
      <c r="X1807" s="12" t="s">
        <v>6690</v>
      </c>
      <c r="Y1807" s="2" t="s">
        <v>6691</v>
      </c>
      <c r="Z1807" s="2"/>
    </row>
    <row r="1808" spans="1:26" ht="139.19999999999999" x14ac:dyDescent="0.3">
      <c r="A1808" s="6" t="s">
        <v>6692</v>
      </c>
      <c r="B1808" s="2" t="s">
        <v>27</v>
      </c>
      <c r="C1808" s="2" t="s">
        <v>28</v>
      </c>
      <c r="D1808" s="2" t="s">
        <v>29</v>
      </c>
      <c r="E1808" s="3" t="s">
        <v>30</v>
      </c>
      <c r="F1808" s="3" t="s">
        <v>1651</v>
      </c>
      <c r="G1808" s="7">
        <v>2907880</v>
      </c>
      <c r="H1808" s="8">
        <v>0</v>
      </c>
      <c r="I1808" s="8">
        <v>0</v>
      </c>
      <c r="J1808" s="8">
        <v>0</v>
      </c>
      <c r="K1808" s="8">
        <v>0</v>
      </c>
      <c r="L1808" s="8">
        <f>SUM(Tabella1[[#This Row],[CONTRIBUTO
COMMISSARIO STRAORDINARIO]:[INDENNIZZO
ASSICURATIVO]])</f>
        <v>2907880</v>
      </c>
      <c r="M1808" s="9" t="s">
        <v>6436</v>
      </c>
      <c r="N1808" s="3" t="s">
        <v>6036</v>
      </c>
      <c r="O1808" s="3" t="s">
        <v>6436</v>
      </c>
      <c r="P1808" s="2" t="s">
        <v>31</v>
      </c>
      <c r="Q1808" s="2" t="s">
        <v>175</v>
      </c>
      <c r="R1808" s="2" t="s">
        <v>3110</v>
      </c>
      <c r="S1808" s="2" t="s">
        <v>35</v>
      </c>
      <c r="T1808" s="3" t="s">
        <v>6531</v>
      </c>
      <c r="U1808" s="3" t="s">
        <v>179</v>
      </c>
      <c r="V1808" s="3" t="s">
        <v>6693</v>
      </c>
      <c r="W1808" s="12" t="s">
        <v>6694</v>
      </c>
      <c r="X1808" s="12" t="s">
        <v>6695</v>
      </c>
      <c r="Y1808" s="2" t="s">
        <v>6691</v>
      </c>
      <c r="Z1808" s="2"/>
    </row>
    <row r="1809" spans="1:26" ht="52.2" x14ac:dyDescent="0.3">
      <c r="A1809" s="6" t="s">
        <v>6696</v>
      </c>
      <c r="B1809" s="2" t="s">
        <v>27</v>
      </c>
      <c r="C1809" s="2" t="s">
        <v>28</v>
      </c>
      <c r="D1809" s="2" t="s">
        <v>29</v>
      </c>
      <c r="E1809" s="3" t="s">
        <v>30</v>
      </c>
      <c r="F1809" s="3" t="s">
        <v>31</v>
      </c>
      <c r="G1809" s="7">
        <v>349809</v>
      </c>
      <c r="H1809" s="8">
        <v>0</v>
      </c>
      <c r="I1809" s="8">
        <v>0</v>
      </c>
      <c r="J1809" s="8">
        <v>0</v>
      </c>
      <c r="K1809" s="8">
        <v>0</v>
      </c>
      <c r="L1809" s="8">
        <f>SUM(Tabella1[[#This Row],[CONTRIBUTO
COMMISSARIO STRAORDINARIO]:[INDENNIZZO
ASSICURATIVO]])</f>
        <v>349809</v>
      </c>
      <c r="M1809" s="9" t="s">
        <v>6436</v>
      </c>
      <c r="N1809" s="3" t="s">
        <v>6036</v>
      </c>
      <c r="O1809" s="3" t="s">
        <v>6436</v>
      </c>
      <c r="P1809" s="2" t="s">
        <v>31</v>
      </c>
      <c r="Q1809" s="2" t="s">
        <v>175</v>
      </c>
      <c r="R1809" s="2" t="s">
        <v>147</v>
      </c>
      <c r="S1809" s="2" t="s">
        <v>35</v>
      </c>
      <c r="T1809" s="3" t="s">
        <v>6531</v>
      </c>
      <c r="U1809" s="3" t="s">
        <v>179</v>
      </c>
      <c r="V1809" s="3" t="s">
        <v>3104</v>
      </c>
      <c r="W1809" s="12" t="s">
        <v>6697</v>
      </c>
      <c r="X1809" s="12" t="s">
        <v>6698</v>
      </c>
      <c r="Y1809" s="2" t="s">
        <v>6691</v>
      </c>
      <c r="Z1809" s="2"/>
    </row>
    <row r="1810" spans="1:26" ht="52.2" x14ac:dyDescent="0.3">
      <c r="A1810" s="6" t="s">
        <v>6699</v>
      </c>
      <c r="B1810" s="2" t="s">
        <v>27</v>
      </c>
      <c r="C1810" s="2" t="s">
        <v>28</v>
      </c>
      <c r="D1810" s="2" t="s">
        <v>29</v>
      </c>
      <c r="E1810" s="3" t="s">
        <v>30</v>
      </c>
      <c r="F1810" s="3" t="s">
        <v>31</v>
      </c>
      <c r="G1810" s="7">
        <v>5000</v>
      </c>
      <c r="H1810" s="8">
        <v>0</v>
      </c>
      <c r="I1810" s="8">
        <v>0</v>
      </c>
      <c r="J1810" s="8">
        <v>0</v>
      </c>
      <c r="K1810" s="8">
        <v>0</v>
      </c>
      <c r="L1810" s="8">
        <f>SUM(Tabella1[[#This Row],[CONTRIBUTO
COMMISSARIO STRAORDINARIO]:[INDENNIZZO
ASSICURATIVO]])</f>
        <v>5000</v>
      </c>
      <c r="M1810" s="9" t="s">
        <v>6436</v>
      </c>
      <c r="N1810" s="3" t="s">
        <v>6036</v>
      </c>
      <c r="O1810" s="3" t="s">
        <v>6436</v>
      </c>
      <c r="P1810" s="2" t="s">
        <v>31</v>
      </c>
      <c r="Q1810" s="2" t="s">
        <v>218</v>
      </c>
      <c r="R1810" s="2" t="s">
        <v>2227</v>
      </c>
      <c r="S1810" s="2" t="s">
        <v>35</v>
      </c>
      <c r="T1810" s="3" t="s">
        <v>6531</v>
      </c>
      <c r="U1810" s="3" t="s">
        <v>179</v>
      </c>
      <c r="V1810" s="3" t="s">
        <v>3104</v>
      </c>
      <c r="W1810" s="12" t="s">
        <v>6700</v>
      </c>
      <c r="X1810" s="12" t="s">
        <v>6698</v>
      </c>
      <c r="Y1810" s="2" t="s">
        <v>6691</v>
      </c>
      <c r="Z1810" s="2"/>
    </row>
    <row r="1811" spans="1:26" ht="52.2" x14ac:dyDescent="0.3">
      <c r="A1811" s="6" t="s">
        <v>6701</v>
      </c>
      <c r="B1811" s="2" t="s">
        <v>27</v>
      </c>
      <c r="C1811" s="2" t="s">
        <v>28</v>
      </c>
      <c r="D1811" s="2" t="s">
        <v>29</v>
      </c>
      <c r="E1811" s="3" t="s">
        <v>30</v>
      </c>
      <c r="F1811" s="3" t="s">
        <v>1651</v>
      </c>
      <c r="G1811" s="7">
        <v>750000</v>
      </c>
      <c r="H1811" s="8">
        <v>0</v>
      </c>
      <c r="I1811" s="8">
        <v>0</v>
      </c>
      <c r="J1811" s="8">
        <v>0</v>
      </c>
      <c r="K1811" s="8">
        <v>0</v>
      </c>
      <c r="L1811" s="8">
        <f>SUM(Tabella1[[#This Row],[CONTRIBUTO
COMMISSARIO STRAORDINARIO]:[INDENNIZZO
ASSICURATIVO]])</f>
        <v>750000</v>
      </c>
      <c r="M1811" s="9" t="s">
        <v>6436</v>
      </c>
      <c r="N1811" s="3" t="s">
        <v>6036</v>
      </c>
      <c r="O1811" s="3" t="s">
        <v>6436</v>
      </c>
      <c r="P1811" s="2" t="s">
        <v>31</v>
      </c>
      <c r="Q1811" s="2" t="s">
        <v>175</v>
      </c>
      <c r="R1811" s="2" t="s">
        <v>6702</v>
      </c>
      <c r="S1811" s="2" t="s">
        <v>509</v>
      </c>
      <c r="T1811" s="3" t="s">
        <v>6703</v>
      </c>
      <c r="U1811" s="3" t="s">
        <v>270</v>
      </c>
      <c r="V1811" s="3" t="s">
        <v>3104</v>
      </c>
      <c r="W1811" s="12" t="s">
        <v>6704</v>
      </c>
      <c r="X1811" s="12" t="s">
        <v>6705</v>
      </c>
      <c r="Y1811" s="2" t="s">
        <v>6441</v>
      </c>
      <c r="Z1811" s="2"/>
    </row>
    <row r="1812" spans="1:26" ht="52.2" x14ac:dyDescent="0.3">
      <c r="A1812" s="6" t="s">
        <v>6706</v>
      </c>
      <c r="B1812" s="2" t="s">
        <v>27</v>
      </c>
      <c r="C1812" s="2" t="s">
        <v>28</v>
      </c>
      <c r="D1812" s="2" t="s">
        <v>29</v>
      </c>
      <c r="E1812" s="3" t="s">
        <v>30</v>
      </c>
      <c r="F1812" s="3" t="s">
        <v>448</v>
      </c>
      <c r="G1812" s="7">
        <v>500000</v>
      </c>
      <c r="H1812" s="8">
        <v>0</v>
      </c>
      <c r="I1812" s="8">
        <v>0</v>
      </c>
      <c r="J1812" s="8">
        <v>0</v>
      </c>
      <c r="K1812" s="8">
        <v>0</v>
      </c>
      <c r="L1812" s="8">
        <f>SUM(Tabella1[[#This Row],[CONTRIBUTO
COMMISSARIO STRAORDINARIO]:[INDENNIZZO
ASSICURATIVO]])</f>
        <v>500000</v>
      </c>
      <c r="M1812" s="9" t="s">
        <v>6436</v>
      </c>
      <c r="N1812" s="3" t="s">
        <v>6036</v>
      </c>
      <c r="O1812" s="3" t="s">
        <v>6436</v>
      </c>
      <c r="P1812" s="2" t="s">
        <v>31</v>
      </c>
      <c r="Q1812" s="2" t="s">
        <v>175</v>
      </c>
      <c r="R1812" s="2" t="s">
        <v>147</v>
      </c>
      <c r="S1812" s="2" t="s">
        <v>35</v>
      </c>
      <c r="T1812" s="3" t="s">
        <v>6531</v>
      </c>
      <c r="U1812" s="3" t="s">
        <v>179</v>
      </c>
      <c r="V1812" s="3" t="s">
        <v>4725</v>
      </c>
      <c r="W1812" s="12" t="s">
        <v>6707</v>
      </c>
      <c r="X1812" s="12" t="s">
        <v>6708</v>
      </c>
      <c r="Y1812" s="2" t="s">
        <v>6709</v>
      </c>
      <c r="Z1812" s="2"/>
    </row>
    <row r="1813" spans="1:26" ht="52.2" x14ac:dyDescent="0.3">
      <c r="A1813" s="6" t="s">
        <v>6710</v>
      </c>
      <c r="B1813" s="2" t="s">
        <v>27</v>
      </c>
      <c r="C1813" s="2" t="s">
        <v>28</v>
      </c>
      <c r="D1813" s="2" t="s">
        <v>29</v>
      </c>
      <c r="E1813" s="3" t="s">
        <v>30</v>
      </c>
      <c r="F1813" s="3" t="s">
        <v>31</v>
      </c>
      <c r="G1813" s="7">
        <v>1000000</v>
      </c>
      <c r="H1813" s="8">
        <v>0</v>
      </c>
      <c r="I1813" s="8">
        <v>0</v>
      </c>
      <c r="J1813" s="8">
        <v>0</v>
      </c>
      <c r="K1813" s="8">
        <v>0</v>
      </c>
      <c r="L1813" s="8">
        <f>SUM(Tabella1[[#This Row],[CONTRIBUTO
COMMISSARIO STRAORDINARIO]:[INDENNIZZO
ASSICURATIVO]])</f>
        <v>1000000</v>
      </c>
      <c r="M1813" s="9" t="s">
        <v>6436</v>
      </c>
      <c r="N1813" s="3" t="s">
        <v>6036</v>
      </c>
      <c r="O1813" s="3" t="s">
        <v>6436</v>
      </c>
      <c r="P1813" s="2" t="s">
        <v>31</v>
      </c>
      <c r="Q1813" s="2" t="s">
        <v>218</v>
      </c>
      <c r="R1813" s="2" t="s">
        <v>147</v>
      </c>
      <c r="S1813" s="2" t="s">
        <v>35</v>
      </c>
      <c r="T1813" s="3" t="s">
        <v>6531</v>
      </c>
      <c r="U1813" s="3" t="s">
        <v>37</v>
      </c>
      <c r="V1813" s="3" t="s">
        <v>3104</v>
      </c>
      <c r="W1813" s="12" t="s">
        <v>6711</v>
      </c>
      <c r="X1813" s="12" t="s">
        <v>6708</v>
      </c>
      <c r="Y1813" s="2" t="s">
        <v>6709</v>
      </c>
      <c r="Z1813" s="2"/>
    </row>
    <row r="1814" spans="1:26" ht="34.799999999999997" x14ac:dyDescent="0.3">
      <c r="A1814" s="6" t="s">
        <v>6712</v>
      </c>
      <c r="B1814" s="2" t="s">
        <v>27</v>
      </c>
      <c r="C1814" s="2" t="s">
        <v>28</v>
      </c>
      <c r="D1814" s="2" t="s">
        <v>29</v>
      </c>
      <c r="E1814" s="3" t="s">
        <v>30</v>
      </c>
      <c r="F1814" s="3" t="s">
        <v>31</v>
      </c>
      <c r="G1814" s="7">
        <v>330000</v>
      </c>
      <c r="H1814" s="8">
        <v>0</v>
      </c>
      <c r="I1814" s="8">
        <v>0</v>
      </c>
      <c r="J1814" s="8">
        <v>0</v>
      </c>
      <c r="K1814" s="8">
        <v>0</v>
      </c>
      <c r="L1814" s="8">
        <f>SUM(Tabella1[[#This Row],[CONTRIBUTO
COMMISSARIO STRAORDINARIO]:[INDENNIZZO
ASSICURATIVO]])</f>
        <v>330000</v>
      </c>
      <c r="M1814" s="9" t="s">
        <v>6713</v>
      </c>
      <c r="N1814" s="3" t="s">
        <v>6036</v>
      </c>
      <c r="O1814" s="3" t="s">
        <v>6713</v>
      </c>
      <c r="P1814" s="2" t="s">
        <v>31</v>
      </c>
      <c r="Q1814" s="2" t="s">
        <v>516</v>
      </c>
      <c r="R1814" s="2" t="s">
        <v>516</v>
      </c>
      <c r="S1814" s="2" t="s">
        <v>565</v>
      </c>
      <c r="T1814" s="3" t="s">
        <v>6714</v>
      </c>
      <c r="U1814" s="3" t="s">
        <v>179</v>
      </c>
      <c r="V1814" s="3" t="s">
        <v>3104</v>
      </c>
      <c r="W1814" s="12" t="s">
        <v>6715</v>
      </c>
      <c r="X1814" s="12" t="s">
        <v>6716</v>
      </c>
      <c r="Y1814" s="2" t="s">
        <v>6717</v>
      </c>
      <c r="Z1814" s="2"/>
    </row>
    <row r="1815" spans="1:26" ht="87" x14ac:dyDescent="0.3">
      <c r="A1815" s="6" t="s">
        <v>6718</v>
      </c>
      <c r="B1815" s="2" t="s">
        <v>27</v>
      </c>
      <c r="C1815" s="2" t="s">
        <v>28</v>
      </c>
      <c r="D1815" s="2" t="s">
        <v>29</v>
      </c>
      <c r="E1815" s="3" t="s">
        <v>30</v>
      </c>
      <c r="F1815" s="3" t="s">
        <v>31</v>
      </c>
      <c r="G1815" s="7">
        <v>650000</v>
      </c>
      <c r="H1815" s="8">
        <v>0</v>
      </c>
      <c r="I1815" s="8">
        <v>0</v>
      </c>
      <c r="J1815" s="8">
        <v>0</v>
      </c>
      <c r="K1815" s="8">
        <v>0</v>
      </c>
      <c r="L1815" s="8">
        <f>SUM(Tabella1[[#This Row],[CONTRIBUTO
COMMISSARIO STRAORDINARIO]:[INDENNIZZO
ASSICURATIVO]])</f>
        <v>650000</v>
      </c>
      <c r="M1815" s="9" t="s">
        <v>6035</v>
      </c>
      <c r="N1815" s="3" t="s">
        <v>6036</v>
      </c>
      <c r="O1815" s="3" t="s">
        <v>6035</v>
      </c>
      <c r="P1815" s="2" t="s">
        <v>31</v>
      </c>
      <c r="Q1815" s="2" t="s">
        <v>159</v>
      </c>
      <c r="R1815" s="2" t="s">
        <v>147</v>
      </c>
      <c r="S1815" s="2" t="s">
        <v>31</v>
      </c>
      <c r="T1815" s="3" t="s">
        <v>6084</v>
      </c>
      <c r="U1815" s="3" t="s">
        <v>189</v>
      </c>
      <c r="V1815" s="3" t="s">
        <v>3104</v>
      </c>
      <c r="W1815" s="12" t="s">
        <v>6719</v>
      </c>
      <c r="X1815" s="12" t="s">
        <v>6720</v>
      </c>
      <c r="Y1815" s="2" t="s">
        <v>6721</v>
      </c>
      <c r="Z1815" s="2"/>
    </row>
    <row r="1816" spans="1:26" ht="87" x14ac:dyDescent="0.3">
      <c r="A1816" s="6" t="s">
        <v>6722</v>
      </c>
      <c r="B1816" s="2" t="s">
        <v>27</v>
      </c>
      <c r="C1816" s="2" t="s">
        <v>28</v>
      </c>
      <c r="D1816" s="2" t="s">
        <v>29</v>
      </c>
      <c r="E1816" s="3" t="s">
        <v>30</v>
      </c>
      <c r="F1816" s="3" t="s">
        <v>31</v>
      </c>
      <c r="G1816" s="7">
        <v>15000</v>
      </c>
      <c r="H1816" s="8">
        <v>0</v>
      </c>
      <c r="I1816" s="8">
        <v>0</v>
      </c>
      <c r="J1816" s="8">
        <v>0</v>
      </c>
      <c r="K1816" s="8">
        <v>0</v>
      </c>
      <c r="L1816" s="8">
        <f>SUM(Tabella1[[#This Row],[CONTRIBUTO
COMMISSARIO STRAORDINARIO]:[INDENNIZZO
ASSICURATIVO]])</f>
        <v>15000</v>
      </c>
      <c r="M1816" s="9" t="s">
        <v>6035</v>
      </c>
      <c r="N1816" s="3" t="s">
        <v>6036</v>
      </c>
      <c r="O1816" s="3" t="s">
        <v>6035</v>
      </c>
      <c r="P1816" s="2" t="s">
        <v>31</v>
      </c>
      <c r="Q1816" s="2" t="s">
        <v>218</v>
      </c>
      <c r="R1816" s="2" t="s">
        <v>2227</v>
      </c>
      <c r="S1816" s="2" t="s">
        <v>565</v>
      </c>
      <c r="T1816" s="3" t="s">
        <v>6084</v>
      </c>
      <c r="U1816" s="3" t="s">
        <v>189</v>
      </c>
      <c r="V1816" s="3" t="s">
        <v>3104</v>
      </c>
      <c r="W1816" s="12" t="s">
        <v>6723</v>
      </c>
      <c r="X1816" s="12" t="s">
        <v>6724</v>
      </c>
      <c r="Y1816" s="2" t="s">
        <v>6725</v>
      </c>
      <c r="Z1816" s="2"/>
    </row>
    <row r="1817" spans="1:26" ht="34.799999999999997" x14ac:dyDescent="0.3">
      <c r="A1817" s="6" t="s">
        <v>6726</v>
      </c>
      <c r="B1817" s="2" t="s">
        <v>27</v>
      </c>
      <c r="C1817" s="2" t="s">
        <v>28</v>
      </c>
      <c r="D1817" s="2" t="s">
        <v>29</v>
      </c>
      <c r="E1817" s="3" t="s">
        <v>30</v>
      </c>
      <c r="F1817" s="3" t="s">
        <v>31</v>
      </c>
      <c r="G1817" s="7">
        <v>320000</v>
      </c>
      <c r="H1817" s="8">
        <v>0</v>
      </c>
      <c r="I1817" s="8">
        <v>0</v>
      </c>
      <c r="J1817" s="8">
        <v>0</v>
      </c>
      <c r="K1817" s="8">
        <v>0</v>
      </c>
      <c r="L1817" s="8">
        <f>SUM(Tabella1[[#This Row],[CONTRIBUTO
COMMISSARIO STRAORDINARIO]:[INDENNIZZO
ASSICURATIVO]])</f>
        <v>320000</v>
      </c>
      <c r="M1817" s="9" t="s">
        <v>6243</v>
      </c>
      <c r="N1817" s="3" t="s">
        <v>6036</v>
      </c>
      <c r="O1817" s="3" t="s">
        <v>6243</v>
      </c>
      <c r="P1817" s="2" t="s">
        <v>31</v>
      </c>
      <c r="Q1817" s="2" t="s">
        <v>218</v>
      </c>
      <c r="R1817" s="2" t="s">
        <v>2227</v>
      </c>
      <c r="S1817" s="2" t="s">
        <v>565</v>
      </c>
      <c r="T1817" s="3" t="s">
        <v>6727</v>
      </c>
      <c r="U1817" s="3" t="s">
        <v>189</v>
      </c>
      <c r="V1817" s="3" t="s">
        <v>3104</v>
      </c>
      <c r="W1817" s="12" t="s">
        <v>6728</v>
      </c>
      <c r="X1817" s="12" t="s">
        <v>6729</v>
      </c>
      <c r="Y1817" s="2" t="s">
        <v>6730</v>
      </c>
      <c r="Z1817" s="2"/>
    </row>
    <row r="1818" spans="1:26" ht="52.2" x14ac:dyDescent="0.3">
      <c r="A1818" s="6" t="s">
        <v>6731</v>
      </c>
      <c r="B1818" s="2" t="s">
        <v>27</v>
      </c>
      <c r="C1818" s="2" t="s">
        <v>28</v>
      </c>
      <c r="D1818" s="2" t="s">
        <v>29</v>
      </c>
      <c r="E1818" s="3" t="s">
        <v>30</v>
      </c>
      <c r="F1818" s="3" t="s">
        <v>31</v>
      </c>
      <c r="G1818" s="7">
        <v>60000</v>
      </c>
      <c r="H1818" s="8">
        <v>0</v>
      </c>
      <c r="I1818" s="8">
        <v>0</v>
      </c>
      <c r="J1818" s="8">
        <v>0</v>
      </c>
      <c r="K1818" s="8">
        <v>0</v>
      </c>
      <c r="L1818" s="8">
        <f>SUM(Tabella1[[#This Row],[CONTRIBUTO
COMMISSARIO STRAORDINARIO]:[INDENNIZZO
ASSICURATIVO]])</f>
        <v>60000</v>
      </c>
      <c r="M1818" s="9" t="s">
        <v>6243</v>
      </c>
      <c r="N1818" s="3" t="s">
        <v>6036</v>
      </c>
      <c r="O1818" s="3" t="s">
        <v>6243</v>
      </c>
      <c r="P1818" s="2" t="s">
        <v>31</v>
      </c>
      <c r="Q1818" s="2" t="s">
        <v>185</v>
      </c>
      <c r="R1818" s="2" t="s">
        <v>186</v>
      </c>
      <c r="S1818" s="2" t="s">
        <v>6376</v>
      </c>
      <c r="T1818" s="3" t="s">
        <v>6377</v>
      </c>
      <c r="U1818" s="3" t="s">
        <v>189</v>
      </c>
      <c r="V1818" s="3" t="s">
        <v>3104</v>
      </c>
      <c r="W1818" s="12" t="s">
        <v>6732</v>
      </c>
      <c r="X1818" s="12" t="s">
        <v>6733</v>
      </c>
      <c r="Y1818" s="2" t="s">
        <v>6734</v>
      </c>
      <c r="Z1818" s="2"/>
    </row>
    <row r="1819" spans="1:26" ht="52.2" x14ac:dyDescent="0.3">
      <c r="A1819" s="6" t="s">
        <v>6735</v>
      </c>
      <c r="B1819" s="2" t="s">
        <v>27</v>
      </c>
      <c r="C1819" s="2" t="s">
        <v>28</v>
      </c>
      <c r="D1819" s="2" t="s">
        <v>29</v>
      </c>
      <c r="E1819" s="3" t="s">
        <v>30</v>
      </c>
      <c r="F1819" s="3" t="s">
        <v>31</v>
      </c>
      <c r="G1819" s="7">
        <v>56454.77</v>
      </c>
      <c r="H1819" s="8">
        <v>0</v>
      </c>
      <c r="I1819" s="8">
        <v>0</v>
      </c>
      <c r="J1819" s="8">
        <v>0</v>
      </c>
      <c r="K1819" s="8">
        <v>0</v>
      </c>
      <c r="L1819" s="8">
        <f>SUM(Tabella1[[#This Row],[CONTRIBUTO
COMMISSARIO STRAORDINARIO]:[INDENNIZZO
ASSICURATIVO]])</f>
        <v>56454.77</v>
      </c>
      <c r="M1819" s="9" t="s">
        <v>6243</v>
      </c>
      <c r="N1819" s="3" t="s">
        <v>6036</v>
      </c>
      <c r="O1819" s="3" t="s">
        <v>6243</v>
      </c>
      <c r="P1819" s="2" t="s">
        <v>31</v>
      </c>
      <c r="Q1819" s="2" t="s">
        <v>185</v>
      </c>
      <c r="R1819" s="2" t="s">
        <v>186</v>
      </c>
      <c r="S1819" s="2" t="s">
        <v>35</v>
      </c>
      <c r="T1819" s="3" t="s">
        <v>6377</v>
      </c>
      <c r="U1819" s="3" t="s">
        <v>189</v>
      </c>
      <c r="V1819" s="3" t="s">
        <v>3104</v>
      </c>
      <c r="W1819" s="12" t="s">
        <v>6736</v>
      </c>
      <c r="X1819" s="12" t="s">
        <v>6737</v>
      </c>
      <c r="Y1819" s="2" t="s">
        <v>6738</v>
      </c>
      <c r="Z1819" s="2"/>
    </row>
    <row r="1820" spans="1:26" ht="156.6" x14ac:dyDescent="0.3">
      <c r="A1820" s="6" t="s">
        <v>6739</v>
      </c>
      <c r="B1820" s="2" t="s">
        <v>27</v>
      </c>
      <c r="C1820" s="2" t="s">
        <v>28</v>
      </c>
      <c r="D1820" s="2" t="s">
        <v>29</v>
      </c>
      <c r="E1820" s="3" t="s">
        <v>30</v>
      </c>
      <c r="F1820" s="3" t="s">
        <v>31</v>
      </c>
      <c r="G1820" s="7">
        <v>255000</v>
      </c>
      <c r="H1820" s="8">
        <v>0</v>
      </c>
      <c r="I1820" s="8">
        <v>0</v>
      </c>
      <c r="J1820" s="8">
        <v>0</v>
      </c>
      <c r="K1820" s="8">
        <v>0</v>
      </c>
      <c r="L1820" s="8">
        <f>SUM(Tabella1[[#This Row],[CONTRIBUTO
COMMISSARIO STRAORDINARIO]:[INDENNIZZO
ASSICURATIVO]])</f>
        <v>255000</v>
      </c>
      <c r="M1820" s="9" t="s">
        <v>6740</v>
      </c>
      <c r="N1820" s="3" t="s">
        <v>6036</v>
      </c>
      <c r="O1820" s="3" t="s">
        <v>6740</v>
      </c>
      <c r="P1820" s="2" t="s">
        <v>31</v>
      </c>
      <c r="Q1820" s="2" t="s">
        <v>218</v>
      </c>
      <c r="R1820" s="2" t="s">
        <v>2227</v>
      </c>
      <c r="S1820" s="2" t="s">
        <v>565</v>
      </c>
      <c r="T1820" s="3" t="s">
        <v>6741</v>
      </c>
      <c r="U1820" s="3" t="s">
        <v>179</v>
      </c>
      <c r="V1820" s="3" t="s">
        <v>3104</v>
      </c>
      <c r="W1820" s="12" t="s">
        <v>6742</v>
      </c>
      <c r="X1820" s="12" t="s">
        <v>6743</v>
      </c>
      <c r="Y1820" s="2" t="s">
        <v>6744</v>
      </c>
      <c r="Z1820" s="2"/>
    </row>
    <row r="1821" spans="1:26" ht="52.2" x14ac:dyDescent="0.3">
      <c r="A1821" s="6" t="s">
        <v>6745</v>
      </c>
      <c r="B1821" s="2" t="s">
        <v>27</v>
      </c>
      <c r="C1821" s="2" t="s">
        <v>28</v>
      </c>
      <c r="D1821" s="2" t="s">
        <v>29</v>
      </c>
      <c r="E1821" s="3" t="s">
        <v>30</v>
      </c>
      <c r="F1821" s="3" t="s">
        <v>31</v>
      </c>
      <c r="G1821" s="7">
        <v>5983.45</v>
      </c>
      <c r="H1821" s="8">
        <v>0</v>
      </c>
      <c r="I1821" s="8">
        <v>0</v>
      </c>
      <c r="J1821" s="8">
        <v>0</v>
      </c>
      <c r="K1821" s="8">
        <v>0</v>
      </c>
      <c r="L1821" s="8">
        <f>SUM(Tabella1[[#This Row],[CONTRIBUTO
COMMISSARIO STRAORDINARIO]:[INDENNIZZO
ASSICURATIVO]])</f>
        <v>5983.45</v>
      </c>
      <c r="M1821" s="9" t="s">
        <v>6436</v>
      </c>
      <c r="N1821" s="3" t="s">
        <v>6036</v>
      </c>
      <c r="O1821" s="3" t="s">
        <v>6436</v>
      </c>
      <c r="P1821" s="2" t="s">
        <v>31</v>
      </c>
      <c r="Q1821" s="2" t="s">
        <v>175</v>
      </c>
      <c r="R1821" s="2" t="s">
        <v>6746</v>
      </c>
      <c r="S1821" s="2" t="s">
        <v>35</v>
      </c>
      <c r="T1821" s="3" t="s">
        <v>6747</v>
      </c>
      <c r="U1821" s="3" t="s">
        <v>189</v>
      </c>
      <c r="V1821" s="3" t="s">
        <v>3104</v>
      </c>
      <c r="W1821" s="12" t="s">
        <v>6748</v>
      </c>
      <c r="X1821" s="12" t="s">
        <v>6749</v>
      </c>
      <c r="Y1821" s="2" t="s">
        <v>41</v>
      </c>
      <c r="Z1821" s="2"/>
    </row>
    <row r="1822" spans="1:26" ht="87" x14ac:dyDescent="0.3">
      <c r="A1822" s="6" t="s">
        <v>6750</v>
      </c>
      <c r="B1822" s="2" t="s">
        <v>27</v>
      </c>
      <c r="C1822" s="2" t="s">
        <v>28</v>
      </c>
      <c r="D1822" s="2" t="s">
        <v>29</v>
      </c>
      <c r="E1822" s="3" t="s">
        <v>30</v>
      </c>
      <c r="F1822" s="3" t="s">
        <v>31</v>
      </c>
      <c r="G1822" s="7">
        <v>70000</v>
      </c>
      <c r="H1822" s="8">
        <v>0</v>
      </c>
      <c r="I1822" s="8">
        <v>0</v>
      </c>
      <c r="J1822" s="8">
        <v>0</v>
      </c>
      <c r="K1822" s="8">
        <v>0</v>
      </c>
      <c r="L1822" s="8">
        <f>SUM(Tabella1[[#This Row],[CONTRIBUTO
COMMISSARIO STRAORDINARIO]:[INDENNIZZO
ASSICURATIVO]])</f>
        <v>70000</v>
      </c>
      <c r="M1822" s="9" t="s">
        <v>6436</v>
      </c>
      <c r="N1822" s="3" t="s">
        <v>6036</v>
      </c>
      <c r="O1822" s="3" t="s">
        <v>6436</v>
      </c>
      <c r="P1822" s="2" t="s">
        <v>31</v>
      </c>
      <c r="Q1822" s="2" t="s">
        <v>35</v>
      </c>
      <c r="R1822" s="2" t="s">
        <v>6751</v>
      </c>
      <c r="S1822" s="2" t="s">
        <v>35</v>
      </c>
      <c r="T1822" s="3" t="s">
        <v>6682</v>
      </c>
      <c r="U1822" s="3" t="s">
        <v>189</v>
      </c>
      <c r="V1822" s="3" t="s">
        <v>3104</v>
      </c>
      <c r="W1822" s="12" t="s">
        <v>6752</v>
      </c>
      <c r="X1822" s="12" t="s">
        <v>6752</v>
      </c>
      <c r="Y1822" s="2" t="s">
        <v>6679</v>
      </c>
      <c r="Z1822" s="2"/>
    </row>
    <row r="1823" spans="1:26" ht="52.2" x14ac:dyDescent="0.3">
      <c r="A1823" s="6" t="s">
        <v>6753</v>
      </c>
      <c r="B1823" s="2" t="s">
        <v>27</v>
      </c>
      <c r="C1823" s="2" t="s">
        <v>28</v>
      </c>
      <c r="D1823" s="2" t="s">
        <v>29</v>
      </c>
      <c r="E1823" s="3" t="s">
        <v>30</v>
      </c>
      <c r="F1823" s="3" t="s">
        <v>31</v>
      </c>
      <c r="G1823" s="7">
        <v>250000</v>
      </c>
      <c r="H1823" s="8">
        <v>0</v>
      </c>
      <c r="I1823" s="8">
        <v>0</v>
      </c>
      <c r="J1823" s="8">
        <v>0</v>
      </c>
      <c r="K1823" s="8">
        <v>0</v>
      </c>
      <c r="L1823" s="8">
        <f>SUM(Tabella1[[#This Row],[CONTRIBUTO
COMMISSARIO STRAORDINARIO]:[INDENNIZZO
ASSICURATIVO]])</f>
        <v>250000</v>
      </c>
      <c r="M1823" s="9" t="s">
        <v>6119</v>
      </c>
      <c r="N1823" s="3" t="s">
        <v>6036</v>
      </c>
      <c r="O1823" s="3" t="s">
        <v>6119</v>
      </c>
      <c r="P1823" s="2" t="s">
        <v>31</v>
      </c>
      <c r="Q1823" s="2" t="s">
        <v>35</v>
      </c>
      <c r="R1823" s="2" t="s">
        <v>147</v>
      </c>
      <c r="S1823" s="2" t="s">
        <v>147</v>
      </c>
      <c r="T1823" s="3" t="s">
        <v>31</v>
      </c>
      <c r="U1823" s="3" t="s">
        <v>31</v>
      </c>
      <c r="V1823" s="3" t="s">
        <v>3104</v>
      </c>
      <c r="W1823" s="12" t="s">
        <v>6754</v>
      </c>
      <c r="X1823" s="12" t="s">
        <v>6755</v>
      </c>
      <c r="Y1823" s="2" t="s">
        <v>6756</v>
      </c>
      <c r="Z1823" s="2"/>
    </row>
    <row r="1824" spans="1:26" x14ac:dyDescent="0.3">
      <c r="A1824" s="6" t="s">
        <v>6757</v>
      </c>
      <c r="B1824" s="2" t="s">
        <v>27</v>
      </c>
      <c r="C1824" s="2" t="s">
        <v>28</v>
      </c>
      <c r="D1824" s="2" t="s">
        <v>29</v>
      </c>
      <c r="E1824" s="3" t="s">
        <v>30</v>
      </c>
      <c r="F1824" s="3" t="s">
        <v>31</v>
      </c>
      <c r="G1824" s="7">
        <v>26000</v>
      </c>
      <c r="H1824" s="8">
        <v>0</v>
      </c>
      <c r="I1824" s="8">
        <v>0</v>
      </c>
      <c r="J1824" s="8">
        <v>0</v>
      </c>
      <c r="K1824" s="8">
        <v>0</v>
      </c>
      <c r="L1824" s="8">
        <f>SUM(Tabella1[[#This Row],[CONTRIBUTO
COMMISSARIO STRAORDINARIO]:[INDENNIZZO
ASSICURATIVO]])</f>
        <v>26000</v>
      </c>
      <c r="M1824" s="9" t="s">
        <v>6758</v>
      </c>
      <c r="N1824" s="3" t="s">
        <v>6759</v>
      </c>
      <c r="O1824" s="3" t="s">
        <v>6758</v>
      </c>
      <c r="P1824" s="2" t="s">
        <v>31</v>
      </c>
      <c r="Q1824" s="2" t="s">
        <v>159</v>
      </c>
      <c r="R1824" s="2" t="s">
        <v>5760</v>
      </c>
      <c r="S1824" s="2" t="s">
        <v>6760</v>
      </c>
      <c r="T1824" s="3" t="s">
        <v>6761</v>
      </c>
      <c r="U1824" s="3" t="s">
        <v>179</v>
      </c>
      <c r="V1824" s="3" t="s">
        <v>270</v>
      </c>
      <c r="W1824" s="12" t="s">
        <v>6762</v>
      </c>
      <c r="X1824" s="12" t="s">
        <v>6763</v>
      </c>
      <c r="Y1824" s="2" t="s">
        <v>41</v>
      </c>
      <c r="Z1824" s="2"/>
    </row>
    <row r="1825" spans="1:26" ht="121.8" x14ac:dyDescent="0.3">
      <c r="A1825" s="6" t="s">
        <v>6764</v>
      </c>
      <c r="B1825" s="2" t="s">
        <v>27</v>
      </c>
      <c r="C1825" s="2" t="s">
        <v>28</v>
      </c>
      <c r="D1825" s="2" t="s">
        <v>29</v>
      </c>
      <c r="E1825" s="3" t="s">
        <v>30</v>
      </c>
      <c r="F1825" s="3" t="s">
        <v>31</v>
      </c>
      <c r="G1825" s="7">
        <v>542.33000000000004</v>
      </c>
      <c r="H1825" s="8">
        <v>0</v>
      </c>
      <c r="I1825" s="8">
        <v>0</v>
      </c>
      <c r="J1825" s="8">
        <v>0</v>
      </c>
      <c r="K1825" s="8">
        <v>0</v>
      </c>
      <c r="L1825" s="8">
        <f>SUM(Tabella1[[#This Row],[CONTRIBUTO
COMMISSARIO STRAORDINARIO]:[INDENNIZZO
ASSICURATIVO]])</f>
        <v>542.33000000000004</v>
      </c>
      <c r="M1825" s="9" t="s">
        <v>6765</v>
      </c>
      <c r="N1825" s="3" t="s">
        <v>6759</v>
      </c>
      <c r="O1825" s="3" t="s">
        <v>6765</v>
      </c>
      <c r="P1825" s="2" t="s">
        <v>31</v>
      </c>
      <c r="Q1825" s="2" t="s">
        <v>175</v>
      </c>
      <c r="R1825" s="2" t="s">
        <v>2953</v>
      </c>
      <c r="S1825" s="2" t="s">
        <v>6766</v>
      </c>
      <c r="T1825" s="3" t="s">
        <v>6767</v>
      </c>
      <c r="U1825" s="3" t="s">
        <v>189</v>
      </c>
      <c r="V1825" s="3" t="s">
        <v>270</v>
      </c>
      <c r="W1825" s="12" t="s">
        <v>6768</v>
      </c>
      <c r="X1825" s="12" t="s">
        <v>6769</v>
      </c>
      <c r="Y1825" s="2" t="s">
        <v>6770</v>
      </c>
      <c r="Z1825" s="2"/>
    </row>
    <row r="1826" spans="1:26" ht="104.4" x14ac:dyDescent="0.3">
      <c r="A1826" s="6" t="s">
        <v>6771</v>
      </c>
      <c r="B1826" s="2" t="s">
        <v>27</v>
      </c>
      <c r="C1826" s="2" t="s">
        <v>28</v>
      </c>
      <c r="D1826" s="2" t="s">
        <v>29</v>
      </c>
      <c r="E1826" s="3" t="s">
        <v>30</v>
      </c>
      <c r="F1826" s="3" t="s">
        <v>31</v>
      </c>
      <c r="G1826" s="7">
        <v>15204.98</v>
      </c>
      <c r="H1826" s="8">
        <v>0</v>
      </c>
      <c r="I1826" s="8">
        <v>0</v>
      </c>
      <c r="J1826" s="8">
        <v>0</v>
      </c>
      <c r="K1826" s="8">
        <v>0</v>
      </c>
      <c r="L1826" s="8">
        <f>SUM(Tabella1[[#This Row],[CONTRIBUTO
COMMISSARIO STRAORDINARIO]:[INDENNIZZO
ASSICURATIVO]])</f>
        <v>15204.98</v>
      </c>
      <c r="M1826" s="9" t="s">
        <v>6765</v>
      </c>
      <c r="N1826" s="3" t="s">
        <v>6759</v>
      </c>
      <c r="O1826" s="3" t="s">
        <v>6765</v>
      </c>
      <c r="P1826" s="2" t="s">
        <v>31</v>
      </c>
      <c r="Q1826" s="2" t="s">
        <v>175</v>
      </c>
      <c r="R1826" s="2" t="s">
        <v>2953</v>
      </c>
      <c r="S1826" s="2" t="s">
        <v>6772</v>
      </c>
      <c r="T1826" s="3" t="s">
        <v>6773</v>
      </c>
      <c r="U1826" s="3" t="s">
        <v>189</v>
      </c>
      <c r="V1826" s="3" t="s">
        <v>270</v>
      </c>
      <c r="W1826" s="12" t="s">
        <v>6774</v>
      </c>
      <c r="X1826" s="12" t="s">
        <v>6775</v>
      </c>
      <c r="Y1826" s="2" t="s">
        <v>6770</v>
      </c>
      <c r="Z1826" s="2"/>
    </row>
    <row r="1827" spans="1:26" ht="121.8" x14ac:dyDescent="0.3">
      <c r="A1827" s="6" t="s">
        <v>6776</v>
      </c>
      <c r="B1827" s="2" t="s">
        <v>27</v>
      </c>
      <c r="C1827" s="2" t="s">
        <v>28</v>
      </c>
      <c r="D1827" s="2" t="s">
        <v>29</v>
      </c>
      <c r="E1827" s="3" t="s">
        <v>30</v>
      </c>
      <c r="F1827" s="3" t="s">
        <v>31</v>
      </c>
      <c r="G1827" s="7">
        <v>396.32</v>
      </c>
      <c r="H1827" s="8">
        <v>0</v>
      </c>
      <c r="I1827" s="8">
        <v>0</v>
      </c>
      <c r="J1827" s="8">
        <v>0</v>
      </c>
      <c r="K1827" s="8">
        <v>0</v>
      </c>
      <c r="L1827" s="8">
        <f>SUM(Tabella1[[#This Row],[CONTRIBUTO
COMMISSARIO STRAORDINARIO]:[INDENNIZZO
ASSICURATIVO]])</f>
        <v>396.32</v>
      </c>
      <c r="M1827" s="9" t="s">
        <v>6765</v>
      </c>
      <c r="N1827" s="3" t="s">
        <v>6759</v>
      </c>
      <c r="O1827" s="3" t="s">
        <v>6765</v>
      </c>
      <c r="P1827" s="2" t="s">
        <v>31</v>
      </c>
      <c r="Q1827" s="2" t="s">
        <v>175</v>
      </c>
      <c r="R1827" s="2" t="s">
        <v>2953</v>
      </c>
      <c r="S1827" s="2" t="s">
        <v>6777</v>
      </c>
      <c r="T1827" s="2" t="s">
        <v>6778</v>
      </c>
      <c r="U1827" s="3" t="s">
        <v>189</v>
      </c>
      <c r="V1827" s="3" t="s">
        <v>270</v>
      </c>
      <c r="W1827" s="12" t="s">
        <v>6779</v>
      </c>
      <c r="X1827" s="12" t="s">
        <v>6780</v>
      </c>
      <c r="Y1827" s="2" t="s">
        <v>6770</v>
      </c>
      <c r="Z1827" s="2"/>
    </row>
    <row r="1828" spans="1:26" ht="69.599999999999994" x14ac:dyDescent="0.3">
      <c r="A1828" s="6" t="s">
        <v>6781</v>
      </c>
      <c r="B1828" s="2" t="s">
        <v>27</v>
      </c>
      <c r="C1828" s="2" t="s">
        <v>28</v>
      </c>
      <c r="D1828" s="2" t="s">
        <v>29</v>
      </c>
      <c r="E1828" s="3" t="s">
        <v>30</v>
      </c>
      <c r="F1828" s="3" t="s">
        <v>31</v>
      </c>
      <c r="G1828" s="7">
        <v>1705.07</v>
      </c>
      <c r="H1828" s="8">
        <v>0</v>
      </c>
      <c r="I1828" s="8">
        <v>0</v>
      </c>
      <c r="J1828" s="8">
        <v>0</v>
      </c>
      <c r="K1828" s="8">
        <v>0</v>
      </c>
      <c r="L1828" s="8">
        <f>SUM(Tabella1[[#This Row],[CONTRIBUTO
COMMISSARIO STRAORDINARIO]:[INDENNIZZO
ASSICURATIVO]])</f>
        <v>1705.07</v>
      </c>
      <c r="M1828" s="9" t="s">
        <v>6765</v>
      </c>
      <c r="N1828" s="3" t="s">
        <v>6759</v>
      </c>
      <c r="O1828" s="3" t="s">
        <v>6765</v>
      </c>
      <c r="P1828" s="2" t="s">
        <v>31</v>
      </c>
      <c r="Q1828" s="2" t="s">
        <v>175</v>
      </c>
      <c r="R1828" s="2" t="s">
        <v>6782</v>
      </c>
      <c r="S1828" s="2" t="s">
        <v>6783</v>
      </c>
      <c r="T1828" s="2" t="s">
        <v>6784</v>
      </c>
      <c r="U1828" s="3" t="s">
        <v>189</v>
      </c>
      <c r="V1828" s="3" t="s">
        <v>270</v>
      </c>
      <c r="W1828" s="12" t="s">
        <v>6785</v>
      </c>
      <c r="X1828" s="12" t="s">
        <v>6780</v>
      </c>
      <c r="Y1828" s="2" t="s">
        <v>6770</v>
      </c>
      <c r="Z1828" s="2"/>
    </row>
    <row r="1829" spans="1:26" ht="139.19999999999999" x14ac:dyDescent="0.3">
      <c r="A1829" s="6" t="s">
        <v>6786</v>
      </c>
      <c r="B1829" s="2" t="s">
        <v>27</v>
      </c>
      <c r="C1829" s="2" t="s">
        <v>28</v>
      </c>
      <c r="D1829" s="2" t="s">
        <v>29</v>
      </c>
      <c r="E1829" s="3" t="s">
        <v>30</v>
      </c>
      <c r="F1829" s="3" t="s">
        <v>31</v>
      </c>
      <c r="G1829" s="7">
        <v>63560.7</v>
      </c>
      <c r="H1829" s="8">
        <v>0</v>
      </c>
      <c r="I1829" s="8">
        <v>0</v>
      </c>
      <c r="J1829" s="8">
        <v>0</v>
      </c>
      <c r="K1829" s="8">
        <v>0</v>
      </c>
      <c r="L1829" s="8">
        <f>SUM(Tabella1[[#This Row],[CONTRIBUTO
COMMISSARIO STRAORDINARIO]:[INDENNIZZO
ASSICURATIVO]])</f>
        <v>63560.7</v>
      </c>
      <c r="M1829" s="9" t="s">
        <v>6765</v>
      </c>
      <c r="N1829" s="3" t="s">
        <v>6759</v>
      </c>
      <c r="O1829" s="3" t="s">
        <v>6765</v>
      </c>
      <c r="P1829" s="2" t="s">
        <v>31</v>
      </c>
      <c r="Q1829" s="2" t="s">
        <v>175</v>
      </c>
      <c r="R1829" s="2" t="s">
        <v>6782</v>
      </c>
      <c r="S1829" s="2" t="s">
        <v>6787</v>
      </c>
      <c r="T1829" s="2" t="s">
        <v>6788</v>
      </c>
      <c r="U1829" s="3" t="s">
        <v>189</v>
      </c>
      <c r="V1829" s="3" t="s">
        <v>270</v>
      </c>
      <c r="W1829" s="12" t="s">
        <v>6789</v>
      </c>
      <c r="X1829" s="12" t="s">
        <v>6790</v>
      </c>
      <c r="Y1829" s="2" t="s">
        <v>6770</v>
      </c>
      <c r="Z1829" s="2"/>
    </row>
    <row r="1830" spans="1:26" ht="69.599999999999994" x14ac:dyDescent="0.3">
      <c r="A1830" s="6" t="s">
        <v>6791</v>
      </c>
      <c r="B1830" s="2" t="s">
        <v>27</v>
      </c>
      <c r="C1830" s="2" t="s">
        <v>28</v>
      </c>
      <c r="D1830" s="2" t="s">
        <v>29</v>
      </c>
      <c r="E1830" s="3" t="s">
        <v>30</v>
      </c>
      <c r="F1830" s="3" t="s">
        <v>31</v>
      </c>
      <c r="G1830" s="7">
        <v>349.71</v>
      </c>
      <c r="H1830" s="8">
        <v>0</v>
      </c>
      <c r="I1830" s="8">
        <v>0</v>
      </c>
      <c r="J1830" s="8">
        <v>0</v>
      </c>
      <c r="K1830" s="8">
        <v>0</v>
      </c>
      <c r="L1830" s="8">
        <f>SUM(Tabella1[[#This Row],[CONTRIBUTO
COMMISSARIO STRAORDINARIO]:[INDENNIZZO
ASSICURATIVO]])</f>
        <v>349.71</v>
      </c>
      <c r="M1830" s="9" t="s">
        <v>6765</v>
      </c>
      <c r="N1830" s="3" t="s">
        <v>6759</v>
      </c>
      <c r="O1830" s="3" t="s">
        <v>6765</v>
      </c>
      <c r="P1830" s="2" t="s">
        <v>31</v>
      </c>
      <c r="Q1830" s="2" t="s">
        <v>175</v>
      </c>
      <c r="R1830" s="2" t="s">
        <v>6782</v>
      </c>
      <c r="S1830" s="2" t="s">
        <v>6792</v>
      </c>
      <c r="T1830" s="3" t="s">
        <v>6793</v>
      </c>
      <c r="U1830" s="3" t="s">
        <v>189</v>
      </c>
      <c r="V1830" s="3" t="s">
        <v>270</v>
      </c>
      <c r="W1830" s="12" t="s">
        <v>6794</v>
      </c>
      <c r="X1830" s="12" t="s">
        <v>6795</v>
      </c>
      <c r="Y1830" s="2" t="s">
        <v>6770</v>
      </c>
      <c r="Z1830" s="2"/>
    </row>
    <row r="1831" spans="1:26" ht="104.4" x14ac:dyDescent="0.3">
      <c r="A1831" s="6" t="s">
        <v>6796</v>
      </c>
      <c r="B1831" s="2" t="s">
        <v>27</v>
      </c>
      <c r="C1831" s="2" t="s">
        <v>28</v>
      </c>
      <c r="D1831" s="2" t="s">
        <v>29</v>
      </c>
      <c r="E1831" s="3" t="s">
        <v>30</v>
      </c>
      <c r="F1831" s="3" t="s">
        <v>31</v>
      </c>
      <c r="G1831" s="7">
        <v>18877.759999999998</v>
      </c>
      <c r="H1831" s="8">
        <v>0</v>
      </c>
      <c r="I1831" s="8">
        <v>0</v>
      </c>
      <c r="J1831" s="8">
        <v>0</v>
      </c>
      <c r="K1831" s="8">
        <v>0</v>
      </c>
      <c r="L1831" s="8">
        <f>SUM(Tabella1[[#This Row],[CONTRIBUTO
COMMISSARIO STRAORDINARIO]:[INDENNIZZO
ASSICURATIVO]])</f>
        <v>18877.759999999998</v>
      </c>
      <c r="M1831" s="9" t="s">
        <v>6765</v>
      </c>
      <c r="N1831" s="3" t="s">
        <v>6759</v>
      </c>
      <c r="O1831" s="3" t="s">
        <v>6765</v>
      </c>
      <c r="P1831" s="2" t="s">
        <v>31</v>
      </c>
      <c r="Q1831" s="2" t="s">
        <v>175</v>
      </c>
      <c r="R1831" s="2" t="s">
        <v>6782</v>
      </c>
      <c r="S1831" s="2" t="s">
        <v>6797</v>
      </c>
      <c r="T1831" s="3" t="s">
        <v>6798</v>
      </c>
      <c r="U1831" s="3" t="s">
        <v>189</v>
      </c>
      <c r="V1831" s="3" t="s">
        <v>270</v>
      </c>
      <c r="W1831" s="12" t="s">
        <v>6799</v>
      </c>
      <c r="X1831" s="12" t="s">
        <v>6800</v>
      </c>
      <c r="Y1831" s="2" t="s">
        <v>6770</v>
      </c>
      <c r="Z1831" s="2"/>
    </row>
    <row r="1832" spans="1:26" ht="104.4" x14ac:dyDescent="0.3">
      <c r="A1832" s="6" t="s">
        <v>6801</v>
      </c>
      <c r="B1832" s="2" t="s">
        <v>27</v>
      </c>
      <c r="C1832" s="2" t="s">
        <v>28</v>
      </c>
      <c r="D1832" s="2" t="s">
        <v>29</v>
      </c>
      <c r="E1832" s="3" t="s">
        <v>30</v>
      </c>
      <c r="F1832" s="3" t="s">
        <v>31</v>
      </c>
      <c r="G1832" s="7">
        <v>783.89</v>
      </c>
      <c r="H1832" s="8">
        <v>0</v>
      </c>
      <c r="I1832" s="8">
        <v>0</v>
      </c>
      <c r="J1832" s="8">
        <v>0</v>
      </c>
      <c r="K1832" s="8">
        <v>0</v>
      </c>
      <c r="L1832" s="8">
        <f>SUM(Tabella1[[#This Row],[CONTRIBUTO
COMMISSARIO STRAORDINARIO]:[INDENNIZZO
ASSICURATIVO]])</f>
        <v>783.89</v>
      </c>
      <c r="M1832" s="9" t="s">
        <v>6765</v>
      </c>
      <c r="N1832" s="3" t="s">
        <v>6759</v>
      </c>
      <c r="O1832" s="3" t="s">
        <v>6765</v>
      </c>
      <c r="P1832" s="2" t="s">
        <v>31</v>
      </c>
      <c r="Q1832" s="2" t="s">
        <v>175</v>
      </c>
      <c r="R1832" s="2" t="s">
        <v>6782</v>
      </c>
      <c r="S1832" s="2" t="s">
        <v>6802</v>
      </c>
      <c r="T1832" s="3" t="s">
        <v>6803</v>
      </c>
      <c r="U1832" s="3" t="s">
        <v>189</v>
      </c>
      <c r="V1832" s="3" t="s">
        <v>270</v>
      </c>
      <c r="W1832" s="12" t="s">
        <v>6804</v>
      </c>
      <c r="X1832" s="12" t="s">
        <v>6805</v>
      </c>
      <c r="Y1832" s="2" t="s">
        <v>6770</v>
      </c>
      <c r="Z1832" s="2"/>
    </row>
    <row r="1833" spans="1:26" ht="104.4" x14ac:dyDescent="0.3">
      <c r="A1833" s="6" t="s">
        <v>6806</v>
      </c>
      <c r="B1833" s="2" t="s">
        <v>27</v>
      </c>
      <c r="C1833" s="2" t="s">
        <v>28</v>
      </c>
      <c r="D1833" s="2" t="s">
        <v>29</v>
      </c>
      <c r="E1833" s="3" t="s">
        <v>30</v>
      </c>
      <c r="F1833" s="3" t="s">
        <v>31</v>
      </c>
      <c r="G1833" s="7">
        <v>37561.620000000003</v>
      </c>
      <c r="H1833" s="8">
        <v>0</v>
      </c>
      <c r="I1833" s="8">
        <v>0</v>
      </c>
      <c r="J1833" s="8">
        <v>0</v>
      </c>
      <c r="K1833" s="8">
        <v>0</v>
      </c>
      <c r="L1833" s="8">
        <f>SUM(Tabella1[[#This Row],[CONTRIBUTO
COMMISSARIO STRAORDINARIO]:[INDENNIZZO
ASSICURATIVO]])</f>
        <v>37561.620000000003</v>
      </c>
      <c r="M1833" s="9" t="s">
        <v>6765</v>
      </c>
      <c r="N1833" s="3" t="s">
        <v>6759</v>
      </c>
      <c r="O1833" s="3" t="s">
        <v>6765</v>
      </c>
      <c r="P1833" s="2" t="s">
        <v>31</v>
      </c>
      <c r="Q1833" s="2" t="s">
        <v>175</v>
      </c>
      <c r="R1833" s="2" t="s">
        <v>6782</v>
      </c>
      <c r="S1833" s="2" t="s">
        <v>6807</v>
      </c>
      <c r="T1833" s="3" t="s">
        <v>6808</v>
      </c>
      <c r="U1833" s="3" t="s">
        <v>189</v>
      </c>
      <c r="V1833" s="3" t="s">
        <v>270</v>
      </c>
      <c r="W1833" s="12" t="s">
        <v>6809</v>
      </c>
      <c r="X1833" s="12" t="s">
        <v>6810</v>
      </c>
      <c r="Y1833" s="2" t="s">
        <v>6770</v>
      </c>
      <c r="Z1833" s="2"/>
    </row>
    <row r="1834" spans="1:26" ht="52.2" x14ac:dyDescent="0.3">
      <c r="A1834" s="6" t="s">
        <v>6811</v>
      </c>
      <c r="B1834" s="2" t="s">
        <v>27</v>
      </c>
      <c r="C1834" s="2" t="s">
        <v>28</v>
      </c>
      <c r="D1834" s="2" t="s">
        <v>29</v>
      </c>
      <c r="E1834" s="3" t="s">
        <v>30</v>
      </c>
      <c r="F1834" s="3" t="s">
        <v>31</v>
      </c>
      <c r="G1834" s="7">
        <v>417.18</v>
      </c>
      <c r="H1834" s="8">
        <v>0</v>
      </c>
      <c r="I1834" s="8">
        <v>0</v>
      </c>
      <c r="J1834" s="8">
        <v>0</v>
      </c>
      <c r="K1834" s="8">
        <v>0</v>
      </c>
      <c r="L1834" s="8">
        <f>SUM(Tabella1[[#This Row],[CONTRIBUTO
COMMISSARIO STRAORDINARIO]:[INDENNIZZO
ASSICURATIVO]])</f>
        <v>417.18</v>
      </c>
      <c r="M1834" s="9" t="s">
        <v>6765</v>
      </c>
      <c r="N1834" s="3" t="s">
        <v>6759</v>
      </c>
      <c r="O1834" s="3" t="s">
        <v>6765</v>
      </c>
      <c r="P1834" s="2" t="s">
        <v>31</v>
      </c>
      <c r="Q1834" s="2" t="s">
        <v>175</v>
      </c>
      <c r="R1834" s="2" t="s">
        <v>6782</v>
      </c>
      <c r="S1834" s="2" t="s">
        <v>6812</v>
      </c>
      <c r="T1834" s="3" t="s">
        <v>6813</v>
      </c>
      <c r="U1834" s="3" t="s">
        <v>189</v>
      </c>
      <c r="V1834" s="3" t="s">
        <v>270</v>
      </c>
      <c r="W1834" s="12" t="s">
        <v>6814</v>
      </c>
      <c r="X1834" s="12" t="s">
        <v>6780</v>
      </c>
      <c r="Y1834" s="2" t="s">
        <v>6770</v>
      </c>
      <c r="Z1834" s="2"/>
    </row>
    <row r="1835" spans="1:26" ht="104.4" x14ac:dyDescent="0.3">
      <c r="A1835" s="6" t="s">
        <v>6815</v>
      </c>
      <c r="B1835" s="2" t="s">
        <v>27</v>
      </c>
      <c r="C1835" s="2" t="s">
        <v>28</v>
      </c>
      <c r="D1835" s="2" t="s">
        <v>29</v>
      </c>
      <c r="E1835" s="3" t="s">
        <v>30</v>
      </c>
      <c r="F1835" s="3" t="s">
        <v>31</v>
      </c>
      <c r="G1835" s="7">
        <v>1689.22</v>
      </c>
      <c r="H1835" s="8">
        <v>0</v>
      </c>
      <c r="I1835" s="8">
        <v>0</v>
      </c>
      <c r="J1835" s="8">
        <v>0</v>
      </c>
      <c r="K1835" s="8">
        <v>0</v>
      </c>
      <c r="L1835" s="8">
        <f>SUM(Tabella1[[#This Row],[CONTRIBUTO
COMMISSARIO STRAORDINARIO]:[INDENNIZZO
ASSICURATIVO]])</f>
        <v>1689.22</v>
      </c>
      <c r="M1835" s="9" t="s">
        <v>6765</v>
      </c>
      <c r="N1835" s="3" t="s">
        <v>6759</v>
      </c>
      <c r="O1835" s="3" t="s">
        <v>6765</v>
      </c>
      <c r="P1835" s="2" t="s">
        <v>31</v>
      </c>
      <c r="Q1835" s="2" t="s">
        <v>175</v>
      </c>
      <c r="R1835" s="2" t="s">
        <v>6782</v>
      </c>
      <c r="S1835" s="2" t="s">
        <v>6816</v>
      </c>
      <c r="T1835" s="3" t="s">
        <v>6817</v>
      </c>
      <c r="U1835" s="3" t="s">
        <v>189</v>
      </c>
      <c r="V1835" s="3" t="s">
        <v>270</v>
      </c>
      <c r="W1835" s="12" t="s">
        <v>6818</v>
      </c>
      <c r="X1835" s="12" t="s">
        <v>6819</v>
      </c>
      <c r="Y1835" s="2" t="s">
        <v>6770</v>
      </c>
      <c r="Z1835" s="2"/>
    </row>
    <row r="1836" spans="1:26" ht="104.4" x14ac:dyDescent="0.3">
      <c r="A1836" s="6" t="s">
        <v>6820</v>
      </c>
      <c r="B1836" s="2" t="s">
        <v>27</v>
      </c>
      <c r="C1836" s="2" t="s">
        <v>28</v>
      </c>
      <c r="D1836" s="2" t="s">
        <v>29</v>
      </c>
      <c r="E1836" s="3" t="s">
        <v>30</v>
      </c>
      <c r="F1836" s="3" t="s">
        <v>31</v>
      </c>
      <c r="G1836" s="7">
        <v>1981.24</v>
      </c>
      <c r="H1836" s="8">
        <v>0</v>
      </c>
      <c r="I1836" s="8">
        <v>0</v>
      </c>
      <c r="J1836" s="8">
        <v>0</v>
      </c>
      <c r="K1836" s="8">
        <v>0</v>
      </c>
      <c r="L1836" s="8">
        <f>SUM(Tabella1[[#This Row],[CONTRIBUTO
COMMISSARIO STRAORDINARIO]:[INDENNIZZO
ASSICURATIVO]])</f>
        <v>1981.24</v>
      </c>
      <c r="M1836" s="9" t="s">
        <v>6765</v>
      </c>
      <c r="N1836" s="3" t="s">
        <v>6759</v>
      </c>
      <c r="O1836" s="3" t="s">
        <v>6765</v>
      </c>
      <c r="P1836" s="2" t="s">
        <v>31</v>
      </c>
      <c r="Q1836" s="2" t="s">
        <v>175</v>
      </c>
      <c r="R1836" s="2" t="s">
        <v>6782</v>
      </c>
      <c r="S1836" s="2" t="s">
        <v>6821</v>
      </c>
      <c r="T1836" s="3" t="s">
        <v>6822</v>
      </c>
      <c r="U1836" s="3" t="s">
        <v>189</v>
      </c>
      <c r="V1836" s="3" t="s">
        <v>270</v>
      </c>
      <c r="W1836" s="12" t="s">
        <v>6823</v>
      </c>
      <c r="X1836" s="12" t="s">
        <v>6819</v>
      </c>
      <c r="Y1836" s="2" t="s">
        <v>6770</v>
      </c>
      <c r="Z1836" s="2"/>
    </row>
    <row r="1837" spans="1:26" ht="104.4" x14ac:dyDescent="0.3">
      <c r="A1837" s="6" t="s">
        <v>6824</v>
      </c>
      <c r="B1837" s="2" t="s">
        <v>27</v>
      </c>
      <c r="C1837" s="2" t="s">
        <v>28</v>
      </c>
      <c r="D1837" s="2" t="s">
        <v>29</v>
      </c>
      <c r="E1837" s="3" t="s">
        <v>30</v>
      </c>
      <c r="F1837" s="3" t="s">
        <v>31</v>
      </c>
      <c r="G1837" s="7">
        <v>580.70000000000005</v>
      </c>
      <c r="H1837" s="8">
        <v>0</v>
      </c>
      <c r="I1837" s="8">
        <v>0</v>
      </c>
      <c r="J1837" s="8">
        <v>0</v>
      </c>
      <c r="K1837" s="8">
        <v>0</v>
      </c>
      <c r="L1837" s="8">
        <f>SUM(Tabella1[[#This Row],[CONTRIBUTO
COMMISSARIO STRAORDINARIO]:[INDENNIZZO
ASSICURATIVO]])</f>
        <v>580.70000000000005</v>
      </c>
      <c r="M1837" s="9" t="s">
        <v>6765</v>
      </c>
      <c r="N1837" s="3" t="s">
        <v>6759</v>
      </c>
      <c r="O1837" s="3" t="s">
        <v>6765</v>
      </c>
      <c r="P1837" s="2" t="s">
        <v>31</v>
      </c>
      <c r="Q1837" s="2" t="s">
        <v>175</v>
      </c>
      <c r="R1837" s="2" t="s">
        <v>6782</v>
      </c>
      <c r="S1837" s="2" t="s">
        <v>6825</v>
      </c>
      <c r="T1837" s="3" t="s">
        <v>6826</v>
      </c>
      <c r="U1837" s="3" t="s">
        <v>189</v>
      </c>
      <c r="V1837" s="3" t="s">
        <v>270</v>
      </c>
      <c r="W1837" s="12" t="s">
        <v>6827</v>
      </c>
      <c r="X1837" s="12" t="s">
        <v>6828</v>
      </c>
      <c r="Y1837" s="2" t="s">
        <v>6770</v>
      </c>
      <c r="Z1837" s="2"/>
    </row>
    <row r="1838" spans="1:26" ht="104.4" x14ac:dyDescent="0.3">
      <c r="A1838" s="6" t="s">
        <v>6829</v>
      </c>
      <c r="B1838" s="2" t="s">
        <v>27</v>
      </c>
      <c r="C1838" s="2" t="s">
        <v>28</v>
      </c>
      <c r="D1838" s="2" t="s">
        <v>29</v>
      </c>
      <c r="E1838" s="3" t="s">
        <v>30</v>
      </c>
      <c r="F1838" s="3" t="s">
        <v>31</v>
      </c>
      <c r="G1838" s="7">
        <v>6791.25</v>
      </c>
      <c r="H1838" s="8">
        <v>0</v>
      </c>
      <c r="I1838" s="8">
        <v>0</v>
      </c>
      <c r="J1838" s="8">
        <v>0</v>
      </c>
      <c r="K1838" s="8">
        <v>0</v>
      </c>
      <c r="L1838" s="8">
        <f>SUM(Tabella1[[#This Row],[CONTRIBUTO
COMMISSARIO STRAORDINARIO]:[INDENNIZZO
ASSICURATIVO]])</f>
        <v>6791.25</v>
      </c>
      <c r="M1838" s="9" t="s">
        <v>6765</v>
      </c>
      <c r="N1838" s="3" t="s">
        <v>6759</v>
      </c>
      <c r="O1838" s="3" t="s">
        <v>6765</v>
      </c>
      <c r="P1838" s="2" t="s">
        <v>31</v>
      </c>
      <c r="Q1838" s="2" t="s">
        <v>175</v>
      </c>
      <c r="R1838" s="2" t="s">
        <v>6782</v>
      </c>
      <c r="S1838" s="2" t="s">
        <v>6830</v>
      </c>
      <c r="T1838" s="3" t="s">
        <v>6831</v>
      </c>
      <c r="U1838" s="3" t="s">
        <v>189</v>
      </c>
      <c r="V1838" s="3" t="s">
        <v>270</v>
      </c>
      <c r="W1838" s="12" t="s">
        <v>6832</v>
      </c>
      <c r="X1838" s="12" t="s">
        <v>6833</v>
      </c>
      <c r="Y1838" s="2" t="s">
        <v>6770</v>
      </c>
      <c r="Z1838" s="2"/>
    </row>
    <row r="1839" spans="1:26" ht="104.4" x14ac:dyDescent="0.3">
      <c r="A1839" s="6" t="s">
        <v>6834</v>
      </c>
      <c r="B1839" s="2" t="s">
        <v>27</v>
      </c>
      <c r="C1839" s="2" t="s">
        <v>28</v>
      </c>
      <c r="D1839" s="2" t="s">
        <v>29</v>
      </c>
      <c r="E1839" s="3" t="s">
        <v>30</v>
      </c>
      <c r="F1839" s="3" t="s">
        <v>31</v>
      </c>
      <c r="G1839" s="7">
        <v>3300</v>
      </c>
      <c r="H1839" s="8">
        <v>0</v>
      </c>
      <c r="I1839" s="8">
        <v>0</v>
      </c>
      <c r="J1839" s="8">
        <v>0</v>
      </c>
      <c r="K1839" s="8">
        <v>0</v>
      </c>
      <c r="L1839" s="8">
        <f>SUM(Tabella1[[#This Row],[CONTRIBUTO
COMMISSARIO STRAORDINARIO]:[INDENNIZZO
ASSICURATIVO]])</f>
        <v>3300</v>
      </c>
      <c r="M1839" s="9" t="s">
        <v>6765</v>
      </c>
      <c r="N1839" s="3" t="s">
        <v>6759</v>
      </c>
      <c r="O1839" s="3" t="s">
        <v>6765</v>
      </c>
      <c r="P1839" s="2" t="s">
        <v>31</v>
      </c>
      <c r="Q1839" s="2" t="s">
        <v>175</v>
      </c>
      <c r="R1839" s="2" t="s">
        <v>6782</v>
      </c>
      <c r="S1839" s="2" t="s">
        <v>6807</v>
      </c>
      <c r="T1839" s="3" t="s">
        <v>6808</v>
      </c>
      <c r="U1839" s="3" t="s">
        <v>189</v>
      </c>
      <c r="V1839" s="3" t="s">
        <v>270</v>
      </c>
      <c r="W1839" s="12" t="s">
        <v>6809</v>
      </c>
      <c r="X1839" s="12" t="s">
        <v>6835</v>
      </c>
      <c r="Y1839" s="2" t="s">
        <v>6836</v>
      </c>
      <c r="Z1839" s="2"/>
    </row>
    <row r="1840" spans="1:26" ht="104.4" x14ac:dyDescent="0.3">
      <c r="A1840" s="6" t="s">
        <v>6837</v>
      </c>
      <c r="B1840" s="2" t="s">
        <v>27</v>
      </c>
      <c r="C1840" s="2" t="s">
        <v>28</v>
      </c>
      <c r="D1840" s="2" t="s">
        <v>29</v>
      </c>
      <c r="E1840" s="3" t="s">
        <v>30</v>
      </c>
      <c r="F1840" s="3" t="s">
        <v>31</v>
      </c>
      <c r="G1840" s="7">
        <v>4653</v>
      </c>
      <c r="H1840" s="8">
        <v>0</v>
      </c>
      <c r="I1840" s="8">
        <v>0</v>
      </c>
      <c r="J1840" s="8">
        <v>0</v>
      </c>
      <c r="K1840" s="8">
        <v>0</v>
      </c>
      <c r="L1840" s="8">
        <f>SUM(Tabella1[[#This Row],[CONTRIBUTO
COMMISSARIO STRAORDINARIO]:[INDENNIZZO
ASSICURATIVO]])</f>
        <v>4653</v>
      </c>
      <c r="M1840" s="9" t="s">
        <v>6765</v>
      </c>
      <c r="N1840" s="3" t="s">
        <v>6759</v>
      </c>
      <c r="O1840" s="3" t="s">
        <v>6765</v>
      </c>
      <c r="P1840" s="2" t="s">
        <v>31</v>
      </c>
      <c r="Q1840" s="2" t="s">
        <v>175</v>
      </c>
      <c r="R1840" s="2" t="s">
        <v>6782</v>
      </c>
      <c r="S1840" s="2" t="s">
        <v>6807</v>
      </c>
      <c r="T1840" s="3" t="s">
        <v>6808</v>
      </c>
      <c r="U1840" s="3" t="s">
        <v>189</v>
      </c>
      <c r="V1840" s="3" t="s">
        <v>270</v>
      </c>
      <c r="W1840" s="12" t="s">
        <v>6809</v>
      </c>
      <c r="X1840" s="12" t="s">
        <v>6838</v>
      </c>
      <c r="Y1840" s="2" t="s">
        <v>6836</v>
      </c>
      <c r="Z1840" s="2"/>
    </row>
    <row r="1841" spans="1:26" ht="104.4" x14ac:dyDescent="0.3">
      <c r="A1841" s="6" t="s">
        <v>6839</v>
      </c>
      <c r="B1841" s="2" t="s">
        <v>27</v>
      </c>
      <c r="C1841" s="2" t="s">
        <v>28</v>
      </c>
      <c r="D1841" s="2" t="s">
        <v>29</v>
      </c>
      <c r="E1841" s="3" t="s">
        <v>30</v>
      </c>
      <c r="F1841" s="3" t="s">
        <v>31</v>
      </c>
      <c r="G1841" s="7">
        <v>23100</v>
      </c>
      <c r="H1841" s="8">
        <v>0</v>
      </c>
      <c r="I1841" s="8">
        <v>0</v>
      </c>
      <c r="J1841" s="8">
        <v>0</v>
      </c>
      <c r="K1841" s="8">
        <v>0</v>
      </c>
      <c r="L1841" s="8">
        <f>SUM(Tabella1[[#This Row],[CONTRIBUTO
COMMISSARIO STRAORDINARIO]:[INDENNIZZO
ASSICURATIVO]])</f>
        <v>23100</v>
      </c>
      <c r="M1841" s="9" t="s">
        <v>6765</v>
      </c>
      <c r="N1841" s="3" t="s">
        <v>6759</v>
      </c>
      <c r="O1841" s="3" t="s">
        <v>6765</v>
      </c>
      <c r="P1841" s="2" t="s">
        <v>31</v>
      </c>
      <c r="Q1841" s="2" t="s">
        <v>175</v>
      </c>
      <c r="R1841" s="2" t="s">
        <v>6782</v>
      </c>
      <c r="S1841" s="2" t="s">
        <v>6807</v>
      </c>
      <c r="T1841" s="3" t="s">
        <v>6808</v>
      </c>
      <c r="U1841" s="3" t="s">
        <v>189</v>
      </c>
      <c r="V1841" s="3" t="s">
        <v>270</v>
      </c>
      <c r="W1841" s="12" t="s">
        <v>6809</v>
      </c>
      <c r="X1841" s="12" t="s">
        <v>6840</v>
      </c>
      <c r="Y1841" s="2" t="s">
        <v>6836</v>
      </c>
      <c r="Z1841" s="2"/>
    </row>
    <row r="1842" spans="1:26" ht="104.4" x14ac:dyDescent="0.3">
      <c r="A1842" s="6" t="s">
        <v>6841</v>
      </c>
      <c r="B1842" s="2" t="s">
        <v>27</v>
      </c>
      <c r="C1842" s="2" t="s">
        <v>28</v>
      </c>
      <c r="D1842" s="2" t="s">
        <v>29</v>
      </c>
      <c r="E1842" s="3" t="s">
        <v>30</v>
      </c>
      <c r="F1842" s="3" t="s">
        <v>31</v>
      </c>
      <c r="G1842" s="7">
        <v>18150</v>
      </c>
      <c r="H1842" s="8">
        <v>0</v>
      </c>
      <c r="I1842" s="8">
        <v>0</v>
      </c>
      <c r="J1842" s="8">
        <v>0</v>
      </c>
      <c r="K1842" s="8">
        <v>0</v>
      </c>
      <c r="L1842" s="8">
        <f>SUM(Tabella1[[#This Row],[CONTRIBUTO
COMMISSARIO STRAORDINARIO]:[INDENNIZZO
ASSICURATIVO]])</f>
        <v>18150</v>
      </c>
      <c r="M1842" s="9" t="s">
        <v>6765</v>
      </c>
      <c r="N1842" s="3" t="s">
        <v>6759</v>
      </c>
      <c r="O1842" s="3" t="s">
        <v>6765</v>
      </c>
      <c r="P1842" s="2" t="s">
        <v>31</v>
      </c>
      <c r="Q1842" s="2" t="s">
        <v>175</v>
      </c>
      <c r="R1842" s="2" t="s">
        <v>6782</v>
      </c>
      <c r="S1842" s="2" t="s">
        <v>6816</v>
      </c>
      <c r="T1842" s="3" t="s">
        <v>6817</v>
      </c>
      <c r="U1842" s="3" t="s">
        <v>189</v>
      </c>
      <c r="V1842" s="3" t="s">
        <v>270</v>
      </c>
      <c r="W1842" s="12" t="s">
        <v>6818</v>
      </c>
      <c r="X1842" s="12" t="s">
        <v>6842</v>
      </c>
      <c r="Y1842" s="2" t="s">
        <v>6836</v>
      </c>
      <c r="Z1842" s="2"/>
    </row>
    <row r="1843" spans="1:26" ht="104.4" x14ac:dyDescent="0.3">
      <c r="A1843" s="6" t="s">
        <v>6843</v>
      </c>
      <c r="B1843" s="2" t="s">
        <v>27</v>
      </c>
      <c r="C1843" s="2" t="s">
        <v>28</v>
      </c>
      <c r="D1843" s="2" t="s">
        <v>29</v>
      </c>
      <c r="E1843" s="3" t="s">
        <v>30</v>
      </c>
      <c r="F1843" s="3" t="s">
        <v>31</v>
      </c>
      <c r="G1843" s="7">
        <v>18150</v>
      </c>
      <c r="H1843" s="8">
        <v>0</v>
      </c>
      <c r="I1843" s="8">
        <v>0</v>
      </c>
      <c r="J1843" s="8">
        <v>0</v>
      </c>
      <c r="K1843" s="8">
        <v>0</v>
      </c>
      <c r="L1843" s="8">
        <f>SUM(Tabella1[[#This Row],[CONTRIBUTO
COMMISSARIO STRAORDINARIO]:[INDENNIZZO
ASSICURATIVO]])</f>
        <v>18150</v>
      </c>
      <c r="M1843" s="9" t="s">
        <v>6765</v>
      </c>
      <c r="N1843" s="3" t="s">
        <v>6759</v>
      </c>
      <c r="O1843" s="3" t="s">
        <v>6765</v>
      </c>
      <c r="P1843" s="2" t="s">
        <v>31</v>
      </c>
      <c r="Q1843" s="2" t="s">
        <v>175</v>
      </c>
      <c r="R1843" s="2" t="s">
        <v>6782</v>
      </c>
      <c r="S1843" s="2" t="s">
        <v>6816</v>
      </c>
      <c r="T1843" s="3" t="s">
        <v>6817</v>
      </c>
      <c r="U1843" s="3" t="s">
        <v>189</v>
      </c>
      <c r="V1843" s="3" t="s">
        <v>270</v>
      </c>
      <c r="W1843" s="12" t="s">
        <v>6818</v>
      </c>
      <c r="X1843" s="12" t="s">
        <v>6844</v>
      </c>
      <c r="Y1843" s="2" t="s">
        <v>6836</v>
      </c>
      <c r="Z1843" s="2"/>
    </row>
    <row r="1844" spans="1:26" ht="104.4" x14ac:dyDescent="0.3">
      <c r="A1844" s="6" t="s">
        <v>6845</v>
      </c>
      <c r="B1844" s="2" t="s">
        <v>27</v>
      </c>
      <c r="C1844" s="2" t="s">
        <v>28</v>
      </c>
      <c r="D1844" s="2" t="s">
        <v>29</v>
      </c>
      <c r="E1844" s="3" t="s">
        <v>30</v>
      </c>
      <c r="F1844" s="3" t="s">
        <v>31</v>
      </c>
      <c r="G1844" s="7">
        <v>28600</v>
      </c>
      <c r="H1844" s="8">
        <v>0</v>
      </c>
      <c r="I1844" s="8">
        <v>0</v>
      </c>
      <c r="J1844" s="8">
        <v>0</v>
      </c>
      <c r="K1844" s="8">
        <v>0</v>
      </c>
      <c r="L1844" s="8">
        <f>SUM(Tabella1[[#This Row],[CONTRIBUTO
COMMISSARIO STRAORDINARIO]:[INDENNIZZO
ASSICURATIVO]])</f>
        <v>28600</v>
      </c>
      <c r="M1844" s="9" t="s">
        <v>6765</v>
      </c>
      <c r="N1844" s="3" t="s">
        <v>6759</v>
      </c>
      <c r="O1844" s="3" t="s">
        <v>6765</v>
      </c>
      <c r="P1844" s="2" t="s">
        <v>31</v>
      </c>
      <c r="Q1844" s="2" t="s">
        <v>175</v>
      </c>
      <c r="R1844" s="2" t="s">
        <v>6782</v>
      </c>
      <c r="S1844" s="2" t="s">
        <v>6816</v>
      </c>
      <c r="T1844" s="3" t="s">
        <v>6817</v>
      </c>
      <c r="U1844" s="3" t="s">
        <v>189</v>
      </c>
      <c r="V1844" s="3" t="s">
        <v>270</v>
      </c>
      <c r="W1844" s="12" t="s">
        <v>6818</v>
      </c>
      <c r="X1844" s="12" t="s">
        <v>6846</v>
      </c>
      <c r="Y1844" s="2" t="s">
        <v>6836</v>
      </c>
      <c r="Z1844" s="2"/>
    </row>
    <row r="1845" spans="1:26" ht="104.4" x14ac:dyDescent="0.3">
      <c r="A1845" s="6" t="s">
        <v>6847</v>
      </c>
      <c r="B1845" s="2" t="s">
        <v>27</v>
      </c>
      <c r="C1845" s="2" t="s">
        <v>28</v>
      </c>
      <c r="D1845" s="2" t="s">
        <v>29</v>
      </c>
      <c r="E1845" s="3" t="s">
        <v>30</v>
      </c>
      <c r="F1845" s="3" t="s">
        <v>31</v>
      </c>
      <c r="G1845" s="7">
        <v>46750</v>
      </c>
      <c r="H1845" s="8">
        <v>0</v>
      </c>
      <c r="I1845" s="8">
        <v>0</v>
      </c>
      <c r="J1845" s="8">
        <v>0</v>
      </c>
      <c r="K1845" s="8">
        <v>0</v>
      </c>
      <c r="L1845" s="8">
        <f>SUM(Tabella1[[#This Row],[CONTRIBUTO
COMMISSARIO STRAORDINARIO]:[INDENNIZZO
ASSICURATIVO]])</f>
        <v>46750</v>
      </c>
      <c r="M1845" s="9" t="s">
        <v>6765</v>
      </c>
      <c r="N1845" s="3" t="s">
        <v>6759</v>
      </c>
      <c r="O1845" s="3" t="s">
        <v>6765</v>
      </c>
      <c r="P1845" s="2" t="s">
        <v>31</v>
      </c>
      <c r="Q1845" s="2" t="s">
        <v>175</v>
      </c>
      <c r="R1845" s="2" t="s">
        <v>6782</v>
      </c>
      <c r="S1845" s="2" t="s">
        <v>6821</v>
      </c>
      <c r="T1845" s="3" t="s">
        <v>6822</v>
      </c>
      <c r="U1845" s="3" t="s">
        <v>189</v>
      </c>
      <c r="V1845" s="3" t="s">
        <v>270</v>
      </c>
      <c r="W1845" s="12" t="s">
        <v>6823</v>
      </c>
      <c r="X1845" s="12" t="s">
        <v>6848</v>
      </c>
      <c r="Y1845" s="2" t="s">
        <v>6836</v>
      </c>
      <c r="Z1845" s="2"/>
    </row>
    <row r="1846" spans="1:26" ht="104.4" x14ac:dyDescent="0.3">
      <c r="A1846" s="6" t="s">
        <v>6849</v>
      </c>
      <c r="B1846" s="2" t="s">
        <v>27</v>
      </c>
      <c r="C1846" s="2" t="s">
        <v>28</v>
      </c>
      <c r="D1846" s="2" t="s">
        <v>29</v>
      </c>
      <c r="E1846" s="3" t="s">
        <v>30</v>
      </c>
      <c r="F1846" s="3" t="s">
        <v>31</v>
      </c>
      <c r="G1846" s="7">
        <v>30800</v>
      </c>
      <c r="H1846" s="8">
        <v>0</v>
      </c>
      <c r="I1846" s="8">
        <v>0</v>
      </c>
      <c r="J1846" s="8">
        <v>0</v>
      </c>
      <c r="K1846" s="8">
        <v>0</v>
      </c>
      <c r="L1846" s="8">
        <f>SUM(Tabella1[[#This Row],[CONTRIBUTO
COMMISSARIO STRAORDINARIO]:[INDENNIZZO
ASSICURATIVO]])</f>
        <v>30800</v>
      </c>
      <c r="M1846" s="9" t="s">
        <v>6765</v>
      </c>
      <c r="N1846" s="3" t="s">
        <v>6759</v>
      </c>
      <c r="O1846" s="3" t="s">
        <v>6765</v>
      </c>
      <c r="P1846" s="2" t="s">
        <v>31</v>
      </c>
      <c r="Q1846" s="2" t="s">
        <v>175</v>
      </c>
      <c r="R1846" s="2" t="s">
        <v>6782</v>
      </c>
      <c r="S1846" s="2" t="s">
        <v>6821</v>
      </c>
      <c r="T1846" s="3" t="s">
        <v>6822</v>
      </c>
      <c r="U1846" s="3" t="s">
        <v>189</v>
      </c>
      <c r="V1846" s="3" t="s">
        <v>270</v>
      </c>
      <c r="W1846" s="12" t="s">
        <v>6823</v>
      </c>
      <c r="X1846" s="12" t="s">
        <v>6846</v>
      </c>
      <c r="Y1846" s="2" t="s">
        <v>6836</v>
      </c>
      <c r="Z1846" s="2"/>
    </row>
    <row r="1847" spans="1:26" ht="121.8" x14ac:dyDescent="0.3">
      <c r="A1847" s="6" t="s">
        <v>6850</v>
      </c>
      <c r="B1847" s="2" t="s">
        <v>27</v>
      </c>
      <c r="C1847" s="2" t="s">
        <v>28</v>
      </c>
      <c r="D1847" s="2" t="s">
        <v>29</v>
      </c>
      <c r="E1847" s="3" t="s">
        <v>30</v>
      </c>
      <c r="F1847" s="3" t="s">
        <v>31</v>
      </c>
      <c r="G1847" s="7">
        <v>100000</v>
      </c>
      <c r="H1847" s="8">
        <v>0</v>
      </c>
      <c r="I1847" s="8">
        <v>0</v>
      </c>
      <c r="J1847" s="8">
        <v>0</v>
      </c>
      <c r="K1847" s="8">
        <v>0</v>
      </c>
      <c r="L1847" s="8">
        <f>SUM(Tabella1[[#This Row],[CONTRIBUTO
COMMISSARIO STRAORDINARIO]:[INDENNIZZO
ASSICURATIVO]])</f>
        <v>100000</v>
      </c>
      <c r="M1847" s="9" t="s">
        <v>6765</v>
      </c>
      <c r="N1847" s="3" t="s">
        <v>6759</v>
      </c>
      <c r="O1847" s="3" t="s">
        <v>6765</v>
      </c>
      <c r="P1847" s="2" t="s">
        <v>31</v>
      </c>
      <c r="Q1847" s="2" t="s">
        <v>175</v>
      </c>
      <c r="R1847" s="2" t="s">
        <v>6851</v>
      </c>
      <c r="S1847" s="2" t="s">
        <v>6852</v>
      </c>
      <c r="T1847" s="3" t="s">
        <v>6853</v>
      </c>
      <c r="U1847" s="3" t="s">
        <v>179</v>
      </c>
      <c r="V1847" s="3" t="s">
        <v>270</v>
      </c>
      <c r="W1847" s="12" t="s">
        <v>6854</v>
      </c>
      <c r="X1847" s="12" t="s">
        <v>6855</v>
      </c>
      <c r="Y1847" s="2" t="s">
        <v>6856</v>
      </c>
      <c r="Z1847" s="2"/>
    </row>
    <row r="1848" spans="1:26" ht="52.2" x14ac:dyDescent="0.3">
      <c r="A1848" s="6" t="s">
        <v>6857</v>
      </c>
      <c r="B1848" s="2" t="s">
        <v>27</v>
      </c>
      <c r="C1848" s="2" t="s">
        <v>28</v>
      </c>
      <c r="D1848" s="2" t="s">
        <v>29</v>
      </c>
      <c r="E1848" s="3" t="s">
        <v>30</v>
      </c>
      <c r="F1848" s="3" t="s">
        <v>31</v>
      </c>
      <c r="G1848" s="7">
        <v>2402.5</v>
      </c>
      <c r="H1848" s="8">
        <v>0</v>
      </c>
      <c r="I1848" s="8">
        <v>0</v>
      </c>
      <c r="J1848" s="8">
        <v>0</v>
      </c>
      <c r="K1848" s="8">
        <v>0</v>
      </c>
      <c r="L1848" s="8">
        <f>SUM(Tabella1[[#This Row],[CONTRIBUTO
COMMISSARIO STRAORDINARIO]:[INDENNIZZO
ASSICURATIVO]])</f>
        <v>2402.5</v>
      </c>
      <c r="M1848" s="9" t="s">
        <v>6765</v>
      </c>
      <c r="N1848" s="3" t="s">
        <v>6759</v>
      </c>
      <c r="O1848" s="3" t="s">
        <v>6765</v>
      </c>
      <c r="P1848" s="2" t="s">
        <v>31</v>
      </c>
      <c r="Q1848" s="2" t="s">
        <v>175</v>
      </c>
      <c r="R1848" s="2" t="s">
        <v>1046</v>
      </c>
      <c r="S1848" s="2" t="s">
        <v>6858</v>
      </c>
      <c r="T1848" s="3" t="s">
        <v>6859</v>
      </c>
      <c r="U1848" s="3" t="s">
        <v>270</v>
      </c>
      <c r="V1848" s="3" t="s">
        <v>270</v>
      </c>
      <c r="W1848" s="12" t="s">
        <v>6860</v>
      </c>
      <c r="X1848" s="12" t="s">
        <v>6861</v>
      </c>
      <c r="Y1848" s="2" t="s">
        <v>6770</v>
      </c>
      <c r="Z1848" s="2"/>
    </row>
    <row r="1849" spans="1:26" ht="87" x14ac:dyDescent="0.3">
      <c r="A1849" s="6" t="s">
        <v>6862</v>
      </c>
      <c r="B1849" s="2" t="s">
        <v>27</v>
      </c>
      <c r="C1849" s="2" t="s">
        <v>28</v>
      </c>
      <c r="D1849" s="2" t="s">
        <v>29</v>
      </c>
      <c r="E1849" s="3" t="s">
        <v>30</v>
      </c>
      <c r="F1849" s="3" t="s">
        <v>31</v>
      </c>
      <c r="G1849" s="7">
        <v>50000</v>
      </c>
      <c r="H1849" s="8">
        <v>0</v>
      </c>
      <c r="I1849" s="8">
        <v>0</v>
      </c>
      <c r="J1849" s="8">
        <v>0</v>
      </c>
      <c r="K1849" s="8">
        <v>0</v>
      </c>
      <c r="L1849" s="8">
        <f>SUM(Tabella1[[#This Row],[CONTRIBUTO
COMMISSARIO STRAORDINARIO]:[INDENNIZZO
ASSICURATIVO]])</f>
        <v>50000</v>
      </c>
      <c r="M1849" s="9" t="s">
        <v>6863</v>
      </c>
      <c r="N1849" s="3" t="s">
        <v>6864</v>
      </c>
      <c r="O1849" s="3" t="s">
        <v>6863</v>
      </c>
      <c r="P1849" s="2" t="s">
        <v>31</v>
      </c>
      <c r="Q1849" s="2" t="s">
        <v>159</v>
      </c>
      <c r="R1849" s="2" t="s">
        <v>6865</v>
      </c>
      <c r="S1849" s="2" t="s">
        <v>141</v>
      </c>
      <c r="T1849" s="3" t="s">
        <v>31</v>
      </c>
      <c r="U1849" s="3" t="s">
        <v>37</v>
      </c>
      <c r="V1849" s="3" t="s">
        <v>38</v>
      </c>
      <c r="W1849" s="12" t="s">
        <v>6866</v>
      </c>
      <c r="X1849" s="12" t="s">
        <v>6867</v>
      </c>
      <c r="Y1849" s="2" t="s">
        <v>6868</v>
      </c>
      <c r="Z1849" s="2"/>
    </row>
    <row r="1850" spans="1:26" ht="52.2" x14ac:dyDescent="0.3">
      <c r="A1850" s="6" t="s">
        <v>6869</v>
      </c>
      <c r="B1850" s="2" t="s">
        <v>27</v>
      </c>
      <c r="C1850" s="2" t="s">
        <v>28</v>
      </c>
      <c r="D1850" s="2" t="s">
        <v>29</v>
      </c>
      <c r="E1850" s="3" t="s">
        <v>30</v>
      </c>
      <c r="F1850" s="3" t="s">
        <v>31</v>
      </c>
      <c r="G1850" s="7">
        <v>150000</v>
      </c>
      <c r="H1850" s="8">
        <v>0</v>
      </c>
      <c r="I1850" s="8">
        <v>0</v>
      </c>
      <c r="J1850" s="8">
        <v>0</v>
      </c>
      <c r="K1850" s="8">
        <v>0</v>
      </c>
      <c r="L1850" s="8">
        <f>SUM(Tabella1[[#This Row],[CONTRIBUTO
COMMISSARIO STRAORDINARIO]:[INDENNIZZO
ASSICURATIVO]])</f>
        <v>150000</v>
      </c>
      <c r="M1850" s="9" t="s">
        <v>6870</v>
      </c>
      <c r="N1850" s="3" t="s">
        <v>6864</v>
      </c>
      <c r="O1850" s="3" t="s">
        <v>6870</v>
      </c>
      <c r="P1850" s="2" t="s">
        <v>31</v>
      </c>
      <c r="Q1850" s="2" t="s">
        <v>159</v>
      </c>
      <c r="R1850" s="2" t="s">
        <v>159</v>
      </c>
      <c r="S1850" s="2" t="s">
        <v>31</v>
      </c>
      <c r="T1850" s="3" t="s">
        <v>6871</v>
      </c>
      <c r="U1850" s="3" t="s">
        <v>37</v>
      </c>
      <c r="V1850" s="3" t="s">
        <v>38</v>
      </c>
      <c r="W1850" s="12" t="s">
        <v>6872</v>
      </c>
      <c r="X1850" s="12" t="s">
        <v>6873</v>
      </c>
      <c r="Y1850" s="2" t="s">
        <v>6874</v>
      </c>
      <c r="Z1850" s="2"/>
    </row>
    <row r="1851" spans="1:26" ht="52.2" x14ac:dyDescent="0.3">
      <c r="A1851" s="6" t="s">
        <v>6875</v>
      </c>
      <c r="B1851" s="2" t="s">
        <v>27</v>
      </c>
      <c r="C1851" s="2" t="s">
        <v>28</v>
      </c>
      <c r="D1851" s="2" t="s">
        <v>29</v>
      </c>
      <c r="E1851" s="3" t="s">
        <v>30</v>
      </c>
      <c r="F1851" s="3" t="s">
        <v>31</v>
      </c>
      <c r="G1851" s="7">
        <v>3000000</v>
      </c>
      <c r="H1851" s="8">
        <v>0</v>
      </c>
      <c r="I1851" s="8">
        <v>0</v>
      </c>
      <c r="J1851" s="8">
        <v>0</v>
      </c>
      <c r="K1851" s="8">
        <v>0</v>
      </c>
      <c r="L1851" s="8">
        <f>SUM(Tabella1[[#This Row],[CONTRIBUTO
COMMISSARIO STRAORDINARIO]:[INDENNIZZO
ASSICURATIVO]])</f>
        <v>3000000</v>
      </c>
      <c r="M1851" s="9" t="s">
        <v>6870</v>
      </c>
      <c r="N1851" s="3" t="s">
        <v>6864</v>
      </c>
      <c r="O1851" s="3" t="s">
        <v>6870</v>
      </c>
      <c r="P1851" s="2" t="s">
        <v>31</v>
      </c>
      <c r="Q1851" s="2" t="s">
        <v>159</v>
      </c>
      <c r="R1851" s="2" t="s">
        <v>2718</v>
      </c>
      <c r="S1851" s="2" t="s">
        <v>31</v>
      </c>
      <c r="T1851" s="3" t="s">
        <v>6876</v>
      </c>
      <c r="U1851" s="3" t="s">
        <v>37</v>
      </c>
      <c r="V1851" s="3" t="s">
        <v>38</v>
      </c>
      <c r="W1851" s="12" t="s">
        <v>6877</v>
      </c>
      <c r="X1851" s="12" t="s">
        <v>6878</v>
      </c>
      <c r="Y1851" s="2" t="s">
        <v>6879</v>
      </c>
      <c r="Z1851" s="2"/>
    </row>
    <row r="1852" spans="1:26" ht="104.4" x14ac:dyDescent="0.3">
      <c r="A1852" s="6" t="s">
        <v>6880</v>
      </c>
      <c r="B1852" s="2" t="s">
        <v>27</v>
      </c>
      <c r="C1852" s="2" t="s">
        <v>28</v>
      </c>
      <c r="D1852" s="2" t="s">
        <v>29</v>
      </c>
      <c r="E1852" s="3" t="s">
        <v>30</v>
      </c>
      <c r="F1852" s="3" t="s">
        <v>31</v>
      </c>
      <c r="G1852" s="7">
        <v>3700000</v>
      </c>
      <c r="H1852" s="8">
        <v>0</v>
      </c>
      <c r="I1852" s="8">
        <v>0</v>
      </c>
      <c r="J1852" s="8">
        <v>0</v>
      </c>
      <c r="K1852" s="8">
        <v>0</v>
      </c>
      <c r="L1852" s="8">
        <f>SUM(Tabella1[[#This Row],[CONTRIBUTO
COMMISSARIO STRAORDINARIO]:[INDENNIZZO
ASSICURATIVO]])</f>
        <v>3700000</v>
      </c>
      <c r="M1852" s="9" t="s">
        <v>6870</v>
      </c>
      <c r="N1852" s="3" t="s">
        <v>6864</v>
      </c>
      <c r="O1852" s="3" t="s">
        <v>6870</v>
      </c>
      <c r="P1852" s="2" t="s">
        <v>31</v>
      </c>
      <c r="Q1852" s="2" t="s">
        <v>159</v>
      </c>
      <c r="R1852" s="2" t="s">
        <v>6881</v>
      </c>
      <c r="S1852" s="2" t="s">
        <v>6882</v>
      </c>
      <c r="T1852" s="3" t="s">
        <v>6883</v>
      </c>
      <c r="U1852" s="3" t="s">
        <v>37</v>
      </c>
      <c r="V1852" s="3" t="s">
        <v>38</v>
      </c>
      <c r="W1852" s="12" t="s">
        <v>6884</v>
      </c>
      <c r="X1852" s="12" t="s">
        <v>6885</v>
      </c>
      <c r="Y1852" s="2" t="s">
        <v>6886</v>
      </c>
      <c r="Z1852" s="2"/>
    </row>
    <row r="1853" spans="1:26" ht="104.4" x14ac:dyDescent="0.3">
      <c r="A1853" s="6" t="s">
        <v>6887</v>
      </c>
      <c r="B1853" s="2" t="s">
        <v>27</v>
      </c>
      <c r="C1853" s="2" t="s">
        <v>28</v>
      </c>
      <c r="D1853" s="2" t="s">
        <v>29</v>
      </c>
      <c r="E1853" s="3" t="s">
        <v>30</v>
      </c>
      <c r="F1853" s="3" t="s">
        <v>31</v>
      </c>
      <c r="G1853" s="7">
        <v>28300000</v>
      </c>
      <c r="H1853" s="8">
        <v>0</v>
      </c>
      <c r="I1853" s="8">
        <v>0</v>
      </c>
      <c r="J1853" s="8">
        <v>0</v>
      </c>
      <c r="K1853" s="8">
        <v>0</v>
      </c>
      <c r="L1853" s="8">
        <f>SUM(Tabella1[[#This Row],[CONTRIBUTO
COMMISSARIO STRAORDINARIO]:[INDENNIZZO
ASSICURATIVO]])</f>
        <v>28300000</v>
      </c>
      <c r="M1853" s="9" t="s">
        <v>6870</v>
      </c>
      <c r="N1853" s="3" t="s">
        <v>6864</v>
      </c>
      <c r="O1853" s="3" t="s">
        <v>6870</v>
      </c>
      <c r="P1853" s="2" t="s">
        <v>31</v>
      </c>
      <c r="Q1853" s="2" t="s">
        <v>159</v>
      </c>
      <c r="R1853" s="2" t="s">
        <v>6881</v>
      </c>
      <c r="S1853" s="2" t="s">
        <v>6882</v>
      </c>
      <c r="T1853" s="3" t="s">
        <v>6883</v>
      </c>
      <c r="U1853" s="3" t="s">
        <v>37</v>
      </c>
      <c r="V1853" s="3" t="s">
        <v>38</v>
      </c>
      <c r="W1853" s="12" t="s">
        <v>6884</v>
      </c>
      <c r="X1853" s="12" t="s">
        <v>6885</v>
      </c>
      <c r="Y1853" s="2" t="s">
        <v>6888</v>
      </c>
      <c r="Z1853" s="2"/>
    </row>
    <row r="1854" spans="1:26" ht="69.599999999999994" x14ac:dyDescent="0.3">
      <c r="A1854" s="6" t="s">
        <v>6889</v>
      </c>
      <c r="B1854" s="2" t="s">
        <v>27</v>
      </c>
      <c r="C1854" s="2" t="s">
        <v>28</v>
      </c>
      <c r="D1854" s="2" t="s">
        <v>29</v>
      </c>
      <c r="E1854" s="3" t="s">
        <v>30</v>
      </c>
      <c r="F1854" s="3" t="s">
        <v>31</v>
      </c>
      <c r="G1854" s="7">
        <v>200000</v>
      </c>
      <c r="H1854" s="8">
        <v>0</v>
      </c>
      <c r="I1854" s="8">
        <v>0</v>
      </c>
      <c r="J1854" s="8">
        <v>0</v>
      </c>
      <c r="K1854" s="8">
        <v>0</v>
      </c>
      <c r="L1854" s="8">
        <f>SUM(Tabella1[[#This Row],[CONTRIBUTO
COMMISSARIO STRAORDINARIO]:[INDENNIZZO
ASSICURATIVO]])</f>
        <v>200000</v>
      </c>
      <c r="M1854" s="9" t="s">
        <v>6870</v>
      </c>
      <c r="N1854" s="3" t="s">
        <v>6864</v>
      </c>
      <c r="O1854" s="3" t="s">
        <v>6870</v>
      </c>
      <c r="P1854" s="2" t="s">
        <v>31</v>
      </c>
      <c r="Q1854" s="2" t="s">
        <v>159</v>
      </c>
      <c r="R1854" s="2" t="s">
        <v>3847</v>
      </c>
      <c r="S1854" s="2" t="s">
        <v>31</v>
      </c>
      <c r="T1854" s="3" t="s">
        <v>6890</v>
      </c>
      <c r="U1854" s="3" t="s">
        <v>37</v>
      </c>
      <c r="V1854" s="3" t="s">
        <v>38</v>
      </c>
      <c r="W1854" s="12" t="s">
        <v>6891</v>
      </c>
      <c r="X1854" s="12" t="s">
        <v>6892</v>
      </c>
      <c r="Y1854" s="2" t="s">
        <v>6893</v>
      </c>
      <c r="Z1854" s="2"/>
    </row>
    <row r="1855" spans="1:26" ht="34.799999999999997" x14ac:dyDescent="0.3">
      <c r="A1855" s="6" t="s">
        <v>6894</v>
      </c>
      <c r="B1855" s="2" t="s">
        <v>27</v>
      </c>
      <c r="C1855" s="2" t="s">
        <v>28</v>
      </c>
      <c r="D1855" s="2" t="s">
        <v>29</v>
      </c>
      <c r="E1855" s="3" t="s">
        <v>30</v>
      </c>
      <c r="F1855" s="3" t="s">
        <v>31</v>
      </c>
      <c r="G1855" s="7">
        <v>80000</v>
      </c>
      <c r="H1855" s="8">
        <v>0</v>
      </c>
      <c r="I1855" s="8">
        <v>0</v>
      </c>
      <c r="J1855" s="8">
        <v>0</v>
      </c>
      <c r="K1855" s="8">
        <v>0</v>
      </c>
      <c r="L1855" s="8">
        <f>SUM(Tabella1[[#This Row],[CONTRIBUTO
COMMISSARIO STRAORDINARIO]:[INDENNIZZO
ASSICURATIVO]])</f>
        <v>80000</v>
      </c>
      <c r="M1855" s="9" t="s">
        <v>6870</v>
      </c>
      <c r="N1855" s="3" t="s">
        <v>6864</v>
      </c>
      <c r="O1855" s="3" t="s">
        <v>6870</v>
      </c>
      <c r="P1855" s="2" t="s">
        <v>31</v>
      </c>
      <c r="Q1855" s="2" t="s">
        <v>159</v>
      </c>
      <c r="R1855" s="2" t="s">
        <v>159</v>
      </c>
      <c r="S1855" s="2" t="s">
        <v>6895</v>
      </c>
      <c r="T1855" s="3" t="s">
        <v>6896</v>
      </c>
      <c r="U1855" s="3" t="s">
        <v>37</v>
      </c>
      <c r="V1855" s="3" t="s">
        <v>38</v>
      </c>
      <c r="W1855" s="12" t="s">
        <v>6897</v>
      </c>
      <c r="X1855" s="12" t="s">
        <v>6898</v>
      </c>
      <c r="Y1855" s="2" t="s">
        <v>6899</v>
      </c>
      <c r="Z1855" s="2"/>
    </row>
    <row r="1856" spans="1:26" ht="69.599999999999994" x14ac:dyDescent="0.3">
      <c r="A1856" s="6" t="s">
        <v>6900</v>
      </c>
      <c r="B1856" s="2" t="s">
        <v>27</v>
      </c>
      <c r="C1856" s="2" t="s">
        <v>28</v>
      </c>
      <c r="D1856" s="2" t="s">
        <v>29</v>
      </c>
      <c r="E1856" s="3" t="s">
        <v>30</v>
      </c>
      <c r="F1856" s="3" t="s">
        <v>31</v>
      </c>
      <c r="G1856" s="7">
        <v>500000</v>
      </c>
      <c r="H1856" s="8">
        <v>0</v>
      </c>
      <c r="I1856" s="8">
        <v>0</v>
      </c>
      <c r="J1856" s="8">
        <v>0</v>
      </c>
      <c r="K1856" s="8">
        <v>0</v>
      </c>
      <c r="L1856" s="8">
        <f>SUM(Tabella1[[#This Row],[CONTRIBUTO
COMMISSARIO STRAORDINARIO]:[INDENNIZZO
ASSICURATIVO]])</f>
        <v>500000</v>
      </c>
      <c r="M1856" s="9" t="s">
        <v>6870</v>
      </c>
      <c r="N1856" s="3" t="s">
        <v>6864</v>
      </c>
      <c r="O1856" s="3" t="s">
        <v>6870</v>
      </c>
      <c r="P1856" s="2" t="s">
        <v>31</v>
      </c>
      <c r="Q1856" s="2" t="s">
        <v>159</v>
      </c>
      <c r="R1856" s="2" t="s">
        <v>3543</v>
      </c>
      <c r="S1856" s="2" t="s">
        <v>3559</v>
      </c>
      <c r="T1856" s="3" t="s">
        <v>6901</v>
      </c>
      <c r="U1856" s="3" t="s">
        <v>37</v>
      </c>
      <c r="V1856" s="3" t="s">
        <v>38</v>
      </c>
      <c r="W1856" s="12" t="s">
        <v>6902</v>
      </c>
      <c r="X1856" s="12" t="s">
        <v>6903</v>
      </c>
      <c r="Y1856" s="2" t="s">
        <v>6904</v>
      </c>
      <c r="Z1856" s="2"/>
    </row>
    <row r="1857" spans="1:26" ht="69.599999999999994" x14ac:dyDescent="0.3">
      <c r="A1857" s="6" t="s">
        <v>6905</v>
      </c>
      <c r="B1857" s="2" t="s">
        <v>27</v>
      </c>
      <c r="C1857" s="2" t="s">
        <v>28</v>
      </c>
      <c r="D1857" s="2" t="s">
        <v>29</v>
      </c>
      <c r="E1857" s="3" t="s">
        <v>30</v>
      </c>
      <c r="F1857" s="3" t="s">
        <v>31</v>
      </c>
      <c r="G1857" s="7">
        <v>150000</v>
      </c>
      <c r="H1857" s="8">
        <v>0</v>
      </c>
      <c r="I1857" s="8">
        <v>0</v>
      </c>
      <c r="J1857" s="8">
        <v>0</v>
      </c>
      <c r="K1857" s="8">
        <v>0</v>
      </c>
      <c r="L1857" s="8">
        <f>SUM(Tabella1[[#This Row],[CONTRIBUTO
COMMISSARIO STRAORDINARIO]:[INDENNIZZO
ASSICURATIVO]])</f>
        <v>150000</v>
      </c>
      <c r="M1857" s="9" t="s">
        <v>6870</v>
      </c>
      <c r="N1857" s="3" t="s">
        <v>6864</v>
      </c>
      <c r="O1857" s="3" t="s">
        <v>6870</v>
      </c>
      <c r="P1857" s="2" t="s">
        <v>31</v>
      </c>
      <c r="Q1857" s="2" t="s">
        <v>159</v>
      </c>
      <c r="R1857" s="2" t="s">
        <v>6906</v>
      </c>
      <c r="S1857" s="2" t="s">
        <v>31</v>
      </c>
      <c r="T1857" s="3" t="s">
        <v>6907</v>
      </c>
      <c r="U1857" s="3" t="s">
        <v>37</v>
      </c>
      <c r="V1857" s="3" t="s">
        <v>38</v>
      </c>
      <c r="W1857" s="12" t="s">
        <v>6908</v>
      </c>
      <c r="X1857" s="12" t="s">
        <v>6909</v>
      </c>
      <c r="Y1857" s="2" t="s">
        <v>6910</v>
      </c>
      <c r="Z1857" s="2"/>
    </row>
    <row r="1858" spans="1:26" ht="87" x14ac:dyDescent="0.3">
      <c r="A1858" s="6" t="s">
        <v>6911</v>
      </c>
      <c r="B1858" s="2" t="s">
        <v>27</v>
      </c>
      <c r="C1858" s="2" t="s">
        <v>28</v>
      </c>
      <c r="D1858" s="2" t="s">
        <v>29</v>
      </c>
      <c r="E1858" s="3" t="s">
        <v>30</v>
      </c>
      <c r="F1858" s="3" t="s">
        <v>31</v>
      </c>
      <c r="G1858" s="7">
        <v>80000</v>
      </c>
      <c r="H1858" s="8">
        <v>0</v>
      </c>
      <c r="I1858" s="8">
        <v>0</v>
      </c>
      <c r="J1858" s="8">
        <v>0</v>
      </c>
      <c r="K1858" s="8">
        <v>0</v>
      </c>
      <c r="L1858" s="8">
        <f>SUM(Tabella1[[#This Row],[CONTRIBUTO
COMMISSARIO STRAORDINARIO]:[INDENNIZZO
ASSICURATIVO]])</f>
        <v>80000</v>
      </c>
      <c r="M1858" s="9" t="s">
        <v>6870</v>
      </c>
      <c r="N1858" s="3" t="s">
        <v>6864</v>
      </c>
      <c r="O1858" s="3" t="s">
        <v>6870</v>
      </c>
      <c r="P1858" s="2" t="s">
        <v>31</v>
      </c>
      <c r="Q1858" s="2" t="s">
        <v>159</v>
      </c>
      <c r="R1858" s="2" t="s">
        <v>159</v>
      </c>
      <c r="S1858" s="2" t="s">
        <v>31</v>
      </c>
      <c r="T1858" s="3" t="s">
        <v>6912</v>
      </c>
      <c r="U1858" s="3" t="s">
        <v>37</v>
      </c>
      <c r="V1858" s="3" t="s">
        <v>38</v>
      </c>
      <c r="W1858" s="12" t="s">
        <v>6913</v>
      </c>
      <c r="X1858" s="12" t="s">
        <v>6914</v>
      </c>
      <c r="Y1858" s="2" t="s">
        <v>6915</v>
      </c>
      <c r="Z1858" s="2"/>
    </row>
    <row r="1859" spans="1:26" ht="104.4" x14ac:dyDescent="0.3">
      <c r="A1859" s="6" t="s">
        <v>6916</v>
      </c>
      <c r="B1859" s="2" t="s">
        <v>27</v>
      </c>
      <c r="C1859" s="2" t="s">
        <v>28</v>
      </c>
      <c r="D1859" s="2" t="s">
        <v>29</v>
      </c>
      <c r="E1859" s="3" t="s">
        <v>30</v>
      </c>
      <c r="F1859" s="3" t="s">
        <v>31</v>
      </c>
      <c r="G1859" s="7">
        <v>500000</v>
      </c>
      <c r="H1859" s="8">
        <v>0</v>
      </c>
      <c r="I1859" s="8">
        <v>0</v>
      </c>
      <c r="J1859" s="8">
        <v>0</v>
      </c>
      <c r="K1859" s="8">
        <v>0</v>
      </c>
      <c r="L1859" s="8">
        <f>SUM(Tabella1[[#This Row],[CONTRIBUTO
COMMISSARIO STRAORDINARIO]:[INDENNIZZO
ASSICURATIVO]])</f>
        <v>500000</v>
      </c>
      <c r="M1859" s="9" t="s">
        <v>6870</v>
      </c>
      <c r="N1859" s="3" t="s">
        <v>6864</v>
      </c>
      <c r="O1859" s="3" t="s">
        <v>6870</v>
      </c>
      <c r="P1859" s="2" t="s">
        <v>31</v>
      </c>
      <c r="Q1859" s="2" t="s">
        <v>159</v>
      </c>
      <c r="R1859" s="2" t="s">
        <v>6917</v>
      </c>
      <c r="S1859" s="2" t="s">
        <v>31</v>
      </c>
      <c r="T1859" s="3" t="s">
        <v>6918</v>
      </c>
      <c r="U1859" s="3" t="s">
        <v>37</v>
      </c>
      <c r="V1859" s="3" t="s">
        <v>38</v>
      </c>
      <c r="W1859" s="12" t="s">
        <v>6919</v>
      </c>
      <c r="X1859" s="12" t="s">
        <v>6920</v>
      </c>
      <c r="Y1859" s="2" t="s">
        <v>6921</v>
      </c>
      <c r="Z1859" s="2"/>
    </row>
    <row r="1860" spans="1:26" ht="69.599999999999994" x14ac:dyDescent="0.3">
      <c r="A1860" s="6" t="s">
        <v>6922</v>
      </c>
      <c r="B1860" s="2" t="s">
        <v>27</v>
      </c>
      <c r="C1860" s="2" t="s">
        <v>28</v>
      </c>
      <c r="D1860" s="2" t="s">
        <v>29</v>
      </c>
      <c r="E1860" s="3" t="s">
        <v>30</v>
      </c>
      <c r="F1860" s="3" t="s">
        <v>31</v>
      </c>
      <c r="G1860" s="7">
        <v>80000</v>
      </c>
      <c r="H1860" s="8">
        <v>0</v>
      </c>
      <c r="I1860" s="8">
        <v>0</v>
      </c>
      <c r="J1860" s="8">
        <v>0</v>
      </c>
      <c r="K1860" s="8">
        <v>0</v>
      </c>
      <c r="L1860" s="8">
        <f>SUM(Tabella1[[#This Row],[CONTRIBUTO
COMMISSARIO STRAORDINARIO]:[INDENNIZZO
ASSICURATIVO]])</f>
        <v>80000</v>
      </c>
      <c r="M1860" s="9" t="s">
        <v>6870</v>
      </c>
      <c r="N1860" s="3" t="s">
        <v>6864</v>
      </c>
      <c r="O1860" s="3" t="s">
        <v>6870</v>
      </c>
      <c r="P1860" s="2" t="s">
        <v>31</v>
      </c>
      <c r="Q1860" s="2" t="s">
        <v>159</v>
      </c>
      <c r="R1860" s="2" t="s">
        <v>6923</v>
      </c>
      <c r="S1860" s="2" t="s">
        <v>31</v>
      </c>
      <c r="T1860" s="3" t="s">
        <v>6924</v>
      </c>
      <c r="U1860" s="3" t="s">
        <v>37</v>
      </c>
      <c r="V1860" s="3" t="s">
        <v>38</v>
      </c>
      <c r="W1860" s="12" t="s">
        <v>6925</v>
      </c>
      <c r="X1860" s="12" t="s">
        <v>6926</v>
      </c>
      <c r="Y1860" s="2" t="s">
        <v>6927</v>
      </c>
      <c r="Z1860" s="2"/>
    </row>
    <row r="1861" spans="1:26" ht="34.799999999999997" x14ac:dyDescent="0.3">
      <c r="A1861" s="6" t="s">
        <v>6928</v>
      </c>
      <c r="B1861" s="2" t="s">
        <v>27</v>
      </c>
      <c r="C1861" s="2" t="s">
        <v>28</v>
      </c>
      <c r="D1861" s="2" t="s">
        <v>29</v>
      </c>
      <c r="E1861" s="3" t="s">
        <v>30</v>
      </c>
      <c r="F1861" s="3" t="s">
        <v>31</v>
      </c>
      <c r="G1861" s="7">
        <v>800000</v>
      </c>
      <c r="H1861" s="8">
        <v>0</v>
      </c>
      <c r="I1861" s="8">
        <v>0</v>
      </c>
      <c r="J1861" s="8">
        <v>0</v>
      </c>
      <c r="K1861" s="8">
        <v>0</v>
      </c>
      <c r="L1861" s="8">
        <f>SUM(Tabella1[[#This Row],[CONTRIBUTO
COMMISSARIO STRAORDINARIO]:[INDENNIZZO
ASSICURATIVO]])</f>
        <v>800000</v>
      </c>
      <c r="M1861" s="9" t="s">
        <v>6870</v>
      </c>
      <c r="N1861" s="3" t="s">
        <v>6864</v>
      </c>
      <c r="O1861" s="3" t="s">
        <v>6870</v>
      </c>
      <c r="P1861" s="2" t="s">
        <v>31</v>
      </c>
      <c r="Q1861" s="2" t="s">
        <v>159</v>
      </c>
      <c r="R1861" s="2" t="s">
        <v>160</v>
      </c>
      <c r="S1861" s="2" t="s">
        <v>31</v>
      </c>
      <c r="T1861" s="3" t="s">
        <v>6929</v>
      </c>
      <c r="U1861" s="3" t="s">
        <v>37</v>
      </c>
      <c r="V1861" s="3" t="s">
        <v>38</v>
      </c>
      <c r="W1861" s="12" t="s">
        <v>6930</v>
      </c>
      <c r="X1861" s="12" t="s">
        <v>6931</v>
      </c>
      <c r="Y1861" s="2" t="s">
        <v>6932</v>
      </c>
      <c r="Z1861" s="2"/>
    </row>
    <row r="1862" spans="1:26" ht="52.2" x14ac:dyDescent="0.3">
      <c r="A1862" s="6" t="s">
        <v>6933</v>
      </c>
      <c r="B1862" s="2" t="s">
        <v>27</v>
      </c>
      <c r="C1862" s="2" t="s">
        <v>28</v>
      </c>
      <c r="D1862" s="2" t="s">
        <v>29</v>
      </c>
      <c r="E1862" s="3" t="s">
        <v>30</v>
      </c>
      <c r="F1862" s="3" t="s">
        <v>31</v>
      </c>
      <c r="G1862" s="7">
        <v>300000</v>
      </c>
      <c r="H1862" s="8">
        <v>0</v>
      </c>
      <c r="I1862" s="8">
        <v>0</v>
      </c>
      <c r="J1862" s="8">
        <v>0</v>
      </c>
      <c r="K1862" s="8">
        <v>0</v>
      </c>
      <c r="L1862" s="8">
        <f>SUM(Tabella1[[#This Row],[CONTRIBUTO
COMMISSARIO STRAORDINARIO]:[INDENNIZZO
ASSICURATIVO]])</f>
        <v>300000</v>
      </c>
      <c r="M1862" s="9" t="s">
        <v>6870</v>
      </c>
      <c r="N1862" s="3" t="s">
        <v>6864</v>
      </c>
      <c r="O1862" s="3" t="s">
        <v>6870</v>
      </c>
      <c r="P1862" s="2" t="s">
        <v>31</v>
      </c>
      <c r="Q1862" s="2" t="s">
        <v>159</v>
      </c>
      <c r="R1862" s="2" t="s">
        <v>1026</v>
      </c>
      <c r="S1862" s="2" t="s">
        <v>31</v>
      </c>
      <c r="T1862" s="3" t="s">
        <v>6934</v>
      </c>
      <c r="U1862" s="3" t="s">
        <v>37</v>
      </c>
      <c r="V1862" s="3" t="s">
        <v>38</v>
      </c>
      <c r="W1862" s="12" t="s">
        <v>6935</v>
      </c>
      <c r="X1862" s="12" t="s">
        <v>6936</v>
      </c>
      <c r="Y1862" s="2" t="s">
        <v>6937</v>
      </c>
      <c r="Z1862" s="2"/>
    </row>
    <row r="1863" spans="1:26" ht="69.599999999999994" x14ac:dyDescent="0.3">
      <c r="A1863" s="6" t="s">
        <v>6938</v>
      </c>
      <c r="B1863" s="2" t="s">
        <v>27</v>
      </c>
      <c r="C1863" s="2" t="s">
        <v>28</v>
      </c>
      <c r="D1863" s="2" t="s">
        <v>29</v>
      </c>
      <c r="E1863" s="3" t="s">
        <v>30</v>
      </c>
      <c r="F1863" s="3" t="s">
        <v>31</v>
      </c>
      <c r="G1863" s="7">
        <v>450000</v>
      </c>
      <c r="H1863" s="8">
        <v>0</v>
      </c>
      <c r="I1863" s="8">
        <v>0</v>
      </c>
      <c r="J1863" s="8">
        <v>0</v>
      </c>
      <c r="K1863" s="8">
        <v>0</v>
      </c>
      <c r="L1863" s="8">
        <f>SUM(Tabella1[[#This Row],[CONTRIBUTO
COMMISSARIO STRAORDINARIO]:[INDENNIZZO
ASSICURATIVO]])</f>
        <v>450000</v>
      </c>
      <c r="M1863" s="9" t="s">
        <v>6870</v>
      </c>
      <c r="N1863" s="3" t="s">
        <v>6864</v>
      </c>
      <c r="O1863" s="3" t="s">
        <v>6870</v>
      </c>
      <c r="P1863" s="2" t="s">
        <v>31</v>
      </c>
      <c r="Q1863" s="2" t="s">
        <v>159</v>
      </c>
      <c r="R1863" s="2" t="s">
        <v>6939</v>
      </c>
      <c r="S1863" s="2" t="s">
        <v>31</v>
      </c>
      <c r="T1863" s="3" t="s">
        <v>6940</v>
      </c>
      <c r="U1863" s="3" t="s">
        <v>37</v>
      </c>
      <c r="V1863" s="3" t="s">
        <v>38</v>
      </c>
      <c r="W1863" s="12" t="s">
        <v>6941</v>
      </c>
      <c r="X1863" s="12" t="s">
        <v>6942</v>
      </c>
      <c r="Y1863" s="2" t="s">
        <v>6943</v>
      </c>
      <c r="Z1863" s="2"/>
    </row>
    <row r="1864" spans="1:26" ht="52.2" x14ac:dyDescent="0.3">
      <c r="A1864" s="6" t="s">
        <v>6944</v>
      </c>
      <c r="B1864" s="2" t="s">
        <v>27</v>
      </c>
      <c r="C1864" s="2" t="s">
        <v>28</v>
      </c>
      <c r="D1864" s="2" t="s">
        <v>29</v>
      </c>
      <c r="E1864" s="3" t="s">
        <v>30</v>
      </c>
      <c r="F1864" s="3" t="s">
        <v>31</v>
      </c>
      <c r="G1864" s="7">
        <v>250000</v>
      </c>
      <c r="H1864" s="8">
        <v>0</v>
      </c>
      <c r="I1864" s="8">
        <v>0</v>
      </c>
      <c r="J1864" s="8">
        <v>0</v>
      </c>
      <c r="K1864" s="8">
        <v>0</v>
      </c>
      <c r="L1864" s="8">
        <f>SUM(Tabella1[[#This Row],[CONTRIBUTO
COMMISSARIO STRAORDINARIO]:[INDENNIZZO
ASSICURATIVO]])</f>
        <v>250000</v>
      </c>
      <c r="M1864" s="9" t="s">
        <v>6870</v>
      </c>
      <c r="N1864" s="3" t="s">
        <v>6864</v>
      </c>
      <c r="O1864" s="3" t="s">
        <v>6870</v>
      </c>
      <c r="P1864" s="2" t="s">
        <v>31</v>
      </c>
      <c r="Q1864" s="2" t="s">
        <v>159</v>
      </c>
      <c r="R1864" s="2" t="s">
        <v>502</v>
      </c>
      <c r="S1864" s="2" t="s">
        <v>6945</v>
      </c>
      <c r="T1864" s="3" t="s">
        <v>6946</v>
      </c>
      <c r="U1864" s="3" t="s">
        <v>37</v>
      </c>
      <c r="V1864" s="3" t="s">
        <v>38</v>
      </c>
      <c r="W1864" s="12" t="s">
        <v>6947</v>
      </c>
      <c r="X1864" s="12" t="s">
        <v>6948</v>
      </c>
      <c r="Y1864" s="2" t="s">
        <v>6949</v>
      </c>
      <c r="Z1864" s="2"/>
    </row>
    <row r="1865" spans="1:26" ht="69.599999999999994" x14ac:dyDescent="0.3">
      <c r="A1865" s="6" t="s">
        <v>6950</v>
      </c>
      <c r="B1865" s="2" t="s">
        <v>27</v>
      </c>
      <c r="C1865" s="2" t="s">
        <v>28</v>
      </c>
      <c r="D1865" s="2" t="s">
        <v>29</v>
      </c>
      <c r="E1865" s="3" t="s">
        <v>30</v>
      </c>
      <c r="F1865" s="3" t="s">
        <v>31</v>
      </c>
      <c r="G1865" s="7">
        <v>200000</v>
      </c>
      <c r="H1865" s="8">
        <v>0</v>
      </c>
      <c r="I1865" s="8">
        <v>0</v>
      </c>
      <c r="J1865" s="8">
        <v>0</v>
      </c>
      <c r="K1865" s="8">
        <v>0</v>
      </c>
      <c r="L1865" s="8">
        <f>SUM(Tabella1[[#This Row],[CONTRIBUTO
COMMISSARIO STRAORDINARIO]:[INDENNIZZO
ASSICURATIVO]])</f>
        <v>200000</v>
      </c>
      <c r="M1865" s="9" t="s">
        <v>6870</v>
      </c>
      <c r="N1865" s="3" t="s">
        <v>6864</v>
      </c>
      <c r="O1865" s="3" t="s">
        <v>6870</v>
      </c>
      <c r="P1865" s="2" t="s">
        <v>31</v>
      </c>
      <c r="Q1865" s="2" t="s">
        <v>159</v>
      </c>
      <c r="R1865" s="2" t="s">
        <v>6951</v>
      </c>
      <c r="S1865" s="2" t="s">
        <v>31</v>
      </c>
      <c r="T1865" s="3" t="s">
        <v>6952</v>
      </c>
      <c r="U1865" s="3" t="s">
        <v>37</v>
      </c>
      <c r="V1865" s="3" t="s">
        <v>38</v>
      </c>
      <c r="W1865" s="12" t="s">
        <v>6953</v>
      </c>
      <c r="X1865" s="12" t="s">
        <v>6954</v>
      </c>
      <c r="Y1865" s="2" t="s">
        <v>6955</v>
      </c>
      <c r="Z1865" s="2"/>
    </row>
    <row r="1866" spans="1:26" ht="69.599999999999994" x14ac:dyDescent="0.3">
      <c r="A1866" s="6" t="s">
        <v>6956</v>
      </c>
      <c r="B1866" s="2" t="s">
        <v>27</v>
      </c>
      <c r="C1866" s="2" t="s">
        <v>28</v>
      </c>
      <c r="D1866" s="2" t="s">
        <v>29</v>
      </c>
      <c r="E1866" s="3" t="s">
        <v>30</v>
      </c>
      <c r="F1866" s="3" t="s">
        <v>31</v>
      </c>
      <c r="G1866" s="7">
        <v>300000</v>
      </c>
      <c r="H1866" s="8">
        <v>0</v>
      </c>
      <c r="I1866" s="8">
        <v>0</v>
      </c>
      <c r="J1866" s="8">
        <v>0</v>
      </c>
      <c r="K1866" s="8">
        <v>0</v>
      </c>
      <c r="L1866" s="8">
        <f>SUM(Tabella1[[#This Row],[CONTRIBUTO
COMMISSARIO STRAORDINARIO]:[INDENNIZZO
ASSICURATIVO]])</f>
        <v>300000</v>
      </c>
      <c r="M1866" s="9" t="s">
        <v>6870</v>
      </c>
      <c r="N1866" s="3" t="s">
        <v>6864</v>
      </c>
      <c r="O1866" s="3" t="s">
        <v>6870</v>
      </c>
      <c r="P1866" s="2" t="s">
        <v>31</v>
      </c>
      <c r="Q1866" s="2" t="s">
        <v>159</v>
      </c>
      <c r="R1866" s="2" t="s">
        <v>6957</v>
      </c>
      <c r="S1866" s="2" t="s">
        <v>6958</v>
      </c>
      <c r="T1866" s="3" t="s">
        <v>6959</v>
      </c>
      <c r="U1866" s="3" t="s">
        <v>37</v>
      </c>
      <c r="V1866" s="3" t="s">
        <v>38</v>
      </c>
      <c r="W1866" s="12" t="s">
        <v>6960</v>
      </c>
      <c r="X1866" s="12" t="s">
        <v>6961</v>
      </c>
      <c r="Y1866" s="2" t="s">
        <v>6962</v>
      </c>
      <c r="Z1866" s="2"/>
    </row>
    <row r="1867" spans="1:26" ht="69.599999999999994" x14ac:dyDescent="0.3">
      <c r="A1867" s="6" t="s">
        <v>6963</v>
      </c>
      <c r="B1867" s="2" t="s">
        <v>27</v>
      </c>
      <c r="C1867" s="2" t="s">
        <v>28</v>
      </c>
      <c r="D1867" s="2" t="s">
        <v>29</v>
      </c>
      <c r="E1867" s="3" t="s">
        <v>30</v>
      </c>
      <c r="F1867" s="3" t="s">
        <v>31</v>
      </c>
      <c r="G1867" s="7">
        <v>500000</v>
      </c>
      <c r="H1867" s="8">
        <v>0</v>
      </c>
      <c r="I1867" s="8">
        <v>0</v>
      </c>
      <c r="J1867" s="8">
        <v>0</v>
      </c>
      <c r="K1867" s="8">
        <v>0</v>
      </c>
      <c r="L1867" s="8">
        <f>SUM(Tabella1[[#This Row],[CONTRIBUTO
COMMISSARIO STRAORDINARIO]:[INDENNIZZO
ASSICURATIVO]])</f>
        <v>500000</v>
      </c>
      <c r="M1867" s="9" t="s">
        <v>6870</v>
      </c>
      <c r="N1867" s="3" t="s">
        <v>6864</v>
      </c>
      <c r="O1867" s="3" t="s">
        <v>6870</v>
      </c>
      <c r="P1867" s="2" t="s">
        <v>31</v>
      </c>
      <c r="Q1867" s="2" t="s">
        <v>159</v>
      </c>
      <c r="R1867" s="2" t="s">
        <v>6964</v>
      </c>
      <c r="S1867" s="2" t="s">
        <v>31</v>
      </c>
      <c r="T1867" s="3" t="s">
        <v>6965</v>
      </c>
      <c r="U1867" s="3" t="s">
        <v>37</v>
      </c>
      <c r="V1867" s="3" t="s">
        <v>38</v>
      </c>
      <c r="W1867" s="12" t="s">
        <v>6966</v>
      </c>
      <c r="X1867" s="12" t="s">
        <v>6967</v>
      </c>
      <c r="Y1867" s="2" t="s">
        <v>6968</v>
      </c>
      <c r="Z1867" s="2"/>
    </row>
    <row r="1868" spans="1:26" ht="69.599999999999994" x14ac:dyDescent="0.3">
      <c r="A1868" s="6" t="s">
        <v>6969</v>
      </c>
      <c r="B1868" s="2" t="s">
        <v>27</v>
      </c>
      <c r="C1868" s="2" t="s">
        <v>28</v>
      </c>
      <c r="D1868" s="2" t="s">
        <v>29</v>
      </c>
      <c r="E1868" s="3" t="s">
        <v>30</v>
      </c>
      <c r="F1868" s="3" t="s">
        <v>31</v>
      </c>
      <c r="G1868" s="7">
        <v>2000000</v>
      </c>
      <c r="H1868" s="8">
        <v>0</v>
      </c>
      <c r="I1868" s="8">
        <v>0</v>
      </c>
      <c r="J1868" s="8">
        <v>0</v>
      </c>
      <c r="K1868" s="8">
        <v>0</v>
      </c>
      <c r="L1868" s="8">
        <f>SUM(Tabella1[[#This Row],[CONTRIBUTO
COMMISSARIO STRAORDINARIO]:[INDENNIZZO
ASSICURATIVO]])</f>
        <v>2000000</v>
      </c>
      <c r="M1868" s="9" t="s">
        <v>6870</v>
      </c>
      <c r="N1868" s="3" t="s">
        <v>6864</v>
      </c>
      <c r="O1868" s="3" t="s">
        <v>6870</v>
      </c>
      <c r="P1868" s="2" t="s">
        <v>31</v>
      </c>
      <c r="Q1868" s="2" t="s">
        <v>159</v>
      </c>
      <c r="R1868" s="2" t="s">
        <v>6970</v>
      </c>
      <c r="S1868" s="2" t="s">
        <v>31</v>
      </c>
      <c r="T1868" s="3" t="s">
        <v>6971</v>
      </c>
      <c r="U1868" s="3" t="s">
        <v>37</v>
      </c>
      <c r="V1868" s="3" t="s">
        <v>38</v>
      </c>
      <c r="W1868" s="12" t="s">
        <v>6972</v>
      </c>
      <c r="X1868" s="12" t="s">
        <v>6973</v>
      </c>
      <c r="Y1868" s="2" t="s">
        <v>6974</v>
      </c>
      <c r="Z1868" s="2"/>
    </row>
    <row r="1869" spans="1:26" ht="87" x14ac:dyDescent="0.3">
      <c r="A1869" s="6" t="s">
        <v>6975</v>
      </c>
      <c r="B1869" s="2" t="s">
        <v>27</v>
      </c>
      <c r="C1869" s="2" t="s">
        <v>28</v>
      </c>
      <c r="D1869" s="2" t="s">
        <v>29</v>
      </c>
      <c r="E1869" s="3" t="s">
        <v>30</v>
      </c>
      <c r="F1869" s="3" t="s">
        <v>31</v>
      </c>
      <c r="G1869" s="7">
        <v>611000</v>
      </c>
      <c r="H1869" s="8">
        <v>0</v>
      </c>
      <c r="I1869" s="8">
        <v>0</v>
      </c>
      <c r="J1869" s="8">
        <v>0</v>
      </c>
      <c r="K1869" s="8">
        <v>0</v>
      </c>
      <c r="L1869" s="8">
        <f>SUM(Tabella1[[#This Row],[CONTRIBUTO
COMMISSARIO STRAORDINARIO]:[INDENNIZZO
ASSICURATIVO]])</f>
        <v>611000</v>
      </c>
      <c r="M1869" s="9" t="s">
        <v>6863</v>
      </c>
      <c r="N1869" s="3" t="s">
        <v>6864</v>
      </c>
      <c r="O1869" s="3" t="s">
        <v>6863</v>
      </c>
      <c r="P1869" s="2" t="s">
        <v>31</v>
      </c>
      <c r="Q1869" s="2" t="s">
        <v>185</v>
      </c>
      <c r="R1869" s="2" t="s">
        <v>3428</v>
      </c>
      <c r="S1869" s="2" t="s">
        <v>6976</v>
      </c>
      <c r="T1869" s="3" t="s">
        <v>31</v>
      </c>
      <c r="U1869" s="3" t="s">
        <v>37</v>
      </c>
      <c r="V1869" s="3" t="s">
        <v>38</v>
      </c>
      <c r="W1869" s="12" t="s">
        <v>6866</v>
      </c>
      <c r="X1869" s="12" t="s">
        <v>6977</v>
      </c>
      <c r="Y1869" s="2" t="s">
        <v>6978</v>
      </c>
      <c r="Z1869" s="2"/>
    </row>
    <row r="1870" spans="1:26" ht="87" x14ac:dyDescent="0.3">
      <c r="A1870" s="6" t="s">
        <v>6979</v>
      </c>
      <c r="B1870" s="2" t="s">
        <v>27</v>
      </c>
      <c r="C1870" s="2" t="s">
        <v>28</v>
      </c>
      <c r="D1870" s="2" t="s">
        <v>29</v>
      </c>
      <c r="E1870" s="3" t="s">
        <v>30</v>
      </c>
      <c r="F1870" s="3" t="s">
        <v>31</v>
      </c>
      <c r="G1870" s="7">
        <v>755000</v>
      </c>
      <c r="H1870" s="8">
        <v>0</v>
      </c>
      <c r="I1870" s="8">
        <v>0</v>
      </c>
      <c r="J1870" s="8">
        <v>0</v>
      </c>
      <c r="K1870" s="8">
        <v>0</v>
      </c>
      <c r="L1870" s="8">
        <f>SUM(Tabella1[[#This Row],[CONTRIBUTO
COMMISSARIO STRAORDINARIO]:[INDENNIZZO
ASSICURATIVO]])</f>
        <v>755000</v>
      </c>
      <c r="M1870" s="9" t="s">
        <v>6863</v>
      </c>
      <c r="N1870" s="3" t="s">
        <v>6864</v>
      </c>
      <c r="O1870" s="3" t="s">
        <v>6863</v>
      </c>
      <c r="P1870" s="2" t="s">
        <v>31</v>
      </c>
      <c r="Q1870" s="2" t="s">
        <v>185</v>
      </c>
      <c r="R1870" s="2" t="s">
        <v>6980</v>
      </c>
      <c r="S1870" s="2" t="s">
        <v>35</v>
      </c>
      <c r="T1870" s="3" t="s">
        <v>6981</v>
      </c>
      <c r="U1870" s="3" t="s">
        <v>37</v>
      </c>
      <c r="V1870" s="3" t="s">
        <v>38</v>
      </c>
      <c r="W1870" s="12" t="s">
        <v>6982</v>
      </c>
      <c r="X1870" s="12" t="s">
        <v>6983</v>
      </c>
      <c r="Y1870" s="2" t="s">
        <v>6984</v>
      </c>
      <c r="Z1870" s="2"/>
    </row>
    <row r="1871" spans="1:26" ht="69.599999999999994" x14ac:dyDescent="0.3">
      <c r="A1871" s="6" t="s">
        <v>6985</v>
      </c>
      <c r="B1871" s="2" t="s">
        <v>27</v>
      </c>
      <c r="C1871" s="2" t="s">
        <v>28</v>
      </c>
      <c r="D1871" s="2" t="s">
        <v>29</v>
      </c>
      <c r="E1871" s="3" t="s">
        <v>30</v>
      </c>
      <c r="F1871" s="3" t="s">
        <v>31</v>
      </c>
      <c r="G1871" s="7">
        <v>367000</v>
      </c>
      <c r="H1871" s="8">
        <v>0</v>
      </c>
      <c r="I1871" s="8">
        <v>0</v>
      </c>
      <c r="J1871" s="8">
        <v>0</v>
      </c>
      <c r="K1871" s="8">
        <v>0</v>
      </c>
      <c r="L1871" s="8">
        <f>SUM(Tabella1[[#This Row],[CONTRIBUTO
COMMISSARIO STRAORDINARIO]:[INDENNIZZO
ASSICURATIVO]])</f>
        <v>367000</v>
      </c>
      <c r="M1871" s="9" t="s">
        <v>6863</v>
      </c>
      <c r="N1871" s="3" t="s">
        <v>6864</v>
      </c>
      <c r="O1871" s="3" t="s">
        <v>6863</v>
      </c>
      <c r="P1871" s="2" t="s">
        <v>31</v>
      </c>
      <c r="Q1871" s="2" t="s">
        <v>185</v>
      </c>
      <c r="R1871" s="2" t="s">
        <v>6980</v>
      </c>
      <c r="S1871" s="2" t="s">
        <v>35</v>
      </c>
      <c r="T1871" s="3" t="s">
        <v>6981</v>
      </c>
      <c r="U1871" s="3" t="s">
        <v>37</v>
      </c>
      <c r="V1871" s="3" t="s">
        <v>38</v>
      </c>
      <c r="W1871" s="12" t="s">
        <v>6982</v>
      </c>
      <c r="X1871" s="12" t="s">
        <v>6986</v>
      </c>
      <c r="Y1871" s="2" t="s">
        <v>6984</v>
      </c>
      <c r="Z1871" s="2"/>
    </row>
    <row r="1872" spans="1:26" ht="87" x14ac:dyDescent="0.3">
      <c r="A1872" s="6" t="s">
        <v>6987</v>
      </c>
      <c r="B1872" s="2" t="s">
        <v>27</v>
      </c>
      <c r="C1872" s="2" t="s">
        <v>28</v>
      </c>
      <c r="D1872" s="2" t="s">
        <v>29</v>
      </c>
      <c r="E1872" s="3" t="s">
        <v>30</v>
      </c>
      <c r="F1872" s="3" t="s">
        <v>31</v>
      </c>
      <c r="G1872" s="7">
        <v>6210900</v>
      </c>
      <c r="H1872" s="8">
        <v>0</v>
      </c>
      <c r="I1872" s="8">
        <v>0</v>
      </c>
      <c r="J1872" s="8">
        <v>0</v>
      </c>
      <c r="K1872" s="8">
        <v>0</v>
      </c>
      <c r="L1872" s="8">
        <f>SUM(Tabella1[[#This Row],[CONTRIBUTO
COMMISSARIO STRAORDINARIO]:[INDENNIZZO
ASSICURATIVO]])</f>
        <v>6210900</v>
      </c>
      <c r="M1872" s="9" t="s">
        <v>6863</v>
      </c>
      <c r="N1872" s="3" t="s">
        <v>6864</v>
      </c>
      <c r="O1872" s="3" t="s">
        <v>6863</v>
      </c>
      <c r="P1872" s="2" t="s">
        <v>31</v>
      </c>
      <c r="Q1872" s="2" t="s">
        <v>185</v>
      </c>
      <c r="R1872" s="2" t="s">
        <v>4435</v>
      </c>
      <c r="S1872" s="2" t="s">
        <v>6988</v>
      </c>
      <c r="T1872" s="3" t="s">
        <v>31</v>
      </c>
      <c r="U1872" s="3" t="s">
        <v>37</v>
      </c>
      <c r="V1872" s="3" t="s">
        <v>38</v>
      </c>
      <c r="W1872" s="12" t="s">
        <v>6866</v>
      </c>
      <c r="X1872" s="12" t="s">
        <v>6989</v>
      </c>
      <c r="Y1872" s="2" t="s">
        <v>6990</v>
      </c>
      <c r="Z1872" s="2"/>
    </row>
    <row r="1873" spans="1:26" ht="121.8" x14ac:dyDescent="0.3">
      <c r="A1873" s="6" t="s">
        <v>6991</v>
      </c>
      <c r="B1873" s="2" t="s">
        <v>27</v>
      </c>
      <c r="C1873" s="2" t="s">
        <v>28</v>
      </c>
      <c r="D1873" s="2" t="s">
        <v>29</v>
      </c>
      <c r="E1873" s="3" t="s">
        <v>30</v>
      </c>
      <c r="F1873" s="3" t="s">
        <v>31</v>
      </c>
      <c r="G1873" s="7">
        <v>1240700</v>
      </c>
      <c r="H1873" s="8">
        <v>0</v>
      </c>
      <c r="I1873" s="8">
        <v>0</v>
      </c>
      <c r="J1873" s="8">
        <v>0</v>
      </c>
      <c r="K1873" s="8">
        <v>0</v>
      </c>
      <c r="L1873" s="8">
        <f>SUM(Tabella1[[#This Row],[CONTRIBUTO
COMMISSARIO STRAORDINARIO]:[INDENNIZZO
ASSICURATIVO]])</f>
        <v>1240700</v>
      </c>
      <c r="M1873" s="9" t="s">
        <v>6863</v>
      </c>
      <c r="N1873" s="3" t="s">
        <v>6864</v>
      </c>
      <c r="O1873" s="3" t="s">
        <v>6863</v>
      </c>
      <c r="P1873" s="2" t="s">
        <v>31</v>
      </c>
      <c r="Q1873" s="2" t="s">
        <v>185</v>
      </c>
      <c r="R1873" s="2" t="s">
        <v>147</v>
      </c>
      <c r="S1873" s="2" t="s">
        <v>35</v>
      </c>
      <c r="T1873" s="3" t="s">
        <v>31</v>
      </c>
      <c r="U1873" s="3" t="s">
        <v>37</v>
      </c>
      <c r="V1873" s="3" t="s">
        <v>38</v>
      </c>
      <c r="W1873" s="12" t="s">
        <v>6866</v>
      </c>
      <c r="X1873" s="12" t="s">
        <v>6992</v>
      </c>
      <c r="Y1873" s="2" t="s">
        <v>6993</v>
      </c>
      <c r="Z1873" s="2"/>
    </row>
    <row r="1874" spans="1:26" ht="87" x14ac:dyDescent="0.3">
      <c r="A1874" s="6" t="s">
        <v>6994</v>
      </c>
      <c r="B1874" s="2" t="s">
        <v>27</v>
      </c>
      <c r="C1874" s="2" t="s">
        <v>28</v>
      </c>
      <c r="D1874" s="2" t="s">
        <v>29</v>
      </c>
      <c r="E1874" s="3" t="s">
        <v>30</v>
      </c>
      <c r="F1874" s="3" t="s">
        <v>31</v>
      </c>
      <c r="G1874" s="7">
        <v>3849835</v>
      </c>
      <c r="H1874" s="8">
        <v>0</v>
      </c>
      <c r="I1874" s="8">
        <v>0</v>
      </c>
      <c r="J1874" s="8">
        <v>0</v>
      </c>
      <c r="K1874" s="8">
        <v>0</v>
      </c>
      <c r="L1874" s="8">
        <f>SUM(Tabella1[[#This Row],[CONTRIBUTO
COMMISSARIO STRAORDINARIO]:[INDENNIZZO
ASSICURATIVO]])</f>
        <v>3849835</v>
      </c>
      <c r="M1874" s="9" t="s">
        <v>6863</v>
      </c>
      <c r="N1874" s="3" t="s">
        <v>6864</v>
      </c>
      <c r="O1874" s="3" t="s">
        <v>6863</v>
      </c>
      <c r="P1874" s="2" t="s">
        <v>31</v>
      </c>
      <c r="Q1874" s="2" t="s">
        <v>185</v>
      </c>
      <c r="R1874" s="2" t="s">
        <v>4435</v>
      </c>
      <c r="S1874" s="2" t="s">
        <v>31</v>
      </c>
      <c r="T1874" s="3" t="s">
        <v>31</v>
      </c>
      <c r="U1874" s="3" t="s">
        <v>37</v>
      </c>
      <c r="V1874" s="3" t="s">
        <v>38</v>
      </c>
      <c r="W1874" s="12" t="s">
        <v>6866</v>
      </c>
      <c r="X1874" s="12" t="s">
        <v>6995</v>
      </c>
      <c r="Y1874" s="2" t="s">
        <v>6996</v>
      </c>
      <c r="Z1874" s="2"/>
    </row>
    <row r="1875" spans="1:26" ht="174" x14ac:dyDescent="0.3">
      <c r="A1875" s="6" t="s">
        <v>6997</v>
      </c>
      <c r="B1875" s="2" t="s">
        <v>27</v>
      </c>
      <c r="C1875" s="2" t="s">
        <v>28</v>
      </c>
      <c r="D1875" s="2" t="s">
        <v>29</v>
      </c>
      <c r="E1875" s="3" t="s">
        <v>30</v>
      </c>
      <c r="F1875" s="3" t="s">
        <v>31</v>
      </c>
      <c r="G1875" s="7">
        <v>4340700</v>
      </c>
      <c r="H1875" s="8">
        <v>0</v>
      </c>
      <c r="I1875" s="8">
        <v>0</v>
      </c>
      <c r="J1875" s="8">
        <v>0</v>
      </c>
      <c r="K1875" s="8">
        <v>0</v>
      </c>
      <c r="L1875" s="8">
        <f>SUM(Tabella1[[#This Row],[CONTRIBUTO
COMMISSARIO STRAORDINARIO]:[INDENNIZZO
ASSICURATIVO]])</f>
        <v>4340700</v>
      </c>
      <c r="M1875" s="9" t="s">
        <v>6863</v>
      </c>
      <c r="N1875" s="3" t="s">
        <v>6864</v>
      </c>
      <c r="O1875" s="3" t="s">
        <v>6863</v>
      </c>
      <c r="P1875" s="2" t="s">
        <v>31</v>
      </c>
      <c r="Q1875" s="2" t="s">
        <v>185</v>
      </c>
      <c r="R1875" s="2" t="s">
        <v>6998</v>
      </c>
      <c r="S1875" s="2" t="s">
        <v>6999</v>
      </c>
      <c r="T1875" s="3" t="s">
        <v>7000</v>
      </c>
      <c r="U1875" s="3" t="s">
        <v>37</v>
      </c>
      <c r="V1875" s="3" t="s">
        <v>38</v>
      </c>
      <c r="W1875" s="12" t="s">
        <v>6866</v>
      </c>
      <c r="X1875" s="12" t="s">
        <v>7001</v>
      </c>
      <c r="Y1875" s="2" t="s">
        <v>7002</v>
      </c>
      <c r="Z1875" s="2"/>
    </row>
    <row r="1876" spans="1:26" ht="156.6" x14ac:dyDescent="0.3">
      <c r="A1876" s="6" t="s">
        <v>7003</v>
      </c>
      <c r="B1876" s="2" t="s">
        <v>27</v>
      </c>
      <c r="C1876" s="2" t="s">
        <v>28</v>
      </c>
      <c r="D1876" s="2" t="s">
        <v>29</v>
      </c>
      <c r="E1876" s="3" t="s">
        <v>30</v>
      </c>
      <c r="F1876" s="3" t="s">
        <v>31</v>
      </c>
      <c r="G1876" s="7">
        <v>3824235</v>
      </c>
      <c r="H1876" s="8">
        <v>0</v>
      </c>
      <c r="I1876" s="8">
        <v>0</v>
      </c>
      <c r="J1876" s="8">
        <v>0</v>
      </c>
      <c r="K1876" s="8">
        <v>0</v>
      </c>
      <c r="L1876" s="8">
        <f>SUM(Tabella1[[#This Row],[CONTRIBUTO
COMMISSARIO STRAORDINARIO]:[INDENNIZZO
ASSICURATIVO]])</f>
        <v>3824235</v>
      </c>
      <c r="M1876" s="9" t="s">
        <v>6863</v>
      </c>
      <c r="N1876" s="3" t="s">
        <v>6864</v>
      </c>
      <c r="O1876" s="3" t="s">
        <v>6863</v>
      </c>
      <c r="P1876" s="2" t="s">
        <v>31</v>
      </c>
      <c r="Q1876" s="2" t="s">
        <v>185</v>
      </c>
      <c r="R1876" s="2" t="s">
        <v>7004</v>
      </c>
      <c r="S1876" s="2" t="s">
        <v>7005</v>
      </c>
      <c r="T1876" s="3" t="s">
        <v>7006</v>
      </c>
      <c r="U1876" s="3" t="s">
        <v>37</v>
      </c>
      <c r="V1876" s="3" t="s">
        <v>38</v>
      </c>
      <c r="W1876" s="12" t="s">
        <v>6866</v>
      </c>
      <c r="X1876" s="12" t="s">
        <v>7007</v>
      </c>
      <c r="Y1876" s="2" t="s">
        <v>7008</v>
      </c>
      <c r="Z1876" s="2"/>
    </row>
    <row r="1877" spans="1:26" ht="104.4" x14ac:dyDescent="0.3">
      <c r="A1877" s="6" t="s">
        <v>7009</v>
      </c>
      <c r="B1877" s="2" t="s">
        <v>27</v>
      </c>
      <c r="C1877" s="2" t="s">
        <v>28</v>
      </c>
      <c r="D1877" s="2" t="s">
        <v>29</v>
      </c>
      <c r="E1877" s="3" t="s">
        <v>30</v>
      </c>
      <c r="F1877" s="3" t="s">
        <v>31</v>
      </c>
      <c r="G1877" s="7">
        <v>3500000</v>
      </c>
      <c r="H1877" s="8">
        <v>0</v>
      </c>
      <c r="I1877" s="8">
        <v>0</v>
      </c>
      <c r="J1877" s="8">
        <v>0</v>
      </c>
      <c r="K1877" s="8">
        <v>0</v>
      </c>
      <c r="L1877" s="8">
        <f>SUM(Tabella1[[#This Row],[CONTRIBUTO
COMMISSARIO STRAORDINARIO]:[INDENNIZZO
ASSICURATIVO]])</f>
        <v>3500000</v>
      </c>
      <c r="M1877" s="9" t="s">
        <v>6863</v>
      </c>
      <c r="N1877" s="3" t="s">
        <v>6864</v>
      </c>
      <c r="O1877" s="3" t="s">
        <v>6863</v>
      </c>
      <c r="P1877" s="2" t="s">
        <v>31</v>
      </c>
      <c r="Q1877" s="2" t="s">
        <v>185</v>
      </c>
      <c r="R1877" s="2" t="s">
        <v>4435</v>
      </c>
      <c r="S1877" s="2" t="s">
        <v>35</v>
      </c>
      <c r="T1877" s="3" t="s">
        <v>7010</v>
      </c>
      <c r="U1877" s="3" t="s">
        <v>37</v>
      </c>
      <c r="V1877" s="3" t="s">
        <v>38</v>
      </c>
      <c r="W1877" s="12" t="s">
        <v>7011</v>
      </c>
      <c r="X1877" s="12" t="s">
        <v>7012</v>
      </c>
      <c r="Y1877" s="2" t="s">
        <v>7013</v>
      </c>
      <c r="Z1877" s="2"/>
    </row>
    <row r="1878" spans="1:26" ht="104.4" x14ac:dyDescent="0.3">
      <c r="A1878" s="6" t="s">
        <v>7014</v>
      </c>
      <c r="B1878" s="2" t="s">
        <v>27</v>
      </c>
      <c r="C1878" s="2" t="s">
        <v>28</v>
      </c>
      <c r="D1878" s="2" t="s">
        <v>29</v>
      </c>
      <c r="E1878" s="3" t="s">
        <v>30</v>
      </c>
      <c r="F1878" s="3" t="s">
        <v>31</v>
      </c>
      <c r="G1878" s="7">
        <v>400000</v>
      </c>
      <c r="H1878" s="8">
        <v>0</v>
      </c>
      <c r="I1878" s="8">
        <v>0</v>
      </c>
      <c r="J1878" s="8">
        <v>0</v>
      </c>
      <c r="K1878" s="8">
        <v>0</v>
      </c>
      <c r="L1878" s="8">
        <f>SUM(Tabella1[[#This Row],[CONTRIBUTO
COMMISSARIO STRAORDINARIO]:[INDENNIZZO
ASSICURATIVO]])</f>
        <v>400000</v>
      </c>
      <c r="M1878" s="9" t="s">
        <v>6863</v>
      </c>
      <c r="N1878" s="3" t="s">
        <v>6864</v>
      </c>
      <c r="O1878" s="3" t="s">
        <v>6863</v>
      </c>
      <c r="P1878" s="2" t="s">
        <v>31</v>
      </c>
      <c r="Q1878" s="2" t="s">
        <v>185</v>
      </c>
      <c r="R1878" s="2" t="s">
        <v>185</v>
      </c>
      <c r="S1878" s="2" t="s">
        <v>7015</v>
      </c>
      <c r="T1878" s="3" t="s">
        <v>7016</v>
      </c>
      <c r="U1878" s="3" t="s">
        <v>37</v>
      </c>
      <c r="V1878" s="3" t="s">
        <v>38</v>
      </c>
      <c r="W1878" s="12" t="s">
        <v>7011</v>
      </c>
      <c r="X1878" s="12" t="s">
        <v>7017</v>
      </c>
      <c r="Y1878" s="2" t="s">
        <v>7018</v>
      </c>
      <c r="Z1878" s="2"/>
    </row>
    <row r="1879" spans="1:26" ht="52.2" x14ac:dyDescent="0.3">
      <c r="A1879" s="6" t="s">
        <v>7019</v>
      </c>
      <c r="B1879" s="2" t="s">
        <v>27</v>
      </c>
      <c r="C1879" s="2" t="s">
        <v>28</v>
      </c>
      <c r="D1879" s="2" t="s">
        <v>29</v>
      </c>
      <c r="E1879" s="3" t="s">
        <v>30</v>
      </c>
      <c r="F1879" s="3" t="s">
        <v>31</v>
      </c>
      <c r="G1879" s="7">
        <v>3000000</v>
      </c>
      <c r="H1879" s="8">
        <v>0</v>
      </c>
      <c r="I1879" s="8">
        <v>0</v>
      </c>
      <c r="J1879" s="8">
        <v>0</v>
      </c>
      <c r="K1879" s="8">
        <v>0</v>
      </c>
      <c r="L1879" s="8">
        <f>SUM(Tabella1[[#This Row],[CONTRIBUTO
COMMISSARIO STRAORDINARIO]:[INDENNIZZO
ASSICURATIVO]])</f>
        <v>3000000</v>
      </c>
      <c r="M1879" s="9" t="s">
        <v>7020</v>
      </c>
      <c r="N1879" s="3" t="s">
        <v>6864</v>
      </c>
      <c r="O1879" s="3" t="s">
        <v>7020</v>
      </c>
      <c r="P1879" s="2" t="s">
        <v>31</v>
      </c>
      <c r="Q1879" s="2" t="s">
        <v>205</v>
      </c>
      <c r="R1879" s="2" t="s">
        <v>1551</v>
      </c>
      <c r="S1879" s="2" t="s">
        <v>7021</v>
      </c>
      <c r="T1879" s="3" t="s">
        <v>7022</v>
      </c>
      <c r="U1879" s="3" t="s">
        <v>179</v>
      </c>
      <c r="V1879" s="3" t="s">
        <v>270</v>
      </c>
      <c r="W1879" s="12" t="s">
        <v>7023</v>
      </c>
      <c r="X1879" s="12" t="s">
        <v>7024</v>
      </c>
      <c r="Y1879" s="2" t="s">
        <v>7025</v>
      </c>
      <c r="Z1879" s="2"/>
    </row>
    <row r="1880" spans="1:26" ht="87" x14ac:dyDescent="0.3">
      <c r="A1880" s="6" t="s">
        <v>7026</v>
      </c>
      <c r="B1880" s="2" t="s">
        <v>27</v>
      </c>
      <c r="C1880" s="2" t="s">
        <v>28</v>
      </c>
      <c r="D1880" s="2" t="s">
        <v>29</v>
      </c>
      <c r="E1880" s="3" t="s">
        <v>30</v>
      </c>
      <c r="F1880" s="3" t="s">
        <v>31</v>
      </c>
      <c r="G1880" s="7">
        <v>55000</v>
      </c>
      <c r="H1880" s="8">
        <v>0</v>
      </c>
      <c r="I1880" s="8">
        <v>0</v>
      </c>
      <c r="J1880" s="8">
        <v>0</v>
      </c>
      <c r="K1880" s="8">
        <v>0</v>
      </c>
      <c r="L1880" s="8">
        <f>SUM(Tabella1[[#This Row],[CONTRIBUTO
COMMISSARIO STRAORDINARIO]:[INDENNIZZO
ASSICURATIVO]])</f>
        <v>55000</v>
      </c>
      <c r="M1880" s="9" t="s">
        <v>7020</v>
      </c>
      <c r="N1880" s="3" t="s">
        <v>6864</v>
      </c>
      <c r="O1880" s="3" t="s">
        <v>7020</v>
      </c>
      <c r="P1880" s="2" t="s">
        <v>31</v>
      </c>
      <c r="Q1880" s="2" t="s">
        <v>218</v>
      </c>
      <c r="R1880" s="2" t="s">
        <v>2227</v>
      </c>
      <c r="S1880" s="2" t="s">
        <v>7027</v>
      </c>
      <c r="T1880" s="3" t="s">
        <v>7028</v>
      </c>
      <c r="U1880" s="3" t="s">
        <v>37</v>
      </c>
      <c r="V1880" s="3" t="s">
        <v>38</v>
      </c>
      <c r="W1880" s="12" t="s">
        <v>7029</v>
      </c>
      <c r="X1880" s="12" t="s">
        <v>7030</v>
      </c>
      <c r="Y1880" s="2" t="s">
        <v>7031</v>
      </c>
      <c r="Z1880" s="2"/>
    </row>
    <row r="1881" spans="1:26" ht="104.4" x14ac:dyDescent="0.3">
      <c r="A1881" s="6" t="s">
        <v>7032</v>
      </c>
      <c r="B1881" s="2" t="s">
        <v>27</v>
      </c>
      <c r="C1881" s="2" t="s">
        <v>28</v>
      </c>
      <c r="D1881" s="2" t="s">
        <v>29</v>
      </c>
      <c r="E1881" s="3" t="s">
        <v>30</v>
      </c>
      <c r="F1881" s="3" t="s">
        <v>31</v>
      </c>
      <c r="G1881" s="7">
        <v>1020000</v>
      </c>
      <c r="H1881" s="8">
        <v>0</v>
      </c>
      <c r="I1881" s="8">
        <v>0</v>
      </c>
      <c r="J1881" s="8">
        <v>0</v>
      </c>
      <c r="K1881" s="8">
        <v>0</v>
      </c>
      <c r="L1881" s="8">
        <f>SUM(Tabella1[[#This Row],[CONTRIBUTO
COMMISSARIO STRAORDINARIO]:[INDENNIZZO
ASSICURATIVO]])</f>
        <v>1020000</v>
      </c>
      <c r="M1881" s="9" t="s">
        <v>7033</v>
      </c>
      <c r="N1881" s="3" t="s">
        <v>6864</v>
      </c>
      <c r="O1881" s="3" t="s">
        <v>7033</v>
      </c>
      <c r="P1881" s="2" t="s">
        <v>31</v>
      </c>
      <c r="Q1881" s="2" t="s">
        <v>218</v>
      </c>
      <c r="R1881" s="2" t="s">
        <v>7034</v>
      </c>
      <c r="S1881" s="2" t="s">
        <v>7035</v>
      </c>
      <c r="T1881" s="3" t="s">
        <v>7036</v>
      </c>
      <c r="U1881" s="3" t="s">
        <v>37</v>
      </c>
      <c r="V1881" s="3" t="s">
        <v>38</v>
      </c>
      <c r="W1881" s="12" t="s">
        <v>7037</v>
      </c>
      <c r="X1881" s="12" t="s">
        <v>7038</v>
      </c>
      <c r="Y1881" s="2" t="s">
        <v>7039</v>
      </c>
      <c r="Z1881" s="2"/>
    </row>
    <row r="1882" spans="1:26" ht="87" x14ac:dyDescent="0.3">
      <c r="A1882" s="6" t="s">
        <v>7040</v>
      </c>
      <c r="B1882" s="2" t="s">
        <v>27</v>
      </c>
      <c r="C1882" s="2" t="s">
        <v>28</v>
      </c>
      <c r="D1882" s="2" t="s">
        <v>29</v>
      </c>
      <c r="E1882" s="3" t="s">
        <v>30</v>
      </c>
      <c r="F1882" s="3" t="s">
        <v>31</v>
      </c>
      <c r="G1882" s="7">
        <v>740000</v>
      </c>
      <c r="H1882" s="8">
        <v>0</v>
      </c>
      <c r="I1882" s="8">
        <v>0</v>
      </c>
      <c r="J1882" s="8">
        <v>0</v>
      </c>
      <c r="K1882" s="8">
        <v>0</v>
      </c>
      <c r="L1882" s="8">
        <f>SUM(Tabella1[[#This Row],[CONTRIBUTO
COMMISSARIO STRAORDINARIO]:[INDENNIZZO
ASSICURATIVO]])</f>
        <v>740000</v>
      </c>
      <c r="M1882" s="9" t="s">
        <v>7033</v>
      </c>
      <c r="N1882" s="3" t="s">
        <v>6864</v>
      </c>
      <c r="O1882" s="3" t="s">
        <v>7033</v>
      </c>
      <c r="P1882" s="2" t="s">
        <v>31</v>
      </c>
      <c r="Q1882" s="2" t="s">
        <v>218</v>
      </c>
      <c r="R1882" s="2" t="s">
        <v>7041</v>
      </c>
      <c r="S1882" s="2" t="s">
        <v>7042</v>
      </c>
      <c r="T1882" s="3" t="s">
        <v>7043</v>
      </c>
      <c r="U1882" s="3" t="s">
        <v>37</v>
      </c>
      <c r="V1882" s="3" t="s">
        <v>38</v>
      </c>
      <c r="W1882" s="12" t="s">
        <v>7044</v>
      </c>
      <c r="X1882" s="12" t="s">
        <v>7045</v>
      </c>
      <c r="Y1882" s="2" t="s">
        <v>7046</v>
      </c>
      <c r="Z1882" s="2"/>
    </row>
    <row r="1883" spans="1:26" ht="69.599999999999994" x14ac:dyDescent="0.3">
      <c r="A1883" s="6" t="s">
        <v>7047</v>
      </c>
      <c r="B1883" s="2" t="s">
        <v>27</v>
      </c>
      <c r="C1883" s="2" t="s">
        <v>28</v>
      </c>
      <c r="D1883" s="2" t="s">
        <v>29</v>
      </c>
      <c r="E1883" s="3" t="s">
        <v>30</v>
      </c>
      <c r="F1883" s="3" t="s">
        <v>31</v>
      </c>
      <c r="G1883" s="7">
        <v>600000</v>
      </c>
      <c r="H1883" s="8">
        <v>0</v>
      </c>
      <c r="I1883" s="8">
        <v>0</v>
      </c>
      <c r="J1883" s="8">
        <v>0</v>
      </c>
      <c r="K1883" s="8">
        <v>0</v>
      </c>
      <c r="L1883" s="8">
        <f>SUM(Tabella1[[#This Row],[CONTRIBUTO
COMMISSARIO STRAORDINARIO]:[INDENNIZZO
ASSICURATIVO]])</f>
        <v>600000</v>
      </c>
      <c r="M1883" s="9" t="s">
        <v>7033</v>
      </c>
      <c r="N1883" s="3" t="s">
        <v>6864</v>
      </c>
      <c r="O1883" s="3" t="s">
        <v>7033</v>
      </c>
      <c r="P1883" s="2" t="s">
        <v>31</v>
      </c>
      <c r="Q1883" s="2" t="s">
        <v>218</v>
      </c>
      <c r="R1883" s="2" t="s">
        <v>7048</v>
      </c>
      <c r="S1883" s="2" t="s">
        <v>35</v>
      </c>
      <c r="T1883" s="3" t="s">
        <v>7049</v>
      </c>
      <c r="U1883" s="3" t="s">
        <v>37</v>
      </c>
      <c r="V1883" s="3" t="s">
        <v>38</v>
      </c>
      <c r="W1883" s="12" t="s">
        <v>7050</v>
      </c>
      <c r="X1883" s="12" t="s">
        <v>7051</v>
      </c>
      <c r="Y1883" s="2" t="s">
        <v>7052</v>
      </c>
      <c r="Z1883" s="2"/>
    </row>
    <row r="1884" spans="1:26" ht="69.599999999999994" x14ac:dyDescent="0.3">
      <c r="A1884" s="6" t="s">
        <v>7053</v>
      </c>
      <c r="B1884" s="2" t="s">
        <v>27</v>
      </c>
      <c r="C1884" s="2" t="s">
        <v>28</v>
      </c>
      <c r="D1884" s="2" t="s">
        <v>29</v>
      </c>
      <c r="E1884" s="3" t="s">
        <v>30</v>
      </c>
      <c r="F1884" s="3" t="s">
        <v>31</v>
      </c>
      <c r="G1884" s="7">
        <v>400000</v>
      </c>
      <c r="H1884" s="8">
        <v>0</v>
      </c>
      <c r="I1884" s="8">
        <v>0</v>
      </c>
      <c r="J1884" s="8">
        <v>0</v>
      </c>
      <c r="K1884" s="8">
        <v>0</v>
      </c>
      <c r="L1884" s="8">
        <f>SUM(Tabella1[[#This Row],[CONTRIBUTO
COMMISSARIO STRAORDINARIO]:[INDENNIZZO
ASSICURATIVO]])</f>
        <v>400000</v>
      </c>
      <c r="M1884" s="9" t="s">
        <v>7033</v>
      </c>
      <c r="N1884" s="3" t="s">
        <v>6864</v>
      </c>
      <c r="O1884" s="3" t="s">
        <v>7033</v>
      </c>
      <c r="P1884" s="2" t="s">
        <v>31</v>
      </c>
      <c r="Q1884" s="2" t="s">
        <v>218</v>
      </c>
      <c r="R1884" s="2" t="s">
        <v>7054</v>
      </c>
      <c r="S1884" s="2" t="s">
        <v>35</v>
      </c>
      <c r="T1884" s="3" t="s">
        <v>7055</v>
      </c>
      <c r="U1884" s="3" t="s">
        <v>37</v>
      </c>
      <c r="V1884" s="3" t="s">
        <v>38</v>
      </c>
      <c r="W1884" s="12" t="s">
        <v>7050</v>
      </c>
      <c r="X1884" s="12" t="s">
        <v>7056</v>
      </c>
      <c r="Y1884" s="2" t="s">
        <v>7057</v>
      </c>
      <c r="Z1884" s="2"/>
    </row>
    <row r="1885" spans="1:26" ht="69.599999999999994" x14ac:dyDescent="0.3">
      <c r="A1885" s="6" t="s">
        <v>7058</v>
      </c>
      <c r="B1885" s="2" t="s">
        <v>27</v>
      </c>
      <c r="C1885" s="2" t="s">
        <v>28</v>
      </c>
      <c r="D1885" s="2" t="s">
        <v>29</v>
      </c>
      <c r="E1885" s="3" t="s">
        <v>30</v>
      </c>
      <c r="F1885" s="3" t="s">
        <v>31</v>
      </c>
      <c r="G1885" s="7">
        <v>200000</v>
      </c>
      <c r="H1885" s="8">
        <v>0</v>
      </c>
      <c r="I1885" s="8">
        <v>0</v>
      </c>
      <c r="J1885" s="8">
        <v>0</v>
      </c>
      <c r="K1885" s="8">
        <v>0</v>
      </c>
      <c r="L1885" s="8">
        <f>SUM(Tabella1[[#This Row],[CONTRIBUTO
COMMISSARIO STRAORDINARIO]:[INDENNIZZO
ASSICURATIVO]])</f>
        <v>200000</v>
      </c>
      <c r="M1885" s="9" t="s">
        <v>7033</v>
      </c>
      <c r="N1885" s="3" t="s">
        <v>6864</v>
      </c>
      <c r="O1885" s="3" t="s">
        <v>7033</v>
      </c>
      <c r="P1885" s="2" t="s">
        <v>31</v>
      </c>
      <c r="Q1885" s="2" t="s">
        <v>218</v>
      </c>
      <c r="R1885" s="2" t="s">
        <v>147</v>
      </c>
      <c r="S1885" s="2" t="s">
        <v>35</v>
      </c>
      <c r="T1885" s="3" t="s">
        <v>7059</v>
      </c>
      <c r="U1885" s="3" t="s">
        <v>37</v>
      </c>
      <c r="V1885" s="3" t="s">
        <v>38</v>
      </c>
      <c r="W1885" s="12" t="s">
        <v>7060</v>
      </c>
      <c r="X1885" s="12" t="s">
        <v>7061</v>
      </c>
      <c r="Y1885" s="2" t="s">
        <v>7062</v>
      </c>
      <c r="Z1885" s="2"/>
    </row>
    <row r="1886" spans="1:26" ht="69.599999999999994" x14ac:dyDescent="0.3">
      <c r="A1886" s="6" t="s">
        <v>7063</v>
      </c>
      <c r="B1886" s="2" t="s">
        <v>27</v>
      </c>
      <c r="C1886" s="2" t="s">
        <v>28</v>
      </c>
      <c r="D1886" s="2" t="s">
        <v>29</v>
      </c>
      <c r="E1886" s="3" t="s">
        <v>30</v>
      </c>
      <c r="F1886" s="3" t="s">
        <v>31</v>
      </c>
      <c r="G1886" s="7">
        <v>400000</v>
      </c>
      <c r="H1886" s="8">
        <v>0</v>
      </c>
      <c r="I1886" s="8">
        <v>0</v>
      </c>
      <c r="J1886" s="8">
        <v>0</v>
      </c>
      <c r="K1886" s="8">
        <v>0</v>
      </c>
      <c r="L1886" s="8">
        <f>SUM(Tabella1[[#This Row],[CONTRIBUTO
COMMISSARIO STRAORDINARIO]:[INDENNIZZO
ASSICURATIVO]])</f>
        <v>400000</v>
      </c>
      <c r="M1886" s="9" t="s">
        <v>7033</v>
      </c>
      <c r="N1886" s="3" t="s">
        <v>6864</v>
      </c>
      <c r="O1886" s="3" t="s">
        <v>7033</v>
      </c>
      <c r="P1886" s="2" t="s">
        <v>31</v>
      </c>
      <c r="Q1886" s="2" t="s">
        <v>218</v>
      </c>
      <c r="R1886" s="2" t="s">
        <v>1563</v>
      </c>
      <c r="S1886" s="2" t="s">
        <v>35</v>
      </c>
      <c r="T1886" s="3" t="s">
        <v>7064</v>
      </c>
      <c r="U1886" s="3" t="s">
        <v>37</v>
      </c>
      <c r="V1886" s="3" t="s">
        <v>38</v>
      </c>
      <c r="W1886" s="12" t="s">
        <v>7065</v>
      </c>
      <c r="X1886" s="12" t="s">
        <v>7066</v>
      </c>
      <c r="Y1886" s="2" t="s">
        <v>7067</v>
      </c>
      <c r="Z1886" s="2"/>
    </row>
    <row r="1887" spans="1:26" ht="52.2" x14ac:dyDescent="0.3">
      <c r="A1887" s="6" t="s">
        <v>7068</v>
      </c>
      <c r="B1887" s="2" t="s">
        <v>27</v>
      </c>
      <c r="C1887" s="2" t="s">
        <v>28</v>
      </c>
      <c r="D1887" s="2" t="s">
        <v>29</v>
      </c>
      <c r="E1887" s="3" t="s">
        <v>30</v>
      </c>
      <c r="F1887" s="3" t="s">
        <v>31</v>
      </c>
      <c r="G1887" s="7">
        <v>100000</v>
      </c>
      <c r="H1887" s="8">
        <v>0</v>
      </c>
      <c r="I1887" s="8">
        <v>0</v>
      </c>
      <c r="J1887" s="8">
        <v>0</v>
      </c>
      <c r="K1887" s="8">
        <v>0</v>
      </c>
      <c r="L1887" s="8">
        <f>SUM(Tabella1[[#This Row],[CONTRIBUTO
COMMISSARIO STRAORDINARIO]:[INDENNIZZO
ASSICURATIVO]])</f>
        <v>100000</v>
      </c>
      <c r="M1887" s="9" t="s">
        <v>7069</v>
      </c>
      <c r="N1887" s="3" t="s">
        <v>6864</v>
      </c>
      <c r="O1887" s="3" t="s">
        <v>7069</v>
      </c>
      <c r="P1887" s="2" t="s">
        <v>31</v>
      </c>
      <c r="Q1887" s="2" t="s">
        <v>34</v>
      </c>
      <c r="R1887" s="2" t="s">
        <v>7070</v>
      </c>
      <c r="S1887" s="2" t="s">
        <v>7071</v>
      </c>
      <c r="T1887" s="3" t="s">
        <v>7072</v>
      </c>
      <c r="U1887" s="3" t="s">
        <v>37</v>
      </c>
      <c r="V1887" s="3" t="s">
        <v>38</v>
      </c>
      <c r="W1887" s="12" t="s">
        <v>7073</v>
      </c>
      <c r="X1887" s="12" t="s">
        <v>7074</v>
      </c>
      <c r="Y1887" s="2" t="s">
        <v>7075</v>
      </c>
      <c r="Z1887" s="2"/>
    </row>
    <row r="1888" spans="1:26" ht="69.599999999999994" x14ac:dyDescent="0.3">
      <c r="A1888" s="6" t="s">
        <v>7076</v>
      </c>
      <c r="B1888" s="2" t="s">
        <v>27</v>
      </c>
      <c r="C1888" s="2" t="s">
        <v>28</v>
      </c>
      <c r="D1888" s="2" t="s">
        <v>29</v>
      </c>
      <c r="E1888" s="3" t="s">
        <v>30</v>
      </c>
      <c r="F1888" s="3" t="s">
        <v>31</v>
      </c>
      <c r="G1888" s="7">
        <v>140000</v>
      </c>
      <c r="H1888" s="8">
        <v>0</v>
      </c>
      <c r="I1888" s="8">
        <v>0</v>
      </c>
      <c r="J1888" s="8">
        <v>0</v>
      </c>
      <c r="K1888" s="8">
        <v>0</v>
      </c>
      <c r="L1888" s="8">
        <f>SUM(Tabella1[[#This Row],[CONTRIBUTO
COMMISSARIO STRAORDINARIO]:[INDENNIZZO
ASSICURATIVO]])</f>
        <v>140000</v>
      </c>
      <c r="M1888" s="9" t="s">
        <v>7069</v>
      </c>
      <c r="N1888" s="3" t="s">
        <v>6864</v>
      </c>
      <c r="O1888" s="3" t="s">
        <v>7069</v>
      </c>
      <c r="P1888" s="2" t="s">
        <v>31</v>
      </c>
      <c r="Q1888" s="2" t="s">
        <v>34</v>
      </c>
      <c r="R1888" s="2" t="s">
        <v>34</v>
      </c>
      <c r="S1888" s="2" t="s">
        <v>7077</v>
      </c>
      <c r="T1888" s="3" t="s">
        <v>7078</v>
      </c>
      <c r="U1888" s="3" t="s">
        <v>37</v>
      </c>
      <c r="V1888" s="3" t="s">
        <v>38</v>
      </c>
      <c r="W1888" s="12" t="s">
        <v>7079</v>
      </c>
      <c r="X1888" s="12" t="s">
        <v>7080</v>
      </c>
      <c r="Y1888" s="2" t="s">
        <v>7081</v>
      </c>
      <c r="Z1888" s="2"/>
    </row>
    <row r="1889" spans="1:26" ht="87" x14ac:dyDescent="0.3">
      <c r="A1889" s="6" t="s">
        <v>7082</v>
      </c>
      <c r="B1889" s="2" t="s">
        <v>27</v>
      </c>
      <c r="C1889" s="2" t="s">
        <v>28</v>
      </c>
      <c r="D1889" s="2" t="s">
        <v>29</v>
      </c>
      <c r="E1889" s="3" t="s">
        <v>30</v>
      </c>
      <c r="F1889" s="3" t="s">
        <v>31</v>
      </c>
      <c r="G1889" s="7">
        <v>70000</v>
      </c>
      <c r="H1889" s="8">
        <v>0</v>
      </c>
      <c r="I1889" s="8">
        <v>0</v>
      </c>
      <c r="J1889" s="8">
        <v>0</v>
      </c>
      <c r="K1889" s="8">
        <v>0</v>
      </c>
      <c r="L1889" s="8">
        <f>SUM(Tabella1[[#This Row],[CONTRIBUTO
COMMISSARIO STRAORDINARIO]:[INDENNIZZO
ASSICURATIVO]])</f>
        <v>70000</v>
      </c>
      <c r="M1889" s="9" t="s">
        <v>7069</v>
      </c>
      <c r="N1889" s="3" t="s">
        <v>6864</v>
      </c>
      <c r="O1889" s="3" t="s">
        <v>7069</v>
      </c>
      <c r="P1889" s="2" t="s">
        <v>31</v>
      </c>
      <c r="Q1889" s="2" t="s">
        <v>218</v>
      </c>
      <c r="R1889" s="2" t="s">
        <v>2227</v>
      </c>
      <c r="S1889" s="2" t="s">
        <v>7083</v>
      </c>
      <c r="T1889" s="3" t="s">
        <v>7084</v>
      </c>
      <c r="U1889" s="3" t="s">
        <v>37</v>
      </c>
      <c r="V1889" s="3" t="s">
        <v>38</v>
      </c>
      <c r="W1889" s="12" t="s">
        <v>7085</v>
      </c>
      <c r="X1889" s="12" t="s">
        <v>7086</v>
      </c>
      <c r="Y1889" s="2" t="s">
        <v>7087</v>
      </c>
      <c r="Z1889" s="2"/>
    </row>
    <row r="1890" spans="1:26" ht="52.2" x14ac:dyDescent="0.3">
      <c r="A1890" s="6" t="s">
        <v>7088</v>
      </c>
      <c r="B1890" s="2" t="s">
        <v>27</v>
      </c>
      <c r="C1890" s="2" t="s">
        <v>28</v>
      </c>
      <c r="D1890" s="2" t="s">
        <v>29</v>
      </c>
      <c r="E1890" s="3" t="s">
        <v>30</v>
      </c>
      <c r="F1890" s="3" t="s">
        <v>31</v>
      </c>
      <c r="G1890" s="7">
        <v>90000</v>
      </c>
      <c r="H1890" s="8">
        <v>0</v>
      </c>
      <c r="I1890" s="8">
        <v>0</v>
      </c>
      <c r="J1890" s="8">
        <v>0</v>
      </c>
      <c r="K1890" s="8">
        <v>0</v>
      </c>
      <c r="L1890" s="8">
        <f>SUM(Tabella1[[#This Row],[CONTRIBUTO
COMMISSARIO STRAORDINARIO]:[INDENNIZZO
ASSICURATIVO]])</f>
        <v>90000</v>
      </c>
      <c r="M1890" s="9" t="s">
        <v>7069</v>
      </c>
      <c r="N1890" s="3" t="s">
        <v>6864</v>
      </c>
      <c r="O1890" s="3" t="s">
        <v>7069</v>
      </c>
      <c r="P1890" s="2" t="s">
        <v>31</v>
      </c>
      <c r="Q1890" s="2" t="s">
        <v>34</v>
      </c>
      <c r="R1890" s="2" t="s">
        <v>7089</v>
      </c>
      <c r="S1890" s="2" t="s">
        <v>7090</v>
      </c>
      <c r="T1890" s="3" t="s">
        <v>7091</v>
      </c>
      <c r="U1890" s="3" t="s">
        <v>37</v>
      </c>
      <c r="V1890" s="3" t="s">
        <v>38</v>
      </c>
      <c r="W1890" s="12" t="s">
        <v>7092</v>
      </c>
      <c r="X1890" s="12" t="s">
        <v>7093</v>
      </c>
      <c r="Y1890" s="2" t="s">
        <v>7094</v>
      </c>
      <c r="Z1890" s="2"/>
    </row>
    <row r="1891" spans="1:26" ht="34.799999999999997" x14ac:dyDescent="0.3">
      <c r="A1891" s="6" t="s">
        <v>7095</v>
      </c>
      <c r="B1891" s="2" t="s">
        <v>27</v>
      </c>
      <c r="C1891" s="2" t="s">
        <v>28</v>
      </c>
      <c r="D1891" s="2" t="s">
        <v>29</v>
      </c>
      <c r="E1891" s="3" t="s">
        <v>30</v>
      </c>
      <c r="F1891" s="3" t="s">
        <v>31</v>
      </c>
      <c r="G1891" s="7">
        <v>550000</v>
      </c>
      <c r="H1891" s="8">
        <v>0</v>
      </c>
      <c r="I1891" s="8">
        <v>0</v>
      </c>
      <c r="J1891" s="8">
        <v>0</v>
      </c>
      <c r="K1891" s="8">
        <v>0</v>
      </c>
      <c r="L1891" s="8">
        <f>SUM(Tabella1[[#This Row],[CONTRIBUTO
COMMISSARIO STRAORDINARIO]:[INDENNIZZO
ASSICURATIVO]])</f>
        <v>550000</v>
      </c>
      <c r="M1891" s="9" t="s">
        <v>7069</v>
      </c>
      <c r="N1891" s="3" t="s">
        <v>6864</v>
      </c>
      <c r="O1891" s="3" t="s">
        <v>7069</v>
      </c>
      <c r="P1891" s="2" t="s">
        <v>31</v>
      </c>
      <c r="Q1891" s="2" t="s">
        <v>34</v>
      </c>
      <c r="R1891" s="2" t="s">
        <v>7096</v>
      </c>
      <c r="S1891" s="2" t="s">
        <v>7097</v>
      </c>
      <c r="T1891" s="3" t="s">
        <v>7098</v>
      </c>
      <c r="U1891" s="3" t="s">
        <v>37</v>
      </c>
      <c r="V1891" s="3" t="s">
        <v>38</v>
      </c>
      <c r="W1891" s="12" t="s">
        <v>7099</v>
      </c>
      <c r="X1891" s="12" t="s">
        <v>7100</v>
      </c>
      <c r="Y1891" s="2" t="s">
        <v>7101</v>
      </c>
      <c r="Z1891" s="2"/>
    </row>
    <row r="1892" spans="1:26" ht="52.2" x14ac:dyDescent="0.3">
      <c r="A1892" s="6" t="s">
        <v>7102</v>
      </c>
      <c r="B1892" s="2" t="s">
        <v>27</v>
      </c>
      <c r="C1892" s="2" t="s">
        <v>28</v>
      </c>
      <c r="D1892" s="2" t="s">
        <v>29</v>
      </c>
      <c r="E1892" s="3" t="s">
        <v>30</v>
      </c>
      <c r="F1892" s="3" t="s">
        <v>31</v>
      </c>
      <c r="G1892" s="7">
        <v>70000</v>
      </c>
      <c r="H1892" s="8">
        <v>0</v>
      </c>
      <c r="I1892" s="8">
        <v>0</v>
      </c>
      <c r="J1892" s="8">
        <v>0</v>
      </c>
      <c r="K1892" s="8">
        <v>0</v>
      </c>
      <c r="L1892" s="8">
        <f>SUM(Tabella1[[#This Row],[CONTRIBUTO
COMMISSARIO STRAORDINARIO]:[INDENNIZZO
ASSICURATIVO]])</f>
        <v>70000</v>
      </c>
      <c r="M1892" s="9" t="s">
        <v>7069</v>
      </c>
      <c r="N1892" s="3" t="s">
        <v>6864</v>
      </c>
      <c r="O1892" s="3" t="s">
        <v>7069</v>
      </c>
      <c r="P1892" s="2" t="s">
        <v>31</v>
      </c>
      <c r="Q1892" s="2" t="s">
        <v>34</v>
      </c>
      <c r="R1892" s="2" t="s">
        <v>7103</v>
      </c>
      <c r="S1892" s="2" t="s">
        <v>35</v>
      </c>
      <c r="T1892" s="3" t="s">
        <v>31</v>
      </c>
      <c r="U1892" s="3" t="s">
        <v>37</v>
      </c>
      <c r="V1892" s="3" t="s">
        <v>38</v>
      </c>
      <c r="W1892" s="12" t="s">
        <v>7099</v>
      </c>
      <c r="X1892" s="12" t="s">
        <v>7104</v>
      </c>
      <c r="Y1892" s="2" t="s">
        <v>7105</v>
      </c>
      <c r="Z1892" s="2"/>
    </row>
    <row r="1893" spans="1:26" ht="69.599999999999994" x14ac:dyDescent="0.3">
      <c r="A1893" s="6" t="s">
        <v>7106</v>
      </c>
      <c r="B1893" s="2" t="s">
        <v>27</v>
      </c>
      <c r="C1893" s="2" t="s">
        <v>28</v>
      </c>
      <c r="D1893" s="2" t="s">
        <v>29</v>
      </c>
      <c r="E1893" s="3" t="s">
        <v>30</v>
      </c>
      <c r="F1893" s="3" t="s">
        <v>31</v>
      </c>
      <c r="G1893" s="7">
        <v>300000</v>
      </c>
      <c r="H1893" s="8">
        <v>0</v>
      </c>
      <c r="I1893" s="8">
        <v>0</v>
      </c>
      <c r="J1893" s="8">
        <v>0</v>
      </c>
      <c r="K1893" s="8">
        <v>0</v>
      </c>
      <c r="L1893" s="8">
        <f>SUM(Tabella1[[#This Row],[CONTRIBUTO
COMMISSARIO STRAORDINARIO]:[INDENNIZZO
ASSICURATIVO]])</f>
        <v>300000</v>
      </c>
      <c r="M1893" s="9" t="s">
        <v>7107</v>
      </c>
      <c r="N1893" s="3" t="s">
        <v>6864</v>
      </c>
      <c r="O1893" s="3" t="s">
        <v>7107</v>
      </c>
      <c r="P1893" s="2" t="s">
        <v>31</v>
      </c>
      <c r="Q1893" s="2" t="s">
        <v>175</v>
      </c>
      <c r="R1893" s="2" t="s">
        <v>7108</v>
      </c>
      <c r="S1893" s="2" t="s">
        <v>31</v>
      </c>
      <c r="T1893" s="3" t="s">
        <v>7109</v>
      </c>
      <c r="U1893" s="3" t="s">
        <v>37</v>
      </c>
      <c r="V1893" s="3" t="s">
        <v>38</v>
      </c>
      <c r="W1893" s="12" t="s">
        <v>7110</v>
      </c>
      <c r="X1893" s="12" t="s">
        <v>7111</v>
      </c>
      <c r="Y1893" s="2" t="s">
        <v>7112</v>
      </c>
      <c r="Z1893" s="2"/>
    </row>
    <row r="1894" spans="1:26" ht="52.2" x14ac:dyDescent="0.3">
      <c r="A1894" s="6" t="s">
        <v>7113</v>
      </c>
      <c r="B1894" s="2" t="s">
        <v>27</v>
      </c>
      <c r="C1894" s="2" t="s">
        <v>28</v>
      </c>
      <c r="D1894" s="2" t="s">
        <v>29</v>
      </c>
      <c r="E1894" s="3" t="s">
        <v>30</v>
      </c>
      <c r="F1894" s="3" t="s">
        <v>31</v>
      </c>
      <c r="G1894" s="7">
        <v>1300000</v>
      </c>
      <c r="H1894" s="8">
        <v>0</v>
      </c>
      <c r="I1894" s="8">
        <v>0</v>
      </c>
      <c r="J1894" s="8">
        <v>0</v>
      </c>
      <c r="K1894" s="8">
        <v>0</v>
      </c>
      <c r="L1894" s="8">
        <f>SUM(Tabella1[[#This Row],[CONTRIBUTO
COMMISSARIO STRAORDINARIO]:[INDENNIZZO
ASSICURATIVO]])</f>
        <v>1300000</v>
      </c>
      <c r="M1894" s="9" t="s">
        <v>7107</v>
      </c>
      <c r="N1894" s="3" t="s">
        <v>6864</v>
      </c>
      <c r="O1894" s="3" t="s">
        <v>7107</v>
      </c>
      <c r="P1894" s="2" t="s">
        <v>31</v>
      </c>
      <c r="Q1894" s="2" t="s">
        <v>175</v>
      </c>
      <c r="R1894" s="2" t="s">
        <v>7114</v>
      </c>
      <c r="S1894" s="2" t="s">
        <v>31</v>
      </c>
      <c r="T1894" s="3" t="s">
        <v>7115</v>
      </c>
      <c r="U1894" s="3" t="s">
        <v>37</v>
      </c>
      <c r="V1894" s="3" t="s">
        <v>38</v>
      </c>
      <c r="W1894" s="12" t="s">
        <v>7116</v>
      </c>
      <c r="X1894" s="12" t="s">
        <v>7117</v>
      </c>
      <c r="Y1894" s="2" t="s">
        <v>7118</v>
      </c>
      <c r="Z1894" s="2"/>
    </row>
    <row r="1895" spans="1:26" ht="69.599999999999994" x14ac:dyDescent="0.3">
      <c r="A1895" s="6" t="s">
        <v>7119</v>
      </c>
      <c r="B1895" s="2" t="s">
        <v>27</v>
      </c>
      <c r="C1895" s="2" t="s">
        <v>28</v>
      </c>
      <c r="D1895" s="2" t="s">
        <v>29</v>
      </c>
      <c r="E1895" s="3" t="s">
        <v>30</v>
      </c>
      <c r="F1895" s="3" t="s">
        <v>31</v>
      </c>
      <c r="G1895" s="7">
        <v>1000000</v>
      </c>
      <c r="H1895" s="8">
        <v>0</v>
      </c>
      <c r="I1895" s="8">
        <v>0</v>
      </c>
      <c r="J1895" s="8">
        <v>0</v>
      </c>
      <c r="K1895" s="8">
        <v>0</v>
      </c>
      <c r="L1895" s="8">
        <f>SUM(Tabella1[[#This Row],[CONTRIBUTO
COMMISSARIO STRAORDINARIO]:[INDENNIZZO
ASSICURATIVO]])</f>
        <v>1000000</v>
      </c>
      <c r="M1895" s="9" t="s">
        <v>7107</v>
      </c>
      <c r="N1895" s="3" t="s">
        <v>6864</v>
      </c>
      <c r="O1895" s="3" t="s">
        <v>7107</v>
      </c>
      <c r="P1895" s="2" t="s">
        <v>31</v>
      </c>
      <c r="Q1895" s="2" t="s">
        <v>175</v>
      </c>
      <c r="R1895" s="2" t="s">
        <v>7120</v>
      </c>
      <c r="S1895" s="2" t="s">
        <v>31</v>
      </c>
      <c r="T1895" s="3" t="s">
        <v>7121</v>
      </c>
      <c r="U1895" s="3" t="s">
        <v>37</v>
      </c>
      <c r="V1895" s="3" t="s">
        <v>38</v>
      </c>
      <c r="W1895" s="12" t="s">
        <v>7122</v>
      </c>
      <c r="X1895" s="12" t="s">
        <v>7123</v>
      </c>
      <c r="Y1895" s="2" t="s">
        <v>7124</v>
      </c>
      <c r="Z1895" s="2"/>
    </row>
    <row r="1896" spans="1:26" ht="69.599999999999994" x14ac:dyDescent="0.3">
      <c r="A1896" s="6" t="s">
        <v>7125</v>
      </c>
      <c r="B1896" s="2" t="s">
        <v>27</v>
      </c>
      <c r="C1896" s="2" t="s">
        <v>28</v>
      </c>
      <c r="D1896" s="2" t="s">
        <v>29</v>
      </c>
      <c r="E1896" s="3" t="s">
        <v>30</v>
      </c>
      <c r="F1896" s="3" t="s">
        <v>31</v>
      </c>
      <c r="G1896" s="7">
        <v>31170</v>
      </c>
      <c r="H1896" s="8">
        <v>0</v>
      </c>
      <c r="I1896" s="8">
        <v>0</v>
      </c>
      <c r="J1896" s="8">
        <v>0</v>
      </c>
      <c r="K1896" s="8">
        <v>0</v>
      </c>
      <c r="L1896" s="8">
        <f>SUM(Tabella1[[#This Row],[CONTRIBUTO
COMMISSARIO STRAORDINARIO]:[INDENNIZZO
ASSICURATIVO]])</f>
        <v>31170</v>
      </c>
      <c r="M1896" s="9" t="s">
        <v>6863</v>
      </c>
      <c r="N1896" s="3" t="s">
        <v>6864</v>
      </c>
      <c r="O1896" s="3" t="s">
        <v>6863</v>
      </c>
      <c r="P1896" s="2" t="s">
        <v>31</v>
      </c>
      <c r="Q1896" s="2" t="s">
        <v>185</v>
      </c>
      <c r="R1896" s="2" t="s">
        <v>6980</v>
      </c>
      <c r="S1896" s="2" t="s">
        <v>35</v>
      </c>
      <c r="T1896" s="3" t="s">
        <v>31</v>
      </c>
      <c r="U1896" s="3" t="s">
        <v>37</v>
      </c>
      <c r="V1896" s="3" t="s">
        <v>38</v>
      </c>
      <c r="W1896" s="12" t="s">
        <v>31</v>
      </c>
      <c r="X1896" s="12" t="s">
        <v>7126</v>
      </c>
      <c r="Y1896" s="2" t="s">
        <v>7127</v>
      </c>
      <c r="Z1896" s="2"/>
    </row>
    <row r="1897" spans="1:26" ht="69.599999999999994" x14ac:dyDescent="0.3">
      <c r="A1897" s="6" t="s">
        <v>7128</v>
      </c>
      <c r="B1897" s="2" t="s">
        <v>27</v>
      </c>
      <c r="C1897" s="2" t="s">
        <v>28</v>
      </c>
      <c r="D1897" s="2" t="s">
        <v>29</v>
      </c>
      <c r="E1897" s="3" t="s">
        <v>30</v>
      </c>
      <c r="F1897" s="3" t="s">
        <v>31</v>
      </c>
      <c r="G1897" s="7">
        <v>10680</v>
      </c>
      <c r="H1897" s="8">
        <v>0</v>
      </c>
      <c r="I1897" s="8">
        <v>0</v>
      </c>
      <c r="J1897" s="8">
        <v>0</v>
      </c>
      <c r="K1897" s="8">
        <v>0</v>
      </c>
      <c r="L1897" s="8">
        <f>SUM(Tabella1[[#This Row],[CONTRIBUTO
COMMISSARIO STRAORDINARIO]:[INDENNIZZO
ASSICURATIVO]])</f>
        <v>10680</v>
      </c>
      <c r="M1897" s="9" t="s">
        <v>6863</v>
      </c>
      <c r="N1897" s="3" t="s">
        <v>6864</v>
      </c>
      <c r="O1897" s="3" t="s">
        <v>6863</v>
      </c>
      <c r="P1897" s="2" t="s">
        <v>31</v>
      </c>
      <c r="Q1897" s="2" t="s">
        <v>185</v>
      </c>
      <c r="R1897" s="2" t="s">
        <v>6980</v>
      </c>
      <c r="S1897" s="2" t="s">
        <v>35</v>
      </c>
      <c r="T1897" s="3" t="s">
        <v>31</v>
      </c>
      <c r="U1897" s="3" t="s">
        <v>37</v>
      </c>
      <c r="V1897" s="3" t="s">
        <v>38</v>
      </c>
      <c r="W1897" s="12" t="s">
        <v>31</v>
      </c>
      <c r="X1897" s="12" t="s">
        <v>7129</v>
      </c>
      <c r="Y1897" s="2" t="s">
        <v>7130</v>
      </c>
      <c r="Z1897" s="2"/>
    </row>
    <row r="1898" spans="1:26" ht="87" x14ac:dyDescent="0.3">
      <c r="A1898" s="6" t="s">
        <v>7131</v>
      </c>
      <c r="B1898" s="2" t="s">
        <v>27</v>
      </c>
      <c r="C1898" s="2" t="s">
        <v>28</v>
      </c>
      <c r="D1898" s="2" t="s">
        <v>29</v>
      </c>
      <c r="E1898" s="3" t="s">
        <v>30</v>
      </c>
      <c r="F1898" s="3" t="s">
        <v>31</v>
      </c>
      <c r="G1898" s="7">
        <v>192700</v>
      </c>
      <c r="H1898" s="8">
        <v>0</v>
      </c>
      <c r="I1898" s="8">
        <v>0</v>
      </c>
      <c r="J1898" s="8">
        <v>0</v>
      </c>
      <c r="K1898" s="8">
        <v>0</v>
      </c>
      <c r="L1898" s="8">
        <f>SUM(Tabella1[[#This Row],[CONTRIBUTO
COMMISSARIO STRAORDINARIO]:[INDENNIZZO
ASSICURATIVO]])</f>
        <v>192700</v>
      </c>
      <c r="M1898" s="9" t="s">
        <v>6863</v>
      </c>
      <c r="N1898" s="3" t="s">
        <v>6864</v>
      </c>
      <c r="O1898" s="3" t="s">
        <v>6863</v>
      </c>
      <c r="P1898" s="2" t="s">
        <v>31</v>
      </c>
      <c r="Q1898" s="2" t="s">
        <v>185</v>
      </c>
      <c r="R1898" s="2" t="s">
        <v>6980</v>
      </c>
      <c r="S1898" s="2" t="s">
        <v>35</v>
      </c>
      <c r="T1898" s="3" t="s">
        <v>31</v>
      </c>
      <c r="U1898" s="3" t="s">
        <v>37</v>
      </c>
      <c r="V1898" s="3" t="s">
        <v>38</v>
      </c>
      <c r="W1898" s="12" t="s">
        <v>31</v>
      </c>
      <c r="X1898" s="12" t="s">
        <v>7132</v>
      </c>
      <c r="Y1898" s="2" t="s">
        <v>7133</v>
      </c>
      <c r="Z1898" s="2"/>
    </row>
    <row r="1899" spans="1:26" ht="139.19999999999999" x14ac:dyDescent="0.3">
      <c r="A1899" s="6" t="s">
        <v>7134</v>
      </c>
      <c r="B1899" s="2" t="s">
        <v>27</v>
      </c>
      <c r="C1899" s="2" t="s">
        <v>28</v>
      </c>
      <c r="D1899" s="2" t="s">
        <v>29</v>
      </c>
      <c r="E1899" s="3" t="s">
        <v>30</v>
      </c>
      <c r="F1899" s="3" t="s">
        <v>31</v>
      </c>
      <c r="G1899" s="7">
        <v>1240700</v>
      </c>
      <c r="H1899" s="8">
        <v>0</v>
      </c>
      <c r="I1899" s="8">
        <v>0</v>
      </c>
      <c r="J1899" s="8">
        <v>0</v>
      </c>
      <c r="K1899" s="8">
        <v>0</v>
      </c>
      <c r="L1899" s="8">
        <f>SUM(Tabella1[[#This Row],[CONTRIBUTO
COMMISSARIO STRAORDINARIO]:[INDENNIZZO
ASSICURATIVO]])</f>
        <v>1240700</v>
      </c>
      <c r="M1899" s="9" t="s">
        <v>6863</v>
      </c>
      <c r="N1899" s="3" t="s">
        <v>6864</v>
      </c>
      <c r="O1899" s="3" t="s">
        <v>6863</v>
      </c>
      <c r="P1899" s="2" t="s">
        <v>31</v>
      </c>
      <c r="Q1899" s="2" t="s">
        <v>185</v>
      </c>
      <c r="R1899" s="2" t="s">
        <v>7135</v>
      </c>
      <c r="S1899" s="2" t="s">
        <v>7136</v>
      </c>
      <c r="T1899" s="3" t="s">
        <v>7137</v>
      </c>
      <c r="U1899" s="3" t="s">
        <v>37</v>
      </c>
      <c r="V1899" s="3" t="s">
        <v>38</v>
      </c>
      <c r="W1899" s="12" t="s">
        <v>6866</v>
      </c>
      <c r="X1899" s="12" t="s">
        <v>7138</v>
      </c>
      <c r="Y1899" s="2" t="s">
        <v>7139</v>
      </c>
      <c r="Z1899" s="2"/>
    </row>
    <row r="1900" spans="1:26" ht="121.8" x14ac:dyDescent="0.3">
      <c r="A1900" s="6" t="s">
        <v>7140</v>
      </c>
      <c r="B1900" s="2" t="s">
        <v>27</v>
      </c>
      <c r="C1900" s="2" t="s">
        <v>28</v>
      </c>
      <c r="D1900" s="2" t="s">
        <v>29</v>
      </c>
      <c r="E1900" s="3" t="s">
        <v>30</v>
      </c>
      <c r="F1900" s="3" t="s">
        <v>31</v>
      </c>
      <c r="G1900" s="7">
        <v>2480700</v>
      </c>
      <c r="H1900" s="8">
        <v>0</v>
      </c>
      <c r="I1900" s="8">
        <v>0</v>
      </c>
      <c r="J1900" s="8">
        <v>0</v>
      </c>
      <c r="K1900" s="8">
        <v>0</v>
      </c>
      <c r="L1900" s="8">
        <f>SUM(Tabella1[[#This Row],[CONTRIBUTO
COMMISSARIO STRAORDINARIO]:[INDENNIZZO
ASSICURATIVO]])</f>
        <v>2480700</v>
      </c>
      <c r="M1900" s="9" t="s">
        <v>6863</v>
      </c>
      <c r="N1900" s="3" t="s">
        <v>6864</v>
      </c>
      <c r="O1900" s="3" t="s">
        <v>6863</v>
      </c>
      <c r="P1900" s="2" t="s">
        <v>31</v>
      </c>
      <c r="Q1900" s="2" t="s">
        <v>185</v>
      </c>
      <c r="R1900" s="2" t="s">
        <v>7141</v>
      </c>
      <c r="S1900" s="2" t="s">
        <v>7141</v>
      </c>
      <c r="T1900" s="3" t="s">
        <v>6981</v>
      </c>
      <c r="U1900" s="3" t="s">
        <v>37</v>
      </c>
      <c r="V1900" s="3" t="s">
        <v>38</v>
      </c>
      <c r="W1900" s="12" t="s">
        <v>6866</v>
      </c>
      <c r="X1900" s="12" t="s">
        <v>7142</v>
      </c>
      <c r="Y1900" s="2" t="s">
        <v>7143</v>
      </c>
      <c r="Z1900" s="2"/>
    </row>
    <row r="1901" spans="1:26" ht="121.8" x14ac:dyDescent="0.3">
      <c r="A1901" s="6" t="s">
        <v>7144</v>
      </c>
      <c r="B1901" s="2" t="s">
        <v>27</v>
      </c>
      <c r="C1901" s="2" t="s">
        <v>28</v>
      </c>
      <c r="D1901" s="2" t="s">
        <v>29</v>
      </c>
      <c r="E1901" s="3" t="s">
        <v>30</v>
      </c>
      <c r="F1901" s="3" t="s">
        <v>31</v>
      </c>
      <c r="G1901" s="7">
        <v>2604700</v>
      </c>
      <c r="H1901" s="8">
        <v>0</v>
      </c>
      <c r="I1901" s="8">
        <v>0</v>
      </c>
      <c r="J1901" s="8">
        <v>0</v>
      </c>
      <c r="K1901" s="8">
        <v>0</v>
      </c>
      <c r="L1901" s="8">
        <f>SUM(Tabella1[[#This Row],[CONTRIBUTO
COMMISSARIO STRAORDINARIO]:[INDENNIZZO
ASSICURATIVO]])</f>
        <v>2604700</v>
      </c>
      <c r="M1901" s="9" t="s">
        <v>6863</v>
      </c>
      <c r="N1901" s="3" t="s">
        <v>6864</v>
      </c>
      <c r="O1901" s="3" t="s">
        <v>6863</v>
      </c>
      <c r="P1901" s="2" t="s">
        <v>31</v>
      </c>
      <c r="Q1901" s="2" t="s">
        <v>185</v>
      </c>
      <c r="R1901" s="2" t="s">
        <v>1463</v>
      </c>
      <c r="S1901" s="2" t="s">
        <v>7145</v>
      </c>
      <c r="T1901" s="3" t="s">
        <v>6981</v>
      </c>
      <c r="U1901" s="3" t="s">
        <v>37</v>
      </c>
      <c r="V1901" s="3" t="s">
        <v>38</v>
      </c>
      <c r="W1901" s="12" t="s">
        <v>6866</v>
      </c>
      <c r="X1901" s="12" t="s">
        <v>7146</v>
      </c>
      <c r="Y1901" s="2" t="s">
        <v>7147</v>
      </c>
      <c r="Z1901" s="2"/>
    </row>
    <row r="1902" spans="1:26" ht="87" x14ac:dyDescent="0.3">
      <c r="A1902" s="6" t="s">
        <v>7148</v>
      </c>
      <c r="B1902" s="2" t="s">
        <v>27</v>
      </c>
      <c r="C1902" s="2" t="s">
        <v>28</v>
      </c>
      <c r="D1902" s="2" t="s">
        <v>29</v>
      </c>
      <c r="E1902" s="3" t="s">
        <v>30</v>
      </c>
      <c r="F1902" s="3" t="s">
        <v>31</v>
      </c>
      <c r="G1902" s="7">
        <v>800000</v>
      </c>
      <c r="H1902" s="8">
        <v>0</v>
      </c>
      <c r="I1902" s="8">
        <v>0</v>
      </c>
      <c r="J1902" s="8">
        <v>0</v>
      </c>
      <c r="K1902" s="8">
        <v>0</v>
      </c>
      <c r="L1902" s="8">
        <f>SUM(Tabella1[[#This Row],[CONTRIBUTO
COMMISSARIO STRAORDINARIO]:[INDENNIZZO
ASSICURATIVO]])</f>
        <v>800000</v>
      </c>
      <c r="M1902" s="9" t="s">
        <v>7107</v>
      </c>
      <c r="N1902" s="3" t="s">
        <v>6864</v>
      </c>
      <c r="O1902" s="3" t="s">
        <v>7107</v>
      </c>
      <c r="P1902" s="2" t="s">
        <v>31</v>
      </c>
      <c r="Q1902" s="2" t="s">
        <v>175</v>
      </c>
      <c r="R1902" s="2" t="s">
        <v>7149</v>
      </c>
      <c r="S1902" s="2" t="s">
        <v>31</v>
      </c>
      <c r="T1902" s="3" t="s">
        <v>7150</v>
      </c>
      <c r="U1902" s="3" t="s">
        <v>37</v>
      </c>
      <c r="V1902" s="3" t="s">
        <v>38</v>
      </c>
      <c r="W1902" s="12" t="s">
        <v>7151</v>
      </c>
      <c r="X1902" s="12" t="s">
        <v>7152</v>
      </c>
      <c r="Y1902" s="2" t="s">
        <v>7153</v>
      </c>
      <c r="Z1902" s="2"/>
    </row>
    <row r="1903" spans="1:26" ht="52.2" x14ac:dyDescent="0.3">
      <c r="A1903" s="6" t="s">
        <v>7154</v>
      </c>
      <c r="B1903" s="2" t="s">
        <v>27</v>
      </c>
      <c r="C1903" s="2" t="s">
        <v>28</v>
      </c>
      <c r="D1903" s="2" t="s">
        <v>29</v>
      </c>
      <c r="E1903" s="3" t="s">
        <v>30</v>
      </c>
      <c r="F1903" s="3" t="s">
        <v>31</v>
      </c>
      <c r="G1903" s="7">
        <v>1200000</v>
      </c>
      <c r="H1903" s="8">
        <v>0</v>
      </c>
      <c r="I1903" s="8">
        <v>0</v>
      </c>
      <c r="J1903" s="8">
        <v>0</v>
      </c>
      <c r="K1903" s="8">
        <v>0</v>
      </c>
      <c r="L1903" s="8">
        <f>SUM(Tabella1[[#This Row],[CONTRIBUTO
COMMISSARIO STRAORDINARIO]:[INDENNIZZO
ASSICURATIVO]])</f>
        <v>1200000</v>
      </c>
      <c r="M1903" s="9" t="s">
        <v>7107</v>
      </c>
      <c r="N1903" s="3" t="s">
        <v>6864</v>
      </c>
      <c r="O1903" s="3" t="s">
        <v>7107</v>
      </c>
      <c r="P1903" s="2" t="s">
        <v>31</v>
      </c>
      <c r="Q1903" s="2" t="s">
        <v>175</v>
      </c>
      <c r="R1903" s="2" t="s">
        <v>7155</v>
      </c>
      <c r="S1903" s="2" t="s">
        <v>31</v>
      </c>
      <c r="T1903" s="3" t="s">
        <v>7156</v>
      </c>
      <c r="U1903" s="3" t="s">
        <v>37</v>
      </c>
      <c r="V1903" s="3" t="s">
        <v>38</v>
      </c>
      <c r="W1903" s="12" t="s">
        <v>7157</v>
      </c>
      <c r="X1903" s="12" t="s">
        <v>7158</v>
      </c>
      <c r="Y1903" s="2" t="s">
        <v>7159</v>
      </c>
      <c r="Z1903" s="2"/>
    </row>
    <row r="1904" spans="1:26" ht="52.2" x14ac:dyDescent="0.3">
      <c r="A1904" s="6" t="s">
        <v>7160</v>
      </c>
      <c r="B1904" s="2" t="s">
        <v>27</v>
      </c>
      <c r="C1904" s="2" t="s">
        <v>28</v>
      </c>
      <c r="D1904" s="2" t="s">
        <v>29</v>
      </c>
      <c r="E1904" s="3" t="s">
        <v>30</v>
      </c>
      <c r="F1904" s="3" t="s">
        <v>31</v>
      </c>
      <c r="G1904" s="7">
        <v>800000</v>
      </c>
      <c r="H1904" s="8">
        <v>0</v>
      </c>
      <c r="I1904" s="8">
        <v>0</v>
      </c>
      <c r="J1904" s="8">
        <v>0</v>
      </c>
      <c r="K1904" s="8">
        <v>0</v>
      </c>
      <c r="L1904" s="8">
        <f>SUM(Tabella1[[#This Row],[CONTRIBUTO
COMMISSARIO STRAORDINARIO]:[INDENNIZZO
ASSICURATIVO]])</f>
        <v>800000</v>
      </c>
      <c r="M1904" s="9" t="s">
        <v>7107</v>
      </c>
      <c r="N1904" s="3" t="s">
        <v>6864</v>
      </c>
      <c r="O1904" s="3" t="s">
        <v>7107</v>
      </c>
      <c r="P1904" s="2" t="s">
        <v>31</v>
      </c>
      <c r="Q1904" s="2" t="s">
        <v>175</v>
      </c>
      <c r="R1904" s="2" t="s">
        <v>7161</v>
      </c>
      <c r="S1904" s="2" t="s">
        <v>31</v>
      </c>
      <c r="T1904" s="3" t="s">
        <v>7162</v>
      </c>
      <c r="U1904" s="3" t="s">
        <v>37</v>
      </c>
      <c r="V1904" s="3" t="s">
        <v>38</v>
      </c>
      <c r="W1904" s="12" t="s">
        <v>7163</v>
      </c>
      <c r="X1904" s="12" t="s">
        <v>7164</v>
      </c>
      <c r="Y1904" s="2" t="s">
        <v>7165</v>
      </c>
      <c r="Z1904" s="2"/>
    </row>
    <row r="1905" spans="1:26" ht="34.799999999999997" x14ac:dyDescent="0.3">
      <c r="A1905" s="6" t="s">
        <v>7166</v>
      </c>
      <c r="B1905" s="2" t="s">
        <v>27</v>
      </c>
      <c r="C1905" s="2" t="s">
        <v>28</v>
      </c>
      <c r="D1905" s="2" t="s">
        <v>29</v>
      </c>
      <c r="E1905" s="3" t="s">
        <v>30</v>
      </c>
      <c r="F1905" s="3" t="s">
        <v>31</v>
      </c>
      <c r="G1905" s="7">
        <v>350000</v>
      </c>
      <c r="H1905" s="8">
        <v>0</v>
      </c>
      <c r="I1905" s="8">
        <v>0</v>
      </c>
      <c r="J1905" s="8">
        <v>0</v>
      </c>
      <c r="K1905" s="8">
        <v>0</v>
      </c>
      <c r="L1905" s="8">
        <f>SUM(Tabella1[[#This Row],[CONTRIBUTO
COMMISSARIO STRAORDINARIO]:[INDENNIZZO
ASSICURATIVO]])</f>
        <v>350000</v>
      </c>
      <c r="M1905" s="9" t="s">
        <v>7107</v>
      </c>
      <c r="N1905" s="3" t="s">
        <v>6864</v>
      </c>
      <c r="O1905" s="3" t="s">
        <v>7107</v>
      </c>
      <c r="P1905" s="2" t="s">
        <v>31</v>
      </c>
      <c r="Q1905" s="2" t="s">
        <v>175</v>
      </c>
      <c r="R1905" s="2" t="s">
        <v>2953</v>
      </c>
      <c r="S1905" s="2" t="s">
        <v>31</v>
      </c>
      <c r="T1905" s="3" t="s">
        <v>7167</v>
      </c>
      <c r="U1905" s="3" t="s">
        <v>37</v>
      </c>
      <c r="V1905" s="3" t="s">
        <v>38</v>
      </c>
      <c r="W1905" s="12" t="s">
        <v>7168</v>
      </c>
      <c r="X1905" s="12" t="s">
        <v>7169</v>
      </c>
      <c r="Y1905" s="2" t="s">
        <v>7170</v>
      </c>
      <c r="Z1905" s="2"/>
    </row>
    <row r="1906" spans="1:26" ht="52.2" x14ac:dyDescent="0.3">
      <c r="A1906" s="6" t="s">
        <v>7171</v>
      </c>
      <c r="B1906" s="2" t="s">
        <v>27</v>
      </c>
      <c r="C1906" s="2" t="s">
        <v>28</v>
      </c>
      <c r="D1906" s="2" t="s">
        <v>29</v>
      </c>
      <c r="E1906" s="3" t="s">
        <v>30</v>
      </c>
      <c r="F1906" s="3" t="s">
        <v>31</v>
      </c>
      <c r="G1906" s="7">
        <v>2000000</v>
      </c>
      <c r="H1906" s="8">
        <v>0</v>
      </c>
      <c r="I1906" s="8">
        <v>0</v>
      </c>
      <c r="J1906" s="8">
        <v>0</v>
      </c>
      <c r="K1906" s="8">
        <v>0</v>
      </c>
      <c r="L1906" s="8">
        <f>SUM(Tabella1[[#This Row],[CONTRIBUTO
COMMISSARIO STRAORDINARIO]:[INDENNIZZO
ASSICURATIVO]])</f>
        <v>2000000</v>
      </c>
      <c r="M1906" s="9" t="s">
        <v>7107</v>
      </c>
      <c r="N1906" s="3" t="s">
        <v>6864</v>
      </c>
      <c r="O1906" s="3" t="s">
        <v>7107</v>
      </c>
      <c r="P1906" s="2" t="s">
        <v>31</v>
      </c>
      <c r="Q1906" s="2" t="s">
        <v>175</v>
      </c>
      <c r="R1906" s="2" t="s">
        <v>7161</v>
      </c>
      <c r="S1906" s="2" t="s">
        <v>31</v>
      </c>
      <c r="T1906" s="3" t="s">
        <v>7172</v>
      </c>
      <c r="U1906" s="3" t="s">
        <v>37</v>
      </c>
      <c r="V1906" s="3" t="s">
        <v>38</v>
      </c>
      <c r="W1906" s="12" t="s">
        <v>7173</v>
      </c>
      <c r="X1906" s="12" t="s">
        <v>7174</v>
      </c>
      <c r="Y1906" s="2" t="s">
        <v>7175</v>
      </c>
      <c r="Z1906" s="2"/>
    </row>
    <row r="1907" spans="1:26" ht="52.2" x14ac:dyDescent="0.3">
      <c r="A1907" s="6" t="s">
        <v>7176</v>
      </c>
      <c r="B1907" s="2" t="s">
        <v>27</v>
      </c>
      <c r="C1907" s="2" t="s">
        <v>28</v>
      </c>
      <c r="D1907" s="2" t="s">
        <v>29</v>
      </c>
      <c r="E1907" s="3" t="s">
        <v>30</v>
      </c>
      <c r="F1907" s="3" t="s">
        <v>31</v>
      </c>
      <c r="G1907" s="7">
        <v>350000</v>
      </c>
      <c r="H1907" s="8">
        <v>0</v>
      </c>
      <c r="I1907" s="8">
        <v>0</v>
      </c>
      <c r="J1907" s="8">
        <v>0</v>
      </c>
      <c r="K1907" s="8">
        <v>0</v>
      </c>
      <c r="L1907" s="8">
        <f>SUM(Tabella1[[#This Row],[CONTRIBUTO
COMMISSARIO STRAORDINARIO]:[INDENNIZZO
ASSICURATIVO]])</f>
        <v>350000</v>
      </c>
      <c r="M1907" s="9" t="s">
        <v>7107</v>
      </c>
      <c r="N1907" s="3" t="s">
        <v>6864</v>
      </c>
      <c r="O1907" s="3" t="s">
        <v>7107</v>
      </c>
      <c r="P1907" s="2" t="s">
        <v>31</v>
      </c>
      <c r="Q1907" s="2" t="s">
        <v>175</v>
      </c>
      <c r="R1907" s="2" t="s">
        <v>7177</v>
      </c>
      <c r="S1907" s="2" t="s">
        <v>31</v>
      </c>
      <c r="T1907" s="3" t="s">
        <v>7178</v>
      </c>
      <c r="U1907" s="3" t="s">
        <v>37</v>
      </c>
      <c r="V1907" s="3" t="s">
        <v>38</v>
      </c>
      <c r="W1907" s="12" t="s">
        <v>7179</v>
      </c>
      <c r="X1907" s="12" t="s">
        <v>7180</v>
      </c>
      <c r="Y1907" s="2" t="s">
        <v>7181</v>
      </c>
      <c r="Z1907" s="2"/>
    </row>
    <row r="1908" spans="1:26" ht="52.2" x14ac:dyDescent="0.3">
      <c r="A1908" s="6" t="s">
        <v>7182</v>
      </c>
      <c r="B1908" s="2" t="s">
        <v>27</v>
      </c>
      <c r="C1908" s="2" t="s">
        <v>28</v>
      </c>
      <c r="D1908" s="2" t="s">
        <v>29</v>
      </c>
      <c r="E1908" s="3" t="s">
        <v>30</v>
      </c>
      <c r="F1908" s="3" t="s">
        <v>31</v>
      </c>
      <c r="G1908" s="7">
        <v>2200000</v>
      </c>
      <c r="H1908" s="8">
        <v>0</v>
      </c>
      <c r="I1908" s="8">
        <v>0</v>
      </c>
      <c r="J1908" s="8">
        <v>0</v>
      </c>
      <c r="K1908" s="8">
        <v>0</v>
      </c>
      <c r="L1908" s="8">
        <f>SUM(Tabella1[[#This Row],[CONTRIBUTO
COMMISSARIO STRAORDINARIO]:[INDENNIZZO
ASSICURATIVO]])</f>
        <v>2200000</v>
      </c>
      <c r="M1908" s="9" t="s">
        <v>7107</v>
      </c>
      <c r="N1908" s="3" t="s">
        <v>6864</v>
      </c>
      <c r="O1908" s="3" t="s">
        <v>7107</v>
      </c>
      <c r="P1908" s="2" t="s">
        <v>31</v>
      </c>
      <c r="Q1908" s="2" t="s">
        <v>175</v>
      </c>
      <c r="R1908" s="2" t="s">
        <v>4203</v>
      </c>
      <c r="S1908" s="2" t="s">
        <v>31</v>
      </c>
      <c r="T1908" s="3" t="s">
        <v>7183</v>
      </c>
      <c r="U1908" s="3" t="s">
        <v>37</v>
      </c>
      <c r="V1908" s="3" t="s">
        <v>38</v>
      </c>
      <c r="W1908" s="12" t="s">
        <v>7184</v>
      </c>
      <c r="X1908" s="12" t="s">
        <v>7185</v>
      </c>
      <c r="Y1908" s="2" t="s">
        <v>7186</v>
      </c>
      <c r="Z1908" s="2"/>
    </row>
    <row r="1909" spans="1:26" ht="52.2" x14ac:dyDescent="0.3">
      <c r="A1909" s="6" t="s">
        <v>7187</v>
      </c>
      <c r="B1909" s="2" t="s">
        <v>27</v>
      </c>
      <c r="C1909" s="2" t="s">
        <v>28</v>
      </c>
      <c r="D1909" s="2" t="s">
        <v>29</v>
      </c>
      <c r="E1909" s="3" t="s">
        <v>30</v>
      </c>
      <c r="F1909" s="3" t="s">
        <v>31</v>
      </c>
      <c r="G1909" s="7">
        <v>1100000</v>
      </c>
      <c r="H1909" s="8">
        <v>0</v>
      </c>
      <c r="I1909" s="8">
        <v>0</v>
      </c>
      <c r="J1909" s="8">
        <v>0</v>
      </c>
      <c r="K1909" s="8">
        <v>0</v>
      </c>
      <c r="L1909" s="8">
        <f>SUM(Tabella1[[#This Row],[CONTRIBUTO
COMMISSARIO STRAORDINARIO]:[INDENNIZZO
ASSICURATIVO]])</f>
        <v>1100000</v>
      </c>
      <c r="M1909" s="9" t="s">
        <v>7107</v>
      </c>
      <c r="N1909" s="3" t="s">
        <v>6864</v>
      </c>
      <c r="O1909" s="3" t="s">
        <v>7107</v>
      </c>
      <c r="P1909" s="2" t="s">
        <v>31</v>
      </c>
      <c r="Q1909" s="2" t="s">
        <v>175</v>
      </c>
      <c r="R1909" s="2" t="s">
        <v>4203</v>
      </c>
      <c r="S1909" s="2" t="s">
        <v>31</v>
      </c>
      <c r="T1909" s="3" t="s">
        <v>7188</v>
      </c>
      <c r="U1909" s="3" t="s">
        <v>37</v>
      </c>
      <c r="V1909" s="3" t="s">
        <v>38</v>
      </c>
      <c r="W1909" s="12" t="s">
        <v>7189</v>
      </c>
      <c r="X1909" s="12" t="s">
        <v>7190</v>
      </c>
      <c r="Y1909" s="2" t="s">
        <v>7191</v>
      </c>
      <c r="Z1909" s="2"/>
    </row>
    <row r="1910" spans="1:26" ht="69.599999999999994" x14ac:dyDescent="0.3">
      <c r="A1910" s="6" t="s">
        <v>7192</v>
      </c>
      <c r="B1910" s="2" t="s">
        <v>27</v>
      </c>
      <c r="C1910" s="2" t="s">
        <v>28</v>
      </c>
      <c r="D1910" s="2" t="s">
        <v>29</v>
      </c>
      <c r="E1910" s="3" t="s">
        <v>30</v>
      </c>
      <c r="F1910" s="3" t="s">
        <v>31</v>
      </c>
      <c r="G1910" s="7">
        <v>1500000</v>
      </c>
      <c r="H1910" s="8">
        <v>0</v>
      </c>
      <c r="I1910" s="8">
        <v>0</v>
      </c>
      <c r="J1910" s="8">
        <v>0</v>
      </c>
      <c r="K1910" s="8">
        <v>0</v>
      </c>
      <c r="L1910" s="8">
        <f>SUM(Tabella1[[#This Row],[CONTRIBUTO
COMMISSARIO STRAORDINARIO]:[INDENNIZZO
ASSICURATIVO]])</f>
        <v>1500000</v>
      </c>
      <c r="M1910" s="9" t="s">
        <v>7107</v>
      </c>
      <c r="N1910" s="3" t="s">
        <v>6864</v>
      </c>
      <c r="O1910" s="3" t="s">
        <v>7107</v>
      </c>
      <c r="P1910" s="2" t="s">
        <v>31</v>
      </c>
      <c r="Q1910" s="2" t="s">
        <v>175</v>
      </c>
      <c r="R1910" s="2" t="s">
        <v>7193</v>
      </c>
      <c r="S1910" s="2" t="s">
        <v>31</v>
      </c>
      <c r="T1910" s="3" t="s">
        <v>7194</v>
      </c>
      <c r="U1910" s="3" t="s">
        <v>37</v>
      </c>
      <c r="V1910" s="3" t="s">
        <v>38</v>
      </c>
      <c r="W1910" s="12" t="s">
        <v>7173</v>
      </c>
      <c r="X1910" s="12" t="s">
        <v>7195</v>
      </c>
      <c r="Y1910" s="2" t="s">
        <v>7196</v>
      </c>
      <c r="Z1910" s="2"/>
    </row>
    <row r="1911" spans="1:26" ht="52.2" x14ac:dyDescent="0.3">
      <c r="A1911" s="6" t="s">
        <v>7197</v>
      </c>
      <c r="B1911" s="2" t="s">
        <v>27</v>
      </c>
      <c r="C1911" s="2" t="s">
        <v>28</v>
      </c>
      <c r="D1911" s="2" t="s">
        <v>29</v>
      </c>
      <c r="E1911" s="3" t="s">
        <v>30</v>
      </c>
      <c r="F1911" s="3" t="s">
        <v>31</v>
      </c>
      <c r="G1911" s="7">
        <v>400000</v>
      </c>
      <c r="H1911" s="8">
        <v>0</v>
      </c>
      <c r="I1911" s="8">
        <v>0</v>
      </c>
      <c r="J1911" s="8">
        <v>0</v>
      </c>
      <c r="K1911" s="8">
        <v>0</v>
      </c>
      <c r="L1911" s="8">
        <f>SUM(Tabella1[[#This Row],[CONTRIBUTO
COMMISSARIO STRAORDINARIO]:[INDENNIZZO
ASSICURATIVO]])</f>
        <v>400000</v>
      </c>
      <c r="M1911" s="9" t="s">
        <v>7107</v>
      </c>
      <c r="N1911" s="3" t="s">
        <v>6864</v>
      </c>
      <c r="O1911" s="3" t="s">
        <v>7107</v>
      </c>
      <c r="P1911" s="2" t="s">
        <v>31</v>
      </c>
      <c r="Q1911" s="2" t="s">
        <v>175</v>
      </c>
      <c r="R1911" s="2" t="s">
        <v>7193</v>
      </c>
      <c r="S1911" s="2" t="s">
        <v>31</v>
      </c>
      <c r="T1911" s="3" t="s">
        <v>7198</v>
      </c>
      <c r="U1911" s="3" t="s">
        <v>37</v>
      </c>
      <c r="V1911" s="3" t="s">
        <v>38</v>
      </c>
      <c r="W1911" s="12" t="s">
        <v>7199</v>
      </c>
      <c r="X1911" s="12" t="s">
        <v>7200</v>
      </c>
      <c r="Y1911" s="2" t="s">
        <v>7201</v>
      </c>
      <c r="Z1911" s="2"/>
    </row>
    <row r="1912" spans="1:26" ht="34.799999999999997" x14ac:dyDescent="0.3">
      <c r="A1912" s="6" t="s">
        <v>7202</v>
      </c>
      <c r="B1912" s="2" t="s">
        <v>27</v>
      </c>
      <c r="C1912" s="2" t="s">
        <v>28</v>
      </c>
      <c r="D1912" s="2" t="s">
        <v>29</v>
      </c>
      <c r="E1912" s="3" t="s">
        <v>30</v>
      </c>
      <c r="F1912" s="3" t="s">
        <v>266</v>
      </c>
      <c r="G1912" s="7">
        <v>0</v>
      </c>
      <c r="H1912" s="8">
        <v>0</v>
      </c>
      <c r="I1912" s="8">
        <v>0</v>
      </c>
      <c r="J1912" s="8">
        <v>0</v>
      </c>
      <c r="K1912" s="8">
        <v>75778.929999999993</v>
      </c>
      <c r="L1912" s="8">
        <f>SUM(Tabella1[[#This Row],[CONTRIBUTO
COMMISSARIO STRAORDINARIO]:[INDENNIZZO
ASSICURATIVO]])</f>
        <v>75778.929999999993</v>
      </c>
      <c r="M1912" s="10" t="s">
        <v>7203</v>
      </c>
      <c r="N1912" s="3" t="s">
        <v>501</v>
      </c>
      <c r="O1912" s="3" t="s">
        <v>7203</v>
      </c>
      <c r="P1912" s="2" t="s">
        <v>31</v>
      </c>
      <c r="Q1912" s="2" t="s">
        <v>159</v>
      </c>
      <c r="R1912" s="2" t="s">
        <v>3847</v>
      </c>
      <c r="S1912" s="2" t="s">
        <v>7204</v>
      </c>
      <c r="T1912" s="3" t="s">
        <v>31</v>
      </c>
      <c r="U1912" s="3" t="s">
        <v>189</v>
      </c>
      <c r="V1912" s="3" t="s">
        <v>270</v>
      </c>
      <c r="W1912" s="12" t="s">
        <v>7205</v>
      </c>
      <c r="X1912" s="12" t="s">
        <v>7206</v>
      </c>
      <c r="Y1912" s="2" t="s">
        <v>7207</v>
      </c>
      <c r="Z1912" s="2" t="s">
        <v>7208</v>
      </c>
    </row>
    <row r="1913" spans="1:26" ht="34.799999999999997" x14ac:dyDescent="0.3">
      <c r="A1913" s="6" t="s">
        <v>7209</v>
      </c>
      <c r="B1913" s="2" t="s">
        <v>27</v>
      </c>
      <c r="C1913" s="2" t="s">
        <v>28</v>
      </c>
      <c r="D1913" s="2" t="s">
        <v>29</v>
      </c>
      <c r="E1913" s="3" t="s">
        <v>30</v>
      </c>
      <c r="F1913" s="3" t="s">
        <v>266</v>
      </c>
      <c r="G1913" s="7">
        <v>0</v>
      </c>
      <c r="H1913" s="8">
        <v>0</v>
      </c>
      <c r="I1913" s="8">
        <v>0</v>
      </c>
      <c r="J1913" s="8">
        <v>0</v>
      </c>
      <c r="K1913" s="8">
        <v>6383.42</v>
      </c>
      <c r="L1913" s="8">
        <f>SUM(Tabella1[[#This Row],[CONTRIBUTO
COMMISSARIO STRAORDINARIO]:[INDENNIZZO
ASSICURATIVO]])</f>
        <v>6383.42</v>
      </c>
      <c r="M1913" s="10" t="s">
        <v>7203</v>
      </c>
      <c r="N1913" s="3" t="s">
        <v>501</v>
      </c>
      <c r="O1913" s="3" t="s">
        <v>7203</v>
      </c>
      <c r="P1913" s="2" t="s">
        <v>31</v>
      </c>
      <c r="Q1913" s="2" t="s">
        <v>159</v>
      </c>
      <c r="R1913" s="2" t="s">
        <v>3847</v>
      </c>
      <c r="S1913" s="2" t="s">
        <v>7210</v>
      </c>
      <c r="T1913" s="3" t="s">
        <v>31</v>
      </c>
      <c r="U1913" s="3" t="s">
        <v>189</v>
      </c>
      <c r="V1913" s="3" t="s">
        <v>270</v>
      </c>
      <c r="W1913" s="12" t="s">
        <v>7211</v>
      </c>
      <c r="X1913" s="12" t="s">
        <v>7212</v>
      </c>
      <c r="Y1913" s="2" t="s">
        <v>7213</v>
      </c>
      <c r="Z1913" s="2" t="s">
        <v>7208</v>
      </c>
    </row>
    <row r="1914" spans="1:26" ht="34.799999999999997" x14ac:dyDescent="0.3">
      <c r="A1914" s="6" t="s">
        <v>7214</v>
      </c>
      <c r="B1914" s="2" t="s">
        <v>27</v>
      </c>
      <c r="C1914" s="2" t="s">
        <v>28</v>
      </c>
      <c r="D1914" s="2" t="s">
        <v>29</v>
      </c>
      <c r="E1914" s="3" t="s">
        <v>30</v>
      </c>
      <c r="F1914" s="3" t="s">
        <v>266</v>
      </c>
      <c r="G1914" s="7">
        <v>0</v>
      </c>
      <c r="H1914" s="8">
        <v>0</v>
      </c>
      <c r="I1914" s="8">
        <v>0</v>
      </c>
      <c r="J1914" s="8">
        <v>0</v>
      </c>
      <c r="K1914" s="8">
        <v>7426.68</v>
      </c>
      <c r="L1914" s="8">
        <f>SUM(Tabella1[[#This Row],[CONTRIBUTO
COMMISSARIO STRAORDINARIO]:[INDENNIZZO
ASSICURATIVO]])</f>
        <v>7426.68</v>
      </c>
      <c r="M1914" s="10" t="s">
        <v>7203</v>
      </c>
      <c r="N1914" s="3" t="s">
        <v>501</v>
      </c>
      <c r="O1914" s="3" t="s">
        <v>7203</v>
      </c>
      <c r="P1914" s="2" t="s">
        <v>31</v>
      </c>
      <c r="Q1914" s="2" t="s">
        <v>185</v>
      </c>
      <c r="R1914" s="2" t="s">
        <v>7215</v>
      </c>
      <c r="S1914" s="2" t="s">
        <v>7215</v>
      </c>
      <c r="T1914" s="3" t="s">
        <v>31</v>
      </c>
      <c r="U1914" s="3" t="s">
        <v>189</v>
      </c>
      <c r="V1914" s="3" t="s">
        <v>270</v>
      </c>
      <c r="W1914" s="12" t="s">
        <v>7211</v>
      </c>
      <c r="X1914" s="12" t="s">
        <v>7212</v>
      </c>
      <c r="Y1914" s="2" t="s">
        <v>7216</v>
      </c>
      <c r="Z1914" s="2" t="s">
        <v>7208</v>
      </c>
    </row>
    <row r="1915" spans="1:26" ht="34.799999999999997" x14ac:dyDescent="0.3">
      <c r="A1915" s="6" t="s">
        <v>7217</v>
      </c>
      <c r="B1915" s="2" t="s">
        <v>27</v>
      </c>
      <c r="C1915" s="2" t="s">
        <v>28</v>
      </c>
      <c r="D1915" s="2" t="s">
        <v>29</v>
      </c>
      <c r="E1915" s="3" t="s">
        <v>30</v>
      </c>
      <c r="F1915" s="3" t="s">
        <v>266</v>
      </c>
      <c r="G1915" s="7">
        <v>0</v>
      </c>
      <c r="H1915" s="8">
        <v>0</v>
      </c>
      <c r="I1915" s="8">
        <v>0</v>
      </c>
      <c r="J1915" s="8">
        <v>0</v>
      </c>
      <c r="K1915" s="8">
        <v>121537.2</v>
      </c>
      <c r="L1915" s="8">
        <f>SUM(Tabella1[[#This Row],[CONTRIBUTO
COMMISSARIO STRAORDINARIO]:[INDENNIZZO
ASSICURATIVO]])</f>
        <v>121537.2</v>
      </c>
      <c r="M1915" s="10" t="s">
        <v>7203</v>
      </c>
      <c r="N1915" s="3" t="s">
        <v>501</v>
      </c>
      <c r="O1915" s="3" t="s">
        <v>7203</v>
      </c>
      <c r="P1915" s="2" t="s">
        <v>31</v>
      </c>
      <c r="Q1915" s="2" t="s">
        <v>185</v>
      </c>
      <c r="R1915" s="2" t="s">
        <v>4418</v>
      </c>
      <c r="S1915" s="2" t="s">
        <v>35</v>
      </c>
      <c r="T1915" s="2" t="s">
        <v>31</v>
      </c>
      <c r="U1915" s="3" t="s">
        <v>189</v>
      </c>
      <c r="V1915" s="3" t="s">
        <v>270</v>
      </c>
      <c r="W1915" s="12" t="s">
        <v>7218</v>
      </c>
      <c r="X1915" s="12" t="s">
        <v>7219</v>
      </c>
      <c r="Y1915" s="2" t="s">
        <v>7220</v>
      </c>
      <c r="Z1915" s="2" t="s">
        <v>7208</v>
      </c>
    </row>
    <row r="1916" spans="1:26" ht="34.799999999999997" x14ac:dyDescent="0.3">
      <c r="A1916" s="6" t="s">
        <v>7221</v>
      </c>
      <c r="B1916" s="2" t="s">
        <v>27</v>
      </c>
      <c r="C1916" s="2" t="s">
        <v>28</v>
      </c>
      <c r="D1916" s="2" t="s">
        <v>29</v>
      </c>
      <c r="E1916" s="3" t="s">
        <v>30</v>
      </c>
      <c r="F1916" s="3" t="s">
        <v>266</v>
      </c>
      <c r="G1916" s="7">
        <v>0</v>
      </c>
      <c r="H1916" s="8">
        <v>0</v>
      </c>
      <c r="I1916" s="8">
        <v>0</v>
      </c>
      <c r="J1916" s="8">
        <v>0</v>
      </c>
      <c r="K1916" s="8">
        <v>5565</v>
      </c>
      <c r="L1916" s="8">
        <f>SUM(Tabella1[[#This Row],[CONTRIBUTO
COMMISSARIO STRAORDINARIO]:[INDENNIZZO
ASSICURATIVO]])</f>
        <v>5565</v>
      </c>
      <c r="M1916" s="10" t="s">
        <v>7203</v>
      </c>
      <c r="N1916" s="3" t="s">
        <v>501</v>
      </c>
      <c r="O1916" s="3" t="s">
        <v>7203</v>
      </c>
      <c r="P1916" s="2" t="s">
        <v>31</v>
      </c>
      <c r="Q1916" s="2" t="s">
        <v>159</v>
      </c>
      <c r="R1916" s="2" t="s">
        <v>3847</v>
      </c>
      <c r="S1916" s="2" t="s">
        <v>3847</v>
      </c>
      <c r="T1916" s="2" t="s">
        <v>31</v>
      </c>
      <c r="U1916" s="3" t="s">
        <v>189</v>
      </c>
      <c r="V1916" s="3" t="s">
        <v>270</v>
      </c>
      <c r="W1916" s="12" t="s">
        <v>7218</v>
      </c>
      <c r="X1916" s="12" t="s">
        <v>7219</v>
      </c>
      <c r="Y1916" s="2" t="s">
        <v>7220</v>
      </c>
      <c r="Z1916" s="2" t="s">
        <v>7208</v>
      </c>
    </row>
    <row r="1917" spans="1:26" ht="34.799999999999997" x14ac:dyDescent="0.3">
      <c r="A1917" s="6" t="s">
        <v>7222</v>
      </c>
      <c r="B1917" s="2" t="s">
        <v>27</v>
      </c>
      <c r="C1917" s="2" t="s">
        <v>28</v>
      </c>
      <c r="D1917" s="2" t="s">
        <v>29</v>
      </c>
      <c r="E1917" s="3" t="s">
        <v>30</v>
      </c>
      <c r="F1917" s="3" t="s">
        <v>266</v>
      </c>
      <c r="G1917" s="7">
        <v>0</v>
      </c>
      <c r="H1917" s="8">
        <v>0</v>
      </c>
      <c r="I1917" s="8">
        <v>0</v>
      </c>
      <c r="J1917" s="8">
        <v>0</v>
      </c>
      <c r="K1917" s="8">
        <v>327912.14</v>
      </c>
      <c r="L1917" s="8">
        <f>SUM(Tabella1[[#This Row],[CONTRIBUTO
COMMISSARIO STRAORDINARIO]:[INDENNIZZO
ASSICURATIVO]])</f>
        <v>327912.14</v>
      </c>
      <c r="M1917" s="10" t="s">
        <v>7203</v>
      </c>
      <c r="N1917" s="3" t="s">
        <v>501</v>
      </c>
      <c r="O1917" s="3" t="s">
        <v>7203</v>
      </c>
      <c r="P1917" s="2" t="s">
        <v>31</v>
      </c>
      <c r="Q1917" s="2" t="s">
        <v>159</v>
      </c>
      <c r="R1917" s="2" t="s">
        <v>159</v>
      </c>
      <c r="S1917" s="2" t="s">
        <v>35</v>
      </c>
      <c r="T1917" s="2" t="s">
        <v>31</v>
      </c>
      <c r="U1917" s="3" t="s">
        <v>189</v>
      </c>
      <c r="V1917" s="3" t="s">
        <v>270</v>
      </c>
      <c r="W1917" s="12" t="s">
        <v>7223</v>
      </c>
      <c r="X1917" s="12" t="s">
        <v>7224</v>
      </c>
      <c r="Y1917" s="2" t="s">
        <v>7225</v>
      </c>
      <c r="Z1917" s="2" t="s">
        <v>7208</v>
      </c>
    </row>
    <row r="1918" spans="1:26" ht="34.799999999999997" x14ac:dyDescent="0.3">
      <c r="A1918" s="6" t="s">
        <v>7226</v>
      </c>
      <c r="B1918" s="2" t="s">
        <v>27</v>
      </c>
      <c r="C1918" s="2" t="s">
        <v>28</v>
      </c>
      <c r="D1918" s="2" t="s">
        <v>29</v>
      </c>
      <c r="E1918" s="3" t="s">
        <v>30</v>
      </c>
      <c r="F1918" s="3" t="s">
        <v>266</v>
      </c>
      <c r="G1918" s="7">
        <v>0</v>
      </c>
      <c r="H1918" s="8">
        <v>0</v>
      </c>
      <c r="I1918" s="8">
        <v>0</v>
      </c>
      <c r="J1918" s="8">
        <v>0</v>
      </c>
      <c r="K1918" s="8">
        <v>566571.63</v>
      </c>
      <c r="L1918" s="8">
        <f>SUM(Tabella1[[#This Row],[CONTRIBUTO
COMMISSARIO STRAORDINARIO]:[INDENNIZZO
ASSICURATIVO]])</f>
        <v>566571.63</v>
      </c>
      <c r="M1918" s="10" t="s">
        <v>7203</v>
      </c>
      <c r="N1918" s="3" t="s">
        <v>501</v>
      </c>
      <c r="O1918" s="3" t="s">
        <v>7203</v>
      </c>
      <c r="P1918" s="2" t="s">
        <v>31</v>
      </c>
      <c r="Q1918" s="2" t="s">
        <v>175</v>
      </c>
      <c r="R1918" s="2" t="s">
        <v>7227</v>
      </c>
      <c r="S1918" s="2" t="s">
        <v>35</v>
      </c>
      <c r="T1918" s="3" t="s">
        <v>31</v>
      </c>
      <c r="U1918" s="3" t="s">
        <v>189</v>
      </c>
      <c r="V1918" s="3" t="s">
        <v>270</v>
      </c>
      <c r="W1918" s="12" t="s">
        <v>7223</v>
      </c>
      <c r="X1918" s="12" t="s">
        <v>7224</v>
      </c>
      <c r="Y1918" s="2" t="s">
        <v>7225</v>
      </c>
      <c r="Z1918" s="2" t="s">
        <v>7208</v>
      </c>
    </row>
    <row r="1919" spans="1:26" ht="34.799999999999997" x14ac:dyDescent="0.3">
      <c r="A1919" s="6" t="s">
        <v>7228</v>
      </c>
      <c r="B1919" s="2" t="s">
        <v>27</v>
      </c>
      <c r="C1919" s="2" t="s">
        <v>28</v>
      </c>
      <c r="D1919" s="2" t="s">
        <v>29</v>
      </c>
      <c r="E1919" s="3" t="s">
        <v>30</v>
      </c>
      <c r="F1919" s="3" t="s">
        <v>266</v>
      </c>
      <c r="G1919" s="7">
        <v>0</v>
      </c>
      <c r="H1919" s="8">
        <v>0</v>
      </c>
      <c r="I1919" s="8">
        <v>0</v>
      </c>
      <c r="J1919" s="8">
        <v>0</v>
      </c>
      <c r="K1919" s="8">
        <v>340529.19</v>
      </c>
      <c r="L1919" s="8">
        <f>SUM(Tabella1[[#This Row],[CONTRIBUTO
COMMISSARIO STRAORDINARIO]:[INDENNIZZO
ASSICURATIVO]])</f>
        <v>340529.19</v>
      </c>
      <c r="M1919" s="10" t="s">
        <v>7203</v>
      </c>
      <c r="N1919" s="3" t="s">
        <v>501</v>
      </c>
      <c r="O1919" s="3" t="s">
        <v>7203</v>
      </c>
      <c r="P1919" s="2" t="s">
        <v>31</v>
      </c>
      <c r="Q1919" s="2" t="s">
        <v>34</v>
      </c>
      <c r="R1919" s="2" t="s">
        <v>34</v>
      </c>
      <c r="S1919" s="2" t="s">
        <v>7229</v>
      </c>
      <c r="T1919" s="3" t="s">
        <v>31</v>
      </c>
      <c r="U1919" s="3" t="s">
        <v>189</v>
      </c>
      <c r="V1919" s="3" t="s">
        <v>270</v>
      </c>
      <c r="W1919" s="12" t="s">
        <v>7223</v>
      </c>
      <c r="X1919" s="12" t="s">
        <v>7224</v>
      </c>
      <c r="Y1919" s="2" t="s">
        <v>7225</v>
      </c>
      <c r="Z1919" s="2" t="s">
        <v>7208</v>
      </c>
    </row>
    <row r="1920" spans="1:26" ht="34.799999999999997" x14ac:dyDescent="0.3">
      <c r="A1920" s="6" t="s">
        <v>7230</v>
      </c>
      <c r="B1920" s="2" t="s">
        <v>27</v>
      </c>
      <c r="C1920" s="2" t="s">
        <v>28</v>
      </c>
      <c r="D1920" s="2" t="s">
        <v>29</v>
      </c>
      <c r="E1920" s="3" t="s">
        <v>30</v>
      </c>
      <c r="F1920" s="3" t="s">
        <v>266</v>
      </c>
      <c r="G1920" s="7">
        <v>0</v>
      </c>
      <c r="H1920" s="8">
        <v>0</v>
      </c>
      <c r="I1920" s="8">
        <v>0</v>
      </c>
      <c r="J1920" s="8">
        <v>0</v>
      </c>
      <c r="K1920" s="8">
        <v>85653.51</v>
      </c>
      <c r="L1920" s="8">
        <f>SUM(Tabella1[[#This Row],[CONTRIBUTO
COMMISSARIO STRAORDINARIO]:[INDENNIZZO
ASSICURATIVO]])</f>
        <v>85653.51</v>
      </c>
      <c r="M1920" s="10" t="s">
        <v>7203</v>
      </c>
      <c r="N1920" s="3" t="s">
        <v>501</v>
      </c>
      <c r="O1920" s="3" t="s">
        <v>7203</v>
      </c>
      <c r="P1920" s="2" t="s">
        <v>31</v>
      </c>
      <c r="Q1920" s="2" t="s">
        <v>185</v>
      </c>
      <c r="R1920" s="2" t="s">
        <v>4418</v>
      </c>
      <c r="S1920" s="2" t="s">
        <v>35</v>
      </c>
      <c r="T1920" s="3" t="s">
        <v>31</v>
      </c>
      <c r="U1920" s="3" t="s">
        <v>189</v>
      </c>
      <c r="V1920" s="3" t="s">
        <v>270</v>
      </c>
      <c r="W1920" s="12" t="s">
        <v>7223</v>
      </c>
      <c r="X1920" s="12" t="s">
        <v>7224</v>
      </c>
      <c r="Y1920" s="2" t="s">
        <v>7225</v>
      </c>
      <c r="Z1920" s="2" t="s">
        <v>7208</v>
      </c>
    </row>
    <row r="1921" spans="1:26" ht="34.799999999999997" x14ac:dyDescent="0.3">
      <c r="A1921" s="6" t="s">
        <v>7231</v>
      </c>
      <c r="B1921" s="2" t="s">
        <v>27</v>
      </c>
      <c r="C1921" s="2" t="s">
        <v>28</v>
      </c>
      <c r="D1921" s="2" t="s">
        <v>29</v>
      </c>
      <c r="E1921" s="3" t="s">
        <v>30</v>
      </c>
      <c r="F1921" s="3" t="s">
        <v>266</v>
      </c>
      <c r="G1921" s="7">
        <v>0</v>
      </c>
      <c r="H1921" s="8">
        <v>0</v>
      </c>
      <c r="I1921" s="8">
        <v>0</v>
      </c>
      <c r="J1921" s="8">
        <v>0</v>
      </c>
      <c r="K1921" s="8">
        <v>2033.87</v>
      </c>
      <c r="L1921" s="8">
        <f>SUM(Tabella1[[#This Row],[CONTRIBUTO
COMMISSARIO STRAORDINARIO]:[INDENNIZZO
ASSICURATIVO]])</f>
        <v>2033.87</v>
      </c>
      <c r="M1921" s="10" t="s">
        <v>7203</v>
      </c>
      <c r="N1921" s="3" t="s">
        <v>501</v>
      </c>
      <c r="O1921" s="3" t="s">
        <v>7203</v>
      </c>
      <c r="P1921" s="2" t="s">
        <v>31</v>
      </c>
      <c r="Q1921" s="2" t="s">
        <v>159</v>
      </c>
      <c r="R1921" s="2" t="s">
        <v>159</v>
      </c>
      <c r="S1921" s="2" t="s">
        <v>35</v>
      </c>
      <c r="T1921" s="3" t="s">
        <v>31</v>
      </c>
      <c r="U1921" s="3" t="s">
        <v>189</v>
      </c>
      <c r="V1921" s="3" t="s">
        <v>270</v>
      </c>
      <c r="W1921" s="12" t="s">
        <v>7232</v>
      </c>
      <c r="X1921" s="12" t="s">
        <v>7233</v>
      </c>
      <c r="Y1921" s="2" t="s">
        <v>7234</v>
      </c>
      <c r="Z1921" s="2" t="s">
        <v>7208</v>
      </c>
    </row>
    <row r="1922" spans="1:26" ht="34.799999999999997" x14ac:dyDescent="0.3">
      <c r="A1922" s="6" t="s">
        <v>7235</v>
      </c>
      <c r="B1922" s="2" t="s">
        <v>27</v>
      </c>
      <c r="C1922" s="2" t="s">
        <v>28</v>
      </c>
      <c r="D1922" s="2" t="s">
        <v>29</v>
      </c>
      <c r="E1922" s="3" t="s">
        <v>30</v>
      </c>
      <c r="F1922" s="3" t="s">
        <v>266</v>
      </c>
      <c r="G1922" s="7">
        <v>0</v>
      </c>
      <c r="H1922" s="8">
        <v>0</v>
      </c>
      <c r="I1922" s="8">
        <v>0</v>
      </c>
      <c r="J1922" s="8">
        <v>0</v>
      </c>
      <c r="K1922" s="8">
        <v>13951.55</v>
      </c>
      <c r="L1922" s="8">
        <f>SUM(Tabella1[[#This Row],[CONTRIBUTO
COMMISSARIO STRAORDINARIO]:[INDENNIZZO
ASSICURATIVO]])</f>
        <v>13951.55</v>
      </c>
      <c r="M1922" s="10" t="s">
        <v>7203</v>
      </c>
      <c r="N1922" s="3" t="s">
        <v>501</v>
      </c>
      <c r="O1922" s="3" t="s">
        <v>7203</v>
      </c>
      <c r="P1922" s="2" t="s">
        <v>31</v>
      </c>
      <c r="Q1922" s="2" t="s">
        <v>175</v>
      </c>
      <c r="R1922" s="2" t="s">
        <v>7227</v>
      </c>
      <c r="S1922" s="2" t="s">
        <v>35</v>
      </c>
      <c r="T1922" s="3" t="s">
        <v>31</v>
      </c>
      <c r="U1922" s="3" t="s">
        <v>189</v>
      </c>
      <c r="V1922" s="3" t="s">
        <v>270</v>
      </c>
      <c r="W1922" s="12" t="s">
        <v>7232</v>
      </c>
      <c r="X1922" s="12" t="s">
        <v>7233</v>
      </c>
      <c r="Y1922" s="2" t="s">
        <v>7234</v>
      </c>
      <c r="Z1922" s="2" t="s">
        <v>7208</v>
      </c>
    </row>
    <row r="1923" spans="1:26" ht="34.799999999999997" x14ac:dyDescent="0.3">
      <c r="A1923" s="6" t="s">
        <v>7236</v>
      </c>
      <c r="B1923" s="2" t="s">
        <v>27</v>
      </c>
      <c r="C1923" s="2" t="s">
        <v>28</v>
      </c>
      <c r="D1923" s="2" t="s">
        <v>29</v>
      </c>
      <c r="E1923" s="3" t="s">
        <v>30</v>
      </c>
      <c r="F1923" s="3" t="s">
        <v>266</v>
      </c>
      <c r="G1923" s="7">
        <v>0</v>
      </c>
      <c r="H1923" s="8">
        <v>0</v>
      </c>
      <c r="I1923" s="8">
        <v>0</v>
      </c>
      <c r="J1923" s="8">
        <v>0</v>
      </c>
      <c r="K1923" s="8">
        <v>17880.900000000001</v>
      </c>
      <c r="L1923" s="8">
        <f>SUM(Tabella1[[#This Row],[CONTRIBUTO
COMMISSARIO STRAORDINARIO]:[INDENNIZZO
ASSICURATIVO]])</f>
        <v>17880.900000000001</v>
      </c>
      <c r="M1923" s="10" t="s">
        <v>7203</v>
      </c>
      <c r="N1923" s="3" t="s">
        <v>501</v>
      </c>
      <c r="O1923" s="3" t="s">
        <v>7203</v>
      </c>
      <c r="P1923" s="2" t="s">
        <v>31</v>
      </c>
      <c r="Q1923" s="2" t="s">
        <v>185</v>
      </c>
      <c r="R1923" s="2" t="s">
        <v>4418</v>
      </c>
      <c r="S1923" s="2" t="s">
        <v>35</v>
      </c>
      <c r="T1923" s="3" t="s">
        <v>31</v>
      </c>
      <c r="U1923" s="3" t="s">
        <v>189</v>
      </c>
      <c r="V1923" s="3" t="s">
        <v>270</v>
      </c>
      <c r="W1923" s="12" t="s">
        <v>7232</v>
      </c>
      <c r="X1923" s="12" t="s">
        <v>7233</v>
      </c>
      <c r="Y1923" s="2" t="s">
        <v>7234</v>
      </c>
      <c r="Z1923" s="2" t="s">
        <v>7208</v>
      </c>
    </row>
    <row r="1924" spans="1:26" ht="34.799999999999997" x14ac:dyDescent="0.3">
      <c r="A1924" s="6" t="s">
        <v>7237</v>
      </c>
      <c r="B1924" s="2" t="s">
        <v>27</v>
      </c>
      <c r="C1924" s="2" t="s">
        <v>28</v>
      </c>
      <c r="D1924" s="2" t="s">
        <v>29</v>
      </c>
      <c r="E1924" s="3" t="s">
        <v>30</v>
      </c>
      <c r="F1924" s="3" t="s">
        <v>266</v>
      </c>
      <c r="G1924" s="7">
        <v>0</v>
      </c>
      <c r="H1924" s="8">
        <v>0</v>
      </c>
      <c r="I1924" s="8">
        <v>0</v>
      </c>
      <c r="J1924" s="8">
        <v>0</v>
      </c>
      <c r="K1924" s="8">
        <v>2019.24</v>
      </c>
      <c r="L1924" s="8">
        <f>SUM(Tabella1[[#This Row],[CONTRIBUTO
COMMISSARIO STRAORDINARIO]:[INDENNIZZO
ASSICURATIVO]])</f>
        <v>2019.24</v>
      </c>
      <c r="M1924" s="10" t="s">
        <v>7203</v>
      </c>
      <c r="N1924" s="3" t="s">
        <v>501</v>
      </c>
      <c r="O1924" s="3" t="s">
        <v>7203</v>
      </c>
      <c r="P1924" s="2" t="s">
        <v>31</v>
      </c>
      <c r="Q1924" s="2" t="s">
        <v>218</v>
      </c>
      <c r="R1924" s="2" t="s">
        <v>1591</v>
      </c>
      <c r="S1924" s="2" t="s">
        <v>7238</v>
      </c>
      <c r="T1924" s="3" t="s">
        <v>31</v>
      </c>
      <c r="U1924" s="3" t="s">
        <v>189</v>
      </c>
      <c r="V1924" s="3" t="s">
        <v>270</v>
      </c>
      <c r="W1924" s="12" t="s">
        <v>7232</v>
      </c>
      <c r="X1924" s="12" t="s">
        <v>7233</v>
      </c>
      <c r="Y1924" s="2" t="s">
        <v>7234</v>
      </c>
      <c r="Z1924" s="2" t="s">
        <v>7208</v>
      </c>
    </row>
    <row r="1925" spans="1:26" ht="34.799999999999997" x14ac:dyDescent="0.3">
      <c r="A1925" s="6" t="s">
        <v>7239</v>
      </c>
      <c r="B1925" s="2" t="s">
        <v>27</v>
      </c>
      <c r="C1925" s="2" t="s">
        <v>28</v>
      </c>
      <c r="D1925" s="2" t="s">
        <v>29</v>
      </c>
      <c r="E1925" s="3" t="s">
        <v>30</v>
      </c>
      <c r="F1925" s="3" t="s">
        <v>266</v>
      </c>
      <c r="G1925" s="7">
        <v>0</v>
      </c>
      <c r="H1925" s="8">
        <v>0</v>
      </c>
      <c r="I1925" s="8">
        <v>0</v>
      </c>
      <c r="J1925" s="8">
        <v>0</v>
      </c>
      <c r="K1925" s="8">
        <v>62170.96</v>
      </c>
      <c r="L1925" s="8">
        <f>SUM(Tabella1[[#This Row],[CONTRIBUTO
COMMISSARIO STRAORDINARIO]:[INDENNIZZO
ASSICURATIVO]])</f>
        <v>62170.96</v>
      </c>
      <c r="M1925" s="10" t="s">
        <v>7203</v>
      </c>
      <c r="N1925" s="3" t="s">
        <v>501</v>
      </c>
      <c r="O1925" s="3" t="s">
        <v>7203</v>
      </c>
      <c r="P1925" s="2" t="s">
        <v>31</v>
      </c>
      <c r="Q1925" s="2" t="s">
        <v>159</v>
      </c>
      <c r="R1925" s="2" t="s">
        <v>588</v>
      </c>
      <c r="S1925" s="2" t="s">
        <v>637</v>
      </c>
      <c r="T1925" s="3" t="s">
        <v>31</v>
      </c>
      <c r="U1925" s="3" t="s">
        <v>179</v>
      </c>
      <c r="V1925" s="3" t="s">
        <v>270</v>
      </c>
      <c r="W1925" s="12" t="s">
        <v>7240</v>
      </c>
      <c r="X1925" s="12" t="s">
        <v>7241</v>
      </c>
      <c r="Y1925" s="2" t="s">
        <v>7242</v>
      </c>
      <c r="Z1925" s="2" t="s">
        <v>7208</v>
      </c>
    </row>
    <row r="1926" spans="1:26" ht="34.799999999999997" x14ac:dyDescent="0.3">
      <c r="A1926" s="6" t="s">
        <v>7243</v>
      </c>
      <c r="B1926" s="2" t="s">
        <v>27</v>
      </c>
      <c r="C1926" s="2" t="s">
        <v>28</v>
      </c>
      <c r="D1926" s="2" t="s">
        <v>29</v>
      </c>
      <c r="E1926" s="3" t="s">
        <v>30</v>
      </c>
      <c r="F1926" s="3" t="s">
        <v>266</v>
      </c>
      <c r="G1926" s="7">
        <v>0</v>
      </c>
      <c r="H1926" s="8">
        <v>0</v>
      </c>
      <c r="I1926" s="8">
        <v>0</v>
      </c>
      <c r="J1926" s="8">
        <v>0</v>
      </c>
      <c r="K1926" s="8">
        <v>117167.08</v>
      </c>
      <c r="L1926" s="8">
        <f>SUM(Tabella1[[#This Row],[CONTRIBUTO
COMMISSARIO STRAORDINARIO]:[INDENNIZZO
ASSICURATIVO]])</f>
        <v>117167.08</v>
      </c>
      <c r="M1926" s="10" t="s">
        <v>7203</v>
      </c>
      <c r="N1926" s="3" t="s">
        <v>501</v>
      </c>
      <c r="O1926" s="3" t="s">
        <v>7203</v>
      </c>
      <c r="P1926" s="2" t="s">
        <v>31</v>
      </c>
      <c r="Q1926" s="2" t="s">
        <v>159</v>
      </c>
      <c r="R1926" s="2" t="s">
        <v>2756</v>
      </c>
      <c r="S1926" s="2" t="s">
        <v>7244</v>
      </c>
      <c r="T1926" s="3" t="s">
        <v>31</v>
      </c>
      <c r="U1926" s="3" t="s">
        <v>37</v>
      </c>
      <c r="V1926" s="3" t="s">
        <v>270</v>
      </c>
      <c r="W1926" s="12" t="s">
        <v>7245</v>
      </c>
      <c r="X1926" s="12" t="s">
        <v>7246</v>
      </c>
      <c r="Y1926" s="2" t="s">
        <v>7247</v>
      </c>
      <c r="Z1926" s="2" t="s">
        <v>7208</v>
      </c>
    </row>
    <row r="1927" spans="1:26" ht="34.799999999999997" x14ac:dyDescent="0.3">
      <c r="A1927" s="6" t="s">
        <v>7248</v>
      </c>
      <c r="B1927" s="2" t="s">
        <v>27</v>
      </c>
      <c r="C1927" s="2" t="s">
        <v>28</v>
      </c>
      <c r="D1927" s="2" t="s">
        <v>29</v>
      </c>
      <c r="E1927" s="3" t="s">
        <v>30</v>
      </c>
      <c r="F1927" s="3" t="s">
        <v>266</v>
      </c>
      <c r="G1927" s="7">
        <v>0</v>
      </c>
      <c r="H1927" s="8">
        <v>0</v>
      </c>
      <c r="I1927" s="8">
        <v>0</v>
      </c>
      <c r="J1927" s="8">
        <v>0</v>
      </c>
      <c r="K1927" s="8">
        <v>43210.13</v>
      </c>
      <c r="L1927" s="8">
        <f>SUM(Tabella1[[#This Row],[CONTRIBUTO
COMMISSARIO STRAORDINARIO]:[INDENNIZZO
ASSICURATIVO]])</f>
        <v>43210.13</v>
      </c>
      <c r="M1927" s="10" t="s">
        <v>7203</v>
      </c>
      <c r="N1927" s="3" t="s">
        <v>501</v>
      </c>
      <c r="O1927" s="3" t="s">
        <v>7203</v>
      </c>
      <c r="P1927" s="2" t="s">
        <v>31</v>
      </c>
      <c r="Q1927" s="2" t="s">
        <v>159</v>
      </c>
      <c r="R1927" s="2" t="s">
        <v>3543</v>
      </c>
      <c r="S1927" s="2" t="s">
        <v>7249</v>
      </c>
      <c r="T1927" s="3" t="s">
        <v>31</v>
      </c>
      <c r="U1927" s="3" t="s">
        <v>37</v>
      </c>
      <c r="V1927" s="3" t="s">
        <v>270</v>
      </c>
      <c r="W1927" s="12" t="s">
        <v>7250</v>
      </c>
      <c r="X1927" s="12" t="s">
        <v>7251</v>
      </c>
      <c r="Y1927" s="2" t="s">
        <v>7252</v>
      </c>
      <c r="Z1927" s="2" t="s">
        <v>7208</v>
      </c>
    </row>
    <row r="1928" spans="1:26" x14ac:dyDescent="0.3">
      <c r="A1928" s="6" t="s">
        <v>7253</v>
      </c>
      <c r="B1928" s="2" t="s">
        <v>27</v>
      </c>
      <c r="C1928" s="2" t="s">
        <v>28</v>
      </c>
      <c r="D1928" s="2" t="s">
        <v>29</v>
      </c>
      <c r="E1928" s="3" t="s">
        <v>30</v>
      </c>
      <c r="F1928" s="3" t="s">
        <v>266</v>
      </c>
      <c r="G1928" s="7">
        <v>115500</v>
      </c>
      <c r="H1928" s="8">
        <v>0</v>
      </c>
      <c r="I1928" s="8">
        <v>0</v>
      </c>
      <c r="J1928" s="8">
        <v>0</v>
      </c>
      <c r="K1928" s="8">
        <v>0</v>
      </c>
      <c r="L1928" s="8">
        <f>SUM(Tabella1[[#This Row],[CONTRIBUTO
COMMISSARIO STRAORDINARIO]:[INDENNIZZO
ASSICURATIVO]])</f>
        <v>115500</v>
      </c>
      <c r="M1928" s="9" t="s">
        <v>7203</v>
      </c>
      <c r="N1928" s="3" t="s">
        <v>501</v>
      </c>
      <c r="O1928" s="3" t="s">
        <v>7203</v>
      </c>
      <c r="P1928" s="2" t="s">
        <v>31</v>
      </c>
      <c r="Q1928" s="2" t="s">
        <v>175</v>
      </c>
      <c r="R1928" s="2" t="s">
        <v>7227</v>
      </c>
      <c r="S1928" s="2" t="s">
        <v>7254</v>
      </c>
      <c r="T1928" s="3" t="s">
        <v>31</v>
      </c>
      <c r="U1928" s="3" t="s">
        <v>179</v>
      </c>
      <c r="V1928" s="3" t="s">
        <v>270</v>
      </c>
      <c r="W1928" s="12" t="s">
        <v>7255</v>
      </c>
      <c r="X1928" s="12" t="s">
        <v>7256</v>
      </c>
      <c r="Y1928" s="2" t="s">
        <v>7257</v>
      </c>
      <c r="Z1928" s="2"/>
    </row>
    <row r="1929" spans="1:26" ht="34.799999999999997" x14ac:dyDescent="0.3">
      <c r="A1929" s="6" t="s">
        <v>7258</v>
      </c>
      <c r="B1929" s="2" t="s">
        <v>27</v>
      </c>
      <c r="C1929" s="2" t="s">
        <v>28</v>
      </c>
      <c r="D1929" s="2" t="s">
        <v>29</v>
      </c>
      <c r="E1929" s="3" t="s">
        <v>30</v>
      </c>
      <c r="F1929" s="3" t="s">
        <v>266</v>
      </c>
      <c r="G1929" s="7">
        <v>0</v>
      </c>
      <c r="H1929" s="8">
        <v>0</v>
      </c>
      <c r="I1929" s="8">
        <v>0</v>
      </c>
      <c r="J1929" s="8">
        <v>0</v>
      </c>
      <c r="K1929" s="8">
        <v>142376.87</v>
      </c>
      <c r="L1929" s="8">
        <f>SUM(Tabella1[[#This Row],[CONTRIBUTO
COMMISSARIO STRAORDINARIO]:[INDENNIZZO
ASSICURATIVO]])</f>
        <v>142376.87</v>
      </c>
      <c r="M1929" s="10" t="s">
        <v>7203</v>
      </c>
      <c r="N1929" s="3" t="s">
        <v>501</v>
      </c>
      <c r="O1929" s="3" t="s">
        <v>7203</v>
      </c>
      <c r="P1929" s="2" t="s">
        <v>31</v>
      </c>
      <c r="Q1929" s="2" t="s">
        <v>34</v>
      </c>
      <c r="R1929" s="2" t="s">
        <v>7259</v>
      </c>
      <c r="S1929" s="2" t="s">
        <v>7260</v>
      </c>
      <c r="T1929" s="2" t="s">
        <v>31</v>
      </c>
      <c r="U1929" s="3" t="s">
        <v>179</v>
      </c>
      <c r="V1929" s="3" t="s">
        <v>270</v>
      </c>
      <c r="W1929" s="12" t="s">
        <v>7261</v>
      </c>
      <c r="X1929" s="12" t="s">
        <v>7262</v>
      </c>
      <c r="Y1929" s="2" t="s">
        <v>7263</v>
      </c>
      <c r="Z1929" s="2" t="s">
        <v>7208</v>
      </c>
    </row>
    <row r="1930" spans="1:26" ht="34.799999999999997" x14ac:dyDescent="0.3">
      <c r="A1930" s="6" t="s">
        <v>7264</v>
      </c>
      <c r="B1930" s="2" t="s">
        <v>27</v>
      </c>
      <c r="C1930" s="2" t="s">
        <v>28</v>
      </c>
      <c r="D1930" s="2" t="s">
        <v>29</v>
      </c>
      <c r="E1930" s="3" t="s">
        <v>30</v>
      </c>
      <c r="F1930" s="3" t="s">
        <v>266</v>
      </c>
      <c r="G1930" s="7">
        <v>0</v>
      </c>
      <c r="H1930" s="8">
        <v>0</v>
      </c>
      <c r="I1930" s="8">
        <v>0</v>
      </c>
      <c r="J1930" s="8">
        <v>0</v>
      </c>
      <c r="K1930" s="8">
        <v>0</v>
      </c>
      <c r="L1930" s="8">
        <f>SUM(Tabella1[[#This Row],[CONTRIBUTO
COMMISSARIO STRAORDINARIO]:[INDENNIZZO
ASSICURATIVO]])</f>
        <v>0</v>
      </c>
      <c r="M1930" s="10" t="s">
        <v>7203</v>
      </c>
      <c r="N1930" s="3" t="s">
        <v>501</v>
      </c>
      <c r="O1930" s="3" t="s">
        <v>7203</v>
      </c>
      <c r="P1930" s="2" t="s">
        <v>31</v>
      </c>
      <c r="Q1930" s="2" t="s">
        <v>159</v>
      </c>
      <c r="R1930" s="2" t="s">
        <v>159</v>
      </c>
      <c r="S1930" s="2" t="s">
        <v>35</v>
      </c>
      <c r="T1930" s="2" t="s">
        <v>31</v>
      </c>
      <c r="U1930" s="3" t="s">
        <v>189</v>
      </c>
      <c r="V1930" s="3" t="s">
        <v>270</v>
      </c>
      <c r="W1930" s="12" t="s">
        <v>7265</v>
      </c>
      <c r="X1930" s="12" t="s">
        <v>7266</v>
      </c>
      <c r="Y1930" s="2" t="s">
        <v>7267</v>
      </c>
      <c r="Z1930" s="2" t="s">
        <v>7208</v>
      </c>
    </row>
    <row r="1931" spans="1:26" ht="34.799999999999997" x14ac:dyDescent="0.3">
      <c r="A1931" s="6" t="s">
        <v>7268</v>
      </c>
      <c r="B1931" s="2" t="s">
        <v>27</v>
      </c>
      <c r="C1931" s="2" t="s">
        <v>28</v>
      </c>
      <c r="D1931" s="2" t="s">
        <v>29</v>
      </c>
      <c r="E1931" s="3" t="s">
        <v>30</v>
      </c>
      <c r="F1931" s="3" t="s">
        <v>266</v>
      </c>
      <c r="G1931" s="7">
        <v>0</v>
      </c>
      <c r="H1931" s="8">
        <v>0</v>
      </c>
      <c r="I1931" s="8">
        <v>0</v>
      </c>
      <c r="J1931" s="8">
        <v>0</v>
      </c>
      <c r="K1931" s="8">
        <v>0</v>
      </c>
      <c r="L1931" s="8">
        <f>SUM(Tabella1[[#This Row],[CONTRIBUTO
COMMISSARIO STRAORDINARIO]:[INDENNIZZO
ASSICURATIVO]])</f>
        <v>0</v>
      </c>
      <c r="M1931" s="10" t="s">
        <v>7203</v>
      </c>
      <c r="N1931" s="3" t="s">
        <v>501</v>
      </c>
      <c r="O1931" s="3" t="s">
        <v>7203</v>
      </c>
      <c r="P1931" s="2" t="s">
        <v>31</v>
      </c>
      <c r="Q1931" s="2" t="s">
        <v>185</v>
      </c>
      <c r="R1931" s="2" t="s">
        <v>4418</v>
      </c>
      <c r="S1931" s="2" t="s">
        <v>35</v>
      </c>
      <c r="T1931" s="2" t="s">
        <v>31</v>
      </c>
      <c r="U1931" s="3" t="s">
        <v>189</v>
      </c>
      <c r="V1931" s="3" t="s">
        <v>270</v>
      </c>
      <c r="W1931" s="12" t="s">
        <v>7265</v>
      </c>
      <c r="X1931" s="12" t="s">
        <v>7266</v>
      </c>
      <c r="Y1931" s="2" t="s">
        <v>7267</v>
      </c>
      <c r="Z1931" s="2" t="s">
        <v>7208</v>
      </c>
    </row>
    <row r="1932" spans="1:26" ht="34.799999999999997" x14ac:dyDescent="0.3">
      <c r="A1932" s="6" t="s">
        <v>7269</v>
      </c>
      <c r="B1932" s="2" t="s">
        <v>27</v>
      </c>
      <c r="C1932" s="2" t="s">
        <v>28</v>
      </c>
      <c r="D1932" s="2" t="s">
        <v>29</v>
      </c>
      <c r="E1932" s="3" t="s">
        <v>30</v>
      </c>
      <c r="F1932" s="3" t="s">
        <v>266</v>
      </c>
      <c r="G1932" s="7">
        <v>0</v>
      </c>
      <c r="H1932" s="8">
        <v>0</v>
      </c>
      <c r="I1932" s="8">
        <v>0</v>
      </c>
      <c r="J1932" s="8">
        <v>0</v>
      </c>
      <c r="K1932" s="8">
        <v>0</v>
      </c>
      <c r="L1932" s="8">
        <f>SUM(Tabella1[[#This Row],[CONTRIBUTO
COMMISSARIO STRAORDINARIO]:[INDENNIZZO
ASSICURATIVO]])</f>
        <v>0</v>
      </c>
      <c r="M1932" s="10" t="s">
        <v>7203</v>
      </c>
      <c r="N1932" s="3" t="s">
        <v>501</v>
      </c>
      <c r="O1932" s="3" t="s">
        <v>7203</v>
      </c>
      <c r="P1932" s="2" t="s">
        <v>31</v>
      </c>
      <c r="Q1932" s="2" t="s">
        <v>175</v>
      </c>
      <c r="R1932" s="2" t="s">
        <v>7227</v>
      </c>
      <c r="S1932" s="2" t="s">
        <v>35</v>
      </c>
      <c r="T1932" s="2" t="s">
        <v>31</v>
      </c>
      <c r="U1932" s="3" t="s">
        <v>189</v>
      </c>
      <c r="V1932" s="3" t="s">
        <v>270</v>
      </c>
      <c r="W1932" s="12" t="s">
        <v>7265</v>
      </c>
      <c r="X1932" s="12" t="s">
        <v>7266</v>
      </c>
      <c r="Y1932" s="2" t="s">
        <v>7267</v>
      </c>
      <c r="Z1932" s="2" t="s">
        <v>7208</v>
      </c>
    </row>
    <row r="1933" spans="1:26" ht="34.799999999999997" x14ac:dyDescent="0.3">
      <c r="A1933" s="6" t="s">
        <v>7270</v>
      </c>
      <c r="B1933" s="2" t="s">
        <v>27</v>
      </c>
      <c r="C1933" s="2" t="s">
        <v>28</v>
      </c>
      <c r="D1933" s="2" t="s">
        <v>29</v>
      </c>
      <c r="E1933" s="3" t="s">
        <v>30</v>
      </c>
      <c r="F1933" s="3" t="s">
        <v>266</v>
      </c>
      <c r="G1933" s="7">
        <v>4664.0600000000004</v>
      </c>
      <c r="H1933" s="8">
        <v>0</v>
      </c>
      <c r="I1933" s="8">
        <v>0</v>
      </c>
      <c r="J1933" s="8">
        <v>0</v>
      </c>
      <c r="K1933" s="8">
        <v>17335.939999999999</v>
      </c>
      <c r="L1933" s="8">
        <f>SUM(Tabella1[[#This Row],[CONTRIBUTO
COMMISSARIO STRAORDINARIO]:[INDENNIZZO
ASSICURATIVO]])</f>
        <v>22000</v>
      </c>
      <c r="M1933" s="9" t="s">
        <v>7203</v>
      </c>
      <c r="N1933" s="3" t="s">
        <v>501</v>
      </c>
      <c r="O1933" s="3" t="s">
        <v>7203</v>
      </c>
      <c r="P1933" s="2" t="s">
        <v>31</v>
      </c>
      <c r="Q1933" s="2" t="s">
        <v>159</v>
      </c>
      <c r="R1933" s="2" t="s">
        <v>159</v>
      </c>
      <c r="S1933" s="2" t="s">
        <v>7271</v>
      </c>
      <c r="T1933" s="2" t="s">
        <v>31</v>
      </c>
      <c r="U1933" s="3" t="s">
        <v>179</v>
      </c>
      <c r="V1933" s="3" t="s">
        <v>270</v>
      </c>
      <c r="W1933" s="12" t="s">
        <v>7272</v>
      </c>
      <c r="X1933" s="12" t="s">
        <v>7273</v>
      </c>
      <c r="Y1933" s="2" t="s">
        <v>7274</v>
      </c>
      <c r="Z1933" s="2"/>
    </row>
    <row r="1934" spans="1:26" ht="34.799999999999997" x14ac:dyDescent="0.3">
      <c r="A1934" s="6" t="s">
        <v>7275</v>
      </c>
      <c r="B1934" s="2" t="s">
        <v>27</v>
      </c>
      <c r="C1934" s="2" t="s">
        <v>28</v>
      </c>
      <c r="D1934" s="2" t="s">
        <v>29</v>
      </c>
      <c r="E1934" s="3" t="s">
        <v>30</v>
      </c>
      <c r="F1934" s="3" t="s">
        <v>266</v>
      </c>
      <c r="G1934" s="7">
        <v>0</v>
      </c>
      <c r="H1934" s="8">
        <v>0</v>
      </c>
      <c r="I1934" s="8">
        <v>0</v>
      </c>
      <c r="J1934" s="8">
        <v>0</v>
      </c>
      <c r="K1934" s="8">
        <v>13105.42</v>
      </c>
      <c r="L1934" s="8">
        <f>SUM(Tabella1[[#This Row],[CONTRIBUTO
COMMISSARIO STRAORDINARIO]:[INDENNIZZO
ASSICURATIVO]])</f>
        <v>13105.42</v>
      </c>
      <c r="M1934" s="10" t="s">
        <v>7203</v>
      </c>
      <c r="N1934" s="3" t="s">
        <v>501</v>
      </c>
      <c r="O1934" s="3" t="s">
        <v>7203</v>
      </c>
      <c r="P1934" s="2" t="s">
        <v>31</v>
      </c>
      <c r="Q1934" s="2" t="s">
        <v>159</v>
      </c>
      <c r="R1934" s="2" t="s">
        <v>7276</v>
      </c>
      <c r="S1934" s="2" t="s">
        <v>7277</v>
      </c>
      <c r="T1934" s="2" t="s">
        <v>31</v>
      </c>
      <c r="U1934" s="3" t="s">
        <v>179</v>
      </c>
      <c r="V1934" s="3" t="s">
        <v>270</v>
      </c>
      <c r="W1934" s="12" t="s">
        <v>7278</v>
      </c>
      <c r="X1934" s="12" t="s">
        <v>7279</v>
      </c>
      <c r="Y1934" s="2" t="s">
        <v>7274</v>
      </c>
      <c r="Z1934" s="2" t="s">
        <v>7208</v>
      </c>
    </row>
    <row r="1935" spans="1:26" ht="69.599999999999994" x14ac:dyDescent="0.3">
      <c r="A1935" s="6" t="s">
        <v>7280</v>
      </c>
      <c r="B1935" s="2" t="s">
        <v>27</v>
      </c>
      <c r="C1935" s="2" t="s">
        <v>28</v>
      </c>
      <c r="D1935" s="2" t="s">
        <v>29</v>
      </c>
      <c r="E1935" s="3" t="s">
        <v>30</v>
      </c>
      <c r="F1935" s="3" t="s">
        <v>266</v>
      </c>
      <c r="G1935" s="7">
        <v>0</v>
      </c>
      <c r="H1935" s="8">
        <v>0</v>
      </c>
      <c r="I1935" s="8">
        <v>0</v>
      </c>
      <c r="J1935" s="8">
        <v>0</v>
      </c>
      <c r="K1935" s="8">
        <v>48550.64</v>
      </c>
      <c r="L1935" s="8">
        <f>SUM(Tabella1[[#This Row],[CONTRIBUTO
COMMISSARIO STRAORDINARIO]:[INDENNIZZO
ASSICURATIVO]])</f>
        <v>48550.64</v>
      </c>
      <c r="M1935" s="10" t="s">
        <v>7203</v>
      </c>
      <c r="N1935" s="3" t="s">
        <v>501</v>
      </c>
      <c r="O1935" s="3" t="s">
        <v>7203</v>
      </c>
      <c r="P1935" s="2" t="s">
        <v>31</v>
      </c>
      <c r="Q1935" s="2" t="s">
        <v>159</v>
      </c>
      <c r="R1935" s="2" t="s">
        <v>2657</v>
      </c>
      <c r="S1935" s="2" t="s">
        <v>7281</v>
      </c>
      <c r="T1935" s="2" t="s">
        <v>31</v>
      </c>
      <c r="U1935" s="3" t="s">
        <v>189</v>
      </c>
      <c r="V1935" s="3" t="s">
        <v>270</v>
      </c>
      <c r="W1935" s="12" t="s">
        <v>7282</v>
      </c>
      <c r="X1935" s="12" t="s">
        <v>7283</v>
      </c>
      <c r="Y1935" s="2" t="s">
        <v>7274</v>
      </c>
      <c r="Z1935" s="2" t="s">
        <v>7208</v>
      </c>
    </row>
    <row r="1936" spans="1:26" ht="34.799999999999997" x14ac:dyDescent="0.3">
      <c r="A1936" s="6" t="s">
        <v>7284</v>
      </c>
      <c r="B1936" s="2" t="s">
        <v>27</v>
      </c>
      <c r="C1936" s="2" t="s">
        <v>28</v>
      </c>
      <c r="D1936" s="2" t="s">
        <v>29</v>
      </c>
      <c r="E1936" s="3" t="s">
        <v>30</v>
      </c>
      <c r="F1936" s="3" t="s">
        <v>266</v>
      </c>
      <c r="G1936" s="7">
        <v>0</v>
      </c>
      <c r="H1936" s="8">
        <v>0</v>
      </c>
      <c r="I1936" s="8">
        <v>0</v>
      </c>
      <c r="J1936" s="8">
        <v>0</v>
      </c>
      <c r="K1936" s="8">
        <v>6271.78</v>
      </c>
      <c r="L1936" s="8">
        <f>SUM(Tabella1[[#This Row],[CONTRIBUTO
COMMISSARIO STRAORDINARIO]:[INDENNIZZO
ASSICURATIVO]])</f>
        <v>6271.78</v>
      </c>
      <c r="M1936" s="10" t="s">
        <v>7203</v>
      </c>
      <c r="N1936" s="3" t="s">
        <v>501</v>
      </c>
      <c r="O1936" s="3" t="s">
        <v>7203</v>
      </c>
      <c r="P1936" s="2" t="s">
        <v>31</v>
      </c>
      <c r="Q1936" s="2" t="s">
        <v>159</v>
      </c>
      <c r="R1936" s="2" t="s">
        <v>3680</v>
      </c>
      <c r="S1936" s="2" t="s">
        <v>7285</v>
      </c>
      <c r="T1936" s="2" t="s">
        <v>31</v>
      </c>
      <c r="U1936" s="3" t="s">
        <v>179</v>
      </c>
      <c r="V1936" s="3" t="s">
        <v>270</v>
      </c>
      <c r="W1936" s="12" t="s">
        <v>7286</v>
      </c>
      <c r="X1936" s="12" t="s">
        <v>7287</v>
      </c>
      <c r="Y1936" s="2" t="s">
        <v>7274</v>
      </c>
      <c r="Z1936" s="2" t="s">
        <v>7208</v>
      </c>
    </row>
    <row r="1937" spans="1:26" ht="34.799999999999997" x14ac:dyDescent="0.3">
      <c r="A1937" s="6" t="s">
        <v>7288</v>
      </c>
      <c r="B1937" s="2" t="s">
        <v>27</v>
      </c>
      <c r="C1937" s="2" t="s">
        <v>28</v>
      </c>
      <c r="D1937" s="2" t="s">
        <v>29</v>
      </c>
      <c r="E1937" s="3" t="s">
        <v>30</v>
      </c>
      <c r="F1937" s="3" t="s">
        <v>448</v>
      </c>
      <c r="G1937" s="7">
        <v>0</v>
      </c>
      <c r="H1937" s="8">
        <v>0</v>
      </c>
      <c r="I1937" s="8">
        <v>0</v>
      </c>
      <c r="J1937" s="8">
        <v>0</v>
      </c>
      <c r="K1937" s="8">
        <v>0</v>
      </c>
      <c r="L1937" s="8">
        <f>SUM(Tabella1[[#This Row],[CONTRIBUTO
COMMISSARIO STRAORDINARIO]:[INDENNIZZO
ASSICURATIVO]])</f>
        <v>0</v>
      </c>
      <c r="M1937" s="10" t="s">
        <v>7203</v>
      </c>
      <c r="N1937" s="3" t="s">
        <v>501</v>
      </c>
      <c r="O1937" s="3" t="s">
        <v>7203</v>
      </c>
      <c r="P1937" s="2" t="s">
        <v>31</v>
      </c>
      <c r="Q1937" s="2" t="s">
        <v>159</v>
      </c>
      <c r="R1937" s="2" t="s">
        <v>2861</v>
      </c>
      <c r="S1937" s="2" t="s">
        <v>7289</v>
      </c>
      <c r="T1937" s="2" t="s">
        <v>31</v>
      </c>
      <c r="U1937" s="3" t="s">
        <v>189</v>
      </c>
      <c r="V1937" s="3" t="s">
        <v>270</v>
      </c>
      <c r="W1937" s="12" t="s">
        <v>7290</v>
      </c>
      <c r="X1937" s="12" t="s">
        <v>7291</v>
      </c>
      <c r="Y1937" s="2" t="s">
        <v>7274</v>
      </c>
      <c r="Z1937" s="2"/>
    </row>
    <row r="1938" spans="1:26" ht="34.799999999999997" x14ac:dyDescent="0.3">
      <c r="A1938" s="6" t="s">
        <v>7292</v>
      </c>
      <c r="B1938" s="2" t="s">
        <v>27</v>
      </c>
      <c r="C1938" s="2" t="s">
        <v>28</v>
      </c>
      <c r="D1938" s="2" t="s">
        <v>29</v>
      </c>
      <c r="E1938" s="3" t="s">
        <v>30</v>
      </c>
      <c r="F1938" s="3" t="s">
        <v>448</v>
      </c>
      <c r="G1938" s="7">
        <v>0</v>
      </c>
      <c r="H1938" s="8">
        <v>0</v>
      </c>
      <c r="I1938" s="8">
        <v>0</v>
      </c>
      <c r="J1938" s="8">
        <v>0</v>
      </c>
      <c r="K1938" s="8">
        <v>0</v>
      </c>
      <c r="L1938" s="8">
        <f>SUM(Tabella1[[#This Row],[CONTRIBUTO
COMMISSARIO STRAORDINARIO]:[INDENNIZZO
ASSICURATIVO]])</f>
        <v>0</v>
      </c>
      <c r="M1938" s="10" t="s">
        <v>7203</v>
      </c>
      <c r="N1938" s="3" t="s">
        <v>501</v>
      </c>
      <c r="O1938" s="3" t="s">
        <v>7203</v>
      </c>
      <c r="P1938" s="2" t="s">
        <v>31</v>
      </c>
      <c r="Q1938" s="2" t="s">
        <v>159</v>
      </c>
      <c r="R1938" s="2" t="s">
        <v>2756</v>
      </c>
      <c r="S1938" s="2" t="s">
        <v>7293</v>
      </c>
      <c r="T1938" s="2" t="s">
        <v>31</v>
      </c>
      <c r="U1938" s="3" t="s">
        <v>37</v>
      </c>
      <c r="V1938" s="3" t="s">
        <v>270</v>
      </c>
      <c r="W1938" s="12" t="s">
        <v>7294</v>
      </c>
      <c r="X1938" s="12" t="s">
        <v>7295</v>
      </c>
      <c r="Y1938" s="2" t="s">
        <v>7274</v>
      </c>
      <c r="Z1938" s="2"/>
    </row>
    <row r="1939" spans="1:26" ht="52.2" x14ac:dyDescent="0.3">
      <c r="A1939" s="6" t="s">
        <v>7296</v>
      </c>
      <c r="B1939" s="2" t="s">
        <v>27</v>
      </c>
      <c r="C1939" s="2" t="s">
        <v>28</v>
      </c>
      <c r="D1939" s="2" t="s">
        <v>29</v>
      </c>
      <c r="E1939" s="3" t="s">
        <v>30</v>
      </c>
      <c r="F1939" s="3" t="s">
        <v>266</v>
      </c>
      <c r="G1939" s="7">
        <v>0</v>
      </c>
      <c r="H1939" s="8">
        <v>0</v>
      </c>
      <c r="I1939" s="8">
        <v>0</v>
      </c>
      <c r="J1939" s="8">
        <v>0</v>
      </c>
      <c r="K1939" s="8">
        <v>35475.47</v>
      </c>
      <c r="L1939" s="8">
        <f>SUM(Tabella1[[#This Row],[CONTRIBUTO
COMMISSARIO STRAORDINARIO]:[INDENNIZZO
ASSICURATIVO]])</f>
        <v>35475.47</v>
      </c>
      <c r="M1939" s="10" t="s">
        <v>7203</v>
      </c>
      <c r="N1939" s="3" t="s">
        <v>501</v>
      </c>
      <c r="O1939" s="3" t="s">
        <v>7203</v>
      </c>
      <c r="P1939" s="2" t="s">
        <v>31</v>
      </c>
      <c r="Q1939" s="2" t="s">
        <v>159</v>
      </c>
      <c r="R1939" s="2" t="s">
        <v>2756</v>
      </c>
      <c r="S1939" s="2" t="s">
        <v>7297</v>
      </c>
      <c r="T1939" s="2" t="s">
        <v>31</v>
      </c>
      <c r="U1939" s="3" t="s">
        <v>37</v>
      </c>
      <c r="V1939" s="3" t="s">
        <v>270</v>
      </c>
      <c r="W1939" s="12" t="s">
        <v>7298</v>
      </c>
      <c r="X1939" s="12" t="s">
        <v>7299</v>
      </c>
      <c r="Y1939" s="2" t="s">
        <v>7274</v>
      </c>
      <c r="Z1939" s="2" t="s">
        <v>7208</v>
      </c>
    </row>
    <row r="1940" spans="1:26" ht="52.2" x14ac:dyDescent="0.3">
      <c r="A1940" s="6" t="s">
        <v>7300</v>
      </c>
      <c r="B1940" s="2" t="s">
        <v>27</v>
      </c>
      <c r="C1940" s="2" t="s">
        <v>28</v>
      </c>
      <c r="D1940" s="2" t="s">
        <v>29</v>
      </c>
      <c r="E1940" s="3" t="s">
        <v>30</v>
      </c>
      <c r="F1940" s="3" t="s">
        <v>266</v>
      </c>
      <c r="G1940" s="7">
        <v>0</v>
      </c>
      <c r="H1940" s="8">
        <v>0</v>
      </c>
      <c r="I1940" s="8">
        <v>0</v>
      </c>
      <c r="J1940" s="8">
        <v>0</v>
      </c>
      <c r="K1940" s="8">
        <v>249247.2</v>
      </c>
      <c r="L1940" s="8">
        <f>SUM(Tabella1[[#This Row],[CONTRIBUTO
COMMISSARIO STRAORDINARIO]:[INDENNIZZO
ASSICURATIVO]])</f>
        <v>249247.2</v>
      </c>
      <c r="M1940" s="10" t="s">
        <v>7203</v>
      </c>
      <c r="N1940" s="3" t="s">
        <v>501</v>
      </c>
      <c r="O1940" s="3" t="s">
        <v>7203</v>
      </c>
      <c r="P1940" s="2" t="s">
        <v>31</v>
      </c>
      <c r="Q1940" s="2" t="s">
        <v>159</v>
      </c>
      <c r="R1940" s="2" t="s">
        <v>7301</v>
      </c>
      <c r="S1940" s="2" t="s">
        <v>7302</v>
      </c>
      <c r="T1940" s="2" t="s">
        <v>31</v>
      </c>
      <c r="U1940" s="3" t="s">
        <v>189</v>
      </c>
      <c r="V1940" s="3" t="s">
        <v>270</v>
      </c>
      <c r="W1940" s="12" t="s">
        <v>7303</v>
      </c>
      <c r="X1940" s="12" t="s">
        <v>7304</v>
      </c>
      <c r="Y1940" s="2" t="s">
        <v>7274</v>
      </c>
      <c r="Z1940" s="2" t="s">
        <v>7208</v>
      </c>
    </row>
    <row r="1941" spans="1:26" ht="52.2" x14ac:dyDescent="0.3">
      <c r="A1941" s="6" t="s">
        <v>7305</v>
      </c>
      <c r="B1941" s="2" t="s">
        <v>27</v>
      </c>
      <c r="C1941" s="2" t="s">
        <v>28</v>
      </c>
      <c r="D1941" s="2" t="s">
        <v>29</v>
      </c>
      <c r="E1941" s="3" t="s">
        <v>30</v>
      </c>
      <c r="F1941" s="3" t="s">
        <v>448</v>
      </c>
      <c r="G1941" s="7">
        <v>0</v>
      </c>
      <c r="H1941" s="8">
        <v>0</v>
      </c>
      <c r="I1941" s="8">
        <v>0</v>
      </c>
      <c r="J1941" s="8">
        <v>0</v>
      </c>
      <c r="K1941" s="8">
        <v>0</v>
      </c>
      <c r="L1941" s="8">
        <f>SUM(Tabella1[[#This Row],[CONTRIBUTO
COMMISSARIO STRAORDINARIO]:[INDENNIZZO
ASSICURATIVO]])</f>
        <v>0</v>
      </c>
      <c r="M1941" s="10" t="s">
        <v>7203</v>
      </c>
      <c r="N1941" s="3" t="s">
        <v>501</v>
      </c>
      <c r="O1941" s="3" t="s">
        <v>7203</v>
      </c>
      <c r="P1941" s="2" t="s">
        <v>31</v>
      </c>
      <c r="Q1941" s="2" t="s">
        <v>159</v>
      </c>
      <c r="R1941" s="2" t="s">
        <v>3847</v>
      </c>
      <c r="S1941" s="2" t="s">
        <v>7306</v>
      </c>
      <c r="T1941" s="2" t="s">
        <v>31</v>
      </c>
      <c r="U1941" s="3" t="s">
        <v>189</v>
      </c>
      <c r="V1941" s="3" t="s">
        <v>270</v>
      </c>
      <c r="W1941" s="12" t="s">
        <v>7307</v>
      </c>
      <c r="X1941" s="12" t="s">
        <v>7308</v>
      </c>
      <c r="Y1941" s="2" t="s">
        <v>7274</v>
      </c>
      <c r="Z1941" s="2"/>
    </row>
    <row r="1942" spans="1:26" ht="34.799999999999997" x14ac:dyDescent="0.3">
      <c r="A1942" s="6" t="s">
        <v>7309</v>
      </c>
      <c r="B1942" s="2" t="s">
        <v>27</v>
      </c>
      <c r="C1942" s="2" t="s">
        <v>28</v>
      </c>
      <c r="D1942" s="2" t="s">
        <v>29</v>
      </c>
      <c r="E1942" s="3" t="s">
        <v>30</v>
      </c>
      <c r="F1942" s="3" t="s">
        <v>266</v>
      </c>
      <c r="G1942" s="7">
        <v>0</v>
      </c>
      <c r="H1942" s="8">
        <v>0</v>
      </c>
      <c r="I1942" s="8">
        <v>0</v>
      </c>
      <c r="J1942" s="8">
        <v>0</v>
      </c>
      <c r="K1942" s="8">
        <v>103591.42</v>
      </c>
      <c r="L1942" s="8">
        <f>SUM(Tabella1[[#This Row],[CONTRIBUTO
COMMISSARIO STRAORDINARIO]:[INDENNIZZO
ASSICURATIVO]])</f>
        <v>103591.42</v>
      </c>
      <c r="M1942" s="10" t="s">
        <v>7203</v>
      </c>
      <c r="N1942" s="3" t="s">
        <v>501</v>
      </c>
      <c r="O1942" s="3" t="s">
        <v>7203</v>
      </c>
      <c r="P1942" s="2" t="s">
        <v>31</v>
      </c>
      <c r="Q1942" s="2" t="s">
        <v>175</v>
      </c>
      <c r="R1942" s="2" t="s">
        <v>7227</v>
      </c>
      <c r="S1942" s="2" t="s">
        <v>7310</v>
      </c>
      <c r="T1942" s="2" t="s">
        <v>31</v>
      </c>
      <c r="U1942" s="3" t="s">
        <v>37</v>
      </c>
      <c r="V1942" s="3" t="s">
        <v>270</v>
      </c>
      <c r="W1942" s="12" t="s">
        <v>7311</v>
      </c>
      <c r="X1942" s="12" t="s">
        <v>7312</v>
      </c>
      <c r="Y1942" s="2" t="s">
        <v>7313</v>
      </c>
      <c r="Z1942" s="2" t="s">
        <v>7208</v>
      </c>
    </row>
    <row r="1943" spans="1:26" ht="34.799999999999997" x14ac:dyDescent="0.3">
      <c r="A1943" s="6" t="s">
        <v>7314</v>
      </c>
      <c r="B1943" s="2" t="s">
        <v>27</v>
      </c>
      <c r="C1943" s="2" t="s">
        <v>28</v>
      </c>
      <c r="D1943" s="2" t="s">
        <v>29</v>
      </c>
      <c r="E1943" s="3" t="s">
        <v>30</v>
      </c>
      <c r="F1943" s="3" t="s">
        <v>266</v>
      </c>
      <c r="G1943" s="7">
        <v>150000</v>
      </c>
      <c r="H1943" s="8">
        <v>0</v>
      </c>
      <c r="I1943" s="8">
        <v>0</v>
      </c>
      <c r="J1943" s="8">
        <v>0</v>
      </c>
      <c r="K1943" s="8">
        <v>0</v>
      </c>
      <c r="L1943" s="8">
        <f>SUM(Tabella1[[#This Row],[CONTRIBUTO
COMMISSARIO STRAORDINARIO]:[INDENNIZZO
ASSICURATIVO]])</f>
        <v>150000</v>
      </c>
      <c r="M1943" s="9" t="s">
        <v>7203</v>
      </c>
      <c r="N1943" s="3" t="s">
        <v>501</v>
      </c>
      <c r="O1943" s="3" t="s">
        <v>7203</v>
      </c>
      <c r="P1943" s="2" t="s">
        <v>31</v>
      </c>
      <c r="Q1943" s="2" t="s">
        <v>175</v>
      </c>
      <c r="R1943" s="2" t="s">
        <v>5663</v>
      </c>
      <c r="S1943" s="2" t="s">
        <v>7315</v>
      </c>
      <c r="T1943" s="2" t="s">
        <v>31</v>
      </c>
      <c r="U1943" s="3" t="s">
        <v>189</v>
      </c>
      <c r="V1943" s="3" t="s">
        <v>270</v>
      </c>
      <c r="W1943" s="12" t="s">
        <v>7316</v>
      </c>
      <c r="X1943" s="12" t="s">
        <v>7317</v>
      </c>
      <c r="Y1943" s="2" t="s">
        <v>7313</v>
      </c>
      <c r="Z1943" s="2"/>
    </row>
    <row r="1944" spans="1:26" ht="69.599999999999994" x14ac:dyDescent="0.3">
      <c r="A1944" s="6" t="s">
        <v>7318</v>
      </c>
      <c r="B1944" s="2" t="s">
        <v>27</v>
      </c>
      <c r="C1944" s="2" t="s">
        <v>28</v>
      </c>
      <c r="D1944" s="2" t="s">
        <v>29</v>
      </c>
      <c r="E1944" s="3" t="s">
        <v>30</v>
      </c>
      <c r="F1944" s="3" t="s">
        <v>266</v>
      </c>
      <c r="G1944" s="7">
        <v>200000</v>
      </c>
      <c r="H1944" s="8">
        <v>0</v>
      </c>
      <c r="I1944" s="8">
        <v>0</v>
      </c>
      <c r="J1944" s="8">
        <v>0</v>
      </c>
      <c r="K1944" s="8">
        <v>0</v>
      </c>
      <c r="L1944" s="8">
        <f>SUM(Tabella1[[#This Row],[CONTRIBUTO
COMMISSARIO STRAORDINARIO]:[INDENNIZZO
ASSICURATIVO]])</f>
        <v>200000</v>
      </c>
      <c r="M1944" s="9" t="s">
        <v>7203</v>
      </c>
      <c r="N1944" s="3" t="s">
        <v>501</v>
      </c>
      <c r="O1944" s="3" t="s">
        <v>7203</v>
      </c>
      <c r="P1944" s="2" t="s">
        <v>31</v>
      </c>
      <c r="Q1944" s="2" t="s">
        <v>175</v>
      </c>
      <c r="R1944" s="2" t="s">
        <v>3337</v>
      </c>
      <c r="S1944" s="2" t="s">
        <v>7319</v>
      </c>
      <c r="T1944" s="2" t="s">
        <v>31</v>
      </c>
      <c r="U1944" s="3" t="s">
        <v>37</v>
      </c>
      <c r="V1944" s="3" t="s">
        <v>270</v>
      </c>
      <c r="W1944" s="12" t="s">
        <v>7320</v>
      </c>
      <c r="X1944" s="12" t="s">
        <v>7317</v>
      </c>
      <c r="Y1944" s="2" t="s">
        <v>7313</v>
      </c>
      <c r="Z1944" s="2"/>
    </row>
    <row r="1945" spans="1:26" ht="52.2" x14ac:dyDescent="0.3">
      <c r="A1945" s="6" t="s">
        <v>7321</v>
      </c>
      <c r="B1945" s="2" t="s">
        <v>27</v>
      </c>
      <c r="C1945" s="2" t="s">
        <v>28</v>
      </c>
      <c r="D1945" s="2" t="s">
        <v>29</v>
      </c>
      <c r="E1945" s="3" t="s">
        <v>30</v>
      </c>
      <c r="F1945" s="3" t="s">
        <v>266</v>
      </c>
      <c r="G1945" s="7">
        <v>0</v>
      </c>
      <c r="H1945" s="8">
        <v>0</v>
      </c>
      <c r="I1945" s="8">
        <v>0</v>
      </c>
      <c r="J1945" s="8">
        <v>0</v>
      </c>
      <c r="K1945" s="8">
        <v>341264.75</v>
      </c>
      <c r="L1945" s="8">
        <f>SUM(Tabella1[[#This Row],[CONTRIBUTO
COMMISSARIO STRAORDINARIO]:[INDENNIZZO
ASSICURATIVO]])</f>
        <v>341264.75</v>
      </c>
      <c r="M1945" s="10" t="s">
        <v>7203</v>
      </c>
      <c r="N1945" s="3" t="s">
        <v>501</v>
      </c>
      <c r="O1945" s="3" t="s">
        <v>7203</v>
      </c>
      <c r="P1945" s="2" t="s">
        <v>31</v>
      </c>
      <c r="Q1945" s="2" t="s">
        <v>175</v>
      </c>
      <c r="R1945" s="2" t="s">
        <v>3337</v>
      </c>
      <c r="S1945" s="2" t="s">
        <v>7322</v>
      </c>
      <c r="T1945" s="2" t="s">
        <v>31</v>
      </c>
      <c r="U1945" s="3" t="s">
        <v>189</v>
      </c>
      <c r="V1945" s="3" t="s">
        <v>270</v>
      </c>
      <c r="W1945" s="12" t="s">
        <v>7323</v>
      </c>
      <c r="X1945" s="12" t="s">
        <v>7317</v>
      </c>
      <c r="Y1945" s="2" t="s">
        <v>7313</v>
      </c>
      <c r="Z1945" s="2" t="s">
        <v>7208</v>
      </c>
    </row>
    <row r="1946" spans="1:26" ht="34.799999999999997" x14ac:dyDescent="0.3">
      <c r="A1946" s="6" t="s">
        <v>7324</v>
      </c>
      <c r="B1946" s="2" t="s">
        <v>27</v>
      </c>
      <c r="C1946" s="2" t="s">
        <v>28</v>
      </c>
      <c r="D1946" s="2" t="s">
        <v>29</v>
      </c>
      <c r="E1946" s="3" t="s">
        <v>30</v>
      </c>
      <c r="F1946" s="3" t="s">
        <v>266</v>
      </c>
      <c r="G1946" s="7">
        <v>0</v>
      </c>
      <c r="H1946" s="8">
        <v>0</v>
      </c>
      <c r="I1946" s="8">
        <v>0</v>
      </c>
      <c r="J1946" s="8">
        <v>0</v>
      </c>
      <c r="K1946" s="8">
        <v>0</v>
      </c>
      <c r="L1946" s="8">
        <f>SUM(Tabella1[[#This Row],[CONTRIBUTO
COMMISSARIO STRAORDINARIO]:[INDENNIZZO
ASSICURATIVO]])</f>
        <v>0</v>
      </c>
      <c r="M1946" s="10" t="s">
        <v>7203</v>
      </c>
      <c r="N1946" s="3" t="s">
        <v>501</v>
      </c>
      <c r="O1946" s="3" t="s">
        <v>7203</v>
      </c>
      <c r="P1946" s="2" t="s">
        <v>31</v>
      </c>
      <c r="Q1946" s="2" t="s">
        <v>175</v>
      </c>
      <c r="R1946" s="2" t="s">
        <v>553</v>
      </c>
      <c r="S1946" s="2" t="s">
        <v>7325</v>
      </c>
      <c r="T1946" s="3" t="s">
        <v>31</v>
      </c>
      <c r="U1946" s="3" t="s">
        <v>179</v>
      </c>
      <c r="V1946" s="3" t="s">
        <v>270</v>
      </c>
      <c r="W1946" s="12" t="s">
        <v>7326</v>
      </c>
      <c r="X1946" s="12" t="s">
        <v>7317</v>
      </c>
      <c r="Y1946" s="2" t="s">
        <v>7313</v>
      </c>
      <c r="Z1946" s="2" t="s">
        <v>7208</v>
      </c>
    </row>
    <row r="1947" spans="1:26" ht="52.2" x14ac:dyDescent="0.3">
      <c r="A1947" s="6" t="s">
        <v>7327</v>
      </c>
      <c r="B1947" s="2" t="s">
        <v>27</v>
      </c>
      <c r="C1947" s="2" t="s">
        <v>28</v>
      </c>
      <c r="D1947" s="2" t="s">
        <v>29</v>
      </c>
      <c r="E1947" s="3" t="s">
        <v>30</v>
      </c>
      <c r="F1947" s="3" t="s">
        <v>266</v>
      </c>
      <c r="G1947" s="7">
        <v>0</v>
      </c>
      <c r="H1947" s="8">
        <v>0</v>
      </c>
      <c r="I1947" s="8">
        <v>0</v>
      </c>
      <c r="J1947" s="8">
        <v>0</v>
      </c>
      <c r="K1947" s="8">
        <v>25888.22</v>
      </c>
      <c r="L1947" s="8">
        <f>SUM(Tabella1[[#This Row],[CONTRIBUTO
COMMISSARIO STRAORDINARIO]:[INDENNIZZO
ASSICURATIVO]])</f>
        <v>25888.22</v>
      </c>
      <c r="M1947" s="10" t="s">
        <v>7203</v>
      </c>
      <c r="N1947" s="3" t="s">
        <v>501</v>
      </c>
      <c r="O1947" s="3" t="s">
        <v>7203</v>
      </c>
      <c r="P1947" s="2" t="s">
        <v>31</v>
      </c>
      <c r="Q1947" s="2" t="s">
        <v>175</v>
      </c>
      <c r="R1947" s="2" t="s">
        <v>7328</v>
      </c>
      <c r="S1947" s="2" t="s">
        <v>7329</v>
      </c>
      <c r="T1947" s="3" t="s">
        <v>31</v>
      </c>
      <c r="U1947" s="3" t="s">
        <v>37</v>
      </c>
      <c r="V1947" s="3" t="s">
        <v>270</v>
      </c>
      <c r="W1947" s="12" t="s">
        <v>7330</v>
      </c>
      <c r="X1947" s="12" t="s">
        <v>7317</v>
      </c>
      <c r="Y1947" s="2" t="s">
        <v>7313</v>
      </c>
      <c r="Z1947" s="2" t="s">
        <v>7208</v>
      </c>
    </row>
    <row r="1948" spans="1:26" ht="52.2" x14ac:dyDescent="0.3">
      <c r="A1948" s="6" t="s">
        <v>7331</v>
      </c>
      <c r="B1948" s="2" t="s">
        <v>27</v>
      </c>
      <c r="C1948" s="2" t="s">
        <v>28</v>
      </c>
      <c r="D1948" s="2" t="s">
        <v>29</v>
      </c>
      <c r="E1948" s="3" t="s">
        <v>30</v>
      </c>
      <c r="F1948" s="3" t="s">
        <v>266</v>
      </c>
      <c r="G1948" s="7">
        <v>100000</v>
      </c>
      <c r="H1948" s="8">
        <v>0</v>
      </c>
      <c r="I1948" s="8">
        <v>0</v>
      </c>
      <c r="J1948" s="8">
        <v>0</v>
      </c>
      <c r="K1948" s="8">
        <v>0</v>
      </c>
      <c r="L1948" s="8">
        <f>SUM(Tabella1[[#This Row],[CONTRIBUTO
COMMISSARIO STRAORDINARIO]:[INDENNIZZO
ASSICURATIVO]])</f>
        <v>100000</v>
      </c>
      <c r="M1948" s="9" t="s">
        <v>7203</v>
      </c>
      <c r="N1948" s="3" t="s">
        <v>501</v>
      </c>
      <c r="O1948" s="3" t="s">
        <v>7203</v>
      </c>
      <c r="P1948" s="2" t="s">
        <v>31</v>
      </c>
      <c r="Q1948" s="2" t="s">
        <v>175</v>
      </c>
      <c r="R1948" s="2" t="s">
        <v>7332</v>
      </c>
      <c r="S1948" s="2" t="s">
        <v>7333</v>
      </c>
      <c r="T1948" s="3" t="s">
        <v>31</v>
      </c>
      <c r="U1948" s="3" t="s">
        <v>179</v>
      </c>
      <c r="V1948" s="3" t="s">
        <v>270</v>
      </c>
      <c r="W1948" s="12" t="s">
        <v>7334</v>
      </c>
      <c r="X1948" s="12" t="s">
        <v>7317</v>
      </c>
      <c r="Y1948" s="2" t="s">
        <v>7313</v>
      </c>
      <c r="Z1948" s="2"/>
    </row>
    <row r="1949" spans="1:26" ht="52.2" x14ac:dyDescent="0.3">
      <c r="A1949" s="6" t="s">
        <v>7335</v>
      </c>
      <c r="B1949" s="2" t="s">
        <v>27</v>
      </c>
      <c r="C1949" s="2" t="s">
        <v>28</v>
      </c>
      <c r="D1949" s="2" t="s">
        <v>29</v>
      </c>
      <c r="E1949" s="3" t="s">
        <v>30</v>
      </c>
      <c r="F1949" s="3" t="s">
        <v>266</v>
      </c>
      <c r="G1949" s="7">
        <v>0</v>
      </c>
      <c r="H1949" s="8">
        <v>0</v>
      </c>
      <c r="I1949" s="8">
        <v>0</v>
      </c>
      <c r="J1949" s="8">
        <v>0</v>
      </c>
      <c r="K1949" s="8">
        <v>36557.550000000003</v>
      </c>
      <c r="L1949" s="8">
        <f>SUM(Tabella1[[#This Row],[CONTRIBUTO
COMMISSARIO STRAORDINARIO]:[INDENNIZZO
ASSICURATIVO]])</f>
        <v>36557.550000000003</v>
      </c>
      <c r="M1949" s="10" t="s">
        <v>7203</v>
      </c>
      <c r="N1949" s="3" t="s">
        <v>501</v>
      </c>
      <c r="O1949" s="3" t="s">
        <v>7203</v>
      </c>
      <c r="P1949" s="2" t="s">
        <v>31</v>
      </c>
      <c r="Q1949" s="2" t="s">
        <v>34</v>
      </c>
      <c r="R1949" s="2" t="s">
        <v>7336</v>
      </c>
      <c r="S1949" s="2" t="s">
        <v>7337</v>
      </c>
      <c r="T1949" s="3" t="s">
        <v>31</v>
      </c>
      <c r="U1949" s="3" t="s">
        <v>179</v>
      </c>
      <c r="V1949" s="3" t="s">
        <v>270</v>
      </c>
      <c r="W1949" s="12" t="s">
        <v>7338</v>
      </c>
      <c r="X1949" s="12" t="s">
        <v>7339</v>
      </c>
      <c r="Y1949" s="2" t="s">
        <v>7340</v>
      </c>
      <c r="Z1949" s="2" t="s">
        <v>7208</v>
      </c>
    </row>
    <row r="1950" spans="1:26" ht="52.2" x14ac:dyDescent="0.3">
      <c r="A1950" s="6" t="s">
        <v>7341</v>
      </c>
      <c r="B1950" s="2" t="s">
        <v>27</v>
      </c>
      <c r="C1950" s="2" t="s">
        <v>28</v>
      </c>
      <c r="D1950" s="2" t="s">
        <v>29</v>
      </c>
      <c r="E1950" s="3" t="s">
        <v>30</v>
      </c>
      <c r="F1950" s="3" t="s">
        <v>448</v>
      </c>
      <c r="G1950" s="7">
        <v>0</v>
      </c>
      <c r="H1950" s="8">
        <v>0</v>
      </c>
      <c r="I1950" s="8">
        <v>0</v>
      </c>
      <c r="J1950" s="8">
        <v>0</v>
      </c>
      <c r="K1950" s="8">
        <v>0</v>
      </c>
      <c r="L1950" s="8">
        <f>SUM(Tabella1[[#This Row],[CONTRIBUTO
COMMISSARIO STRAORDINARIO]:[INDENNIZZO
ASSICURATIVO]])</f>
        <v>0</v>
      </c>
      <c r="M1950" s="10" t="s">
        <v>7203</v>
      </c>
      <c r="N1950" s="3" t="s">
        <v>501</v>
      </c>
      <c r="O1950" s="3" t="s">
        <v>7203</v>
      </c>
      <c r="P1950" s="2" t="s">
        <v>31</v>
      </c>
      <c r="Q1950" s="2" t="s">
        <v>34</v>
      </c>
      <c r="R1950" s="2" t="s">
        <v>34</v>
      </c>
      <c r="S1950" s="2" t="s">
        <v>7342</v>
      </c>
      <c r="T1950" s="3" t="s">
        <v>31</v>
      </c>
      <c r="U1950" s="3" t="s">
        <v>37</v>
      </c>
      <c r="V1950" s="3" t="s">
        <v>270</v>
      </c>
      <c r="W1950" s="12" t="s">
        <v>7343</v>
      </c>
      <c r="X1950" s="12" t="s">
        <v>7317</v>
      </c>
      <c r="Y1950" s="2" t="s">
        <v>7340</v>
      </c>
      <c r="Z1950" s="2"/>
    </row>
    <row r="1951" spans="1:26" ht="69.599999999999994" x14ac:dyDescent="0.3">
      <c r="A1951" s="6" t="s">
        <v>7344</v>
      </c>
      <c r="B1951" s="2" t="s">
        <v>27</v>
      </c>
      <c r="C1951" s="2" t="s">
        <v>28</v>
      </c>
      <c r="D1951" s="2" t="s">
        <v>29</v>
      </c>
      <c r="E1951" s="3" t="s">
        <v>30</v>
      </c>
      <c r="F1951" s="3" t="s">
        <v>266</v>
      </c>
      <c r="G1951" s="7">
        <v>1195000</v>
      </c>
      <c r="H1951" s="8">
        <v>0</v>
      </c>
      <c r="I1951" s="8">
        <v>0</v>
      </c>
      <c r="J1951" s="8">
        <v>0</v>
      </c>
      <c r="K1951" s="8">
        <v>0</v>
      </c>
      <c r="L1951" s="8">
        <f>SUM(Tabella1[[#This Row],[CONTRIBUTO
COMMISSARIO STRAORDINARIO]:[INDENNIZZO
ASSICURATIVO]])</f>
        <v>1195000</v>
      </c>
      <c r="M1951" s="9" t="s">
        <v>7203</v>
      </c>
      <c r="N1951" s="3" t="s">
        <v>501</v>
      </c>
      <c r="O1951" s="3" t="s">
        <v>7203</v>
      </c>
      <c r="P1951" s="2" t="s">
        <v>31</v>
      </c>
      <c r="Q1951" s="2" t="s">
        <v>34</v>
      </c>
      <c r="R1951" s="2" t="s">
        <v>7259</v>
      </c>
      <c r="S1951" s="2" t="s">
        <v>7345</v>
      </c>
      <c r="T1951" s="3" t="s">
        <v>31</v>
      </c>
      <c r="U1951" s="3" t="s">
        <v>179</v>
      </c>
      <c r="V1951" s="3" t="s">
        <v>270</v>
      </c>
      <c r="W1951" s="12" t="s">
        <v>7346</v>
      </c>
      <c r="X1951" s="12" t="s">
        <v>7347</v>
      </c>
      <c r="Y1951" s="2" t="s">
        <v>7340</v>
      </c>
      <c r="Z1951" s="2"/>
    </row>
    <row r="1952" spans="1:26" ht="34.799999999999997" x14ac:dyDescent="0.3">
      <c r="A1952" s="6" t="s">
        <v>7348</v>
      </c>
      <c r="B1952" s="2" t="s">
        <v>27</v>
      </c>
      <c r="C1952" s="2" t="s">
        <v>28</v>
      </c>
      <c r="D1952" s="2" t="s">
        <v>29</v>
      </c>
      <c r="E1952" s="3" t="s">
        <v>30</v>
      </c>
      <c r="F1952" s="3" t="s">
        <v>448</v>
      </c>
      <c r="G1952" s="7">
        <v>0</v>
      </c>
      <c r="H1952" s="8">
        <v>0</v>
      </c>
      <c r="I1952" s="8">
        <v>0</v>
      </c>
      <c r="J1952" s="8">
        <v>0</v>
      </c>
      <c r="K1952" s="8">
        <v>0</v>
      </c>
      <c r="L1952" s="8">
        <f>SUM(Tabella1[[#This Row],[CONTRIBUTO
COMMISSARIO STRAORDINARIO]:[INDENNIZZO
ASSICURATIVO]])</f>
        <v>0</v>
      </c>
      <c r="M1952" s="10" t="s">
        <v>7203</v>
      </c>
      <c r="N1952" s="3" t="s">
        <v>501</v>
      </c>
      <c r="O1952" s="3" t="s">
        <v>7203</v>
      </c>
      <c r="P1952" s="2" t="s">
        <v>31</v>
      </c>
      <c r="Q1952" s="2" t="s">
        <v>34</v>
      </c>
      <c r="R1952" s="2" t="s">
        <v>2119</v>
      </c>
      <c r="S1952" s="2" t="s">
        <v>7349</v>
      </c>
      <c r="T1952" s="3" t="s">
        <v>31</v>
      </c>
      <c r="U1952" s="3" t="s">
        <v>179</v>
      </c>
      <c r="V1952" s="3" t="s">
        <v>270</v>
      </c>
      <c r="W1952" s="12" t="s">
        <v>7350</v>
      </c>
      <c r="X1952" s="12" t="s">
        <v>7317</v>
      </c>
      <c r="Y1952" s="2" t="s">
        <v>7340</v>
      </c>
      <c r="Z1952" s="2"/>
    </row>
    <row r="1953" spans="1:26" ht="34.799999999999997" x14ac:dyDescent="0.3">
      <c r="A1953" s="6" t="s">
        <v>7351</v>
      </c>
      <c r="B1953" s="2" t="s">
        <v>27</v>
      </c>
      <c r="C1953" s="2" t="s">
        <v>28</v>
      </c>
      <c r="D1953" s="2" t="s">
        <v>29</v>
      </c>
      <c r="E1953" s="3" t="s">
        <v>30</v>
      </c>
      <c r="F1953" s="3" t="s">
        <v>266</v>
      </c>
      <c r="G1953" s="7">
        <v>50000</v>
      </c>
      <c r="H1953" s="8">
        <v>0</v>
      </c>
      <c r="I1953" s="8">
        <v>0</v>
      </c>
      <c r="J1953" s="8">
        <v>0</v>
      </c>
      <c r="K1953" s="8">
        <v>0</v>
      </c>
      <c r="L1953" s="8">
        <f>SUM(Tabella1[[#This Row],[CONTRIBUTO
COMMISSARIO STRAORDINARIO]:[INDENNIZZO
ASSICURATIVO]])</f>
        <v>50000</v>
      </c>
      <c r="M1953" s="9" t="s">
        <v>7203</v>
      </c>
      <c r="N1953" s="3" t="s">
        <v>501</v>
      </c>
      <c r="O1953" s="3" t="s">
        <v>7203</v>
      </c>
      <c r="P1953" s="2" t="s">
        <v>31</v>
      </c>
      <c r="Q1953" s="2" t="s">
        <v>34</v>
      </c>
      <c r="R1953" s="2" t="s">
        <v>2119</v>
      </c>
      <c r="S1953" s="2" t="s">
        <v>2135</v>
      </c>
      <c r="T1953" s="3" t="s">
        <v>31</v>
      </c>
      <c r="U1953" s="3" t="s">
        <v>179</v>
      </c>
      <c r="V1953" s="3" t="s">
        <v>270</v>
      </c>
      <c r="W1953" s="12" t="s">
        <v>7352</v>
      </c>
      <c r="X1953" s="12" t="s">
        <v>7317</v>
      </c>
      <c r="Y1953" s="2" t="s">
        <v>7340</v>
      </c>
      <c r="Z1953" s="2"/>
    </row>
    <row r="1954" spans="1:26" ht="34.799999999999997" x14ac:dyDescent="0.3">
      <c r="A1954" s="6" t="s">
        <v>7353</v>
      </c>
      <c r="B1954" s="2" t="s">
        <v>27</v>
      </c>
      <c r="C1954" s="2" t="s">
        <v>28</v>
      </c>
      <c r="D1954" s="2" t="s">
        <v>29</v>
      </c>
      <c r="E1954" s="3" t="s">
        <v>30</v>
      </c>
      <c r="F1954" s="3" t="s">
        <v>266</v>
      </c>
      <c r="G1954" s="7">
        <v>0</v>
      </c>
      <c r="H1954" s="8">
        <v>0</v>
      </c>
      <c r="I1954" s="8">
        <v>0</v>
      </c>
      <c r="J1954" s="8">
        <v>0</v>
      </c>
      <c r="K1954" s="8">
        <v>8842.61</v>
      </c>
      <c r="L1954" s="8">
        <f>SUM(Tabella1[[#This Row],[CONTRIBUTO
COMMISSARIO STRAORDINARIO]:[INDENNIZZO
ASSICURATIVO]])</f>
        <v>8842.61</v>
      </c>
      <c r="M1954" s="10" t="s">
        <v>7203</v>
      </c>
      <c r="N1954" s="3" t="s">
        <v>501</v>
      </c>
      <c r="O1954" s="3" t="s">
        <v>7203</v>
      </c>
      <c r="P1954" s="2" t="s">
        <v>31</v>
      </c>
      <c r="Q1954" s="2" t="s">
        <v>34</v>
      </c>
      <c r="R1954" s="2" t="s">
        <v>2119</v>
      </c>
      <c r="S1954" s="2" t="s">
        <v>7354</v>
      </c>
      <c r="T1954" s="3" t="s">
        <v>31</v>
      </c>
      <c r="U1954" s="3" t="s">
        <v>179</v>
      </c>
      <c r="V1954" s="3" t="s">
        <v>270</v>
      </c>
      <c r="W1954" s="12" t="s">
        <v>7355</v>
      </c>
      <c r="X1954" s="12" t="s">
        <v>7317</v>
      </c>
      <c r="Y1954" s="2" t="s">
        <v>7340</v>
      </c>
      <c r="Z1954" s="2" t="s">
        <v>7208</v>
      </c>
    </row>
    <row r="1955" spans="1:26" ht="52.2" x14ac:dyDescent="0.3">
      <c r="A1955" s="6" t="s">
        <v>7356</v>
      </c>
      <c r="B1955" s="2" t="s">
        <v>27</v>
      </c>
      <c r="C1955" s="2" t="s">
        <v>28</v>
      </c>
      <c r="D1955" s="2" t="s">
        <v>29</v>
      </c>
      <c r="E1955" s="3" t="s">
        <v>30</v>
      </c>
      <c r="F1955" s="3" t="s">
        <v>31</v>
      </c>
      <c r="G1955" s="7">
        <v>150000</v>
      </c>
      <c r="H1955" s="8">
        <v>0</v>
      </c>
      <c r="I1955" s="8">
        <v>0</v>
      </c>
      <c r="J1955" s="8">
        <v>0</v>
      </c>
      <c r="K1955" s="8">
        <v>0</v>
      </c>
      <c r="L1955" s="8">
        <f>SUM(Tabella1[[#This Row],[CONTRIBUTO
COMMISSARIO STRAORDINARIO]:[INDENNIZZO
ASSICURATIVO]])</f>
        <v>150000</v>
      </c>
      <c r="M1955" s="9" t="s">
        <v>7203</v>
      </c>
      <c r="N1955" s="3" t="s">
        <v>501</v>
      </c>
      <c r="O1955" s="2" t="s">
        <v>7203</v>
      </c>
      <c r="P1955" s="2" t="s">
        <v>31</v>
      </c>
      <c r="Q1955" s="2" t="s">
        <v>34</v>
      </c>
      <c r="R1955" s="2" t="s">
        <v>4384</v>
      </c>
      <c r="S1955" s="2" t="s">
        <v>7357</v>
      </c>
      <c r="T1955" s="3" t="s">
        <v>31</v>
      </c>
      <c r="U1955" s="3" t="s">
        <v>179</v>
      </c>
      <c r="V1955" s="3" t="s">
        <v>270</v>
      </c>
      <c r="W1955" s="12" t="s">
        <v>7358</v>
      </c>
      <c r="X1955" s="12" t="s">
        <v>7317</v>
      </c>
      <c r="Y1955" s="2" t="s">
        <v>7340</v>
      </c>
      <c r="Z1955" s="2"/>
    </row>
    <row r="1956" spans="1:26" ht="87" x14ac:dyDescent="0.3">
      <c r="A1956" s="6" t="s">
        <v>7359</v>
      </c>
      <c r="B1956" s="2" t="s">
        <v>27</v>
      </c>
      <c r="C1956" s="2" t="s">
        <v>28</v>
      </c>
      <c r="D1956" s="2" t="s">
        <v>29</v>
      </c>
      <c r="E1956" s="3" t="s">
        <v>30</v>
      </c>
      <c r="F1956" s="3" t="s">
        <v>448</v>
      </c>
      <c r="G1956" s="7">
        <v>0</v>
      </c>
      <c r="H1956" s="8">
        <v>0</v>
      </c>
      <c r="I1956" s="8">
        <v>0</v>
      </c>
      <c r="J1956" s="8">
        <v>0</v>
      </c>
      <c r="K1956" s="8">
        <v>0</v>
      </c>
      <c r="L1956" s="8">
        <f>SUM(Tabella1[[#This Row],[CONTRIBUTO
COMMISSARIO STRAORDINARIO]:[INDENNIZZO
ASSICURATIVO]])</f>
        <v>0</v>
      </c>
      <c r="M1956" s="10" t="s">
        <v>7203</v>
      </c>
      <c r="N1956" s="3" t="s">
        <v>501</v>
      </c>
      <c r="O1956" s="3" t="s">
        <v>7203</v>
      </c>
      <c r="P1956" s="2" t="s">
        <v>31</v>
      </c>
      <c r="Q1956" s="2" t="s">
        <v>34</v>
      </c>
      <c r="R1956" s="2" t="s">
        <v>3375</v>
      </c>
      <c r="S1956" s="2" t="s">
        <v>7021</v>
      </c>
      <c r="T1956" s="3" t="s">
        <v>31</v>
      </c>
      <c r="U1956" s="3" t="s">
        <v>179</v>
      </c>
      <c r="V1956" s="3" t="s">
        <v>270</v>
      </c>
      <c r="W1956" s="12" t="s">
        <v>7360</v>
      </c>
      <c r="X1956" s="12" t="s">
        <v>7361</v>
      </c>
      <c r="Y1956" s="2" t="s">
        <v>7340</v>
      </c>
      <c r="Z1956" s="2"/>
    </row>
    <row r="1957" spans="1:26" ht="34.799999999999997" x14ac:dyDescent="0.3">
      <c r="A1957" s="6" t="s">
        <v>7362</v>
      </c>
      <c r="B1957" s="2" t="s">
        <v>27</v>
      </c>
      <c r="C1957" s="2" t="s">
        <v>28</v>
      </c>
      <c r="D1957" s="2" t="s">
        <v>29</v>
      </c>
      <c r="E1957" s="3" t="s">
        <v>30</v>
      </c>
      <c r="F1957" s="3" t="s">
        <v>31</v>
      </c>
      <c r="G1957" s="7">
        <v>55000</v>
      </c>
      <c r="H1957" s="8">
        <v>0</v>
      </c>
      <c r="I1957" s="8">
        <v>0</v>
      </c>
      <c r="J1957" s="8">
        <v>0</v>
      </c>
      <c r="K1957" s="8">
        <v>0</v>
      </c>
      <c r="L1957" s="8">
        <f>SUM(Tabella1[[#This Row],[CONTRIBUTO
COMMISSARIO STRAORDINARIO]:[INDENNIZZO
ASSICURATIVO]])</f>
        <v>55000</v>
      </c>
      <c r="M1957" s="9" t="s">
        <v>4434</v>
      </c>
      <c r="N1957" s="3" t="s">
        <v>1111</v>
      </c>
      <c r="O1957" s="3" t="s">
        <v>4434</v>
      </c>
      <c r="P1957" s="2" t="s">
        <v>31</v>
      </c>
      <c r="Q1957" s="2" t="s">
        <v>185</v>
      </c>
      <c r="R1957" s="2" t="s">
        <v>2201</v>
      </c>
      <c r="S1957" s="2" t="s">
        <v>7363</v>
      </c>
      <c r="T1957" s="3" t="s">
        <v>7364</v>
      </c>
      <c r="U1957" s="3" t="s">
        <v>179</v>
      </c>
      <c r="V1957" s="3" t="s">
        <v>163</v>
      </c>
      <c r="W1957" s="12" t="s">
        <v>7365</v>
      </c>
      <c r="X1957" s="12" t="s">
        <v>7366</v>
      </c>
      <c r="Y1957" s="2" t="s">
        <v>7367</v>
      </c>
      <c r="Z1957" s="2"/>
    </row>
    <row r="1958" spans="1:26" ht="34.799999999999997" x14ac:dyDescent="0.3">
      <c r="A1958" s="6" t="s">
        <v>7368</v>
      </c>
      <c r="B1958" s="2" t="s">
        <v>27</v>
      </c>
      <c r="C1958" s="2" t="s">
        <v>28</v>
      </c>
      <c r="D1958" s="2" t="s">
        <v>29</v>
      </c>
      <c r="E1958" s="3" t="s">
        <v>30</v>
      </c>
      <c r="F1958" s="3" t="s">
        <v>31</v>
      </c>
      <c r="G1958" s="7">
        <v>85000</v>
      </c>
      <c r="H1958" s="8">
        <v>0</v>
      </c>
      <c r="I1958" s="8">
        <v>0</v>
      </c>
      <c r="J1958" s="8">
        <v>0</v>
      </c>
      <c r="K1958" s="8">
        <v>0</v>
      </c>
      <c r="L1958" s="8">
        <f>SUM(Tabella1[[#This Row],[CONTRIBUTO
COMMISSARIO STRAORDINARIO]:[INDENNIZZO
ASSICURATIVO]])</f>
        <v>85000</v>
      </c>
      <c r="M1958" s="9" t="s">
        <v>4434</v>
      </c>
      <c r="N1958" s="3" t="s">
        <v>1111</v>
      </c>
      <c r="O1958" s="3" t="s">
        <v>4434</v>
      </c>
      <c r="P1958" s="2" t="s">
        <v>31</v>
      </c>
      <c r="Q1958" s="2" t="s">
        <v>185</v>
      </c>
      <c r="R1958" s="2" t="s">
        <v>2191</v>
      </c>
      <c r="S1958" s="2" t="s">
        <v>7369</v>
      </c>
      <c r="T1958" s="3" t="s">
        <v>7370</v>
      </c>
      <c r="U1958" s="3" t="s">
        <v>179</v>
      </c>
      <c r="V1958" s="3" t="s">
        <v>163</v>
      </c>
      <c r="W1958" s="12" t="s">
        <v>7365</v>
      </c>
      <c r="X1958" s="12" t="s">
        <v>7366</v>
      </c>
      <c r="Y1958" s="2" t="s">
        <v>41</v>
      </c>
      <c r="Z1958" s="2"/>
    </row>
    <row r="1959" spans="1:26" ht="52.2" x14ac:dyDescent="0.3">
      <c r="A1959" s="6" t="s">
        <v>7371</v>
      </c>
      <c r="B1959" s="2" t="s">
        <v>27</v>
      </c>
      <c r="C1959" s="2" t="s">
        <v>28</v>
      </c>
      <c r="D1959" s="2" t="s">
        <v>29</v>
      </c>
      <c r="E1959" s="3" t="s">
        <v>30</v>
      </c>
      <c r="F1959" s="3" t="s">
        <v>31</v>
      </c>
      <c r="G1959" s="7">
        <v>18239</v>
      </c>
      <c r="H1959" s="8">
        <v>0</v>
      </c>
      <c r="I1959" s="8">
        <v>0</v>
      </c>
      <c r="J1959" s="8">
        <v>0</v>
      </c>
      <c r="K1959" s="8">
        <v>0</v>
      </c>
      <c r="L1959" s="8">
        <f>SUM(Tabella1[[#This Row],[CONTRIBUTO
COMMISSARIO STRAORDINARIO]:[INDENNIZZO
ASSICURATIVO]])</f>
        <v>18239</v>
      </c>
      <c r="M1959" s="9" t="s">
        <v>7372</v>
      </c>
      <c r="N1959" s="3" t="s">
        <v>1111</v>
      </c>
      <c r="O1959" s="3" t="s">
        <v>7372</v>
      </c>
      <c r="P1959" s="2" t="s">
        <v>31</v>
      </c>
      <c r="Q1959" s="2" t="s">
        <v>175</v>
      </c>
      <c r="R1959" s="2" t="s">
        <v>7332</v>
      </c>
      <c r="S1959" s="2" t="s">
        <v>7373</v>
      </c>
      <c r="T1959" s="3" t="s">
        <v>7374</v>
      </c>
      <c r="U1959" s="3" t="s">
        <v>179</v>
      </c>
      <c r="V1959" s="3" t="s">
        <v>163</v>
      </c>
      <c r="W1959" s="12" t="s">
        <v>7375</v>
      </c>
      <c r="X1959" s="12" t="s">
        <v>7376</v>
      </c>
      <c r="Y1959" s="2" t="s">
        <v>41</v>
      </c>
      <c r="Z1959" s="2"/>
    </row>
    <row r="1960" spans="1:26" ht="52.2" x14ac:dyDescent="0.3">
      <c r="A1960" s="6" t="s">
        <v>7377</v>
      </c>
      <c r="B1960" s="2" t="s">
        <v>27</v>
      </c>
      <c r="C1960" s="2" t="s">
        <v>28</v>
      </c>
      <c r="D1960" s="2" t="s">
        <v>29</v>
      </c>
      <c r="E1960" s="3" t="s">
        <v>30</v>
      </c>
      <c r="F1960" s="3" t="s">
        <v>31</v>
      </c>
      <c r="G1960" s="7">
        <v>4697</v>
      </c>
      <c r="H1960" s="8">
        <v>0</v>
      </c>
      <c r="I1960" s="8">
        <v>0</v>
      </c>
      <c r="J1960" s="8">
        <v>0</v>
      </c>
      <c r="K1960" s="8">
        <v>0</v>
      </c>
      <c r="L1960" s="8">
        <f>SUM(Tabella1[[#This Row],[CONTRIBUTO
COMMISSARIO STRAORDINARIO]:[INDENNIZZO
ASSICURATIVO]])</f>
        <v>4697</v>
      </c>
      <c r="M1960" s="9" t="s">
        <v>7372</v>
      </c>
      <c r="N1960" s="3" t="s">
        <v>1111</v>
      </c>
      <c r="O1960" s="3" t="s">
        <v>7372</v>
      </c>
      <c r="P1960" s="2" t="s">
        <v>31</v>
      </c>
      <c r="Q1960" s="2" t="s">
        <v>175</v>
      </c>
      <c r="R1960" s="2" t="s">
        <v>1153</v>
      </c>
      <c r="S1960" s="2" t="s">
        <v>7378</v>
      </c>
      <c r="T1960" s="3" t="s">
        <v>7379</v>
      </c>
      <c r="U1960" s="3" t="s">
        <v>179</v>
      </c>
      <c r="V1960" s="3" t="s">
        <v>163</v>
      </c>
      <c r="W1960" s="12" t="s">
        <v>7380</v>
      </c>
      <c r="X1960" s="12" t="s">
        <v>7381</v>
      </c>
      <c r="Y1960" s="2" t="s">
        <v>41</v>
      </c>
      <c r="Z1960" s="2"/>
    </row>
    <row r="1961" spans="1:26" ht="34.799999999999997" x14ac:dyDescent="0.3">
      <c r="A1961" s="6" t="s">
        <v>7382</v>
      </c>
      <c r="B1961" s="2" t="s">
        <v>27</v>
      </c>
      <c r="C1961" s="2" t="s">
        <v>28</v>
      </c>
      <c r="D1961" s="2" t="s">
        <v>29</v>
      </c>
      <c r="E1961" s="3" t="s">
        <v>30</v>
      </c>
      <c r="F1961" s="3" t="s">
        <v>31</v>
      </c>
      <c r="G1961" s="7">
        <v>12200</v>
      </c>
      <c r="H1961" s="8">
        <v>0</v>
      </c>
      <c r="I1961" s="8">
        <v>0</v>
      </c>
      <c r="J1961" s="8">
        <v>0</v>
      </c>
      <c r="K1961" s="8">
        <v>0</v>
      </c>
      <c r="L1961" s="8">
        <f>SUM(Tabella1[[#This Row],[CONTRIBUTO
COMMISSARIO STRAORDINARIO]:[INDENNIZZO
ASSICURATIVO]])</f>
        <v>12200</v>
      </c>
      <c r="M1961" s="9" t="s">
        <v>7372</v>
      </c>
      <c r="N1961" s="3" t="s">
        <v>1111</v>
      </c>
      <c r="O1961" s="3" t="s">
        <v>7372</v>
      </c>
      <c r="P1961" s="2" t="s">
        <v>31</v>
      </c>
      <c r="Q1961" s="2" t="s">
        <v>175</v>
      </c>
      <c r="R1961" s="2" t="s">
        <v>1153</v>
      </c>
      <c r="S1961" s="2" t="s">
        <v>7383</v>
      </c>
      <c r="T1961" s="3" t="s">
        <v>7384</v>
      </c>
      <c r="U1961" s="3" t="s">
        <v>179</v>
      </c>
      <c r="V1961" s="3" t="s">
        <v>163</v>
      </c>
      <c r="W1961" s="12" t="s">
        <v>7385</v>
      </c>
      <c r="X1961" s="12" t="s">
        <v>7386</v>
      </c>
      <c r="Y1961" s="2" t="s">
        <v>41</v>
      </c>
      <c r="Z1961" s="2"/>
    </row>
    <row r="1962" spans="1:26" ht="52.2" x14ac:dyDescent="0.3">
      <c r="A1962" s="6" t="s">
        <v>7387</v>
      </c>
      <c r="B1962" s="2" t="s">
        <v>27</v>
      </c>
      <c r="C1962" s="2" t="s">
        <v>28</v>
      </c>
      <c r="D1962" s="2" t="s">
        <v>29</v>
      </c>
      <c r="E1962" s="3" t="s">
        <v>30</v>
      </c>
      <c r="F1962" s="3" t="s">
        <v>31</v>
      </c>
      <c r="G1962" s="7">
        <v>16104</v>
      </c>
      <c r="H1962" s="8">
        <v>0</v>
      </c>
      <c r="I1962" s="8">
        <v>0</v>
      </c>
      <c r="J1962" s="8">
        <v>0</v>
      </c>
      <c r="K1962" s="8">
        <v>0</v>
      </c>
      <c r="L1962" s="8">
        <f>SUM(Tabella1[[#This Row],[CONTRIBUTO
COMMISSARIO STRAORDINARIO]:[INDENNIZZO
ASSICURATIVO]])</f>
        <v>16104</v>
      </c>
      <c r="M1962" s="9" t="s">
        <v>7372</v>
      </c>
      <c r="N1962" s="3" t="s">
        <v>1111</v>
      </c>
      <c r="O1962" s="3" t="s">
        <v>7372</v>
      </c>
      <c r="P1962" s="2" t="s">
        <v>31</v>
      </c>
      <c r="Q1962" s="2" t="s">
        <v>175</v>
      </c>
      <c r="R1962" s="2" t="s">
        <v>5663</v>
      </c>
      <c r="S1962" s="2" t="s">
        <v>7388</v>
      </c>
      <c r="T1962" s="3" t="s">
        <v>7389</v>
      </c>
      <c r="U1962" s="3" t="s">
        <v>179</v>
      </c>
      <c r="V1962" s="3" t="s">
        <v>163</v>
      </c>
      <c r="W1962" s="12" t="s">
        <v>7390</v>
      </c>
      <c r="X1962" s="12" t="s">
        <v>7391</v>
      </c>
      <c r="Y1962" s="2" t="s">
        <v>41</v>
      </c>
      <c r="Z1962" s="2"/>
    </row>
    <row r="1963" spans="1:26" ht="52.2" x14ac:dyDescent="0.3">
      <c r="A1963" s="6" t="s">
        <v>7392</v>
      </c>
      <c r="B1963" s="2" t="s">
        <v>27</v>
      </c>
      <c r="C1963" s="2" t="s">
        <v>28</v>
      </c>
      <c r="D1963" s="2" t="s">
        <v>29</v>
      </c>
      <c r="E1963" s="3" t="s">
        <v>30</v>
      </c>
      <c r="F1963" s="3" t="s">
        <v>31</v>
      </c>
      <c r="G1963" s="7">
        <v>2745</v>
      </c>
      <c r="H1963" s="8">
        <v>0</v>
      </c>
      <c r="I1963" s="8">
        <v>0</v>
      </c>
      <c r="J1963" s="8">
        <v>0</v>
      </c>
      <c r="K1963" s="8">
        <v>0</v>
      </c>
      <c r="L1963" s="8">
        <f>SUM(Tabella1[[#This Row],[CONTRIBUTO
COMMISSARIO STRAORDINARIO]:[INDENNIZZO
ASSICURATIVO]])</f>
        <v>2745</v>
      </c>
      <c r="M1963" s="9" t="s">
        <v>7372</v>
      </c>
      <c r="N1963" s="3" t="s">
        <v>1111</v>
      </c>
      <c r="O1963" s="3" t="s">
        <v>7372</v>
      </c>
      <c r="P1963" s="2" t="s">
        <v>31</v>
      </c>
      <c r="Q1963" s="2" t="s">
        <v>175</v>
      </c>
      <c r="R1963" s="2" t="s">
        <v>1841</v>
      </c>
      <c r="S1963" s="2" t="s">
        <v>7393</v>
      </c>
      <c r="T1963" s="3" t="s">
        <v>7394</v>
      </c>
      <c r="U1963" s="3" t="s">
        <v>179</v>
      </c>
      <c r="V1963" s="3" t="s">
        <v>163</v>
      </c>
      <c r="W1963" s="12" t="s">
        <v>7395</v>
      </c>
      <c r="X1963" s="12" t="s">
        <v>7381</v>
      </c>
      <c r="Y1963" s="2" t="s">
        <v>41</v>
      </c>
      <c r="Z1963" s="2"/>
    </row>
    <row r="1964" spans="1:26" ht="52.2" x14ac:dyDescent="0.3">
      <c r="A1964" s="6" t="s">
        <v>7396</v>
      </c>
      <c r="B1964" s="2" t="s">
        <v>27</v>
      </c>
      <c r="C1964" s="2" t="s">
        <v>28</v>
      </c>
      <c r="D1964" s="2" t="s">
        <v>29</v>
      </c>
      <c r="E1964" s="3" t="s">
        <v>30</v>
      </c>
      <c r="F1964" s="3" t="s">
        <v>31</v>
      </c>
      <c r="G1964" s="7">
        <v>30000</v>
      </c>
      <c r="H1964" s="8">
        <v>0</v>
      </c>
      <c r="I1964" s="8">
        <v>0</v>
      </c>
      <c r="J1964" s="8">
        <v>0</v>
      </c>
      <c r="K1964" s="8">
        <v>0</v>
      </c>
      <c r="L1964" s="8">
        <f>SUM(Tabella1[[#This Row],[CONTRIBUTO
COMMISSARIO STRAORDINARIO]:[INDENNIZZO
ASSICURATIVO]])</f>
        <v>30000</v>
      </c>
      <c r="M1964" s="9" t="s">
        <v>7397</v>
      </c>
      <c r="N1964" s="3" t="s">
        <v>7398</v>
      </c>
      <c r="O1964" s="3" t="s">
        <v>7397</v>
      </c>
      <c r="P1964" s="2" t="s">
        <v>31</v>
      </c>
      <c r="Q1964" s="2" t="s">
        <v>185</v>
      </c>
      <c r="R1964" s="2" t="s">
        <v>7399</v>
      </c>
      <c r="S1964" s="2" t="s">
        <v>7400</v>
      </c>
      <c r="T1964" s="3" t="s">
        <v>7401</v>
      </c>
      <c r="U1964" s="3" t="s">
        <v>189</v>
      </c>
      <c r="V1964" s="3" t="s">
        <v>7402</v>
      </c>
      <c r="W1964" s="12" t="s">
        <v>7403</v>
      </c>
      <c r="X1964" s="12" t="s">
        <v>7404</v>
      </c>
      <c r="Y1964" s="2" t="s">
        <v>7405</v>
      </c>
      <c r="Z1964" s="2"/>
    </row>
    <row r="1965" spans="1:26" ht="52.2" x14ac:dyDescent="0.3">
      <c r="A1965" s="6" t="s">
        <v>7406</v>
      </c>
      <c r="B1965" s="2" t="s">
        <v>27</v>
      </c>
      <c r="C1965" s="2" t="s">
        <v>28</v>
      </c>
      <c r="D1965" s="2" t="s">
        <v>29</v>
      </c>
      <c r="E1965" s="3" t="s">
        <v>30</v>
      </c>
      <c r="F1965" s="3" t="s">
        <v>31</v>
      </c>
      <c r="G1965" s="7">
        <v>39924</v>
      </c>
      <c r="H1965" s="8">
        <v>0</v>
      </c>
      <c r="I1965" s="8">
        <v>0</v>
      </c>
      <c r="J1965" s="8">
        <v>0</v>
      </c>
      <c r="K1965" s="8">
        <v>0</v>
      </c>
      <c r="L1965" s="8">
        <f>SUM(Tabella1[[#This Row],[CONTRIBUTO
COMMISSARIO STRAORDINARIO]:[INDENNIZZO
ASSICURATIVO]])</f>
        <v>39924</v>
      </c>
      <c r="M1965" s="9" t="s">
        <v>7397</v>
      </c>
      <c r="N1965" s="3" t="s">
        <v>7398</v>
      </c>
      <c r="O1965" s="3" t="s">
        <v>7397</v>
      </c>
      <c r="P1965" s="2" t="s">
        <v>31</v>
      </c>
      <c r="Q1965" s="2" t="s">
        <v>159</v>
      </c>
      <c r="R1965" s="2" t="s">
        <v>159</v>
      </c>
      <c r="S1965" s="2" t="s">
        <v>7407</v>
      </c>
      <c r="T1965" s="3" t="s">
        <v>7408</v>
      </c>
      <c r="U1965" s="3" t="s">
        <v>270</v>
      </c>
      <c r="V1965" s="3" t="s">
        <v>270</v>
      </c>
      <c r="W1965" s="12" t="s">
        <v>7409</v>
      </c>
      <c r="X1965" s="12" t="s">
        <v>7410</v>
      </c>
      <c r="Y1965" s="2" t="s">
        <v>41</v>
      </c>
      <c r="Z1965" s="2"/>
    </row>
    <row r="1966" spans="1:26" ht="34.799999999999997" x14ac:dyDescent="0.3">
      <c r="A1966" s="6" t="s">
        <v>7411</v>
      </c>
      <c r="B1966" s="2" t="s">
        <v>27</v>
      </c>
      <c r="C1966" s="2" t="s">
        <v>28</v>
      </c>
      <c r="D1966" s="2" t="s">
        <v>29</v>
      </c>
      <c r="E1966" s="3" t="s">
        <v>30</v>
      </c>
      <c r="F1966" s="3" t="s">
        <v>31</v>
      </c>
      <c r="G1966" s="7">
        <v>30000</v>
      </c>
      <c r="H1966" s="8">
        <v>0</v>
      </c>
      <c r="I1966" s="8">
        <v>0</v>
      </c>
      <c r="J1966" s="8">
        <v>0</v>
      </c>
      <c r="K1966" s="8">
        <v>0</v>
      </c>
      <c r="L1966" s="8">
        <f>SUM(Tabella1[[#This Row],[CONTRIBUTO
COMMISSARIO STRAORDINARIO]:[INDENNIZZO
ASSICURATIVO]])</f>
        <v>30000</v>
      </c>
      <c r="M1966" s="9" t="s">
        <v>7397</v>
      </c>
      <c r="N1966" s="3" t="s">
        <v>7398</v>
      </c>
      <c r="O1966" s="3" t="s">
        <v>7397</v>
      </c>
      <c r="P1966" s="2" t="s">
        <v>31</v>
      </c>
      <c r="Q1966" s="2" t="s">
        <v>516</v>
      </c>
      <c r="R1966" s="2" t="s">
        <v>6050</v>
      </c>
      <c r="S1966" s="2" t="s">
        <v>7412</v>
      </c>
      <c r="T1966" s="3" t="s">
        <v>7413</v>
      </c>
      <c r="U1966" s="3" t="s">
        <v>189</v>
      </c>
      <c r="V1966" s="3" t="s">
        <v>7402</v>
      </c>
      <c r="W1966" s="12" t="s">
        <v>7414</v>
      </c>
      <c r="X1966" s="12" t="s">
        <v>7415</v>
      </c>
      <c r="Y1966" s="2" t="s">
        <v>7416</v>
      </c>
      <c r="Z1966" s="2"/>
    </row>
    <row r="1967" spans="1:26" ht="69.599999999999994" x14ac:dyDescent="0.3">
      <c r="A1967" s="6" t="s">
        <v>7417</v>
      </c>
      <c r="B1967" s="2" t="s">
        <v>27</v>
      </c>
      <c r="C1967" s="2" t="s">
        <v>28</v>
      </c>
      <c r="D1967" s="2" t="s">
        <v>29</v>
      </c>
      <c r="E1967" s="3" t="s">
        <v>30</v>
      </c>
      <c r="F1967" s="3" t="s">
        <v>448</v>
      </c>
      <c r="G1967" s="7">
        <v>355915.2</v>
      </c>
      <c r="H1967" s="8">
        <v>0</v>
      </c>
      <c r="I1967" s="8">
        <v>0</v>
      </c>
      <c r="J1967" s="8">
        <v>0</v>
      </c>
      <c r="K1967" s="8">
        <v>0</v>
      </c>
      <c r="L1967" s="8">
        <f>SUM(Tabella1[[#This Row],[CONTRIBUTO
COMMISSARIO STRAORDINARIO]:[INDENNIZZO
ASSICURATIVO]])</f>
        <v>355915.2</v>
      </c>
      <c r="M1967" s="9" t="s">
        <v>7418</v>
      </c>
      <c r="N1967" s="3" t="s">
        <v>501</v>
      </c>
      <c r="O1967" s="3" t="s">
        <v>7418</v>
      </c>
      <c r="P1967" s="2" t="s">
        <v>31</v>
      </c>
      <c r="Q1967" s="2" t="s">
        <v>175</v>
      </c>
      <c r="R1967" s="2" t="s">
        <v>4203</v>
      </c>
      <c r="S1967" s="2" t="s">
        <v>7419</v>
      </c>
      <c r="T1967" s="3" t="s">
        <v>7420</v>
      </c>
      <c r="U1967" s="3" t="s">
        <v>189</v>
      </c>
      <c r="V1967" s="3" t="s">
        <v>270</v>
      </c>
      <c r="W1967" s="12" t="s">
        <v>7421</v>
      </c>
      <c r="X1967" s="12" t="s">
        <v>7422</v>
      </c>
      <c r="Y1967" s="2" t="s">
        <v>7423</v>
      </c>
      <c r="Z1967" s="2"/>
    </row>
    <row r="1968" spans="1:26" ht="69.599999999999994" x14ac:dyDescent="0.3">
      <c r="A1968" s="6" t="s">
        <v>7424</v>
      </c>
      <c r="B1968" s="2" t="s">
        <v>27</v>
      </c>
      <c r="C1968" s="2" t="s">
        <v>28</v>
      </c>
      <c r="D1968" s="2" t="s">
        <v>29</v>
      </c>
      <c r="E1968" s="3" t="s">
        <v>30</v>
      </c>
      <c r="F1968" s="3" t="s">
        <v>448</v>
      </c>
      <c r="G1968" s="7">
        <v>118045.28</v>
      </c>
      <c r="H1968" s="8">
        <v>0</v>
      </c>
      <c r="I1968" s="8">
        <v>0</v>
      </c>
      <c r="J1968" s="8">
        <v>0</v>
      </c>
      <c r="K1968" s="8">
        <v>0</v>
      </c>
      <c r="L1968" s="8">
        <f>SUM(Tabella1[[#This Row],[CONTRIBUTO
COMMISSARIO STRAORDINARIO]:[INDENNIZZO
ASSICURATIVO]])</f>
        <v>118045.28</v>
      </c>
      <c r="M1968" s="9" t="s">
        <v>7418</v>
      </c>
      <c r="N1968" s="3" t="s">
        <v>501</v>
      </c>
      <c r="O1968" s="3" t="s">
        <v>7418</v>
      </c>
      <c r="P1968" s="2" t="s">
        <v>31</v>
      </c>
      <c r="Q1968" s="2" t="s">
        <v>175</v>
      </c>
      <c r="R1968" s="2" t="s">
        <v>4203</v>
      </c>
      <c r="S1968" s="2" t="s">
        <v>7419</v>
      </c>
      <c r="T1968" s="3" t="s">
        <v>7420</v>
      </c>
      <c r="U1968" s="3" t="s">
        <v>189</v>
      </c>
      <c r="V1968" s="3" t="s">
        <v>270</v>
      </c>
      <c r="W1968" s="12" t="s">
        <v>7425</v>
      </c>
      <c r="X1968" s="12" t="s">
        <v>7426</v>
      </c>
      <c r="Y1968" s="2" t="s">
        <v>7427</v>
      </c>
      <c r="Z1968" s="2"/>
    </row>
    <row r="1969" spans="1:26" ht="69.599999999999994" x14ac:dyDescent="0.3">
      <c r="A1969" s="6" t="s">
        <v>7428</v>
      </c>
      <c r="B1969" s="2" t="s">
        <v>27</v>
      </c>
      <c r="C1969" s="2" t="s">
        <v>28</v>
      </c>
      <c r="D1969" s="2" t="s">
        <v>29</v>
      </c>
      <c r="E1969" s="3" t="s">
        <v>30</v>
      </c>
      <c r="F1969" s="3" t="s">
        <v>31</v>
      </c>
      <c r="G1969" s="7">
        <v>641272.36</v>
      </c>
      <c r="H1969" s="8">
        <v>0</v>
      </c>
      <c r="I1969" s="8">
        <v>0</v>
      </c>
      <c r="J1969" s="8">
        <v>0</v>
      </c>
      <c r="K1969" s="8">
        <v>0</v>
      </c>
      <c r="L1969" s="8">
        <f>SUM(Tabella1[[#This Row],[CONTRIBUTO
COMMISSARIO STRAORDINARIO]:[INDENNIZZO
ASSICURATIVO]])</f>
        <v>641272.36</v>
      </c>
      <c r="M1969" s="9" t="s">
        <v>7418</v>
      </c>
      <c r="N1969" s="3" t="s">
        <v>501</v>
      </c>
      <c r="O1969" s="3" t="s">
        <v>7418</v>
      </c>
      <c r="P1969" s="2" t="s">
        <v>31</v>
      </c>
      <c r="Q1969" s="2" t="s">
        <v>35</v>
      </c>
      <c r="R1969" s="2" t="s">
        <v>31</v>
      </c>
      <c r="S1969" s="2" t="s">
        <v>7419</v>
      </c>
      <c r="T1969" s="3" t="s">
        <v>31</v>
      </c>
      <c r="U1969" s="3" t="s">
        <v>189</v>
      </c>
      <c r="V1969" s="3" t="s">
        <v>270</v>
      </c>
      <c r="W1969" s="12" t="s">
        <v>7429</v>
      </c>
      <c r="X1969" s="12" t="s">
        <v>7430</v>
      </c>
      <c r="Y1969" s="2" t="s">
        <v>7427</v>
      </c>
      <c r="Z1969" s="2"/>
    </row>
    <row r="1970" spans="1:26" ht="52.2" x14ac:dyDescent="0.3">
      <c r="A1970" s="6" t="s">
        <v>7431</v>
      </c>
      <c r="B1970" s="2" t="s">
        <v>27</v>
      </c>
      <c r="C1970" s="2" t="s">
        <v>28</v>
      </c>
      <c r="D1970" s="2" t="s">
        <v>29</v>
      </c>
      <c r="E1970" s="3" t="s">
        <v>30</v>
      </c>
      <c r="F1970" s="3" t="s">
        <v>31</v>
      </c>
      <c r="G1970" s="7">
        <v>72609.38</v>
      </c>
      <c r="H1970" s="8">
        <v>0</v>
      </c>
      <c r="I1970" s="8">
        <v>0</v>
      </c>
      <c r="J1970" s="8">
        <v>0</v>
      </c>
      <c r="K1970" s="8">
        <v>0</v>
      </c>
      <c r="L1970" s="8">
        <f>SUM(Tabella1[[#This Row],[CONTRIBUTO
COMMISSARIO STRAORDINARIO]:[INDENNIZZO
ASSICURATIVO]])</f>
        <v>72609.38</v>
      </c>
      <c r="M1970" s="9" t="s">
        <v>7418</v>
      </c>
      <c r="N1970" s="3" t="s">
        <v>501</v>
      </c>
      <c r="O1970" s="3" t="s">
        <v>7418</v>
      </c>
      <c r="P1970" s="2" t="s">
        <v>31</v>
      </c>
      <c r="Q1970" s="2" t="s">
        <v>35</v>
      </c>
      <c r="R1970" s="2" t="s">
        <v>31</v>
      </c>
      <c r="S1970" s="2" t="s">
        <v>7419</v>
      </c>
      <c r="T1970" s="3" t="s">
        <v>31</v>
      </c>
      <c r="U1970" s="3" t="s">
        <v>189</v>
      </c>
      <c r="V1970" s="3" t="s">
        <v>270</v>
      </c>
      <c r="W1970" s="12" t="s">
        <v>7432</v>
      </c>
      <c r="X1970" s="12" t="s">
        <v>7433</v>
      </c>
      <c r="Y1970" s="2" t="s">
        <v>7427</v>
      </c>
      <c r="Z1970" s="2"/>
    </row>
    <row r="1971" spans="1:26" ht="69.599999999999994" x14ac:dyDescent="0.3">
      <c r="A1971" s="6" t="s">
        <v>7434</v>
      </c>
      <c r="B1971" s="2" t="s">
        <v>27</v>
      </c>
      <c r="C1971" s="2" t="s">
        <v>28</v>
      </c>
      <c r="D1971" s="2" t="s">
        <v>29</v>
      </c>
      <c r="E1971" s="3" t="s">
        <v>30</v>
      </c>
      <c r="F1971" s="3" t="s">
        <v>448</v>
      </c>
      <c r="G1971" s="7">
        <v>32070</v>
      </c>
      <c r="H1971" s="8">
        <v>0</v>
      </c>
      <c r="I1971" s="8">
        <v>0</v>
      </c>
      <c r="J1971" s="8">
        <v>0</v>
      </c>
      <c r="K1971" s="8">
        <v>0</v>
      </c>
      <c r="L1971" s="8">
        <f>SUM(Tabella1[[#This Row],[CONTRIBUTO
COMMISSARIO STRAORDINARIO]:[INDENNIZZO
ASSICURATIVO]])</f>
        <v>32070</v>
      </c>
      <c r="M1971" s="9" t="s">
        <v>7418</v>
      </c>
      <c r="N1971" s="3" t="s">
        <v>501</v>
      </c>
      <c r="O1971" s="3" t="s">
        <v>7418</v>
      </c>
      <c r="P1971" s="2" t="s">
        <v>31</v>
      </c>
      <c r="Q1971" s="2" t="s">
        <v>175</v>
      </c>
      <c r="R1971" s="2" t="s">
        <v>4203</v>
      </c>
      <c r="S1971" s="2" t="s">
        <v>7419</v>
      </c>
      <c r="T1971" s="3" t="s">
        <v>7420</v>
      </c>
      <c r="U1971" s="3" t="s">
        <v>189</v>
      </c>
      <c r="V1971" s="3" t="s">
        <v>270</v>
      </c>
      <c r="W1971" s="12" t="s">
        <v>7435</v>
      </c>
      <c r="X1971" s="12" t="s">
        <v>7436</v>
      </c>
      <c r="Y1971" s="2" t="s">
        <v>7437</v>
      </c>
      <c r="Z1971" s="2"/>
    </row>
    <row r="1972" spans="1:26" ht="34.799999999999997" x14ac:dyDescent="0.3">
      <c r="A1972" s="6" t="s">
        <v>7438</v>
      </c>
      <c r="B1972" s="2" t="s">
        <v>27</v>
      </c>
      <c r="C1972" s="2" t="s">
        <v>28</v>
      </c>
      <c r="D1972" s="2" t="s">
        <v>29</v>
      </c>
      <c r="E1972" s="3" t="s">
        <v>30</v>
      </c>
      <c r="F1972" s="3" t="s">
        <v>448</v>
      </c>
      <c r="G1972" s="7">
        <v>21629.119999999999</v>
      </c>
      <c r="H1972" s="8">
        <v>0</v>
      </c>
      <c r="I1972" s="8">
        <v>0</v>
      </c>
      <c r="J1972" s="8">
        <v>0</v>
      </c>
      <c r="K1972" s="8">
        <v>0</v>
      </c>
      <c r="L1972" s="8">
        <f>SUM(Tabella1[[#This Row],[CONTRIBUTO
COMMISSARIO STRAORDINARIO]:[INDENNIZZO
ASSICURATIVO]])</f>
        <v>21629.119999999999</v>
      </c>
      <c r="M1972" s="9" t="s">
        <v>7418</v>
      </c>
      <c r="N1972" s="3" t="s">
        <v>501</v>
      </c>
      <c r="O1972" s="3" t="s">
        <v>7418</v>
      </c>
      <c r="P1972" s="2" t="s">
        <v>31</v>
      </c>
      <c r="Q1972" s="2" t="s">
        <v>175</v>
      </c>
      <c r="R1972" s="2" t="s">
        <v>4203</v>
      </c>
      <c r="S1972" s="2" t="s">
        <v>7419</v>
      </c>
      <c r="T1972" s="3" t="s">
        <v>7420</v>
      </c>
      <c r="U1972" s="3" t="s">
        <v>189</v>
      </c>
      <c r="V1972" s="3" t="s">
        <v>270</v>
      </c>
      <c r="W1972" s="12" t="s">
        <v>7439</v>
      </c>
      <c r="X1972" s="12" t="s">
        <v>7440</v>
      </c>
      <c r="Y1972" s="2" t="s">
        <v>7427</v>
      </c>
      <c r="Z1972" s="2"/>
    </row>
    <row r="1973" spans="1:26" ht="34.799999999999997" x14ac:dyDescent="0.3">
      <c r="A1973" s="6" t="s">
        <v>7441</v>
      </c>
      <c r="B1973" s="2" t="s">
        <v>27</v>
      </c>
      <c r="C1973" s="2" t="s">
        <v>28</v>
      </c>
      <c r="D1973" s="2" t="s">
        <v>29</v>
      </c>
      <c r="E1973" s="3" t="s">
        <v>30</v>
      </c>
      <c r="F1973" s="3" t="s">
        <v>31</v>
      </c>
      <c r="G1973" s="7">
        <v>393440.29</v>
      </c>
      <c r="H1973" s="8">
        <v>0</v>
      </c>
      <c r="I1973" s="8">
        <v>0</v>
      </c>
      <c r="J1973" s="8">
        <v>0</v>
      </c>
      <c r="K1973" s="8">
        <v>0</v>
      </c>
      <c r="L1973" s="8">
        <f>SUM(Tabella1[[#This Row],[CONTRIBUTO
COMMISSARIO STRAORDINARIO]:[INDENNIZZO
ASSICURATIVO]])</f>
        <v>393440.29</v>
      </c>
      <c r="M1973" s="9" t="s">
        <v>7418</v>
      </c>
      <c r="N1973" s="3" t="s">
        <v>501</v>
      </c>
      <c r="O1973" s="3" t="s">
        <v>7418</v>
      </c>
      <c r="P1973" s="2" t="s">
        <v>31</v>
      </c>
      <c r="Q1973" s="2" t="s">
        <v>35</v>
      </c>
      <c r="R1973" s="2" t="s">
        <v>31</v>
      </c>
      <c r="S1973" s="2" t="s">
        <v>7419</v>
      </c>
      <c r="T1973" s="3" t="s">
        <v>31</v>
      </c>
      <c r="U1973" s="3" t="s">
        <v>189</v>
      </c>
      <c r="V1973" s="3" t="s">
        <v>270</v>
      </c>
      <c r="W1973" s="12" t="s">
        <v>7442</v>
      </c>
      <c r="X1973" s="12" t="s">
        <v>7443</v>
      </c>
      <c r="Y1973" s="2" t="s">
        <v>7427</v>
      </c>
      <c r="Z1973" s="2"/>
    </row>
    <row r="1974" spans="1:26" ht="69.599999999999994" x14ac:dyDescent="0.3">
      <c r="A1974" s="6" t="s">
        <v>7444</v>
      </c>
      <c r="B1974" s="2" t="s">
        <v>27</v>
      </c>
      <c r="C1974" s="2" t="s">
        <v>28</v>
      </c>
      <c r="D1974" s="2" t="s">
        <v>29</v>
      </c>
      <c r="E1974" s="3" t="s">
        <v>30</v>
      </c>
      <c r="F1974" s="3" t="s">
        <v>448</v>
      </c>
      <c r="G1974" s="7">
        <v>60100</v>
      </c>
      <c r="H1974" s="8">
        <v>0</v>
      </c>
      <c r="I1974" s="8">
        <v>0</v>
      </c>
      <c r="J1974" s="8">
        <v>0</v>
      </c>
      <c r="K1974" s="8">
        <v>0</v>
      </c>
      <c r="L1974" s="8">
        <f>SUM(Tabella1[[#This Row],[CONTRIBUTO
COMMISSARIO STRAORDINARIO]:[INDENNIZZO
ASSICURATIVO]])</f>
        <v>60100</v>
      </c>
      <c r="M1974" s="9" t="s">
        <v>7418</v>
      </c>
      <c r="N1974" s="3" t="s">
        <v>501</v>
      </c>
      <c r="O1974" s="3" t="s">
        <v>7418</v>
      </c>
      <c r="P1974" s="2" t="s">
        <v>31</v>
      </c>
      <c r="Q1974" s="2" t="s">
        <v>175</v>
      </c>
      <c r="R1974" s="2" t="s">
        <v>4203</v>
      </c>
      <c r="S1974" s="2" t="s">
        <v>7419</v>
      </c>
      <c r="T1974" s="3" t="s">
        <v>7420</v>
      </c>
      <c r="U1974" s="3" t="s">
        <v>189</v>
      </c>
      <c r="V1974" s="3" t="s">
        <v>270</v>
      </c>
      <c r="W1974" s="12" t="s">
        <v>7445</v>
      </c>
      <c r="X1974" s="12" t="s">
        <v>7446</v>
      </c>
      <c r="Y1974" s="2" t="s">
        <v>7427</v>
      </c>
      <c r="Z1974" s="2"/>
    </row>
    <row r="1975" spans="1:26" ht="69.599999999999994" x14ac:dyDescent="0.3">
      <c r="A1975" s="6" t="s">
        <v>7447</v>
      </c>
      <c r="B1975" s="2" t="s">
        <v>27</v>
      </c>
      <c r="C1975" s="2" t="s">
        <v>28</v>
      </c>
      <c r="D1975" s="2" t="s">
        <v>29</v>
      </c>
      <c r="E1975" s="3" t="s">
        <v>30</v>
      </c>
      <c r="F1975" s="3" t="s">
        <v>31</v>
      </c>
      <c r="G1975" s="7">
        <v>4782329</v>
      </c>
      <c r="H1975" s="8">
        <v>0</v>
      </c>
      <c r="I1975" s="8">
        <v>0</v>
      </c>
      <c r="J1975" s="8">
        <v>0</v>
      </c>
      <c r="K1975" s="8">
        <v>0</v>
      </c>
      <c r="L1975" s="8">
        <f>SUM(Tabella1[[#This Row],[CONTRIBUTO
COMMISSARIO STRAORDINARIO]:[INDENNIZZO
ASSICURATIVO]])</f>
        <v>4782329</v>
      </c>
      <c r="M1975" s="9" t="s">
        <v>7418</v>
      </c>
      <c r="N1975" s="3" t="s">
        <v>501</v>
      </c>
      <c r="O1975" s="3" t="s">
        <v>7418</v>
      </c>
      <c r="P1975" s="2" t="s">
        <v>31</v>
      </c>
      <c r="Q1975" s="2" t="s">
        <v>35</v>
      </c>
      <c r="R1975" s="2" t="s">
        <v>31</v>
      </c>
      <c r="S1975" s="2" t="s">
        <v>7419</v>
      </c>
      <c r="T1975" s="3" t="s">
        <v>31</v>
      </c>
      <c r="U1975" s="3" t="s">
        <v>189</v>
      </c>
      <c r="V1975" s="3" t="s">
        <v>270</v>
      </c>
      <c r="W1975" s="12" t="s">
        <v>7448</v>
      </c>
      <c r="X1975" s="12" t="s">
        <v>7449</v>
      </c>
      <c r="Y1975" s="2" t="s">
        <v>7427</v>
      </c>
      <c r="Z1975" s="2"/>
    </row>
    <row r="1976" spans="1:26" ht="69.599999999999994" x14ac:dyDescent="0.3">
      <c r="A1976" s="6" t="s">
        <v>7450</v>
      </c>
      <c r="B1976" s="2" t="s">
        <v>27</v>
      </c>
      <c r="C1976" s="2" t="s">
        <v>28</v>
      </c>
      <c r="D1976" s="2" t="s">
        <v>29</v>
      </c>
      <c r="E1976" s="3" t="s">
        <v>30</v>
      </c>
      <c r="F1976" s="3" t="s">
        <v>31</v>
      </c>
      <c r="G1976" s="7">
        <v>200000</v>
      </c>
      <c r="H1976" s="8">
        <v>0</v>
      </c>
      <c r="I1976" s="8">
        <v>0</v>
      </c>
      <c r="J1976" s="8">
        <v>0</v>
      </c>
      <c r="K1976" s="8">
        <v>0</v>
      </c>
      <c r="L1976" s="8">
        <f>SUM(Tabella1[[#This Row],[CONTRIBUTO
COMMISSARIO STRAORDINARIO]:[INDENNIZZO
ASSICURATIVO]])</f>
        <v>200000</v>
      </c>
      <c r="M1976" s="9" t="s">
        <v>7418</v>
      </c>
      <c r="N1976" s="3" t="s">
        <v>501</v>
      </c>
      <c r="O1976" s="3" t="s">
        <v>7418</v>
      </c>
      <c r="P1976" s="2" t="s">
        <v>31</v>
      </c>
      <c r="Q1976" s="2" t="s">
        <v>35</v>
      </c>
      <c r="R1976" s="2" t="s">
        <v>31</v>
      </c>
      <c r="S1976" s="2" t="s">
        <v>7419</v>
      </c>
      <c r="T1976" s="3" t="s">
        <v>31</v>
      </c>
      <c r="U1976" s="3" t="s">
        <v>189</v>
      </c>
      <c r="V1976" s="3" t="s">
        <v>270</v>
      </c>
      <c r="W1976" s="12" t="s">
        <v>7448</v>
      </c>
      <c r="X1976" s="12" t="s">
        <v>7449</v>
      </c>
      <c r="Y1976" s="2" t="s">
        <v>7427</v>
      </c>
      <c r="Z1976" s="2"/>
    </row>
    <row r="1977" spans="1:26" ht="69.599999999999994" x14ac:dyDescent="0.3">
      <c r="A1977" s="6" t="s">
        <v>7451</v>
      </c>
      <c r="B1977" s="2" t="s">
        <v>27</v>
      </c>
      <c r="C1977" s="2" t="s">
        <v>28</v>
      </c>
      <c r="D1977" s="2" t="s">
        <v>29</v>
      </c>
      <c r="E1977" s="3" t="s">
        <v>30</v>
      </c>
      <c r="F1977" s="3" t="s">
        <v>31</v>
      </c>
      <c r="G1977" s="7">
        <v>128241.62</v>
      </c>
      <c r="H1977" s="8">
        <v>0</v>
      </c>
      <c r="I1977" s="8">
        <v>0</v>
      </c>
      <c r="J1977" s="8">
        <v>0</v>
      </c>
      <c r="K1977" s="8">
        <v>0</v>
      </c>
      <c r="L1977" s="8">
        <f>SUM(Tabella1[[#This Row],[CONTRIBUTO
COMMISSARIO STRAORDINARIO]:[INDENNIZZO
ASSICURATIVO]])</f>
        <v>128241.62</v>
      </c>
      <c r="M1977" s="9" t="s">
        <v>7418</v>
      </c>
      <c r="N1977" s="3" t="s">
        <v>501</v>
      </c>
      <c r="O1977" s="3" t="s">
        <v>7418</v>
      </c>
      <c r="P1977" s="2" t="s">
        <v>31</v>
      </c>
      <c r="Q1977" s="2" t="s">
        <v>35</v>
      </c>
      <c r="R1977" s="2" t="s">
        <v>31</v>
      </c>
      <c r="S1977" s="2" t="s">
        <v>7419</v>
      </c>
      <c r="T1977" s="3" t="s">
        <v>31</v>
      </c>
      <c r="U1977" s="3" t="s">
        <v>189</v>
      </c>
      <c r="V1977" s="3" t="s">
        <v>270</v>
      </c>
      <c r="W1977" s="12" t="s">
        <v>7452</v>
      </c>
      <c r="X1977" s="12" t="s">
        <v>7453</v>
      </c>
      <c r="Y1977" s="2" t="s">
        <v>7454</v>
      </c>
      <c r="Z1977" s="2"/>
    </row>
    <row r="1978" spans="1:26" ht="69.599999999999994" x14ac:dyDescent="0.3">
      <c r="A1978" s="6" t="s">
        <v>7455</v>
      </c>
      <c r="B1978" s="2" t="s">
        <v>27</v>
      </c>
      <c r="C1978" s="2" t="s">
        <v>28</v>
      </c>
      <c r="D1978" s="2" t="s">
        <v>29</v>
      </c>
      <c r="E1978" s="3" t="s">
        <v>30</v>
      </c>
      <c r="F1978" s="3" t="s">
        <v>31</v>
      </c>
      <c r="G1978" s="7">
        <v>5028.32</v>
      </c>
      <c r="H1978" s="8">
        <v>0</v>
      </c>
      <c r="I1978" s="8">
        <v>0</v>
      </c>
      <c r="J1978" s="8">
        <v>0</v>
      </c>
      <c r="K1978" s="8">
        <v>0</v>
      </c>
      <c r="L1978" s="8">
        <f>SUM(Tabella1[[#This Row],[CONTRIBUTO
COMMISSARIO STRAORDINARIO]:[INDENNIZZO
ASSICURATIVO]])</f>
        <v>5028.32</v>
      </c>
      <c r="M1978" s="9" t="s">
        <v>7418</v>
      </c>
      <c r="N1978" s="3" t="s">
        <v>501</v>
      </c>
      <c r="O1978" s="3" t="s">
        <v>7418</v>
      </c>
      <c r="P1978" s="2" t="s">
        <v>31</v>
      </c>
      <c r="Q1978" s="2" t="s">
        <v>35</v>
      </c>
      <c r="R1978" s="2" t="s">
        <v>31</v>
      </c>
      <c r="S1978" s="2" t="s">
        <v>7419</v>
      </c>
      <c r="T1978" s="3" t="s">
        <v>31</v>
      </c>
      <c r="U1978" s="3" t="s">
        <v>189</v>
      </c>
      <c r="V1978" s="3" t="s">
        <v>270</v>
      </c>
      <c r="W1978" s="12" t="s">
        <v>7456</v>
      </c>
      <c r="X1978" s="12" t="s">
        <v>7457</v>
      </c>
      <c r="Y1978" s="2" t="s">
        <v>7427</v>
      </c>
      <c r="Z1978" s="2"/>
    </row>
    <row r="1979" spans="1:26" ht="34.799999999999997" x14ac:dyDescent="0.3">
      <c r="A1979" s="6" t="s">
        <v>7458</v>
      </c>
      <c r="B1979" s="2" t="s">
        <v>27</v>
      </c>
      <c r="C1979" s="2" t="s">
        <v>28</v>
      </c>
      <c r="D1979" s="2" t="s">
        <v>29</v>
      </c>
      <c r="E1979" s="3" t="s">
        <v>30</v>
      </c>
      <c r="F1979" s="3" t="s">
        <v>31</v>
      </c>
      <c r="G1979" s="7">
        <v>16564.419999999998</v>
      </c>
      <c r="H1979" s="8">
        <v>0</v>
      </c>
      <c r="I1979" s="8">
        <v>0</v>
      </c>
      <c r="J1979" s="8">
        <v>0</v>
      </c>
      <c r="K1979" s="8">
        <v>0</v>
      </c>
      <c r="L1979" s="8">
        <f>SUM(Tabella1[[#This Row],[CONTRIBUTO
COMMISSARIO STRAORDINARIO]:[INDENNIZZO
ASSICURATIVO]])</f>
        <v>16564.419999999998</v>
      </c>
      <c r="M1979" s="9" t="s">
        <v>7418</v>
      </c>
      <c r="N1979" s="3" t="s">
        <v>501</v>
      </c>
      <c r="O1979" s="3" t="s">
        <v>7418</v>
      </c>
      <c r="P1979" s="2" t="s">
        <v>31</v>
      </c>
      <c r="Q1979" s="2" t="s">
        <v>35</v>
      </c>
      <c r="R1979" s="2" t="s">
        <v>31</v>
      </c>
      <c r="S1979" s="2" t="s">
        <v>7419</v>
      </c>
      <c r="T1979" s="3" t="s">
        <v>31</v>
      </c>
      <c r="U1979" s="3" t="s">
        <v>189</v>
      </c>
      <c r="V1979" s="3" t="s">
        <v>270</v>
      </c>
      <c r="W1979" s="12" t="s">
        <v>7459</v>
      </c>
      <c r="X1979" s="12" t="s">
        <v>7460</v>
      </c>
      <c r="Y1979" s="2" t="s">
        <v>7423</v>
      </c>
      <c r="Z1979" s="2"/>
    </row>
    <row r="1980" spans="1:26" ht="34.799999999999997" x14ac:dyDescent="0.3">
      <c r="A1980" s="6" t="s">
        <v>7461</v>
      </c>
      <c r="B1980" s="2" t="s">
        <v>27</v>
      </c>
      <c r="C1980" s="2" t="s">
        <v>28</v>
      </c>
      <c r="D1980" s="2" t="s">
        <v>29</v>
      </c>
      <c r="E1980" s="3" t="s">
        <v>30</v>
      </c>
      <c r="F1980" s="3" t="s">
        <v>31</v>
      </c>
      <c r="G1980" s="7">
        <v>518.6</v>
      </c>
      <c r="H1980" s="8">
        <v>0</v>
      </c>
      <c r="I1980" s="8">
        <v>0</v>
      </c>
      <c r="J1980" s="8">
        <v>0</v>
      </c>
      <c r="K1980" s="8">
        <v>0</v>
      </c>
      <c r="L1980" s="8">
        <f>SUM(Tabella1[[#This Row],[CONTRIBUTO
COMMISSARIO STRAORDINARIO]:[INDENNIZZO
ASSICURATIVO]])</f>
        <v>518.6</v>
      </c>
      <c r="M1980" s="9" t="s">
        <v>7418</v>
      </c>
      <c r="N1980" s="3" t="s">
        <v>501</v>
      </c>
      <c r="O1980" s="3" t="s">
        <v>7418</v>
      </c>
      <c r="P1980" s="2" t="s">
        <v>31</v>
      </c>
      <c r="Q1980" s="2" t="s">
        <v>35</v>
      </c>
      <c r="R1980" s="2" t="s">
        <v>31</v>
      </c>
      <c r="S1980" s="2" t="s">
        <v>7419</v>
      </c>
      <c r="T1980" s="3" t="s">
        <v>31</v>
      </c>
      <c r="U1980" s="3" t="s">
        <v>189</v>
      </c>
      <c r="V1980" s="3" t="s">
        <v>270</v>
      </c>
      <c r="W1980" s="12" t="s">
        <v>7462</v>
      </c>
      <c r="X1980" s="12" t="s">
        <v>7460</v>
      </c>
      <c r="Y1980" s="2" t="s">
        <v>7427</v>
      </c>
      <c r="Z1980" s="2"/>
    </row>
    <row r="1981" spans="1:26" ht="69.599999999999994" x14ac:dyDescent="0.3">
      <c r="A1981" s="6" t="s">
        <v>7463</v>
      </c>
      <c r="B1981" s="2" t="s">
        <v>27</v>
      </c>
      <c r="C1981" s="2" t="s">
        <v>28</v>
      </c>
      <c r="D1981" s="2" t="s">
        <v>29</v>
      </c>
      <c r="E1981" s="3" t="s">
        <v>30</v>
      </c>
      <c r="F1981" s="3" t="s">
        <v>31</v>
      </c>
      <c r="G1981" s="7">
        <v>7000</v>
      </c>
      <c r="H1981" s="8">
        <v>0</v>
      </c>
      <c r="I1981" s="8">
        <v>0</v>
      </c>
      <c r="J1981" s="8">
        <v>0</v>
      </c>
      <c r="K1981" s="8">
        <v>0</v>
      </c>
      <c r="L1981" s="8">
        <f>SUM(Tabella1[[#This Row],[CONTRIBUTO
COMMISSARIO STRAORDINARIO]:[INDENNIZZO
ASSICURATIVO]])</f>
        <v>7000</v>
      </c>
      <c r="M1981" s="9" t="s">
        <v>7418</v>
      </c>
      <c r="N1981" s="3" t="s">
        <v>501</v>
      </c>
      <c r="O1981" s="3" t="s">
        <v>7418</v>
      </c>
      <c r="P1981" s="2" t="s">
        <v>31</v>
      </c>
      <c r="Q1981" s="2" t="s">
        <v>35</v>
      </c>
      <c r="R1981" s="2" t="s">
        <v>31</v>
      </c>
      <c r="S1981" s="2" t="s">
        <v>7419</v>
      </c>
      <c r="T1981" s="3" t="s">
        <v>31</v>
      </c>
      <c r="U1981" s="3" t="s">
        <v>189</v>
      </c>
      <c r="V1981" s="3" t="s">
        <v>270</v>
      </c>
      <c r="W1981" s="12" t="s">
        <v>7464</v>
      </c>
      <c r="X1981" s="12" t="s">
        <v>7465</v>
      </c>
      <c r="Y1981" s="2" t="s">
        <v>7427</v>
      </c>
      <c r="Z1981" s="2"/>
    </row>
    <row r="1982" spans="1:26" ht="69.599999999999994" x14ac:dyDescent="0.3">
      <c r="A1982" s="6" t="s">
        <v>7466</v>
      </c>
      <c r="B1982" s="2" t="s">
        <v>27</v>
      </c>
      <c r="C1982" s="2" t="s">
        <v>28</v>
      </c>
      <c r="D1982" s="2" t="s">
        <v>29</v>
      </c>
      <c r="E1982" s="3" t="s">
        <v>30</v>
      </c>
      <c r="F1982" s="3" t="s">
        <v>448</v>
      </c>
      <c r="G1982" s="7">
        <v>353920</v>
      </c>
      <c r="H1982" s="8">
        <v>0</v>
      </c>
      <c r="I1982" s="8">
        <v>0</v>
      </c>
      <c r="J1982" s="8">
        <v>0</v>
      </c>
      <c r="K1982" s="8">
        <v>0</v>
      </c>
      <c r="L1982" s="8">
        <f>SUM(Tabella1[[#This Row],[CONTRIBUTO
COMMISSARIO STRAORDINARIO]:[INDENNIZZO
ASSICURATIVO]])</f>
        <v>353920</v>
      </c>
      <c r="M1982" s="9" t="s">
        <v>7418</v>
      </c>
      <c r="N1982" s="3" t="s">
        <v>501</v>
      </c>
      <c r="O1982" s="3" t="s">
        <v>7418</v>
      </c>
      <c r="P1982" s="2" t="s">
        <v>31</v>
      </c>
      <c r="Q1982" s="2" t="s">
        <v>175</v>
      </c>
      <c r="R1982" s="2" t="s">
        <v>4203</v>
      </c>
      <c r="S1982" s="2" t="s">
        <v>7419</v>
      </c>
      <c r="T1982" s="3" t="s">
        <v>7420</v>
      </c>
      <c r="U1982" s="3" t="s">
        <v>189</v>
      </c>
      <c r="V1982" s="3" t="s">
        <v>270</v>
      </c>
      <c r="W1982" s="12" t="s">
        <v>7467</v>
      </c>
      <c r="X1982" s="12" t="s">
        <v>7468</v>
      </c>
      <c r="Y1982" s="2" t="s">
        <v>7427</v>
      </c>
      <c r="Z1982" s="2"/>
    </row>
    <row r="1983" spans="1:26" x14ac:dyDescent="0.3">
      <c r="A1983" s="6" t="s">
        <v>7469</v>
      </c>
      <c r="B1983" s="2" t="s">
        <v>27</v>
      </c>
      <c r="C1983" s="2" t="s">
        <v>28</v>
      </c>
      <c r="D1983" s="2" t="s">
        <v>29</v>
      </c>
      <c r="E1983" s="3" t="s">
        <v>30</v>
      </c>
      <c r="F1983" s="3" t="s">
        <v>31</v>
      </c>
      <c r="G1983" s="7">
        <v>100000</v>
      </c>
      <c r="H1983" s="8">
        <v>0</v>
      </c>
      <c r="I1983" s="8">
        <v>0</v>
      </c>
      <c r="J1983" s="8">
        <v>0</v>
      </c>
      <c r="K1983" s="8">
        <v>0</v>
      </c>
      <c r="L1983" s="8">
        <f>SUM(Tabella1[[#This Row],[CONTRIBUTO
COMMISSARIO STRAORDINARIO]:[INDENNIZZO
ASSICURATIVO]])</f>
        <v>100000</v>
      </c>
      <c r="M1983" s="9" t="s">
        <v>7470</v>
      </c>
      <c r="N1983" s="3" t="s">
        <v>501</v>
      </c>
      <c r="O1983" s="3" t="s">
        <v>7470</v>
      </c>
      <c r="P1983" s="2" t="s">
        <v>31</v>
      </c>
      <c r="Q1983" s="2" t="s">
        <v>35</v>
      </c>
      <c r="R1983" s="2" t="s">
        <v>31</v>
      </c>
      <c r="S1983" s="2" t="s">
        <v>7471</v>
      </c>
      <c r="T1983" s="3" t="s">
        <v>31</v>
      </c>
      <c r="U1983" s="3" t="s">
        <v>189</v>
      </c>
      <c r="V1983" s="3" t="s">
        <v>270</v>
      </c>
      <c r="W1983" s="12" t="s">
        <v>7472</v>
      </c>
      <c r="X1983" s="12" t="s">
        <v>7473</v>
      </c>
      <c r="Y1983" s="2" t="s">
        <v>7474</v>
      </c>
      <c r="Z1983" s="2"/>
    </row>
    <row r="1984" spans="1:26" x14ac:dyDescent="0.3">
      <c r="A1984" s="6" t="s">
        <v>7475</v>
      </c>
      <c r="B1984" s="2" t="s">
        <v>27</v>
      </c>
      <c r="C1984" s="2" t="s">
        <v>28</v>
      </c>
      <c r="D1984" s="2" t="s">
        <v>29</v>
      </c>
      <c r="E1984" s="3" t="s">
        <v>30</v>
      </c>
      <c r="F1984" s="3" t="s">
        <v>31</v>
      </c>
      <c r="G1984" s="7">
        <v>5575.05</v>
      </c>
      <c r="H1984" s="8">
        <v>0</v>
      </c>
      <c r="I1984" s="8">
        <v>0</v>
      </c>
      <c r="J1984" s="8">
        <v>0</v>
      </c>
      <c r="K1984" s="8">
        <v>0</v>
      </c>
      <c r="L1984" s="8">
        <f>SUM(Tabella1[[#This Row],[CONTRIBUTO
COMMISSARIO STRAORDINARIO]:[INDENNIZZO
ASSICURATIVO]])</f>
        <v>5575.05</v>
      </c>
      <c r="M1984" s="9" t="s">
        <v>7470</v>
      </c>
      <c r="N1984" s="3" t="s">
        <v>501</v>
      </c>
      <c r="O1984" s="3" t="s">
        <v>7470</v>
      </c>
      <c r="P1984" s="2" t="s">
        <v>31</v>
      </c>
      <c r="Q1984" s="2" t="s">
        <v>159</v>
      </c>
      <c r="R1984" s="2" t="s">
        <v>509</v>
      </c>
      <c r="S1984" s="2" t="s">
        <v>31</v>
      </c>
      <c r="T1984" s="3" t="s">
        <v>31</v>
      </c>
      <c r="U1984" s="3" t="s">
        <v>189</v>
      </c>
      <c r="V1984" s="3" t="s">
        <v>270</v>
      </c>
      <c r="W1984" s="12" t="s">
        <v>7476</v>
      </c>
      <c r="X1984" s="12" t="s">
        <v>7477</v>
      </c>
      <c r="Y1984" s="2" t="s">
        <v>7478</v>
      </c>
      <c r="Z1984" s="2"/>
    </row>
    <row r="1985" spans="1:26" x14ac:dyDescent="0.3">
      <c r="A1985" s="6" t="s">
        <v>7479</v>
      </c>
      <c r="B1985" s="2" t="s">
        <v>27</v>
      </c>
      <c r="C1985" s="2" t="s">
        <v>28</v>
      </c>
      <c r="D1985" s="2" t="s">
        <v>29</v>
      </c>
      <c r="E1985" s="3" t="s">
        <v>30</v>
      </c>
      <c r="F1985" s="3" t="s">
        <v>31</v>
      </c>
      <c r="G1985" s="7">
        <v>10135.93</v>
      </c>
      <c r="H1985" s="8">
        <v>0</v>
      </c>
      <c r="I1985" s="8">
        <v>0</v>
      </c>
      <c r="J1985" s="8">
        <v>0</v>
      </c>
      <c r="K1985" s="8">
        <v>0</v>
      </c>
      <c r="L1985" s="8">
        <f>SUM(Tabella1[[#This Row],[CONTRIBUTO
COMMISSARIO STRAORDINARIO]:[INDENNIZZO
ASSICURATIVO]])</f>
        <v>10135.93</v>
      </c>
      <c r="M1985" s="9" t="s">
        <v>7470</v>
      </c>
      <c r="N1985" s="3" t="s">
        <v>501</v>
      </c>
      <c r="O1985" s="3" t="s">
        <v>7470</v>
      </c>
      <c r="P1985" s="2" t="s">
        <v>31</v>
      </c>
      <c r="Q1985" s="2" t="s">
        <v>159</v>
      </c>
      <c r="R1985" s="2" t="s">
        <v>509</v>
      </c>
      <c r="S1985" s="2" t="s">
        <v>31</v>
      </c>
      <c r="T1985" s="3" t="s">
        <v>31</v>
      </c>
      <c r="U1985" s="3" t="s">
        <v>189</v>
      </c>
      <c r="V1985" s="3" t="s">
        <v>270</v>
      </c>
      <c r="W1985" s="12" t="s">
        <v>7480</v>
      </c>
      <c r="X1985" s="12" t="s">
        <v>7481</v>
      </c>
      <c r="Y1985" s="2" t="s">
        <v>7478</v>
      </c>
      <c r="Z1985" s="2"/>
    </row>
    <row r="1986" spans="1:26" ht="34.799999999999997" x14ac:dyDescent="0.3">
      <c r="A1986" s="6" t="s">
        <v>7482</v>
      </c>
      <c r="B1986" s="2" t="s">
        <v>27</v>
      </c>
      <c r="C1986" s="2" t="s">
        <v>28</v>
      </c>
      <c r="D1986" s="2" t="s">
        <v>29</v>
      </c>
      <c r="E1986" s="3" t="s">
        <v>30</v>
      </c>
      <c r="F1986" s="3" t="s">
        <v>31</v>
      </c>
      <c r="G1986" s="7">
        <v>1358.52</v>
      </c>
      <c r="H1986" s="8">
        <v>0</v>
      </c>
      <c r="I1986" s="8">
        <v>0</v>
      </c>
      <c r="J1986" s="8">
        <v>0</v>
      </c>
      <c r="K1986" s="8">
        <v>0</v>
      </c>
      <c r="L1986" s="8">
        <f>SUM(Tabella1[[#This Row],[CONTRIBUTO
COMMISSARIO STRAORDINARIO]:[INDENNIZZO
ASSICURATIVO]])</f>
        <v>1358.52</v>
      </c>
      <c r="M1986" s="9" t="s">
        <v>7470</v>
      </c>
      <c r="N1986" s="3" t="s">
        <v>501</v>
      </c>
      <c r="O1986" s="3" t="s">
        <v>7470</v>
      </c>
      <c r="P1986" s="2" t="s">
        <v>31</v>
      </c>
      <c r="Q1986" s="2" t="s">
        <v>159</v>
      </c>
      <c r="R1986" s="2" t="s">
        <v>509</v>
      </c>
      <c r="S1986" s="2" t="s">
        <v>31</v>
      </c>
      <c r="T1986" s="3" t="s">
        <v>31</v>
      </c>
      <c r="U1986" s="3" t="s">
        <v>189</v>
      </c>
      <c r="V1986" s="3" t="s">
        <v>270</v>
      </c>
      <c r="W1986" s="12" t="s">
        <v>7483</v>
      </c>
      <c r="X1986" s="12" t="s">
        <v>7484</v>
      </c>
      <c r="Y1986" s="2" t="s">
        <v>7478</v>
      </c>
      <c r="Z1986" s="2"/>
    </row>
    <row r="1987" spans="1:26" ht="34.799999999999997" x14ac:dyDescent="0.3">
      <c r="A1987" s="6" t="s">
        <v>7485</v>
      </c>
      <c r="B1987" s="2" t="s">
        <v>27</v>
      </c>
      <c r="C1987" s="2" t="s">
        <v>28</v>
      </c>
      <c r="D1987" s="2" t="s">
        <v>29</v>
      </c>
      <c r="E1987" s="3" t="s">
        <v>30</v>
      </c>
      <c r="F1987" s="3" t="s">
        <v>31</v>
      </c>
      <c r="G1987" s="7">
        <v>1060.7</v>
      </c>
      <c r="H1987" s="8">
        <v>0</v>
      </c>
      <c r="I1987" s="8">
        <v>0</v>
      </c>
      <c r="J1987" s="8">
        <v>0</v>
      </c>
      <c r="K1987" s="8">
        <v>0</v>
      </c>
      <c r="L1987" s="8">
        <f>SUM(Tabella1[[#This Row],[CONTRIBUTO
COMMISSARIO STRAORDINARIO]:[INDENNIZZO
ASSICURATIVO]])</f>
        <v>1060.7</v>
      </c>
      <c r="M1987" s="9" t="s">
        <v>7470</v>
      </c>
      <c r="N1987" s="3" t="s">
        <v>501</v>
      </c>
      <c r="O1987" s="3" t="s">
        <v>7470</v>
      </c>
      <c r="P1987" s="2" t="s">
        <v>31</v>
      </c>
      <c r="Q1987" s="2" t="s">
        <v>159</v>
      </c>
      <c r="R1987" s="2" t="s">
        <v>509</v>
      </c>
      <c r="S1987" s="2" t="s">
        <v>31</v>
      </c>
      <c r="T1987" s="3" t="s">
        <v>31</v>
      </c>
      <c r="U1987" s="3" t="s">
        <v>189</v>
      </c>
      <c r="V1987" s="3" t="s">
        <v>270</v>
      </c>
      <c r="W1987" s="12" t="s">
        <v>7486</v>
      </c>
      <c r="X1987" s="12" t="s">
        <v>7487</v>
      </c>
      <c r="Y1987" s="2" t="s">
        <v>7478</v>
      </c>
      <c r="Z1987" s="2"/>
    </row>
    <row r="1988" spans="1:26" x14ac:dyDescent="0.3">
      <c r="A1988" s="6" t="s">
        <v>7488</v>
      </c>
      <c r="B1988" s="2" t="s">
        <v>27</v>
      </c>
      <c r="C1988" s="2" t="s">
        <v>28</v>
      </c>
      <c r="D1988" s="2" t="s">
        <v>29</v>
      </c>
      <c r="E1988" s="3" t="s">
        <v>30</v>
      </c>
      <c r="F1988" s="3" t="s">
        <v>31</v>
      </c>
      <c r="G1988" s="7">
        <v>8629.43</v>
      </c>
      <c r="H1988" s="8">
        <v>0</v>
      </c>
      <c r="I1988" s="8">
        <v>0</v>
      </c>
      <c r="J1988" s="8">
        <v>0</v>
      </c>
      <c r="K1988" s="8">
        <v>0</v>
      </c>
      <c r="L1988" s="8">
        <f>SUM(Tabella1[[#This Row],[CONTRIBUTO
COMMISSARIO STRAORDINARIO]:[INDENNIZZO
ASSICURATIVO]])</f>
        <v>8629.43</v>
      </c>
      <c r="M1988" s="9" t="s">
        <v>7470</v>
      </c>
      <c r="N1988" s="3" t="s">
        <v>501</v>
      </c>
      <c r="O1988" s="3" t="s">
        <v>7470</v>
      </c>
      <c r="P1988" s="2" t="s">
        <v>31</v>
      </c>
      <c r="Q1988" s="2" t="s">
        <v>159</v>
      </c>
      <c r="R1988" s="2" t="s">
        <v>1288</v>
      </c>
      <c r="S1988" s="2" t="s">
        <v>31</v>
      </c>
      <c r="T1988" s="3" t="s">
        <v>31</v>
      </c>
      <c r="U1988" s="3" t="s">
        <v>189</v>
      </c>
      <c r="V1988" s="3" t="s">
        <v>270</v>
      </c>
      <c r="W1988" s="12" t="s">
        <v>7476</v>
      </c>
      <c r="X1988" s="12" t="s">
        <v>7477</v>
      </c>
      <c r="Y1988" s="2" t="s">
        <v>7478</v>
      </c>
      <c r="Z1988" s="2"/>
    </row>
    <row r="1989" spans="1:26" x14ac:dyDescent="0.3">
      <c r="A1989" s="6" t="s">
        <v>7489</v>
      </c>
      <c r="B1989" s="2" t="s">
        <v>27</v>
      </c>
      <c r="C1989" s="2" t="s">
        <v>28</v>
      </c>
      <c r="D1989" s="2" t="s">
        <v>29</v>
      </c>
      <c r="E1989" s="3" t="s">
        <v>30</v>
      </c>
      <c r="F1989" s="3" t="s">
        <v>31</v>
      </c>
      <c r="G1989" s="7">
        <v>15689.08</v>
      </c>
      <c r="H1989" s="8">
        <v>0</v>
      </c>
      <c r="I1989" s="8">
        <v>0</v>
      </c>
      <c r="J1989" s="8">
        <v>0</v>
      </c>
      <c r="K1989" s="8">
        <v>0</v>
      </c>
      <c r="L1989" s="8">
        <f>SUM(Tabella1[[#This Row],[CONTRIBUTO
COMMISSARIO STRAORDINARIO]:[INDENNIZZO
ASSICURATIVO]])</f>
        <v>15689.08</v>
      </c>
      <c r="M1989" s="9" t="s">
        <v>7470</v>
      </c>
      <c r="N1989" s="3" t="s">
        <v>501</v>
      </c>
      <c r="O1989" s="3" t="s">
        <v>7470</v>
      </c>
      <c r="P1989" s="2" t="s">
        <v>31</v>
      </c>
      <c r="Q1989" s="2" t="s">
        <v>159</v>
      </c>
      <c r="R1989" s="2" t="s">
        <v>1288</v>
      </c>
      <c r="S1989" s="2" t="s">
        <v>31</v>
      </c>
      <c r="T1989" s="3" t="s">
        <v>31</v>
      </c>
      <c r="U1989" s="3" t="s">
        <v>189</v>
      </c>
      <c r="V1989" s="3" t="s">
        <v>270</v>
      </c>
      <c r="W1989" s="12" t="s">
        <v>7480</v>
      </c>
      <c r="X1989" s="12" t="s">
        <v>7481</v>
      </c>
      <c r="Y1989" s="2" t="s">
        <v>7478</v>
      </c>
      <c r="Z1989" s="2"/>
    </row>
    <row r="1990" spans="1:26" ht="34.799999999999997" x14ac:dyDescent="0.3">
      <c r="A1990" s="6" t="s">
        <v>7490</v>
      </c>
      <c r="B1990" s="2" t="s">
        <v>27</v>
      </c>
      <c r="C1990" s="2" t="s">
        <v>28</v>
      </c>
      <c r="D1990" s="2" t="s">
        <v>29</v>
      </c>
      <c r="E1990" s="3" t="s">
        <v>30</v>
      </c>
      <c r="F1990" s="3" t="s">
        <v>31</v>
      </c>
      <c r="G1990" s="7">
        <v>2102.8000000000002</v>
      </c>
      <c r="H1990" s="8">
        <v>0</v>
      </c>
      <c r="I1990" s="8">
        <v>0</v>
      </c>
      <c r="J1990" s="8">
        <v>0</v>
      </c>
      <c r="K1990" s="8">
        <v>0</v>
      </c>
      <c r="L1990" s="8">
        <f>SUM(Tabella1[[#This Row],[CONTRIBUTO
COMMISSARIO STRAORDINARIO]:[INDENNIZZO
ASSICURATIVO]])</f>
        <v>2102.8000000000002</v>
      </c>
      <c r="M1990" s="9" t="s">
        <v>7470</v>
      </c>
      <c r="N1990" s="3" t="s">
        <v>501</v>
      </c>
      <c r="O1990" s="3" t="s">
        <v>7470</v>
      </c>
      <c r="P1990" s="2" t="s">
        <v>31</v>
      </c>
      <c r="Q1990" s="2" t="s">
        <v>159</v>
      </c>
      <c r="R1990" s="2" t="s">
        <v>1288</v>
      </c>
      <c r="S1990" s="2" t="s">
        <v>31</v>
      </c>
      <c r="T1990" s="3" t="s">
        <v>31</v>
      </c>
      <c r="U1990" s="3" t="s">
        <v>189</v>
      </c>
      <c r="V1990" s="3" t="s">
        <v>270</v>
      </c>
      <c r="W1990" s="12" t="s">
        <v>7483</v>
      </c>
      <c r="X1990" s="12" t="s">
        <v>7484</v>
      </c>
      <c r="Y1990" s="2" t="s">
        <v>7478</v>
      </c>
      <c r="Z1990" s="2"/>
    </row>
    <row r="1991" spans="1:26" ht="34.799999999999997" x14ac:dyDescent="0.3">
      <c r="A1991" s="6" t="s">
        <v>7491</v>
      </c>
      <c r="B1991" s="2" t="s">
        <v>27</v>
      </c>
      <c r="C1991" s="2" t="s">
        <v>28</v>
      </c>
      <c r="D1991" s="2" t="s">
        <v>29</v>
      </c>
      <c r="E1991" s="3" t="s">
        <v>30</v>
      </c>
      <c r="F1991" s="3" t="s">
        <v>31</v>
      </c>
      <c r="G1991" s="7">
        <v>1641.83</v>
      </c>
      <c r="H1991" s="8">
        <v>0</v>
      </c>
      <c r="I1991" s="8">
        <v>0</v>
      </c>
      <c r="J1991" s="8">
        <v>0</v>
      </c>
      <c r="K1991" s="8">
        <v>0</v>
      </c>
      <c r="L1991" s="8">
        <f>SUM(Tabella1[[#This Row],[CONTRIBUTO
COMMISSARIO STRAORDINARIO]:[INDENNIZZO
ASSICURATIVO]])</f>
        <v>1641.83</v>
      </c>
      <c r="M1991" s="9" t="s">
        <v>7470</v>
      </c>
      <c r="N1991" s="3" t="s">
        <v>501</v>
      </c>
      <c r="O1991" s="3" t="s">
        <v>7470</v>
      </c>
      <c r="P1991" s="2" t="s">
        <v>31</v>
      </c>
      <c r="Q1991" s="2" t="s">
        <v>159</v>
      </c>
      <c r="R1991" s="2" t="s">
        <v>1288</v>
      </c>
      <c r="S1991" s="2" t="s">
        <v>31</v>
      </c>
      <c r="T1991" s="3" t="s">
        <v>31</v>
      </c>
      <c r="U1991" s="3" t="s">
        <v>189</v>
      </c>
      <c r="V1991" s="3" t="s">
        <v>270</v>
      </c>
      <c r="W1991" s="12" t="s">
        <v>7486</v>
      </c>
      <c r="X1991" s="12" t="s">
        <v>7487</v>
      </c>
      <c r="Y1991" s="2" t="s">
        <v>7478</v>
      </c>
      <c r="Z1991" s="2"/>
    </row>
    <row r="1992" spans="1:26" x14ac:dyDescent="0.3">
      <c r="A1992" s="6" t="s">
        <v>7492</v>
      </c>
      <c r="B1992" s="2" t="s">
        <v>27</v>
      </c>
      <c r="C1992" s="2" t="s">
        <v>28</v>
      </c>
      <c r="D1992" s="2" t="s">
        <v>29</v>
      </c>
      <c r="E1992" s="3" t="s">
        <v>30</v>
      </c>
      <c r="F1992" s="3" t="s">
        <v>31</v>
      </c>
      <c r="G1992" s="7">
        <v>12231.79</v>
      </c>
      <c r="H1992" s="8">
        <v>0</v>
      </c>
      <c r="I1992" s="8">
        <v>0</v>
      </c>
      <c r="J1992" s="8">
        <v>0</v>
      </c>
      <c r="K1992" s="8">
        <v>0</v>
      </c>
      <c r="L1992" s="8">
        <f>SUM(Tabella1[[#This Row],[CONTRIBUTO
COMMISSARIO STRAORDINARIO]:[INDENNIZZO
ASSICURATIVO]])</f>
        <v>12231.79</v>
      </c>
      <c r="M1992" s="9" t="s">
        <v>7470</v>
      </c>
      <c r="N1992" s="3" t="s">
        <v>501</v>
      </c>
      <c r="O1992" s="3" t="s">
        <v>7470</v>
      </c>
      <c r="P1992" s="2" t="s">
        <v>31</v>
      </c>
      <c r="Q1992" s="2" t="s">
        <v>159</v>
      </c>
      <c r="R1992" s="2" t="s">
        <v>4029</v>
      </c>
      <c r="S1992" s="2" t="s">
        <v>31</v>
      </c>
      <c r="T1992" s="3" t="s">
        <v>31</v>
      </c>
      <c r="U1992" s="3" t="s">
        <v>189</v>
      </c>
      <c r="V1992" s="3" t="s">
        <v>270</v>
      </c>
      <c r="W1992" s="12" t="s">
        <v>7476</v>
      </c>
      <c r="X1992" s="12" t="s">
        <v>7477</v>
      </c>
      <c r="Y1992" s="2" t="s">
        <v>7478</v>
      </c>
      <c r="Z1992" s="2"/>
    </row>
    <row r="1993" spans="1:26" x14ac:dyDescent="0.3">
      <c r="A1993" s="6" t="s">
        <v>7493</v>
      </c>
      <c r="B1993" s="2" t="s">
        <v>27</v>
      </c>
      <c r="C1993" s="2" t="s">
        <v>28</v>
      </c>
      <c r="D1993" s="2" t="s">
        <v>29</v>
      </c>
      <c r="E1993" s="3" t="s">
        <v>30</v>
      </c>
      <c r="F1993" s="3" t="s">
        <v>31</v>
      </c>
      <c r="G1993" s="7">
        <v>22238.48</v>
      </c>
      <c r="H1993" s="8">
        <v>0</v>
      </c>
      <c r="I1993" s="8">
        <v>0</v>
      </c>
      <c r="J1993" s="8">
        <v>0</v>
      </c>
      <c r="K1993" s="8">
        <v>0</v>
      </c>
      <c r="L1993" s="8">
        <f>SUM(Tabella1[[#This Row],[CONTRIBUTO
COMMISSARIO STRAORDINARIO]:[INDENNIZZO
ASSICURATIVO]])</f>
        <v>22238.48</v>
      </c>
      <c r="M1993" s="9" t="s">
        <v>7470</v>
      </c>
      <c r="N1993" s="3" t="s">
        <v>501</v>
      </c>
      <c r="O1993" s="3" t="s">
        <v>7470</v>
      </c>
      <c r="P1993" s="2" t="s">
        <v>31</v>
      </c>
      <c r="Q1993" s="2" t="s">
        <v>159</v>
      </c>
      <c r="R1993" s="2" t="s">
        <v>4029</v>
      </c>
      <c r="S1993" s="2" t="s">
        <v>31</v>
      </c>
      <c r="T1993" s="3" t="s">
        <v>31</v>
      </c>
      <c r="U1993" s="3" t="s">
        <v>189</v>
      </c>
      <c r="V1993" s="3" t="s">
        <v>270</v>
      </c>
      <c r="W1993" s="12" t="s">
        <v>7480</v>
      </c>
      <c r="X1993" s="12" t="s">
        <v>7481</v>
      </c>
      <c r="Y1993" s="2" t="s">
        <v>7478</v>
      </c>
      <c r="Z1993" s="2"/>
    </row>
    <row r="1994" spans="1:26" ht="34.799999999999997" x14ac:dyDescent="0.3">
      <c r="A1994" s="6" t="s">
        <v>7494</v>
      </c>
      <c r="B1994" s="2" t="s">
        <v>27</v>
      </c>
      <c r="C1994" s="2" t="s">
        <v>28</v>
      </c>
      <c r="D1994" s="2" t="s">
        <v>29</v>
      </c>
      <c r="E1994" s="3" t="s">
        <v>30</v>
      </c>
      <c r="F1994" s="3" t="s">
        <v>31</v>
      </c>
      <c r="G1994" s="7">
        <v>2980.62</v>
      </c>
      <c r="H1994" s="8">
        <v>0</v>
      </c>
      <c r="I1994" s="8">
        <v>0</v>
      </c>
      <c r="J1994" s="8">
        <v>0</v>
      </c>
      <c r="K1994" s="8">
        <v>0</v>
      </c>
      <c r="L1994" s="8">
        <f>SUM(Tabella1[[#This Row],[CONTRIBUTO
COMMISSARIO STRAORDINARIO]:[INDENNIZZO
ASSICURATIVO]])</f>
        <v>2980.62</v>
      </c>
      <c r="M1994" s="9" t="s">
        <v>7470</v>
      </c>
      <c r="N1994" s="3" t="s">
        <v>501</v>
      </c>
      <c r="O1994" s="3" t="s">
        <v>7470</v>
      </c>
      <c r="P1994" s="2" t="s">
        <v>31</v>
      </c>
      <c r="Q1994" s="2" t="s">
        <v>159</v>
      </c>
      <c r="R1994" s="2" t="s">
        <v>4029</v>
      </c>
      <c r="S1994" s="2" t="s">
        <v>31</v>
      </c>
      <c r="T1994" s="3" t="s">
        <v>31</v>
      </c>
      <c r="U1994" s="3" t="s">
        <v>189</v>
      </c>
      <c r="V1994" s="3" t="s">
        <v>270</v>
      </c>
      <c r="W1994" s="12" t="s">
        <v>7483</v>
      </c>
      <c r="X1994" s="12" t="s">
        <v>7484</v>
      </c>
      <c r="Y1994" s="2" t="s">
        <v>7478</v>
      </c>
      <c r="Z1994" s="2"/>
    </row>
    <row r="1995" spans="1:26" ht="34.799999999999997" x14ac:dyDescent="0.3">
      <c r="A1995" s="6" t="s">
        <v>7495</v>
      </c>
      <c r="B1995" s="2" t="s">
        <v>27</v>
      </c>
      <c r="C1995" s="2" t="s">
        <v>28</v>
      </c>
      <c r="D1995" s="2" t="s">
        <v>29</v>
      </c>
      <c r="E1995" s="3" t="s">
        <v>30</v>
      </c>
      <c r="F1995" s="3" t="s">
        <v>31</v>
      </c>
      <c r="G1995" s="7">
        <v>2327.21</v>
      </c>
      <c r="H1995" s="8">
        <v>0</v>
      </c>
      <c r="I1995" s="8">
        <v>0</v>
      </c>
      <c r="J1995" s="8">
        <v>0</v>
      </c>
      <c r="K1995" s="8">
        <v>0</v>
      </c>
      <c r="L1995" s="8">
        <f>SUM(Tabella1[[#This Row],[CONTRIBUTO
COMMISSARIO STRAORDINARIO]:[INDENNIZZO
ASSICURATIVO]])</f>
        <v>2327.21</v>
      </c>
      <c r="M1995" s="9" t="s">
        <v>7470</v>
      </c>
      <c r="N1995" s="3" t="s">
        <v>501</v>
      </c>
      <c r="O1995" s="3" t="s">
        <v>7470</v>
      </c>
      <c r="P1995" s="2" t="s">
        <v>31</v>
      </c>
      <c r="Q1995" s="2" t="s">
        <v>159</v>
      </c>
      <c r="R1995" s="2" t="s">
        <v>4029</v>
      </c>
      <c r="S1995" s="2" t="s">
        <v>31</v>
      </c>
      <c r="T1995" s="3" t="s">
        <v>31</v>
      </c>
      <c r="U1995" s="3" t="s">
        <v>189</v>
      </c>
      <c r="V1995" s="3" t="s">
        <v>270</v>
      </c>
      <c r="W1995" s="12" t="s">
        <v>7486</v>
      </c>
      <c r="X1995" s="12" t="s">
        <v>7487</v>
      </c>
      <c r="Y1995" s="2" t="s">
        <v>7478</v>
      </c>
      <c r="Z1995" s="2"/>
    </row>
    <row r="1996" spans="1:26" x14ac:dyDescent="0.3">
      <c r="A1996" s="6" t="s">
        <v>7496</v>
      </c>
      <c r="B1996" s="2" t="s">
        <v>27</v>
      </c>
      <c r="C1996" s="2" t="s">
        <v>28</v>
      </c>
      <c r="D1996" s="2" t="s">
        <v>29</v>
      </c>
      <c r="E1996" s="3" t="s">
        <v>30</v>
      </c>
      <c r="F1996" s="3" t="s">
        <v>31</v>
      </c>
      <c r="G1996" s="7">
        <v>11326.13</v>
      </c>
      <c r="H1996" s="8">
        <v>0</v>
      </c>
      <c r="I1996" s="8">
        <v>0</v>
      </c>
      <c r="J1996" s="8">
        <v>0</v>
      </c>
      <c r="K1996" s="8">
        <v>0</v>
      </c>
      <c r="L1996" s="8">
        <f>SUM(Tabella1[[#This Row],[CONTRIBUTO
COMMISSARIO STRAORDINARIO]:[INDENNIZZO
ASSICURATIVO]])</f>
        <v>11326.13</v>
      </c>
      <c r="M1996" s="9" t="s">
        <v>7470</v>
      </c>
      <c r="N1996" s="3" t="s">
        <v>501</v>
      </c>
      <c r="O1996" s="3" t="s">
        <v>7470</v>
      </c>
      <c r="P1996" s="2" t="s">
        <v>31</v>
      </c>
      <c r="Q1996" s="2" t="s">
        <v>159</v>
      </c>
      <c r="R1996" s="2" t="s">
        <v>3847</v>
      </c>
      <c r="S1996" s="2" t="s">
        <v>31</v>
      </c>
      <c r="T1996" s="3" t="s">
        <v>31</v>
      </c>
      <c r="U1996" s="3" t="s">
        <v>189</v>
      </c>
      <c r="V1996" s="3" t="s">
        <v>270</v>
      </c>
      <c r="W1996" s="12" t="s">
        <v>7476</v>
      </c>
      <c r="X1996" s="12" t="s">
        <v>7477</v>
      </c>
      <c r="Y1996" s="2" t="s">
        <v>7478</v>
      </c>
      <c r="Z1996" s="2"/>
    </row>
    <row r="1997" spans="1:26" x14ac:dyDescent="0.3">
      <c r="A1997" s="6" t="s">
        <v>7497</v>
      </c>
      <c r="B1997" s="2" t="s">
        <v>27</v>
      </c>
      <c r="C1997" s="2" t="s">
        <v>28</v>
      </c>
      <c r="D1997" s="2" t="s">
        <v>29</v>
      </c>
      <c r="E1997" s="3" t="s">
        <v>30</v>
      </c>
      <c r="F1997" s="3" t="s">
        <v>31</v>
      </c>
      <c r="G1997" s="7">
        <v>20591.91</v>
      </c>
      <c r="H1997" s="8">
        <v>0</v>
      </c>
      <c r="I1997" s="8">
        <v>0</v>
      </c>
      <c r="J1997" s="8">
        <v>0</v>
      </c>
      <c r="K1997" s="8">
        <v>0</v>
      </c>
      <c r="L1997" s="8">
        <f>SUM(Tabella1[[#This Row],[CONTRIBUTO
COMMISSARIO STRAORDINARIO]:[INDENNIZZO
ASSICURATIVO]])</f>
        <v>20591.91</v>
      </c>
      <c r="M1997" s="9" t="s">
        <v>7470</v>
      </c>
      <c r="N1997" s="3" t="s">
        <v>501</v>
      </c>
      <c r="O1997" s="3" t="s">
        <v>7470</v>
      </c>
      <c r="P1997" s="2" t="s">
        <v>31</v>
      </c>
      <c r="Q1997" s="2" t="s">
        <v>159</v>
      </c>
      <c r="R1997" s="2" t="s">
        <v>3847</v>
      </c>
      <c r="S1997" s="2" t="s">
        <v>31</v>
      </c>
      <c r="T1997" s="3" t="s">
        <v>31</v>
      </c>
      <c r="U1997" s="3" t="s">
        <v>189</v>
      </c>
      <c r="V1997" s="3" t="s">
        <v>270</v>
      </c>
      <c r="W1997" s="12" t="s">
        <v>7480</v>
      </c>
      <c r="X1997" s="12" t="s">
        <v>7481</v>
      </c>
      <c r="Y1997" s="2" t="s">
        <v>7478</v>
      </c>
      <c r="Z1997" s="2"/>
    </row>
    <row r="1998" spans="1:26" ht="34.799999999999997" x14ac:dyDescent="0.3">
      <c r="A1998" s="6" t="s">
        <v>7498</v>
      </c>
      <c r="B1998" s="2" t="s">
        <v>27</v>
      </c>
      <c r="C1998" s="2" t="s">
        <v>28</v>
      </c>
      <c r="D1998" s="2" t="s">
        <v>29</v>
      </c>
      <c r="E1998" s="3" t="s">
        <v>30</v>
      </c>
      <c r="F1998" s="3" t="s">
        <v>31</v>
      </c>
      <c r="G1998" s="7">
        <v>2759.93</v>
      </c>
      <c r="H1998" s="8">
        <v>0</v>
      </c>
      <c r="I1998" s="8">
        <v>0</v>
      </c>
      <c r="J1998" s="8">
        <v>0</v>
      </c>
      <c r="K1998" s="8">
        <v>0</v>
      </c>
      <c r="L1998" s="8">
        <f>SUM(Tabella1[[#This Row],[CONTRIBUTO
COMMISSARIO STRAORDINARIO]:[INDENNIZZO
ASSICURATIVO]])</f>
        <v>2759.93</v>
      </c>
      <c r="M1998" s="9" t="s">
        <v>7470</v>
      </c>
      <c r="N1998" s="3" t="s">
        <v>501</v>
      </c>
      <c r="O1998" s="3" t="s">
        <v>7470</v>
      </c>
      <c r="P1998" s="2" t="s">
        <v>31</v>
      </c>
      <c r="Q1998" s="2" t="s">
        <v>159</v>
      </c>
      <c r="R1998" s="2" t="s">
        <v>3847</v>
      </c>
      <c r="S1998" s="2" t="s">
        <v>31</v>
      </c>
      <c r="T1998" s="3" t="s">
        <v>31</v>
      </c>
      <c r="U1998" s="3" t="s">
        <v>189</v>
      </c>
      <c r="V1998" s="3" t="s">
        <v>270</v>
      </c>
      <c r="W1998" s="12" t="s">
        <v>7483</v>
      </c>
      <c r="X1998" s="12" t="s">
        <v>7484</v>
      </c>
      <c r="Y1998" s="2" t="s">
        <v>7478</v>
      </c>
      <c r="Z1998" s="2"/>
    </row>
    <row r="1999" spans="1:26" ht="34.799999999999997" x14ac:dyDescent="0.3">
      <c r="A1999" s="6" t="s">
        <v>7499</v>
      </c>
      <c r="B1999" s="2" t="s">
        <v>27</v>
      </c>
      <c r="C1999" s="2" t="s">
        <v>28</v>
      </c>
      <c r="D1999" s="2" t="s">
        <v>29</v>
      </c>
      <c r="E1999" s="3" t="s">
        <v>30</v>
      </c>
      <c r="F1999" s="3" t="s">
        <v>31</v>
      </c>
      <c r="G1999" s="7">
        <v>2154.9</v>
      </c>
      <c r="H1999" s="8">
        <v>0</v>
      </c>
      <c r="I1999" s="8">
        <v>0</v>
      </c>
      <c r="J1999" s="8">
        <v>0</v>
      </c>
      <c r="K1999" s="8">
        <v>0</v>
      </c>
      <c r="L1999" s="8">
        <f>SUM(Tabella1[[#This Row],[CONTRIBUTO
COMMISSARIO STRAORDINARIO]:[INDENNIZZO
ASSICURATIVO]])</f>
        <v>2154.9</v>
      </c>
      <c r="M1999" s="9" t="s">
        <v>7470</v>
      </c>
      <c r="N1999" s="3" t="s">
        <v>501</v>
      </c>
      <c r="O1999" s="3" t="s">
        <v>7470</v>
      </c>
      <c r="P1999" s="2" t="s">
        <v>31</v>
      </c>
      <c r="Q1999" s="2" t="s">
        <v>159</v>
      </c>
      <c r="R1999" s="2" t="s">
        <v>3847</v>
      </c>
      <c r="S1999" s="2" t="s">
        <v>31</v>
      </c>
      <c r="T1999" s="3" t="s">
        <v>31</v>
      </c>
      <c r="U1999" s="3" t="s">
        <v>189</v>
      </c>
      <c r="V1999" s="3" t="s">
        <v>270</v>
      </c>
      <c r="W1999" s="12" t="s">
        <v>7486</v>
      </c>
      <c r="X1999" s="12" t="s">
        <v>7487</v>
      </c>
      <c r="Y1999" s="2" t="s">
        <v>7478</v>
      </c>
      <c r="Z1999" s="2"/>
    </row>
    <row r="2000" spans="1:26" x14ac:dyDescent="0.3">
      <c r="A2000" s="6" t="s">
        <v>7500</v>
      </c>
      <c r="B2000" s="2" t="s">
        <v>27</v>
      </c>
      <c r="C2000" s="2" t="s">
        <v>28</v>
      </c>
      <c r="D2000" s="2" t="s">
        <v>29</v>
      </c>
      <c r="E2000" s="3" t="s">
        <v>30</v>
      </c>
      <c r="F2000" s="3" t="s">
        <v>31</v>
      </c>
      <c r="G2000" s="7">
        <v>18978.72</v>
      </c>
      <c r="H2000" s="8">
        <v>0</v>
      </c>
      <c r="I2000" s="8">
        <v>0</v>
      </c>
      <c r="J2000" s="8">
        <v>0</v>
      </c>
      <c r="K2000" s="8">
        <v>0</v>
      </c>
      <c r="L2000" s="8">
        <f>SUM(Tabella1[[#This Row],[CONTRIBUTO
COMMISSARIO STRAORDINARIO]:[INDENNIZZO
ASSICURATIVO]])</f>
        <v>18978.72</v>
      </c>
      <c r="M2000" s="9" t="s">
        <v>7470</v>
      </c>
      <c r="N2000" s="3" t="s">
        <v>501</v>
      </c>
      <c r="O2000" s="3" t="s">
        <v>7470</v>
      </c>
      <c r="P2000" s="2" t="s">
        <v>31</v>
      </c>
      <c r="Q2000" s="2" t="s">
        <v>159</v>
      </c>
      <c r="R2000" s="2" t="s">
        <v>2718</v>
      </c>
      <c r="S2000" s="2" t="s">
        <v>31</v>
      </c>
      <c r="T2000" s="3" t="s">
        <v>31</v>
      </c>
      <c r="U2000" s="3" t="s">
        <v>189</v>
      </c>
      <c r="V2000" s="3" t="s">
        <v>270</v>
      </c>
      <c r="W2000" s="12" t="s">
        <v>7476</v>
      </c>
      <c r="X2000" s="12" t="s">
        <v>7477</v>
      </c>
      <c r="Y2000" s="2" t="s">
        <v>7478</v>
      </c>
      <c r="Z2000" s="2"/>
    </row>
    <row r="2001" spans="1:26" x14ac:dyDescent="0.3">
      <c r="A2001" s="6" t="s">
        <v>7501</v>
      </c>
      <c r="B2001" s="2" t="s">
        <v>27</v>
      </c>
      <c r="C2001" s="2" t="s">
        <v>28</v>
      </c>
      <c r="D2001" s="2" t="s">
        <v>29</v>
      </c>
      <c r="E2001" s="3" t="s">
        <v>30</v>
      </c>
      <c r="F2001" s="3" t="s">
        <v>31</v>
      </c>
      <c r="G2001" s="7">
        <v>34504.99</v>
      </c>
      <c r="H2001" s="8">
        <v>0</v>
      </c>
      <c r="I2001" s="8">
        <v>0</v>
      </c>
      <c r="J2001" s="8">
        <v>0</v>
      </c>
      <c r="K2001" s="8">
        <v>0</v>
      </c>
      <c r="L2001" s="8">
        <f>SUM(Tabella1[[#This Row],[CONTRIBUTO
COMMISSARIO STRAORDINARIO]:[INDENNIZZO
ASSICURATIVO]])</f>
        <v>34504.99</v>
      </c>
      <c r="M2001" s="9" t="s">
        <v>7470</v>
      </c>
      <c r="N2001" s="3" t="s">
        <v>501</v>
      </c>
      <c r="O2001" s="3" t="s">
        <v>7470</v>
      </c>
      <c r="P2001" s="2" t="s">
        <v>31</v>
      </c>
      <c r="Q2001" s="2" t="s">
        <v>159</v>
      </c>
      <c r="R2001" s="2" t="s">
        <v>2718</v>
      </c>
      <c r="S2001" s="2" t="s">
        <v>31</v>
      </c>
      <c r="T2001" s="3" t="s">
        <v>31</v>
      </c>
      <c r="U2001" s="3" t="s">
        <v>189</v>
      </c>
      <c r="V2001" s="3" t="s">
        <v>270</v>
      </c>
      <c r="W2001" s="12" t="s">
        <v>7480</v>
      </c>
      <c r="X2001" s="12" t="s">
        <v>7481</v>
      </c>
      <c r="Y2001" s="2" t="s">
        <v>7478</v>
      </c>
      <c r="Z2001" s="2"/>
    </row>
    <row r="2002" spans="1:26" ht="34.799999999999997" x14ac:dyDescent="0.3">
      <c r="A2002" s="6" t="s">
        <v>7502</v>
      </c>
      <c r="B2002" s="2" t="s">
        <v>27</v>
      </c>
      <c r="C2002" s="2" t="s">
        <v>28</v>
      </c>
      <c r="D2002" s="2" t="s">
        <v>29</v>
      </c>
      <c r="E2002" s="3" t="s">
        <v>30</v>
      </c>
      <c r="F2002" s="3" t="s">
        <v>31</v>
      </c>
      <c r="G2002" s="7">
        <v>4624.7</v>
      </c>
      <c r="H2002" s="8">
        <v>0</v>
      </c>
      <c r="I2002" s="8">
        <v>0</v>
      </c>
      <c r="J2002" s="8">
        <v>0</v>
      </c>
      <c r="K2002" s="8">
        <v>0</v>
      </c>
      <c r="L2002" s="8">
        <f>SUM(Tabella1[[#This Row],[CONTRIBUTO
COMMISSARIO STRAORDINARIO]:[INDENNIZZO
ASSICURATIVO]])</f>
        <v>4624.7</v>
      </c>
      <c r="M2002" s="9" t="s">
        <v>7470</v>
      </c>
      <c r="N2002" s="3" t="s">
        <v>501</v>
      </c>
      <c r="O2002" s="3" t="s">
        <v>7470</v>
      </c>
      <c r="P2002" s="2" t="s">
        <v>31</v>
      </c>
      <c r="Q2002" s="2" t="s">
        <v>159</v>
      </c>
      <c r="R2002" s="2" t="s">
        <v>2718</v>
      </c>
      <c r="S2002" s="2" t="s">
        <v>31</v>
      </c>
      <c r="T2002" s="3" t="s">
        <v>31</v>
      </c>
      <c r="U2002" s="3" t="s">
        <v>189</v>
      </c>
      <c r="V2002" s="3" t="s">
        <v>270</v>
      </c>
      <c r="W2002" s="12" t="s">
        <v>7483</v>
      </c>
      <c r="X2002" s="12" t="s">
        <v>7484</v>
      </c>
      <c r="Y2002" s="2" t="s">
        <v>7478</v>
      </c>
      <c r="Z2002" s="2"/>
    </row>
    <row r="2003" spans="1:26" ht="34.799999999999997" x14ac:dyDescent="0.3">
      <c r="A2003" s="6" t="s">
        <v>7503</v>
      </c>
      <c r="B2003" s="2" t="s">
        <v>27</v>
      </c>
      <c r="C2003" s="2" t="s">
        <v>28</v>
      </c>
      <c r="D2003" s="2" t="s">
        <v>29</v>
      </c>
      <c r="E2003" s="3" t="s">
        <v>30</v>
      </c>
      <c r="F2003" s="3" t="s">
        <v>31</v>
      </c>
      <c r="G2003" s="7">
        <v>3610.88</v>
      </c>
      <c r="H2003" s="8">
        <v>0</v>
      </c>
      <c r="I2003" s="8">
        <v>0</v>
      </c>
      <c r="J2003" s="8">
        <v>0</v>
      </c>
      <c r="K2003" s="8">
        <v>0</v>
      </c>
      <c r="L2003" s="8">
        <f>SUM(Tabella1[[#This Row],[CONTRIBUTO
COMMISSARIO STRAORDINARIO]:[INDENNIZZO
ASSICURATIVO]])</f>
        <v>3610.88</v>
      </c>
      <c r="M2003" s="9" t="s">
        <v>7470</v>
      </c>
      <c r="N2003" s="3" t="s">
        <v>501</v>
      </c>
      <c r="O2003" s="3" t="s">
        <v>7470</v>
      </c>
      <c r="P2003" s="2" t="s">
        <v>31</v>
      </c>
      <c r="Q2003" s="2" t="s">
        <v>159</v>
      </c>
      <c r="R2003" s="2" t="s">
        <v>2718</v>
      </c>
      <c r="S2003" s="2" t="s">
        <v>31</v>
      </c>
      <c r="T2003" s="3" t="s">
        <v>31</v>
      </c>
      <c r="U2003" s="3" t="s">
        <v>189</v>
      </c>
      <c r="V2003" s="3" t="s">
        <v>270</v>
      </c>
      <c r="W2003" s="12" t="s">
        <v>7486</v>
      </c>
      <c r="X2003" s="12" t="s">
        <v>7487</v>
      </c>
      <c r="Y2003" s="2" t="s">
        <v>7478</v>
      </c>
      <c r="Z2003" s="2"/>
    </row>
    <row r="2004" spans="1:26" x14ac:dyDescent="0.3">
      <c r="A2004" s="6" t="s">
        <v>7504</v>
      </c>
      <c r="B2004" s="2" t="s">
        <v>27</v>
      </c>
      <c r="C2004" s="2" t="s">
        <v>28</v>
      </c>
      <c r="D2004" s="2" t="s">
        <v>29</v>
      </c>
      <c r="E2004" s="3" t="s">
        <v>30</v>
      </c>
      <c r="F2004" s="3" t="s">
        <v>31</v>
      </c>
      <c r="G2004" s="7">
        <v>7314.74</v>
      </c>
      <c r="H2004" s="8">
        <v>0</v>
      </c>
      <c r="I2004" s="8">
        <v>0</v>
      </c>
      <c r="J2004" s="8">
        <v>0</v>
      </c>
      <c r="K2004" s="8">
        <v>0</v>
      </c>
      <c r="L2004" s="8">
        <f>SUM(Tabella1[[#This Row],[CONTRIBUTO
COMMISSARIO STRAORDINARIO]:[INDENNIZZO
ASSICURATIVO]])</f>
        <v>7314.74</v>
      </c>
      <c r="M2004" s="9" t="s">
        <v>7470</v>
      </c>
      <c r="N2004" s="3" t="s">
        <v>501</v>
      </c>
      <c r="O2004" s="3" t="s">
        <v>7470</v>
      </c>
      <c r="P2004" s="2" t="s">
        <v>31</v>
      </c>
      <c r="Q2004" s="2" t="s">
        <v>159</v>
      </c>
      <c r="R2004" s="2" t="s">
        <v>3839</v>
      </c>
      <c r="S2004" s="2" t="s">
        <v>31</v>
      </c>
      <c r="T2004" s="3" t="s">
        <v>31</v>
      </c>
      <c r="U2004" s="3" t="s">
        <v>189</v>
      </c>
      <c r="V2004" s="3" t="s">
        <v>270</v>
      </c>
      <c r="W2004" s="12" t="s">
        <v>7476</v>
      </c>
      <c r="X2004" s="12" t="s">
        <v>7477</v>
      </c>
      <c r="Y2004" s="2" t="s">
        <v>7478</v>
      </c>
      <c r="Z2004" s="2"/>
    </row>
    <row r="2005" spans="1:26" x14ac:dyDescent="0.3">
      <c r="A2005" s="6" t="s">
        <v>7505</v>
      </c>
      <c r="B2005" s="2" t="s">
        <v>27</v>
      </c>
      <c r="C2005" s="2" t="s">
        <v>28</v>
      </c>
      <c r="D2005" s="2" t="s">
        <v>29</v>
      </c>
      <c r="E2005" s="3" t="s">
        <v>30</v>
      </c>
      <c r="F2005" s="3" t="s">
        <v>31</v>
      </c>
      <c r="G2005" s="7">
        <v>13298.85</v>
      </c>
      <c r="H2005" s="8">
        <v>0</v>
      </c>
      <c r="I2005" s="8">
        <v>0</v>
      </c>
      <c r="J2005" s="8">
        <v>0</v>
      </c>
      <c r="K2005" s="8">
        <v>0</v>
      </c>
      <c r="L2005" s="8">
        <f>SUM(Tabella1[[#This Row],[CONTRIBUTO
COMMISSARIO STRAORDINARIO]:[INDENNIZZO
ASSICURATIVO]])</f>
        <v>13298.85</v>
      </c>
      <c r="M2005" s="9" t="s">
        <v>7470</v>
      </c>
      <c r="N2005" s="3" t="s">
        <v>501</v>
      </c>
      <c r="O2005" s="3" t="s">
        <v>7470</v>
      </c>
      <c r="P2005" s="2" t="s">
        <v>31</v>
      </c>
      <c r="Q2005" s="2" t="s">
        <v>159</v>
      </c>
      <c r="R2005" s="2" t="s">
        <v>3839</v>
      </c>
      <c r="S2005" s="2" t="s">
        <v>31</v>
      </c>
      <c r="T2005" s="3" t="s">
        <v>31</v>
      </c>
      <c r="U2005" s="3" t="s">
        <v>189</v>
      </c>
      <c r="V2005" s="3" t="s">
        <v>270</v>
      </c>
      <c r="W2005" s="12" t="s">
        <v>7480</v>
      </c>
      <c r="X2005" s="12" t="s">
        <v>7481</v>
      </c>
      <c r="Y2005" s="2" t="s">
        <v>7478</v>
      </c>
      <c r="Z2005" s="2"/>
    </row>
    <row r="2006" spans="1:26" ht="34.799999999999997" x14ac:dyDescent="0.3">
      <c r="A2006" s="6" t="s">
        <v>7506</v>
      </c>
      <c r="B2006" s="2" t="s">
        <v>27</v>
      </c>
      <c r="C2006" s="2" t="s">
        <v>28</v>
      </c>
      <c r="D2006" s="2" t="s">
        <v>29</v>
      </c>
      <c r="E2006" s="3" t="s">
        <v>30</v>
      </c>
      <c r="F2006" s="3" t="s">
        <v>31</v>
      </c>
      <c r="G2006" s="7">
        <v>1782.44</v>
      </c>
      <c r="H2006" s="8">
        <v>0</v>
      </c>
      <c r="I2006" s="8">
        <v>0</v>
      </c>
      <c r="J2006" s="8">
        <v>0</v>
      </c>
      <c r="K2006" s="8">
        <v>0</v>
      </c>
      <c r="L2006" s="8">
        <f>SUM(Tabella1[[#This Row],[CONTRIBUTO
COMMISSARIO STRAORDINARIO]:[INDENNIZZO
ASSICURATIVO]])</f>
        <v>1782.44</v>
      </c>
      <c r="M2006" s="9" t="s">
        <v>7470</v>
      </c>
      <c r="N2006" s="3" t="s">
        <v>501</v>
      </c>
      <c r="O2006" s="3" t="s">
        <v>7470</v>
      </c>
      <c r="P2006" s="2" t="s">
        <v>31</v>
      </c>
      <c r="Q2006" s="2" t="s">
        <v>159</v>
      </c>
      <c r="R2006" s="2" t="s">
        <v>3839</v>
      </c>
      <c r="S2006" s="2" t="s">
        <v>31</v>
      </c>
      <c r="T2006" s="3" t="s">
        <v>31</v>
      </c>
      <c r="U2006" s="3" t="s">
        <v>189</v>
      </c>
      <c r="V2006" s="3" t="s">
        <v>270</v>
      </c>
      <c r="W2006" s="12" t="s">
        <v>7483</v>
      </c>
      <c r="X2006" s="12" t="s">
        <v>7484</v>
      </c>
      <c r="Y2006" s="2" t="s">
        <v>7478</v>
      </c>
      <c r="Z2006" s="2"/>
    </row>
    <row r="2007" spans="1:26" ht="34.799999999999997" x14ac:dyDescent="0.3">
      <c r="A2007" s="6" t="s">
        <v>7507</v>
      </c>
      <c r="B2007" s="2" t="s">
        <v>27</v>
      </c>
      <c r="C2007" s="2" t="s">
        <v>28</v>
      </c>
      <c r="D2007" s="2" t="s">
        <v>29</v>
      </c>
      <c r="E2007" s="3" t="s">
        <v>30</v>
      </c>
      <c r="F2007" s="3" t="s">
        <v>31</v>
      </c>
      <c r="G2007" s="7">
        <v>1391.7</v>
      </c>
      <c r="H2007" s="8">
        <v>0</v>
      </c>
      <c r="I2007" s="8">
        <v>0</v>
      </c>
      <c r="J2007" s="8">
        <v>0</v>
      </c>
      <c r="K2007" s="8">
        <v>0</v>
      </c>
      <c r="L2007" s="8">
        <f>SUM(Tabella1[[#This Row],[CONTRIBUTO
COMMISSARIO STRAORDINARIO]:[INDENNIZZO
ASSICURATIVO]])</f>
        <v>1391.7</v>
      </c>
      <c r="M2007" s="9" t="s">
        <v>7470</v>
      </c>
      <c r="N2007" s="3" t="s">
        <v>501</v>
      </c>
      <c r="O2007" s="3" t="s">
        <v>7470</v>
      </c>
      <c r="P2007" s="2" t="s">
        <v>31</v>
      </c>
      <c r="Q2007" s="2" t="s">
        <v>159</v>
      </c>
      <c r="R2007" s="2" t="s">
        <v>3839</v>
      </c>
      <c r="S2007" s="2" t="s">
        <v>31</v>
      </c>
      <c r="T2007" s="3" t="s">
        <v>31</v>
      </c>
      <c r="U2007" s="3" t="s">
        <v>189</v>
      </c>
      <c r="V2007" s="3" t="s">
        <v>270</v>
      </c>
      <c r="W2007" s="12" t="s">
        <v>7486</v>
      </c>
      <c r="X2007" s="12" t="s">
        <v>7487</v>
      </c>
      <c r="Y2007" s="2" t="s">
        <v>7478</v>
      </c>
      <c r="Z2007" s="2"/>
    </row>
    <row r="2008" spans="1:26" x14ac:dyDescent="0.3">
      <c r="A2008" s="6" t="s">
        <v>7508</v>
      </c>
      <c r="B2008" s="2" t="s">
        <v>27</v>
      </c>
      <c r="C2008" s="2" t="s">
        <v>28</v>
      </c>
      <c r="D2008" s="2" t="s">
        <v>29</v>
      </c>
      <c r="E2008" s="3" t="s">
        <v>30</v>
      </c>
      <c r="F2008" s="3" t="s">
        <v>31</v>
      </c>
      <c r="G2008" s="7">
        <v>25222.98</v>
      </c>
      <c r="H2008" s="8">
        <v>0</v>
      </c>
      <c r="I2008" s="8">
        <v>0</v>
      </c>
      <c r="J2008" s="8">
        <v>0</v>
      </c>
      <c r="K2008" s="8">
        <v>0</v>
      </c>
      <c r="L2008" s="8">
        <f>SUM(Tabella1[[#This Row],[CONTRIBUTO
COMMISSARIO STRAORDINARIO]:[INDENNIZZO
ASSICURATIVO]])</f>
        <v>25222.98</v>
      </c>
      <c r="M2008" s="9" t="s">
        <v>7470</v>
      </c>
      <c r="N2008" s="3" t="s">
        <v>501</v>
      </c>
      <c r="O2008" s="3" t="s">
        <v>7470</v>
      </c>
      <c r="P2008" s="2" t="s">
        <v>31</v>
      </c>
      <c r="Q2008" s="2" t="s">
        <v>159</v>
      </c>
      <c r="R2008" s="2" t="s">
        <v>3680</v>
      </c>
      <c r="S2008" s="2" t="s">
        <v>31</v>
      </c>
      <c r="T2008" s="3" t="s">
        <v>31</v>
      </c>
      <c r="U2008" s="3" t="s">
        <v>189</v>
      </c>
      <c r="V2008" s="3" t="s">
        <v>270</v>
      </c>
      <c r="W2008" s="12" t="s">
        <v>7476</v>
      </c>
      <c r="X2008" s="12" t="s">
        <v>7477</v>
      </c>
      <c r="Y2008" s="2" t="s">
        <v>7478</v>
      </c>
      <c r="Z2008" s="2"/>
    </row>
    <row r="2009" spans="1:26" x14ac:dyDescent="0.3">
      <c r="A2009" s="6" t="s">
        <v>7509</v>
      </c>
      <c r="B2009" s="2" t="s">
        <v>27</v>
      </c>
      <c r="C2009" s="2" t="s">
        <v>28</v>
      </c>
      <c r="D2009" s="2" t="s">
        <v>29</v>
      </c>
      <c r="E2009" s="3" t="s">
        <v>30</v>
      </c>
      <c r="F2009" s="3" t="s">
        <v>31</v>
      </c>
      <c r="G2009" s="7">
        <v>45857.61</v>
      </c>
      <c r="H2009" s="8">
        <v>0</v>
      </c>
      <c r="I2009" s="8">
        <v>0</v>
      </c>
      <c r="J2009" s="8">
        <v>0</v>
      </c>
      <c r="K2009" s="8">
        <v>0</v>
      </c>
      <c r="L2009" s="8">
        <f>SUM(Tabella1[[#This Row],[CONTRIBUTO
COMMISSARIO STRAORDINARIO]:[INDENNIZZO
ASSICURATIVO]])</f>
        <v>45857.61</v>
      </c>
      <c r="M2009" s="9" t="s">
        <v>7470</v>
      </c>
      <c r="N2009" s="3" t="s">
        <v>501</v>
      </c>
      <c r="O2009" s="3" t="s">
        <v>7470</v>
      </c>
      <c r="P2009" s="2" t="s">
        <v>31</v>
      </c>
      <c r="Q2009" s="2" t="s">
        <v>159</v>
      </c>
      <c r="R2009" s="2" t="s">
        <v>3680</v>
      </c>
      <c r="S2009" s="2" t="s">
        <v>31</v>
      </c>
      <c r="T2009" s="3" t="s">
        <v>31</v>
      </c>
      <c r="U2009" s="3" t="s">
        <v>189</v>
      </c>
      <c r="V2009" s="3" t="s">
        <v>270</v>
      </c>
      <c r="W2009" s="12" t="s">
        <v>7480</v>
      </c>
      <c r="X2009" s="12" t="s">
        <v>7481</v>
      </c>
      <c r="Y2009" s="2" t="s">
        <v>7478</v>
      </c>
      <c r="Z2009" s="2"/>
    </row>
    <row r="2010" spans="1:26" ht="34.799999999999997" x14ac:dyDescent="0.3">
      <c r="A2010" s="6" t="s">
        <v>7510</v>
      </c>
      <c r="B2010" s="2" t="s">
        <v>27</v>
      </c>
      <c r="C2010" s="2" t="s">
        <v>28</v>
      </c>
      <c r="D2010" s="2" t="s">
        <v>29</v>
      </c>
      <c r="E2010" s="3" t="s">
        <v>30</v>
      </c>
      <c r="F2010" s="3" t="s">
        <v>31</v>
      </c>
      <c r="G2010" s="7">
        <v>6146.28</v>
      </c>
      <c r="H2010" s="8">
        <v>0</v>
      </c>
      <c r="I2010" s="8">
        <v>0</v>
      </c>
      <c r="J2010" s="8">
        <v>0</v>
      </c>
      <c r="K2010" s="8">
        <v>0</v>
      </c>
      <c r="L2010" s="8">
        <f>SUM(Tabella1[[#This Row],[CONTRIBUTO
COMMISSARIO STRAORDINARIO]:[INDENNIZZO
ASSICURATIVO]])</f>
        <v>6146.28</v>
      </c>
      <c r="M2010" s="9" t="s">
        <v>7470</v>
      </c>
      <c r="N2010" s="3" t="s">
        <v>501</v>
      </c>
      <c r="O2010" s="3" t="s">
        <v>7470</v>
      </c>
      <c r="P2010" s="2" t="s">
        <v>31</v>
      </c>
      <c r="Q2010" s="2" t="s">
        <v>159</v>
      </c>
      <c r="R2010" s="2" t="s">
        <v>3680</v>
      </c>
      <c r="S2010" s="2" t="s">
        <v>31</v>
      </c>
      <c r="T2010" s="3" t="s">
        <v>31</v>
      </c>
      <c r="U2010" s="3" t="s">
        <v>189</v>
      </c>
      <c r="V2010" s="3" t="s">
        <v>270</v>
      </c>
      <c r="W2010" s="12" t="s">
        <v>7483</v>
      </c>
      <c r="X2010" s="12" t="s">
        <v>7484</v>
      </c>
      <c r="Y2010" s="2" t="s">
        <v>7478</v>
      </c>
      <c r="Z2010" s="2"/>
    </row>
    <row r="2011" spans="1:26" ht="34.799999999999997" x14ac:dyDescent="0.3">
      <c r="A2011" s="6" t="s">
        <v>7511</v>
      </c>
      <c r="B2011" s="2" t="s">
        <v>27</v>
      </c>
      <c r="C2011" s="2" t="s">
        <v>28</v>
      </c>
      <c r="D2011" s="2" t="s">
        <v>29</v>
      </c>
      <c r="E2011" s="3" t="s">
        <v>30</v>
      </c>
      <c r="F2011" s="3" t="s">
        <v>31</v>
      </c>
      <c r="G2011" s="7">
        <v>4798.91</v>
      </c>
      <c r="H2011" s="8">
        <v>0</v>
      </c>
      <c r="I2011" s="8">
        <v>0</v>
      </c>
      <c r="J2011" s="8">
        <v>0</v>
      </c>
      <c r="K2011" s="8">
        <v>0</v>
      </c>
      <c r="L2011" s="8">
        <f>SUM(Tabella1[[#This Row],[CONTRIBUTO
COMMISSARIO STRAORDINARIO]:[INDENNIZZO
ASSICURATIVO]])</f>
        <v>4798.91</v>
      </c>
      <c r="M2011" s="9" t="s">
        <v>7470</v>
      </c>
      <c r="N2011" s="3" t="s">
        <v>501</v>
      </c>
      <c r="O2011" s="3" t="s">
        <v>7470</v>
      </c>
      <c r="P2011" s="2" t="s">
        <v>31</v>
      </c>
      <c r="Q2011" s="2" t="s">
        <v>159</v>
      </c>
      <c r="R2011" s="2" t="s">
        <v>3680</v>
      </c>
      <c r="S2011" s="2" t="s">
        <v>31</v>
      </c>
      <c r="T2011" s="3" t="s">
        <v>31</v>
      </c>
      <c r="U2011" s="3" t="s">
        <v>189</v>
      </c>
      <c r="V2011" s="3" t="s">
        <v>270</v>
      </c>
      <c r="W2011" s="12" t="s">
        <v>7486</v>
      </c>
      <c r="X2011" s="12" t="s">
        <v>7487</v>
      </c>
      <c r="Y2011" s="2" t="s">
        <v>7478</v>
      </c>
      <c r="Z2011" s="2"/>
    </row>
    <row r="2012" spans="1:26" x14ac:dyDescent="0.3">
      <c r="A2012" s="6" t="s">
        <v>7512</v>
      </c>
      <c r="B2012" s="2" t="s">
        <v>27</v>
      </c>
      <c r="C2012" s="2" t="s">
        <v>28</v>
      </c>
      <c r="D2012" s="2" t="s">
        <v>29</v>
      </c>
      <c r="E2012" s="3" t="s">
        <v>30</v>
      </c>
      <c r="F2012" s="3" t="s">
        <v>31</v>
      </c>
      <c r="G2012" s="7">
        <v>1225.81</v>
      </c>
      <c r="H2012" s="8">
        <v>0</v>
      </c>
      <c r="I2012" s="8">
        <v>0</v>
      </c>
      <c r="J2012" s="8">
        <v>0</v>
      </c>
      <c r="K2012" s="8">
        <v>0</v>
      </c>
      <c r="L2012" s="8">
        <f>SUM(Tabella1[[#This Row],[CONTRIBUTO
COMMISSARIO STRAORDINARIO]:[INDENNIZZO
ASSICURATIVO]])</f>
        <v>1225.81</v>
      </c>
      <c r="M2012" s="9" t="s">
        <v>7470</v>
      </c>
      <c r="N2012" s="3" t="s">
        <v>501</v>
      </c>
      <c r="O2012" s="3" t="s">
        <v>7470</v>
      </c>
      <c r="P2012" s="2" t="s">
        <v>31</v>
      </c>
      <c r="Q2012" s="2" t="s">
        <v>159</v>
      </c>
      <c r="R2012" s="2" t="s">
        <v>588</v>
      </c>
      <c r="S2012" s="2" t="s">
        <v>31</v>
      </c>
      <c r="T2012" s="3" t="s">
        <v>31</v>
      </c>
      <c r="U2012" s="3" t="s">
        <v>189</v>
      </c>
      <c r="V2012" s="3" t="s">
        <v>270</v>
      </c>
      <c r="W2012" s="12" t="s">
        <v>7476</v>
      </c>
      <c r="X2012" s="12" t="s">
        <v>7477</v>
      </c>
      <c r="Y2012" s="2" t="s">
        <v>7478</v>
      </c>
      <c r="Z2012" s="2"/>
    </row>
    <row r="2013" spans="1:26" x14ac:dyDescent="0.3">
      <c r="A2013" s="6" t="s">
        <v>7513</v>
      </c>
      <c r="B2013" s="2" t="s">
        <v>27</v>
      </c>
      <c r="C2013" s="2" t="s">
        <v>28</v>
      </c>
      <c r="D2013" s="2" t="s">
        <v>29</v>
      </c>
      <c r="E2013" s="3" t="s">
        <v>30</v>
      </c>
      <c r="F2013" s="3" t="s">
        <v>31</v>
      </c>
      <c r="G2013" s="7">
        <v>2228.63</v>
      </c>
      <c r="H2013" s="8">
        <v>0</v>
      </c>
      <c r="I2013" s="8">
        <v>0</v>
      </c>
      <c r="J2013" s="8">
        <v>0</v>
      </c>
      <c r="K2013" s="8">
        <v>0</v>
      </c>
      <c r="L2013" s="8">
        <f>SUM(Tabella1[[#This Row],[CONTRIBUTO
COMMISSARIO STRAORDINARIO]:[INDENNIZZO
ASSICURATIVO]])</f>
        <v>2228.63</v>
      </c>
      <c r="M2013" s="9" t="s">
        <v>7470</v>
      </c>
      <c r="N2013" s="3" t="s">
        <v>501</v>
      </c>
      <c r="O2013" s="3" t="s">
        <v>7470</v>
      </c>
      <c r="P2013" s="2" t="s">
        <v>31</v>
      </c>
      <c r="Q2013" s="2" t="s">
        <v>159</v>
      </c>
      <c r="R2013" s="2" t="s">
        <v>588</v>
      </c>
      <c r="S2013" s="2" t="s">
        <v>31</v>
      </c>
      <c r="T2013" s="3" t="s">
        <v>31</v>
      </c>
      <c r="U2013" s="3" t="s">
        <v>189</v>
      </c>
      <c r="V2013" s="3" t="s">
        <v>270</v>
      </c>
      <c r="W2013" s="12" t="s">
        <v>7480</v>
      </c>
      <c r="X2013" s="12" t="s">
        <v>7481</v>
      </c>
      <c r="Y2013" s="2" t="s">
        <v>7478</v>
      </c>
      <c r="Z2013" s="2"/>
    </row>
    <row r="2014" spans="1:26" ht="34.799999999999997" x14ac:dyDescent="0.3">
      <c r="A2014" s="6" t="s">
        <v>7514</v>
      </c>
      <c r="B2014" s="2" t="s">
        <v>27</v>
      </c>
      <c r="C2014" s="2" t="s">
        <v>28</v>
      </c>
      <c r="D2014" s="2" t="s">
        <v>29</v>
      </c>
      <c r="E2014" s="3" t="s">
        <v>30</v>
      </c>
      <c r="F2014" s="3" t="s">
        <v>31</v>
      </c>
      <c r="G2014" s="7">
        <v>298.7</v>
      </c>
      <c r="H2014" s="8">
        <v>0</v>
      </c>
      <c r="I2014" s="8">
        <v>0</v>
      </c>
      <c r="J2014" s="8">
        <v>0</v>
      </c>
      <c r="K2014" s="8">
        <v>0</v>
      </c>
      <c r="L2014" s="8">
        <f>SUM(Tabella1[[#This Row],[CONTRIBUTO
COMMISSARIO STRAORDINARIO]:[INDENNIZZO
ASSICURATIVO]])</f>
        <v>298.7</v>
      </c>
      <c r="M2014" s="9" t="s">
        <v>7470</v>
      </c>
      <c r="N2014" s="3" t="s">
        <v>501</v>
      </c>
      <c r="O2014" s="3" t="s">
        <v>7470</v>
      </c>
      <c r="P2014" s="2" t="s">
        <v>31</v>
      </c>
      <c r="Q2014" s="2" t="s">
        <v>159</v>
      </c>
      <c r="R2014" s="2" t="s">
        <v>588</v>
      </c>
      <c r="S2014" s="2" t="s">
        <v>31</v>
      </c>
      <c r="T2014" s="3" t="s">
        <v>31</v>
      </c>
      <c r="U2014" s="3" t="s">
        <v>189</v>
      </c>
      <c r="V2014" s="3" t="s">
        <v>270</v>
      </c>
      <c r="W2014" s="12" t="s">
        <v>7483</v>
      </c>
      <c r="X2014" s="12" t="s">
        <v>7484</v>
      </c>
      <c r="Y2014" s="2" t="s">
        <v>7478</v>
      </c>
      <c r="Z2014" s="2"/>
    </row>
    <row r="2015" spans="1:26" ht="34.799999999999997" x14ac:dyDescent="0.3">
      <c r="A2015" s="6" t="s">
        <v>7515</v>
      </c>
      <c r="B2015" s="2" t="s">
        <v>27</v>
      </c>
      <c r="C2015" s="2" t="s">
        <v>28</v>
      </c>
      <c r="D2015" s="2" t="s">
        <v>29</v>
      </c>
      <c r="E2015" s="3" t="s">
        <v>30</v>
      </c>
      <c r="F2015" s="3" t="s">
        <v>31</v>
      </c>
      <c r="G2015" s="7">
        <v>233.22</v>
      </c>
      <c r="H2015" s="8">
        <v>0</v>
      </c>
      <c r="I2015" s="8">
        <v>0</v>
      </c>
      <c r="J2015" s="8">
        <v>0</v>
      </c>
      <c r="K2015" s="8">
        <v>0</v>
      </c>
      <c r="L2015" s="8">
        <f>SUM(Tabella1[[#This Row],[CONTRIBUTO
COMMISSARIO STRAORDINARIO]:[INDENNIZZO
ASSICURATIVO]])</f>
        <v>233.22</v>
      </c>
      <c r="M2015" s="9" t="s">
        <v>7470</v>
      </c>
      <c r="N2015" s="3" t="s">
        <v>501</v>
      </c>
      <c r="O2015" s="3" t="s">
        <v>7470</v>
      </c>
      <c r="P2015" s="2" t="s">
        <v>31</v>
      </c>
      <c r="Q2015" s="2" t="s">
        <v>159</v>
      </c>
      <c r="R2015" s="2" t="s">
        <v>588</v>
      </c>
      <c r="S2015" s="2" t="s">
        <v>31</v>
      </c>
      <c r="T2015" s="3" t="s">
        <v>31</v>
      </c>
      <c r="U2015" s="3" t="s">
        <v>189</v>
      </c>
      <c r="V2015" s="3" t="s">
        <v>270</v>
      </c>
      <c r="W2015" s="12" t="s">
        <v>7486</v>
      </c>
      <c r="X2015" s="12" t="s">
        <v>7487</v>
      </c>
      <c r="Y2015" s="2" t="s">
        <v>7478</v>
      </c>
      <c r="Z2015" s="2"/>
    </row>
    <row r="2016" spans="1:26" x14ac:dyDescent="0.3">
      <c r="A2016" s="6" t="s">
        <v>7516</v>
      </c>
      <c r="B2016" s="2" t="s">
        <v>27</v>
      </c>
      <c r="C2016" s="2" t="s">
        <v>28</v>
      </c>
      <c r="D2016" s="2" t="s">
        <v>29</v>
      </c>
      <c r="E2016" s="3" t="s">
        <v>30</v>
      </c>
      <c r="F2016" s="3" t="s">
        <v>31</v>
      </c>
      <c r="G2016" s="7">
        <v>13247.91</v>
      </c>
      <c r="H2016" s="8">
        <v>0</v>
      </c>
      <c r="I2016" s="8">
        <v>0</v>
      </c>
      <c r="J2016" s="8">
        <v>0</v>
      </c>
      <c r="K2016" s="8">
        <v>0</v>
      </c>
      <c r="L2016" s="8">
        <f>SUM(Tabella1[[#This Row],[CONTRIBUTO
COMMISSARIO STRAORDINARIO]:[INDENNIZZO
ASSICURATIVO]])</f>
        <v>13247.91</v>
      </c>
      <c r="M2016" s="9" t="s">
        <v>7470</v>
      </c>
      <c r="N2016" s="3" t="s">
        <v>501</v>
      </c>
      <c r="O2016" s="3" t="s">
        <v>7470</v>
      </c>
      <c r="P2016" s="2" t="s">
        <v>31</v>
      </c>
      <c r="Q2016" s="2" t="s">
        <v>159</v>
      </c>
      <c r="R2016" s="2" t="s">
        <v>2747</v>
      </c>
      <c r="S2016" s="2" t="s">
        <v>31</v>
      </c>
      <c r="T2016" s="3" t="s">
        <v>31</v>
      </c>
      <c r="U2016" s="3" t="s">
        <v>189</v>
      </c>
      <c r="V2016" s="3" t="s">
        <v>270</v>
      </c>
      <c r="W2016" s="12" t="s">
        <v>7476</v>
      </c>
      <c r="X2016" s="12" t="s">
        <v>7477</v>
      </c>
      <c r="Y2016" s="2" t="s">
        <v>7478</v>
      </c>
      <c r="Z2016" s="2"/>
    </row>
    <row r="2017" spans="1:26" x14ac:dyDescent="0.3">
      <c r="A2017" s="6" t="s">
        <v>7517</v>
      </c>
      <c r="B2017" s="2" t="s">
        <v>27</v>
      </c>
      <c r="C2017" s="2" t="s">
        <v>28</v>
      </c>
      <c r="D2017" s="2" t="s">
        <v>29</v>
      </c>
      <c r="E2017" s="3" t="s">
        <v>30</v>
      </c>
      <c r="F2017" s="3" t="s">
        <v>31</v>
      </c>
      <c r="G2017" s="7">
        <v>24085.87</v>
      </c>
      <c r="H2017" s="8">
        <v>0</v>
      </c>
      <c r="I2017" s="8">
        <v>0</v>
      </c>
      <c r="J2017" s="8">
        <v>0</v>
      </c>
      <c r="K2017" s="8">
        <v>0</v>
      </c>
      <c r="L2017" s="8">
        <f>SUM(Tabella1[[#This Row],[CONTRIBUTO
COMMISSARIO STRAORDINARIO]:[INDENNIZZO
ASSICURATIVO]])</f>
        <v>24085.87</v>
      </c>
      <c r="M2017" s="9" t="s">
        <v>7470</v>
      </c>
      <c r="N2017" s="3" t="s">
        <v>501</v>
      </c>
      <c r="O2017" s="3" t="s">
        <v>7470</v>
      </c>
      <c r="P2017" s="2" t="s">
        <v>31</v>
      </c>
      <c r="Q2017" s="2" t="s">
        <v>159</v>
      </c>
      <c r="R2017" s="2" t="s">
        <v>2747</v>
      </c>
      <c r="S2017" s="2" t="s">
        <v>31</v>
      </c>
      <c r="T2017" s="3" t="s">
        <v>31</v>
      </c>
      <c r="U2017" s="3" t="s">
        <v>189</v>
      </c>
      <c r="V2017" s="3" t="s">
        <v>270</v>
      </c>
      <c r="W2017" s="12" t="s">
        <v>7480</v>
      </c>
      <c r="X2017" s="12" t="s">
        <v>7481</v>
      </c>
      <c r="Y2017" s="2" t="s">
        <v>7478</v>
      </c>
      <c r="Z2017" s="2"/>
    </row>
    <row r="2018" spans="1:26" ht="34.799999999999997" x14ac:dyDescent="0.3">
      <c r="A2018" s="6" t="s">
        <v>7518</v>
      </c>
      <c r="B2018" s="2" t="s">
        <v>27</v>
      </c>
      <c r="C2018" s="2" t="s">
        <v>28</v>
      </c>
      <c r="D2018" s="2" t="s">
        <v>29</v>
      </c>
      <c r="E2018" s="3" t="s">
        <v>30</v>
      </c>
      <c r="F2018" s="3" t="s">
        <v>31</v>
      </c>
      <c r="G2018" s="7">
        <v>3228.22</v>
      </c>
      <c r="H2018" s="8">
        <v>0</v>
      </c>
      <c r="I2018" s="8">
        <v>0</v>
      </c>
      <c r="J2018" s="8">
        <v>0</v>
      </c>
      <c r="K2018" s="8">
        <v>0</v>
      </c>
      <c r="L2018" s="8">
        <f>SUM(Tabella1[[#This Row],[CONTRIBUTO
COMMISSARIO STRAORDINARIO]:[INDENNIZZO
ASSICURATIVO]])</f>
        <v>3228.22</v>
      </c>
      <c r="M2018" s="9" t="s">
        <v>7470</v>
      </c>
      <c r="N2018" s="3" t="s">
        <v>501</v>
      </c>
      <c r="O2018" s="3" t="s">
        <v>7470</v>
      </c>
      <c r="P2018" s="2" t="s">
        <v>31</v>
      </c>
      <c r="Q2018" s="2" t="s">
        <v>159</v>
      </c>
      <c r="R2018" s="2" t="s">
        <v>2747</v>
      </c>
      <c r="S2018" s="2" t="s">
        <v>31</v>
      </c>
      <c r="T2018" s="3" t="s">
        <v>31</v>
      </c>
      <c r="U2018" s="3" t="s">
        <v>189</v>
      </c>
      <c r="V2018" s="3" t="s">
        <v>270</v>
      </c>
      <c r="W2018" s="12" t="s">
        <v>7483</v>
      </c>
      <c r="X2018" s="12" t="s">
        <v>7484</v>
      </c>
      <c r="Y2018" s="2" t="s">
        <v>7478</v>
      </c>
      <c r="Z2018" s="2"/>
    </row>
    <row r="2019" spans="1:26" ht="34.799999999999997" x14ac:dyDescent="0.3">
      <c r="A2019" s="6" t="s">
        <v>7519</v>
      </c>
      <c r="B2019" s="2" t="s">
        <v>27</v>
      </c>
      <c r="C2019" s="2" t="s">
        <v>28</v>
      </c>
      <c r="D2019" s="2" t="s">
        <v>29</v>
      </c>
      <c r="E2019" s="3" t="s">
        <v>30</v>
      </c>
      <c r="F2019" s="3" t="s">
        <v>31</v>
      </c>
      <c r="G2019" s="7">
        <v>2520.54</v>
      </c>
      <c r="H2019" s="8">
        <v>0</v>
      </c>
      <c r="I2019" s="8">
        <v>0</v>
      </c>
      <c r="J2019" s="8">
        <v>0</v>
      </c>
      <c r="K2019" s="8">
        <v>0</v>
      </c>
      <c r="L2019" s="8">
        <f>SUM(Tabella1[[#This Row],[CONTRIBUTO
COMMISSARIO STRAORDINARIO]:[INDENNIZZO
ASSICURATIVO]])</f>
        <v>2520.54</v>
      </c>
      <c r="M2019" s="9" t="s">
        <v>7470</v>
      </c>
      <c r="N2019" s="3" t="s">
        <v>501</v>
      </c>
      <c r="O2019" s="3" t="s">
        <v>7470</v>
      </c>
      <c r="P2019" s="2" t="s">
        <v>31</v>
      </c>
      <c r="Q2019" s="2" t="s">
        <v>159</v>
      </c>
      <c r="R2019" s="2" t="s">
        <v>2747</v>
      </c>
      <c r="S2019" s="2" t="s">
        <v>31</v>
      </c>
      <c r="T2019" s="3" t="s">
        <v>31</v>
      </c>
      <c r="U2019" s="3" t="s">
        <v>189</v>
      </c>
      <c r="V2019" s="3" t="s">
        <v>270</v>
      </c>
      <c r="W2019" s="12" t="s">
        <v>7486</v>
      </c>
      <c r="X2019" s="12" t="s">
        <v>7487</v>
      </c>
      <c r="Y2019" s="2" t="s">
        <v>7478</v>
      </c>
      <c r="Z2019" s="2"/>
    </row>
    <row r="2020" spans="1:26" x14ac:dyDescent="0.3">
      <c r="A2020" s="6" t="s">
        <v>7520</v>
      </c>
      <c r="B2020" s="2" t="s">
        <v>27</v>
      </c>
      <c r="C2020" s="2" t="s">
        <v>28</v>
      </c>
      <c r="D2020" s="2" t="s">
        <v>29</v>
      </c>
      <c r="E2020" s="3" t="s">
        <v>30</v>
      </c>
      <c r="F2020" s="3" t="s">
        <v>31</v>
      </c>
      <c r="G2020" s="7">
        <v>16180.19</v>
      </c>
      <c r="H2020" s="8">
        <v>0</v>
      </c>
      <c r="I2020" s="8">
        <v>0</v>
      </c>
      <c r="J2020" s="8">
        <v>0</v>
      </c>
      <c r="K2020" s="8">
        <v>0</v>
      </c>
      <c r="L2020" s="8">
        <f>SUM(Tabella1[[#This Row],[CONTRIBUTO
COMMISSARIO STRAORDINARIO]:[INDENNIZZO
ASSICURATIVO]])</f>
        <v>16180.19</v>
      </c>
      <c r="M2020" s="9" t="s">
        <v>7470</v>
      </c>
      <c r="N2020" s="3" t="s">
        <v>501</v>
      </c>
      <c r="O2020" s="3" t="s">
        <v>7470</v>
      </c>
      <c r="P2020" s="2" t="s">
        <v>31</v>
      </c>
      <c r="Q2020" s="2" t="s">
        <v>159</v>
      </c>
      <c r="R2020" s="2" t="s">
        <v>2861</v>
      </c>
      <c r="S2020" s="2" t="s">
        <v>7521</v>
      </c>
      <c r="T2020" s="3" t="s">
        <v>31</v>
      </c>
      <c r="U2020" s="3" t="s">
        <v>189</v>
      </c>
      <c r="V2020" s="3" t="s">
        <v>270</v>
      </c>
      <c r="W2020" s="12" t="s">
        <v>7476</v>
      </c>
      <c r="X2020" s="12" t="s">
        <v>7477</v>
      </c>
      <c r="Y2020" s="2" t="s">
        <v>7478</v>
      </c>
      <c r="Z2020" s="2"/>
    </row>
    <row r="2021" spans="1:26" x14ac:dyDescent="0.3">
      <c r="A2021" s="6" t="s">
        <v>7522</v>
      </c>
      <c r="B2021" s="2" t="s">
        <v>27</v>
      </c>
      <c r="C2021" s="2" t="s">
        <v>28</v>
      </c>
      <c r="D2021" s="2" t="s">
        <v>29</v>
      </c>
      <c r="E2021" s="3" t="s">
        <v>30</v>
      </c>
      <c r="F2021" s="3" t="s">
        <v>31</v>
      </c>
      <c r="G2021" s="7">
        <v>29417.02</v>
      </c>
      <c r="H2021" s="8">
        <v>0</v>
      </c>
      <c r="I2021" s="8">
        <v>0</v>
      </c>
      <c r="J2021" s="8">
        <v>0</v>
      </c>
      <c r="K2021" s="8">
        <v>0</v>
      </c>
      <c r="L2021" s="8">
        <f>SUM(Tabella1[[#This Row],[CONTRIBUTO
COMMISSARIO STRAORDINARIO]:[INDENNIZZO
ASSICURATIVO]])</f>
        <v>29417.02</v>
      </c>
      <c r="M2021" s="9" t="s">
        <v>7470</v>
      </c>
      <c r="N2021" s="3" t="s">
        <v>501</v>
      </c>
      <c r="O2021" s="3" t="s">
        <v>7470</v>
      </c>
      <c r="P2021" s="2" t="s">
        <v>31</v>
      </c>
      <c r="Q2021" s="2" t="s">
        <v>159</v>
      </c>
      <c r="R2021" s="2" t="s">
        <v>2861</v>
      </c>
      <c r="S2021" s="2" t="s">
        <v>7521</v>
      </c>
      <c r="T2021" s="3" t="s">
        <v>31</v>
      </c>
      <c r="U2021" s="3" t="s">
        <v>189</v>
      </c>
      <c r="V2021" s="3" t="s">
        <v>270</v>
      </c>
      <c r="W2021" s="12" t="s">
        <v>7480</v>
      </c>
      <c r="X2021" s="12" t="s">
        <v>7481</v>
      </c>
      <c r="Y2021" s="2" t="s">
        <v>7478</v>
      </c>
      <c r="Z2021" s="2"/>
    </row>
    <row r="2022" spans="1:26" ht="34.799999999999997" x14ac:dyDescent="0.3">
      <c r="A2022" s="6" t="s">
        <v>7523</v>
      </c>
      <c r="B2022" s="2" t="s">
        <v>27</v>
      </c>
      <c r="C2022" s="2" t="s">
        <v>28</v>
      </c>
      <c r="D2022" s="2" t="s">
        <v>29</v>
      </c>
      <c r="E2022" s="3" t="s">
        <v>30</v>
      </c>
      <c r="F2022" s="3" t="s">
        <v>31</v>
      </c>
      <c r="G2022" s="7">
        <v>3942.76</v>
      </c>
      <c r="H2022" s="8">
        <v>0</v>
      </c>
      <c r="I2022" s="8">
        <v>0</v>
      </c>
      <c r="J2022" s="8">
        <v>0</v>
      </c>
      <c r="K2022" s="8">
        <v>0</v>
      </c>
      <c r="L2022" s="8">
        <f>SUM(Tabella1[[#This Row],[CONTRIBUTO
COMMISSARIO STRAORDINARIO]:[INDENNIZZO
ASSICURATIVO]])</f>
        <v>3942.76</v>
      </c>
      <c r="M2022" s="9" t="s">
        <v>7470</v>
      </c>
      <c r="N2022" s="3" t="s">
        <v>501</v>
      </c>
      <c r="O2022" s="3" t="s">
        <v>7470</v>
      </c>
      <c r="P2022" s="2" t="s">
        <v>31</v>
      </c>
      <c r="Q2022" s="2" t="s">
        <v>159</v>
      </c>
      <c r="R2022" s="2" t="s">
        <v>2861</v>
      </c>
      <c r="S2022" s="2" t="s">
        <v>7521</v>
      </c>
      <c r="T2022" s="3" t="s">
        <v>31</v>
      </c>
      <c r="U2022" s="3" t="s">
        <v>189</v>
      </c>
      <c r="V2022" s="3" t="s">
        <v>270</v>
      </c>
      <c r="W2022" s="12" t="s">
        <v>7483</v>
      </c>
      <c r="X2022" s="12" t="s">
        <v>7484</v>
      </c>
      <c r="Y2022" s="2" t="s">
        <v>7478</v>
      </c>
      <c r="Z2022" s="2"/>
    </row>
    <row r="2023" spans="1:26" ht="34.799999999999997" x14ac:dyDescent="0.3">
      <c r="A2023" s="6" t="s">
        <v>7524</v>
      </c>
      <c r="B2023" s="2" t="s">
        <v>27</v>
      </c>
      <c r="C2023" s="2" t="s">
        <v>28</v>
      </c>
      <c r="D2023" s="2" t="s">
        <v>29</v>
      </c>
      <c r="E2023" s="3" t="s">
        <v>30</v>
      </c>
      <c r="F2023" s="3" t="s">
        <v>31</v>
      </c>
      <c r="G2023" s="7">
        <v>3078.43</v>
      </c>
      <c r="H2023" s="8">
        <v>0</v>
      </c>
      <c r="I2023" s="8">
        <v>0</v>
      </c>
      <c r="J2023" s="8">
        <v>0</v>
      </c>
      <c r="K2023" s="8">
        <v>0</v>
      </c>
      <c r="L2023" s="8">
        <f>SUM(Tabella1[[#This Row],[CONTRIBUTO
COMMISSARIO STRAORDINARIO]:[INDENNIZZO
ASSICURATIVO]])</f>
        <v>3078.43</v>
      </c>
      <c r="M2023" s="9" t="s">
        <v>7470</v>
      </c>
      <c r="N2023" s="3" t="s">
        <v>501</v>
      </c>
      <c r="O2023" s="3" t="s">
        <v>7470</v>
      </c>
      <c r="P2023" s="2" t="s">
        <v>31</v>
      </c>
      <c r="Q2023" s="2" t="s">
        <v>159</v>
      </c>
      <c r="R2023" s="2" t="s">
        <v>2861</v>
      </c>
      <c r="S2023" s="2" t="s">
        <v>7521</v>
      </c>
      <c r="T2023" s="3" t="s">
        <v>31</v>
      </c>
      <c r="U2023" s="3" t="s">
        <v>189</v>
      </c>
      <c r="V2023" s="3" t="s">
        <v>270</v>
      </c>
      <c r="W2023" s="12" t="s">
        <v>7486</v>
      </c>
      <c r="X2023" s="12" t="s">
        <v>7487</v>
      </c>
      <c r="Y2023" s="2" t="s">
        <v>7478</v>
      </c>
      <c r="Z2023" s="2"/>
    </row>
    <row r="2024" spans="1:26" x14ac:dyDescent="0.3">
      <c r="A2024" s="6" t="s">
        <v>7525</v>
      </c>
      <c r="B2024" s="2" t="s">
        <v>27</v>
      </c>
      <c r="C2024" s="2" t="s">
        <v>28</v>
      </c>
      <c r="D2024" s="2" t="s">
        <v>29</v>
      </c>
      <c r="E2024" s="3" t="s">
        <v>30</v>
      </c>
      <c r="F2024" s="3" t="s">
        <v>31</v>
      </c>
      <c r="G2024" s="7">
        <v>12118.32</v>
      </c>
      <c r="H2024" s="8">
        <v>0</v>
      </c>
      <c r="I2024" s="8">
        <v>0</v>
      </c>
      <c r="J2024" s="8">
        <v>0</v>
      </c>
      <c r="K2024" s="8">
        <v>0</v>
      </c>
      <c r="L2024" s="8">
        <f>SUM(Tabella1[[#This Row],[CONTRIBUTO
COMMISSARIO STRAORDINARIO]:[INDENNIZZO
ASSICURATIVO]])</f>
        <v>12118.32</v>
      </c>
      <c r="M2024" s="9" t="s">
        <v>7470</v>
      </c>
      <c r="N2024" s="3" t="s">
        <v>501</v>
      </c>
      <c r="O2024" s="3" t="s">
        <v>7470</v>
      </c>
      <c r="P2024" s="2" t="s">
        <v>31</v>
      </c>
      <c r="Q2024" s="2" t="s">
        <v>159</v>
      </c>
      <c r="R2024" s="2" t="s">
        <v>7526</v>
      </c>
      <c r="S2024" s="2" t="s">
        <v>31</v>
      </c>
      <c r="T2024" s="3" t="s">
        <v>31</v>
      </c>
      <c r="U2024" s="3" t="s">
        <v>189</v>
      </c>
      <c r="V2024" s="3" t="s">
        <v>270</v>
      </c>
      <c r="W2024" s="12" t="s">
        <v>7476</v>
      </c>
      <c r="X2024" s="12" t="s">
        <v>7477</v>
      </c>
      <c r="Y2024" s="2" t="s">
        <v>7478</v>
      </c>
      <c r="Z2024" s="2"/>
    </row>
    <row r="2025" spans="1:26" x14ac:dyDescent="0.3">
      <c r="A2025" s="6" t="s">
        <v>7527</v>
      </c>
      <c r="B2025" s="2" t="s">
        <v>27</v>
      </c>
      <c r="C2025" s="2" t="s">
        <v>28</v>
      </c>
      <c r="D2025" s="2" t="s">
        <v>29</v>
      </c>
      <c r="E2025" s="3" t="s">
        <v>30</v>
      </c>
      <c r="F2025" s="3" t="s">
        <v>31</v>
      </c>
      <c r="G2025" s="7">
        <v>22032.17</v>
      </c>
      <c r="H2025" s="8">
        <v>0</v>
      </c>
      <c r="I2025" s="8">
        <v>0</v>
      </c>
      <c r="J2025" s="8">
        <v>0</v>
      </c>
      <c r="K2025" s="8">
        <v>0</v>
      </c>
      <c r="L2025" s="8">
        <f>SUM(Tabella1[[#This Row],[CONTRIBUTO
COMMISSARIO STRAORDINARIO]:[INDENNIZZO
ASSICURATIVO]])</f>
        <v>22032.17</v>
      </c>
      <c r="M2025" s="9" t="s">
        <v>7470</v>
      </c>
      <c r="N2025" s="3" t="s">
        <v>501</v>
      </c>
      <c r="O2025" s="3" t="s">
        <v>7470</v>
      </c>
      <c r="P2025" s="2" t="s">
        <v>31</v>
      </c>
      <c r="Q2025" s="2" t="s">
        <v>159</v>
      </c>
      <c r="R2025" s="2" t="s">
        <v>7526</v>
      </c>
      <c r="S2025" s="2" t="s">
        <v>31</v>
      </c>
      <c r="T2025" s="3" t="s">
        <v>31</v>
      </c>
      <c r="U2025" s="3" t="s">
        <v>189</v>
      </c>
      <c r="V2025" s="3" t="s">
        <v>270</v>
      </c>
      <c r="W2025" s="12" t="s">
        <v>7480</v>
      </c>
      <c r="X2025" s="12" t="s">
        <v>7481</v>
      </c>
      <c r="Y2025" s="2" t="s">
        <v>7478</v>
      </c>
      <c r="Z2025" s="2"/>
    </row>
    <row r="2026" spans="1:26" ht="34.799999999999997" x14ac:dyDescent="0.3">
      <c r="A2026" s="6" t="s">
        <v>7528</v>
      </c>
      <c r="B2026" s="2" t="s">
        <v>27</v>
      </c>
      <c r="C2026" s="2" t="s">
        <v>28</v>
      </c>
      <c r="D2026" s="2" t="s">
        <v>29</v>
      </c>
      <c r="E2026" s="3" t="s">
        <v>30</v>
      </c>
      <c r="F2026" s="3" t="s">
        <v>31</v>
      </c>
      <c r="G2026" s="7">
        <v>2952.97</v>
      </c>
      <c r="H2026" s="8">
        <v>0</v>
      </c>
      <c r="I2026" s="8">
        <v>0</v>
      </c>
      <c r="J2026" s="8">
        <v>0</v>
      </c>
      <c r="K2026" s="8">
        <v>0</v>
      </c>
      <c r="L2026" s="8">
        <f>SUM(Tabella1[[#This Row],[CONTRIBUTO
COMMISSARIO STRAORDINARIO]:[INDENNIZZO
ASSICURATIVO]])</f>
        <v>2952.97</v>
      </c>
      <c r="M2026" s="9" t="s">
        <v>7470</v>
      </c>
      <c r="N2026" s="3" t="s">
        <v>501</v>
      </c>
      <c r="O2026" s="3" t="s">
        <v>7470</v>
      </c>
      <c r="P2026" s="2" t="s">
        <v>31</v>
      </c>
      <c r="Q2026" s="2" t="s">
        <v>159</v>
      </c>
      <c r="R2026" s="2" t="s">
        <v>7526</v>
      </c>
      <c r="S2026" s="2" t="s">
        <v>31</v>
      </c>
      <c r="T2026" s="3" t="s">
        <v>31</v>
      </c>
      <c r="U2026" s="3" t="s">
        <v>189</v>
      </c>
      <c r="V2026" s="3" t="s">
        <v>270</v>
      </c>
      <c r="W2026" s="12" t="s">
        <v>7483</v>
      </c>
      <c r="X2026" s="12" t="s">
        <v>7484</v>
      </c>
      <c r="Y2026" s="2" t="s">
        <v>7478</v>
      </c>
      <c r="Z2026" s="2"/>
    </row>
    <row r="2027" spans="1:26" ht="34.799999999999997" x14ac:dyDescent="0.3">
      <c r="A2027" s="6" t="s">
        <v>7529</v>
      </c>
      <c r="B2027" s="2" t="s">
        <v>27</v>
      </c>
      <c r="C2027" s="2" t="s">
        <v>28</v>
      </c>
      <c r="D2027" s="2" t="s">
        <v>29</v>
      </c>
      <c r="E2027" s="3" t="s">
        <v>30</v>
      </c>
      <c r="F2027" s="3" t="s">
        <v>31</v>
      </c>
      <c r="G2027" s="7">
        <v>2305.62</v>
      </c>
      <c r="H2027" s="8">
        <v>0</v>
      </c>
      <c r="I2027" s="8">
        <v>0</v>
      </c>
      <c r="J2027" s="8">
        <v>0</v>
      </c>
      <c r="K2027" s="8">
        <v>0</v>
      </c>
      <c r="L2027" s="8">
        <f>SUM(Tabella1[[#This Row],[CONTRIBUTO
COMMISSARIO STRAORDINARIO]:[INDENNIZZO
ASSICURATIVO]])</f>
        <v>2305.62</v>
      </c>
      <c r="M2027" s="9" t="s">
        <v>7470</v>
      </c>
      <c r="N2027" s="3" t="s">
        <v>501</v>
      </c>
      <c r="O2027" s="3" t="s">
        <v>7470</v>
      </c>
      <c r="P2027" s="2" t="s">
        <v>31</v>
      </c>
      <c r="Q2027" s="2" t="s">
        <v>159</v>
      </c>
      <c r="R2027" s="2" t="s">
        <v>7526</v>
      </c>
      <c r="S2027" s="2" t="s">
        <v>31</v>
      </c>
      <c r="T2027" s="3" t="s">
        <v>31</v>
      </c>
      <c r="U2027" s="3" t="s">
        <v>189</v>
      </c>
      <c r="V2027" s="3" t="s">
        <v>270</v>
      </c>
      <c r="W2027" s="12" t="s">
        <v>7486</v>
      </c>
      <c r="X2027" s="12" t="s">
        <v>7487</v>
      </c>
      <c r="Y2027" s="2" t="s">
        <v>7478</v>
      </c>
      <c r="Z2027" s="2"/>
    </row>
    <row r="2028" spans="1:26" x14ac:dyDescent="0.3">
      <c r="A2028" s="6" t="s">
        <v>7530</v>
      </c>
      <c r="B2028" s="2" t="s">
        <v>27</v>
      </c>
      <c r="C2028" s="2" t="s">
        <v>28</v>
      </c>
      <c r="D2028" s="2" t="s">
        <v>29</v>
      </c>
      <c r="E2028" s="3" t="s">
        <v>30</v>
      </c>
      <c r="F2028" s="3" t="s">
        <v>31</v>
      </c>
      <c r="G2028" s="7">
        <v>12318.95</v>
      </c>
      <c r="H2028" s="8">
        <v>0</v>
      </c>
      <c r="I2028" s="8">
        <v>0</v>
      </c>
      <c r="J2028" s="8">
        <v>0</v>
      </c>
      <c r="K2028" s="8">
        <v>0</v>
      </c>
      <c r="L2028" s="8">
        <f>SUM(Tabella1[[#This Row],[CONTRIBUTO
COMMISSARIO STRAORDINARIO]:[INDENNIZZO
ASSICURATIVO]])</f>
        <v>12318.95</v>
      </c>
      <c r="M2028" s="9" t="s">
        <v>7470</v>
      </c>
      <c r="N2028" s="3" t="s">
        <v>501</v>
      </c>
      <c r="O2028" s="3" t="s">
        <v>7470</v>
      </c>
      <c r="P2028" s="2" t="s">
        <v>31</v>
      </c>
      <c r="Q2028" s="2" t="s">
        <v>159</v>
      </c>
      <c r="R2028" s="2" t="s">
        <v>3543</v>
      </c>
      <c r="S2028" s="2" t="s">
        <v>31</v>
      </c>
      <c r="T2028" s="3" t="s">
        <v>31</v>
      </c>
      <c r="U2028" s="3" t="s">
        <v>189</v>
      </c>
      <c r="V2028" s="3" t="s">
        <v>270</v>
      </c>
      <c r="W2028" s="12" t="s">
        <v>7476</v>
      </c>
      <c r="X2028" s="12" t="s">
        <v>7477</v>
      </c>
      <c r="Y2028" s="2" t="s">
        <v>7478</v>
      </c>
      <c r="Z2028" s="2"/>
    </row>
    <row r="2029" spans="1:26" x14ac:dyDescent="0.3">
      <c r="A2029" s="6" t="s">
        <v>7531</v>
      </c>
      <c r="B2029" s="2" t="s">
        <v>27</v>
      </c>
      <c r="C2029" s="2" t="s">
        <v>28</v>
      </c>
      <c r="D2029" s="2" t="s">
        <v>29</v>
      </c>
      <c r="E2029" s="3" t="s">
        <v>30</v>
      </c>
      <c r="F2029" s="3" t="s">
        <v>31</v>
      </c>
      <c r="G2029" s="7">
        <v>22396.94</v>
      </c>
      <c r="H2029" s="8">
        <v>0</v>
      </c>
      <c r="I2029" s="8">
        <v>0</v>
      </c>
      <c r="J2029" s="8">
        <v>0</v>
      </c>
      <c r="K2029" s="8">
        <v>0</v>
      </c>
      <c r="L2029" s="8">
        <f>SUM(Tabella1[[#This Row],[CONTRIBUTO
COMMISSARIO STRAORDINARIO]:[INDENNIZZO
ASSICURATIVO]])</f>
        <v>22396.94</v>
      </c>
      <c r="M2029" s="9" t="s">
        <v>7470</v>
      </c>
      <c r="N2029" s="3" t="s">
        <v>501</v>
      </c>
      <c r="O2029" s="3" t="s">
        <v>7470</v>
      </c>
      <c r="P2029" s="2" t="s">
        <v>31</v>
      </c>
      <c r="Q2029" s="2" t="s">
        <v>159</v>
      </c>
      <c r="R2029" s="2" t="s">
        <v>3543</v>
      </c>
      <c r="S2029" s="2" t="s">
        <v>31</v>
      </c>
      <c r="T2029" s="3" t="s">
        <v>31</v>
      </c>
      <c r="U2029" s="3" t="s">
        <v>189</v>
      </c>
      <c r="V2029" s="3" t="s">
        <v>270</v>
      </c>
      <c r="W2029" s="12" t="s">
        <v>7480</v>
      </c>
      <c r="X2029" s="12" t="s">
        <v>7481</v>
      </c>
      <c r="Y2029" s="2" t="s">
        <v>7478</v>
      </c>
      <c r="Z2029" s="2"/>
    </row>
    <row r="2030" spans="1:26" ht="34.799999999999997" x14ac:dyDescent="0.3">
      <c r="A2030" s="6" t="s">
        <v>7532</v>
      </c>
      <c r="B2030" s="2" t="s">
        <v>27</v>
      </c>
      <c r="C2030" s="2" t="s">
        <v>28</v>
      </c>
      <c r="D2030" s="2" t="s">
        <v>29</v>
      </c>
      <c r="E2030" s="3" t="s">
        <v>30</v>
      </c>
      <c r="F2030" s="3" t="s">
        <v>31</v>
      </c>
      <c r="G2030" s="7">
        <v>3001.86</v>
      </c>
      <c r="H2030" s="8">
        <v>0</v>
      </c>
      <c r="I2030" s="8">
        <v>0</v>
      </c>
      <c r="J2030" s="8">
        <v>0</v>
      </c>
      <c r="K2030" s="8">
        <v>0</v>
      </c>
      <c r="L2030" s="8">
        <f>SUM(Tabella1[[#This Row],[CONTRIBUTO
COMMISSARIO STRAORDINARIO]:[INDENNIZZO
ASSICURATIVO]])</f>
        <v>3001.86</v>
      </c>
      <c r="M2030" s="9" t="s">
        <v>7470</v>
      </c>
      <c r="N2030" s="3" t="s">
        <v>501</v>
      </c>
      <c r="O2030" s="3" t="s">
        <v>7470</v>
      </c>
      <c r="P2030" s="2" t="s">
        <v>31</v>
      </c>
      <c r="Q2030" s="2" t="s">
        <v>159</v>
      </c>
      <c r="R2030" s="2" t="s">
        <v>3543</v>
      </c>
      <c r="S2030" s="2" t="s">
        <v>31</v>
      </c>
      <c r="T2030" s="3" t="s">
        <v>31</v>
      </c>
      <c r="U2030" s="3" t="s">
        <v>189</v>
      </c>
      <c r="V2030" s="3" t="s">
        <v>270</v>
      </c>
      <c r="W2030" s="12" t="s">
        <v>7483</v>
      </c>
      <c r="X2030" s="12" t="s">
        <v>7484</v>
      </c>
      <c r="Y2030" s="2" t="s">
        <v>7478</v>
      </c>
      <c r="Z2030" s="2"/>
    </row>
    <row r="2031" spans="1:26" ht="34.799999999999997" x14ac:dyDescent="0.3">
      <c r="A2031" s="6" t="s">
        <v>7533</v>
      </c>
      <c r="B2031" s="2" t="s">
        <v>27</v>
      </c>
      <c r="C2031" s="2" t="s">
        <v>28</v>
      </c>
      <c r="D2031" s="2" t="s">
        <v>29</v>
      </c>
      <c r="E2031" s="3" t="s">
        <v>30</v>
      </c>
      <c r="F2031" s="3" t="s">
        <v>31</v>
      </c>
      <c r="G2031" s="7">
        <v>2343.79</v>
      </c>
      <c r="H2031" s="8">
        <v>0</v>
      </c>
      <c r="I2031" s="8">
        <v>0</v>
      </c>
      <c r="J2031" s="8">
        <v>0</v>
      </c>
      <c r="K2031" s="8">
        <v>0</v>
      </c>
      <c r="L2031" s="8">
        <f>SUM(Tabella1[[#This Row],[CONTRIBUTO
COMMISSARIO STRAORDINARIO]:[INDENNIZZO
ASSICURATIVO]])</f>
        <v>2343.79</v>
      </c>
      <c r="M2031" s="9" t="s">
        <v>7470</v>
      </c>
      <c r="N2031" s="3" t="s">
        <v>501</v>
      </c>
      <c r="O2031" s="3" t="s">
        <v>7470</v>
      </c>
      <c r="P2031" s="2" t="s">
        <v>31</v>
      </c>
      <c r="Q2031" s="2" t="s">
        <v>159</v>
      </c>
      <c r="R2031" s="2" t="s">
        <v>3543</v>
      </c>
      <c r="S2031" s="2" t="s">
        <v>31</v>
      </c>
      <c r="T2031" s="3" t="s">
        <v>31</v>
      </c>
      <c r="U2031" s="3" t="s">
        <v>189</v>
      </c>
      <c r="V2031" s="3" t="s">
        <v>270</v>
      </c>
      <c r="W2031" s="12" t="s">
        <v>7486</v>
      </c>
      <c r="X2031" s="12" t="s">
        <v>7487</v>
      </c>
      <c r="Y2031" s="2" t="s">
        <v>7478</v>
      </c>
      <c r="Z2031" s="2"/>
    </row>
    <row r="2032" spans="1:26" x14ac:dyDescent="0.3">
      <c r="A2032" s="6" t="s">
        <v>7534</v>
      </c>
      <c r="B2032" s="2" t="s">
        <v>27</v>
      </c>
      <c r="C2032" s="2" t="s">
        <v>28</v>
      </c>
      <c r="D2032" s="2" t="s">
        <v>29</v>
      </c>
      <c r="E2032" s="3" t="s">
        <v>30</v>
      </c>
      <c r="F2032" s="3" t="s">
        <v>31</v>
      </c>
      <c r="G2032" s="7">
        <v>5177.66</v>
      </c>
      <c r="H2032" s="8">
        <v>0</v>
      </c>
      <c r="I2032" s="8">
        <v>0</v>
      </c>
      <c r="J2032" s="8">
        <v>0</v>
      </c>
      <c r="K2032" s="8">
        <v>0</v>
      </c>
      <c r="L2032" s="8">
        <f>SUM(Tabella1[[#This Row],[CONTRIBUTO
COMMISSARIO STRAORDINARIO]:[INDENNIZZO
ASSICURATIVO]])</f>
        <v>5177.66</v>
      </c>
      <c r="M2032" s="9" t="s">
        <v>7470</v>
      </c>
      <c r="N2032" s="3" t="s">
        <v>501</v>
      </c>
      <c r="O2032" s="3" t="s">
        <v>7470</v>
      </c>
      <c r="P2032" s="2" t="s">
        <v>31</v>
      </c>
      <c r="Q2032" s="2" t="s">
        <v>175</v>
      </c>
      <c r="R2032" s="2" t="s">
        <v>1034</v>
      </c>
      <c r="S2032" s="2" t="s">
        <v>31</v>
      </c>
      <c r="T2032" s="3" t="s">
        <v>31</v>
      </c>
      <c r="U2032" s="3" t="s">
        <v>189</v>
      </c>
      <c r="V2032" s="3" t="s">
        <v>270</v>
      </c>
      <c r="W2032" s="12" t="s">
        <v>7476</v>
      </c>
      <c r="X2032" s="12" t="s">
        <v>7477</v>
      </c>
      <c r="Y2032" s="2" t="s">
        <v>7478</v>
      </c>
      <c r="Z2032" s="2"/>
    </row>
    <row r="2033" spans="1:26" x14ac:dyDescent="0.3">
      <c r="A2033" s="6" t="s">
        <v>7535</v>
      </c>
      <c r="B2033" s="2" t="s">
        <v>27</v>
      </c>
      <c r="C2033" s="2" t="s">
        <v>28</v>
      </c>
      <c r="D2033" s="2" t="s">
        <v>29</v>
      </c>
      <c r="E2033" s="3" t="s">
        <v>30</v>
      </c>
      <c r="F2033" s="3" t="s">
        <v>31</v>
      </c>
      <c r="G2033" s="7">
        <v>9413.4500000000007</v>
      </c>
      <c r="H2033" s="8">
        <v>0</v>
      </c>
      <c r="I2033" s="8">
        <v>0</v>
      </c>
      <c r="J2033" s="8">
        <v>0</v>
      </c>
      <c r="K2033" s="8">
        <v>0</v>
      </c>
      <c r="L2033" s="8">
        <f>SUM(Tabella1[[#This Row],[CONTRIBUTO
COMMISSARIO STRAORDINARIO]:[INDENNIZZO
ASSICURATIVO]])</f>
        <v>9413.4500000000007</v>
      </c>
      <c r="M2033" s="9" t="s">
        <v>7470</v>
      </c>
      <c r="N2033" s="3" t="s">
        <v>501</v>
      </c>
      <c r="O2033" s="3" t="s">
        <v>7470</v>
      </c>
      <c r="P2033" s="2" t="s">
        <v>31</v>
      </c>
      <c r="Q2033" s="2" t="s">
        <v>175</v>
      </c>
      <c r="R2033" s="2" t="s">
        <v>1034</v>
      </c>
      <c r="S2033" s="2" t="s">
        <v>31</v>
      </c>
      <c r="T2033" s="3" t="s">
        <v>31</v>
      </c>
      <c r="U2033" s="3" t="s">
        <v>189</v>
      </c>
      <c r="V2033" s="3" t="s">
        <v>270</v>
      </c>
      <c r="W2033" s="12" t="s">
        <v>7480</v>
      </c>
      <c r="X2033" s="12" t="s">
        <v>7481</v>
      </c>
      <c r="Y2033" s="2" t="s">
        <v>7478</v>
      </c>
      <c r="Z2033" s="2"/>
    </row>
    <row r="2034" spans="1:26" ht="34.799999999999997" x14ac:dyDescent="0.3">
      <c r="A2034" s="6" t="s">
        <v>7536</v>
      </c>
      <c r="B2034" s="2" t="s">
        <v>27</v>
      </c>
      <c r="C2034" s="2" t="s">
        <v>28</v>
      </c>
      <c r="D2034" s="2" t="s">
        <v>29</v>
      </c>
      <c r="E2034" s="3" t="s">
        <v>30</v>
      </c>
      <c r="F2034" s="3" t="s">
        <v>31</v>
      </c>
      <c r="G2034" s="7">
        <v>1261.68</v>
      </c>
      <c r="H2034" s="8">
        <v>0</v>
      </c>
      <c r="I2034" s="8">
        <v>0</v>
      </c>
      <c r="J2034" s="8">
        <v>0</v>
      </c>
      <c r="K2034" s="8">
        <v>0</v>
      </c>
      <c r="L2034" s="8">
        <f>SUM(Tabella1[[#This Row],[CONTRIBUTO
COMMISSARIO STRAORDINARIO]:[INDENNIZZO
ASSICURATIVO]])</f>
        <v>1261.68</v>
      </c>
      <c r="M2034" s="9" t="s">
        <v>7470</v>
      </c>
      <c r="N2034" s="3" t="s">
        <v>501</v>
      </c>
      <c r="O2034" s="3" t="s">
        <v>7470</v>
      </c>
      <c r="P2034" s="2" t="s">
        <v>31</v>
      </c>
      <c r="Q2034" s="2" t="s">
        <v>175</v>
      </c>
      <c r="R2034" s="2" t="s">
        <v>1034</v>
      </c>
      <c r="S2034" s="2" t="s">
        <v>31</v>
      </c>
      <c r="T2034" s="3" t="s">
        <v>31</v>
      </c>
      <c r="U2034" s="3" t="s">
        <v>189</v>
      </c>
      <c r="V2034" s="3" t="s">
        <v>270</v>
      </c>
      <c r="W2034" s="12" t="s">
        <v>7483</v>
      </c>
      <c r="X2034" s="12" t="s">
        <v>7484</v>
      </c>
      <c r="Y2034" s="2" t="s">
        <v>7478</v>
      </c>
      <c r="Z2034" s="2"/>
    </row>
    <row r="2035" spans="1:26" ht="34.799999999999997" x14ac:dyDescent="0.3">
      <c r="A2035" s="6" t="s">
        <v>7537</v>
      </c>
      <c r="B2035" s="2" t="s">
        <v>27</v>
      </c>
      <c r="C2035" s="2" t="s">
        <v>28</v>
      </c>
      <c r="D2035" s="2" t="s">
        <v>29</v>
      </c>
      <c r="E2035" s="3" t="s">
        <v>30</v>
      </c>
      <c r="F2035" s="3" t="s">
        <v>31</v>
      </c>
      <c r="G2035" s="7">
        <v>985.1</v>
      </c>
      <c r="H2035" s="8">
        <v>0</v>
      </c>
      <c r="I2035" s="8">
        <v>0</v>
      </c>
      <c r="J2035" s="8">
        <v>0</v>
      </c>
      <c r="K2035" s="8">
        <v>0</v>
      </c>
      <c r="L2035" s="8">
        <f>SUM(Tabella1[[#This Row],[CONTRIBUTO
COMMISSARIO STRAORDINARIO]:[INDENNIZZO
ASSICURATIVO]])</f>
        <v>985.1</v>
      </c>
      <c r="M2035" s="9" t="s">
        <v>7470</v>
      </c>
      <c r="N2035" s="3" t="s">
        <v>501</v>
      </c>
      <c r="O2035" s="3" t="s">
        <v>7470</v>
      </c>
      <c r="P2035" s="2" t="s">
        <v>31</v>
      </c>
      <c r="Q2035" s="2" t="s">
        <v>175</v>
      </c>
      <c r="R2035" s="2" t="s">
        <v>1034</v>
      </c>
      <c r="S2035" s="2" t="s">
        <v>31</v>
      </c>
      <c r="T2035" s="3" t="s">
        <v>31</v>
      </c>
      <c r="U2035" s="3" t="s">
        <v>189</v>
      </c>
      <c r="V2035" s="3" t="s">
        <v>270</v>
      </c>
      <c r="W2035" s="12" t="s">
        <v>7486</v>
      </c>
      <c r="X2035" s="12" t="s">
        <v>7487</v>
      </c>
      <c r="Y2035" s="2" t="s">
        <v>7478</v>
      </c>
      <c r="Z2035" s="2"/>
    </row>
    <row r="2036" spans="1:26" x14ac:dyDescent="0.3">
      <c r="A2036" s="6" t="s">
        <v>7538</v>
      </c>
      <c r="B2036" s="2" t="s">
        <v>27</v>
      </c>
      <c r="C2036" s="2" t="s">
        <v>28</v>
      </c>
      <c r="D2036" s="2" t="s">
        <v>29</v>
      </c>
      <c r="E2036" s="3" t="s">
        <v>30</v>
      </c>
      <c r="F2036" s="3" t="s">
        <v>31</v>
      </c>
      <c r="G2036" s="7">
        <v>258883.05</v>
      </c>
      <c r="H2036" s="8">
        <v>0</v>
      </c>
      <c r="I2036" s="8">
        <v>0</v>
      </c>
      <c r="J2036" s="8">
        <v>0</v>
      </c>
      <c r="K2036" s="8">
        <v>0</v>
      </c>
      <c r="L2036" s="8">
        <f>SUM(Tabella1[[#This Row],[CONTRIBUTO
COMMISSARIO STRAORDINARIO]:[INDENNIZZO
ASSICURATIVO]])</f>
        <v>258883.05</v>
      </c>
      <c r="M2036" s="9" t="s">
        <v>7470</v>
      </c>
      <c r="N2036" s="3" t="s">
        <v>501</v>
      </c>
      <c r="O2036" s="3" t="s">
        <v>7470</v>
      </c>
      <c r="P2036" s="2" t="s">
        <v>31</v>
      </c>
      <c r="Q2036" s="2" t="s">
        <v>175</v>
      </c>
      <c r="R2036" s="2" t="s">
        <v>2953</v>
      </c>
      <c r="S2036" s="2" t="s">
        <v>31</v>
      </c>
      <c r="T2036" s="3" t="s">
        <v>31</v>
      </c>
      <c r="U2036" s="3" t="s">
        <v>189</v>
      </c>
      <c r="V2036" s="3" t="s">
        <v>270</v>
      </c>
      <c r="W2036" s="12" t="s">
        <v>7476</v>
      </c>
      <c r="X2036" s="12" t="s">
        <v>7477</v>
      </c>
      <c r="Y2036" s="2" t="s">
        <v>7478</v>
      </c>
      <c r="Z2036" s="2"/>
    </row>
    <row r="2037" spans="1:26" x14ac:dyDescent="0.3">
      <c r="A2037" s="6" t="s">
        <v>7539</v>
      </c>
      <c r="B2037" s="2" t="s">
        <v>27</v>
      </c>
      <c r="C2037" s="2" t="s">
        <v>28</v>
      </c>
      <c r="D2037" s="2" t="s">
        <v>29</v>
      </c>
      <c r="E2037" s="3" t="s">
        <v>30</v>
      </c>
      <c r="F2037" s="3" t="s">
        <v>31</v>
      </c>
      <c r="G2037" s="7">
        <v>470672.33</v>
      </c>
      <c r="H2037" s="8">
        <v>0</v>
      </c>
      <c r="I2037" s="8">
        <v>0</v>
      </c>
      <c r="J2037" s="8">
        <v>0</v>
      </c>
      <c r="K2037" s="8">
        <v>0</v>
      </c>
      <c r="L2037" s="8">
        <f>SUM(Tabella1[[#This Row],[CONTRIBUTO
COMMISSARIO STRAORDINARIO]:[INDENNIZZO
ASSICURATIVO]])</f>
        <v>470672.33</v>
      </c>
      <c r="M2037" s="9" t="s">
        <v>7470</v>
      </c>
      <c r="N2037" s="3" t="s">
        <v>501</v>
      </c>
      <c r="O2037" s="3" t="s">
        <v>7470</v>
      </c>
      <c r="P2037" s="2" t="s">
        <v>31</v>
      </c>
      <c r="Q2037" s="2" t="s">
        <v>175</v>
      </c>
      <c r="R2037" s="2" t="s">
        <v>2953</v>
      </c>
      <c r="S2037" s="2" t="s">
        <v>31</v>
      </c>
      <c r="T2037" s="3" t="s">
        <v>31</v>
      </c>
      <c r="U2037" s="3" t="s">
        <v>189</v>
      </c>
      <c r="V2037" s="3" t="s">
        <v>270</v>
      </c>
      <c r="W2037" s="12" t="s">
        <v>7480</v>
      </c>
      <c r="X2037" s="12" t="s">
        <v>7481</v>
      </c>
      <c r="Y2037" s="2" t="s">
        <v>7478</v>
      </c>
      <c r="Z2037" s="2"/>
    </row>
    <row r="2038" spans="1:26" ht="34.799999999999997" x14ac:dyDescent="0.3">
      <c r="A2038" s="6" t="s">
        <v>7540</v>
      </c>
      <c r="B2038" s="2" t="s">
        <v>27</v>
      </c>
      <c r="C2038" s="2" t="s">
        <v>28</v>
      </c>
      <c r="D2038" s="2" t="s">
        <v>29</v>
      </c>
      <c r="E2038" s="3" t="s">
        <v>30</v>
      </c>
      <c r="F2038" s="3" t="s">
        <v>31</v>
      </c>
      <c r="G2038" s="7">
        <v>63084.1</v>
      </c>
      <c r="H2038" s="8">
        <v>0</v>
      </c>
      <c r="I2038" s="8">
        <v>0</v>
      </c>
      <c r="J2038" s="8">
        <v>0</v>
      </c>
      <c r="K2038" s="8">
        <v>0</v>
      </c>
      <c r="L2038" s="8">
        <f>SUM(Tabella1[[#This Row],[CONTRIBUTO
COMMISSARIO STRAORDINARIO]:[INDENNIZZO
ASSICURATIVO]])</f>
        <v>63084.1</v>
      </c>
      <c r="M2038" s="9" t="s">
        <v>7470</v>
      </c>
      <c r="N2038" s="3" t="s">
        <v>501</v>
      </c>
      <c r="O2038" s="3" t="s">
        <v>7470</v>
      </c>
      <c r="P2038" s="2" t="s">
        <v>31</v>
      </c>
      <c r="Q2038" s="2" t="s">
        <v>175</v>
      </c>
      <c r="R2038" s="2" t="s">
        <v>2953</v>
      </c>
      <c r="S2038" s="2" t="s">
        <v>31</v>
      </c>
      <c r="T2038" s="3" t="s">
        <v>31</v>
      </c>
      <c r="U2038" s="3" t="s">
        <v>189</v>
      </c>
      <c r="V2038" s="3" t="s">
        <v>270</v>
      </c>
      <c r="W2038" s="12" t="s">
        <v>7483</v>
      </c>
      <c r="X2038" s="12" t="s">
        <v>7484</v>
      </c>
      <c r="Y2038" s="2" t="s">
        <v>7478</v>
      </c>
      <c r="Z2038" s="2"/>
    </row>
    <row r="2039" spans="1:26" ht="34.799999999999997" x14ac:dyDescent="0.3">
      <c r="A2039" s="6" t="s">
        <v>7541</v>
      </c>
      <c r="B2039" s="2" t="s">
        <v>27</v>
      </c>
      <c r="C2039" s="2" t="s">
        <v>28</v>
      </c>
      <c r="D2039" s="2" t="s">
        <v>29</v>
      </c>
      <c r="E2039" s="3" t="s">
        <v>30</v>
      </c>
      <c r="F2039" s="3" t="s">
        <v>31</v>
      </c>
      <c r="G2039" s="7">
        <v>49254.91</v>
      </c>
      <c r="H2039" s="8">
        <v>0</v>
      </c>
      <c r="I2039" s="8">
        <v>0</v>
      </c>
      <c r="J2039" s="8">
        <v>0</v>
      </c>
      <c r="K2039" s="8">
        <v>0</v>
      </c>
      <c r="L2039" s="8">
        <f>SUM(Tabella1[[#This Row],[CONTRIBUTO
COMMISSARIO STRAORDINARIO]:[INDENNIZZO
ASSICURATIVO]])</f>
        <v>49254.91</v>
      </c>
      <c r="M2039" s="9" t="s">
        <v>7470</v>
      </c>
      <c r="N2039" s="3" t="s">
        <v>501</v>
      </c>
      <c r="O2039" s="3" t="s">
        <v>7470</v>
      </c>
      <c r="P2039" s="2" t="s">
        <v>31</v>
      </c>
      <c r="Q2039" s="2" t="s">
        <v>175</v>
      </c>
      <c r="R2039" s="2" t="s">
        <v>2953</v>
      </c>
      <c r="S2039" s="2" t="s">
        <v>31</v>
      </c>
      <c r="T2039" s="3" t="s">
        <v>31</v>
      </c>
      <c r="U2039" s="3" t="s">
        <v>189</v>
      </c>
      <c r="V2039" s="3" t="s">
        <v>270</v>
      </c>
      <c r="W2039" s="12" t="s">
        <v>7486</v>
      </c>
      <c r="X2039" s="12" t="s">
        <v>7487</v>
      </c>
      <c r="Y2039" s="2" t="s">
        <v>7478</v>
      </c>
      <c r="Z2039" s="2"/>
    </row>
    <row r="2040" spans="1:26" x14ac:dyDescent="0.3">
      <c r="A2040" s="6" t="s">
        <v>7542</v>
      </c>
      <c r="B2040" s="2" t="s">
        <v>27</v>
      </c>
      <c r="C2040" s="2" t="s">
        <v>28</v>
      </c>
      <c r="D2040" s="2" t="s">
        <v>29</v>
      </c>
      <c r="E2040" s="3" t="s">
        <v>30</v>
      </c>
      <c r="F2040" s="3" t="s">
        <v>31</v>
      </c>
      <c r="G2040" s="7">
        <v>31065.97</v>
      </c>
      <c r="H2040" s="8">
        <v>0</v>
      </c>
      <c r="I2040" s="8">
        <v>0</v>
      </c>
      <c r="J2040" s="8">
        <v>0</v>
      </c>
      <c r="K2040" s="8">
        <v>0</v>
      </c>
      <c r="L2040" s="8">
        <f>SUM(Tabella1[[#This Row],[CONTRIBUTO
COMMISSARIO STRAORDINARIO]:[INDENNIZZO
ASSICURATIVO]])</f>
        <v>31065.97</v>
      </c>
      <c r="M2040" s="9" t="s">
        <v>7470</v>
      </c>
      <c r="N2040" s="3" t="s">
        <v>501</v>
      </c>
      <c r="O2040" s="3" t="s">
        <v>7470</v>
      </c>
      <c r="P2040" s="2" t="s">
        <v>31</v>
      </c>
      <c r="Q2040" s="2" t="s">
        <v>175</v>
      </c>
      <c r="R2040" s="2" t="s">
        <v>3077</v>
      </c>
      <c r="S2040" s="2" t="s">
        <v>31</v>
      </c>
      <c r="T2040" s="3" t="s">
        <v>31</v>
      </c>
      <c r="U2040" s="3" t="s">
        <v>189</v>
      </c>
      <c r="V2040" s="3" t="s">
        <v>270</v>
      </c>
      <c r="W2040" s="12" t="s">
        <v>7476</v>
      </c>
      <c r="X2040" s="12" t="s">
        <v>7477</v>
      </c>
      <c r="Y2040" s="2" t="s">
        <v>7478</v>
      </c>
      <c r="Z2040" s="2"/>
    </row>
    <row r="2041" spans="1:26" x14ac:dyDescent="0.3">
      <c r="A2041" s="6" t="s">
        <v>7543</v>
      </c>
      <c r="B2041" s="2" t="s">
        <v>27</v>
      </c>
      <c r="C2041" s="2" t="s">
        <v>28</v>
      </c>
      <c r="D2041" s="2" t="s">
        <v>29</v>
      </c>
      <c r="E2041" s="3" t="s">
        <v>30</v>
      </c>
      <c r="F2041" s="3" t="s">
        <v>31</v>
      </c>
      <c r="G2041" s="7">
        <v>56480.68</v>
      </c>
      <c r="H2041" s="8">
        <v>0</v>
      </c>
      <c r="I2041" s="8">
        <v>0</v>
      </c>
      <c r="J2041" s="8">
        <v>0</v>
      </c>
      <c r="K2041" s="8">
        <v>0</v>
      </c>
      <c r="L2041" s="8">
        <f>SUM(Tabella1[[#This Row],[CONTRIBUTO
COMMISSARIO STRAORDINARIO]:[INDENNIZZO
ASSICURATIVO]])</f>
        <v>56480.68</v>
      </c>
      <c r="M2041" s="9" t="s">
        <v>7470</v>
      </c>
      <c r="N2041" s="3" t="s">
        <v>501</v>
      </c>
      <c r="O2041" s="3" t="s">
        <v>7470</v>
      </c>
      <c r="P2041" s="2" t="s">
        <v>31</v>
      </c>
      <c r="Q2041" s="2" t="s">
        <v>175</v>
      </c>
      <c r="R2041" s="2" t="s">
        <v>3077</v>
      </c>
      <c r="S2041" s="2" t="s">
        <v>31</v>
      </c>
      <c r="T2041" s="3" t="s">
        <v>31</v>
      </c>
      <c r="U2041" s="3" t="s">
        <v>189</v>
      </c>
      <c r="V2041" s="3" t="s">
        <v>270</v>
      </c>
      <c r="W2041" s="12" t="s">
        <v>7480</v>
      </c>
      <c r="X2041" s="12" t="s">
        <v>7481</v>
      </c>
      <c r="Y2041" s="2" t="s">
        <v>7478</v>
      </c>
      <c r="Z2041" s="2"/>
    </row>
    <row r="2042" spans="1:26" ht="34.799999999999997" x14ac:dyDescent="0.3">
      <c r="A2042" s="6" t="s">
        <v>7544</v>
      </c>
      <c r="B2042" s="2" t="s">
        <v>27</v>
      </c>
      <c r="C2042" s="2" t="s">
        <v>28</v>
      </c>
      <c r="D2042" s="2" t="s">
        <v>29</v>
      </c>
      <c r="E2042" s="3" t="s">
        <v>30</v>
      </c>
      <c r="F2042" s="3" t="s">
        <v>31</v>
      </c>
      <c r="G2042" s="7">
        <v>7570.09</v>
      </c>
      <c r="H2042" s="8">
        <v>0</v>
      </c>
      <c r="I2042" s="8">
        <v>0</v>
      </c>
      <c r="J2042" s="8">
        <v>0</v>
      </c>
      <c r="K2042" s="8">
        <v>0</v>
      </c>
      <c r="L2042" s="8">
        <f>SUM(Tabella1[[#This Row],[CONTRIBUTO
COMMISSARIO STRAORDINARIO]:[INDENNIZZO
ASSICURATIVO]])</f>
        <v>7570.09</v>
      </c>
      <c r="M2042" s="9" t="s">
        <v>7470</v>
      </c>
      <c r="N2042" s="3" t="s">
        <v>501</v>
      </c>
      <c r="O2042" s="3" t="s">
        <v>7470</v>
      </c>
      <c r="P2042" s="2" t="s">
        <v>31</v>
      </c>
      <c r="Q2042" s="2" t="s">
        <v>175</v>
      </c>
      <c r="R2042" s="2" t="s">
        <v>3077</v>
      </c>
      <c r="S2042" s="2" t="s">
        <v>31</v>
      </c>
      <c r="T2042" s="3" t="s">
        <v>31</v>
      </c>
      <c r="U2042" s="3" t="s">
        <v>189</v>
      </c>
      <c r="V2042" s="3" t="s">
        <v>270</v>
      </c>
      <c r="W2042" s="12" t="s">
        <v>7483</v>
      </c>
      <c r="X2042" s="12" t="s">
        <v>7484</v>
      </c>
      <c r="Y2042" s="2" t="s">
        <v>7478</v>
      </c>
      <c r="Z2042" s="2"/>
    </row>
    <row r="2043" spans="1:26" ht="34.799999999999997" x14ac:dyDescent="0.3">
      <c r="A2043" s="6" t="s">
        <v>7545</v>
      </c>
      <c r="B2043" s="2" t="s">
        <v>27</v>
      </c>
      <c r="C2043" s="2" t="s">
        <v>28</v>
      </c>
      <c r="D2043" s="2" t="s">
        <v>29</v>
      </c>
      <c r="E2043" s="3" t="s">
        <v>30</v>
      </c>
      <c r="F2043" s="3" t="s">
        <v>31</v>
      </c>
      <c r="G2043" s="7">
        <v>5910.59</v>
      </c>
      <c r="H2043" s="8">
        <v>0</v>
      </c>
      <c r="I2043" s="8">
        <v>0</v>
      </c>
      <c r="J2043" s="8">
        <v>0</v>
      </c>
      <c r="K2043" s="8">
        <v>0</v>
      </c>
      <c r="L2043" s="8">
        <f>SUM(Tabella1[[#This Row],[CONTRIBUTO
COMMISSARIO STRAORDINARIO]:[INDENNIZZO
ASSICURATIVO]])</f>
        <v>5910.59</v>
      </c>
      <c r="M2043" s="9" t="s">
        <v>7470</v>
      </c>
      <c r="N2043" s="3" t="s">
        <v>501</v>
      </c>
      <c r="O2043" s="3" t="s">
        <v>7470</v>
      </c>
      <c r="P2043" s="2" t="s">
        <v>31</v>
      </c>
      <c r="Q2043" s="2" t="s">
        <v>175</v>
      </c>
      <c r="R2043" s="2" t="s">
        <v>3077</v>
      </c>
      <c r="S2043" s="2" t="s">
        <v>31</v>
      </c>
      <c r="T2043" s="3" t="s">
        <v>31</v>
      </c>
      <c r="U2043" s="3" t="s">
        <v>189</v>
      </c>
      <c r="V2043" s="3" t="s">
        <v>270</v>
      </c>
      <c r="W2043" s="12" t="s">
        <v>7486</v>
      </c>
      <c r="X2043" s="12" t="s">
        <v>7487</v>
      </c>
      <c r="Y2043" s="2" t="s">
        <v>7478</v>
      </c>
      <c r="Z2043" s="2"/>
    </row>
    <row r="2044" spans="1:26" x14ac:dyDescent="0.3">
      <c r="A2044" s="6" t="s">
        <v>7546</v>
      </c>
      <c r="B2044" s="2" t="s">
        <v>27</v>
      </c>
      <c r="C2044" s="2" t="s">
        <v>28</v>
      </c>
      <c r="D2044" s="2" t="s">
        <v>29</v>
      </c>
      <c r="E2044" s="3" t="s">
        <v>30</v>
      </c>
      <c r="F2044" s="3" t="s">
        <v>31</v>
      </c>
      <c r="G2044" s="7">
        <v>20710.64</v>
      </c>
      <c r="H2044" s="8">
        <v>0</v>
      </c>
      <c r="I2044" s="8">
        <v>0</v>
      </c>
      <c r="J2044" s="8">
        <v>0</v>
      </c>
      <c r="K2044" s="8">
        <v>0</v>
      </c>
      <c r="L2044" s="8">
        <f>SUM(Tabella1[[#This Row],[CONTRIBUTO
COMMISSARIO STRAORDINARIO]:[INDENNIZZO
ASSICURATIVO]])</f>
        <v>20710.64</v>
      </c>
      <c r="M2044" s="9" t="s">
        <v>7470</v>
      </c>
      <c r="N2044" s="3" t="s">
        <v>501</v>
      </c>
      <c r="O2044" s="3" t="s">
        <v>7470</v>
      </c>
      <c r="P2044" s="2" t="s">
        <v>31</v>
      </c>
      <c r="Q2044" s="2" t="s">
        <v>175</v>
      </c>
      <c r="R2044" s="2" t="s">
        <v>6437</v>
      </c>
      <c r="S2044" s="2" t="s">
        <v>31</v>
      </c>
      <c r="T2044" s="3" t="s">
        <v>31</v>
      </c>
      <c r="U2044" s="3" t="s">
        <v>189</v>
      </c>
      <c r="V2044" s="3" t="s">
        <v>270</v>
      </c>
      <c r="W2044" s="12" t="s">
        <v>7476</v>
      </c>
      <c r="X2044" s="12" t="s">
        <v>7477</v>
      </c>
      <c r="Y2044" s="2" t="s">
        <v>7478</v>
      </c>
      <c r="Z2044" s="2"/>
    </row>
    <row r="2045" spans="1:26" x14ac:dyDescent="0.3">
      <c r="A2045" s="6" t="s">
        <v>7547</v>
      </c>
      <c r="B2045" s="2" t="s">
        <v>27</v>
      </c>
      <c r="C2045" s="2" t="s">
        <v>28</v>
      </c>
      <c r="D2045" s="2" t="s">
        <v>29</v>
      </c>
      <c r="E2045" s="3" t="s">
        <v>30</v>
      </c>
      <c r="F2045" s="3" t="s">
        <v>31</v>
      </c>
      <c r="G2045" s="7">
        <v>37653.79</v>
      </c>
      <c r="H2045" s="8">
        <v>0</v>
      </c>
      <c r="I2045" s="8">
        <v>0</v>
      </c>
      <c r="J2045" s="8">
        <v>0</v>
      </c>
      <c r="K2045" s="8">
        <v>0</v>
      </c>
      <c r="L2045" s="8">
        <f>SUM(Tabella1[[#This Row],[CONTRIBUTO
COMMISSARIO STRAORDINARIO]:[INDENNIZZO
ASSICURATIVO]])</f>
        <v>37653.79</v>
      </c>
      <c r="M2045" s="9" t="s">
        <v>7470</v>
      </c>
      <c r="N2045" s="3" t="s">
        <v>501</v>
      </c>
      <c r="O2045" s="3" t="s">
        <v>7470</v>
      </c>
      <c r="P2045" s="2" t="s">
        <v>31</v>
      </c>
      <c r="Q2045" s="2" t="s">
        <v>175</v>
      </c>
      <c r="R2045" s="2" t="s">
        <v>6437</v>
      </c>
      <c r="S2045" s="2" t="s">
        <v>31</v>
      </c>
      <c r="T2045" s="3" t="s">
        <v>31</v>
      </c>
      <c r="U2045" s="3" t="s">
        <v>189</v>
      </c>
      <c r="V2045" s="3" t="s">
        <v>270</v>
      </c>
      <c r="W2045" s="12" t="s">
        <v>7480</v>
      </c>
      <c r="X2045" s="12" t="s">
        <v>7481</v>
      </c>
      <c r="Y2045" s="2" t="s">
        <v>7478</v>
      </c>
      <c r="Z2045" s="2"/>
    </row>
    <row r="2046" spans="1:26" ht="34.799999999999997" x14ac:dyDescent="0.3">
      <c r="A2046" s="6" t="s">
        <v>7548</v>
      </c>
      <c r="B2046" s="2" t="s">
        <v>27</v>
      </c>
      <c r="C2046" s="2" t="s">
        <v>28</v>
      </c>
      <c r="D2046" s="2" t="s">
        <v>29</v>
      </c>
      <c r="E2046" s="3" t="s">
        <v>30</v>
      </c>
      <c r="F2046" s="3" t="s">
        <v>31</v>
      </c>
      <c r="G2046" s="7">
        <v>5046.7299999999996</v>
      </c>
      <c r="H2046" s="8">
        <v>0</v>
      </c>
      <c r="I2046" s="8">
        <v>0</v>
      </c>
      <c r="J2046" s="8">
        <v>0</v>
      </c>
      <c r="K2046" s="8">
        <v>0</v>
      </c>
      <c r="L2046" s="8">
        <f>SUM(Tabella1[[#This Row],[CONTRIBUTO
COMMISSARIO STRAORDINARIO]:[INDENNIZZO
ASSICURATIVO]])</f>
        <v>5046.7299999999996</v>
      </c>
      <c r="M2046" s="9" t="s">
        <v>7470</v>
      </c>
      <c r="N2046" s="3" t="s">
        <v>501</v>
      </c>
      <c r="O2046" s="3" t="s">
        <v>7470</v>
      </c>
      <c r="P2046" s="2" t="s">
        <v>31</v>
      </c>
      <c r="Q2046" s="2" t="s">
        <v>175</v>
      </c>
      <c r="R2046" s="2" t="s">
        <v>6437</v>
      </c>
      <c r="S2046" s="2" t="s">
        <v>31</v>
      </c>
      <c r="T2046" s="3" t="s">
        <v>31</v>
      </c>
      <c r="U2046" s="3" t="s">
        <v>189</v>
      </c>
      <c r="V2046" s="3" t="s">
        <v>270</v>
      </c>
      <c r="W2046" s="12" t="s">
        <v>7483</v>
      </c>
      <c r="X2046" s="12" t="s">
        <v>7484</v>
      </c>
      <c r="Y2046" s="2" t="s">
        <v>7478</v>
      </c>
      <c r="Z2046" s="2"/>
    </row>
    <row r="2047" spans="1:26" ht="34.799999999999997" x14ac:dyDescent="0.3">
      <c r="A2047" s="6" t="s">
        <v>7549</v>
      </c>
      <c r="B2047" s="2" t="s">
        <v>27</v>
      </c>
      <c r="C2047" s="2" t="s">
        <v>28</v>
      </c>
      <c r="D2047" s="2" t="s">
        <v>29</v>
      </c>
      <c r="E2047" s="3" t="s">
        <v>30</v>
      </c>
      <c r="F2047" s="3" t="s">
        <v>31</v>
      </c>
      <c r="G2047" s="7">
        <v>3940.39</v>
      </c>
      <c r="H2047" s="8">
        <v>0</v>
      </c>
      <c r="I2047" s="8">
        <v>0</v>
      </c>
      <c r="J2047" s="8">
        <v>0</v>
      </c>
      <c r="K2047" s="8">
        <v>0</v>
      </c>
      <c r="L2047" s="8">
        <f>SUM(Tabella1[[#This Row],[CONTRIBUTO
COMMISSARIO STRAORDINARIO]:[INDENNIZZO
ASSICURATIVO]])</f>
        <v>3940.39</v>
      </c>
      <c r="M2047" s="9" t="s">
        <v>7470</v>
      </c>
      <c r="N2047" s="3" t="s">
        <v>501</v>
      </c>
      <c r="O2047" s="3" t="s">
        <v>7470</v>
      </c>
      <c r="P2047" s="2" t="s">
        <v>31</v>
      </c>
      <c r="Q2047" s="2" t="s">
        <v>175</v>
      </c>
      <c r="R2047" s="2" t="s">
        <v>6437</v>
      </c>
      <c r="S2047" s="2" t="s">
        <v>31</v>
      </c>
      <c r="T2047" s="3" t="s">
        <v>31</v>
      </c>
      <c r="U2047" s="3" t="s">
        <v>189</v>
      </c>
      <c r="V2047" s="3" t="s">
        <v>270</v>
      </c>
      <c r="W2047" s="12" t="s">
        <v>7486</v>
      </c>
      <c r="X2047" s="12" t="s">
        <v>7487</v>
      </c>
      <c r="Y2047" s="2" t="s">
        <v>7478</v>
      </c>
      <c r="Z2047" s="2"/>
    </row>
    <row r="2048" spans="1:26" x14ac:dyDescent="0.3">
      <c r="A2048" s="6" t="s">
        <v>7550</v>
      </c>
      <c r="B2048" s="2" t="s">
        <v>27</v>
      </c>
      <c r="C2048" s="2" t="s">
        <v>28</v>
      </c>
      <c r="D2048" s="2" t="s">
        <v>29</v>
      </c>
      <c r="E2048" s="3" t="s">
        <v>30</v>
      </c>
      <c r="F2048" s="3" t="s">
        <v>31</v>
      </c>
      <c r="G2048" s="7">
        <v>31065.97</v>
      </c>
      <c r="H2048" s="8">
        <v>0</v>
      </c>
      <c r="I2048" s="8">
        <v>0</v>
      </c>
      <c r="J2048" s="8">
        <v>0</v>
      </c>
      <c r="K2048" s="8">
        <v>0</v>
      </c>
      <c r="L2048" s="8">
        <f>SUM(Tabella1[[#This Row],[CONTRIBUTO
COMMISSARIO STRAORDINARIO]:[INDENNIZZO
ASSICURATIVO]])</f>
        <v>31065.97</v>
      </c>
      <c r="M2048" s="9" t="s">
        <v>7470</v>
      </c>
      <c r="N2048" s="3" t="s">
        <v>501</v>
      </c>
      <c r="O2048" s="3" t="s">
        <v>7470</v>
      </c>
      <c r="P2048" s="2" t="s">
        <v>31</v>
      </c>
      <c r="Q2048" s="2" t="s">
        <v>175</v>
      </c>
      <c r="R2048" s="2" t="s">
        <v>1004</v>
      </c>
      <c r="S2048" s="2" t="s">
        <v>31</v>
      </c>
      <c r="T2048" s="3" t="s">
        <v>31</v>
      </c>
      <c r="U2048" s="3" t="s">
        <v>189</v>
      </c>
      <c r="V2048" s="3" t="s">
        <v>270</v>
      </c>
      <c r="W2048" s="12" t="s">
        <v>7476</v>
      </c>
      <c r="X2048" s="12" t="s">
        <v>7477</v>
      </c>
      <c r="Y2048" s="2" t="s">
        <v>7478</v>
      </c>
      <c r="Z2048" s="2"/>
    </row>
    <row r="2049" spans="1:26" x14ac:dyDescent="0.3">
      <c r="A2049" s="6" t="s">
        <v>7551</v>
      </c>
      <c r="B2049" s="2" t="s">
        <v>27</v>
      </c>
      <c r="C2049" s="2" t="s">
        <v>28</v>
      </c>
      <c r="D2049" s="2" t="s">
        <v>29</v>
      </c>
      <c r="E2049" s="3" t="s">
        <v>30</v>
      </c>
      <c r="F2049" s="3" t="s">
        <v>31</v>
      </c>
      <c r="G2049" s="7">
        <v>56480.68</v>
      </c>
      <c r="H2049" s="8">
        <v>0</v>
      </c>
      <c r="I2049" s="8">
        <v>0</v>
      </c>
      <c r="J2049" s="8">
        <v>0</v>
      </c>
      <c r="K2049" s="8">
        <v>0</v>
      </c>
      <c r="L2049" s="8">
        <f>SUM(Tabella1[[#This Row],[CONTRIBUTO
COMMISSARIO STRAORDINARIO]:[INDENNIZZO
ASSICURATIVO]])</f>
        <v>56480.68</v>
      </c>
      <c r="M2049" s="9" t="s">
        <v>7470</v>
      </c>
      <c r="N2049" s="3" t="s">
        <v>501</v>
      </c>
      <c r="O2049" s="3" t="s">
        <v>7470</v>
      </c>
      <c r="P2049" s="2" t="s">
        <v>31</v>
      </c>
      <c r="Q2049" s="2" t="s">
        <v>175</v>
      </c>
      <c r="R2049" s="2" t="s">
        <v>1004</v>
      </c>
      <c r="S2049" s="2" t="s">
        <v>31</v>
      </c>
      <c r="T2049" s="3" t="s">
        <v>31</v>
      </c>
      <c r="U2049" s="3" t="s">
        <v>189</v>
      </c>
      <c r="V2049" s="3" t="s">
        <v>270</v>
      </c>
      <c r="W2049" s="12" t="s">
        <v>7480</v>
      </c>
      <c r="X2049" s="12" t="s">
        <v>7481</v>
      </c>
      <c r="Y2049" s="2" t="s">
        <v>7478</v>
      </c>
      <c r="Z2049" s="2"/>
    </row>
    <row r="2050" spans="1:26" ht="34.799999999999997" x14ac:dyDescent="0.3">
      <c r="A2050" s="6" t="s">
        <v>7552</v>
      </c>
      <c r="B2050" s="2" t="s">
        <v>27</v>
      </c>
      <c r="C2050" s="2" t="s">
        <v>28</v>
      </c>
      <c r="D2050" s="2" t="s">
        <v>29</v>
      </c>
      <c r="E2050" s="3" t="s">
        <v>30</v>
      </c>
      <c r="F2050" s="3" t="s">
        <v>31</v>
      </c>
      <c r="G2050" s="7">
        <v>7570.09</v>
      </c>
      <c r="H2050" s="8">
        <v>0</v>
      </c>
      <c r="I2050" s="8">
        <v>0</v>
      </c>
      <c r="J2050" s="8">
        <v>0</v>
      </c>
      <c r="K2050" s="8">
        <v>0</v>
      </c>
      <c r="L2050" s="8">
        <f>SUM(Tabella1[[#This Row],[CONTRIBUTO
COMMISSARIO STRAORDINARIO]:[INDENNIZZO
ASSICURATIVO]])</f>
        <v>7570.09</v>
      </c>
      <c r="M2050" s="9" t="s">
        <v>7470</v>
      </c>
      <c r="N2050" s="3" t="s">
        <v>501</v>
      </c>
      <c r="O2050" s="3" t="s">
        <v>7470</v>
      </c>
      <c r="P2050" s="2" t="s">
        <v>31</v>
      </c>
      <c r="Q2050" s="2" t="s">
        <v>175</v>
      </c>
      <c r="R2050" s="2" t="s">
        <v>1004</v>
      </c>
      <c r="S2050" s="2" t="s">
        <v>31</v>
      </c>
      <c r="T2050" s="3" t="s">
        <v>31</v>
      </c>
      <c r="U2050" s="3" t="s">
        <v>189</v>
      </c>
      <c r="V2050" s="3" t="s">
        <v>270</v>
      </c>
      <c r="W2050" s="12" t="s">
        <v>7483</v>
      </c>
      <c r="X2050" s="12" t="s">
        <v>7484</v>
      </c>
      <c r="Y2050" s="2" t="s">
        <v>7478</v>
      </c>
      <c r="Z2050" s="2"/>
    </row>
    <row r="2051" spans="1:26" ht="34.799999999999997" x14ac:dyDescent="0.3">
      <c r="A2051" s="6" t="s">
        <v>7553</v>
      </c>
      <c r="B2051" s="2" t="s">
        <v>27</v>
      </c>
      <c r="C2051" s="2" t="s">
        <v>28</v>
      </c>
      <c r="D2051" s="2" t="s">
        <v>29</v>
      </c>
      <c r="E2051" s="3" t="s">
        <v>30</v>
      </c>
      <c r="F2051" s="3" t="s">
        <v>31</v>
      </c>
      <c r="G2051" s="7">
        <v>5910.59</v>
      </c>
      <c r="H2051" s="8">
        <v>0</v>
      </c>
      <c r="I2051" s="8">
        <v>0</v>
      </c>
      <c r="J2051" s="8">
        <v>0</v>
      </c>
      <c r="K2051" s="8">
        <v>0</v>
      </c>
      <c r="L2051" s="8">
        <f>SUM(Tabella1[[#This Row],[CONTRIBUTO
COMMISSARIO STRAORDINARIO]:[INDENNIZZO
ASSICURATIVO]])</f>
        <v>5910.59</v>
      </c>
      <c r="M2051" s="9" t="s">
        <v>7470</v>
      </c>
      <c r="N2051" s="3" t="s">
        <v>501</v>
      </c>
      <c r="O2051" s="3" t="s">
        <v>7470</v>
      </c>
      <c r="P2051" s="2" t="s">
        <v>31</v>
      </c>
      <c r="Q2051" s="2" t="s">
        <v>175</v>
      </c>
      <c r="R2051" s="2" t="s">
        <v>1004</v>
      </c>
      <c r="S2051" s="2" t="s">
        <v>31</v>
      </c>
      <c r="T2051" s="3" t="s">
        <v>31</v>
      </c>
      <c r="U2051" s="3" t="s">
        <v>189</v>
      </c>
      <c r="V2051" s="3" t="s">
        <v>270</v>
      </c>
      <c r="W2051" s="12" t="s">
        <v>7486</v>
      </c>
      <c r="X2051" s="12" t="s">
        <v>7487</v>
      </c>
      <c r="Y2051" s="2" t="s">
        <v>7478</v>
      </c>
      <c r="Z2051" s="2"/>
    </row>
    <row r="2052" spans="1:26" x14ac:dyDescent="0.3">
      <c r="A2052" s="6" t="s">
        <v>7554</v>
      </c>
      <c r="B2052" s="2" t="s">
        <v>27</v>
      </c>
      <c r="C2052" s="2" t="s">
        <v>28</v>
      </c>
      <c r="D2052" s="2" t="s">
        <v>29</v>
      </c>
      <c r="E2052" s="3" t="s">
        <v>30</v>
      </c>
      <c r="F2052" s="3" t="s">
        <v>31</v>
      </c>
      <c r="G2052" s="7">
        <v>20710.64</v>
      </c>
      <c r="H2052" s="8">
        <v>0</v>
      </c>
      <c r="I2052" s="8">
        <v>0</v>
      </c>
      <c r="J2052" s="8">
        <v>0</v>
      </c>
      <c r="K2052" s="8">
        <v>0</v>
      </c>
      <c r="L2052" s="8">
        <f>SUM(Tabella1[[#This Row],[CONTRIBUTO
COMMISSARIO STRAORDINARIO]:[INDENNIZZO
ASSICURATIVO]])</f>
        <v>20710.64</v>
      </c>
      <c r="M2052" s="9" t="s">
        <v>7470</v>
      </c>
      <c r="N2052" s="3" t="s">
        <v>501</v>
      </c>
      <c r="O2052" s="3" t="s">
        <v>7470</v>
      </c>
      <c r="P2052" s="2" t="s">
        <v>31</v>
      </c>
      <c r="Q2052" s="2" t="s">
        <v>175</v>
      </c>
      <c r="R2052" s="2" t="s">
        <v>7328</v>
      </c>
      <c r="S2052" s="2" t="s">
        <v>31</v>
      </c>
      <c r="T2052" s="3" t="s">
        <v>31</v>
      </c>
      <c r="U2052" s="3" t="s">
        <v>189</v>
      </c>
      <c r="V2052" s="3" t="s">
        <v>270</v>
      </c>
      <c r="W2052" s="12" t="s">
        <v>7476</v>
      </c>
      <c r="X2052" s="12" t="s">
        <v>7477</v>
      </c>
      <c r="Y2052" s="2" t="s">
        <v>7478</v>
      </c>
      <c r="Z2052" s="2"/>
    </row>
    <row r="2053" spans="1:26" x14ac:dyDescent="0.3">
      <c r="A2053" s="6" t="s">
        <v>7555</v>
      </c>
      <c r="B2053" s="2" t="s">
        <v>27</v>
      </c>
      <c r="C2053" s="2" t="s">
        <v>28</v>
      </c>
      <c r="D2053" s="2" t="s">
        <v>29</v>
      </c>
      <c r="E2053" s="3" t="s">
        <v>30</v>
      </c>
      <c r="F2053" s="3" t="s">
        <v>31</v>
      </c>
      <c r="G2053" s="7">
        <v>37653.79</v>
      </c>
      <c r="H2053" s="8">
        <v>0</v>
      </c>
      <c r="I2053" s="8">
        <v>0</v>
      </c>
      <c r="J2053" s="8">
        <v>0</v>
      </c>
      <c r="K2053" s="8">
        <v>0</v>
      </c>
      <c r="L2053" s="8">
        <f>SUM(Tabella1[[#This Row],[CONTRIBUTO
COMMISSARIO STRAORDINARIO]:[INDENNIZZO
ASSICURATIVO]])</f>
        <v>37653.79</v>
      </c>
      <c r="M2053" s="9" t="s">
        <v>7470</v>
      </c>
      <c r="N2053" s="3" t="s">
        <v>501</v>
      </c>
      <c r="O2053" s="3" t="s">
        <v>7470</v>
      </c>
      <c r="P2053" s="2" t="s">
        <v>31</v>
      </c>
      <c r="Q2053" s="2" t="s">
        <v>175</v>
      </c>
      <c r="R2053" s="2" t="s">
        <v>7328</v>
      </c>
      <c r="S2053" s="2" t="s">
        <v>31</v>
      </c>
      <c r="T2053" s="3" t="s">
        <v>31</v>
      </c>
      <c r="U2053" s="3" t="s">
        <v>189</v>
      </c>
      <c r="V2053" s="3" t="s">
        <v>270</v>
      </c>
      <c r="W2053" s="12" t="s">
        <v>7480</v>
      </c>
      <c r="X2053" s="12" t="s">
        <v>7481</v>
      </c>
      <c r="Y2053" s="2" t="s">
        <v>7478</v>
      </c>
      <c r="Z2053" s="2"/>
    </row>
    <row r="2054" spans="1:26" ht="34.799999999999997" x14ac:dyDescent="0.3">
      <c r="A2054" s="6" t="s">
        <v>7556</v>
      </c>
      <c r="B2054" s="2" t="s">
        <v>27</v>
      </c>
      <c r="C2054" s="2" t="s">
        <v>28</v>
      </c>
      <c r="D2054" s="2" t="s">
        <v>29</v>
      </c>
      <c r="E2054" s="3" t="s">
        <v>30</v>
      </c>
      <c r="F2054" s="3" t="s">
        <v>31</v>
      </c>
      <c r="G2054" s="7">
        <v>5046.7299999999996</v>
      </c>
      <c r="H2054" s="8">
        <v>0</v>
      </c>
      <c r="I2054" s="8">
        <v>0</v>
      </c>
      <c r="J2054" s="8">
        <v>0</v>
      </c>
      <c r="K2054" s="8">
        <v>0</v>
      </c>
      <c r="L2054" s="8">
        <f>SUM(Tabella1[[#This Row],[CONTRIBUTO
COMMISSARIO STRAORDINARIO]:[INDENNIZZO
ASSICURATIVO]])</f>
        <v>5046.7299999999996</v>
      </c>
      <c r="M2054" s="9" t="s">
        <v>7470</v>
      </c>
      <c r="N2054" s="3" t="s">
        <v>501</v>
      </c>
      <c r="O2054" s="3" t="s">
        <v>7470</v>
      </c>
      <c r="P2054" s="2" t="s">
        <v>31</v>
      </c>
      <c r="Q2054" s="2" t="s">
        <v>175</v>
      </c>
      <c r="R2054" s="2" t="s">
        <v>7328</v>
      </c>
      <c r="S2054" s="2" t="s">
        <v>31</v>
      </c>
      <c r="T2054" s="3" t="s">
        <v>31</v>
      </c>
      <c r="U2054" s="3" t="s">
        <v>189</v>
      </c>
      <c r="V2054" s="3" t="s">
        <v>270</v>
      </c>
      <c r="W2054" s="12" t="s">
        <v>7483</v>
      </c>
      <c r="X2054" s="12" t="s">
        <v>7484</v>
      </c>
      <c r="Y2054" s="2" t="s">
        <v>7478</v>
      </c>
      <c r="Z2054" s="2"/>
    </row>
    <row r="2055" spans="1:26" ht="34.799999999999997" x14ac:dyDescent="0.3">
      <c r="A2055" s="6" t="s">
        <v>7557</v>
      </c>
      <c r="B2055" s="2" t="s">
        <v>27</v>
      </c>
      <c r="C2055" s="2" t="s">
        <v>28</v>
      </c>
      <c r="D2055" s="2" t="s">
        <v>29</v>
      </c>
      <c r="E2055" s="3" t="s">
        <v>30</v>
      </c>
      <c r="F2055" s="3" t="s">
        <v>31</v>
      </c>
      <c r="G2055" s="7">
        <v>3940.39</v>
      </c>
      <c r="H2055" s="8">
        <v>0</v>
      </c>
      <c r="I2055" s="8">
        <v>0</v>
      </c>
      <c r="J2055" s="8">
        <v>0</v>
      </c>
      <c r="K2055" s="8">
        <v>0</v>
      </c>
      <c r="L2055" s="8">
        <f>SUM(Tabella1[[#This Row],[CONTRIBUTO
COMMISSARIO STRAORDINARIO]:[INDENNIZZO
ASSICURATIVO]])</f>
        <v>3940.39</v>
      </c>
      <c r="M2055" s="9" t="s">
        <v>7470</v>
      </c>
      <c r="N2055" s="3" t="s">
        <v>501</v>
      </c>
      <c r="O2055" s="3" t="s">
        <v>7470</v>
      </c>
      <c r="P2055" s="2" t="s">
        <v>31</v>
      </c>
      <c r="Q2055" s="2" t="s">
        <v>175</v>
      </c>
      <c r="R2055" s="2" t="s">
        <v>7328</v>
      </c>
      <c r="S2055" s="2" t="s">
        <v>31</v>
      </c>
      <c r="T2055" s="3" t="s">
        <v>31</v>
      </c>
      <c r="U2055" s="3" t="s">
        <v>189</v>
      </c>
      <c r="V2055" s="3" t="s">
        <v>270</v>
      </c>
      <c r="W2055" s="12" t="s">
        <v>7486</v>
      </c>
      <c r="X2055" s="12" t="s">
        <v>7487</v>
      </c>
      <c r="Y2055" s="2" t="s">
        <v>7478</v>
      </c>
      <c r="Z2055" s="2"/>
    </row>
    <row r="2056" spans="1:26" x14ac:dyDescent="0.3">
      <c r="A2056" s="6" t="s">
        <v>7558</v>
      </c>
      <c r="B2056" s="2" t="s">
        <v>27</v>
      </c>
      <c r="C2056" s="2" t="s">
        <v>28</v>
      </c>
      <c r="D2056" s="2" t="s">
        <v>29</v>
      </c>
      <c r="E2056" s="3" t="s">
        <v>30</v>
      </c>
      <c r="F2056" s="3" t="s">
        <v>31</v>
      </c>
      <c r="G2056" s="7">
        <v>10355.32</v>
      </c>
      <c r="H2056" s="8">
        <v>0</v>
      </c>
      <c r="I2056" s="8">
        <v>0</v>
      </c>
      <c r="J2056" s="8">
        <v>0</v>
      </c>
      <c r="K2056" s="8">
        <v>0</v>
      </c>
      <c r="L2056" s="8">
        <f>SUM(Tabella1[[#This Row],[CONTRIBUTO
COMMISSARIO STRAORDINARIO]:[INDENNIZZO
ASSICURATIVO]])</f>
        <v>10355.32</v>
      </c>
      <c r="M2056" s="9" t="s">
        <v>7470</v>
      </c>
      <c r="N2056" s="3" t="s">
        <v>501</v>
      </c>
      <c r="O2056" s="3" t="s">
        <v>7470</v>
      </c>
      <c r="P2056" s="2" t="s">
        <v>31</v>
      </c>
      <c r="Q2056" s="2" t="s">
        <v>185</v>
      </c>
      <c r="R2056" s="2" t="s">
        <v>7559</v>
      </c>
      <c r="S2056" s="2" t="s">
        <v>31</v>
      </c>
      <c r="T2056" s="3" t="s">
        <v>31</v>
      </c>
      <c r="U2056" s="3" t="s">
        <v>189</v>
      </c>
      <c r="V2056" s="3" t="s">
        <v>270</v>
      </c>
      <c r="W2056" s="12" t="s">
        <v>7476</v>
      </c>
      <c r="X2056" s="12" t="s">
        <v>7477</v>
      </c>
      <c r="Y2056" s="2" t="s">
        <v>7478</v>
      </c>
      <c r="Z2056" s="2"/>
    </row>
    <row r="2057" spans="1:26" x14ac:dyDescent="0.3">
      <c r="A2057" s="6" t="s">
        <v>7560</v>
      </c>
      <c r="B2057" s="2" t="s">
        <v>27</v>
      </c>
      <c r="C2057" s="2" t="s">
        <v>28</v>
      </c>
      <c r="D2057" s="2" t="s">
        <v>29</v>
      </c>
      <c r="E2057" s="3" t="s">
        <v>30</v>
      </c>
      <c r="F2057" s="3" t="s">
        <v>31</v>
      </c>
      <c r="G2057" s="7">
        <v>18826.89</v>
      </c>
      <c r="H2057" s="8">
        <v>0</v>
      </c>
      <c r="I2057" s="8">
        <v>0</v>
      </c>
      <c r="J2057" s="8">
        <v>0</v>
      </c>
      <c r="K2057" s="8">
        <v>0</v>
      </c>
      <c r="L2057" s="8">
        <f>SUM(Tabella1[[#This Row],[CONTRIBUTO
COMMISSARIO STRAORDINARIO]:[INDENNIZZO
ASSICURATIVO]])</f>
        <v>18826.89</v>
      </c>
      <c r="M2057" s="9" t="s">
        <v>7470</v>
      </c>
      <c r="N2057" s="3" t="s">
        <v>501</v>
      </c>
      <c r="O2057" s="3" t="s">
        <v>7470</v>
      </c>
      <c r="P2057" s="2" t="s">
        <v>31</v>
      </c>
      <c r="Q2057" s="2" t="s">
        <v>185</v>
      </c>
      <c r="R2057" s="2" t="s">
        <v>7559</v>
      </c>
      <c r="S2057" s="2" t="s">
        <v>31</v>
      </c>
      <c r="T2057" s="3" t="s">
        <v>31</v>
      </c>
      <c r="U2057" s="3" t="s">
        <v>189</v>
      </c>
      <c r="V2057" s="3" t="s">
        <v>270</v>
      </c>
      <c r="W2057" s="12" t="s">
        <v>7480</v>
      </c>
      <c r="X2057" s="12" t="s">
        <v>7481</v>
      </c>
      <c r="Y2057" s="2" t="s">
        <v>7478</v>
      </c>
      <c r="Z2057" s="2"/>
    </row>
    <row r="2058" spans="1:26" ht="34.799999999999997" x14ac:dyDescent="0.3">
      <c r="A2058" s="6" t="s">
        <v>7561</v>
      </c>
      <c r="B2058" s="2" t="s">
        <v>27</v>
      </c>
      <c r="C2058" s="2" t="s">
        <v>28</v>
      </c>
      <c r="D2058" s="2" t="s">
        <v>29</v>
      </c>
      <c r="E2058" s="3" t="s">
        <v>30</v>
      </c>
      <c r="F2058" s="3" t="s">
        <v>31</v>
      </c>
      <c r="G2058" s="7">
        <v>2523.36</v>
      </c>
      <c r="H2058" s="8">
        <v>0</v>
      </c>
      <c r="I2058" s="8">
        <v>0</v>
      </c>
      <c r="J2058" s="8">
        <v>0</v>
      </c>
      <c r="K2058" s="8">
        <v>0</v>
      </c>
      <c r="L2058" s="8">
        <f>SUM(Tabella1[[#This Row],[CONTRIBUTO
COMMISSARIO STRAORDINARIO]:[INDENNIZZO
ASSICURATIVO]])</f>
        <v>2523.36</v>
      </c>
      <c r="M2058" s="9" t="s">
        <v>7470</v>
      </c>
      <c r="N2058" s="3" t="s">
        <v>501</v>
      </c>
      <c r="O2058" s="3" t="s">
        <v>7470</v>
      </c>
      <c r="P2058" s="2" t="s">
        <v>31</v>
      </c>
      <c r="Q2058" s="2" t="s">
        <v>185</v>
      </c>
      <c r="R2058" s="2" t="s">
        <v>7559</v>
      </c>
      <c r="S2058" s="2" t="s">
        <v>31</v>
      </c>
      <c r="T2058" s="3" t="s">
        <v>31</v>
      </c>
      <c r="U2058" s="3" t="s">
        <v>189</v>
      </c>
      <c r="V2058" s="3" t="s">
        <v>270</v>
      </c>
      <c r="W2058" s="12" t="s">
        <v>7483</v>
      </c>
      <c r="X2058" s="12" t="s">
        <v>7484</v>
      </c>
      <c r="Y2058" s="2" t="s">
        <v>7478</v>
      </c>
      <c r="Z2058" s="2"/>
    </row>
    <row r="2059" spans="1:26" ht="34.799999999999997" x14ac:dyDescent="0.3">
      <c r="A2059" s="6" t="s">
        <v>7562</v>
      </c>
      <c r="B2059" s="2" t="s">
        <v>27</v>
      </c>
      <c r="C2059" s="2" t="s">
        <v>28</v>
      </c>
      <c r="D2059" s="2" t="s">
        <v>29</v>
      </c>
      <c r="E2059" s="3" t="s">
        <v>30</v>
      </c>
      <c r="F2059" s="3" t="s">
        <v>31</v>
      </c>
      <c r="G2059" s="7">
        <v>1970.2</v>
      </c>
      <c r="H2059" s="8">
        <v>0</v>
      </c>
      <c r="I2059" s="8">
        <v>0</v>
      </c>
      <c r="J2059" s="8">
        <v>0</v>
      </c>
      <c r="K2059" s="8">
        <v>0</v>
      </c>
      <c r="L2059" s="8">
        <f>SUM(Tabella1[[#This Row],[CONTRIBUTO
COMMISSARIO STRAORDINARIO]:[INDENNIZZO
ASSICURATIVO]])</f>
        <v>1970.2</v>
      </c>
      <c r="M2059" s="9" t="s">
        <v>7470</v>
      </c>
      <c r="N2059" s="3" t="s">
        <v>501</v>
      </c>
      <c r="O2059" s="3" t="s">
        <v>7470</v>
      </c>
      <c r="P2059" s="2" t="s">
        <v>31</v>
      </c>
      <c r="Q2059" s="2" t="s">
        <v>185</v>
      </c>
      <c r="R2059" s="2" t="s">
        <v>7559</v>
      </c>
      <c r="S2059" s="2" t="s">
        <v>31</v>
      </c>
      <c r="T2059" s="3" t="s">
        <v>31</v>
      </c>
      <c r="U2059" s="3" t="s">
        <v>189</v>
      </c>
      <c r="V2059" s="3" t="s">
        <v>270</v>
      </c>
      <c r="W2059" s="12" t="s">
        <v>7486</v>
      </c>
      <c r="X2059" s="12" t="s">
        <v>7487</v>
      </c>
      <c r="Y2059" s="2" t="s">
        <v>7478</v>
      </c>
      <c r="Z2059" s="2"/>
    </row>
    <row r="2060" spans="1:26" x14ac:dyDescent="0.3">
      <c r="A2060" s="6" t="s">
        <v>7563</v>
      </c>
      <c r="B2060" s="2" t="s">
        <v>27</v>
      </c>
      <c r="C2060" s="2" t="s">
        <v>28</v>
      </c>
      <c r="D2060" s="2" t="s">
        <v>29</v>
      </c>
      <c r="E2060" s="3" t="s">
        <v>30</v>
      </c>
      <c r="F2060" s="3" t="s">
        <v>31</v>
      </c>
      <c r="G2060" s="7">
        <v>46598.95</v>
      </c>
      <c r="H2060" s="8">
        <v>0</v>
      </c>
      <c r="I2060" s="8">
        <v>0</v>
      </c>
      <c r="J2060" s="8">
        <v>0</v>
      </c>
      <c r="K2060" s="8">
        <v>0</v>
      </c>
      <c r="L2060" s="8">
        <f>SUM(Tabella1[[#This Row],[CONTRIBUTO
COMMISSARIO STRAORDINARIO]:[INDENNIZZO
ASSICURATIVO]])</f>
        <v>46598.95</v>
      </c>
      <c r="M2060" s="9" t="s">
        <v>7470</v>
      </c>
      <c r="N2060" s="3" t="s">
        <v>501</v>
      </c>
      <c r="O2060" s="3" t="s">
        <v>7470</v>
      </c>
      <c r="P2060" s="2" t="s">
        <v>31</v>
      </c>
      <c r="Q2060" s="2" t="s">
        <v>185</v>
      </c>
      <c r="R2060" s="2" t="s">
        <v>7564</v>
      </c>
      <c r="S2060" s="2" t="s">
        <v>31</v>
      </c>
      <c r="T2060" s="3" t="s">
        <v>31</v>
      </c>
      <c r="U2060" s="3" t="s">
        <v>189</v>
      </c>
      <c r="V2060" s="3" t="s">
        <v>270</v>
      </c>
      <c r="W2060" s="12" t="s">
        <v>7476</v>
      </c>
      <c r="X2060" s="12" t="s">
        <v>7477</v>
      </c>
      <c r="Y2060" s="2" t="s">
        <v>7478</v>
      </c>
      <c r="Z2060" s="2"/>
    </row>
    <row r="2061" spans="1:26" x14ac:dyDescent="0.3">
      <c r="A2061" s="6" t="s">
        <v>7565</v>
      </c>
      <c r="B2061" s="2" t="s">
        <v>27</v>
      </c>
      <c r="C2061" s="2" t="s">
        <v>28</v>
      </c>
      <c r="D2061" s="2" t="s">
        <v>29</v>
      </c>
      <c r="E2061" s="3" t="s">
        <v>30</v>
      </c>
      <c r="F2061" s="3" t="s">
        <v>31</v>
      </c>
      <c r="G2061" s="7">
        <v>84721.02</v>
      </c>
      <c r="H2061" s="8">
        <v>0</v>
      </c>
      <c r="I2061" s="8">
        <v>0</v>
      </c>
      <c r="J2061" s="8">
        <v>0</v>
      </c>
      <c r="K2061" s="8">
        <v>0</v>
      </c>
      <c r="L2061" s="8">
        <f>SUM(Tabella1[[#This Row],[CONTRIBUTO
COMMISSARIO STRAORDINARIO]:[INDENNIZZO
ASSICURATIVO]])</f>
        <v>84721.02</v>
      </c>
      <c r="M2061" s="9" t="s">
        <v>7470</v>
      </c>
      <c r="N2061" s="3" t="s">
        <v>501</v>
      </c>
      <c r="O2061" s="3" t="s">
        <v>7470</v>
      </c>
      <c r="P2061" s="2" t="s">
        <v>31</v>
      </c>
      <c r="Q2061" s="2" t="s">
        <v>185</v>
      </c>
      <c r="R2061" s="2" t="s">
        <v>7564</v>
      </c>
      <c r="S2061" s="2" t="s">
        <v>31</v>
      </c>
      <c r="T2061" s="3" t="s">
        <v>31</v>
      </c>
      <c r="U2061" s="3" t="s">
        <v>189</v>
      </c>
      <c r="V2061" s="3" t="s">
        <v>270</v>
      </c>
      <c r="W2061" s="12" t="s">
        <v>7480</v>
      </c>
      <c r="X2061" s="12" t="s">
        <v>7481</v>
      </c>
      <c r="Y2061" s="2" t="s">
        <v>7478</v>
      </c>
      <c r="Z2061" s="2"/>
    </row>
    <row r="2062" spans="1:26" ht="34.799999999999997" x14ac:dyDescent="0.3">
      <c r="A2062" s="6" t="s">
        <v>7566</v>
      </c>
      <c r="B2062" s="2" t="s">
        <v>27</v>
      </c>
      <c r="C2062" s="2" t="s">
        <v>28</v>
      </c>
      <c r="D2062" s="2" t="s">
        <v>29</v>
      </c>
      <c r="E2062" s="3" t="s">
        <v>30</v>
      </c>
      <c r="F2062" s="3" t="s">
        <v>31</v>
      </c>
      <c r="G2062" s="7">
        <v>11355.14</v>
      </c>
      <c r="H2062" s="8">
        <v>0</v>
      </c>
      <c r="I2062" s="8">
        <v>0</v>
      </c>
      <c r="J2062" s="8">
        <v>0</v>
      </c>
      <c r="K2062" s="8">
        <v>0</v>
      </c>
      <c r="L2062" s="8">
        <f>SUM(Tabella1[[#This Row],[CONTRIBUTO
COMMISSARIO STRAORDINARIO]:[INDENNIZZO
ASSICURATIVO]])</f>
        <v>11355.14</v>
      </c>
      <c r="M2062" s="9" t="s">
        <v>7470</v>
      </c>
      <c r="N2062" s="3" t="s">
        <v>501</v>
      </c>
      <c r="O2062" s="3" t="s">
        <v>7470</v>
      </c>
      <c r="P2062" s="2" t="s">
        <v>31</v>
      </c>
      <c r="Q2062" s="2" t="s">
        <v>185</v>
      </c>
      <c r="R2062" s="2" t="s">
        <v>7564</v>
      </c>
      <c r="S2062" s="2" t="s">
        <v>31</v>
      </c>
      <c r="T2062" s="3" t="s">
        <v>31</v>
      </c>
      <c r="U2062" s="3" t="s">
        <v>189</v>
      </c>
      <c r="V2062" s="3" t="s">
        <v>270</v>
      </c>
      <c r="W2062" s="12" t="s">
        <v>7483</v>
      </c>
      <c r="X2062" s="12" t="s">
        <v>7484</v>
      </c>
      <c r="Y2062" s="2" t="s">
        <v>7478</v>
      </c>
      <c r="Z2062" s="2"/>
    </row>
    <row r="2063" spans="1:26" ht="34.799999999999997" x14ac:dyDescent="0.3">
      <c r="A2063" s="6" t="s">
        <v>7567</v>
      </c>
      <c r="B2063" s="2" t="s">
        <v>27</v>
      </c>
      <c r="C2063" s="2" t="s">
        <v>28</v>
      </c>
      <c r="D2063" s="2" t="s">
        <v>29</v>
      </c>
      <c r="E2063" s="3" t="s">
        <v>30</v>
      </c>
      <c r="F2063" s="3" t="s">
        <v>31</v>
      </c>
      <c r="G2063" s="7">
        <v>8865.8799999999992</v>
      </c>
      <c r="H2063" s="8">
        <v>0</v>
      </c>
      <c r="I2063" s="8">
        <v>0</v>
      </c>
      <c r="J2063" s="8">
        <v>0</v>
      </c>
      <c r="K2063" s="8">
        <v>0</v>
      </c>
      <c r="L2063" s="8">
        <f>SUM(Tabella1[[#This Row],[CONTRIBUTO
COMMISSARIO STRAORDINARIO]:[INDENNIZZO
ASSICURATIVO]])</f>
        <v>8865.8799999999992</v>
      </c>
      <c r="M2063" s="9" t="s">
        <v>7470</v>
      </c>
      <c r="N2063" s="3" t="s">
        <v>501</v>
      </c>
      <c r="O2063" s="3" t="s">
        <v>7470</v>
      </c>
      <c r="P2063" s="2" t="s">
        <v>31</v>
      </c>
      <c r="Q2063" s="2" t="s">
        <v>185</v>
      </c>
      <c r="R2063" s="2" t="s">
        <v>7564</v>
      </c>
      <c r="S2063" s="2" t="s">
        <v>31</v>
      </c>
      <c r="T2063" s="3" t="s">
        <v>31</v>
      </c>
      <c r="U2063" s="3" t="s">
        <v>189</v>
      </c>
      <c r="V2063" s="3" t="s">
        <v>270</v>
      </c>
      <c r="W2063" s="12" t="s">
        <v>7486</v>
      </c>
      <c r="X2063" s="12" t="s">
        <v>7487</v>
      </c>
      <c r="Y2063" s="2" t="s">
        <v>7478</v>
      </c>
      <c r="Z2063" s="2"/>
    </row>
    <row r="2064" spans="1:26" x14ac:dyDescent="0.3">
      <c r="A2064" s="6" t="s">
        <v>7568</v>
      </c>
      <c r="B2064" s="2" t="s">
        <v>27</v>
      </c>
      <c r="C2064" s="2" t="s">
        <v>28</v>
      </c>
      <c r="D2064" s="2" t="s">
        <v>29</v>
      </c>
      <c r="E2064" s="3" t="s">
        <v>30</v>
      </c>
      <c r="F2064" s="3" t="s">
        <v>31</v>
      </c>
      <c r="G2064" s="7">
        <v>44486.46</v>
      </c>
      <c r="H2064" s="8">
        <v>0</v>
      </c>
      <c r="I2064" s="8">
        <v>0</v>
      </c>
      <c r="J2064" s="8">
        <v>0</v>
      </c>
      <c r="K2064" s="8">
        <v>0</v>
      </c>
      <c r="L2064" s="8">
        <f>SUM(Tabella1[[#This Row],[CONTRIBUTO
COMMISSARIO STRAORDINARIO]:[INDENNIZZO
ASSICURATIVO]])</f>
        <v>44486.46</v>
      </c>
      <c r="M2064" s="9" t="s">
        <v>7470</v>
      </c>
      <c r="N2064" s="3" t="s">
        <v>501</v>
      </c>
      <c r="O2064" s="3" t="s">
        <v>7470</v>
      </c>
      <c r="P2064" s="2" t="s">
        <v>31</v>
      </c>
      <c r="Q2064" s="2" t="s">
        <v>175</v>
      </c>
      <c r="R2064" s="2" t="s">
        <v>1841</v>
      </c>
      <c r="S2064" s="2" t="s">
        <v>31</v>
      </c>
      <c r="T2064" s="3" t="s">
        <v>31</v>
      </c>
      <c r="U2064" s="3" t="s">
        <v>189</v>
      </c>
      <c r="V2064" s="3" t="s">
        <v>270</v>
      </c>
      <c r="W2064" s="12" t="s">
        <v>7476</v>
      </c>
      <c r="X2064" s="12" t="s">
        <v>7477</v>
      </c>
      <c r="Y2064" s="2" t="s">
        <v>7478</v>
      </c>
      <c r="Z2064" s="2"/>
    </row>
    <row r="2065" spans="1:26" x14ac:dyDescent="0.3">
      <c r="A2065" s="6" t="s">
        <v>7569</v>
      </c>
      <c r="B2065" s="2" t="s">
        <v>27</v>
      </c>
      <c r="C2065" s="2" t="s">
        <v>28</v>
      </c>
      <c r="D2065" s="2" t="s">
        <v>29</v>
      </c>
      <c r="E2065" s="3" t="s">
        <v>30</v>
      </c>
      <c r="F2065" s="3" t="s">
        <v>31</v>
      </c>
      <c r="G2065" s="7">
        <v>80880.33</v>
      </c>
      <c r="H2065" s="8">
        <v>0</v>
      </c>
      <c r="I2065" s="8">
        <v>0</v>
      </c>
      <c r="J2065" s="8">
        <v>0</v>
      </c>
      <c r="K2065" s="8">
        <v>0</v>
      </c>
      <c r="L2065" s="8">
        <f>SUM(Tabella1[[#This Row],[CONTRIBUTO
COMMISSARIO STRAORDINARIO]:[INDENNIZZO
ASSICURATIVO]])</f>
        <v>80880.33</v>
      </c>
      <c r="M2065" s="9" t="s">
        <v>7470</v>
      </c>
      <c r="N2065" s="3" t="s">
        <v>501</v>
      </c>
      <c r="O2065" s="3" t="s">
        <v>7470</v>
      </c>
      <c r="P2065" s="2" t="s">
        <v>31</v>
      </c>
      <c r="Q2065" s="2" t="s">
        <v>175</v>
      </c>
      <c r="R2065" s="2" t="s">
        <v>1841</v>
      </c>
      <c r="S2065" s="2" t="s">
        <v>31</v>
      </c>
      <c r="T2065" s="3" t="s">
        <v>31</v>
      </c>
      <c r="U2065" s="3" t="s">
        <v>189</v>
      </c>
      <c r="V2065" s="3" t="s">
        <v>270</v>
      </c>
      <c r="W2065" s="12" t="s">
        <v>7480</v>
      </c>
      <c r="X2065" s="12" t="s">
        <v>7481</v>
      </c>
      <c r="Y2065" s="2" t="s">
        <v>7478</v>
      </c>
      <c r="Z2065" s="2"/>
    </row>
    <row r="2066" spans="1:26" ht="34.799999999999997" x14ac:dyDescent="0.3">
      <c r="A2066" s="6" t="s">
        <v>7570</v>
      </c>
      <c r="B2066" s="2" t="s">
        <v>27</v>
      </c>
      <c r="C2066" s="2" t="s">
        <v>28</v>
      </c>
      <c r="D2066" s="2" t="s">
        <v>29</v>
      </c>
      <c r="E2066" s="3" t="s">
        <v>30</v>
      </c>
      <c r="F2066" s="3" t="s">
        <v>31</v>
      </c>
      <c r="G2066" s="7">
        <v>10840.37</v>
      </c>
      <c r="H2066" s="8">
        <v>0</v>
      </c>
      <c r="I2066" s="8">
        <v>0</v>
      </c>
      <c r="J2066" s="8">
        <v>0</v>
      </c>
      <c r="K2066" s="8">
        <v>0</v>
      </c>
      <c r="L2066" s="8">
        <f>SUM(Tabella1[[#This Row],[CONTRIBUTO
COMMISSARIO STRAORDINARIO]:[INDENNIZZO
ASSICURATIVO]])</f>
        <v>10840.37</v>
      </c>
      <c r="M2066" s="9" t="s">
        <v>7470</v>
      </c>
      <c r="N2066" s="3" t="s">
        <v>501</v>
      </c>
      <c r="O2066" s="3" t="s">
        <v>7470</v>
      </c>
      <c r="P2066" s="2" t="s">
        <v>31</v>
      </c>
      <c r="Q2066" s="2" t="s">
        <v>175</v>
      </c>
      <c r="R2066" s="2" t="s">
        <v>1841</v>
      </c>
      <c r="S2066" s="2" t="s">
        <v>31</v>
      </c>
      <c r="T2066" s="3" t="s">
        <v>31</v>
      </c>
      <c r="U2066" s="3" t="s">
        <v>189</v>
      </c>
      <c r="V2066" s="3" t="s">
        <v>270</v>
      </c>
      <c r="W2066" s="12" t="s">
        <v>7483</v>
      </c>
      <c r="X2066" s="12" t="s">
        <v>7484</v>
      </c>
      <c r="Y2066" s="2" t="s">
        <v>7478</v>
      </c>
      <c r="Z2066" s="2"/>
    </row>
    <row r="2067" spans="1:26" ht="34.799999999999997" x14ac:dyDescent="0.3">
      <c r="A2067" s="6" t="s">
        <v>7571</v>
      </c>
      <c r="B2067" s="2" t="s">
        <v>27</v>
      </c>
      <c r="C2067" s="2" t="s">
        <v>28</v>
      </c>
      <c r="D2067" s="2" t="s">
        <v>29</v>
      </c>
      <c r="E2067" s="3" t="s">
        <v>30</v>
      </c>
      <c r="F2067" s="3" t="s">
        <v>31</v>
      </c>
      <c r="G2067" s="7">
        <v>8463.9599999999991</v>
      </c>
      <c r="H2067" s="8">
        <v>0</v>
      </c>
      <c r="I2067" s="8">
        <v>0</v>
      </c>
      <c r="J2067" s="8">
        <v>0</v>
      </c>
      <c r="K2067" s="8">
        <v>0</v>
      </c>
      <c r="L2067" s="8">
        <f>SUM(Tabella1[[#This Row],[CONTRIBUTO
COMMISSARIO STRAORDINARIO]:[INDENNIZZO
ASSICURATIVO]])</f>
        <v>8463.9599999999991</v>
      </c>
      <c r="M2067" s="9" t="s">
        <v>7470</v>
      </c>
      <c r="N2067" s="3" t="s">
        <v>501</v>
      </c>
      <c r="O2067" s="3" t="s">
        <v>7470</v>
      </c>
      <c r="P2067" s="2" t="s">
        <v>31</v>
      </c>
      <c r="Q2067" s="2" t="s">
        <v>175</v>
      </c>
      <c r="R2067" s="2" t="s">
        <v>1841</v>
      </c>
      <c r="S2067" s="2" t="s">
        <v>31</v>
      </c>
      <c r="T2067" s="3" t="s">
        <v>31</v>
      </c>
      <c r="U2067" s="3" t="s">
        <v>189</v>
      </c>
      <c r="V2067" s="3" t="s">
        <v>270</v>
      </c>
      <c r="W2067" s="12" t="s">
        <v>7486</v>
      </c>
      <c r="X2067" s="12" t="s">
        <v>7487</v>
      </c>
      <c r="Y2067" s="2" t="s">
        <v>7478</v>
      </c>
      <c r="Z2067" s="2"/>
    </row>
    <row r="2068" spans="1:26" x14ac:dyDescent="0.3">
      <c r="A2068" s="6" t="s">
        <v>7572</v>
      </c>
      <c r="B2068" s="2" t="s">
        <v>27</v>
      </c>
      <c r="C2068" s="2" t="s">
        <v>28</v>
      </c>
      <c r="D2068" s="2" t="s">
        <v>29</v>
      </c>
      <c r="E2068" s="3" t="s">
        <v>30</v>
      </c>
      <c r="F2068" s="3" t="s">
        <v>31</v>
      </c>
      <c r="G2068" s="7">
        <v>17914.71</v>
      </c>
      <c r="H2068" s="8">
        <v>0</v>
      </c>
      <c r="I2068" s="8">
        <v>0</v>
      </c>
      <c r="J2068" s="8">
        <v>0</v>
      </c>
      <c r="K2068" s="8">
        <v>0</v>
      </c>
      <c r="L2068" s="8">
        <f>SUM(Tabella1[[#This Row],[CONTRIBUTO
COMMISSARIO STRAORDINARIO]:[INDENNIZZO
ASSICURATIVO]])</f>
        <v>17914.71</v>
      </c>
      <c r="M2068" s="9" t="s">
        <v>7470</v>
      </c>
      <c r="N2068" s="3" t="s">
        <v>501</v>
      </c>
      <c r="O2068" s="3" t="s">
        <v>7470</v>
      </c>
      <c r="P2068" s="2" t="s">
        <v>31</v>
      </c>
      <c r="Q2068" s="2" t="s">
        <v>185</v>
      </c>
      <c r="R2068" s="2" t="s">
        <v>7573</v>
      </c>
      <c r="S2068" s="2" t="s">
        <v>31</v>
      </c>
      <c r="T2068" s="3" t="s">
        <v>31</v>
      </c>
      <c r="U2068" s="3" t="s">
        <v>189</v>
      </c>
      <c r="V2068" s="3" t="s">
        <v>270</v>
      </c>
      <c r="W2068" s="12" t="s">
        <v>7476</v>
      </c>
      <c r="X2068" s="12" t="s">
        <v>7477</v>
      </c>
      <c r="Y2068" s="2" t="s">
        <v>7478</v>
      </c>
      <c r="Z2068" s="2"/>
    </row>
    <row r="2069" spans="1:26" x14ac:dyDescent="0.3">
      <c r="A2069" s="6" t="s">
        <v>7574</v>
      </c>
      <c r="B2069" s="2" t="s">
        <v>27</v>
      </c>
      <c r="C2069" s="2" t="s">
        <v>28</v>
      </c>
      <c r="D2069" s="2" t="s">
        <v>29</v>
      </c>
      <c r="E2069" s="3" t="s">
        <v>30</v>
      </c>
      <c r="F2069" s="3" t="s">
        <v>31</v>
      </c>
      <c r="G2069" s="7">
        <v>32570.53</v>
      </c>
      <c r="H2069" s="8">
        <v>0</v>
      </c>
      <c r="I2069" s="8">
        <v>0</v>
      </c>
      <c r="J2069" s="8">
        <v>0</v>
      </c>
      <c r="K2069" s="8">
        <v>0</v>
      </c>
      <c r="L2069" s="8">
        <f>SUM(Tabella1[[#This Row],[CONTRIBUTO
COMMISSARIO STRAORDINARIO]:[INDENNIZZO
ASSICURATIVO]])</f>
        <v>32570.53</v>
      </c>
      <c r="M2069" s="9" t="s">
        <v>7470</v>
      </c>
      <c r="N2069" s="3" t="s">
        <v>501</v>
      </c>
      <c r="O2069" s="3" t="s">
        <v>7470</v>
      </c>
      <c r="P2069" s="2" t="s">
        <v>31</v>
      </c>
      <c r="Q2069" s="2" t="s">
        <v>185</v>
      </c>
      <c r="R2069" s="2" t="s">
        <v>7573</v>
      </c>
      <c r="S2069" s="2" t="s">
        <v>31</v>
      </c>
      <c r="T2069" s="3" t="s">
        <v>31</v>
      </c>
      <c r="U2069" s="3" t="s">
        <v>189</v>
      </c>
      <c r="V2069" s="3" t="s">
        <v>270</v>
      </c>
      <c r="W2069" s="12" t="s">
        <v>7480</v>
      </c>
      <c r="X2069" s="12" t="s">
        <v>7481</v>
      </c>
      <c r="Y2069" s="2" t="s">
        <v>7478</v>
      </c>
      <c r="Z2069" s="2"/>
    </row>
    <row r="2070" spans="1:26" ht="34.799999999999997" x14ac:dyDescent="0.3">
      <c r="A2070" s="6" t="s">
        <v>7575</v>
      </c>
      <c r="B2070" s="2" t="s">
        <v>27</v>
      </c>
      <c r="C2070" s="2" t="s">
        <v>28</v>
      </c>
      <c r="D2070" s="2" t="s">
        <v>29</v>
      </c>
      <c r="E2070" s="3" t="s">
        <v>30</v>
      </c>
      <c r="F2070" s="3" t="s">
        <v>31</v>
      </c>
      <c r="G2070" s="7">
        <v>4365.42</v>
      </c>
      <c r="H2070" s="8">
        <v>0</v>
      </c>
      <c r="I2070" s="8">
        <v>0</v>
      </c>
      <c r="J2070" s="8">
        <v>0</v>
      </c>
      <c r="K2070" s="8">
        <v>0</v>
      </c>
      <c r="L2070" s="8">
        <f>SUM(Tabella1[[#This Row],[CONTRIBUTO
COMMISSARIO STRAORDINARIO]:[INDENNIZZO
ASSICURATIVO]])</f>
        <v>4365.42</v>
      </c>
      <c r="M2070" s="9" t="s">
        <v>7470</v>
      </c>
      <c r="N2070" s="3" t="s">
        <v>501</v>
      </c>
      <c r="O2070" s="3" t="s">
        <v>7470</v>
      </c>
      <c r="P2070" s="2" t="s">
        <v>31</v>
      </c>
      <c r="Q2070" s="2" t="s">
        <v>185</v>
      </c>
      <c r="R2070" s="2" t="s">
        <v>7573</v>
      </c>
      <c r="S2070" s="2" t="s">
        <v>31</v>
      </c>
      <c r="T2070" s="3" t="s">
        <v>31</v>
      </c>
      <c r="U2070" s="3" t="s">
        <v>189</v>
      </c>
      <c r="V2070" s="3" t="s">
        <v>270</v>
      </c>
      <c r="W2070" s="12" t="s">
        <v>7483</v>
      </c>
      <c r="X2070" s="12" t="s">
        <v>7484</v>
      </c>
      <c r="Y2070" s="2" t="s">
        <v>7478</v>
      </c>
      <c r="Z2070" s="2"/>
    </row>
    <row r="2071" spans="1:26" ht="34.799999999999997" x14ac:dyDescent="0.3">
      <c r="A2071" s="6" t="s">
        <v>7576</v>
      </c>
      <c r="B2071" s="2" t="s">
        <v>27</v>
      </c>
      <c r="C2071" s="2" t="s">
        <v>28</v>
      </c>
      <c r="D2071" s="2" t="s">
        <v>29</v>
      </c>
      <c r="E2071" s="3" t="s">
        <v>30</v>
      </c>
      <c r="F2071" s="3" t="s">
        <v>31</v>
      </c>
      <c r="G2071" s="7">
        <v>3408.44</v>
      </c>
      <c r="H2071" s="8">
        <v>0</v>
      </c>
      <c r="I2071" s="8">
        <v>0</v>
      </c>
      <c r="J2071" s="8">
        <v>0</v>
      </c>
      <c r="K2071" s="8">
        <v>0</v>
      </c>
      <c r="L2071" s="8">
        <f>SUM(Tabella1[[#This Row],[CONTRIBUTO
COMMISSARIO STRAORDINARIO]:[INDENNIZZO
ASSICURATIVO]])</f>
        <v>3408.44</v>
      </c>
      <c r="M2071" s="9" t="s">
        <v>7470</v>
      </c>
      <c r="N2071" s="3" t="s">
        <v>501</v>
      </c>
      <c r="O2071" s="3" t="s">
        <v>7470</v>
      </c>
      <c r="P2071" s="2" t="s">
        <v>31</v>
      </c>
      <c r="Q2071" s="2" t="s">
        <v>185</v>
      </c>
      <c r="R2071" s="2" t="s">
        <v>7573</v>
      </c>
      <c r="S2071" s="2" t="s">
        <v>31</v>
      </c>
      <c r="T2071" s="3" t="s">
        <v>31</v>
      </c>
      <c r="U2071" s="3" t="s">
        <v>189</v>
      </c>
      <c r="V2071" s="3" t="s">
        <v>270</v>
      </c>
      <c r="W2071" s="12" t="s">
        <v>7486</v>
      </c>
      <c r="X2071" s="12" t="s">
        <v>7487</v>
      </c>
      <c r="Y2071" s="2" t="s">
        <v>7478</v>
      </c>
      <c r="Z2071" s="2"/>
    </row>
    <row r="2072" spans="1:26" x14ac:dyDescent="0.3">
      <c r="A2072" s="6" t="s">
        <v>7577</v>
      </c>
      <c r="B2072" s="2" t="s">
        <v>27</v>
      </c>
      <c r="C2072" s="2" t="s">
        <v>28</v>
      </c>
      <c r="D2072" s="2" t="s">
        <v>29</v>
      </c>
      <c r="E2072" s="3" t="s">
        <v>30</v>
      </c>
      <c r="F2072" s="3" t="s">
        <v>31</v>
      </c>
      <c r="G2072" s="7">
        <v>41421.29</v>
      </c>
      <c r="H2072" s="8">
        <v>0</v>
      </c>
      <c r="I2072" s="8">
        <v>0</v>
      </c>
      <c r="J2072" s="8">
        <v>0</v>
      </c>
      <c r="K2072" s="8">
        <v>0</v>
      </c>
      <c r="L2072" s="8">
        <f>SUM(Tabella1[[#This Row],[CONTRIBUTO
COMMISSARIO STRAORDINARIO]:[INDENNIZZO
ASSICURATIVO]])</f>
        <v>41421.29</v>
      </c>
      <c r="M2072" s="9" t="s">
        <v>7470</v>
      </c>
      <c r="N2072" s="3" t="s">
        <v>501</v>
      </c>
      <c r="O2072" s="3" t="s">
        <v>7470</v>
      </c>
      <c r="P2072" s="2" t="s">
        <v>31</v>
      </c>
      <c r="Q2072" s="2" t="s">
        <v>185</v>
      </c>
      <c r="R2072" s="2" t="s">
        <v>7578</v>
      </c>
      <c r="S2072" s="2" t="s">
        <v>31</v>
      </c>
      <c r="T2072" s="3" t="s">
        <v>31</v>
      </c>
      <c r="U2072" s="3" t="s">
        <v>189</v>
      </c>
      <c r="V2072" s="3" t="s">
        <v>270</v>
      </c>
      <c r="W2072" s="12" t="s">
        <v>7476</v>
      </c>
      <c r="X2072" s="12" t="s">
        <v>7477</v>
      </c>
      <c r="Y2072" s="2" t="s">
        <v>7478</v>
      </c>
      <c r="Z2072" s="2"/>
    </row>
    <row r="2073" spans="1:26" x14ac:dyDescent="0.3">
      <c r="A2073" s="6" t="s">
        <v>7579</v>
      </c>
      <c r="B2073" s="2" t="s">
        <v>27</v>
      </c>
      <c r="C2073" s="2" t="s">
        <v>28</v>
      </c>
      <c r="D2073" s="2" t="s">
        <v>29</v>
      </c>
      <c r="E2073" s="3" t="s">
        <v>30</v>
      </c>
      <c r="F2073" s="3" t="s">
        <v>31</v>
      </c>
      <c r="G2073" s="7">
        <v>75307.570000000007</v>
      </c>
      <c r="H2073" s="8">
        <v>0</v>
      </c>
      <c r="I2073" s="8">
        <v>0</v>
      </c>
      <c r="J2073" s="8">
        <v>0</v>
      </c>
      <c r="K2073" s="8">
        <v>0</v>
      </c>
      <c r="L2073" s="8">
        <f>SUM(Tabella1[[#This Row],[CONTRIBUTO
COMMISSARIO STRAORDINARIO]:[INDENNIZZO
ASSICURATIVO]])</f>
        <v>75307.570000000007</v>
      </c>
      <c r="M2073" s="9" t="s">
        <v>7470</v>
      </c>
      <c r="N2073" s="3" t="s">
        <v>501</v>
      </c>
      <c r="O2073" s="3" t="s">
        <v>7470</v>
      </c>
      <c r="P2073" s="2" t="s">
        <v>31</v>
      </c>
      <c r="Q2073" s="2" t="s">
        <v>185</v>
      </c>
      <c r="R2073" s="2" t="s">
        <v>7578</v>
      </c>
      <c r="S2073" s="2" t="s">
        <v>31</v>
      </c>
      <c r="T2073" s="3" t="s">
        <v>31</v>
      </c>
      <c r="U2073" s="3" t="s">
        <v>189</v>
      </c>
      <c r="V2073" s="3" t="s">
        <v>270</v>
      </c>
      <c r="W2073" s="12" t="s">
        <v>7480</v>
      </c>
      <c r="X2073" s="12" t="s">
        <v>7481</v>
      </c>
      <c r="Y2073" s="2" t="s">
        <v>7478</v>
      </c>
      <c r="Z2073" s="2"/>
    </row>
    <row r="2074" spans="1:26" ht="34.799999999999997" x14ac:dyDescent="0.3">
      <c r="A2074" s="6" t="s">
        <v>7580</v>
      </c>
      <c r="B2074" s="2" t="s">
        <v>27</v>
      </c>
      <c r="C2074" s="2" t="s">
        <v>28</v>
      </c>
      <c r="D2074" s="2" t="s">
        <v>29</v>
      </c>
      <c r="E2074" s="3" t="s">
        <v>30</v>
      </c>
      <c r="F2074" s="3" t="s">
        <v>31</v>
      </c>
      <c r="G2074" s="7">
        <v>10093.459999999999</v>
      </c>
      <c r="H2074" s="8">
        <v>0</v>
      </c>
      <c r="I2074" s="8">
        <v>0</v>
      </c>
      <c r="J2074" s="8">
        <v>0</v>
      </c>
      <c r="K2074" s="8">
        <v>0</v>
      </c>
      <c r="L2074" s="8">
        <f>SUM(Tabella1[[#This Row],[CONTRIBUTO
COMMISSARIO STRAORDINARIO]:[INDENNIZZO
ASSICURATIVO]])</f>
        <v>10093.459999999999</v>
      </c>
      <c r="M2074" s="9" t="s">
        <v>7470</v>
      </c>
      <c r="N2074" s="3" t="s">
        <v>501</v>
      </c>
      <c r="O2074" s="3" t="s">
        <v>7470</v>
      </c>
      <c r="P2074" s="2" t="s">
        <v>31</v>
      </c>
      <c r="Q2074" s="2" t="s">
        <v>185</v>
      </c>
      <c r="R2074" s="2" t="s">
        <v>7578</v>
      </c>
      <c r="S2074" s="2" t="s">
        <v>31</v>
      </c>
      <c r="T2074" s="3" t="s">
        <v>31</v>
      </c>
      <c r="U2074" s="3" t="s">
        <v>189</v>
      </c>
      <c r="V2074" s="3" t="s">
        <v>270</v>
      </c>
      <c r="W2074" s="12" t="s">
        <v>7483</v>
      </c>
      <c r="X2074" s="12" t="s">
        <v>7484</v>
      </c>
      <c r="Y2074" s="2" t="s">
        <v>7478</v>
      </c>
      <c r="Z2074" s="2"/>
    </row>
    <row r="2075" spans="1:26" ht="34.799999999999997" x14ac:dyDescent="0.3">
      <c r="A2075" s="6" t="s">
        <v>7581</v>
      </c>
      <c r="B2075" s="2" t="s">
        <v>27</v>
      </c>
      <c r="C2075" s="2" t="s">
        <v>28</v>
      </c>
      <c r="D2075" s="2" t="s">
        <v>29</v>
      </c>
      <c r="E2075" s="3" t="s">
        <v>30</v>
      </c>
      <c r="F2075" s="3" t="s">
        <v>31</v>
      </c>
      <c r="G2075" s="7">
        <v>7880.79</v>
      </c>
      <c r="H2075" s="8">
        <v>0</v>
      </c>
      <c r="I2075" s="8">
        <v>0</v>
      </c>
      <c r="J2075" s="8">
        <v>0</v>
      </c>
      <c r="K2075" s="8">
        <v>0</v>
      </c>
      <c r="L2075" s="8">
        <f>SUM(Tabella1[[#This Row],[CONTRIBUTO
COMMISSARIO STRAORDINARIO]:[INDENNIZZO
ASSICURATIVO]])</f>
        <v>7880.79</v>
      </c>
      <c r="M2075" s="9" t="s">
        <v>7470</v>
      </c>
      <c r="N2075" s="3" t="s">
        <v>501</v>
      </c>
      <c r="O2075" s="3" t="s">
        <v>7470</v>
      </c>
      <c r="P2075" s="2" t="s">
        <v>31</v>
      </c>
      <c r="Q2075" s="2" t="s">
        <v>185</v>
      </c>
      <c r="R2075" s="2" t="s">
        <v>7578</v>
      </c>
      <c r="S2075" s="2" t="s">
        <v>31</v>
      </c>
      <c r="T2075" s="3" t="s">
        <v>31</v>
      </c>
      <c r="U2075" s="3" t="s">
        <v>189</v>
      </c>
      <c r="V2075" s="3" t="s">
        <v>270</v>
      </c>
      <c r="W2075" s="12" t="s">
        <v>7486</v>
      </c>
      <c r="X2075" s="12" t="s">
        <v>7487</v>
      </c>
      <c r="Y2075" s="2" t="s">
        <v>7478</v>
      </c>
      <c r="Z2075" s="2"/>
    </row>
    <row r="2076" spans="1:26" x14ac:dyDescent="0.3">
      <c r="A2076" s="6" t="s">
        <v>7582</v>
      </c>
      <c r="B2076" s="2" t="s">
        <v>27</v>
      </c>
      <c r="C2076" s="2" t="s">
        <v>28</v>
      </c>
      <c r="D2076" s="2" t="s">
        <v>29</v>
      </c>
      <c r="E2076" s="3" t="s">
        <v>30</v>
      </c>
      <c r="F2076" s="3" t="s">
        <v>31</v>
      </c>
      <c r="G2076" s="7">
        <v>334994.65999999997</v>
      </c>
      <c r="H2076" s="8">
        <v>0</v>
      </c>
      <c r="I2076" s="8">
        <v>0</v>
      </c>
      <c r="J2076" s="8">
        <v>0</v>
      </c>
      <c r="K2076" s="8">
        <v>0</v>
      </c>
      <c r="L2076" s="8">
        <f>SUM(Tabella1[[#This Row],[CONTRIBUTO
COMMISSARIO STRAORDINARIO]:[INDENNIZZO
ASSICURATIVO]])</f>
        <v>334994.65999999997</v>
      </c>
      <c r="M2076" s="9" t="s">
        <v>7470</v>
      </c>
      <c r="N2076" s="3" t="s">
        <v>501</v>
      </c>
      <c r="O2076" s="3" t="s">
        <v>7470</v>
      </c>
      <c r="P2076" s="2" t="s">
        <v>31</v>
      </c>
      <c r="Q2076" s="2" t="s">
        <v>185</v>
      </c>
      <c r="R2076" s="2" t="s">
        <v>7583</v>
      </c>
      <c r="S2076" s="2" t="s">
        <v>31</v>
      </c>
      <c r="T2076" s="3" t="s">
        <v>31</v>
      </c>
      <c r="U2076" s="3" t="s">
        <v>189</v>
      </c>
      <c r="V2076" s="3" t="s">
        <v>270</v>
      </c>
      <c r="W2076" s="12" t="s">
        <v>7476</v>
      </c>
      <c r="X2076" s="12" t="s">
        <v>7477</v>
      </c>
      <c r="Y2076" s="2" t="s">
        <v>7478</v>
      </c>
      <c r="Z2076" s="2"/>
    </row>
    <row r="2077" spans="1:26" x14ac:dyDescent="0.3">
      <c r="A2077" s="6" t="s">
        <v>7584</v>
      </c>
      <c r="B2077" s="2" t="s">
        <v>27</v>
      </c>
      <c r="C2077" s="2" t="s">
        <v>28</v>
      </c>
      <c r="D2077" s="2" t="s">
        <v>29</v>
      </c>
      <c r="E2077" s="3" t="s">
        <v>30</v>
      </c>
      <c r="F2077" s="3" t="s">
        <v>31</v>
      </c>
      <c r="G2077" s="7">
        <v>609049.99</v>
      </c>
      <c r="H2077" s="8">
        <v>0</v>
      </c>
      <c r="I2077" s="8">
        <v>0</v>
      </c>
      <c r="J2077" s="8">
        <v>0</v>
      </c>
      <c r="K2077" s="8">
        <v>0</v>
      </c>
      <c r="L2077" s="8">
        <f>SUM(Tabella1[[#This Row],[CONTRIBUTO
COMMISSARIO STRAORDINARIO]:[INDENNIZZO
ASSICURATIVO]])</f>
        <v>609049.99</v>
      </c>
      <c r="M2077" s="9" t="s">
        <v>7470</v>
      </c>
      <c r="N2077" s="3" t="s">
        <v>501</v>
      </c>
      <c r="O2077" s="3" t="s">
        <v>7470</v>
      </c>
      <c r="P2077" s="2" t="s">
        <v>31</v>
      </c>
      <c r="Q2077" s="2" t="s">
        <v>185</v>
      </c>
      <c r="R2077" s="2" t="s">
        <v>7583</v>
      </c>
      <c r="S2077" s="2" t="s">
        <v>31</v>
      </c>
      <c r="T2077" s="3" t="s">
        <v>31</v>
      </c>
      <c r="U2077" s="3" t="s">
        <v>189</v>
      </c>
      <c r="V2077" s="3" t="s">
        <v>270</v>
      </c>
      <c r="W2077" s="12" t="s">
        <v>7480</v>
      </c>
      <c r="X2077" s="12" t="s">
        <v>7481</v>
      </c>
      <c r="Y2077" s="2" t="s">
        <v>7478</v>
      </c>
      <c r="Z2077" s="2"/>
    </row>
    <row r="2078" spans="1:26" ht="34.799999999999997" x14ac:dyDescent="0.3">
      <c r="A2078" s="6" t="s">
        <v>7585</v>
      </c>
      <c r="B2078" s="2" t="s">
        <v>27</v>
      </c>
      <c r="C2078" s="2" t="s">
        <v>28</v>
      </c>
      <c r="D2078" s="2" t="s">
        <v>29</v>
      </c>
      <c r="E2078" s="3" t="s">
        <v>30</v>
      </c>
      <c r="F2078" s="3" t="s">
        <v>31</v>
      </c>
      <c r="G2078" s="7">
        <v>81630.83</v>
      </c>
      <c r="H2078" s="8">
        <v>0</v>
      </c>
      <c r="I2078" s="8">
        <v>0</v>
      </c>
      <c r="J2078" s="8">
        <v>0</v>
      </c>
      <c r="K2078" s="8">
        <v>0</v>
      </c>
      <c r="L2078" s="8">
        <f>SUM(Tabella1[[#This Row],[CONTRIBUTO
COMMISSARIO STRAORDINARIO]:[INDENNIZZO
ASSICURATIVO]])</f>
        <v>81630.83</v>
      </c>
      <c r="M2078" s="9" t="s">
        <v>7470</v>
      </c>
      <c r="N2078" s="3" t="s">
        <v>501</v>
      </c>
      <c r="O2078" s="3" t="s">
        <v>7470</v>
      </c>
      <c r="P2078" s="2" t="s">
        <v>31</v>
      </c>
      <c r="Q2078" s="2" t="s">
        <v>185</v>
      </c>
      <c r="R2078" s="2" t="s">
        <v>7583</v>
      </c>
      <c r="S2078" s="2" t="s">
        <v>31</v>
      </c>
      <c r="T2078" s="3" t="s">
        <v>31</v>
      </c>
      <c r="U2078" s="3" t="s">
        <v>189</v>
      </c>
      <c r="V2078" s="3" t="s">
        <v>270</v>
      </c>
      <c r="W2078" s="12" t="s">
        <v>7483</v>
      </c>
      <c r="X2078" s="12" t="s">
        <v>7484</v>
      </c>
      <c r="Y2078" s="2" t="s">
        <v>7478</v>
      </c>
      <c r="Z2078" s="2"/>
    </row>
    <row r="2079" spans="1:26" ht="34.799999999999997" x14ac:dyDescent="0.3">
      <c r="A2079" s="6" t="s">
        <v>7586</v>
      </c>
      <c r="B2079" s="2" t="s">
        <v>27</v>
      </c>
      <c r="C2079" s="2" t="s">
        <v>28</v>
      </c>
      <c r="D2079" s="2" t="s">
        <v>29</v>
      </c>
      <c r="E2079" s="3" t="s">
        <v>30</v>
      </c>
      <c r="F2079" s="3" t="s">
        <v>31</v>
      </c>
      <c r="G2079" s="7">
        <v>63735.86</v>
      </c>
      <c r="H2079" s="8">
        <v>0</v>
      </c>
      <c r="I2079" s="8">
        <v>0</v>
      </c>
      <c r="J2079" s="8">
        <v>0</v>
      </c>
      <c r="K2079" s="8">
        <v>0</v>
      </c>
      <c r="L2079" s="8">
        <f>SUM(Tabella1[[#This Row],[CONTRIBUTO
COMMISSARIO STRAORDINARIO]:[INDENNIZZO
ASSICURATIVO]])</f>
        <v>63735.86</v>
      </c>
      <c r="M2079" s="9" t="s">
        <v>7470</v>
      </c>
      <c r="N2079" s="3" t="s">
        <v>501</v>
      </c>
      <c r="O2079" s="3" t="s">
        <v>7470</v>
      </c>
      <c r="P2079" s="2" t="s">
        <v>31</v>
      </c>
      <c r="Q2079" s="2" t="s">
        <v>185</v>
      </c>
      <c r="R2079" s="2" t="s">
        <v>7583</v>
      </c>
      <c r="S2079" s="2" t="s">
        <v>31</v>
      </c>
      <c r="T2079" s="3" t="s">
        <v>31</v>
      </c>
      <c r="U2079" s="3" t="s">
        <v>189</v>
      </c>
      <c r="V2079" s="3" t="s">
        <v>270</v>
      </c>
      <c r="W2079" s="12" t="s">
        <v>7486</v>
      </c>
      <c r="X2079" s="12" t="s">
        <v>7487</v>
      </c>
      <c r="Y2079" s="2" t="s">
        <v>7478</v>
      </c>
      <c r="Z2079" s="2"/>
    </row>
    <row r="2080" spans="1:26" x14ac:dyDescent="0.3">
      <c r="A2080" s="6" t="s">
        <v>7587</v>
      </c>
      <c r="B2080" s="2" t="s">
        <v>27</v>
      </c>
      <c r="C2080" s="2" t="s">
        <v>28</v>
      </c>
      <c r="D2080" s="2" t="s">
        <v>29</v>
      </c>
      <c r="E2080" s="3" t="s">
        <v>30</v>
      </c>
      <c r="F2080" s="3" t="s">
        <v>31</v>
      </c>
      <c r="G2080" s="7">
        <v>41421.29</v>
      </c>
      <c r="H2080" s="8">
        <v>0</v>
      </c>
      <c r="I2080" s="8">
        <v>0</v>
      </c>
      <c r="J2080" s="8">
        <v>0</v>
      </c>
      <c r="K2080" s="8">
        <v>0</v>
      </c>
      <c r="L2080" s="8">
        <f>SUM(Tabella1[[#This Row],[CONTRIBUTO
COMMISSARIO STRAORDINARIO]:[INDENNIZZO
ASSICURATIVO]])</f>
        <v>41421.29</v>
      </c>
      <c r="M2080" s="9" t="s">
        <v>7470</v>
      </c>
      <c r="N2080" s="3" t="s">
        <v>501</v>
      </c>
      <c r="O2080" s="3" t="s">
        <v>7470</v>
      </c>
      <c r="P2080" s="2" t="s">
        <v>31</v>
      </c>
      <c r="Q2080" s="2" t="s">
        <v>185</v>
      </c>
      <c r="R2080" s="2" t="s">
        <v>7588</v>
      </c>
      <c r="S2080" s="2" t="s">
        <v>31</v>
      </c>
      <c r="T2080" s="3" t="s">
        <v>31</v>
      </c>
      <c r="U2080" s="3" t="s">
        <v>189</v>
      </c>
      <c r="V2080" s="3" t="s">
        <v>270</v>
      </c>
      <c r="W2080" s="12" t="s">
        <v>7476</v>
      </c>
      <c r="X2080" s="12" t="s">
        <v>7477</v>
      </c>
      <c r="Y2080" s="2" t="s">
        <v>7478</v>
      </c>
      <c r="Z2080" s="2"/>
    </row>
    <row r="2081" spans="1:26" x14ac:dyDescent="0.3">
      <c r="A2081" s="6" t="s">
        <v>7589</v>
      </c>
      <c r="B2081" s="2" t="s">
        <v>27</v>
      </c>
      <c r="C2081" s="2" t="s">
        <v>28</v>
      </c>
      <c r="D2081" s="2" t="s">
        <v>29</v>
      </c>
      <c r="E2081" s="3" t="s">
        <v>30</v>
      </c>
      <c r="F2081" s="3" t="s">
        <v>31</v>
      </c>
      <c r="G2081" s="7">
        <v>75307.570000000007</v>
      </c>
      <c r="H2081" s="8">
        <v>0</v>
      </c>
      <c r="I2081" s="8">
        <v>0</v>
      </c>
      <c r="J2081" s="8">
        <v>0</v>
      </c>
      <c r="K2081" s="8">
        <v>0</v>
      </c>
      <c r="L2081" s="8">
        <f>SUM(Tabella1[[#This Row],[CONTRIBUTO
COMMISSARIO STRAORDINARIO]:[INDENNIZZO
ASSICURATIVO]])</f>
        <v>75307.570000000007</v>
      </c>
      <c r="M2081" s="9" t="s">
        <v>7470</v>
      </c>
      <c r="N2081" s="3" t="s">
        <v>501</v>
      </c>
      <c r="O2081" s="3" t="s">
        <v>7470</v>
      </c>
      <c r="P2081" s="2" t="s">
        <v>31</v>
      </c>
      <c r="Q2081" s="2" t="s">
        <v>185</v>
      </c>
      <c r="R2081" s="2" t="s">
        <v>7588</v>
      </c>
      <c r="S2081" s="2" t="s">
        <v>31</v>
      </c>
      <c r="T2081" s="3" t="s">
        <v>31</v>
      </c>
      <c r="U2081" s="3" t="s">
        <v>189</v>
      </c>
      <c r="V2081" s="3" t="s">
        <v>270</v>
      </c>
      <c r="W2081" s="12" t="s">
        <v>7480</v>
      </c>
      <c r="X2081" s="12" t="s">
        <v>7481</v>
      </c>
      <c r="Y2081" s="2" t="s">
        <v>7478</v>
      </c>
      <c r="Z2081" s="2"/>
    </row>
    <row r="2082" spans="1:26" ht="34.799999999999997" x14ac:dyDescent="0.3">
      <c r="A2082" s="6" t="s">
        <v>7590</v>
      </c>
      <c r="B2082" s="2" t="s">
        <v>27</v>
      </c>
      <c r="C2082" s="2" t="s">
        <v>28</v>
      </c>
      <c r="D2082" s="2" t="s">
        <v>29</v>
      </c>
      <c r="E2082" s="3" t="s">
        <v>30</v>
      </c>
      <c r="F2082" s="3" t="s">
        <v>31</v>
      </c>
      <c r="G2082" s="7">
        <v>10093.459999999999</v>
      </c>
      <c r="H2082" s="8">
        <v>0</v>
      </c>
      <c r="I2082" s="8">
        <v>0</v>
      </c>
      <c r="J2082" s="8">
        <v>0</v>
      </c>
      <c r="K2082" s="8">
        <v>0</v>
      </c>
      <c r="L2082" s="8">
        <f>SUM(Tabella1[[#This Row],[CONTRIBUTO
COMMISSARIO STRAORDINARIO]:[INDENNIZZO
ASSICURATIVO]])</f>
        <v>10093.459999999999</v>
      </c>
      <c r="M2082" s="9" t="s">
        <v>7470</v>
      </c>
      <c r="N2082" s="3" t="s">
        <v>501</v>
      </c>
      <c r="O2082" s="3" t="s">
        <v>7470</v>
      </c>
      <c r="P2082" s="2" t="s">
        <v>31</v>
      </c>
      <c r="Q2082" s="2" t="s">
        <v>185</v>
      </c>
      <c r="R2082" s="2" t="s">
        <v>7588</v>
      </c>
      <c r="S2082" s="2" t="s">
        <v>31</v>
      </c>
      <c r="T2082" s="3" t="s">
        <v>31</v>
      </c>
      <c r="U2082" s="3" t="s">
        <v>189</v>
      </c>
      <c r="V2082" s="3" t="s">
        <v>270</v>
      </c>
      <c r="W2082" s="12" t="s">
        <v>7483</v>
      </c>
      <c r="X2082" s="12" t="s">
        <v>7484</v>
      </c>
      <c r="Y2082" s="2" t="s">
        <v>7478</v>
      </c>
      <c r="Z2082" s="2"/>
    </row>
    <row r="2083" spans="1:26" ht="34.799999999999997" x14ac:dyDescent="0.3">
      <c r="A2083" s="6" t="s">
        <v>7591</v>
      </c>
      <c r="B2083" s="2" t="s">
        <v>27</v>
      </c>
      <c r="C2083" s="2" t="s">
        <v>28</v>
      </c>
      <c r="D2083" s="2" t="s">
        <v>29</v>
      </c>
      <c r="E2083" s="3" t="s">
        <v>30</v>
      </c>
      <c r="F2083" s="3" t="s">
        <v>31</v>
      </c>
      <c r="G2083" s="7">
        <v>7880.79</v>
      </c>
      <c r="H2083" s="8">
        <v>0</v>
      </c>
      <c r="I2083" s="8">
        <v>0</v>
      </c>
      <c r="J2083" s="8">
        <v>0</v>
      </c>
      <c r="K2083" s="8">
        <v>0</v>
      </c>
      <c r="L2083" s="8">
        <f>SUM(Tabella1[[#This Row],[CONTRIBUTO
COMMISSARIO STRAORDINARIO]:[INDENNIZZO
ASSICURATIVO]])</f>
        <v>7880.79</v>
      </c>
      <c r="M2083" s="9" t="s">
        <v>7470</v>
      </c>
      <c r="N2083" s="3" t="s">
        <v>501</v>
      </c>
      <c r="O2083" s="3" t="s">
        <v>7470</v>
      </c>
      <c r="P2083" s="2" t="s">
        <v>31</v>
      </c>
      <c r="Q2083" s="2" t="s">
        <v>185</v>
      </c>
      <c r="R2083" s="2" t="s">
        <v>7588</v>
      </c>
      <c r="S2083" s="2" t="s">
        <v>31</v>
      </c>
      <c r="T2083" s="3" t="s">
        <v>31</v>
      </c>
      <c r="U2083" s="3" t="s">
        <v>189</v>
      </c>
      <c r="V2083" s="3" t="s">
        <v>270</v>
      </c>
      <c r="W2083" s="12" t="s">
        <v>7486</v>
      </c>
      <c r="X2083" s="12" t="s">
        <v>7487</v>
      </c>
      <c r="Y2083" s="2" t="s">
        <v>7478</v>
      </c>
      <c r="Z2083" s="2"/>
    </row>
    <row r="2084" spans="1:26" x14ac:dyDescent="0.3">
      <c r="A2084" s="6" t="s">
        <v>7592</v>
      </c>
      <c r="B2084" s="2" t="s">
        <v>27</v>
      </c>
      <c r="C2084" s="2" t="s">
        <v>28</v>
      </c>
      <c r="D2084" s="2" t="s">
        <v>29</v>
      </c>
      <c r="E2084" s="3" t="s">
        <v>30</v>
      </c>
      <c r="F2084" s="3" t="s">
        <v>31</v>
      </c>
      <c r="G2084" s="7">
        <v>72487.25</v>
      </c>
      <c r="H2084" s="8">
        <v>0</v>
      </c>
      <c r="I2084" s="8">
        <v>0</v>
      </c>
      <c r="J2084" s="8">
        <v>0</v>
      </c>
      <c r="K2084" s="8">
        <v>0</v>
      </c>
      <c r="L2084" s="8">
        <f>SUM(Tabella1[[#This Row],[CONTRIBUTO
COMMISSARIO STRAORDINARIO]:[INDENNIZZO
ASSICURATIVO]])</f>
        <v>72487.25</v>
      </c>
      <c r="M2084" s="9" t="s">
        <v>7470</v>
      </c>
      <c r="N2084" s="3" t="s">
        <v>501</v>
      </c>
      <c r="O2084" s="3" t="s">
        <v>7470</v>
      </c>
      <c r="P2084" s="2" t="s">
        <v>31</v>
      </c>
      <c r="Q2084" s="2" t="s">
        <v>185</v>
      </c>
      <c r="R2084" s="2" t="s">
        <v>7593</v>
      </c>
      <c r="S2084" s="2" t="s">
        <v>31</v>
      </c>
      <c r="T2084" s="3" t="s">
        <v>31</v>
      </c>
      <c r="U2084" s="3" t="s">
        <v>189</v>
      </c>
      <c r="V2084" s="3" t="s">
        <v>270</v>
      </c>
      <c r="W2084" s="12" t="s">
        <v>7476</v>
      </c>
      <c r="X2084" s="12" t="s">
        <v>7477</v>
      </c>
      <c r="Y2084" s="2" t="s">
        <v>7478</v>
      </c>
      <c r="Z2084" s="2"/>
    </row>
    <row r="2085" spans="1:26" x14ac:dyDescent="0.3">
      <c r="A2085" s="6" t="s">
        <v>7594</v>
      </c>
      <c r="B2085" s="2" t="s">
        <v>27</v>
      </c>
      <c r="C2085" s="2" t="s">
        <v>28</v>
      </c>
      <c r="D2085" s="2" t="s">
        <v>29</v>
      </c>
      <c r="E2085" s="3" t="s">
        <v>30</v>
      </c>
      <c r="F2085" s="3" t="s">
        <v>31</v>
      </c>
      <c r="G2085" s="7">
        <v>131788.25</v>
      </c>
      <c r="H2085" s="8">
        <v>0</v>
      </c>
      <c r="I2085" s="8">
        <v>0</v>
      </c>
      <c r="J2085" s="8">
        <v>0</v>
      </c>
      <c r="K2085" s="8">
        <v>0</v>
      </c>
      <c r="L2085" s="8">
        <f>SUM(Tabella1[[#This Row],[CONTRIBUTO
COMMISSARIO STRAORDINARIO]:[INDENNIZZO
ASSICURATIVO]])</f>
        <v>131788.25</v>
      </c>
      <c r="M2085" s="9" t="s">
        <v>7470</v>
      </c>
      <c r="N2085" s="3" t="s">
        <v>501</v>
      </c>
      <c r="O2085" s="3" t="s">
        <v>7470</v>
      </c>
      <c r="P2085" s="2" t="s">
        <v>31</v>
      </c>
      <c r="Q2085" s="2" t="s">
        <v>185</v>
      </c>
      <c r="R2085" s="2" t="s">
        <v>7593</v>
      </c>
      <c r="S2085" s="2" t="s">
        <v>31</v>
      </c>
      <c r="T2085" s="3" t="s">
        <v>31</v>
      </c>
      <c r="U2085" s="3" t="s">
        <v>189</v>
      </c>
      <c r="V2085" s="3" t="s">
        <v>270</v>
      </c>
      <c r="W2085" s="12" t="s">
        <v>7480</v>
      </c>
      <c r="X2085" s="12" t="s">
        <v>7481</v>
      </c>
      <c r="Y2085" s="2" t="s">
        <v>7478</v>
      </c>
      <c r="Z2085" s="2"/>
    </row>
    <row r="2086" spans="1:26" ht="34.799999999999997" x14ac:dyDescent="0.3">
      <c r="A2086" s="6" t="s">
        <v>7595</v>
      </c>
      <c r="B2086" s="2" t="s">
        <v>27</v>
      </c>
      <c r="C2086" s="2" t="s">
        <v>28</v>
      </c>
      <c r="D2086" s="2" t="s">
        <v>29</v>
      </c>
      <c r="E2086" s="3" t="s">
        <v>30</v>
      </c>
      <c r="F2086" s="3" t="s">
        <v>31</v>
      </c>
      <c r="G2086" s="7">
        <v>17663.55</v>
      </c>
      <c r="H2086" s="8">
        <v>0</v>
      </c>
      <c r="I2086" s="8">
        <v>0</v>
      </c>
      <c r="J2086" s="8">
        <v>0</v>
      </c>
      <c r="K2086" s="8">
        <v>0</v>
      </c>
      <c r="L2086" s="8">
        <f>SUM(Tabella1[[#This Row],[CONTRIBUTO
COMMISSARIO STRAORDINARIO]:[INDENNIZZO
ASSICURATIVO]])</f>
        <v>17663.55</v>
      </c>
      <c r="M2086" s="9" t="s">
        <v>7470</v>
      </c>
      <c r="N2086" s="3" t="s">
        <v>501</v>
      </c>
      <c r="O2086" s="3" t="s">
        <v>7470</v>
      </c>
      <c r="P2086" s="2" t="s">
        <v>31</v>
      </c>
      <c r="Q2086" s="2" t="s">
        <v>185</v>
      </c>
      <c r="R2086" s="2" t="s">
        <v>7593</v>
      </c>
      <c r="S2086" s="2" t="s">
        <v>31</v>
      </c>
      <c r="T2086" s="3" t="s">
        <v>31</v>
      </c>
      <c r="U2086" s="3" t="s">
        <v>189</v>
      </c>
      <c r="V2086" s="3" t="s">
        <v>270</v>
      </c>
      <c r="W2086" s="12" t="s">
        <v>7483</v>
      </c>
      <c r="X2086" s="12" t="s">
        <v>7484</v>
      </c>
      <c r="Y2086" s="2" t="s">
        <v>7478</v>
      </c>
      <c r="Z2086" s="2"/>
    </row>
    <row r="2087" spans="1:26" ht="34.799999999999997" x14ac:dyDescent="0.3">
      <c r="A2087" s="6" t="s">
        <v>7596</v>
      </c>
      <c r="B2087" s="2" t="s">
        <v>27</v>
      </c>
      <c r="C2087" s="2" t="s">
        <v>28</v>
      </c>
      <c r="D2087" s="2" t="s">
        <v>29</v>
      </c>
      <c r="E2087" s="3" t="s">
        <v>30</v>
      </c>
      <c r="F2087" s="3" t="s">
        <v>31</v>
      </c>
      <c r="G2087" s="7">
        <v>13791.38</v>
      </c>
      <c r="H2087" s="8">
        <v>0</v>
      </c>
      <c r="I2087" s="8">
        <v>0</v>
      </c>
      <c r="J2087" s="8">
        <v>0</v>
      </c>
      <c r="K2087" s="8">
        <v>0</v>
      </c>
      <c r="L2087" s="8">
        <f>SUM(Tabella1[[#This Row],[CONTRIBUTO
COMMISSARIO STRAORDINARIO]:[INDENNIZZO
ASSICURATIVO]])</f>
        <v>13791.38</v>
      </c>
      <c r="M2087" s="9" t="s">
        <v>7470</v>
      </c>
      <c r="N2087" s="3" t="s">
        <v>501</v>
      </c>
      <c r="O2087" s="3" t="s">
        <v>7470</v>
      </c>
      <c r="P2087" s="2" t="s">
        <v>31</v>
      </c>
      <c r="Q2087" s="2" t="s">
        <v>185</v>
      </c>
      <c r="R2087" s="2" t="s">
        <v>7593</v>
      </c>
      <c r="S2087" s="2" t="s">
        <v>31</v>
      </c>
      <c r="T2087" s="3" t="s">
        <v>31</v>
      </c>
      <c r="U2087" s="3" t="s">
        <v>189</v>
      </c>
      <c r="V2087" s="3" t="s">
        <v>270</v>
      </c>
      <c r="W2087" s="12" t="s">
        <v>7486</v>
      </c>
      <c r="X2087" s="12" t="s">
        <v>7487</v>
      </c>
      <c r="Y2087" s="2" t="s">
        <v>7478</v>
      </c>
      <c r="Z2087" s="2"/>
    </row>
    <row r="2088" spans="1:26" x14ac:dyDescent="0.3">
      <c r="A2088" s="6" t="s">
        <v>7597</v>
      </c>
      <c r="B2088" s="2" t="s">
        <v>27</v>
      </c>
      <c r="C2088" s="2" t="s">
        <v>28</v>
      </c>
      <c r="D2088" s="2" t="s">
        <v>29</v>
      </c>
      <c r="E2088" s="3" t="s">
        <v>30</v>
      </c>
      <c r="F2088" s="3" t="s">
        <v>31</v>
      </c>
      <c r="G2088" s="7">
        <v>931978.97</v>
      </c>
      <c r="H2088" s="8">
        <v>0</v>
      </c>
      <c r="I2088" s="8">
        <v>0</v>
      </c>
      <c r="J2088" s="8">
        <v>0</v>
      </c>
      <c r="K2088" s="8">
        <v>0</v>
      </c>
      <c r="L2088" s="8">
        <f>SUM(Tabella1[[#This Row],[CONTRIBUTO
COMMISSARIO STRAORDINARIO]:[INDENNIZZO
ASSICURATIVO]])</f>
        <v>931978.97</v>
      </c>
      <c r="M2088" s="9" t="s">
        <v>7470</v>
      </c>
      <c r="N2088" s="3" t="s">
        <v>501</v>
      </c>
      <c r="O2088" s="3" t="s">
        <v>7470</v>
      </c>
      <c r="P2088" s="2" t="s">
        <v>31</v>
      </c>
      <c r="Q2088" s="2" t="s">
        <v>185</v>
      </c>
      <c r="R2088" s="2" t="s">
        <v>7399</v>
      </c>
      <c r="S2088" s="2" t="s">
        <v>31</v>
      </c>
      <c r="T2088" s="3" t="s">
        <v>31</v>
      </c>
      <c r="U2088" s="3" t="s">
        <v>189</v>
      </c>
      <c r="V2088" s="3" t="s">
        <v>270</v>
      </c>
      <c r="W2088" s="12" t="s">
        <v>7476</v>
      </c>
      <c r="X2088" s="12" t="s">
        <v>7477</v>
      </c>
      <c r="Y2088" s="2" t="s">
        <v>7478</v>
      </c>
      <c r="Z2088" s="2"/>
    </row>
    <row r="2089" spans="1:26" x14ac:dyDescent="0.3">
      <c r="A2089" s="6" t="s">
        <v>7598</v>
      </c>
      <c r="B2089" s="2" t="s">
        <v>27</v>
      </c>
      <c r="C2089" s="2" t="s">
        <v>28</v>
      </c>
      <c r="D2089" s="2" t="s">
        <v>29</v>
      </c>
      <c r="E2089" s="3" t="s">
        <v>30</v>
      </c>
      <c r="F2089" s="3" t="s">
        <v>31</v>
      </c>
      <c r="G2089" s="7">
        <v>1694420.39</v>
      </c>
      <c r="H2089" s="8">
        <v>0</v>
      </c>
      <c r="I2089" s="8">
        <v>0</v>
      </c>
      <c r="J2089" s="8">
        <v>0</v>
      </c>
      <c r="K2089" s="8">
        <v>0</v>
      </c>
      <c r="L2089" s="8">
        <f>SUM(Tabella1[[#This Row],[CONTRIBUTO
COMMISSARIO STRAORDINARIO]:[INDENNIZZO
ASSICURATIVO]])</f>
        <v>1694420.39</v>
      </c>
      <c r="M2089" s="9" t="s">
        <v>7470</v>
      </c>
      <c r="N2089" s="3" t="s">
        <v>501</v>
      </c>
      <c r="O2089" s="3" t="s">
        <v>7470</v>
      </c>
      <c r="P2089" s="2" t="s">
        <v>31</v>
      </c>
      <c r="Q2089" s="2" t="s">
        <v>185</v>
      </c>
      <c r="R2089" s="2" t="s">
        <v>7399</v>
      </c>
      <c r="S2089" s="2" t="s">
        <v>31</v>
      </c>
      <c r="T2089" s="3" t="s">
        <v>31</v>
      </c>
      <c r="U2089" s="3" t="s">
        <v>189</v>
      </c>
      <c r="V2089" s="3" t="s">
        <v>270</v>
      </c>
      <c r="W2089" s="12" t="s">
        <v>7480</v>
      </c>
      <c r="X2089" s="12" t="s">
        <v>7481</v>
      </c>
      <c r="Y2089" s="2" t="s">
        <v>7478</v>
      </c>
      <c r="Z2089" s="2"/>
    </row>
    <row r="2090" spans="1:26" ht="34.799999999999997" x14ac:dyDescent="0.3">
      <c r="A2090" s="6" t="s">
        <v>7599</v>
      </c>
      <c r="B2090" s="2" t="s">
        <v>27</v>
      </c>
      <c r="C2090" s="2" t="s">
        <v>28</v>
      </c>
      <c r="D2090" s="2" t="s">
        <v>29</v>
      </c>
      <c r="E2090" s="3" t="s">
        <v>30</v>
      </c>
      <c r="F2090" s="3" t="s">
        <v>31</v>
      </c>
      <c r="G2090" s="7">
        <v>227102.78</v>
      </c>
      <c r="H2090" s="8">
        <v>0</v>
      </c>
      <c r="I2090" s="8">
        <v>0</v>
      </c>
      <c r="J2090" s="8">
        <v>0</v>
      </c>
      <c r="K2090" s="8">
        <v>0</v>
      </c>
      <c r="L2090" s="8">
        <f>SUM(Tabella1[[#This Row],[CONTRIBUTO
COMMISSARIO STRAORDINARIO]:[INDENNIZZO
ASSICURATIVO]])</f>
        <v>227102.78</v>
      </c>
      <c r="M2090" s="9" t="s">
        <v>7470</v>
      </c>
      <c r="N2090" s="3" t="s">
        <v>501</v>
      </c>
      <c r="O2090" s="3" t="s">
        <v>7470</v>
      </c>
      <c r="P2090" s="2" t="s">
        <v>31</v>
      </c>
      <c r="Q2090" s="2" t="s">
        <v>185</v>
      </c>
      <c r="R2090" s="2" t="s">
        <v>7399</v>
      </c>
      <c r="S2090" s="2" t="s">
        <v>31</v>
      </c>
      <c r="T2090" s="3" t="s">
        <v>31</v>
      </c>
      <c r="U2090" s="3" t="s">
        <v>189</v>
      </c>
      <c r="V2090" s="3" t="s">
        <v>270</v>
      </c>
      <c r="W2090" s="12" t="s">
        <v>7483</v>
      </c>
      <c r="X2090" s="12" t="s">
        <v>7484</v>
      </c>
      <c r="Y2090" s="2" t="s">
        <v>7478</v>
      </c>
      <c r="Z2090" s="2"/>
    </row>
    <row r="2091" spans="1:26" ht="34.799999999999997" x14ac:dyDescent="0.3">
      <c r="A2091" s="6" t="s">
        <v>7600</v>
      </c>
      <c r="B2091" s="2" t="s">
        <v>27</v>
      </c>
      <c r="C2091" s="2" t="s">
        <v>28</v>
      </c>
      <c r="D2091" s="2" t="s">
        <v>29</v>
      </c>
      <c r="E2091" s="3" t="s">
        <v>30</v>
      </c>
      <c r="F2091" s="3" t="s">
        <v>31</v>
      </c>
      <c r="G2091" s="7">
        <v>177317.68</v>
      </c>
      <c r="H2091" s="8">
        <v>0</v>
      </c>
      <c r="I2091" s="8">
        <v>0</v>
      </c>
      <c r="J2091" s="8">
        <v>0</v>
      </c>
      <c r="K2091" s="8">
        <v>0</v>
      </c>
      <c r="L2091" s="8">
        <f>SUM(Tabella1[[#This Row],[CONTRIBUTO
COMMISSARIO STRAORDINARIO]:[INDENNIZZO
ASSICURATIVO]])</f>
        <v>177317.68</v>
      </c>
      <c r="M2091" s="9" t="s">
        <v>7470</v>
      </c>
      <c r="N2091" s="3" t="s">
        <v>501</v>
      </c>
      <c r="O2091" s="3" t="s">
        <v>7470</v>
      </c>
      <c r="P2091" s="2" t="s">
        <v>31</v>
      </c>
      <c r="Q2091" s="2" t="s">
        <v>185</v>
      </c>
      <c r="R2091" s="2" t="s">
        <v>7399</v>
      </c>
      <c r="S2091" s="2" t="s">
        <v>31</v>
      </c>
      <c r="T2091" s="3" t="s">
        <v>31</v>
      </c>
      <c r="U2091" s="3" t="s">
        <v>189</v>
      </c>
      <c r="V2091" s="3" t="s">
        <v>270</v>
      </c>
      <c r="W2091" s="12" t="s">
        <v>7486</v>
      </c>
      <c r="X2091" s="12" t="s">
        <v>7487</v>
      </c>
      <c r="Y2091" s="2" t="s">
        <v>7478</v>
      </c>
      <c r="Z2091" s="2"/>
    </row>
    <row r="2092" spans="1:26" x14ac:dyDescent="0.3">
      <c r="A2092" s="6" t="s">
        <v>7601</v>
      </c>
      <c r="B2092" s="2" t="s">
        <v>27</v>
      </c>
      <c r="C2092" s="2" t="s">
        <v>28</v>
      </c>
      <c r="D2092" s="2" t="s">
        <v>29</v>
      </c>
      <c r="E2092" s="3" t="s">
        <v>30</v>
      </c>
      <c r="F2092" s="3" t="s">
        <v>31</v>
      </c>
      <c r="G2092" s="7">
        <v>5177.66</v>
      </c>
      <c r="H2092" s="8">
        <v>0</v>
      </c>
      <c r="I2092" s="8">
        <v>0</v>
      </c>
      <c r="J2092" s="8">
        <v>0</v>
      </c>
      <c r="K2092" s="8">
        <v>0</v>
      </c>
      <c r="L2092" s="8">
        <f>SUM(Tabella1[[#This Row],[CONTRIBUTO
COMMISSARIO STRAORDINARIO]:[INDENNIZZO
ASSICURATIVO]])</f>
        <v>5177.66</v>
      </c>
      <c r="M2092" s="9" t="s">
        <v>7470</v>
      </c>
      <c r="N2092" s="3" t="s">
        <v>501</v>
      </c>
      <c r="O2092" s="3" t="s">
        <v>7470</v>
      </c>
      <c r="P2092" s="2" t="s">
        <v>31</v>
      </c>
      <c r="Q2092" s="2" t="s">
        <v>185</v>
      </c>
      <c r="R2092" s="2" t="s">
        <v>7602</v>
      </c>
      <c r="S2092" s="2" t="s">
        <v>31</v>
      </c>
      <c r="T2092" s="3" t="s">
        <v>31</v>
      </c>
      <c r="U2092" s="3" t="s">
        <v>189</v>
      </c>
      <c r="V2092" s="3" t="s">
        <v>270</v>
      </c>
      <c r="W2092" s="12" t="s">
        <v>7476</v>
      </c>
      <c r="X2092" s="12" t="s">
        <v>7477</v>
      </c>
      <c r="Y2092" s="2" t="s">
        <v>7478</v>
      </c>
      <c r="Z2092" s="2"/>
    </row>
    <row r="2093" spans="1:26" x14ac:dyDescent="0.3">
      <c r="A2093" s="6" t="s">
        <v>7603</v>
      </c>
      <c r="B2093" s="2" t="s">
        <v>27</v>
      </c>
      <c r="C2093" s="2" t="s">
        <v>28</v>
      </c>
      <c r="D2093" s="2" t="s">
        <v>29</v>
      </c>
      <c r="E2093" s="3" t="s">
        <v>30</v>
      </c>
      <c r="F2093" s="3" t="s">
        <v>31</v>
      </c>
      <c r="G2093" s="7">
        <v>9413.4500000000007</v>
      </c>
      <c r="H2093" s="8">
        <v>0</v>
      </c>
      <c r="I2093" s="8">
        <v>0</v>
      </c>
      <c r="J2093" s="8">
        <v>0</v>
      </c>
      <c r="K2093" s="8">
        <v>0</v>
      </c>
      <c r="L2093" s="8">
        <f>SUM(Tabella1[[#This Row],[CONTRIBUTO
COMMISSARIO STRAORDINARIO]:[INDENNIZZO
ASSICURATIVO]])</f>
        <v>9413.4500000000007</v>
      </c>
      <c r="M2093" s="9" t="s">
        <v>7470</v>
      </c>
      <c r="N2093" s="3" t="s">
        <v>501</v>
      </c>
      <c r="O2093" s="3" t="s">
        <v>7470</v>
      </c>
      <c r="P2093" s="2" t="s">
        <v>31</v>
      </c>
      <c r="Q2093" s="2" t="s">
        <v>185</v>
      </c>
      <c r="R2093" s="2" t="s">
        <v>7602</v>
      </c>
      <c r="S2093" s="2" t="s">
        <v>31</v>
      </c>
      <c r="T2093" s="3" t="s">
        <v>31</v>
      </c>
      <c r="U2093" s="3" t="s">
        <v>189</v>
      </c>
      <c r="V2093" s="3" t="s">
        <v>270</v>
      </c>
      <c r="W2093" s="12" t="s">
        <v>7480</v>
      </c>
      <c r="X2093" s="12" t="s">
        <v>7481</v>
      </c>
      <c r="Y2093" s="2" t="s">
        <v>7478</v>
      </c>
      <c r="Z2093" s="2"/>
    </row>
    <row r="2094" spans="1:26" ht="34.799999999999997" x14ac:dyDescent="0.3">
      <c r="A2094" s="6" t="s">
        <v>7604</v>
      </c>
      <c r="B2094" s="2" t="s">
        <v>27</v>
      </c>
      <c r="C2094" s="2" t="s">
        <v>28</v>
      </c>
      <c r="D2094" s="2" t="s">
        <v>29</v>
      </c>
      <c r="E2094" s="3" t="s">
        <v>30</v>
      </c>
      <c r="F2094" s="3" t="s">
        <v>31</v>
      </c>
      <c r="G2094" s="7">
        <v>1261.68</v>
      </c>
      <c r="H2094" s="8">
        <v>0</v>
      </c>
      <c r="I2094" s="8">
        <v>0</v>
      </c>
      <c r="J2094" s="8">
        <v>0</v>
      </c>
      <c r="K2094" s="8">
        <v>0</v>
      </c>
      <c r="L2094" s="8">
        <f>SUM(Tabella1[[#This Row],[CONTRIBUTO
COMMISSARIO STRAORDINARIO]:[INDENNIZZO
ASSICURATIVO]])</f>
        <v>1261.68</v>
      </c>
      <c r="M2094" s="9" t="s">
        <v>7470</v>
      </c>
      <c r="N2094" s="3" t="s">
        <v>501</v>
      </c>
      <c r="O2094" s="3" t="s">
        <v>7470</v>
      </c>
      <c r="P2094" s="2" t="s">
        <v>31</v>
      </c>
      <c r="Q2094" s="2" t="s">
        <v>185</v>
      </c>
      <c r="R2094" s="2" t="s">
        <v>7602</v>
      </c>
      <c r="S2094" s="2" t="s">
        <v>31</v>
      </c>
      <c r="T2094" s="3" t="s">
        <v>31</v>
      </c>
      <c r="U2094" s="3" t="s">
        <v>189</v>
      </c>
      <c r="V2094" s="3" t="s">
        <v>270</v>
      </c>
      <c r="W2094" s="12" t="s">
        <v>7483</v>
      </c>
      <c r="X2094" s="12" t="s">
        <v>7484</v>
      </c>
      <c r="Y2094" s="2" t="s">
        <v>7478</v>
      </c>
      <c r="Z2094" s="2"/>
    </row>
    <row r="2095" spans="1:26" ht="34.799999999999997" x14ac:dyDescent="0.3">
      <c r="A2095" s="6" t="s">
        <v>7605</v>
      </c>
      <c r="B2095" s="2" t="s">
        <v>27</v>
      </c>
      <c r="C2095" s="2" t="s">
        <v>28</v>
      </c>
      <c r="D2095" s="2" t="s">
        <v>29</v>
      </c>
      <c r="E2095" s="3" t="s">
        <v>30</v>
      </c>
      <c r="F2095" s="3" t="s">
        <v>31</v>
      </c>
      <c r="G2095" s="7">
        <v>985.1</v>
      </c>
      <c r="H2095" s="8">
        <v>0</v>
      </c>
      <c r="I2095" s="8">
        <v>0</v>
      </c>
      <c r="J2095" s="8">
        <v>0</v>
      </c>
      <c r="K2095" s="8">
        <v>0</v>
      </c>
      <c r="L2095" s="8">
        <f>SUM(Tabella1[[#This Row],[CONTRIBUTO
COMMISSARIO STRAORDINARIO]:[INDENNIZZO
ASSICURATIVO]])</f>
        <v>985.1</v>
      </c>
      <c r="M2095" s="9" t="s">
        <v>7470</v>
      </c>
      <c r="N2095" s="3" t="s">
        <v>501</v>
      </c>
      <c r="O2095" s="3" t="s">
        <v>7470</v>
      </c>
      <c r="P2095" s="2" t="s">
        <v>31</v>
      </c>
      <c r="Q2095" s="2" t="s">
        <v>185</v>
      </c>
      <c r="R2095" s="2" t="s">
        <v>7602</v>
      </c>
      <c r="S2095" s="2" t="s">
        <v>31</v>
      </c>
      <c r="T2095" s="3" t="s">
        <v>31</v>
      </c>
      <c r="U2095" s="3" t="s">
        <v>189</v>
      </c>
      <c r="V2095" s="3" t="s">
        <v>270</v>
      </c>
      <c r="W2095" s="12" t="s">
        <v>7486</v>
      </c>
      <c r="X2095" s="12" t="s">
        <v>7487</v>
      </c>
      <c r="Y2095" s="2" t="s">
        <v>7478</v>
      </c>
      <c r="Z2095" s="2"/>
    </row>
    <row r="2096" spans="1:26" x14ac:dyDescent="0.3">
      <c r="A2096" s="6" t="s">
        <v>7606</v>
      </c>
      <c r="B2096" s="2" t="s">
        <v>27</v>
      </c>
      <c r="C2096" s="2" t="s">
        <v>28</v>
      </c>
      <c r="D2096" s="2" t="s">
        <v>29</v>
      </c>
      <c r="E2096" s="3" t="s">
        <v>30</v>
      </c>
      <c r="F2096" s="3" t="s">
        <v>31</v>
      </c>
      <c r="G2096" s="7">
        <v>543654.40000000002</v>
      </c>
      <c r="H2096" s="8">
        <v>0</v>
      </c>
      <c r="I2096" s="8">
        <v>0</v>
      </c>
      <c r="J2096" s="8">
        <v>0</v>
      </c>
      <c r="K2096" s="8">
        <v>0</v>
      </c>
      <c r="L2096" s="8">
        <f>SUM(Tabella1[[#This Row],[CONTRIBUTO
COMMISSARIO STRAORDINARIO]:[INDENNIZZO
ASSICURATIVO]])</f>
        <v>543654.40000000002</v>
      </c>
      <c r="M2096" s="9" t="s">
        <v>7470</v>
      </c>
      <c r="N2096" s="3" t="s">
        <v>501</v>
      </c>
      <c r="O2096" s="3" t="s">
        <v>7470</v>
      </c>
      <c r="P2096" s="2" t="s">
        <v>31</v>
      </c>
      <c r="Q2096" s="2" t="s">
        <v>185</v>
      </c>
      <c r="R2096" s="2" t="s">
        <v>7607</v>
      </c>
      <c r="S2096" s="2" t="s">
        <v>31</v>
      </c>
      <c r="T2096" s="3" t="s">
        <v>31</v>
      </c>
      <c r="U2096" s="3" t="s">
        <v>189</v>
      </c>
      <c r="V2096" s="3" t="s">
        <v>270</v>
      </c>
      <c r="W2096" s="12" t="s">
        <v>7476</v>
      </c>
      <c r="X2096" s="12" t="s">
        <v>7477</v>
      </c>
      <c r="Y2096" s="2" t="s">
        <v>7478</v>
      </c>
      <c r="Z2096" s="2"/>
    </row>
    <row r="2097" spans="1:26" x14ac:dyDescent="0.3">
      <c r="A2097" s="6" t="s">
        <v>7608</v>
      </c>
      <c r="B2097" s="2" t="s">
        <v>27</v>
      </c>
      <c r="C2097" s="2" t="s">
        <v>28</v>
      </c>
      <c r="D2097" s="2" t="s">
        <v>29</v>
      </c>
      <c r="E2097" s="3" t="s">
        <v>30</v>
      </c>
      <c r="F2097" s="3" t="s">
        <v>31</v>
      </c>
      <c r="G2097" s="7">
        <v>988411.89</v>
      </c>
      <c r="H2097" s="8">
        <v>0</v>
      </c>
      <c r="I2097" s="8">
        <v>0</v>
      </c>
      <c r="J2097" s="8">
        <v>0</v>
      </c>
      <c r="K2097" s="8">
        <v>0</v>
      </c>
      <c r="L2097" s="8">
        <f>SUM(Tabella1[[#This Row],[CONTRIBUTO
COMMISSARIO STRAORDINARIO]:[INDENNIZZO
ASSICURATIVO]])</f>
        <v>988411.89</v>
      </c>
      <c r="M2097" s="9" t="s">
        <v>7470</v>
      </c>
      <c r="N2097" s="3" t="s">
        <v>501</v>
      </c>
      <c r="O2097" s="3" t="s">
        <v>7470</v>
      </c>
      <c r="P2097" s="2" t="s">
        <v>31</v>
      </c>
      <c r="Q2097" s="2" t="s">
        <v>185</v>
      </c>
      <c r="R2097" s="2" t="s">
        <v>7607</v>
      </c>
      <c r="S2097" s="2" t="s">
        <v>31</v>
      </c>
      <c r="T2097" s="3" t="s">
        <v>31</v>
      </c>
      <c r="U2097" s="3" t="s">
        <v>189</v>
      </c>
      <c r="V2097" s="3" t="s">
        <v>270</v>
      </c>
      <c r="W2097" s="12" t="s">
        <v>7480</v>
      </c>
      <c r="X2097" s="12" t="s">
        <v>7481</v>
      </c>
      <c r="Y2097" s="2" t="s">
        <v>7478</v>
      </c>
      <c r="Z2097" s="2"/>
    </row>
    <row r="2098" spans="1:26" ht="34.799999999999997" x14ac:dyDescent="0.3">
      <c r="A2098" s="6" t="s">
        <v>7609</v>
      </c>
      <c r="B2098" s="2" t="s">
        <v>27</v>
      </c>
      <c r="C2098" s="2" t="s">
        <v>28</v>
      </c>
      <c r="D2098" s="2" t="s">
        <v>29</v>
      </c>
      <c r="E2098" s="3" t="s">
        <v>30</v>
      </c>
      <c r="F2098" s="3" t="s">
        <v>31</v>
      </c>
      <c r="G2098" s="7">
        <v>132476.62</v>
      </c>
      <c r="H2098" s="8">
        <v>0</v>
      </c>
      <c r="I2098" s="8">
        <v>0</v>
      </c>
      <c r="J2098" s="8">
        <v>0</v>
      </c>
      <c r="K2098" s="8">
        <v>0</v>
      </c>
      <c r="L2098" s="8">
        <f>SUM(Tabella1[[#This Row],[CONTRIBUTO
COMMISSARIO STRAORDINARIO]:[INDENNIZZO
ASSICURATIVO]])</f>
        <v>132476.62</v>
      </c>
      <c r="M2098" s="9" t="s">
        <v>7470</v>
      </c>
      <c r="N2098" s="3" t="s">
        <v>501</v>
      </c>
      <c r="O2098" s="3" t="s">
        <v>7470</v>
      </c>
      <c r="P2098" s="2" t="s">
        <v>31</v>
      </c>
      <c r="Q2098" s="2" t="s">
        <v>185</v>
      </c>
      <c r="R2098" s="2" t="s">
        <v>7607</v>
      </c>
      <c r="S2098" s="2" t="s">
        <v>31</v>
      </c>
      <c r="T2098" s="3" t="s">
        <v>31</v>
      </c>
      <c r="U2098" s="3" t="s">
        <v>189</v>
      </c>
      <c r="V2098" s="3" t="s">
        <v>270</v>
      </c>
      <c r="W2098" s="12" t="s">
        <v>7483</v>
      </c>
      <c r="X2098" s="12" t="s">
        <v>7484</v>
      </c>
      <c r="Y2098" s="2" t="s">
        <v>7478</v>
      </c>
      <c r="Z2098" s="2"/>
    </row>
    <row r="2099" spans="1:26" ht="34.799999999999997" x14ac:dyDescent="0.3">
      <c r="A2099" s="6" t="s">
        <v>7610</v>
      </c>
      <c r="B2099" s="2" t="s">
        <v>27</v>
      </c>
      <c r="C2099" s="2" t="s">
        <v>28</v>
      </c>
      <c r="D2099" s="2" t="s">
        <v>29</v>
      </c>
      <c r="E2099" s="3" t="s">
        <v>30</v>
      </c>
      <c r="F2099" s="3" t="s">
        <v>31</v>
      </c>
      <c r="G2099" s="7">
        <v>103435.31</v>
      </c>
      <c r="H2099" s="8">
        <v>0</v>
      </c>
      <c r="I2099" s="8">
        <v>0</v>
      </c>
      <c r="J2099" s="8">
        <v>0</v>
      </c>
      <c r="K2099" s="8">
        <v>0</v>
      </c>
      <c r="L2099" s="8">
        <f>SUM(Tabella1[[#This Row],[CONTRIBUTO
COMMISSARIO STRAORDINARIO]:[INDENNIZZO
ASSICURATIVO]])</f>
        <v>103435.31</v>
      </c>
      <c r="M2099" s="9" t="s">
        <v>7470</v>
      </c>
      <c r="N2099" s="3" t="s">
        <v>501</v>
      </c>
      <c r="O2099" s="3" t="s">
        <v>7470</v>
      </c>
      <c r="P2099" s="2" t="s">
        <v>31</v>
      </c>
      <c r="Q2099" s="2" t="s">
        <v>185</v>
      </c>
      <c r="R2099" s="2" t="s">
        <v>7607</v>
      </c>
      <c r="S2099" s="2" t="s">
        <v>31</v>
      </c>
      <c r="T2099" s="3" t="s">
        <v>31</v>
      </c>
      <c r="U2099" s="3" t="s">
        <v>189</v>
      </c>
      <c r="V2099" s="3" t="s">
        <v>270</v>
      </c>
      <c r="W2099" s="12" t="s">
        <v>7486</v>
      </c>
      <c r="X2099" s="12" t="s">
        <v>7487</v>
      </c>
      <c r="Y2099" s="2" t="s">
        <v>7478</v>
      </c>
      <c r="Z2099" s="2"/>
    </row>
    <row r="2100" spans="1:26" x14ac:dyDescent="0.3">
      <c r="A2100" s="6" t="s">
        <v>7611</v>
      </c>
      <c r="B2100" s="2" t="s">
        <v>27</v>
      </c>
      <c r="C2100" s="2" t="s">
        <v>28</v>
      </c>
      <c r="D2100" s="2" t="s">
        <v>29</v>
      </c>
      <c r="E2100" s="3" t="s">
        <v>30</v>
      </c>
      <c r="F2100" s="3" t="s">
        <v>31</v>
      </c>
      <c r="G2100" s="7">
        <v>51776.61</v>
      </c>
      <c r="H2100" s="8">
        <v>0</v>
      </c>
      <c r="I2100" s="8">
        <v>0</v>
      </c>
      <c r="J2100" s="8">
        <v>0</v>
      </c>
      <c r="K2100" s="8">
        <v>0</v>
      </c>
      <c r="L2100" s="8">
        <f>SUM(Tabella1[[#This Row],[CONTRIBUTO
COMMISSARIO STRAORDINARIO]:[INDENNIZZO
ASSICURATIVO]])</f>
        <v>51776.61</v>
      </c>
      <c r="M2100" s="9" t="s">
        <v>7470</v>
      </c>
      <c r="N2100" s="3" t="s">
        <v>501</v>
      </c>
      <c r="O2100" s="3" t="s">
        <v>7470</v>
      </c>
      <c r="P2100" s="2" t="s">
        <v>31</v>
      </c>
      <c r="Q2100" s="2" t="s">
        <v>185</v>
      </c>
      <c r="R2100" s="2" t="s">
        <v>7612</v>
      </c>
      <c r="S2100" s="2" t="s">
        <v>31</v>
      </c>
      <c r="T2100" s="3" t="s">
        <v>31</v>
      </c>
      <c r="U2100" s="3" t="s">
        <v>189</v>
      </c>
      <c r="V2100" s="3" t="s">
        <v>270</v>
      </c>
      <c r="W2100" s="12" t="s">
        <v>7476</v>
      </c>
      <c r="X2100" s="12" t="s">
        <v>7477</v>
      </c>
      <c r="Y2100" s="2" t="s">
        <v>7478</v>
      </c>
      <c r="Z2100" s="2"/>
    </row>
    <row r="2101" spans="1:26" x14ac:dyDescent="0.3">
      <c r="A2101" s="6" t="s">
        <v>7613</v>
      </c>
      <c r="B2101" s="2" t="s">
        <v>27</v>
      </c>
      <c r="C2101" s="2" t="s">
        <v>28</v>
      </c>
      <c r="D2101" s="2" t="s">
        <v>29</v>
      </c>
      <c r="E2101" s="3" t="s">
        <v>30</v>
      </c>
      <c r="F2101" s="3" t="s">
        <v>31</v>
      </c>
      <c r="G2101" s="7">
        <v>94134.47</v>
      </c>
      <c r="H2101" s="8">
        <v>0</v>
      </c>
      <c r="I2101" s="8">
        <v>0</v>
      </c>
      <c r="J2101" s="8">
        <v>0</v>
      </c>
      <c r="K2101" s="8">
        <v>0</v>
      </c>
      <c r="L2101" s="8">
        <f>SUM(Tabella1[[#This Row],[CONTRIBUTO
COMMISSARIO STRAORDINARIO]:[INDENNIZZO
ASSICURATIVO]])</f>
        <v>94134.47</v>
      </c>
      <c r="M2101" s="9" t="s">
        <v>7470</v>
      </c>
      <c r="N2101" s="3" t="s">
        <v>501</v>
      </c>
      <c r="O2101" s="3" t="s">
        <v>7470</v>
      </c>
      <c r="P2101" s="2" t="s">
        <v>31</v>
      </c>
      <c r="Q2101" s="2" t="s">
        <v>185</v>
      </c>
      <c r="R2101" s="2" t="s">
        <v>7612</v>
      </c>
      <c r="S2101" s="2" t="s">
        <v>31</v>
      </c>
      <c r="T2101" s="3" t="s">
        <v>31</v>
      </c>
      <c r="U2101" s="3" t="s">
        <v>189</v>
      </c>
      <c r="V2101" s="3" t="s">
        <v>270</v>
      </c>
      <c r="W2101" s="12" t="s">
        <v>7480</v>
      </c>
      <c r="X2101" s="12" t="s">
        <v>7481</v>
      </c>
      <c r="Y2101" s="2" t="s">
        <v>7478</v>
      </c>
      <c r="Z2101" s="2"/>
    </row>
    <row r="2102" spans="1:26" ht="34.799999999999997" x14ac:dyDescent="0.3">
      <c r="A2102" s="6" t="s">
        <v>7614</v>
      </c>
      <c r="B2102" s="2" t="s">
        <v>27</v>
      </c>
      <c r="C2102" s="2" t="s">
        <v>28</v>
      </c>
      <c r="D2102" s="2" t="s">
        <v>29</v>
      </c>
      <c r="E2102" s="3" t="s">
        <v>30</v>
      </c>
      <c r="F2102" s="3" t="s">
        <v>31</v>
      </c>
      <c r="G2102" s="7">
        <v>12616.82</v>
      </c>
      <c r="H2102" s="8">
        <v>0</v>
      </c>
      <c r="I2102" s="8">
        <v>0</v>
      </c>
      <c r="J2102" s="8">
        <v>0</v>
      </c>
      <c r="K2102" s="8">
        <v>0</v>
      </c>
      <c r="L2102" s="8">
        <f>SUM(Tabella1[[#This Row],[CONTRIBUTO
COMMISSARIO STRAORDINARIO]:[INDENNIZZO
ASSICURATIVO]])</f>
        <v>12616.82</v>
      </c>
      <c r="M2102" s="9" t="s">
        <v>7470</v>
      </c>
      <c r="N2102" s="3" t="s">
        <v>501</v>
      </c>
      <c r="O2102" s="3" t="s">
        <v>7470</v>
      </c>
      <c r="P2102" s="2" t="s">
        <v>31</v>
      </c>
      <c r="Q2102" s="2" t="s">
        <v>185</v>
      </c>
      <c r="R2102" s="2" t="s">
        <v>7612</v>
      </c>
      <c r="S2102" s="2" t="s">
        <v>31</v>
      </c>
      <c r="T2102" s="3" t="s">
        <v>31</v>
      </c>
      <c r="U2102" s="3" t="s">
        <v>189</v>
      </c>
      <c r="V2102" s="3" t="s">
        <v>270</v>
      </c>
      <c r="W2102" s="12" t="s">
        <v>7483</v>
      </c>
      <c r="X2102" s="12" t="s">
        <v>7484</v>
      </c>
      <c r="Y2102" s="2" t="s">
        <v>7478</v>
      </c>
      <c r="Z2102" s="2"/>
    </row>
    <row r="2103" spans="1:26" ht="34.799999999999997" x14ac:dyDescent="0.3">
      <c r="A2103" s="6" t="s">
        <v>7615</v>
      </c>
      <c r="B2103" s="2" t="s">
        <v>27</v>
      </c>
      <c r="C2103" s="2" t="s">
        <v>28</v>
      </c>
      <c r="D2103" s="2" t="s">
        <v>29</v>
      </c>
      <c r="E2103" s="3" t="s">
        <v>30</v>
      </c>
      <c r="F2103" s="3" t="s">
        <v>31</v>
      </c>
      <c r="G2103" s="7">
        <v>9850.98</v>
      </c>
      <c r="H2103" s="8">
        <v>0</v>
      </c>
      <c r="I2103" s="8">
        <v>0</v>
      </c>
      <c r="J2103" s="8">
        <v>0</v>
      </c>
      <c r="K2103" s="8">
        <v>0</v>
      </c>
      <c r="L2103" s="8">
        <f>SUM(Tabella1[[#This Row],[CONTRIBUTO
COMMISSARIO STRAORDINARIO]:[INDENNIZZO
ASSICURATIVO]])</f>
        <v>9850.98</v>
      </c>
      <c r="M2103" s="9" t="s">
        <v>7470</v>
      </c>
      <c r="N2103" s="3" t="s">
        <v>501</v>
      </c>
      <c r="O2103" s="3" t="s">
        <v>7470</v>
      </c>
      <c r="P2103" s="2" t="s">
        <v>31</v>
      </c>
      <c r="Q2103" s="2" t="s">
        <v>185</v>
      </c>
      <c r="R2103" s="2" t="s">
        <v>7612</v>
      </c>
      <c r="S2103" s="2" t="s">
        <v>31</v>
      </c>
      <c r="T2103" s="2" t="s">
        <v>31</v>
      </c>
      <c r="U2103" s="2" t="s">
        <v>189</v>
      </c>
      <c r="V2103" s="3" t="s">
        <v>270</v>
      </c>
      <c r="W2103" s="12" t="s">
        <v>7486</v>
      </c>
      <c r="X2103" s="12" t="s">
        <v>7487</v>
      </c>
      <c r="Y2103" s="2" t="s">
        <v>7478</v>
      </c>
      <c r="Z2103" s="2"/>
    </row>
    <row r="2104" spans="1:26" x14ac:dyDescent="0.3">
      <c r="A2104" s="6" t="s">
        <v>7616</v>
      </c>
      <c r="B2104" s="2" t="s">
        <v>27</v>
      </c>
      <c r="C2104" s="2" t="s">
        <v>28</v>
      </c>
      <c r="D2104" s="2" t="s">
        <v>29</v>
      </c>
      <c r="E2104" s="3" t="s">
        <v>30</v>
      </c>
      <c r="F2104" s="3" t="s">
        <v>31</v>
      </c>
      <c r="G2104" s="7">
        <v>383146.91</v>
      </c>
      <c r="H2104" s="8">
        <v>0</v>
      </c>
      <c r="I2104" s="8">
        <v>0</v>
      </c>
      <c r="J2104" s="8">
        <v>0</v>
      </c>
      <c r="K2104" s="8">
        <v>0</v>
      </c>
      <c r="L2104" s="8">
        <f>SUM(Tabella1[[#This Row],[CONTRIBUTO
COMMISSARIO STRAORDINARIO]:[INDENNIZZO
ASSICURATIVO]])</f>
        <v>383146.91</v>
      </c>
      <c r="M2104" s="9" t="s">
        <v>7470</v>
      </c>
      <c r="N2104" s="3" t="s">
        <v>501</v>
      </c>
      <c r="O2104" s="3" t="s">
        <v>7470</v>
      </c>
      <c r="P2104" s="2" t="s">
        <v>31</v>
      </c>
      <c r="Q2104" s="2" t="s">
        <v>185</v>
      </c>
      <c r="R2104" s="2" t="s">
        <v>4418</v>
      </c>
      <c r="S2104" s="2" t="s">
        <v>31</v>
      </c>
      <c r="T2104" s="3" t="s">
        <v>31</v>
      </c>
      <c r="U2104" s="3" t="s">
        <v>189</v>
      </c>
      <c r="V2104" s="3" t="s">
        <v>270</v>
      </c>
      <c r="W2104" s="12" t="s">
        <v>7476</v>
      </c>
      <c r="X2104" s="12" t="s">
        <v>7477</v>
      </c>
      <c r="Y2104" s="2" t="s">
        <v>7478</v>
      </c>
      <c r="Z2104" s="2"/>
    </row>
    <row r="2105" spans="1:26" x14ac:dyDescent="0.3">
      <c r="A2105" s="6" t="s">
        <v>7617</v>
      </c>
      <c r="B2105" s="2" t="s">
        <v>27</v>
      </c>
      <c r="C2105" s="2" t="s">
        <v>28</v>
      </c>
      <c r="D2105" s="2" t="s">
        <v>29</v>
      </c>
      <c r="E2105" s="3" t="s">
        <v>30</v>
      </c>
      <c r="F2105" s="3" t="s">
        <v>31</v>
      </c>
      <c r="G2105" s="7">
        <v>696595.05</v>
      </c>
      <c r="H2105" s="8">
        <v>0</v>
      </c>
      <c r="I2105" s="8">
        <v>0</v>
      </c>
      <c r="J2105" s="8">
        <v>0</v>
      </c>
      <c r="K2105" s="8">
        <v>0</v>
      </c>
      <c r="L2105" s="8">
        <f>SUM(Tabella1[[#This Row],[CONTRIBUTO
COMMISSARIO STRAORDINARIO]:[INDENNIZZO
ASSICURATIVO]])</f>
        <v>696595.05</v>
      </c>
      <c r="M2105" s="9" t="s">
        <v>7470</v>
      </c>
      <c r="N2105" s="3" t="s">
        <v>501</v>
      </c>
      <c r="O2105" s="3" t="s">
        <v>7470</v>
      </c>
      <c r="P2105" s="2" t="s">
        <v>31</v>
      </c>
      <c r="Q2105" s="2" t="s">
        <v>185</v>
      </c>
      <c r="R2105" s="2" t="s">
        <v>4418</v>
      </c>
      <c r="S2105" s="2" t="s">
        <v>31</v>
      </c>
      <c r="T2105" s="3" t="s">
        <v>31</v>
      </c>
      <c r="U2105" s="3" t="s">
        <v>189</v>
      </c>
      <c r="V2105" s="3" t="s">
        <v>270</v>
      </c>
      <c r="W2105" s="12" t="s">
        <v>7480</v>
      </c>
      <c r="X2105" s="12" t="s">
        <v>7481</v>
      </c>
      <c r="Y2105" s="2" t="s">
        <v>7478</v>
      </c>
      <c r="Z2105" s="2"/>
    </row>
    <row r="2106" spans="1:26" ht="34.799999999999997" x14ac:dyDescent="0.3">
      <c r="A2106" s="6" t="s">
        <v>7618</v>
      </c>
      <c r="B2106" s="2" t="s">
        <v>27</v>
      </c>
      <c r="C2106" s="2" t="s">
        <v>28</v>
      </c>
      <c r="D2106" s="2" t="s">
        <v>29</v>
      </c>
      <c r="E2106" s="3" t="s">
        <v>30</v>
      </c>
      <c r="F2106" s="3" t="s">
        <v>31</v>
      </c>
      <c r="G2106" s="7">
        <v>93364.47</v>
      </c>
      <c r="H2106" s="8">
        <v>0</v>
      </c>
      <c r="I2106" s="8">
        <v>0</v>
      </c>
      <c r="J2106" s="8">
        <v>0</v>
      </c>
      <c r="K2106" s="8">
        <v>0</v>
      </c>
      <c r="L2106" s="8">
        <f>SUM(Tabella1[[#This Row],[CONTRIBUTO
COMMISSARIO STRAORDINARIO]:[INDENNIZZO
ASSICURATIVO]])</f>
        <v>93364.47</v>
      </c>
      <c r="M2106" s="9" t="s">
        <v>7470</v>
      </c>
      <c r="N2106" s="3" t="s">
        <v>501</v>
      </c>
      <c r="O2106" s="3" t="s">
        <v>7470</v>
      </c>
      <c r="P2106" s="2" t="s">
        <v>31</v>
      </c>
      <c r="Q2106" s="2" t="s">
        <v>185</v>
      </c>
      <c r="R2106" s="2" t="s">
        <v>4418</v>
      </c>
      <c r="S2106" s="2" t="s">
        <v>31</v>
      </c>
      <c r="T2106" s="3" t="s">
        <v>31</v>
      </c>
      <c r="U2106" s="3" t="s">
        <v>189</v>
      </c>
      <c r="V2106" s="3" t="s">
        <v>270</v>
      </c>
      <c r="W2106" s="12" t="s">
        <v>7483</v>
      </c>
      <c r="X2106" s="12" t="s">
        <v>7484</v>
      </c>
      <c r="Y2106" s="2" t="s">
        <v>7478</v>
      </c>
      <c r="Z2106" s="2"/>
    </row>
    <row r="2107" spans="1:26" ht="34.799999999999997" x14ac:dyDescent="0.3">
      <c r="A2107" s="6" t="s">
        <v>7619</v>
      </c>
      <c r="B2107" s="2" t="s">
        <v>27</v>
      </c>
      <c r="C2107" s="2" t="s">
        <v>28</v>
      </c>
      <c r="D2107" s="2" t="s">
        <v>29</v>
      </c>
      <c r="E2107" s="3" t="s">
        <v>30</v>
      </c>
      <c r="F2107" s="3" t="s">
        <v>31</v>
      </c>
      <c r="G2107" s="7">
        <v>72897.27</v>
      </c>
      <c r="H2107" s="8">
        <v>0</v>
      </c>
      <c r="I2107" s="8">
        <v>0</v>
      </c>
      <c r="J2107" s="8">
        <v>0</v>
      </c>
      <c r="K2107" s="8">
        <v>0</v>
      </c>
      <c r="L2107" s="8">
        <f>SUM(Tabella1[[#This Row],[CONTRIBUTO
COMMISSARIO STRAORDINARIO]:[INDENNIZZO
ASSICURATIVO]])</f>
        <v>72897.27</v>
      </c>
      <c r="M2107" s="9" t="s">
        <v>7470</v>
      </c>
      <c r="N2107" s="3" t="s">
        <v>501</v>
      </c>
      <c r="O2107" s="3" t="s">
        <v>7470</v>
      </c>
      <c r="P2107" s="2" t="s">
        <v>31</v>
      </c>
      <c r="Q2107" s="2" t="s">
        <v>185</v>
      </c>
      <c r="R2107" s="2" t="s">
        <v>4418</v>
      </c>
      <c r="S2107" s="2" t="s">
        <v>31</v>
      </c>
      <c r="T2107" s="3" t="s">
        <v>31</v>
      </c>
      <c r="U2107" s="3" t="s">
        <v>189</v>
      </c>
      <c r="V2107" s="3" t="s">
        <v>270</v>
      </c>
      <c r="W2107" s="12" t="s">
        <v>7486</v>
      </c>
      <c r="X2107" s="12" t="s">
        <v>7487</v>
      </c>
      <c r="Y2107" s="2" t="s">
        <v>7478</v>
      </c>
      <c r="Z2107" s="2"/>
    </row>
    <row r="2108" spans="1:26" x14ac:dyDescent="0.3">
      <c r="A2108" s="6" t="s">
        <v>7620</v>
      </c>
      <c r="B2108" s="2" t="s">
        <v>27</v>
      </c>
      <c r="C2108" s="2" t="s">
        <v>28</v>
      </c>
      <c r="D2108" s="2" t="s">
        <v>29</v>
      </c>
      <c r="E2108" s="3" t="s">
        <v>30</v>
      </c>
      <c r="F2108" s="3" t="s">
        <v>31</v>
      </c>
      <c r="G2108" s="7">
        <v>10355.32</v>
      </c>
      <c r="H2108" s="8">
        <v>0</v>
      </c>
      <c r="I2108" s="8">
        <v>0</v>
      </c>
      <c r="J2108" s="8">
        <v>0</v>
      </c>
      <c r="K2108" s="8">
        <v>0</v>
      </c>
      <c r="L2108" s="8">
        <f>SUM(Tabella1[[#This Row],[CONTRIBUTO
COMMISSARIO STRAORDINARIO]:[INDENNIZZO
ASSICURATIVO]])</f>
        <v>10355.32</v>
      </c>
      <c r="M2108" s="9" t="s">
        <v>7470</v>
      </c>
      <c r="N2108" s="3" t="s">
        <v>501</v>
      </c>
      <c r="O2108" s="3" t="s">
        <v>7470</v>
      </c>
      <c r="P2108" s="2" t="s">
        <v>31</v>
      </c>
      <c r="Q2108" s="2" t="s">
        <v>185</v>
      </c>
      <c r="R2108" s="2" t="s">
        <v>7621</v>
      </c>
      <c r="S2108" s="2" t="s">
        <v>31</v>
      </c>
      <c r="T2108" s="3" t="s">
        <v>31</v>
      </c>
      <c r="U2108" s="3" t="s">
        <v>189</v>
      </c>
      <c r="V2108" s="3" t="s">
        <v>270</v>
      </c>
      <c r="W2108" s="12" t="s">
        <v>7476</v>
      </c>
      <c r="X2108" s="12" t="s">
        <v>7477</v>
      </c>
      <c r="Y2108" s="2" t="s">
        <v>7478</v>
      </c>
      <c r="Z2108" s="2"/>
    </row>
    <row r="2109" spans="1:26" x14ac:dyDescent="0.3">
      <c r="A2109" s="6" t="s">
        <v>7622</v>
      </c>
      <c r="B2109" s="2" t="s">
        <v>27</v>
      </c>
      <c r="C2109" s="2" t="s">
        <v>28</v>
      </c>
      <c r="D2109" s="2" t="s">
        <v>29</v>
      </c>
      <c r="E2109" s="3" t="s">
        <v>30</v>
      </c>
      <c r="F2109" s="3" t="s">
        <v>31</v>
      </c>
      <c r="G2109" s="7">
        <v>18826.89</v>
      </c>
      <c r="H2109" s="8">
        <v>0</v>
      </c>
      <c r="I2109" s="8">
        <v>0</v>
      </c>
      <c r="J2109" s="8">
        <v>0</v>
      </c>
      <c r="K2109" s="8">
        <v>0</v>
      </c>
      <c r="L2109" s="8">
        <f>SUM(Tabella1[[#This Row],[CONTRIBUTO
COMMISSARIO STRAORDINARIO]:[INDENNIZZO
ASSICURATIVO]])</f>
        <v>18826.89</v>
      </c>
      <c r="M2109" s="9" t="s">
        <v>7470</v>
      </c>
      <c r="N2109" s="3" t="s">
        <v>501</v>
      </c>
      <c r="O2109" s="3" t="s">
        <v>7470</v>
      </c>
      <c r="P2109" s="2" t="s">
        <v>31</v>
      </c>
      <c r="Q2109" s="2" t="s">
        <v>185</v>
      </c>
      <c r="R2109" s="2" t="s">
        <v>7621</v>
      </c>
      <c r="S2109" s="2" t="s">
        <v>31</v>
      </c>
      <c r="T2109" s="3" t="s">
        <v>31</v>
      </c>
      <c r="U2109" s="3" t="s">
        <v>189</v>
      </c>
      <c r="V2109" s="3" t="s">
        <v>270</v>
      </c>
      <c r="W2109" s="12" t="s">
        <v>7480</v>
      </c>
      <c r="X2109" s="12" t="s">
        <v>7481</v>
      </c>
      <c r="Y2109" s="2" t="s">
        <v>7478</v>
      </c>
      <c r="Z2109" s="2"/>
    </row>
    <row r="2110" spans="1:26" ht="34.799999999999997" x14ac:dyDescent="0.3">
      <c r="A2110" s="6" t="s">
        <v>7623</v>
      </c>
      <c r="B2110" s="2" t="s">
        <v>27</v>
      </c>
      <c r="C2110" s="2" t="s">
        <v>28</v>
      </c>
      <c r="D2110" s="2" t="s">
        <v>29</v>
      </c>
      <c r="E2110" s="3" t="s">
        <v>30</v>
      </c>
      <c r="F2110" s="3" t="s">
        <v>31</v>
      </c>
      <c r="G2110" s="7">
        <v>2523.36</v>
      </c>
      <c r="H2110" s="8">
        <v>0</v>
      </c>
      <c r="I2110" s="8">
        <v>0</v>
      </c>
      <c r="J2110" s="8">
        <v>0</v>
      </c>
      <c r="K2110" s="8">
        <v>0</v>
      </c>
      <c r="L2110" s="8">
        <f>SUM(Tabella1[[#This Row],[CONTRIBUTO
COMMISSARIO STRAORDINARIO]:[INDENNIZZO
ASSICURATIVO]])</f>
        <v>2523.36</v>
      </c>
      <c r="M2110" s="9" t="s">
        <v>7470</v>
      </c>
      <c r="N2110" s="3" t="s">
        <v>501</v>
      </c>
      <c r="O2110" s="3" t="s">
        <v>7470</v>
      </c>
      <c r="P2110" s="2" t="s">
        <v>31</v>
      </c>
      <c r="Q2110" s="2" t="s">
        <v>185</v>
      </c>
      <c r="R2110" s="2" t="s">
        <v>7621</v>
      </c>
      <c r="S2110" s="2" t="s">
        <v>31</v>
      </c>
      <c r="T2110" s="3" t="s">
        <v>31</v>
      </c>
      <c r="U2110" s="3" t="s">
        <v>189</v>
      </c>
      <c r="V2110" s="3" t="s">
        <v>270</v>
      </c>
      <c r="W2110" s="12" t="s">
        <v>7483</v>
      </c>
      <c r="X2110" s="12" t="s">
        <v>7484</v>
      </c>
      <c r="Y2110" s="2" t="s">
        <v>7478</v>
      </c>
      <c r="Z2110" s="2"/>
    </row>
    <row r="2111" spans="1:26" ht="34.799999999999997" x14ac:dyDescent="0.3">
      <c r="A2111" s="6" t="s">
        <v>7624</v>
      </c>
      <c r="B2111" s="2" t="s">
        <v>27</v>
      </c>
      <c r="C2111" s="2" t="s">
        <v>28</v>
      </c>
      <c r="D2111" s="2" t="s">
        <v>29</v>
      </c>
      <c r="E2111" s="3" t="s">
        <v>30</v>
      </c>
      <c r="F2111" s="3" t="s">
        <v>31</v>
      </c>
      <c r="G2111" s="7">
        <v>1970.2</v>
      </c>
      <c r="H2111" s="8">
        <v>0</v>
      </c>
      <c r="I2111" s="8">
        <v>0</v>
      </c>
      <c r="J2111" s="8">
        <v>0</v>
      </c>
      <c r="K2111" s="8">
        <v>0</v>
      </c>
      <c r="L2111" s="8">
        <f>SUM(Tabella1[[#This Row],[CONTRIBUTO
COMMISSARIO STRAORDINARIO]:[INDENNIZZO
ASSICURATIVO]])</f>
        <v>1970.2</v>
      </c>
      <c r="M2111" s="9" t="s">
        <v>7470</v>
      </c>
      <c r="N2111" s="3" t="s">
        <v>501</v>
      </c>
      <c r="O2111" s="3" t="s">
        <v>7470</v>
      </c>
      <c r="P2111" s="2" t="s">
        <v>31</v>
      </c>
      <c r="Q2111" s="2" t="s">
        <v>185</v>
      </c>
      <c r="R2111" s="2" t="s">
        <v>7621</v>
      </c>
      <c r="S2111" s="2" t="s">
        <v>31</v>
      </c>
      <c r="T2111" s="3" t="s">
        <v>31</v>
      </c>
      <c r="U2111" s="3" t="s">
        <v>189</v>
      </c>
      <c r="V2111" s="3" t="s">
        <v>270</v>
      </c>
      <c r="W2111" s="12" t="s">
        <v>7486</v>
      </c>
      <c r="X2111" s="12" t="s">
        <v>7487</v>
      </c>
      <c r="Y2111" s="2" t="s">
        <v>7478</v>
      </c>
      <c r="Z2111" s="2"/>
    </row>
    <row r="2112" spans="1:26" x14ac:dyDescent="0.3">
      <c r="A2112" s="6" t="s">
        <v>7625</v>
      </c>
      <c r="B2112" s="2" t="s">
        <v>27</v>
      </c>
      <c r="C2112" s="2" t="s">
        <v>28</v>
      </c>
      <c r="D2112" s="2" t="s">
        <v>29</v>
      </c>
      <c r="E2112" s="3" t="s">
        <v>30</v>
      </c>
      <c r="F2112" s="3" t="s">
        <v>31</v>
      </c>
      <c r="G2112" s="7">
        <v>196751.12</v>
      </c>
      <c r="H2112" s="8">
        <v>0</v>
      </c>
      <c r="I2112" s="8">
        <v>0</v>
      </c>
      <c r="J2112" s="8">
        <v>0</v>
      </c>
      <c r="K2112" s="8">
        <v>0</v>
      </c>
      <c r="L2112" s="8">
        <f>SUM(Tabella1[[#This Row],[CONTRIBUTO
COMMISSARIO STRAORDINARIO]:[INDENNIZZO
ASSICURATIVO]])</f>
        <v>196751.12</v>
      </c>
      <c r="M2112" s="9" t="s">
        <v>7470</v>
      </c>
      <c r="N2112" s="3" t="s">
        <v>501</v>
      </c>
      <c r="O2112" s="3" t="s">
        <v>7470</v>
      </c>
      <c r="P2112" s="2" t="s">
        <v>31</v>
      </c>
      <c r="Q2112" s="2" t="s">
        <v>185</v>
      </c>
      <c r="R2112" s="2" t="s">
        <v>7626</v>
      </c>
      <c r="S2112" s="2" t="s">
        <v>31</v>
      </c>
      <c r="T2112" s="3" t="s">
        <v>31</v>
      </c>
      <c r="U2112" s="3" t="s">
        <v>189</v>
      </c>
      <c r="V2112" s="3" t="s">
        <v>270</v>
      </c>
      <c r="W2112" s="12" t="s">
        <v>7476</v>
      </c>
      <c r="X2112" s="12" t="s">
        <v>7477</v>
      </c>
      <c r="Y2112" s="2" t="s">
        <v>7478</v>
      </c>
      <c r="Z2112" s="2"/>
    </row>
    <row r="2113" spans="1:26" x14ac:dyDescent="0.3">
      <c r="A2113" s="6" t="s">
        <v>7627</v>
      </c>
      <c r="B2113" s="2" t="s">
        <v>27</v>
      </c>
      <c r="C2113" s="2" t="s">
        <v>28</v>
      </c>
      <c r="D2113" s="2" t="s">
        <v>29</v>
      </c>
      <c r="E2113" s="3" t="s">
        <v>30</v>
      </c>
      <c r="F2113" s="3" t="s">
        <v>31</v>
      </c>
      <c r="G2113" s="7">
        <v>357710.97</v>
      </c>
      <c r="H2113" s="8">
        <v>0</v>
      </c>
      <c r="I2113" s="8">
        <v>0</v>
      </c>
      <c r="J2113" s="8">
        <v>0</v>
      </c>
      <c r="K2113" s="8">
        <v>0</v>
      </c>
      <c r="L2113" s="8">
        <f>SUM(Tabella1[[#This Row],[CONTRIBUTO
COMMISSARIO STRAORDINARIO]:[INDENNIZZO
ASSICURATIVO]])</f>
        <v>357710.97</v>
      </c>
      <c r="M2113" s="9" t="s">
        <v>7470</v>
      </c>
      <c r="N2113" s="3" t="s">
        <v>501</v>
      </c>
      <c r="O2113" s="3" t="s">
        <v>7470</v>
      </c>
      <c r="P2113" s="2" t="s">
        <v>31</v>
      </c>
      <c r="Q2113" s="2" t="s">
        <v>185</v>
      </c>
      <c r="R2113" s="2" t="s">
        <v>7626</v>
      </c>
      <c r="S2113" s="2" t="s">
        <v>31</v>
      </c>
      <c r="T2113" s="3" t="s">
        <v>31</v>
      </c>
      <c r="U2113" s="3" t="s">
        <v>189</v>
      </c>
      <c r="V2113" s="3" t="s">
        <v>270</v>
      </c>
      <c r="W2113" s="12" t="s">
        <v>7480</v>
      </c>
      <c r="X2113" s="12" t="s">
        <v>7481</v>
      </c>
      <c r="Y2113" s="2" t="s">
        <v>7478</v>
      </c>
      <c r="Z2113" s="2"/>
    </row>
    <row r="2114" spans="1:26" ht="34.799999999999997" x14ac:dyDescent="0.3">
      <c r="A2114" s="6" t="s">
        <v>7628</v>
      </c>
      <c r="B2114" s="2" t="s">
        <v>27</v>
      </c>
      <c r="C2114" s="2" t="s">
        <v>28</v>
      </c>
      <c r="D2114" s="2" t="s">
        <v>29</v>
      </c>
      <c r="E2114" s="3" t="s">
        <v>30</v>
      </c>
      <c r="F2114" s="3" t="s">
        <v>31</v>
      </c>
      <c r="G2114" s="7">
        <v>47943.92</v>
      </c>
      <c r="H2114" s="8">
        <v>0</v>
      </c>
      <c r="I2114" s="8">
        <v>0</v>
      </c>
      <c r="J2114" s="8">
        <v>0</v>
      </c>
      <c r="K2114" s="8">
        <v>0</v>
      </c>
      <c r="L2114" s="8">
        <f>SUM(Tabella1[[#This Row],[CONTRIBUTO
COMMISSARIO STRAORDINARIO]:[INDENNIZZO
ASSICURATIVO]])</f>
        <v>47943.92</v>
      </c>
      <c r="M2114" s="9" t="s">
        <v>7470</v>
      </c>
      <c r="N2114" s="3" t="s">
        <v>501</v>
      </c>
      <c r="O2114" s="3" t="s">
        <v>7470</v>
      </c>
      <c r="P2114" s="2" t="s">
        <v>31</v>
      </c>
      <c r="Q2114" s="2" t="s">
        <v>185</v>
      </c>
      <c r="R2114" s="2" t="s">
        <v>7626</v>
      </c>
      <c r="S2114" s="2" t="s">
        <v>31</v>
      </c>
      <c r="T2114" s="3" t="s">
        <v>31</v>
      </c>
      <c r="U2114" s="3" t="s">
        <v>189</v>
      </c>
      <c r="V2114" s="3" t="s">
        <v>270</v>
      </c>
      <c r="W2114" s="12" t="s">
        <v>7483</v>
      </c>
      <c r="X2114" s="12" t="s">
        <v>7484</v>
      </c>
      <c r="Y2114" s="2" t="s">
        <v>7478</v>
      </c>
      <c r="Z2114" s="2"/>
    </row>
    <row r="2115" spans="1:26" ht="34.799999999999997" x14ac:dyDescent="0.3">
      <c r="A2115" s="6" t="s">
        <v>7629</v>
      </c>
      <c r="B2115" s="2" t="s">
        <v>27</v>
      </c>
      <c r="C2115" s="2" t="s">
        <v>28</v>
      </c>
      <c r="D2115" s="2" t="s">
        <v>29</v>
      </c>
      <c r="E2115" s="3" t="s">
        <v>30</v>
      </c>
      <c r="F2115" s="3" t="s">
        <v>31</v>
      </c>
      <c r="G2115" s="7">
        <v>37433.730000000003</v>
      </c>
      <c r="H2115" s="8">
        <v>0</v>
      </c>
      <c r="I2115" s="8">
        <v>0</v>
      </c>
      <c r="J2115" s="8">
        <v>0</v>
      </c>
      <c r="K2115" s="8">
        <v>0</v>
      </c>
      <c r="L2115" s="8">
        <f>SUM(Tabella1[[#This Row],[CONTRIBUTO
COMMISSARIO STRAORDINARIO]:[INDENNIZZO
ASSICURATIVO]])</f>
        <v>37433.730000000003</v>
      </c>
      <c r="M2115" s="9" t="s">
        <v>7470</v>
      </c>
      <c r="N2115" s="3" t="s">
        <v>501</v>
      </c>
      <c r="O2115" s="3" t="s">
        <v>7470</v>
      </c>
      <c r="P2115" s="2" t="s">
        <v>31</v>
      </c>
      <c r="Q2115" s="2" t="s">
        <v>185</v>
      </c>
      <c r="R2115" s="2" t="s">
        <v>7626</v>
      </c>
      <c r="S2115" s="2" t="s">
        <v>31</v>
      </c>
      <c r="T2115" s="3" t="s">
        <v>31</v>
      </c>
      <c r="U2115" s="3" t="s">
        <v>189</v>
      </c>
      <c r="V2115" s="3" t="s">
        <v>270</v>
      </c>
      <c r="W2115" s="12" t="s">
        <v>7486</v>
      </c>
      <c r="X2115" s="12" t="s">
        <v>7487</v>
      </c>
      <c r="Y2115" s="2" t="s">
        <v>7478</v>
      </c>
      <c r="Z2115" s="2"/>
    </row>
    <row r="2116" spans="1:26" x14ac:dyDescent="0.3">
      <c r="A2116" s="6" t="s">
        <v>7630</v>
      </c>
      <c r="B2116" s="2" t="s">
        <v>27</v>
      </c>
      <c r="C2116" s="2" t="s">
        <v>28</v>
      </c>
      <c r="D2116" s="2" t="s">
        <v>29</v>
      </c>
      <c r="E2116" s="3" t="s">
        <v>30</v>
      </c>
      <c r="F2116" s="3" t="s">
        <v>31</v>
      </c>
      <c r="G2116" s="7">
        <v>170137.94</v>
      </c>
      <c r="H2116" s="8">
        <v>0</v>
      </c>
      <c r="I2116" s="8">
        <v>0</v>
      </c>
      <c r="J2116" s="8">
        <v>0</v>
      </c>
      <c r="K2116" s="8">
        <v>0</v>
      </c>
      <c r="L2116" s="8">
        <f>SUM(Tabella1[[#This Row],[CONTRIBUTO
COMMISSARIO STRAORDINARIO]:[INDENNIZZO
ASSICURATIVO]])</f>
        <v>170137.94</v>
      </c>
      <c r="M2116" s="9" t="s">
        <v>7470</v>
      </c>
      <c r="N2116" s="3" t="s">
        <v>501</v>
      </c>
      <c r="O2116" s="3" t="s">
        <v>7470</v>
      </c>
      <c r="P2116" s="2" t="s">
        <v>31</v>
      </c>
      <c r="Q2116" s="2" t="s">
        <v>185</v>
      </c>
      <c r="R2116" s="2" t="s">
        <v>7215</v>
      </c>
      <c r="S2116" s="2" t="s">
        <v>31</v>
      </c>
      <c r="T2116" s="3" t="s">
        <v>31</v>
      </c>
      <c r="U2116" s="3" t="s">
        <v>189</v>
      </c>
      <c r="V2116" s="3" t="s">
        <v>270</v>
      </c>
      <c r="W2116" s="12" t="s">
        <v>7476</v>
      </c>
      <c r="X2116" s="12" t="s">
        <v>7477</v>
      </c>
      <c r="Y2116" s="2" t="s">
        <v>7478</v>
      </c>
      <c r="Z2116" s="2"/>
    </row>
    <row r="2117" spans="1:26" x14ac:dyDescent="0.3">
      <c r="A2117" s="6" t="s">
        <v>7631</v>
      </c>
      <c r="B2117" s="2" t="s">
        <v>27</v>
      </c>
      <c r="C2117" s="2" t="s">
        <v>28</v>
      </c>
      <c r="D2117" s="2" t="s">
        <v>29</v>
      </c>
      <c r="E2117" s="3" t="s">
        <v>30</v>
      </c>
      <c r="F2117" s="3" t="s">
        <v>31</v>
      </c>
      <c r="G2117" s="7">
        <v>309325.86</v>
      </c>
      <c r="H2117" s="8">
        <v>0</v>
      </c>
      <c r="I2117" s="8">
        <v>0</v>
      </c>
      <c r="J2117" s="8">
        <v>0</v>
      </c>
      <c r="K2117" s="8">
        <v>0</v>
      </c>
      <c r="L2117" s="8">
        <f>SUM(Tabella1[[#This Row],[CONTRIBUTO
COMMISSARIO STRAORDINARIO]:[INDENNIZZO
ASSICURATIVO]])</f>
        <v>309325.86</v>
      </c>
      <c r="M2117" s="9" t="s">
        <v>7470</v>
      </c>
      <c r="N2117" s="3" t="s">
        <v>501</v>
      </c>
      <c r="O2117" s="3" t="s">
        <v>7470</v>
      </c>
      <c r="P2117" s="2" t="s">
        <v>31</v>
      </c>
      <c r="Q2117" s="2" t="s">
        <v>185</v>
      </c>
      <c r="R2117" s="2" t="s">
        <v>7215</v>
      </c>
      <c r="S2117" s="2" t="s">
        <v>31</v>
      </c>
      <c r="T2117" s="3" t="s">
        <v>31</v>
      </c>
      <c r="U2117" s="3" t="s">
        <v>189</v>
      </c>
      <c r="V2117" s="3" t="s">
        <v>270</v>
      </c>
      <c r="W2117" s="12" t="s">
        <v>7480</v>
      </c>
      <c r="X2117" s="12" t="s">
        <v>7481</v>
      </c>
      <c r="Y2117" s="2" t="s">
        <v>7478</v>
      </c>
      <c r="Z2117" s="2"/>
    </row>
    <row r="2118" spans="1:26" ht="34.799999999999997" x14ac:dyDescent="0.3">
      <c r="A2118" s="6" t="s">
        <v>7632</v>
      </c>
      <c r="B2118" s="2" t="s">
        <v>27</v>
      </c>
      <c r="C2118" s="2" t="s">
        <v>28</v>
      </c>
      <c r="D2118" s="2" t="s">
        <v>29</v>
      </c>
      <c r="E2118" s="3" t="s">
        <v>30</v>
      </c>
      <c r="F2118" s="3" t="s">
        <v>31</v>
      </c>
      <c r="G2118" s="7">
        <v>41458.870000000003</v>
      </c>
      <c r="H2118" s="8">
        <v>0</v>
      </c>
      <c r="I2118" s="8">
        <v>0</v>
      </c>
      <c r="J2118" s="8">
        <v>0</v>
      </c>
      <c r="K2118" s="8">
        <v>0</v>
      </c>
      <c r="L2118" s="8">
        <f>SUM(Tabella1[[#This Row],[CONTRIBUTO
COMMISSARIO STRAORDINARIO]:[INDENNIZZO
ASSICURATIVO]])</f>
        <v>41458.870000000003</v>
      </c>
      <c r="M2118" s="9" t="s">
        <v>7470</v>
      </c>
      <c r="N2118" s="3" t="s">
        <v>501</v>
      </c>
      <c r="O2118" s="3" t="s">
        <v>7470</v>
      </c>
      <c r="P2118" s="2" t="s">
        <v>31</v>
      </c>
      <c r="Q2118" s="2" t="s">
        <v>185</v>
      </c>
      <c r="R2118" s="2" t="s">
        <v>7215</v>
      </c>
      <c r="S2118" s="2" t="s">
        <v>31</v>
      </c>
      <c r="T2118" s="3" t="s">
        <v>31</v>
      </c>
      <c r="U2118" s="3" t="s">
        <v>189</v>
      </c>
      <c r="V2118" s="3" t="s">
        <v>270</v>
      </c>
      <c r="W2118" s="12" t="s">
        <v>7483</v>
      </c>
      <c r="X2118" s="12" t="s">
        <v>7484</v>
      </c>
      <c r="Y2118" s="2" t="s">
        <v>7478</v>
      </c>
      <c r="Z2118" s="2"/>
    </row>
    <row r="2119" spans="1:26" ht="34.799999999999997" x14ac:dyDescent="0.3">
      <c r="A2119" s="6" t="s">
        <v>7633</v>
      </c>
      <c r="B2119" s="2" t="s">
        <v>27</v>
      </c>
      <c r="C2119" s="2" t="s">
        <v>28</v>
      </c>
      <c r="D2119" s="2" t="s">
        <v>29</v>
      </c>
      <c r="E2119" s="3" t="s">
        <v>30</v>
      </c>
      <c r="F2119" s="3" t="s">
        <v>31</v>
      </c>
      <c r="G2119" s="7">
        <v>32370.33</v>
      </c>
      <c r="H2119" s="8">
        <v>0</v>
      </c>
      <c r="I2119" s="8">
        <v>0</v>
      </c>
      <c r="J2119" s="8">
        <v>0</v>
      </c>
      <c r="K2119" s="8">
        <v>0</v>
      </c>
      <c r="L2119" s="8">
        <f>SUM(Tabella1[[#This Row],[CONTRIBUTO
COMMISSARIO STRAORDINARIO]:[INDENNIZZO
ASSICURATIVO]])</f>
        <v>32370.33</v>
      </c>
      <c r="M2119" s="9" t="s">
        <v>7470</v>
      </c>
      <c r="N2119" s="3" t="s">
        <v>501</v>
      </c>
      <c r="O2119" s="3" t="s">
        <v>7470</v>
      </c>
      <c r="P2119" s="2" t="s">
        <v>31</v>
      </c>
      <c r="Q2119" s="2" t="s">
        <v>185</v>
      </c>
      <c r="R2119" s="2" t="s">
        <v>7215</v>
      </c>
      <c r="S2119" s="2" t="s">
        <v>31</v>
      </c>
      <c r="T2119" s="3" t="s">
        <v>31</v>
      </c>
      <c r="U2119" s="3" t="s">
        <v>189</v>
      </c>
      <c r="V2119" s="3" t="s">
        <v>270</v>
      </c>
      <c r="W2119" s="12" t="s">
        <v>7486</v>
      </c>
      <c r="X2119" s="12" t="s">
        <v>7487</v>
      </c>
      <c r="Y2119" s="2" t="s">
        <v>7478</v>
      </c>
      <c r="Z2119" s="2"/>
    </row>
    <row r="2120" spans="1:26" x14ac:dyDescent="0.3">
      <c r="A2120" s="6" t="s">
        <v>7634</v>
      </c>
      <c r="B2120" s="2" t="s">
        <v>27</v>
      </c>
      <c r="C2120" s="2" t="s">
        <v>28</v>
      </c>
      <c r="D2120" s="2" t="s">
        <v>29</v>
      </c>
      <c r="E2120" s="3" t="s">
        <v>30</v>
      </c>
      <c r="F2120" s="3" t="s">
        <v>31</v>
      </c>
      <c r="G2120" s="7">
        <v>41421.29</v>
      </c>
      <c r="H2120" s="8">
        <v>0</v>
      </c>
      <c r="I2120" s="8">
        <v>0</v>
      </c>
      <c r="J2120" s="8">
        <v>0</v>
      </c>
      <c r="K2120" s="8">
        <v>0</v>
      </c>
      <c r="L2120" s="8">
        <f>SUM(Tabella1[[#This Row],[CONTRIBUTO
COMMISSARIO STRAORDINARIO]:[INDENNIZZO
ASSICURATIVO]])</f>
        <v>41421.29</v>
      </c>
      <c r="M2120" s="9" t="s">
        <v>7470</v>
      </c>
      <c r="N2120" s="3" t="s">
        <v>501</v>
      </c>
      <c r="O2120" s="3" t="s">
        <v>7470</v>
      </c>
      <c r="P2120" s="2" t="s">
        <v>31</v>
      </c>
      <c r="Q2120" s="2" t="s">
        <v>185</v>
      </c>
      <c r="R2120" s="2" t="s">
        <v>7635</v>
      </c>
      <c r="S2120" s="2" t="s">
        <v>31</v>
      </c>
      <c r="T2120" s="3" t="s">
        <v>31</v>
      </c>
      <c r="U2120" s="3" t="s">
        <v>189</v>
      </c>
      <c r="V2120" s="3" t="s">
        <v>270</v>
      </c>
      <c r="W2120" s="12" t="s">
        <v>7476</v>
      </c>
      <c r="X2120" s="12" t="s">
        <v>7477</v>
      </c>
      <c r="Y2120" s="2" t="s">
        <v>7478</v>
      </c>
      <c r="Z2120" s="2"/>
    </row>
    <row r="2121" spans="1:26" x14ac:dyDescent="0.3">
      <c r="A2121" s="6" t="s">
        <v>7636</v>
      </c>
      <c r="B2121" s="2" t="s">
        <v>27</v>
      </c>
      <c r="C2121" s="2" t="s">
        <v>28</v>
      </c>
      <c r="D2121" s="2" t="s">
        <v>29</v>
      </c>
      <c r="E2121" s="3" t="s">
        <v>30</v>
      </c>
      <c r="F2121" s="3" t="s">
        <v>31</v>
      </c>
      <c r="G2121" s="7">
        <v>75307.570000000007</v>
      </c>
      <c r="H2121" s="8">
        <v>0</v>
      </c>
      <c r="I2121" s="8">
        <v>0</v>
      </c>
      <c r="J2121" s="8">
        <v>0</v>
      </c>
      <c r="K2121" s="8">
        <v>0</v>
      </c>
      <c r="L2121" s="8">
        <f>SUM(Tabella1[[#This Row],[CONTRIBUTO
COMMISSARIO STRAORDINARIO]:[INDENNIZZO
ASSICURATIVO]])</f>
        <v>75307.570000000007</v>
      </c>
      <c r="M2121" s="9" t="s">
        <v>7470</v>
      </c>
      <c r="N2121" s="3" t="s">
        <v>501</v>
      </c>
      <c r="O2121" s="3" t="s">
        <v>7470</v>
      </c>
      <c r="P2121" s="2" t="s">
        <v>31</v>
      </c>
      <c r="Q2121" s="2" t="s">
        <v>185</v>
      </c>
      <c r="R2121" s="2" t="s">
        <v>7635</v>
      </c>
      <c r="S2121" s="2" t="s">
        <v>31</v>
      </c>
      <c r="T2121" s="3" t="s">
        <v>31</v>
      </c>
      <c r="U2121" s="3" t="s">
        <v>189</v>
      </c>
      <c r="V2121" s="3" t="s">
        <v>270</v>
      </c>
      <c r="W2121" s="12" t="s">
        <v>7480</v>
      </c>
      <c r="X2121" s="12" t="s">
        <v>7481</v>
      </c>
      <c r="Y2121" s="2" t="s">
        <v>7478</v>
      </c>
      <c r="Z2121" s="2"/>
    </row>
    <row r="2122" spans="1:26" ht="34.799999999999997" x14ac:dyDescent="0.3">
      <c r="A2122" s="6" t="s">
        <v>7637</v>
      </c>
      <c r="B2122" s="2" t="s">
        <v>27</v>
      </c>
      <c r="C2122" s="2" t="s">
        <v>28</v>
      </c>
      <c r="D2122" s="2" t="s">
        <v>29</v>
      </c>
      <c r="E2122" s="3" t="s">
        <v>30</v>
      </c>
      <c r="F2122" s="3" t="s">
        <v>31</v>
      </c>
      <c r="G2122" s="7">
        <v>10093.459999999999</v>
      </c>
      <c r="H2122" s="8">
        <v>0</v>
      </c>
      <c r="I2122" s="8">
        <v>0</v>
      </c>
      <c r="J2122" s="8">
        <v>0</v>
      </c>
      <c r="K2122" s="8">
        <v>0</v>
      </c>
      <c r="L2122" s="8">
        <f>SUM(Tabella1[[#This Row],[CONTRIBUTO
COMMISSARIO STRAORDINARIO]:[INDENNIZZO
ASSICURATIVO]])</f>
        <v>10093.459999999999</v>
      </c>
      <c r="M2122" s="9" t="s">
        <v>7470</v>
      </c>
      <c r="N2122" s="3" t="s">
        <v>501</v>
      </c>
      <c r="O2122" s="3" t="s">
        <v>7470</v>
      </c>
      <c r="P2122" s="2" t="s">
        <v>31</v>
      </c>
      <c r="Q2122" s="2" t="s">
        <v>185</v>
      </c>
      <c r="R2122" s="2" t="s">
        <v>7635</v>
      </c>
      <c r="S2122" s="2" t="s">
        <v>31</v>
      </c>
      <c r="T2122" s="3" t="s">
        <v>31</v>
      </c>
      <c r="U2122" s="3" t="s">
        <v>189</v>
      </c>
      <c r="V2122" s="3" t="s">
        <v>270</v>
      </c>
      <c r="W2122" s="12" t="s">
        <v>7483</v>
      </c>
      <c r="X2122" s="12" t="s">
        <v>7484</v>
      </c>
      <c r="Y2122" s="2" t="s">
        <v>7478</v>
      </c>
      <c r="Z2122" s="2"/>
    </row>
    <row r="2123" spans="1:26" ht="34.799999999999997" x14ac:dyDescent="0.3">
      <c r="A2123" s="6" t="s">
        <v>7638</v>
      </c>
      <c r="B2123" s="2" t="s">
        <v>27</v>
      </c>
      <c r="C2123" s="2" t="s">
        <v>28</v>
      </c>
      <c r="D2123" s="2" t="s">
        <v>29</v>
      </c>
      <c r="E2123" s="3" t="s">
        <v>30</v>
      </c>
      <c r="F2123" s="3" t="s">
        <v>31</v>
      </c>
      <c r="G2123" s="7">
        <v>7880.79</v>
      </c>
      <c r="H2123" s="8">
        <v>0</v>
      </c>
      <c r="I2123" s="8">
        <v>0</v>
      </c>
      <c r="J2123" s="8">
        <v>0</v>
      </c>
      <c r="K2123" s="8">
        <v>0</v>
      </c>
      <c r="L2123" s="8">
        <f>SUM(Tabella1[[#This Row],[CONTRIBUTO
COMMISSARIO STRAORDINARIO]:[INDENNIZZO
ASSICURATIVO]])</f>
        <v>7880.79</v>
      </c>
      <c r="M2123" s="9" t="s">
        <v>7470</v>
      </c>
      <c r="N2123" s="3" t="s">
        <v>501</v>
      </c>
      <c r="O2123" s="3" t="s">
        <v>7470</v>
      </c>
      <c r="P2123" s="2" t="s">
        <v>31</v>
      </c>
      <c r="Q2123" s="2" t="s">
        <v>185</v>
      </c>
      <c r="R2123" s="2" t="s">
        <v>7635</v>
      </c>
      <c r="S2123" s="2" t="s">
        <v>31</v>
      </c>
      <c r="T2123" s="3" t="s">
        <v>31</v>
      </c>
      <c r="U2123" s="3" t="s">
        <v>189</v>
      </c>
      <c r="V2123" s="3" t="s">
        <v>270</v>
      </c>
      <c r="W2123" s="12" t="s">
        <v>7486</v>
      </c>
      <c r="X2123" s="12" t="s">
        <v>7487</v>
      </c>
      <c r="Y2123" s="2" t="s">
        <v>7478</v>
      </c>
      <c r="Z2123" s="2"/>
    </row>
    <row r="2124" spans="1:26" x14ac:dyDescent="0.3">
      <c r="A2124" s="6" t="s">
        <v>7639</v>
      </c>
      <c r="B2124" s="2" t="s">
        <v>27</v>
      </c>
      <c r="C2124" s="2" t="s">
        <v>28</v>
      </c>
      <c r="D2124" s="2" t="s">
        <v>29</v>
      </c>
      <c r="E2124" s="3" t="s">
        <v>30</v>
      </c>
      <c r="F2124" s="3" t="s">
        <v>31</v>
      </c>
      <c r="G2124" s="7">
        <v>52532.55</v>
      </c>
      <c r="H2124" s="8">
        <v>0</v>
      </c>
      <c r="I2124" s="8">
        <v>0</v>
      </c>
      <c r="J2124" s="8">
        <v>0</v>
      </c>
      <c r="K2124" s="8">
        <v>0</v>
      </c>
      <c r="L2124" s="8">
        <f>SUM(Tabella1[[#This Row],[CONTRIBUTO
COMMISSARIO STRAORDINARIO]:[INDENNIZZO
ASSICURATIVO]])</f>
        <v>52532.55</v>
      </c>
      <c r="M2124" s="9" t="s">
        <v>7470</v>
      </c>
      <c r="N2124" s="3" t="s">
        <v>501</v>
      </c>
      <c r="O2124" s="3" t="s">
        <v>7470</v>
      </c>
      <c r="P2124" s="2" t="s">
        <v>31</v>
      </c>
      <c r="Q2124" s="2" t="s">
        <v>218</v>
      </c>
      <c r="R2124" s="2" t="s">
        <v>6672</v>
      </c>
      <c r="S2124" s="2" t="s">
        <v>31</v>
      </c>
      <c r="T2124" s="3" t="s">
        <v>31</v>
      </c>
      <c r="U2124" s="3" t="s">
        <v>189</v>
      </c>
      <c r="V2124" s="3" t="s">
        <v>270</v>
      </c>
      <c r="W2124" s="12" t="s">
        <v>7476</v>
      </c>
      <c r="X2124" s="12" t="s">
        <v>7477</v>
      </c>
      <c r="Y2124" s="2" t="s">
        <v>7478</v>
      </c>
      <c r="Z2124" s="2"/>
    </row>
    <row r="2125" spans="1:26" x14ac:dyDescent="0.3">
      <c r="A2125" s="6" t="s">
        <v>7640</v>
      </c>
      <c r="B2125" s="2" t="s">
        <v>27</v>
      </c>
      <c r="C2125" s="2" t="s">
        <v>28</v>
      </c>
      <c r="D2125" s="2" t="s">
        <v>29</v>
      </c>
      <c r="E2125" s="3" t="s">
        <v>30</v>
      </c>
      <c r="F2125" s="3" t="s">
        <v>31</v>
      </c>
      <c r="G2125" s="7">
        <v>95508.83</v>
      </c>
      <c r="H2125" s="8">
        <v>0</v>
      </c>
      <c r="I2125" s="8">
        <v>0</v>
      </c>
      <c r="J2125" s="8">
        <v>0</v>
      </c>
      <c r="K2125" s="8">
        <v>0</v>
      </c>
      <c r="L2125" s="8">
        <f>SUM(Tabella1[[#This Row],[CONTRIBUTO
COMMISSARIO STRAORDINARIO]:[INDENNIZZO
ASSICURATIVO]])</f>
        <v>95508.83</v>
      </c>
      <c r="M2125" s="9" t="s">
        <v>7470</v>
      </c>
      <c r="N2125" s="3" t="s">
        <v>501</v>
      </c>
      <c r="O2125" s="3" t="s">
        <v>7470</v>
      </c>
      <c r="P2125" s="2" t="s">
        <v>31</v>
      </c>
      <c r="Q2125" s="2" t="s">
        <v>218</v>
      </c>
      <c r="R2125" s="2" t="s">
        <v>6672</v>
      </c>
      <c r="S2125" s="2" t="s">
        <v>31</v>
      </c>
      <c r="T2125" s="3" t="s">
        <v>31</v>
      </c>
      <c r="U2125" s="3" t="s">
        <v>189</v>
      </c>
      <c r="V2125" s="3" t="s">
        <v>270</v>
      </c>
      <c r="W2125" s="12" t="s">
        <v>7480</v>
      </c>
      <c r="X2125" s="12" t="s">
        <v>7481</v>
      </c>
      <c r="Y2125" s="2" t="s">
        <v>7478</v>
      </c>
      <c r="Z2125" s="2"/>
    </row>
    <row r="2126" spans="1:26" ht="34.799999999999997" x14ac:dyDescent="0.3">
      <c r="A2126" s="6" t="s">
        <v>7641</v>
      </c>
      <c r="B2126" s="2" t="s">
        <v>27</v>
      </c>
      <c r="C2126" s="2" t="s">
        <v>28</v>
      </c>
      <c r="D2126" s="2" t="s">
        <v>29</v>
      </c>
      <c r="E2126" s="3" t="s">
        <v>30</v>
      </c>
      <c r="F2126" s="3" t="s">
        <v>31</v>
      </c>
      <c r="G2126" s="7">
        <v>12801.03</v>
      </c>
      <c r="H2126" s="8">
        <v>0</v>
      </c>
      <c r="I2126" s="8">
        <v>0</v>
      </c>
      <c r="J2126" s="8">
        <v>0</v>
      </c>
      <c r="K2126" s="8">
        <v>0</v>
      </c>
      <c r="L2126" s="8">
        <f>SUM(Tabella1[[#This Row],[CONTRIBUTO
COMMISSARIO STRAORDINARIO]:[INDENNIZZO
ASSICURATIVO]])</f>
        <v>12801.03</v>
      </c>
      <c r="M2126" s="9" t="s">
        <v>7470</v>
      </c>
      <c r="N2126" s="3" t="s">
        <v>501</v>
      </c>
      <c r="O2126" s="3" t="s">
        <v>7470</v>
      </c>
      <c r="P2126" s="2" t="s">
        <v>31</v>
      </c>
      <c r="Q2126" s="2" t="s">
        <v>218</v>
      </c>
      <c r="R2126" s="2" t="s">
        <v>6672</v>
      </c>
      <c r="S2126" s="2" t="s">
        <v>31</v>
      </c>
      <c r="T2126" s="3" t="s">
        <v>31</v>
      </c>
      <c r="U2126" s="3" t="s">
        <v>189</v>
      </c>
      <c r="V2126" s="3" t="s">
        <v>270</v>
      </c>
      <c r="W2126" s="12" t="s">
        <v>7483</v>
      </c>
      <c r="X2126" s="12" t="s">
        <v>7484</v>
      </c>
      <c r="Y2126" s="2" t="s">
        <v>7478</v>
      </c>
      <c r="Z2126" s="2"/>
    </row>
    <row r="2127" spans="1:26" ht="34.799999999999997" x14ac:dyDescent="0.3">
      <c r="A2127" s="6" t="s">
        <v>7642</v>
      </c>
      <c r="B2127" s="2" t="s">
        <v>27</v>
      </c>
      <c r="C2127" s="2" t="s">
        <v>28</v>
      </c>
      <c r="D2127" s="2" t="s">
        <v>29</v>
      </c>
      <c r="E2127" s="3" t="s">
        <v>30</v>
      </c>
      <c r="F2127" s="3" t="s">
        <v>31</v>
      </c>
      <c r="G2127" s="7">
        <v>9994.81</v>
      </c>
      <c r="H2127" s="8">
        <v>0</v>
      </c>
      <c r="I2127" s="8">
        <v>0</v>
      </c>
      <c r="J2127" s="8">
        <v>0</v>
      </c>
      <c r="K2127" s="8">
        <v>0</v>
      </c>
      <c r="L2127" s="8">
        <f>SUM(Tabella1[[#This Row],[CONTRIBUTO
COMMISSARIO STRAORDINARIO]:[INDENNIZZO
ASSICURATIVO]])</f>
        <v>9994.81</v>
      </c>
      <c r="M2127" s="9" t="s">
        <v>7470</v>
      </c>
      <c r="N2127" s="3" t="s">
        <v>501</v>
      </c>
      <c r="O2127" s="3" t="s">
        <v>7470</v>
      </c>
      <c r="P2127" s="2" t="s">
        <v>31</v>
      </c>
      <c r="Q2127" s="2" t="s">
        <v>218</v>
      </c>
      <c r="R2127" s="2" t="s">
        <v>6672</v>
      </c>
      <c r="S2127" s="2" t="s">
        <v>31</v>
      </c>
      <c r="T2127" s="3" t="s">
        <v>31</v>
      </c>
      <c r="U2127" s="3" t="s">
        <v>189</v>
      </c>
      <c r="V2127" s="3" t="s">
        <v>270</v>
      </c>
      <c r="W2127" s="12" t="s">
        <v>7486</v>
      </c>
      <c r="X2127" s="12" t="s">
        <v>7487</v>
      </c>
      <c r="Y2127" s="2" t="s">
        <v>7478</v>
      </c>
      <c r="Z2127" s="2"/>
    </row>
    <row r="2128" spans="1:26" x14ac:dyDescent="0.3">
      <c r="A2128" s="6" t="s">
        <v>7643</v>
      </c>
      <c r="B2128" s="2" t="s">
        <v>27</v>
      </c>
      <c r="C2128" s="2" t="s">
        <v>28</v>
      </c>
      <c r="D2128" s="2" t="s">
        <v>29</v>
      </c>
      <c r="E2128" s="3" t="s">
        <v>30</v>
      </c>
      <c r="F2128" s="3" t="s">
        <v>31</v>
      </c>
      <c r="G2128" s="7">
        <v>22241.63</v>
      </c>
      <c r="H2128" s="8">
        <v>0</v>
      </c>
      <c r="I2128" s="8">
        <v>0</v>
      </c>
      <c r="J2128" s="8">
        <v>0</v>
      </c>
      <c r="K2128" s="8">
        <v>0</v>
      </c>
      <c r="L2128" s="8">
        <f>SUM(Tabella1[[#This Row],[CONTRIBUTO
COMMISSARIO STRAORDINARIO]:[INDENNIZZO
ASSICURATIVO]])</f>
        <v>22241.63</v>
      </c>
      <c r="M2128" s="9" t="s">
        <v>7470</v>
      </c>
      <c r="N2128" s="3" t="s">
        <v>501</v>
      </c>
      <c r="O2128" s="3" t="s">
        <v>7470</v>
      </c>
      <c r="P2128" s="2" t="s">
        <v>31</v>
      </c>
      <c r="Q2128" s="2" t="s">
        <v>218</v>
      </c>
      <c r="R2128" s="2" t="s">
        <v>7644</v>
      </c>
      <c r="S2128" s="2" t="s">
        <v>31</v>
      </c>
      <c r="T2128" s="3" t="s">
        <v>31</v>
      </c>
      <c r="U2128" s="3" t="s">
        <v>189</v>
      </c>
      <c r="V2128" s="3" t="s">
        <v>270</v>
      </c>
      <c r="W2128" s="12" t="s">
        <v>7476</v>
      </c>
      <c r="X2128" s="12" t="s">
        <v>7477</v>
      </c>
      <c r="Y2128" s="2" t="s">
        <v>7478</v>
      </c>
      <c r="Z2128" s="2"/>
    </row>
    <row r="2129" spans="1:26" x14ac:dyDescent="0.3">
      <c r="A2129" s="6" t="s">
        <v>7645</v>
      </c>
      <c r="B2129" s="2" t="s">
        <v>27</v>
      </c>
      <c r="C2129" s="2" t="s">
        <v>28</v>
      </c>
      <c r="D2129" s="2" t="s">
        <v>29</v>
      </c>
      <c r="E2129" s="3" t="s">
        <v>30</v>
      </c>
      <c r="F2129" s="3" t="s">
        <v>31</v>
      </c>
      <c r="G2129" s="7">
        <v>40437.25</v>
      </c>
      <c r="H2129" s="8">
        <v>0</v>
      </c>
      <c r="I2129" s="8">
        <v>0</v>
      </c>
      <c r="J2129" s="8">
        <v>0</v>
      </c>
      <c r="K2129" s="8">
        <v>0</v>
      </c>
      <c r="L2129" s="8">
        <f>SUM(Tabella1[[#This Row],[CONTRIBUTO
COMMISSARIO STRAORDINARIO]:[INDENNIZZO
ASSICURATIVO]])</f>
        <v>40437.25</v>
      </c>
      <c r="M2129" s="9" t="s">
        <v>7470</v>
      </c>
      <c r="N2129" s="3" t="s">
        <v>501</v>
      </c>
      <c r="O2129" s="3" t="s">
        <v>7470</v>
      </c>
      <c r="P2129" s="2" t="s">
        <v>31</v>
      </c>
      <c r="Q2129" s="2" t="s">
        <v>218</v>
      </c>
      <c r="R2129" s="2" t="s">
        <v>7644</v>
      </c>
      <c r="S2129" s="2" t="s">
        <v>31</v>
      </c>
      <c r="T2129" s="2" t="s">
        <v>31</v>
      </c>
      <c r="U2129" s="3" t="s">
        <v>189</v>
      </c>
      <c r="V2129" s="3" t="s">
        <v>270</v>
      </c>
      <c r="W2129" s="12" t="s">
        <v>7480</v>
      </c>
      <c r="X2129" s="12" t="s">
        <v>7481</v>
      </c>
      <c r="Y2129" s="2" t="s">
        <v>7478</v>
      </c>
      <c r="Z2129" s="2"/>
    </row>
    <row r="2130" spans="1:26" ht="34.799999999999997" x14ac:dyDescent="0.3">
      <c r="A2130" s="6" t="s">
        <v>7646</v>
      </c>
      <c r="B2130" s="2" t="s">
        <v>27</v>
      </c>
      <c r="C2130" s="2" t="s">
        <v>28</v>
      </c>
      <c r="D2130" s="2" t="s">
        <v>29</v>
      </c>
      <c r="E2130" s="3" t="s">
        <v>30</v>
      </c>
      <c r="F2130" s="3" t="s">
        <v>31</v>
      </c>
      <c r="G2130" s="7">
        <v>5419.8</v>
      </c>
      <c r="H2130" s="8">
        <v>0</v>
      </c>
      <c r="I2130" s="8">
        <v>0</v>
      </c>
      <c r="J2130" s="8">
        <v>0</v>
      </c>
      <c r="K2130" s="8">
        <v>0</v>
      </c>
      <c r="L2130" s="8">
        <f>SUM(Tabella1[[#This Row],[CONTRIBUTO
COMMISSARIO STRAORDINARIO]:[INDENNIZZO
ASSICURATIVO]])</f>
        <v>5419.8</v>
      </c>
      <c r="M2130" s="9" t="s">
        <v>7470</v>
      </c>
      <c r="N2130" s="3" t="s">
        <v>501</v>
      </c>
      <c r="O2130" s="3" t="s">
        <v>7470</v>
      </c>
      <c r="P2130" s="2" t="s">
        <v>31</v>
      </c>
      <c r="Q2130" s="2" t="s">
        <v>218</v>
      </c>
      <c r="R2130" s="2" t="s">
        <v>7644</v>
      </c>
      <c r="S2130" s="2" t="s">
        <v>31</v>
      </c>
      <c r="T2130" s="3" t="s">
        <v>31</v>
      </c>
      <c r="U2130" s="3" t="s">
        <v>189</v>
      </c>
      <c r="V2130" s="3" t="s">
        <v>270</v>
      </c>
      <c r="W2130" s="12" t="s">
        <v>7483</v>
      </c>
      <c r="X2130" s="12" t="s">
        <v>7484</v>
      </c>
      <c r="Y2130" s="2" t="s">
        <v>7478</v>
      </c>
      <c r="Z2130" s="2"/>
    </row>
    <row r="2131" spans="1:26" ht="34.799999999999997" x14ac:dyDescent="0.3">
      <c r="A2131" s="6" t="s">
        <v>7647</v>
      </c>
      <c r="B2131" s="2" t="s">
        <v>27</v>
      </c>
      <c r="C2131" s="2" t="s">
        <v>28</v>
      </c>
      <c r="D2131" s="2" t="s">
        <v>29</v>
      </c>
      <c r="E2131" s="3" t="s">
        <v>30</v>
      </c>
      <c r="F2131" s="3" t="s">
        <v>31</v>
      </c>
      <c r="G2131" s="7">
        <v>4231.68</v>
      </c>
      <c r="H2131" s="8">
        <v>0</v>
      </c>
      <c r="I2131" s="8">
        <v>0</v>
      </c>
      <c r="J2131" s="8">
        <v>0</v>
      </c>
      <c r="K2131" s="8">
        <v>0</v>
      </c>
      <c r="L2131" s="8">
        <f>SUM(Tabella1[[#This Row],[CONTRIBUTO
COMMISSARIO STRAORDINARIO]:[INDENNIZZO
ASSICURATIVO]])</f>
        <v>4231.68</v>
      </c>
      <c r="M2131" s="9" t="s">
        <v>7470</v>
      </c>
      <c r="N2131" s="3" t="s">
        <v>501</v>
      </c>
      <c r="O2131" s="3" t="s">
        <v>7470</v>
      </c>
      <c r="P2131" s="2" t="s">
        <v>31</v>
      </c>
      <c r="Q2131" s="2" t="s">
        <v>218</v>
      </c>
      <c r="R2131" s="2" t="s">
        <v>7644</v>
      </c>
      <c r="S2131" s="2" t="s">
        <v>31</v>
      </c>
      <c r="T2131" s="3" t="s">
        <v>31</v>
      </c>
      <c r="U2131" s="3" t="s">
        <v>189</v>
      </c>
      <c r="V2131" s="3" t="s">
        <v>270</v>
      </c>
      <c r="W2131" s="12" t="s">
        <v>7486</v>
      </c>
      <c r="X2131" s="12" t="s">
        <v>7487</v>
      </c>
      <c r="Y2131" s="2" t="s">
        <v>7478</v>
      </c>
      <c r="Z2131" s="2"/>
    </row>
    <row r="2132" spans="1:26" x14ac:dyDescent="0.3">
      <c r="A2132" s="6" t="s">
        <v>7648</v>
      </c>
      <c r="B2132" s="2" t="s">
        <v>27</v>
      </c>
      <c r="C2132" s="2" t="s">
        <v>28</v>
      </c>
      <c r="D2132" s="2" t="s">
        <v>29</v>
      </c>
      <c r="E2132" s="3" t="s">
        <v>30</v>
      </c>
      <c r="F2132" s="3" t="s">
        <v>31</v>
      </c>
      <c r="G2132" s="7">
        <v>26309.42</v>
      </c>
      <c r="H2132" s="8">
        <v>0</v>
      </c>
      <c r="I2132" s="8">
        <v>0</v>
      </c>
      <c r="J2132" s="8">
        <v>0</v>
      </c>
      <c r="K2132" s="8">
        <v>0</v>
      </c>
      <c r="L2132" s="8">
        <f>SUM(Tabella1[[#This Row],[CONTRIBUTO
COMMISSARIO STRAORDINARIO]:[INDENNIZZO
ASSICURATIVO]])</f>
        <v>26309.42</v>
      </c>
      <c r="M2132" s="9" t="s">
        <v>7470</v>
      </c>
      <c r="N2132" s="3" t="s">
        <v>501</v>
      </c>
      <c r="O2132" s="3" t="s">
        <v>7470</v>
      </c>
      <c r="P2132" s="2" t="s">
        <v>31</v>
      </c>
      <c r="Q2132" s="2" t="s">
        <v>218</v>
      </c>
      <c r="R2132" s="2" t="s">
        <v>6659</v>
      </c>
      <c r="S2132" s="2" t="s">
        <v>31</v>
      </c>
      <c r="T2132" s="3" t="s">
        <v>31</v>
      </c>
      <c r="U2132" s="3" t="s">
        <v>189</v>
      </c>
      <c r="V2132" s="3" t="s">
        <v>270</v>
      </c>
      <c r="W2132" s="12" t="s">
        <v>7476</v>
      </c>
      <c r="X2132" s="12" t="s">
        <v>7477</v>
      </c>
      <c r="Y2132" s="2" t="s">
        <v>7478</v>
      </c>
      <c r="Z2132" s="2"/>
    </row>
    <row r="2133" spans="1:26" x14ac:dyDescent="0.3">
      <c r="A2133" s="6" t="s">
        <v>7649</v>
      </c>
      <c r="B2133" s="2" t="s">
        <v>27</v>
      </c>
      <c r="C2133" s="2" t="s">
        <v>28</v>
      </c>
      <c r="D2133" s="2" t="s">
        <v>29</v>
      </c>
      <c r="E2133" s="3" t="s">
        <v>30</v>
      </c>
      <c r="F2133" s="3" t="s">
        <v>31</v>
      </c>
      <c r="G2133" s="7">
        <v>47832.86</v>
      </c>
      <c r="H2133" s="8">
        <v>0</v>
      </c>
      <c r="I2133" s="8">
        <v>0</v>
      </c>
      <c r="J2133" s="8">
        <v>0</v>
      </c>
      <c r="K2133" s="8">
        <v>0</v>
      </c>
      <c r="L2133" s="8">
        <f>SUM(Tabella1[[#This Row],[CONTRIBUTO
COMMISSARIO STRAORDINARIO]:[INDENNIZZO
ASSICURATIVO]])</f>
        <v>47832.86</v>
      </c>
      <c r="M2133" s="9" t="s">
        <v>7470</v>
      </c>
      <c r="N2133" s="3" t="s">
        <v>501</v>
      </c>
      <c r="O2133" s="3" t="s">
        <v>7470</v>
      </c>
      <c r="P2133" s="2" t="s">
        <v>31</v>
      </c>
      <c r="Q2133" s="2" t="s">
        <v>218</v>
      </c>
      <c r="R2133" s="2" t="s">
        <v>6659</v>
      </c>
      <c r="S2133" s="2" t="s">
        <v>31</v>
      </c>
      <c r="T2133" s="3" t="s">
        <v>31</v>
      </c>
      <c r="U2133" s="3" t="s">
        <v>189</v>
      </c>
      <c r="V2133" s="3" t="s">
        <v>270</v>
      </c>
      <c r="W2133" s="12" t="s">
        <v>7480</v>
      </c>
      <c r="X2133" s="12" t="s">
        <v>7481</v>
      </c>
      <c r="Y2133" s="2" t="s">
        <v>7478</v>
      </c>
      <c r="Z2133" s="2"/>
    </row>
    <row r="2134" spans="1:26" ht="34.799999999999997" x14ac:dyDescent="0.3">
      <c r="A2134" s="6" t="s">
        <v>7650</v>
      </c>
      <c r="B2134" s="2" t="s">
        <v>27</v>
      </c>
      <c r="C2134" s="2" t="s">
        <v>28</v>
      </c>
      <c r="D2134" s="2" t="s">
        <v>29</v>
      </c>
      <c r="E2134" s="3" t="s">
        <v>30</v>
      </c>
      <c r="F2134" s="3" t="s">
        <v>31</v>
      </c>
      <c r="G2134" s="7">
        <v>6411.03</v>
      </c>
      <c r="H2134" s="8">
        <v>0</v>
      </c>
      <c r="I2134" s="8">
        <v>0</v>
      </c>
      <c r="J2134" s="8">
        <v>0</v>
      </c>
      <c r="K2134" s="8">
        <v>0</v>
      </c>
      <c r="L2134" s="8">
        <f>SUM(Tabella1[[#This Row],[CONTRIBUTO
COMMISSARIO STRAORDINARIO]:[INDENNIZZO
ASSICURATIVO]])</f>
        <v>6411.03</v>
      </c>
      <c r="M2134" s="9" t="s">
        <v>7470</v>
      </c>
      <c r="N2134" s="3" t="s">
        <v>501</v>
      </c>
      <c r="O2134" s="3" t="s">
        <v>7470</v>
      </c>
      <c r="P2134" s="2" t="s">
        <v>31</v>
      </c>
      <c r="Q2134" s="2" t="s">
        <v>218</v>
      </c>
      <c r="R2134" s="2" t="s">
        <v>6659</v>
      </c>
      <c r="S2134" s="2" t="s">
        <v>31</v>
      </c>
      <c r="T2134" s="3" t="s">
        <v>31</v>
      </c>
      <c r="U2134" s="3" t="s">
        <v>189</v>
      </c>
      <c r="V2134" s="3" t="s">
        <v>270</v>
      </c>
      <c r="W2134" s="12" t="s">
        <v>7483</v>
      </c>
      <c r="X2134" s="12" t="s">
        <v>7484</v>
      </c>
      <c r="Y2134" s="2" t="s">
        <v>7478</v>
      </c>
      <c r="Z2134" s="2"/>
    </row>
    <row r="2135" spans="1:26" ht="34.799999999999997" x14ac:dyDescent="0.3">
      <c r="A2135" s="6" t="s">
        <v>7651</v>
      </c>
      <c r="B2135" s="2" t="s">
        <v>27</v>
      </c>
      <c r="C2135" s="2" t="s">
        <v>28</v>
      </c>
      <c r="D2135" s="2" t="s">
        <v>29</v>
      </c>
      <c r="E2135" s="3" t="s">
        <v>30</v>
      </c>
      <c r="F2135" s="3" t="s">
        <v>31</v>
      </c>
      <c r="G2135" s="7">
        <v>5005.6099999999997</v>
      </c>
      <c r="H2135" s="8">
        <v>0</v>
      </c>
      <c r="I2135" s="8">
        <v>0</v>
      </c>
      <c r="J2135" s="8">
        <v>0</v>
      </c>
      <c r="K2135" s="8">
        <v>0</v>
      </c>
      <c r="L2135" s="8">
        <f>SUM(Tabella1[[#This Row],[CONTRIBUTO
COMMISSARIO STRAORDINARIO]:[INDENNIZZO
ASSICURATIVO]])</f>
        <v>5005.6099999999997</v>
      </c>
      <c r="M2135" s="9" t="s">
        <v>7470</v>
      </c>
      <c r="N2135" s="3" t="s">
        <v>501</v>
      </c>
      <c r="O2135" s="3" t="s">
        <v>7470</v>
      </c>
      <c r="P2135" s="2" t="s">
        <v>31</v>
      </c>
      <c r="Q2135" s="2" t="s">
        <v>218</v>
      </c>
      <c r="R2135" s="2" t="s">
        <v>6659</v>
      </c>
      <c r="S2135" s="2" t="s">
        <v>31</v>
      </c>
      <c r="T2135" s="3" t="s">
        <v>31</v>
      </c>
      <c r="U2135" s="3" t="s">
        <v>189</v>
      </c>
      <c r="V2135" s="3" t="s">
        <v>270</v>
      </c>
      <c r="W2135" s="12" t="s">
        <v>7486</v>
      </c>
      <c r="X2135" s="12" t="s">
        <v>7487</v>
      </c>
      <c r="Y2135" s="2" t="s">
        <v>7478</v>
      </c>
      <c r="Z2135" s="2"/>
    </row>
    <row r="2136" spans="1:26" x14ac:dyDescent="0.3">
      <c r="A2136" s="6" t="s">
        <v>7652</v>
      </c>
      <c r="B2136" s="2" t="s">
        <v>27</v>
      </c>
      <c r="C2136" s="2" t="s">
        <v>28</v>
      </c>
      <c r="D2136" s="2" t="s">
        <v>29</v>
      </c>
      <c r="E2136" s="3" t="s">
        <v>30</v>
      </c>
      <c r="F2136" s="3" t="s">
        <v>31</v>
      </c>
      <c r="G2136" s="7">
        <v>18469.150000000001</v>
      </c>
      <c r="H2136" s="8">
        <v>0</v>
      </c>
      <c r="I2136" s="8">
        <v>0</v>
      </c>
      <c r="J2136" s="8">
        <v>0</v>
      </c>
      <c r="K2136" s="8">
        <v>0</v>
      </c>
      <c r="L2136" s="8">
        <f>SUM(Tabella1[[#This Row],[CONTRIBUTO
COMMISSARIO STRAORDINARIO]:[INDENNIZZO
ASSICURATIVO]])</f>
        <v>18469.150000000001</v>
      </c>
      <c r="M2136" s="9" t="s">
        <v>7470</v>
      </c>
      <c r="N2136" s="3" t="s">
        <v>501</v>
      </c>
      <c r="O2136" s="3" t="s">
        <v>7470</v>
      </c>
      <c r="P2136" s="2" t="s">
        <v>31</v>
      </c>
      <c r="Q2136" s="2" t="s">
        <v>218</v>
      </c>
      <c r="R2136" s="2" t="s">
        <v>1591</v>
      </c>
      <c r="S2136" s="2" t="s">
        <v>31</v>
      </c>
      <c r="T2136" s="3" t="s">
        <v>31</v>
      </c>
      <c r="U2136" s="3" t="s">
        <v>189</v>
      </c>
      <c r="V2136" s="3" t="s">
        <v>270</v>
      </c>
      <c r="W2136" s="12" t="s">
        <v>7476</v>
      </c>
      <c r="X2136" s="12" t="s">
        <v>7477</v>
      </c>
      <c r="Y2136" s="2" t="s">
        <v>7478</v>
      </c>
      <c r="Z2136" s="2"/>
    </row>
    <row r="2137" spans="1:26" x14ac:dyDescent="0.3">
      <c r="A2137" s="6" t="s">
        <v>7653</v>
      </c>
      <c r="B2137" s="2" t="s">
        <v>27</v>
      </c>
      <c r="C2137" s="2" t="s">
        <v>28</v>
      </c>
      <c r="D2137" s="2" t="s">
        <v>29</v>
      </c>
      <c r="E2137" s="3" t="s">
        <v>30</v>
      </c>
      <c r="F2137" s="3" t="s">
        <v>31</v>
      </c>
      <c r="G2137" s="7">
        <v>33578.550000000003</v>
      </c>
      <c r="H2137" s="8">
        <v>0</v>
      </c>
      <c r="I2137" s="8">
        <v>0</v>
      </c>
      <c r="J2137" s="8">
        <v>0</v>
      </c>
      <c r="K2137" s="8">
        <v>0</v>
      </c>
      <c r="L2137" s="8">
        <f>SUM(Tabella1[[#This Row],[CONTRIBUTO
COMMISSARIO STRAORDINARIO]:[INDENNIZZO
ASSICURATIVO]])</f>
        <v>33578.550000000003</v>
      </c>
      <c r="M2137" s="9" t="s">
        <v>7470</v>
      </c>
      <c r="N2137" s="3" t="s">
        <v>501</v>
      </c>
      <c r="O2137" s="3" t="s">
        <v>7470</v>
      </c>
      <c r="P2137" s="2" t="s">
        <v>31</v>
      </c>
      <c r="Q2137" s="2" t="s">
        <v>218</v>
      </c>
      <c r="R2137" s="2" t="s">
        <v>1591</v>
      </c>
      <c r="S2137" s="2" t="s">
        <v>31</v>
      </c>
      <c r="T2137" s="3" t="s">
        <v>31</v>
      </c>
      <c r="U2137" s="3" t="s">
        <v>189</v>
      </c>
      <c r="V2137" s="3" t="s">
        <v>270</v>
      </c>
      <c r="W2137" s="12" t="s">
        <v>7480</v>
      </c>
      <c r="X2137" s="12" t="s">
        <v>7481</v>
      </c>
      <c r="Y2137" s="2" t="s">
        <v>7478</v>
      </c>
      <c r="Z2137" s="2"/>
    </row>
    <row r="2138" spans="1:26" ht="34.799999999999997" x14ac:dyDescent="0.3">
      <c r="A2138" s="6" t="s">
        <v>7654</v>
      </c>
      <c r="B2138" s="2" t="s">
        <v>27</v>
      </c>
      <c r="C2138" s="2" t="s">
        <v>28</v>
      </c>
      <c r="D2138" s="2" t="s">
        <v>29</v>
      </c>
      <c r="E2138" s="3" t="s">
        <v>30</v>
      </c>
      <c r="F2138" s="3" t="s">
        <v>31</v>
      </c>
      <c r="G2138" s="7">
        <v>4500.53</v>
      </c>
      <c r="H2138" s="8">
        <v>0</v>
      </c>
      <c r="I2138" s="8">
        <v>0</v>
      </c>
      <c r="J2138" s="8">
        <v>0</v>
      </c>
      <c r="K2138" s="8">
        <v>0</v>
      </c>
      <c r="L2138" s="8">
        <f>SUM(Tabella1[[#This Row],[CONTRIBUTO
COMMISSARIO STRAORDINARIO]:[INDENNIZZO
ASSICURATIVO]])</f>
        <v>4500.53</v>
      </c>
      <c r="M2138" s="9" t="s">
        <v>7470</v>
      </c>
      <c r="N2138" s="3" t="s">
        <v>501</v>
      </c>
      <c r="O2138" s="3" t="s">
        <v>7470</v>
      </c>
      <c r="P2138" s="2" t="s">
        <v>31</v>
      </c>
      <c r="Q2138" s="2" t="s">
        <v>218</v>
      </c>
      <c r="R2138" s="2" t="s">
        <v>1591</v>
      </c>
      <c r="S2138" s="2" t="s">
        <v>31</v>
      </c>
      <c r="T2138" s="3" t="s">
        <v>31</v>
      </c>
      <c r="U2138" s="3" t="s">
        <v>189</v>
      </c>
      <c r="V2138" s="3" t="s">
        <v>270</v>
      </c>
      <c r="W2138" s="12" t="s">
        <v>7483</v>
      </c>
      <c r="X2138" s="12" t="s">
        <v>7484</v>
      </c>
      <c r="Y2138" s="2" t="s">
        <v>7478</v>
      </c>
      <c r="Z2138" s="2"/>
    </row>
    <row r="2139" spans="1:26" ht="34.799999999999997" x14ac:dyDescent="0.3">
      <c r="A2139" s="6" t="s">
        <v>7655</v>
      </c>
      <c r="B2139" s="2" t="s">
        <v>27</v>
      </c>
      <c r="C2139" s="2" t="s">
        <v>28</v>
      </c>
      <c r="D2139" s="2" t="s">
        <v>29</v>
      </c>
      <c r="E2139" s="3" t="s">
        <v>30</v>
      </c>
      <c r="F2139" s="3" t="s">
        <v>31</v>
      </c>
      <c r="G2139" s="7">
        <v>3513.93</v>
      </c>
      <c r="H2139" s="8">
        <v>0</v>
      </c>
      <c r="I2139" s="8">
        <v>0</v>
      </c>
      <c r="J2139" s="8">
        <v>0</v>
      </c>
      <c r="K2139" s="8">
        <v>0</v>
      </c>
      <c r="L2139" s="8">
        <f>SUM(Tabella1[[#This Row],[CONTRIBUTO
COMMISSARIO STRAORDINARIO]:[INDENNIZZO
ASSICURATIVO]])</f>
        <v>3513.93</v>
      </c>
      <c r="M2139" s="9" t="s">
        <v>7470</v>
      </c>
      <c r="N2139" s="3" t="s">
        <v>501</v>
      </c>
      <c r="O2139" s="3" t="s">
        <v>7470</v>
      </c>
      <c r="P2139" s="2" t="s">
        <v>31</v>
      </c>
      <c r="Q2139" s="2" t="s">
        <v>218</v>
      </c>
      <c r="R2139" s="2" t="s">
        <v>1591</v>
      </c>
      <c r="S2139" s="2" t="s">
        <v>31</v>
      </c>
      <c r="T2139" s="3" t="s">
        <v>31</v>
      </c>
      <c r="U2139" s="3" t="s">
        <v>189</v>
      </c>
      <c r="V2139" s="3" t="s">
        <v>270</v>
      </c>
      <c r="W2139" s="12" t="s">
        <v>7486</v>
      </c>
      <c r="X2139" s="12" t="s">
        <v>7487</v>
      </c>
      <c r="Y2139" s="2" t="s">
        <v>7478</v>
      </c>
      <c r="Z2139" s="2"/>
    </row>
    <row r="2140" spans="1:26" x14ac:dyDescent="0.3">
      <c r="A2140" s="6" t="s">
        <v>7656</v>
      </c>
      <c r="B2140" s="2" t="s">
        <v>27</v>
      </c>
      <c r="C2140" s="2" t="s">
        <v>28</v>
      </c>
      <c r="D2140" s="2" t="s">
        <v>29</v>
      </c>
      <c r="E2140" s="3" t="s">
        <v>30</v>
      </c>
      <c r="F2140" s="3" t="s">
        <v>31</v>
      </c>
      <c r="G2140" s="7">
        <v>783728.21</v>
      </c>
      <c r="H2140" s="8">
        <v>0</v>
      </c>
      <c r="I2140" s="8">
        <v>0</v>
      </c>
      <c r="J2140" s="8">
        <v>0</v>
      </c>
      <c r="K2140" s="8">
        <v>0</v>
      </c>
      <c r="L2140" s="8">
        <f>SUM(Tabella1[[#This Row],[CONTRIBUTO
COMMISSARIO STRAORDINARIO]:[INDENNIZZO
ASSICURATIVO]])</f>
        <v>783728.21</v>
      </c>
      <c r="M2140" s="9" t="s">
        <v>7470</v>
      </c>
      <c r="N2140" s="3" t="s">
        <v>501</v>
      </c>
      <c r="O2140" s="3" t="s">
        <v>7470</v>
      </c>
      <c r="P2140" s="2" t="s">
        <v>31</v>
      </c>
      <c r="Q2140" s="2" t="s">
        <v>218</v>
      </c>
      <c r="R2140" s="2" t="s">
        <v>218</v>
      </c>
      <c r="S2140" s="2" t="s">
        <v>31</v>
      </c>
      <c r="T2140" s="3" t="s">
        <v>31</v>
      </c>
      <c r="U2140" s="3" t="s">
        <v>189</v>
      </c>
      <c r="V2140" s="3" t="s">
        <v>270</v>
      </c>
      <c r="W2140" s="12" t="s">
        <v>7476</v>
      </c>
      <c r="X2140" s="12" t="s">
        <v>7477</v>
      </c>
      <c r="Y2140" s="2" t="s">
        <v>7478</v>
      </c>
      <c r="Z2140" s="2"/>
    </row>
    <row r="2141" spans="1:26" x14ac:dyDescent="0.3">
      <c r="A2141" s="6" t="s">
        <v>7657</v>
      </c>
      <c r="B2141" s="2" t="s">
        <v>27</v>
      </c>
      <c r="C2141" s="2" t="s">
        <v>28</v>
      </c>
      <c r="D2141" s="2" t="s">
        <v>29</v>
      </c>
      <c r="E2141" s="3" t="s">
        <v>30</v>
      </c>
      <c r="F2141" s="3" t="s">
        <v>31</v>
      </c>
      <c r="G2141" s="7">
        <v>1424887.36</v>
      </c>
      <c r="H2141" s="8">
        <v>0</v>
      </c>
      <c r="I2141" s="8">
        <v>0</v>
      </c>
      <c r="J2141" s="8">
        <v>0</v>
      </c>
      <c r="K2141" s="8">
        <v>0</v>
      </c>
      <c r="L2141" s="8">
        <f>SUM(Tabella1[[#This Row],[CONTRIBUTO
COMMISSARIO STRAORDINARIO]:[INDENNIZZO
ASSICURATIVO]])</f>
        <v>1424887.36</v>
      </c>
      <c r="M2141" s="9" t="s">
        <v>7470</v>
      </c>
      <c r="N2141" s="3" t="s">
        <v>501</v>
      </c>
      <c r="O2141" s="3" t="s">
        <v>7470</v>
      </c>
      <c r="P2141" s="2" t="s">
        <v>31</v>
      </c>
      <c r="Q2141" s="2" t="s">
        <v>218</v>
      </c>
      <c r="R2141" s="2" t="s">
        <v>218</v>
      </c>
      <c r="S2141" s="2" t="s">
        <v>31</v>
      </c>
      <c r="T2141" s="3" t="s">
        <v>31</v>
      </c>
      <c r="U2141" s="3" t="s">
        <v>189</v>
      </c>
      <c r="V2141" s="3" t="s">
        <v>270</v>
      </c>
      <c r="W2141" s="12" t="s">
        <v>7480</v>
      </c>
      <c r="X2141" s="12" t="s">
        <v>7481</v>
      </c>
      <c r="Y2141" s="2" t="s">
        <v>7478</v>
      </c>
      <c r="Z2141" s="2"/>
    </row>
    <row r="2142" spans="1:26" ht="34.799999999999997" x14ac:dyDescent="0.3">
      <c r="A2142" s="6" t="s">
        <v>7658</v>
      </c>
      <c r="B2142" s="2" t="s">
        <v>27</v>
      </c>
      <c r="C2142" s="2" t="s">
        <v>28</v>
      </c>
      <c r="D2142" s="2" t="s">
        <v>29</v>
      </c>
      <c r="E2142" s="3" t="s">
        <v>30</v>
      </c>
      <c r="F2142" s="3" t="s">
        <v>31</v>
      </c>
      <c r="G2142" s="7">
        <v>190977.33</v>
      </c>
      <c r="H2142" s="8">
        <v>0</v>
      </c>
      <c r="I2142" s="8">
        <v>0</v>
      </c>
      <c r="J2142" s="8">
        <v>0</v>
      </c>
      <c r="K2142" s="8">
        <v>0</v>
      </c>
      <c r="L2142" s="8">
        <f>SUM(Tabella1[[#This Row],[CONTRIBUTO
COMMISSARIO STRAORDINARIO]:[INDENNIZZO
ASSICURATIVO]])</f>
        <v>190977.33</v>
      </c>
      <c r="M2142" s="9" t="s">
        <v>7470</v>
      </c>
      <c r="N2142" s="3" t="s">
        <v>501</v>
      </c>
      <c r="O2142" s="3" t="s">
        <v>7470</v>
      </c>
      <c r="P2142" s="2" t="s">
        <v>31</v>
      </c>
      <c r="Q2142" s="2" t="s">
        <v>218</v>
      </c>
      <c r="R2142" s="2" t="s">
        <v>218</v>
      </c>
      <c r="S2142" s="2" t="s">
        <v>31</v>
      </c>
      <c r="T2142" s="3" t="s">
        <v>31</v>
      </c>
      <c r="U2142" s="3" t="s">
        <v>189</v>
      </c>
      <c r="V2142" s="3" t="s">
        <v>270</v>
      </c>
      <c r="W2142" s="12" t="s">
        <v>7483</v>
      </c>
      <c r="X2142" s="12" t="s">
        <v>7484</v>
      </c>
      <c r="Y2142" s="2" t="s">
        <v>7478</v>
      </c>
      <c r="Z2142" s="2"/>
    </row>
    <row r="2143" spans="1:26" ht="34.799999999999997" x14ac:dyDescent="0.3">
      <c r="A2143" s="6" t="s">
        <v>7659</v>
      </c>
      <c r="B2143" s="2" t="s">
        <v>27</v>
      </c>
      <c r="C2143" s="2" t="s">
        <v>28</v>
      </c>
      <c r="D2143" s="2" t="s">
        <v>29</v>
      </c>
      <c r="E2143" s="3" t="s">
        <v>30</v>
      </c>
      <c r="F2143" s="3" t="s">
        <v>31</v>
      </c>
      <c r="G2143" s="7">
        <v>149111.59</v>
      </c>
      <c r="H2143" s="8">
        <v>0</v>
      </c>
      <c r="I2143" s="8">
        <v>0</v>
      </c>
      <c r="J2143" s="8">
        <v>0</v>
      </c>
      <c r="K2143" s="8">
        <v>0</v>
      </c>
      <c r="L2143" s="8">
        <f>SUM(Tabella1[[#This Row],[CONTRIBUTO
COMMISSARIO STRAORDINARIO]:[INDENNIZZO
ASSICURATIVO]])</f>
        <v>149111.59</v>
      </c>
      <c r="M2143" s="9" t="s">
        <v>7470</v>
      </c>
      <c r="N2143" s="3" t="s">
        <v>501</v>
      </c>
      <c r="O2143" s="3" t="s">
        <v>7470</v>
      </c>
      <c r="P2143" s="2" t="s">
        <v>31</v>
      </c>
      <c r="Q2143" s="2" t="s">
        <v>218</v>
      </c>
      <c r="R2143" s="2" t="s">
        <v>218</v>
      </c>
      <c r="S2143" s="2" t="s">
        <v>31</v>
      </c>
      <c r="T2143" s="3" t="s">
        <v>31</v>
      </c>
      <c r="U2143" s="3" t="s">
        <v>189</v>
      </c>
      <c r="V2143" s="3" t="s">
        <v>270</v>
      </c>
      <c r="W2143" s="12" t="s">
        <v>7486</v>
      </c>
      <c r="X2143" s="12" t="s">
        <v>7487</v>
      </c>
      <c r="Y2143" s="2" t="s">
        <v>7478</v>
      </c>
      <c r="Z2143" s="2"/>
    </row>
    <row r="2144" spans="1:26" x14ac:dyDescent="0.3">
      <c r="A2144" s="6" t="s">
        <v>7660</v>
      </c>
      <c r="B2144" s="2" t="s">
        <v>27</v>
      </c>
      <c r="C2144" s="2" t="s">
        <v>28</v>
      </c>
      <c r="D2144" s="2" t="s">
        <v>29</v>
      </c>
      <c r="E2144" s="3" t="s">
        <v>30</v>
      </c>
      <c r="F2144" s="3" t="s">
        <v>31</v>
      </c>
      <c r="G2144" s="7">
        <v>1200.3499999999999</v>
      </c>
      <c r="H2144" s="8">
        <v>0</v>
      </c>
      <c r="I2144" s="8">
        <v>0</v>
      </c>
      <c r="J2144" s="8">
        <v>0</v>
      </c>
      <c r="K2144" s="8">
        <v>0</v>
      </c>
      <c r="L2144" s="8">
        <f>SUM(Tabella1[[#This Row],[CONTRIBUTO
COMMISSARIO STRAORDINARIO]:[INDENNIZZO
ASSICURATIVO]])</f>
        <v>1200.3499999999999</v>
      </c>
      <c r="M2144" s="9" t="s">
        <v>7470</v>
      </c>
      <c r="N2144" s="3" t="s">
        <v>501</v>
      </c>
      <c r="O2144" s="3" t="s">
        <v>7470</v>
      </c>
      <c r="P2144" s="2" t="s">
        <v>31</v>
      </c>
      <c r="Q2144" s="2" t="s">
        <v>218</v>
      </c>
      <c r="R2144" s="2" t="s">
        <v>6639</v>
      </c>
      <c r="S2144" s="2" t="s">
        <v>31</v>
      </c>
      <c r="T2144" s="3" t="s">
        <v>31</v>
      </c>
      <c r="U2144" s="3" t="s">
        <v>189</v>
      </c>
      <c r="V2144" s="3" t="s">
        <v>270</v>
      </c>
      <c r="W2144" s="12" t="s">
        <v>7476</v>
      </c>
      <c r="X2144" s="12" t="s">
        <v>7477</v>
      </c>
      <c r="Y2144" s="2" t="s">
        <v>7478</v>
      </c>
      <c r="Z2144" s="2"/>
    </row>
    <row r="2145" spans="1:26" x14ac:dyDescent="0.3">
      <c r="A2145" s="6" t="s">
        <v>7661</v>
      </c>
      <c r="B2145" s="2" t="s">
        <v>27</v>
      </c>
      <c r="C2145" s="2" t="s">
        <v>28</v>
      </c>
      <c r="D2145" s="2" t="s">
        <v>29</v>
      </c>
      <c r="E2145" s="3" t="s">
        <v>30</v>
      </c>
      <c r="F2145" s="3" t="s">
        <v>31</v>
      </c>
      <c r="G2145" s="7">
        <v>2182.35</v>
      </c>
      <c r="H2145" s="8">
        <v>0</v>
      </c>
      <c r="I2145" s="8">
        <v>0</v>
      </c>
      <c r="J2145" s="8">
        <v>0</v>
      </c>
      <c r="K2145" s="8">
        <v>0</v>
      </c>
      <c r="L2145" s="8">
        <f>SUM(Tabella1[[#This Row],[CONTRIBUTO
COMMISSARIO STRAORDINARIO]:[INDENNIZZO
ASSICURATIVO]])</f>
        <v>2182.35</v>
      </c>
      <c r="M2145" s="9" t="s">
        <v>7470</v>
      </c>
      <c r="N2145" s="3" t="s">
        <v>501</v>
      </c>
      <c r="O2145" s="3" t="s">
        <v>7470</v>
      </c>
      <c r="P2145" s="2" t="s">
        <v>31</v>
      </c>
      <c r="Q2145" s="2" t="s">
        <v>218</v>
      </c>
      <c r="R2145" s="2" t="s">
        <v>6639</v>
      </c>
      <c r="S2145" s="2" t="s">
        <v>31</v>
      </c>
      <c r="T2145" s="3" t="s">
        <v>31</v>
      </c>
      <c r="U2145" s="3" t="s">
        <v>189</v>
      </c>
      <c r="V2145" s="3" t="s">
        <v>270</v>
      </c>
      <c r="W2145" s="12" t="s">
        <v>7480</v>
      </c>
      <c r="X2145" s="12" t="s">
        <v>7481</v>
      </c>
      <c r="Y2145" s="2" t="s">
        <v>7478</v>
      </c>
      <c r="Z2145" s="2"/>
    </row>
    <row r="2146" spans="1:26" ht="34.799999999999997" x14ac:dyDescent="0.3">
      <c r="A2146" s="6" t="s">
        <v>7662</v>
      </c>
      <c r="B2146" s="2" t="s">
        <v>27</v>
      </c>
      <c r="C2146" s="2" t="s">
        <v>28</v>
      </c>
      <c r="D2146" s="2" t="s">
        <v>29</v>
      </c>
      <c r="E2146" s="3" t="s">
        <v>30</v>
      </c>
      <c r="F2146" s="3" t="s">
        <v>31</v>
      </c>
      <c r="G2146" s="7">
        <v>292.5</v>
      </c>
      <c r="H2146" s="8">
        <v>0</v>
      </c>
      <c r="I2146" s="8">
        <v>0</v>
      </c>
      <c r="J2146" s="8">
        <v>0</v>
      </c>
      <c r="K2146" s="8">
        <v>0</v>
      </c>
      <c r="L2146" s="8">
        <f>SUM(Tabella1[[#This Row],[CONTRIBUTO
COMMISSARIO STRAORDINARIO]:[INDENNIZZO
ASSICURATIVO]])</f>
        <v>292.5</v>
      </c>
      <c r="M2146" s="9" t="s">
        <v>7470</v>
      </c>
      <c r="N2146" s="3" t="s">
        <v>501</v>
      </c>
      <c r="O2146" s="3" t="s">
        <v>7470</v>
      </c>
      <c r="P2146" s="2" t="s">
        <v>31</v>
      </c>
      <c r="Q2146" s="2" t="s">
        <v>218</v>
      </c>
      <c r="R2146" s="2" t="s">
        <v>6639</v>
      </c>
      <c r="S2146" s="2" t="s">
        <v>31</v>
      </c>
      <c r="T2146" s="3" t="s">
        <v>31</v>
      </c>
      <c r="U2146" s="3" t="s">
        <v>189</v>
      </c>
      <c r="V2146" s="3" t="s">
        <v>270</v>
      </c>
      <c r="W2146" s="12" t="s">
        <v>7483</v>
      </c>
      <c r="X2146" s="12" t="s">
        <v>7484</v>
      </c>
      <c r="Y2146" s="2" t="s">
        <v>7478</v>
      </c>
      <c r="Z2146" s="2"/>
    </row>
    <row r="2147" spans="1:26" ht="34.799999999999997" x14ac:dyDescent="0.3">
      <c r="A2147" s="6" t="s">
        <v>7663</v>
      </c>
      <c r="B2147" s="2" t="s">
        <v>27</v>
      </c>
      <c r="C2147" s="2" t="s">
        <v>28</v>
      </c>
      <c r="D2147" s="2" t="s">
        <v>29</v>
      </c>
      <c r="E2147" s="3" t="s">
        <v>30</v>
      </c>
      <c r="F2147" s="3" t="s">
        <v>31</v>
      </c>
      <c r="G2147" s="7">
        <v>228.38</v>
      </c>
      <c r="H2147" s="8">
        <v>0</v>
      </c>
      <c r="I2147" s="8">
        <v>0</v>
      </c>
      <c r="J2147" s="8">
        <v>0</v>
      </c>
      <c r="K2147" s="8">
        <v>0</v>
      </c>
      <c r="L2147" s="8">
        <f>SUM(Tabella1[[#This Row],[CONTRIBUTO
COMMISSARIO STRAORDINARIO]:[INDENNIZZO
ASSICURATIVO]])</f>
        <v>228.38</v>
      </c>
      <c r="M2147" s="9" t="s">
        <v>7470</v>
      </c>
      <c r="N2147" s="3" t="s">
        <v>501</v>
      </c>
      <c r="O2147" s="3" t="s">
        <v>7470</v>
      </c>
      <c r="P2147" s="2" t="s">
        <v>31</v>
      </c>
      <c r="Q2147" s="2" t="s">
        <v>218</v>
      </c>
      <c r="R2147" s="2" t="s">
        <v>6639</v>
      </c>
      <c r="S2147" s="2" t="s">
        <v>31</v>
      </c>
      <c r="T2147" s="3" t="s">
        <v>31</v>
      </c>
      <c r="U2147" s="3" t="s">
        <v>189</v>
      </c>
      <c r="V2147" s="3" t="s">
        <v>270</v>
      </c>
      <c r="W2147" s="12" t="s">
        <v>7486</v>
      </c>
      <c r="X2147" s="12" t="s">
        <v>7487</v>
      </c>
      <c r="Y2147" s="2" t="s">
        <v>7478</v>
      </c>
      <c r="Z2147" s="2"/>
    </row>
    <row r="2148" spans="1:26" ht="34.799999999999997" x14ac:dyDescent="0.3">
      <c r="A2148" s="6" t="s">
        <v>7664</v>
      </c>
      <c r="B2148" s="2" t="s">
        <v>27</v>
      </c>
      <c r="C2148" s="2" t="s">
        <v>28</v>
      </c>
      <c r="D2148" s="2" t="s">
        <v>29</v>
      </c>
      <c r="E2148" s="3" t="s">
        <v>30</v>
      </c>
      <c r="F2148" s="3" t="s">
        <v>31</v>
      </c>
      <c r="G2148" s="7">
        <v>100000</v>
      </c>
      <c r="H2148" s="8">
        <v>0</v>
      </c>
      <c r="I2148" s="8">
        <v>0</v>
      </c>
      <c r="J2148" s="8">
        <v>0</v>
      </c>
      <c r="K2148" s="8">
        <v>0</v>
      </c>
      <c r="L2148" s="8">
        <f>SUM(Tabella1[[#This Row],[CONTRIBUTO
COMMISSARIO STRAORDINARIO]:[INDENNIZZO
ASSICURATIVO]])</f>
        <v>100000</v>
      </c>
      <c r="M2148" s="9" t="s">
        <v>7470</v>
      </c>
      <c r="N2148" s="3" t="s">
        <v>501</v>
      </c>
      <c r="O2148" s="3" t="s">
        <v>7470</v>
      </c>
      <c r="P2148" s="2" t="s">
        <v>31</v>
      </c>
      <c r="Q2148" s="2" t="s">
        <v>31</v>
      </c>
      <c r="R2148" s="2" t="s">
        <v>7665</v>
      </c>
      <c r="S2148" s="2" t="s">
        <v>31</v>
      </c>
      <c r="T2148" s="3" t="s">
        <v>31</v>
      </c>
      <c r="U2148" s="3" t="s">
        <v>189</v>
      </c>
      <c r="V2148" s="3" t="s">
        <v>270</v>
      </c>
      <c r="W2148" s="12" t="s">
        <v>7666</v>
      </c>
      <c r="X2148" s="12" t="s">
        <v>7667</v>
      </c>
      <c r="Y2148" s="2" t="s">
        <v>7474</v>
      </c>
      <c r="Z2148" s="2"/>
    </row>
    <row r="2149" spans="1:26" ht="34.799999999999997" x14ac:dyDescent="0.3">
      <c r="A2149" s="6" t="s">
        <v>7668</v>
      </c>
      <c r="B2149" s="2" t="s">
        <v>27</v>
      </c>
      <c r="C2149" s="2" t="s">
        <v>28</v>
      </c>
      <c r="D2149" s="2" t="s">
        <v>29</v>
      </c>
      <c r="E2149" s="3" t="s">
        <v>30</v>
      </c>
      <c r="F2149" s="3" t="s">
        <v>31</v>
      </c>
      <c r="G2149" s="7">
        <v>5136.33</v>
      </c>
      <c r="H2149" s="8">
        <v>0</v>
      </c>
      <c r="I2149" s="8">
        <v>0</v>
      </c>
      <c r="J2149" s="8">
        <v>0</v>
      </c>
      <c r="K2149" s="8">
        <v>0</v>
      </c>
      <c r="L2149" s="8">
        <f>SUM(Tabella1[[#This Row],[CONTRIBUTO
COMMISSARIO STRAORDINARIO]:[INDENNIZZO
ASSICURATIVO]])</f>
        <v>5136.33</v>
      </c>
      <c r="M2149" s="9" t="s">
        <v>7470</v>
      </c>
      <c r="N2149" s="3" t="s">
        <v>501</v>
      </c>
      <c r="O2149" s="3" t="s">
        <v>7470</v>
      </c>
      <c r="P2149" s="2" t="s">
        <v>31</v>
      </c>
      <c r="Q2149" s="2" t="s">
        <v>159</v>
      </c>
      <c r="R2149" s="2" t="s">
        <v>3847</v>
      </c>
      <c r="S2149" s="2" t="s">
        <v>7669</v>
      </c>
      <c r="T2149" s="2" t="s">
        <v>31</v>
      </c>
      <c r="U2149" s="3" t="s">
        <v>189</v>
      </c>
      <c r="V2149" s="3" t="s">
        <v>270</v>
      </c>
      <c r="W2149" s="12" t="s">
        <v>7670</v>
      </c>
      <c r="X2149" s="12" t="s">
        <v>7671</v>
      </c>
      <c r="Y2149" s="2" t="s">
        <v>7478</v>
      </c>
      <c r="Z2149" s="2"/>
    </row>
    <row r="2150" spans="1:26" ht="34.799999999999997" x14ac:dyDescent="0.3">
      <c r="A2150" s="6" t="s">
        <v>7672</v>
      </c>
      <c r="B2150" s="2" t="s">
        <v>27</v>
      </c>
      <c r="C2150" s="2" t="s">
        <v>28</v>
      </c>
      <c r="D2150" s="2" t="s">
        <v>29</v>
      </c>
      <c r="E2150" s="3" t="s">
        <v>30</v>
      </c>
      <c r="F2150" s="3" t="s">
        <v>31</v>
      </c>
      <c r="G2150" s="7">
        <v>1190.3900000000001</v>
      </c>
      <c r="H2150" s="8">
        <v>0</v>
      </c>
      <c r="I2150" s="8">
        <v>0</v>
      </c>
      <c r="J2150" s="8">
        <v>0</v>
      </c>
      <c r="K2150" s="8">
        <v>0</v>
      </c>
      <c r="L2150" s="8">
        <f>SUM(Tabella1[[#This Row],[CONTRIBUTO
COMMISSARIO STRAORDINARIO]:[INDENNIZZO
ASSICURATIVO]])</f>
        <v>1190.3900000000001</v>
      </c>
      <c r="M2150" s="9" t="s">
        <v>7470</v>
      </c>
      <c r="N2150" s="3" t="s">
        <v>501</v>
      </c>
      <c r="O2150" s="3" t="s">
        <v>7470</v>
      </c>
      <c r="P2150" s="2" t="s">
        <v>31</v>
      </c>
      <c r="Q2150" s="2" t="s">
        <v>159</v>
      </c>
      <c r="R2150" s="2" t="s">
        <v>3847</v>
      </c>
      <c r="S2150" s="2" t="s">
        <v>7669</v>
      </c>
      <c r="T2150" s="3" t="s">
        <v>31</v>
      </c>
      <c r="U2150" s="3" t="s">
        <v>189</v>
      </c>
      <c r="V2150" s="3" t="s">
        <v>270</v>
      </c>
      <c r="W2150" s="12" t="s">
        <v>7670</v>
      </c>
      <c r="X2150" s="12" t="s">
        <v>7673</v>
      </c>
      <c r="Y2150" s="2" t="s">
        <v>7478</v>
      </c>
      <c r="Z2150" s="2"/>
    </row>
    <row r="2151" spans="1:26" ht="34.799999999999997" x14ac:dyDescent="0.3">
      <c r="A2151" s="6" t="s">
        <v>7674</v>
      </c>
      <c r="B2151" s="2" t="s">
        <v>27</v>
      </c>
      <c r="C2151" s="2" t="s">
        <v>28</v>
      </c>
      <c r="D2151" s="2" t="s">
        <v>29</v>
      </c>
      <c r="E2151" s="3" t="s">
        <v>30</v>
      </c>
      <c r="F2151" s="3" t="s">
        <v>31</v>
      </c>
      <c r="G2151" s="7">
        <v>5378.75</v>
      </c>
      <c r="H2151" s="8">
        <v>0</v>
      </c>
      <c r="I2151" s="8">
        <v>0</v>
      </c>
      <c r="J2151" s="8">
        <v>0</v>
      </c>
      <c r="K2151" s="8">
        <v>0</v>
      </c>
      <c r="L2151" s="8">
        <f>SUM(Tabella1[[#This Row],[CONTRIBUTO
COMMISSARIO STRAORDINARIO]:[INDENNIZZO
ASSICURATIVO]])</f>
        <v>5378.75</v>
      </c>
      <c r="M2151" s="9" t="s">
        <v>7470</v>
      </c>
      <c r="N2151" s="3" t="s">
        <v>501</v>
      </c>
      <c r="O2151" s="3" t="s">
        <v>7470</v>
      </c>
      <c r="P2151" s="2" t="s">
        <v>31</v>
      </c>
      <c r="Q2151" s="2" t="s">
        <v>159</v>
      </c>
      <c r="R2151" s="2" t="s">
        <v>3847</v>
      </c>
      <c r="S2151" s="2" t="s">
        <v>7669</v>
      </c>
      <c r="T2151" s="3" t="s">
        <v>31</v>
      </c>
      <c r="U2151" s="3" t="s">
        <v>189</v>
      </c>
      <c r="V2151" s="3" t="s">
        <v>270</v>
      </c>
      <c r="W2151" s="12" t="s">
        <v>7670</v>
      </c>
      <c r="X2151" s="12" t="s">
        <v>7675</v>
      </c>
      <c r="Y2151" s="2" t="s">
        <v>7478</v>
      </c>
      <c r="Z2151" s="2"/>
    </row>
    <row r="2152" spans="1:26" ht="52.2" x14ac:dyDescent="0.3">
      <c r="A2152" s="6" t="s">
        <v>7676</v>
      </c>
      <c r="B2152" s="2" t="s">
        <v>27</v>
      </c>
      <c r="C2152" s="2" t="s">
        <v>28</v>
      </c>
      <c r="D2152" s="2" t="s">
        <v>29</v>
      </c>
      <c r="E2152" s="3" t="s">
        <v>30</v>
      </c>
      <c r="F2152" s="3" t="s">
        <v>31</v>
      </c>
      <c r="G2152" s="7">
        <v>14568.19</v>
      </c>
      <c r="H2152" s="8">
        <v>0</v>
      </c>
      <c r="I2152" s="8">
        <v>0</v>
      </c>
      <c r="J2152" s="8">
        <v>0</v>
      </c>
      <c r="K2152" s="8">
        <v>0</v>
      </c>
      <c r="L2152" s="8">
        <f>SUM(Tabella1[[#This Row],[CONTRIBUTO
COMMISSARIO STRAORDINARIO]:[INDENNIZZO
ASSICURATIVO]])</f>
        <v>14568.19</v>
      </c>
      <c r="M2152" s="9" t="s">
        <v>7470</v>
      </c>
      <c r="N2152" s="3" t="s">
        <v>501</v>
      </c>
      <c r="O2152" s="3" t="s">
        <v>7470</v>
      </c>
      <c r="P2152" s="2" t="s">
        <v>31</v>
      </c>
      <c r="Q2152" s="2" t="s">
        <v>159</v>
      </c>
      <c r="R2152" s="2" t="s">
        <v>3847</v>
      </c>
      <c r="S2152" s="2" t="s">
        <v>7669</v>
      </c>
      <c r="T2152" s="2" t="s">
        <v>31</v>
      </c>
      <c r="U2152" s="3" t="s">
        <v>189</v>
      </c>
      <c r="V2152" s="3" t="s">
        <v>270</v>
      </c>
      <c r="W2152" s="12" t="s">
        <v>7670</v>
      </c>
      <c r="X2152" s="12" t="s">
        <v>7677</v>
      </c>
      <c r="Y2152" s="2" t="s">
        <v>7478</v>
      </c>
      <c r="Z2152" s="2"/>
    </row>
    <row r="2153" spans="1:26" ht="34.799999999999997" x14ac:dyDescent="0.3">
      <c r="A2153" s="6" t="s">
        <v>7678</v>
      </c>
      <c r="B2153" s="2" t="s">
        <v>27</v>
      </c>
      <c r="C2153" s="2" t="s">
        <v>28</v>
      </c>
      <c r="D2153" s="2" t="s">
        <v>29</v>
      </c>
      <c r="E2153" s="3" t="s">
        <v>30</v>
      </c>
      <c r="F2153" s="3" t="s">
        <v>448</v>
      </c>
      <c r="G2153" s="7">
        <v>0</v>
      </c>
      <c r="H2153" s="8">
        <v>0</v>
      </c>
      <c r="I2153" s="8">
        <v>0</v>
      </c>
      <c r="J2153" s="8">
        <v>0</v>
      </c>
      <c r="K2153" s="8">
        <v>0</v>
      </c>
      <c r="L2153" s="8">
        <f>SUM(Tabella1[[#This Row],[CONTRIBUTO
COMMISSARIO STRAORDINARIO]:[INDENNIZZO
ASSICURATIVO]])</f>
        <v>0</v>
      </c>
      <c r="M2153" s="10" t="s">
        <v>7470</v>
      </c>
      <c r="N2153" s="3" t="s">
        <v>501</v>
      </c>
      <c r="O2153" s="3" t="s">
        <v>7470</v>
      </c>
      <c r="P2153" s="2" t="s">
        <v>31</v>
      </c>
      <c r="Q2153" s="2" t="s">
        <v>159</v>
      </c>
      <c r="R2153" s="2" t="s">
        <v>3847</v>
      </c>
      <c r="S2153" s="2" t="s">
        <v>7669</v>
      </c>
      <c r="T2153" s="2" t="s">
        <v>31</v>
      </c>
      <c r="U2153" s="3" t="s">
        <v>189</v>
      </c>
      <c r="V2153" s="3" t="s">
        <v>270</v>
      </c>
      <c r="W2153" s="12" t="s">
        <v>7670</v>
      </c>
      <c r="X2153" s="12" t="s">
        <v>7679</v>
      </c>
      <c r="Y2153" s="2" t="s">
        <v>7478</v>
      </c>
      <c r="Z2153" s="2"/>
    </row>
    <row r="2154" spans="1:26" ht="34.799999999999997" x14ac:dyDescent="0.3">
      <c r="A2154" s="6" t="s">
        <v>7680</v>
      </c>
      <c r="B2154" s="2" t="s">
        <v>27</v>
      </c>
      <c r="C2154" s="2" t="s">
        <v>28</v>
      </c>
      <c r="D2154" s="2" t="s">
        <v>29</v>
      </c>
      <c r="E2154" s="3" t="s">
        <v>30</v>
      </c>
      <c r="F2154" s="3" t="s">
        <v>31</v>
      </c>
      <c r="G2154" s="7">
        <v>45969.52</v>
      </c>
      <c r="H2154" s="8">
        <v>0</v>
      </c>
      <c r="I2154" s="8">
        <v>0</v>
      </c>
      <c r="J2154" s="8">
        <v>0</v>
      </c>
      <c r="K2154" s="8">
        <v>0</v>
      </c>
      <c r="L2154" s="8">
        <f>SUM(Tabella1[[#This Row],[CONTRIBUTO
COMMISSARIO STRAORDINARIO]:[INDENNIZZO
ASSICURATIVO]])</f>
        <v>45969.52</v>
      </c>
      <c r="M2154" s="9" t="s">
        <v>7470</v>
      </c>
      <c r="N2154" s="3" t="s">
        <v>501</v>
      </c>
      <c r="O2154" s="3" t="s">
        <v>7470</v>
      </c>
      <c r="P2154" s="2" t="s">
        <v>31</v>
      </c>
      <c r="Q2154" s="2" t="s">
        <v>185</v>
      </c>
      <c r="R2154" s="2" t="s">
        <v>7564</v>
      </c>
      <c r="S2154" s="2" t="s">
        <v>7681</v>
      </c>
      <c r="T2154" s="2" t="s">
        <v>31</v>
      </c>
      <c r="U2154" s="3" t="s">
        <v>189</v>
      </c>
      <c r="V2154" s="3" t="s">
        <v>270</v>
      </c>
      <c r="W2154" s="12" t="s">
        <v>7670</v>
      </c>
      <c r="X2154" s="12" t="s">
        <v>7671</v>
      </c>
      <c r="Y2154" s="2" t="s">
        <v>7478</v>
      </c>
      <c r="Z2154" s="2"/>
    </row>
    <row r="2155" spans="1:26" ht="34.799999999999997" x14ac:dyDescent="0.3">
      <c r="A2155" s="6" t="s">
        <v>7682</v>
      </c>
      <c r="B2155" s="2" t="s">
        <v>27</v>
      </c>
      <c r="C2155" s="2" t="s">
        <v>28</v>
      </c>
      <c r="D2155" s="2" t="s">
        <v>29</v>
      </c>
      <c r="E2155" s="3" t="s">
        <v>30</v>
      </c>
      <c r="F2155" s="3" t="s">
        <v>31</v>
      </c>
      <c r="G2155" s="7">
        <v>15295.56</v>
      </c>
      <c r="H2155" s="8">
        <v>0</v>
      </c>
      <c r="I2155" s="8">
        <v>0</v>
      </c>
      <c r="J2155" s="8">
        <v>0</v>
      </c>
      <c r="K2155" s="8">
        <v>0</v>
      </c>
      <c r="L2155" s="8">
        <f>SUM(Tabella1[[#This Row],[CONTRIBUTO
COMMISSARIO STRAORDINARIO]:[INDENNIZZO
ASSICURATIVO]])</f>
        <v>15295.56</v>
      </c>
      <c r="M2155" s="9" t="s">
        <v>7470</v>
      </c>
      <c r="N2155" s="3" t="s">
        <v>501</v>
      </c>
      <c r="O2155" s="3" t="s">
        <v>7470</v>
      </c>
      <c r="P2155" s="2" t="s">
        <v>31</v>
      </c>
      <c r="Q2155" s="2" t="s">
        <v>185</v>
      </c>
      <c r="R2155" s="2" t="s">
        <v>7564</v>
      </c>
      <c r="S2155" s="2" t="s">
        <v>7681</v>
      </c>
      <c r="T2155" s="3" t="s">
        <v>31</v>
      </c>
      <c r="U2155" s="3" t="s">
        <v>189</v>
      </c>
      <c r="V2155" s="3" t="s">
        <v>270</v>
      </c>
      <c r="W2155" s="12" t="s">
        <v>7670</v>
      </c>
      <c r="X2155" s="12" t="s">
        <v>7673</v>
      </c>
      <c r="Y2155" s="2" t="s">
        <v>7478</v>
      </c>
      <c r="Z2155" s="2"/>
    </row>
    <row r="2156" spans="1:26" ht="34.799999999999997" x14ac:dyDescent="0.3">
      <c r="A2156" s="6" t="s">
        <v>7683</v>
      </c>
      <c r="B2156" s="2" t="s">
        <v>27</v>
      </c>
      <c r="C2156" s="2" t="s">
        <v>28</v>
      </c>
      <c r="D2156" s="2" t="s">
        <v>29</v>
      </c>
      <c r="E2156" s="3" t="s">
        <v>30</v>
      </c>
      <c r="F2156" s="3" t="s">
        <v>31</v>
      </c>
      <c r="G2156" s="7">
        <v>66248.97</v>
      </c>
      <c r="H2156" s="8">
        <v>0</v>
      </c>
      <c r="I2156" s="8">
        <v>0</v>
      </c>
      <c r="J2156" s="8">
        <v>0</v>
      </c>
      <c r="K2156" s="8">
        <v>0</v>
      </c>
      <c r="L2156" s="8">
        <f>SUM(Tabella1[[#This Row],[CONTRIBUTO
COMMISSARIO STRAORDINARIO]:[INDENNIZZO
ASSICURATIVO]])</f>
        <v>66248.97</v>
      </c>
      <c r="M2156" s="9" t="s">
        <v>7470</v>
      </c>
      <c r="N2156" s="3" t="s">
        <v>501</v>
      </c>
      <c r="O2156" s="3" t="s">
        <v>7470</v>
      </c>
      <c r="P2156" s="2" t="s">
        <v>31</v>
      </c>
      <c r="Q2156" s="2" t="s">
        <v>185</v>
      </c>
      <c r="R2156" s="2" t="s">
        <v>7564</v>
      </c>
      <c r="S2156" s="2" t="s">
        <v>7681</v>
      </c>
      <c r="T2156" s="3" t="s">
        <v>31</v>
      </c>
      <c r="U2156" s="3" t="s">
        <v>189</v>
      </c>
      <c r="V2156" s="3" t="s">
        <v>270</v>
      </c>
      <c r="W2156" s="12" t="s">
        <v>7670</v>
      </c>
      <c r="X2156" s="12" t="s">
        <v>7675</v>
      </c>
      <c r="Y2156" s="2" t="s">
        <v>7478</v>
      </c>
      <c r="Z2156" s="2"/>
    </row>
    <row r="2157" spans="1:26" ht="52.2" x14ac:dyDescent="0.3">
      <c r="A2157" s="6" t="s">
        <v>7684</v>
      </c>
      <c r="B2157" s="2" t="s">
        <v>27</v>
      </c>
      <c r="C2157" s="2" t="s">
        <v>28</v>
      </c>
      <c r="D2157" s="2" t="s">
        <v>29</v>
      </c>
      <c r="E2157" s="3" t="s">
        <v>30</v>
      </c>
      <c r="F2157" s="3" t="s">
        <v>31</v>
      </c>
      <c r="G2157" s="7">
        <v>20217.099999999999</v>
      </c>
      <c r="H2157" s="8">
        <v>0</v>
      </c>
      <c r="I2157" s="8">
        <v>0</v>
      </c>
      <c r="J2157" s="8">
        <v>0</v>
      </c>
      <c r="K2157" s="8">
        <v>0</v>
      </c>
      <c r="L2157" s="8">
        <f>SUM(Tabella1[[#This Row],[CONTRIBUTO
COMMISSARIO STRAORDINARIO]:[INDENNIZZO
ASSICURATIVO]])</f>
        <v>20217.099999999999</v>
      </c>
      <c r="M2157" s="9" t="s">
        <v>7470</v>
      </c>
      <c r="N2157" s="3" t="s">
        <v>501</v>
      </c>
      <c r="O2157" s="3" t="s">
        <v>7470</v>
      </c>
      <c r="P2157" s="2" t="s">
        <v>31</v>
      </c>
      <c r="Q2157" s="2" t="s">
        <v>185</v>
      </c>
      <c r="R2157" s="2" t="s">
        <v>7564</v>
      </c>
      <c r="S2157" s="2" t="s">
        <v>7681</v>
      </c>
      <c r="T2157" s="3" t="s">
        <v>31</v>
      </c>
      <c r="U2157" s="3" t="s">
        <v>189</v>
      </c>
      <c r="V2157" s="3" t="s">
        <v>270</v>
      </c>
      <c r="W2157" s="12" t="s">
        <v>7670</v>
      </c>
      <c r="X2157" s="12" t="s">
        <v>7677</v>
      </c>
      <c r="Y2157" s="2" t="s">
        <v>7478</v>
      </c>
      <c r="Z2157" s="2"/>
    </row>
    <row r="2158" spans="1:26" ht="34.799999999999997" x14ac:dyDescent="0.3">
      <c r="A2158" s="6" t="s">
        <v>7685</v>
      </c>
      <c r="B2158" s="2" t="s">
        <v>27</v>
      </c>
      <c r="C2158" s="2" t="s">
        <v>28</v>
      </c>
      <c r="D2158" s="2" t="s">
        <v>29</v>
      </c>
      <c r="E2158" s="3" t="s">
        <v>30</v>
      </c>
      <c r="F2158" s="3" t="s">
        <v>31</v>
      </c>
      <c r="G2158" s="7">
        <v>1101.5</v>
      </c>
      <c r="H2158" s="8">
        <v>0</v>
      </c>
      <c r="I2158" s="8">
        <v>0</v>
      </c>
      <c r="J2158" s="8">
        <v>0</v>
      </c>
      <c r="K2158" s="8">
        <v>0</v>
      </c>
      <c r="L2158" s="8">
        <f>SUM(Tabella1[[#This Row],[CONTRIBUTO
COMMISSARIO STRAORDINARIO]:[INDENNIZZO
ASSICURATIVO]])</f>
        <v>1101.5</v>
      </c>
      <c r="M2158" s="9" t="s">
        <v>7470</v>
      </c>
      <c r="N2158" s="3" t="s">
        <v>501</v>
      </c>
      <c r="O2158" s="3" t="s">
        <v>7470</v>
      </c>
      <c r="P2158" s="2" t="s">
        <v>31</v>
      </c>
      <c r="Q2158" s="2" t="s">
        <v>185</v>
      </c>
      <c r="R2158" s="2" t="s">
        <v>7564</v>
      </c>
      <c r="S2158" s="2" t="s">
        <v>7681</v>
      </c>
      <c r="T2158" s="3" t="s">
        <v>31</v>
      </c>
      <c r="U2158" s="3" t="s">
        <v>189</v>
      </c>
      <c r="V2158" s="3" t="s">
        <v>270</v>
      </c>
      <c r="W2158" s="12" t="s">
        <v>7670</v>
      </c>
      <c r="X2158" s="12" t="s">
        <v>7679</v>
      </c>
      <c r="Y2158" s="2" t="s">
        <v>7478</v>
      </c>
      <c r="Z2158" s="2"/>
    </row>
    <row r="2159" spans="1:26" ht="34.799999999999997" x14ac:dyDescent="0.3">
      <c r="A2159" s="6" t="s">
        <v>7686</v>
      </c>
      <c r="B2159" s="2" t="s">
        <v>27</v>
      </c>
      <c r="C2159" s="2" t="s">
        <v>28</v>
      </c>
      <c r="D2159" s="2" t="s">
        <v>29</v>
      </c>
      <c r="E2159" s="3" t="s">
        <v>30</v>
      </c>
      <c r="F2159" s="3" t="s">
        <v>31</v>
      </c>
      <c r="G2159" s="7">
        <v>8499.7099999999991</v>
      </c>
      <c r="H2159" s="8">
        <v>0</v>
      </c>
      <c r="I2159" s="8">
        <v>0</v>
      </c>
      <c r="J2159" s="8">
        <v>0</v>
      </c>
      <c r="K2159" s="8">
        <v>0</v>
      </c>
      <c r="L2159" s="8">
        <f>SUM(Tabella1[[#This Row],[CONTRIBUTO
COMMISSARIO STRAORDINARIO]:[INDENNIZZO
ASSICURATIVO]])</f>
        <v>8499.7099999999991</v>
      </c>
      <c r="M2159" s="9" t="s">
        <v>7470</v>
      </c>
      <c r="N2159" s="3" t="s">
        <v>501</v>
      </c>
      <c r="O2159" s="3" t="s">
        <v>7470</v>
      </c>
      <c r="P2159" s="2" t="s">
        <v>31</v>
      </c>
      <c r="Q2159" s="2" t="s">
        <v>185</v>
      </c>
      <c r="R2159" s="2" t="s">
        <v>7578</v>
      </c>
      <c r="S2159" s="2" t="s">
        <v>31</v>
      </c>
      <c r="T2159" s="3" t="s">
        <v>31</v>
      </c>
      <c r="U2159" s="3" t="s">
        <v>189</v>
      </c>
      <c r="V2159" s="3" t="s">
        <v>270</v>
      </c>
      <c r="W2159" s="12" t="s">
        <v>7670</v>
      </c>
      <c r="X2159" s="12" t="s">
        <v>7671</v>
      </c>
      <c r="Y2159" s="2" t="s">
        <v>7478</v>
      </c>
      <c r="Z2159" s="2"/>
    </row>
    <row r="2160" spans="1:26" ht="34.799999999999997" x14ac:dyDescent="0.3">
      <c r="A2160" s="6" t="s">
        <v>7687</v>
      </c>
      <c r="B2160" s="2" t="s">
        <v>27</v>
      </c>
      <c r="C2160" s="2" t="s">
        <v>28</v>
      </c>
      <c r="D2160" s="2" t="s">
        <v>29</v>
      </c>
      <c r="E2160" s="3" t="s">
        <v>30</v>
      </c>
      <c r="F2160" s="3" t="s">
        <v>31</v>
      </c>
      <c r="G2160" s="7">
        <v>2828.13</v>
      </c>
      <c r="H2160" s="8">
        <v>0</v>
      </c>
      <c r="I2160" s="8">
        <v>0</v>
      </c>
      <c r="J2160" s="8">
        <v>0</v>
      </c>
      <c r="K2160" s="8">
        <v>0</v>
      </c>
      <c r="L2160" s="8">
        <f>SUM(Tabella1[[#This Row],[CONTRIBUTO
COMMISSARIO STRAORDINARIO]:[INDENNIZZO
ASSICURATIVO]])</f>
        <v>2828.13</v>
      </c>
      <c r="M2160" s="9" t="s">
        <v>7470</v>
      </c>
      <c r="N2160" s="3" t="s">
        <v>501</v>
      </c>
      <c r="O2160" s="3" t="s">
        <v>7470</v>
      </c>
      <c r="P2160" s="2" t="s">
        <v>31</v>
      </c>
      <c r="Q2160" s="2" t="s">
        <v>185</v>
      </c>
      <c r="R2160" s="2" t="s">
        <v>7578</v>
      </c>
      <c r="S2160" s="2" t="s">
        <v>31</v>
      </c>
      <c r="T2160" s="3" t="s">
        <v>31</v>
      </c>
      <c r="U2160" s="3" t="s">
        <v>189</v>
      </c>
      <c r="V2160" s="3" t="s">
        <v>270</v>
      </c>
      <c r="W2160" s="12" t="s">
        <v>7670</v>
      </c>
      <c r="X2160" s="12" t="s">
        <v>7673</v>
      </c>
      <c r="Y2160" s="2" t="s">
        <v>7478</v>
      </c>
      <c r="Z2160" s="2"/>
    </row>
    <row r="2161" spans="1:26" ht="34.799999999999997" x14ac:dyDescent="0.3">
      <c r="A2161" s="6" t="s">
        <v>7688</v>
      </c>
      <c r="B2161" s="2" t="s">
        <v>27</v>
      </c>
      <c r="C2161" s="2" t="s">
        <v>28</v>
      </c>
      <c r="D2161" s="2" t="s">
        <v>29</v>
      </c>
      <c r="E2161" s="3" t="s">
        <v>30</v>
      </c>
      <c r="F2161" s="3" t="s">
        <v>31</v>
      </c>
      <c r="G2161" s="7">
        <v>13644.05</v>
      </c>
      <c r="H2161" s="8">
        <v>0</v>
      </c>
      <c r="I2161" s="8">
        <v>0</v>
      </c>
      <c r="J2161" s="8">
        <v>0</v>
      </c>
      <c r="K2161" s="8">
        <v>0</v>
      </c>
      <c r="L2161" s="8">
        <f>SUM(Tabella1[[#This Row],[CONTRIBUTO
COMMISSARIO STRAORDINARIO]:[INDENNIZZO
ASSICURATIVO]])</f>
        <v>13644.05</v>
      </c>
      <c r="M2161" s="9" t="s">
        <v>7470</v>
      </c>
      <c r="N2161" s="3" t="s">
        <v>501</v>
      </c>
      <c r="O2161" s="3" t="s">
        <v>7470</v>
      </c>
      <c r="P2161" s="2" t="s">
        <v>31</v>
      </c>
      <c r="Q2161" s="2" t="s">
        <v>185</v>
      </c>
      <c r="R2161" s="2" t="s">
        <v>7578</v>
      </c>
      <c r="S2161" s="2" t="s">
        <v>31</v>
      </c>
      <c r="T2161" s="3" t="s">
        <v>31</v>
      </c>
      <c r="U2161" s="3" t="s">
        <v>189</v>
      </c>
      <c r="V2161" s="3" t="s">
        <v>270</v>
      </c>
      <c r="W2161" s="12" t="s">
        <v>7670</v>
      </c>
      <c r="X2161" s="12" t="s">
        <v>7675</v>
      </c>
      <c r="Y2161" s="2" t="s">
        <v>7478</v>
      </c>
      <c r="Z2161" s="2"/>
    </row>
    <row r="2162" spans="1:26" ht="52.2" x14ac:dyDescent="0.3">
      <c r="A2162" s="6" t="s">
        <v>7689</v>
      </c>
      <c r="B2162" s="2" t="s">
        <v>27</v>
      </c>
      <c r="C2162" s="2" t="s">
        <v>28</v>
      </c>
      <c r="D2162" s="2" t="s">
        <v>29</v>
      </c>
      <c r="E2162" s="3" t="s">
        <v>30</v>
      </c>
      <c r="F2162" s="3" t="s">
        <v>31</v>
      </c>
      <c r="G2162" s="7">
        <v>8949.02</v>
      </c>
      <c r="H2162" s="8">
        <v>0</v>
      </c>
      <c r="I2162" s="8">
        <v>0</v>
      </c>
      <c r="J2162" s="8">
        <v>0</v>
      </c>
      <c r="K2162" s="8">
        <v>0</v>
      </c>
      <c r="L2162" s="8">
        <f>SUM(Tabella1[[#This Row],[CONTRIBUTO
COMMISSARIO STRAORDINARIO]:[INDENNIZZO
ASSICURATIVO]])</f>
        <v>8949.02</v>
      </c>
      <c r="M2162" s="9" t="s">
        <v>7470</v>
      </c>
      <c r="N2162" s="3" t="s">
        <v>501</v>
      </c>
      <c r="O2162" s="3" t="s">
        <v>7470</v>
      </c>
      <c r="P2162" s="2" t="s">
        <v>31</v>
      </c>
      <c r="Q2162" s="2" t="s">
        <v>185</v>
      </c>
      <c r="R2162" s="2" t="s">
        <v>7578</v>
      </c>
      <c r="S2162" s="2" t="s">
        <v>31</v>
      </c>
      <c r="T2162" s="3" t="s">
        <v>31</v>
      </c>
      <c r="U2162" s="3" t="s">
        <v>189</v>
      </c>
      <c r="V2162" s="3" t="s">
        <v>270</v>
      </c>
      <c r="W2162" s="12" t="s">
        <v>7670</v>
      </c>
      <c r="X2162" s="12" t="s">
        <v>7677</v>
      </c>
      <c r="Y2162" s="2" t="s">
        <v>7478</v>
      </c>
      <c r="Z2162" s="2"/>
    </row>
    <row r="2163" spans="1:26" ht="34.799999999999997" x14ac:dyDescent="0.3">
      <c r="A2163" s="6" t="s">
        <v>7690</v>
      </c>
      <c r="B2163" s="2" t="s">
        <v>27</v>
      </c>
      <c r="C2163" s="2" t="s">
        <v>28</v>
      </c>
      <c r="D2163" s="2" t="s">
        <v>29</v>
      </c>
      <c r="E2163" s="3" t="s">
        <v>30</v>
      </c>
      <c r="F2163" s="3" t="s">
        <v>31</v>
      </c>
      <c r="G2163" s="7">
        <v>1038.77</v>
      </c>
      <c r="H2163" s="8">
        <v>0</v>
      </c>
      <c r="I2163" s="8">
        <v>0</v>
      </c>
      <c r="J2163" s="8">
        <v>0</v>
      </c>
      <c r="K2163" s="8">
        <v>0</v>
      </c>
      <c r="L2163" s="8">
        <f>SUM(Tabella1[[#This Row],[CONTRIBUTO
COMMISSARIO STRAORDINARIO]:[INDENNIZZO
ASSICURATIVO]])</f>
        <v>1038.77</v>
      </c>
      <c r="M2163" s="9" t="s">
        <v>7470</v>
      </c>
      <c r="N2163" s="3" t="s">
        <v>501</v>
      </c>
      <c r="O2163" s="3" t="s">
        <v>7470</v>
      </c>
      <c r="P2163" s="2" t="s">
        <v>31</v>
      </c>
      <c r="Q2163" s="2" t="s">
        <v>185</v>
      </c>
      <c r="R2163" s="2" t="s">
        <v>7578</v>
      </c>
      <c r="S2163" s="2" t="s">
        <v>31</v>
      </c>
      <c r="T2163" s="3" t="s">
        <v>31</v>
      </c>
      <c r="U2163" s="3" t="s">
        <v>189</v>
      </c>
      <c r="V2163" s="3" t="s">
        <v>270</v>
      </c>
      <c r="W2163" s="12" t="s">
        <v>7670</v>
      </c>
      <c r="X2163" s="12" t="s">
        <v>7679</v>
      </c>
      <c r="Y2163" s="2" t="s">
        <v>7478</v>
      </c>
      <c r="Z2163" s="2"/>
    </row>
    <row r="2164" spans="1:26" ht="34.799999999999997" x14ac:dyDescent="0.3">
      <c r="A2164" s="6" t="s">
        <v>7691</v>
      </c>
      <c r="B2164" s="2" t="s">
        <v>27</v>
      </c>
      <c r="C2164" s="2" t="s">
        <v>28</v>
      </c>
      <c r="D2164" s="2" t="s">
        <v>29</v>
      </c>
      <c r="E2164" s="3" t="s">
        <v>30</v>
      </c>
      <c r="F2164" s="3" t="s">
        <v>31</v>
      </c>
      <c r="G2164" s="7">
        <v>7754.16</v>
      </c>
      <c r="H2164" s="8">
        <v>0</v>
      </c>
      <c r="I2164" s="8">
        <v>0</v>
      </c>
      <c r="J2164" s="8">
        <v>0</v>
      </c>
      <c r="K2164" s="8">
        <v>0</v>
      </c>
      <c r="L2164" s="8">
        <f>SUM(Tabella1[[#This Row],[CONTRIBUTO
COMMISSARIO STRAORDINARIO]:[INDENNIZZO
ASSICURATIVO]])</f>
        <v>7754.16</v>
      </c>
      <c r="M2164" s="9" t="s">
        <v>7470</v>
      </c>
      <c r="N2164" s="3" t="s">
        <v>501</v>
      </c>
      <c r="O2164" s="3" t="s">
        <v>7470</v>
      </c>
      <c r="P2164" s="2" t="s">
        <v>31</v>
      </c>
      <c r="Q2164" s="2" t="s">
        <v>185</v>
      </c>
      <c r="R2164" s="2" t="s">
        <v>7588</v>
      </c>
      <c r="S2164" s="2" t="s">
        <v>31</v>
      </c>
      <c r="T2164" s="3" t="s">
        <v>31</v>
      </c>
      <c r="U2164" s="3" t="s">
        <v>189</v>
      </c>
      <c r="V2164" s="3" t="s">
        <v>270</v>
      </c>
      <c r="W2164" s="12" t="s">
        <v>7670</v>
      </c>
      <c r="X2164" s="12" t="s">
        <v>7671</v>
      </c>
      <c r="Y2164" s="2" t="s">
        <v>7478</v>
      </c>
      <c r="Z2164" s="2"/>
    </row>
    <row r="2165" spans="1:26" ht="34.799999999999997" x14ac:dyDescent="0.3">
      <c r="A2165" s="6" t="s">
        <v>7692</v>
      </c>
      <c r="B2165" s="2" t="s">
        <v>27</v>
      </c>
      <c r="C2165" s="2" t="s">
        <v>28</v>
      </c>
      <c r="D2165" s="2" t="s">
        <v>29</v>
      </c>
      <c r="E2165" s="3" t="s">
        <v>30</v>
      </c>
      <c r="F2165" s="3" t="s">
        <v>31</v>
      </c>
      <c r="G2165" s="7">
        <v>2580.06</v>
      </c>
      <c r="H2165" s="8">
        <v>0</v>
      </c>
      <c r="I2165" s="8">
        <v>0</v>
      </c>
      <c r="J2165" s="8">
        <v>0</v>
      </c>
      <c r="K2165" s="8">
        <v>0</v>
      </c>
      <c r="L2165" s="8">
        <f>SUM(Tabella1[[#This Row],[CONTRIBUTO
COMMISSARIO STRAORDINARIO]:[INDENNIZZO
ASSICURATIVO]])</f>
        <v>2580.06</v>
      </c>
      <c r="M2165" s="9" t="s">
        <v>7470</v>
      </c>
      <c r="N2165" s="3" t="s">
        <v>501</v>
      </c>
      <c r="O2165" s="3" t="s">
        <v>7470</v>
      </c>
      <c r="P2165" s="2" t="s">
        <v>31</v>
      </c>
      <c r="Q2165" s="2" t="s">
        <v>185</v>
      </c>
      <c r="R2165" s="2" t="s">
        <v>7588</v>
      </c>
      <c r="S2165" s="2" t="s">
        <v>31</v>
      </c>
      <c r="T2165" s="3" t="s">
        <v>31</v>
      </c>
      <c r="U2165" s="3" t="s">
        <v>189</v>
      </c>
      <c r="V2165" s="3" t="s">
        <v>270</v>
      </c>
      <c r="W2165" s="12" t="s">
        <v>7670</v>
      </c>
      <c r="X2165" s="12" t="s">
        <v>7673</v>
      </c>
      <c r="Y2165" s="2" t="s">
        <v>7478</v>
      </c>
      <c r="Z2165" s="2"/>
    </row>
    <row r="2166" spans="1:26" ht="34.799999999999997" x14ac:dyDescent="0.3">
      <c r="A2166" s="6" t="s">
        <v>7693</v>
      </c>
      <c r="B2166" s="2" t="s">
        <v>27</v>
      </c>
      <c r="C2166" s="2" t="s">
        <v>28</v>
      </c>
      <c r="D2166" s="2" t="s">
        <v>29</v>
      </c>
      <c r="E2166" s="3" t="s">
        <v>30</v>
      </c>
      <c r="F2166" s="3" t="s">
        <v>31</v>
      </c>
      <c r="G2166" s="7">
        <v>17546.509999999998</v>
      </c>
      <c r="H2166" s="8">
        <v>0</v>
      </c>
      <c r="I2166" s="8">
        <v>0</v>
      </c>
      <c r="J2166" s="8">
        <v>0</v>
      </c>
      <c r="K2166" s="8">
        <v>0</v>
      </c>
      <c r="L2166" s="8">
        <f>SUM(Tabella1[[#This Row],[CONTRIBUTO
COMMISSARIO STRAORDINARIO]:[INDENNIZZO
ASSICURATIVO]])</f>
        <v>17546.509999999998</v>
      </c>
      <c r="M2166" s="9" t="s">
        <v>7470</v>
      </c>
      <c r="N2166" s="3" t="s">
        <v>501</v>
      </c>
      <c r="O2166" s="3" t="s">
        <v>7470</v>
      </c>
      <c r="P2166" s="2" t="s">
        <v>31</v>
      </c>
      <c r="Q2166" s="2" t="s">
        <v>185</v>
      </c>
      <c r="R2166" s="2" t="s">
        <v>7588</v>
      </c>
      <c r="S2166" s="2" t="s">
        <v>31</v>
      </c>
      <c r="T2166" s="3" t="s">
        <v>31</v>
      </c>
      <c r="U2166" s="3" t="s">
        <v>189</v>
      </c>
      <c r="V2166" s="3" t="s">
        <v>270</v>
      </c>
      <c r="W2166" s="12" t="s">
        <v>7670</v>
      </c>
      <c r="X2166" s="12" t="s">
        <v>7675</v>
      </c>
      <c r="Y2166" s="2" t="s">
        <v>7478</v>
      </c>
      <c r="Z2166" s="2"/>
    </row>
    <row r="2167" spans="1:26" ht="52.2" x14ac:dyDescent="0.3">
      <c r="A2167" s="6" t="s">
        <v>7694</v>
      </c>
      <c r="B2167" s="2" t="s">
        <v>27</v>
      </c>
      <c r="C2167" s="2" t="s">
        <v>28</v>
      </c>
      <c r="D2167" s="2" t="s">
        <v>29</v>
      </c>
      <c r="E2167" s="3" t="s">
        <v>30</v>
      </c>
      <c r="F2167" s="3" t="s">
        <v>31</v>
      </c>
      <c r="G2167" s="7">
        <v>16233.11</v>
      </c>
      <c r="H2167" s="8">
        <v>0</v>
      </c>
      <c r="I2167" s="8">
        <v>0</v>
      </c>
      <c r="J2167" s="8">
        <v>0</v>
      </c>
      <c r="K2167" s="8">
        <v>0</v>
      </c>
      <c r="L2167" s="8">
        <f>SUM(Tabella1[[#This Row],[CONTRIBUTO
COMMISSARIO STRAORDINARIO]:[INDENNIZZO
ASSICURATIVO]])</f>
        <v>16233.11</v>
      </c>
      <c r="M2167" s="9" t="s">
        <v>7470</v>
      </c>
      <c r="N2167" s="3" t="s">
        <v>501</v>
      </c>
      <c r="O2167" s="3" t="s">
        <v>7470</v>
      </c>
      <c r="P2167" s="2" t="s">
        <v>31</v>
      </c>
      <c r="Q2167" s="2" t="s">
        <v>185</v>
      </c>
      <c r="R2167" s="2" t="s">
        <v>7588</v>
      </c>
      <c r="S2167" s="2" t="s">
        <v>31</v>
      </c>
      <c r="T2167" s="3" t="s">
        <v>31</v>
      </c>
      <c r="U2167" s="3" t="s">
        <v>189</v>
      </c>
      <c r="V2167" s="3" t="s">
        <v>270</v>
      </c>
      <c r="W2167" s="12" t="s">
        <v>7670</v>
      </c>
      <c r="X2167" s="12" t="s">
        <v>7677</v>
      </c>
      <c r="Y2167" s="2" t="s">
        <v>7478</v>
      </c>
      <c r="Z2167" s="2"/>
    </row>
    <row r="2168" spans="1:26" ht="34.799999999999997" x14ac:dyDescent="0.3">
      <c r="A2168" s="6" t="s">
        <v>7695</v>
      </c>
      <c r="B2168" s="2" t="s">
        <v>27</v>
      </c>
      <c r="C2168" s="2" t="s">
        <v>28</v>
      </c>
      <c r="D2168" s="2" t="s">
        <v>29</v>
      </c>
      <c r="E2168" s="3" t="s">
        <v>30</v>
      </c>
      <c r="F2168" s="3" t="s">
        <v>31</v>
      </c>
      <c r="G2168" s="7">
        <v>1214.4100000000001</v>
      </c>
      <c r="H2168" s="8">
        <v>0</v>
      </c>
      <c r="I2168" s="8">
        <v>0</v>
      </c>
      <c r="J2168" s="8">
        <v>0</v>
      </c>
      <c r="K2168" s="8">
        <v>0</v>
      </c>
      <c r="L2168" s="8">
        <f>SUM(Tabella1[[#This Row],[CONTRIBUTO
COMMISSARIO STRAORDINARIO]:[INDENNIZZO
ASSICURATIVO]])</f>
        <v>1214.4100000000001</v>
      </c>
      <c r="M2168" s="9" t="s">
        <v>7470</v>
      </c>
      <c r="N2168" s="3" t="s">
        <v>501</v>
      </c>
      <c r="O2168" s="3" t="s">
        <v>7470</v>
      </c>
      <c r="P2168" s="2" t="s">
        <v>31</v>
      </c>
      <c r="Q2168" s="2" t="s">
        <v>185</v>
      </c>
      <c r="R2168" s="2" t="s">
        <v>7588</v>
      </c>
      <c r="S2168" s="2" t="s">
        <v>31</v>
      </c>
      <c r="T2168" s="3" t="s">
        <v>31</v>
      </c>
      <c r="U2168" s="3" t="s">
        <v>189</v>
      </c>
      <c r="V2168" s="3" t="s">
        <v>270</v>
      </c>
      <c r="W2168" s="12" t="s">
        <v>7670</v>
      </c>
      <c r="X2168" s="12" t="s">
        <v>7679</v>
      </c>
      <c r="Y2168" s="2" t="s">
        <v>7478</v>
      </c>
      <c r="Z2168" s="2"/>
    </row>
    <row r="2169" spans="1:26" ht="34.799999999999997" x14ac:dyDescent="0.3">
      <c r="A2169" s="6" t="s">
        <v>7696</v>
      </c>
      <c r="B2169" s="2" t="s">
        <v>27</v>
      </c>
      <c r="C2169" s="2" t="s">
        <v>28</v>
      </c>
      <c r="D2169" s="2" t="s">
        <v>29</v>
      </c>
      <c r="E2169" s="3" t="s">
        <v>30</v>
      </c>
      <c r="F2169" s="3" t="s">
        <v>31</v>
      </c>
      <c r="G2169" s="7">
        <v>80848.95</v>
      </c>
      <c r="H2169" s="8">
        <v>0</v>
      </c>
      <c r="I2169" s="8">
        <v>0</v>
      </c>
      <c r="J2169" s="8">
        <v>0</v>
      </c>
      <c r="K2169" s="8">
        <v>0</v>
      </c>
      <c r="L2169" s="8">
        <f>SUM(Tabella1[[#This Row],[CONTRIBUTO
COMMISSARIO STRAORDINARIO]:[INDENNIZZO
ASSICURATIVO]])</f>
        <v>80848.95</v>
      </c>
      <c r="M2169" s="9" t="s">
        <v>7470</v>
      </c>
      <c r="N2169" s="3" t="s">
        <v>501</v>
      </c>
      <c r="O2169" s="3" t="s">
        <v>7470</v>
      </c>
      <c r="P2169" s="2" t="s">
        <v>31</v>
      </c>
      <c r="Q2169" s="2" t="s">
        <v>185</v>
      </c>
      <c r="R2169" s="2" t="s">
        <v>7399</v>
      </c>
      <c r="S2169" s="2" t="s">
        <v>7697</v>
      </c>
      <c r="T2169" s="3" t="s">
        <v>31</v>
      </c>
      <c r="U2169" s="3" t="s">
        <v>189</v>
      </c>
      <c r="V2169" s="3" t="s">
        <v>270</v>
      </c>
      <c r="W2169" s="12" t="s">
        <v>7670</v>
      </c>
      <c r="X2169" s="12" t="s">
        <v>7671</v>
      </c>
      <c r="Y2169" s="2" t="s">
        <v>7478</v>
      </c>
      <c r="Z2169" s="2"/>
    </row>
    <row r="2170" spans="1:26" ht="34.799999999999997" x14ac:dyDescent="0.3">
      <c r="A2170" s="6" t="s">
        <v>7698</v>
      </c>
      <c r="B2170" s="2" t="s">
        <v>27</v>
      </c>
      <c r="C2170" s="2" t="s">
        <v>28</v>
      </c>
      <c r="D2170" s="2" t="s">
        <v>29</v>
      </c>
      <c r="E2170" s="3" t="s">
        <v>30</v>
      </c>
      <c r="F2170" s="3" t="s">
        <v>31</v>
      </c>
      <c r="G2170" s="7">
        <v>27141.93</v>
      </c>
      <c r="H2170" s="8">
        <v>0</v>
      </c>
      <c r="I2170" s="8">
        <v>0</v>
      </c>
      <c r="J2170" s="8">
        <v>0</v>
      </c>
      <c r="K2170" s="8">
        <v>0</v>
      </c>
      <c r="L2170" s="8">
        <f>SUM(Tabella1[[#This Row],[CONTRIBUTO
COMMISSARIO STRAORDINARIO]:[INDENNIZZO
ASSICURATIVO]])</f>
        <v>27141.93</v>
      </c>
      <c r="M2170" s="9" t="s">
        <v>7470</v>
      </c>
      <c r="N2170" s="3" t="s">
        <v>501</v>
      </c>
      <c r="O2170" s="3" t="s">
        <v>7470</v>
      </c>
      <c r="P2170" s="2" t="s">
        <v>31</v>
      </c>
      <c r="Q2170" s="2" t="s">
        <v>185</v>
      </c>
      <c r="R2170" s="2" t="s">
        <v>7399</v>
      </c>
      <c r="S2170" s="2" t="s">
        <v>7697</v>
      </c>
      <c r="T2170" s="3" t="s">
        <v>31</v>
      </c>
      <c r="U2170" s="3" t="s">
        <v>189</v>
      </c>
      <c r="V2170" s="3" t="s">
        <v>270</v>
      </c>
      <c r="W2170" s="12" t="s">
        <v>7670</v>
      </c>
      <c r="X2170" s="12" t="s">
        <v>7673</v>
      </c>
      <c r="Y2170" s="2" t="s">
        <v>7478</v>
      </c>
      <c r="Z2170" s="2"/>
    </row>
    <row r="2171" spans="1:26" ht="34.799999999999997" x14ac:dyDescent="0.3">
      <c r="A2171" s="6" t="s">
        <v>7699</v>
      </c>
      <c r="B2171" s="2" t="s">
        <v>27</v>
      </c>
      <c r="C2171" s="2" t="s">
        <v>28</v>
      </c>
      <c r="D2171" s="2" t="s">
        <v>29</v>
      </c>
      <c r="E2171" s="3" t="s">
        <v>30</v>
      </c>
      <c r="F2171" s="3" t="s">
        <v>31</v>
      </c>
      <c r="G2171" s="7">
        <v>127288.77</v>
      </c>
      <c r="H2171" s="8">
        <v>0</v>
      </c>
      <c r="I2171" s="8">
        <v>0</v>
      </c>
      <c r="J2171" s="8">
        <v>0</v>
      </c>
      <c r="K2171" s="8">
        <v>0</v>
      </c>
      <c r="L2171" s="8">
        <f>SUM(Tabella1[[#This Row],[CONTRIBUTO
COMMISSARIO STRAORDINARIO]:[INDENNIZZO
ASSICURATIVO]])</f>
        <v>127288.77</v>
      </c>
      <c r="M2171" s="9" t="s">
        <v>7470</v>
      </c>
      <c r="N2171" s="3" t="s">
        <v>501</v>
      </c>
      <c r="O2171" s="3" t="s">
        <v>7470</v>
      </c>
      <c r="P2171" s="2" t="s">
        <v>31</v>
      </c>
      <c r="Q2171" s="2" t="s">
        <v>185</v>
      </c>
      <c r="R2171" s="2" t="s">
        <v>7399</v>
      </c>
      <c r="S2171" s="2" t="s">
        <v>7697</v>
      </c>
      <c r="T2171" s="3" t="s">
        <v>31</v>
      </c>
      <c r="U2171" s="3" t="s">
        <v>189</v>
      </c>
      <c r="V2171" s="3" t="s">
        <v>270</v>
      </c>
      <c r="W2171" s="12" t="s">
        <v>7670</v>
      </c>
      <c r="X2171" s="12" t="s">
        <v>7675</v>
      </c>
      <c r="Y2171" s="2" t="s">
        <v>7478</v>
      </c>
      <c r="Z2171" s="2"/>
    </row>
    <row r="2172" spans="1:26" ht="52.2" x14ac:dyDescent="0.3">
      <c r="A2172" s="6" t="s">
        <v>7700</v>
      </c>
      <c r="B2172" s="2" t="s">
        <v>27</v>
      </c>
      <c r="C2172" s="2" t="s">
        <v>28</v>
      </c>
      <c r="D2172" s="2" t="s">
        <v>29</v>
      </c>
      <c r="E2172" s="3" t="s">
        <v>30</v>
      </c>
      <c r="F2172" s="3" t="s">
        <v>31</v>
      </c>
      <c r="G2172" s="7">
        <v>26490.42</v>
      </c>
      <c r="H2172" s="8">
        <v>0</v>
      </c>
      <c r="I2172" s="8">
        <v>0</v>
      </c>
      <c r="J2172" s="8">
        <v>0</v>
      </c>
      <c r="K2172" s="8">
        <v>0</v>
      </c>
      <c r="L2172" s="8">
        <f>SUM(Tabella1[[#This Row],[CONTRIBUTO
COMMISSARIO STRAORDINARIO]:[INDENNIZZO
ASSICURATIVO]])</f>
        <v>26490.42</v>
      </c>
      <c r="M2172" s="9" t="s">
        <v>7470</v>
      </c>
      <c r="N2172" s="3" t="s">
        <v>501</v>
      </c>
      <c r="O2172" s="3" t="s">
        <v>7470</v>
      </c>
      <c r="P2172" s="2" t="s">
        <v>31</v>
      </c>
      <c r="Q2172" s="2" t="s">
        <v>185</v>
      </c>
      <c r="R2172" s="2" t="s">
        <v>7399</v>
      </c>
      <c r="S2172" s="2" t="s">
        <v>7697</v>
      </c>
      <c r="T2172" s="2" t="s">
        <v>31</v>
      </c>
      <c r="U2172" s="3" t="s">
        <v>189</v>
      </c>
      <c r="V2172" s="3" t="s">
        <v>270</v>
      </c>
      <c r="W2172" s="12" t="s">
        <v>7670</v>
      </c>
      <c r="X2172" s="12" t="s">
        <v>7677</v>
      </c>
      <c r="Y2172" s="2" t="s">
        <v>7478</v>
      </c>
      <c r="Z2172" s="2"/>
    </row>
    <row r="2173" spans="1:26" ht="34.799999999999997" x14ac:dyDescent="0.3">
      <c r="A2173" s="6" t="s">
        <v>7701</v>
      </c>
      <c r="B2173" s="2" t="s">
        <v>27</v>
      </c>
      <c r="C2173" s="2" t="s">
        <v>28</v>
      </c>
      <c r="D2173" s="2" t="s">
        <v>29</v>
      </c>
      <c r="E2173" s="3" t="s">
        <v>30</v>
      </c>
      <c r="F2173" s="3" t="s">
        <v>31</v>
      </c>
      <c r="G2173" s="7">
        <v>1578.23</v>
      </c>
      <c r="H2173" s="8">
        <v>0</v>
      </c>
      <c r="I2173" s="8">
        <v>0</v>
      </c>
      <c r="J2173" s="8">
        <v>0</v>
      </c>
      <c r="K2173" s="8">
        <v>0</v>
      </c>
      <c r="L2173" s="8">
        <f>SUM(Tabella1[[#This Row],[CONTRIBUTO
COMMISSARIO STRAORDINARIO]:[INDENNIZZO
ASSICURATIVO]])</f>
        <v>1578.23</v>
      </c>
      <c r="M2173" s="9" t="s">
        <v>7470</v>
      </c>
      <c r="N2173" s="3" t="s">
        <v>501</v>
      </c>
      <c r="O2173" s="3" t="s">
        <v>7470</v>
      </c>
      <c r="P2173" s="2" t="s">
        <v>31</v>
      </c>
      <c r="Q2173" s="2" t="s">
        <v>185</v>
      </c>
      <c r="R2173" s="2" t="s">
        <v>7399</v>
      </c>
      <c r="S2173" s="2" t="s">
        <v>7697</v>
      </c>
      <c r="T2173" s="3" t="s">
        <v>31</v>
      </c>
      <c r="U2173" s="3" t="s">
        <v>189</v>
      </c>
      <c r="V2173" s="3" t="s">
        <v>270</v>
      </c>
      <c r="W2173" s="12" t="s">
        <v>7670</v>
      </c>
      <c r="X2173" s="12" t="s">
        <v>7679</v>
      </c>
      <c r="Y2173" s="2" t="s">
        <v>7478</v>
      </c>
      <c r="Z2173" s="2"/>
    </row>
    <row r="2174" spans="1:26" ht="34.799999999999997" x14ac:dyDescent="0.3">
      <c r="A2174" s="6" t="s">
        <v>7702</v>
      </c>
      <c r="B2174" s="2" t="s">
        <v>27</v>
      </c>
      <c r="C2174" s="2" t="s">
        <v>28</v>
      </c>
      <c r="D2174" s="2" t="s">
        <v>29</v>
      </c>
      <c r="E2174" s="3" t="s">
        <v>30</v>
      </c>
      <c r="F2174" s="3" t="s">
        <v>31</v>
      </c>
      <c r="G2174" s="7">
        <v>1954.13</v>
      </c>
      <c r="H2174" s="8">
        <v>0</v>
      </c>
      <c r="I2174" s="8">
        <v>0</v>
      </c>
      <c r="J2174" s="8">
        <v>0</v>
      </c>
      <c r="K2174" s="8">
        <v>0</v>
      </c>
      <c r="L2174" s="8">
        <f>SUM(Tabella1[[#This Row],[CONTRIBUTO
COMMISSARIO STRAORDINARIO]:[INDENNIZZO
ASSICURATIVO]])</f>
        <v>1954.13</v>
      </c>
      <c r="M2174" s="9" t="s">
        <v>7470</v>
      </c>
      <c r="N2174" s="3" t="s">
        <v>501</v>
      </c>
      <c r="O2174" s="3" t="s">
        <v>7470</v>
      </c>
      <c r="P2174" s="2" t="s">
        <v>31</v>
      </c>
      <c r="Q2174" s="2" t="s">
        <v>159</v>
      </c>
      <c r="R2174" s="2" t="s">
        <v>7526</v>
      </c>
      <c r="S2174" s="2" t="s">
        <v>3515</v>
      </c>
      <c r="T2174" s="3" t="s">
        <v>31</v>
      </c>
      <c r="U2174" s="3" t="s">
        <v>189</v>
      </c>
      <c r="V2174" s="3" t="s">
        <v>270</v>
      </c>
      <c r="W2174" s="12" t="s">
        <v>7703</v>
      </c>
      <c r="X2174" s="12" t="s">
        <v>7704</v>
      </c>
      <c r="Y2174" s="2" t="s">
        <v>7478</v>
      </c>
      <c r="Z2174" s="2"/>
    </row>
    <row r="2175" spans="1:26" x14ac:dyDescent="0.3">
      <c r="A2175" s="6" t="s">
        <v>7705</v>
      </c>
      <c r="B2175" s="2" t="s">
        <v>27</v>
      </c>
      <c r="C2175" s="2" t="s">
        <v>28</v>
      </c>
      <c r="D2175" s="2" t="s">
        <v>29</v>
      </c>
      <c r="E2175" s="3" t="s">
        <v>30</v>
      </c>
      <c r="F2175" s="3" t="s">
        <v>31</v>
      </c>
      <c r="G2175" s="7">
        <v>18946.29</v>
      </c>
      <c r="H2175" s="8">
        <v>0</v>
      </c>
      <c r="I2175" s="8">
        <v>0</v>
      </c>
      <c r="J2175" s="8">
        <v>0</v>
      </c>
      <c r="K2175" s="8">
        <v>0</v>
      </c>
      <c r="L2175" s="8">
        <f>SUM(Tabella1[[#This Row],[CONTRIBUTO
COMMISSARIO STRAORDINARIO]:[INDENNIZZO
ASSICURATIVO]])</f>
        <v>18946.29</v>
      </c>
      <c r="M2175" s="9" t="s">
        <v>7470</v>
      </c>
      <c r="N2175" s="3" t="s">
        <v>501</v>
      </c>
      <c r="O2175" s="3" t="s">
        <v>7470</v>
      </c>
      <c r="P2175" s="2" t="s">
        <v>31</v>
      </c>
      <c r="Q2175" s="2" t="s">
        <v>159</v>
      </c>
      <c r="R2175" s="2" t="s">
        <v>509</v>
      </c>
      <c r="S2175" s="2" t="s">
        <v>31</v>
      </c>
      <c r="T2175" s="3" t="s">
        <v>31</v>
      </c>
      <c r="U2175" s="3" t="s">
        <v>189</v>
      </c>
      <c r="V2175" s="3" t="s">
        <v>270</v>
      </c>
      <c r="W2175" s="12" t="s">
        <v>7706</v>
      </c>
      <c r="X2175" s="12" t="s">
        <v>7707</v>
      </c>
      <c r="Y2175" s="2" t="s">
        <v>7478</v>
      </c>
      <c r="Z2175" s="2"/>
    </row>
    <row r="2176" spans="1:26" x14ac:dyDescent="0.3">
      <c r="A2176" s="6" t="s">
        <v>7708</v>
      </c>
      <c r="B2176" s="2" t="s">
        <v>27</v>
      </c>
      <c r="C2176" s="2" t="s">
        <v>28</v>
      </c>
      <c r="D2176" s="2" t="s">
        <v>29</v>
      </c>
      <c r="E2176" s="3" t="s">
        <v>30</v>
      </c>
      <c r="F2176" s="3" t="s">
        <v>31</v>
      </c>
      <c r="G2176" s="7">
        <v>29326.35</v>
      </c>
      <c r="H2176" s="8">
        <v>0</v>
      </c>
      <c r="I2176" s="8">
        <v>0</v>
      </c>
      <c r="J2176" s="8">
        <v>0</v>
      </c>
      <c r="K2176" s="8">
        <v>0</v>
      </c>
      <c r="L2176" s="8">
        <f>SUM(Tabella1[[#This Row],[CONTRIBUTO
COMMISSARIO STRAORDINARIO]:[INDENNIZZO
ASSICURATIVO]])</f>
        <v>29326.35</v>
      </c>
      <c r="M2176" s="9" t="s">
        <v>7470</v>
      </c>
      <c r="N2176" s="3" t="s">
        <v>501</v>
      </c>
      <c r="O2176" s="3" t="s">
        <v>7470</v>
      </c>
      <c r="P2176" s="2" t="s">
        <v>31</v>
      </c>
      <c r="Q2176" s="2" t="s">
        <v>159</v>
      </c>
      <c r="R2176" s="2" t="s">
        <v>1288</v>
      </c>
      <c r="S2176" s="2" t="s">
        <v>31</v>
      </c>
      <c r="T2176" s="2" t="s">
        <v>31</v>
      </c>
      <c r="U2176" s="3" t="s">
        <v>189</v>
      </c>
      <c r="V2176" s="3" t="s">
        <v>270</v>
      </c>
      <c r="W2176" s="12" t="s">
        <v>7706</v>
      </c>
      <c r="X2176" s="12" t="s">
        <v>7707</v>
      </c>
      <c r="Y2176" s="2" t="s">
        <v>7478</v>
      </c>
      <c r="Z2176" s="2"/>
    </row>
    <row r="2177" spans="1:26" x14ac:dyDescent="0.3">
      <c r="A2177" s="6" t="s">
        <v>7709</v>
      </c>
      <c r="B2177" s="2" t="s">
        <v>27</v>
      </c>
      <c r="C2177" s="2" t="s">
        <v>28</v>
      </c>
      <c r="D2177" s="2" t="s">
        <v>29</v>
      </c>
      <c r="E2177" s="3" t="s">
        <v>30</v>
      </c>
      <c r="F2177" s="3" t="s">
        <v>31</v>
      </c>
      <c r="G2177" s="7">
        <v>41568.639999999999</v>
      </c>
      <c r="H2177" s="8">
        <v>0</v>
      </c>
      <c r="I2177" s="8">
        <v>0</v>
      </c>
      <c r="J2177" s="8">
        <v>0</v>
      </c>
      <c r="K2177" s="8">
        <v>0</v>
      </c>
      <c r="L2177" s="8">
        <f>SUM(Tabella1[[#This Row],[CONTRIBUTO
COMMISSARIO STRAORDINARIO]:[INDENNIZZO
ASSICURATIVO]])</f>
        <v>41568.639999999999</v>
      </c>
      <c r="M2177" s="9" t="s">
        <v>7470</v>
      </c>
      <c r="N2177" s="3" t="s">
        <v>501</v>
      </c>
      <c r="O2177" s="3" t="s">
        <v>7470</v>
      </c>
      <c r="P2177" s="2" t="s">
        <v>31</v>
      </c>
      <c r="Q2177" s="2" t="s">
        <v>159</v>
      </c>
      <c r="R2177" s="2" t="s">
        <v>4029</v>
      </c>
      <c r="S2177" s="2" t="s">
        <v>31</v>
      </c>
      <c r="T2177" s="2" t="s">
        <v>31</v>
      </c>
      <c r="U2177" s="3" t="s">
        <v>189</v>
      </c>
      <c r="V2177" s="3" t="s">
        <v>270</v>
      </c>
      <c r="W2177" s="12" t="s">
        <v>7706</v>
      </c>
      <c r="X2177" s="12" t="s">
        <v>7707</v>
      </c>
      <c r="Y2177" s="2" t="s">
        <v>7478</v>
      </c>
      <c r="Z2177" s="2"/>
    </row>
    <row r="2178" spans="1:26" x14ac:dyDescent="0.3">
      <c r="A2178" s="6" t="s">
        <v>7710</v>
      </c>
      <c r="B2178" s="2" t="s">
        <v>27</v>
      </c>
      <c r="C2178" s="2" t="s">
        <v>28</v>
      </c>
      <c r="D2178" s="2" t="s">
        <v>29</v>
      </c>
      <c r="E2178" s="3" t="s">
        <v>30</v>
      </c>
      <c r="F2178" s="3" t="s">
        <v>31</v>
      </c>
      <c r="G2178" s="7">
        <v>38490.839999999997</v>
      </c>
      <c r="H2178" s="8">
        <v>0</v>
      </c>
      <c r="I2178" s="8">
        <v>0</v>
      </c>
      <c r="J2178" s="8">
        <v>0</v>
      </c>
      <c r="K2178" s="8">
        <v>0</v>
      </c>
      <c r="L2178" s="8">
        <f>SUM(Tabella1[[#This Row],[CONTRIBUTO
COMMISSARIO STRAORDINARIO]:[INDENNIZZO
ASSICURATIVO]])</f>
        <v>38490.839999999997</v>
      </c>
      <c r="M2178" s="9" t="s">
        <v>7470</v>
      </c>
      <c r="N2178" s="3" t="s">
        <v>501</v>
      </c>
      <c r="O2178" s="3" t="s">
        <v>7470</v>
      </c>
      <c r="P2178" s="2" t="s">
        <v>31</v>
      </c>
      <c r="Q2178" s="2" t="s">
        <v>159</v>
      </c>
      <c r="R2178" s="2" t="s">
        <v>3847</v>
      </c>
      <c r="S2178" s="2" t="s">
        <v>31</v>
      </c>
      <c r="T2178" s="2" t="s">
        <v>31</v>
      </c>
      <c r="U2178" s="3" t="s">
        <v>189</v>
      </c>
      <c r="V2178" s="3" t="s">
        <v>270</v>
      </c>
      <c r="W2178" s="12" t="s">
        <v>7706</v>
      </c>
      <c r="X2178" s="12" t="s">
        <v>7707</v>
      </c>
      <c r="Y2178" s="2" t="s">
        <v>7478</v>
      </c>
      <c r="Z2178" s="2"/>
    </row>
    <row r="2179" spans="1:26" x14ac:dyDescent="0.3">
      <c r="A2179" s="6" t="s">
        <v>7711</v>
      </c>
      <c r="B2179" s="2" t="s">
        <v>27</v>
      </c>
      <c r="C2179" s="2" t="s">
        <v>28</v>
      </c>
      <c r="D2179" s="2" t="s">
        <v>29</v>
      </c>
      <c r="E2179" s="3" t="s">
        <v>30</v>
      </c>
      <c r="F2179" s="3" t="s">
        <v>31</v>
      </c>
      <c r="G2179" s="7">
        <v>64497.45</v>
      </c>
      <c r="H2179" s="8">
        <v>0</v>
      </c>
      <c r="I2179" s="8">
        <v>0</v>
      </c>
      <c r="J2179" s="8">
        <v>0</v>
      </c>
      <c r="K2179" s="8">
        <v>0</v>
      </c>
      <c r="L2179" s="8">
        <f>SUM(Tabella1[[#This Row],[CONTRIBUTO
COMMISSARIO STRAORDINARIO]:[INDENNIZZO
ASSICURATIVO]])</f>
        <v>64497.45</v>
      </c>
      <c r="M2179" s="9" t="s">
        <v>7470</v>
      </c>
      <c r="N2179" s="3" t="s">
        <v>501</v>
      </c>
      <c r="O2179" s="3" t="s">
        <v>7470</v>
      </c>
      <c r="P2179" s="2" t="s">
        <v>31</v>
      </c>
      <c r="Q2179" s="2" t="s">
        <v>159</v>
      </c>
      <c r="R2179" s="2" t="s">
        <v>2718</v>
      </c>
      <c r="S2179" s="2" t="s">
        <v>31</v>
      </c>
      <c r="T2179" s="3" t="s">
        <v>31</v>
      </c>
      <c r="U2179" s="3" t="s">
        <v>189</v>
      </c>
      <c r="V2179" s="3" t="s">
        <v>270</v>
      </c>
      <c r="W2179" s="12" t="s">
        <v>7706</v>
      </c>
      <c r="X2179" s="12" t="s">
        <v>7707</v>
      </c>
      <c r="Y2179" s="2" t="s">
        <v>7478</v>
      </c>
      <c r="Z2179" s="2"/>
    </row>
    <row r="2180" spans="1:26" x14ac:dyDescent="0.3">
      <c r="A2180" s="6" t="s">
        <v>7712</v>
      </c>
      <c r="B2180" s="2" t="s">
        <v>27</v>
      </c>
      <c r="C2180" s="2" t="s">
        <v>28</v>
      </c>
      <c r="D2180" s="2" t="s">
        <v>29</v>
      </c>
      <c r="E2180" s="3" t="s">
        <v>30</v>
      </c>
      <c r="F2180" s="3" t="s">
        <v>31</v>
      </c>
      <c r="G2180" s="7">
        <v>24858.48</v>
      </c>
      <c r="H2180" s="8">
        <v>0</v>
      </c>
      <c r="I2180" s="8">
        <v>0</v>
      </c>
      <c r="J2180" s="8">
        <v>0</v>
      </c>
      <c r="K2180" s="8">
        <v>0</v>
      </c>
      <c r="L2180" s="8">
        <f>SUM(Tabella1[[#This Row],[CONTRIBUTO
COMMISSARIO STRAORDINARIO]:[INDENNIZZO
ASSICURATIVO]])</f>
        <v>24858.48</v>
      </c>
      <c r="M2180" s="9" t="s">
        <v>7470</v>
      </c>
      <c r="N2180" s="3" t="s">
        <v>501</v>
      </c>
      <c r="O2180" s="3" t="s">
        <v>7470</v>
      </c>
      <c r="P2180" s="2" t="s">
        <v>31</v>
      </c>
      <c r="Q2180" s="2" t="s">
        <v>159</v>
      </c>
      <c r="R2180" s="2" t="s">
        <v>3680</v>
      </c>
      <c r="S2180" s="2" t="s">
        <v>31</v>
      </c>
      <c r="T2180" s="3" t="s">
        <v>31</v>
      </c>
      <c r="U2180" s="3" t="s">
        <v>189</v>
      </c>
      <c r="V2180" s="3" t="s">
        <v>270</v>
      </c>
      <c r="W2180" s="12" t="s">
        <v>7706</v>
      </c>
      <c r="X2180" s="12" t="s">
        <v>7707</v>
      </c>
      <c r="Y2180" s="2" t="s">
        <v>7478</v>
      </c>
      <c r="Z2180" s="2"/>
    </row>
    <row r="2181" spans="1:26" x14ac:dyDescent="0.3">
      <c r="A2181" s="6" t="s">
        <v>7713</v>
      </c>
      <c r="B2181" s="2" t="s">
        <v>27</v>
      </c>
      <c r="C2181" s="2" t="s">
        <v>28</v>
      </c>
      <c r="D2181" s="2" t="s">
        <v>29</v>
      </c>
      <c r="E2181" s="3" t="s">
        <v>30</v>
      </c>
      <c r="F2181" s="3" t="s">
        <v>31</v>
      </c>
      <c r="G2181" s="7">
        <v>85718</v>
      </c>
      <c r="H2181" s="8">
        <v>0</v>
      </c>
      <c r="I2181" s="8">
        <v>0</v>
      </c>
      <c r="J2181" s="8">
        <v>0</v>
      </c>
      <c r="K2181" s="8">
        <v>0</v>
      </c>
      <c r="L2181" s="8">
        <f>SUM(Tabella1[[#This Row],[CONTRIBUTO
COMMISSARIO STRAORDINARIO]:[INDENNIZZO
ASSICURATIVO]])</f>
        <v>85718</v>
      </c>
      <c r="M2181" s="9" t="s">
        <v>7470</v>
      </c>
      <c r="N2181" s="3" t="s">
        <v>501</v>
      </c>
      <c r="O2181" s="3" t="s">
        <v>7470</v>
      </c>
      <c r="P2181" s="2" t="s">
        <v>31</v>
      </c>
      <c r="Q2181" s="2" t="s">
        <v>159</v>
      </c>
      <c r="R2181" s="2" t="s">
        <v>3680</v>
      </c>
      <c r="S2181" s="2" t="s">
        <v>31</v>
      </c>
      <c r="T2181" s="3" t="s">
        <v>31</v>
      </c>
      <c r="U2181" s="3" t="s">
        <v>189</v>
      </c>
      <c r="V2181" s="3" t="s">
        <v>270</v>
      </c>
      <c r="W2181" s="12" t="s">
        <v>7706</v>
      </c>
      <c r="X2181" s="12" t="s">
        <v>7707</v>
      </c>
      <c r="Y2181" s="2" t="s">
        <v>7478</v>
      </c>
      <c r="Z2181" s="2"/>
    </row>
    <row r="2182" spans="1:26" x14ac:dyDescent="0.3">
      <c r="A2182" s="6" t="s">
        <v>7714</v>
      </c>
      <c r="B2182" s="2" t="s">
        <v>27</v>
      </c>
      <c r="C2182" s="2" t="s">
        <v>28</v>
      </c>
      <c r="D2182" s="2" t="s">
        <v>29</v>
      </c>
      <c r="E2182" s="3" t="s">
        <v>30</v>
      </c>
      <c r="F2182" s="3" t="s">
        <v>31</v>
      </c>
      <c r="G2182" s="7">
        <v>4165.8100000000004</v>
      </c>
      <c r="H2182" s="8">
        <v>0</v>
      </c>
      <c r="I2182" s="8">
        <v>0</v>
      </c>
      <c r="J2182" s="8">
        <v>0</v>
      </c>
      <c r="K2182" s="8">
        <v>0</v>
      </c>
      <c r="L2182" s="8">
        <f>SUM(Tabella1[[#This Row],[CONTRIBUTO
COMMISSARIO STRAORDINARIO]:[INDENNIZZO
ASSICURATIVO]])</f>
        <v>4165.8100000000004</v>
      </c>
      <c r="M2182" s="9" t="s">
        <v>7470</v>
      </c>
      <c r="N2182" s="3" t="s">
        <v>501</v>
      </c>
      <c r="O2182" s="3" t="s">
        <v>7470</v>
      </c>
      <c r="P2182" s="2" t="s">
        <v>31</v>
      </c>
      <c r="Q2182" s="2" t="s">
        <v>159</v>
      </c>
      <c r="R2182" s="2" t="s">
        <v>588</v>
      </c>
      <c r="S2182" s="2" t="s">
        <v>31</v>
      </c>
      <c r="T2182" s="3" t="s">
        <v>31</v>
      </c>
      <c r="U2182" s="3" t="s">
        <v>189</v>
      </c>
      <c r="V2182" s="3" t="s">
        <v>270</v>
      </c>
      <c r="W2182" s="12" t="s">
        <v>7706</v>
      </c>
      <c r="X2182" s="12" t="s">
        <v>7707</v>
      </c>
      <c r="Y2182" s="2" t="s">
        <v>7478</v>
      </c>
      <c r="Z2182" s="2"/>
    </row>
    <row r="2183" spans="1:26" x14ac:dyDescent="0.3">
      <c r="A2183" s="6" t="s">
        <v>7715</v>
      </c>
      <c r="B2183" s="2" t="s">
        <v>27</v>
      </c>
      <c r="C2183" s="2" t="s">
        <v>28</v>
      </c>
      <c r="D2183" s="2" t="s">
        <v>29</v>
      </c>
      <c r="E2183" s="3" t="s">
        <v>30</v>
      </c>
      <c r="F2183" s="3" t="s">
        <v>31</v>
      </c>
      <c r="G2183" s="7">
        <v>45021.82</v>
      </c>
      <c r="H2183" s="8">
        <v>0</v>
      </c>
      <c r="I2183" s="8">
        <v>0</v>
      </c>
      <c r="J2183" s="8">
        <v>0</v>
      </c>
      <c r="K2183" s="8">
        <v>0</v>
      </c>
      <c r="L2183" s="8">
        <f>SUM(Tabella1[[#This Row],[CONTRIBUTO
COMMISSARIO STRAORDINARIO]:[INDENNIZZO
ASSICURATIVO]])</f>
        <v>45021.82</v>
      </c>
      <c r="M2183" s="9" t="s">
        <v>7470</v>
      </c>
      <c r="N2183" s="3" t="s">
        <v>501</v>
      </c>
      <c r="O2183" s="3" t="s">
        <v>7470</v>
      </c>
      <c r="P2183" s="2" t="s">
        <v>31</v>
      </c>
      <c r="Q2183" s="2" t="s">
        <v>159</v>
      </c>
      <c r="R2183" s="2" t="s">
        <v>2747</v>
      </c>
      <c r="S2183" s="2" t="s">
        <v>31</v>
      </c>
      <c r="T2183" s="3" t="s">
        <v>31</v>
      </c>
      <c r="U2183" s="3" t="s">
        <v>189</v>
      </c>
      <c r="V2183" s="3" t="s">
        <v>270</v>
      </c>
      <c r="W2183" s="12" t="s">
        <v>7706</v>
      </c>
      <c r="X2183" s="12" t="s">
        <v>7707</v>
      </c>
      <c r="Y2183" s="2" t="s">
        <v>7478</v>
      </c>
      <c r="Z2183" s="2"/>
    </row>
    <row r="2184" spans="1:26" x14ac:dyDescent="0.3">
      <c r="A2184" s="6" t="s">
        <v>7716</v>
      </c>
      <c r="B2184" s="2" t="s">
        <v>27</v>
      </c>
      <c r="C2184" s="2" t="s">
        <v>28</v>
      </c>
      <c r="D2184" s="2" t="s">
        <v>29</v>
      </c>
      <c r="E2184" s="3" t="s">
        <v>30</v>
      </c>
      <c r="F2184" s="3" t="s">
        <v>31</v>
      </c>
      <c r="G2184" s="7">
        <v>54986.91</v>
      </c>
      <c r="H2184" s="8">
        <v>0</v>
      </c>
      <c r="I2184" s="8">
        <v>0</v>
      </c>
      <c r="J2184" s="8">
        <v>0</v>
      </c>
      <c r="K2184" s="8">
        <v>0</v>
      </c>
      <c r="L2184" s="8">
        <f>SUM(Tabella1[[#This Row],[CONTRIBUTO
COMMISSARIO STRAORDINARIO]:[INDENNIZZO
ASSICURATIVO]])</f>
        <v>54986.91</v>
      </c>
      <c r="M2184" s="9" t="s">
        <v>7470</v>
      </c>
      <c r="N2184" s="3" t="s">
        <v>501</v>
      </c>
      <c r="O2184" s="3" t="s">
        <v>7470</v>
      </c>
      <c r="P2184" s="2" t="s">
        <v>31</v>
      </c>
      <c r="Q2184" s="2" t="s">
        <v>159</v>
      </c>
      <c r="R2184" s="2" t="s">
        <v>2861</v>
      </c>
      <c r="S2184" s="2" t="s">
        <v>7521</v>
      </c>
      <c r="T2184" s="3" t="s">
        <v>31</v>
      </c>
      <c r="U2184" s="3" t="s">
        <v>189</v>
      </c>
      <c r="V2184" s="3" t="s">
        <v>270</v>
      </c>
      <c r="W2184" s="12" t="s">
        <v>7706</v>
      </c>
      <c r="X2184" s="12" t="s">
        <v>7707</v>
      </c>
      <c r="Y2184" s="2" t="s">
        <v>7478</v>
      </c>
      <c r="Z2184" s="2"/>
    </row>
    <row r="2185" spans="1:26" x14ac:dyDescent="0.3">
      <c r="A2185" s="6" t="s">
        <v>7717</v>
      </c>
      <c r="B2185" s="2" t="s">
        <v>27</v>
      </c>
      <c r="C2185" s="2" t="s">
        <v>28</v>
      </c>
      <c r="D2185" s="2" t="s">
        <v>29</v>
      </c>
      <c r="E2185" s="3" t="s">
        <v>30</v>
      </c>
      <c r="F2185" s="3" t="s">
        <v>31</v>
      </c>
      <c r="G2185" s="7">
        <v>41183</v>
      </c>
      <c r="H2185" s="8">
        <v>0</v>
      </c>
      <c r="I2185" s="8">
        <v>0</v>
      </c>
      <c r="J2185" s="8">
        <v>0</v>
      </c>
      <c r="K2185" s="8">
        <v>0</v>
      </c>
      <c r="L2185" s="8">
        <f>SUM(Tabella1[[#This Row],[CONTRIBUTO
COMMISSARIO STRAORDINARIO]:[INDENNIZZO
ASSICURATIVO]])</f>
        <v>41183</v>
      </c>
      <c r="M2185" s="9" t="s">
        <v>7470</v>
      </c>
      <c r="N2185" s="3" t="s">
        <v>501</v>
      </c>
      <c r="O2185" s="3" t="s">
        <v>7470</v>
      </c>
      <c r="P2185" s="2" t="s">
        <v>31</v>
      </c>
      <c r="Q2185" s="2" t="s">
        <v>159</v>
      </c>
      <c r="R2185" s="2" t="s">
        <v>7526</v>
      </c>
      <c r="S2185" s="2" t="s">
        <v>31</v>
      </c>
      <c r="T2185" s="3" t="s">
        <v>31</v>
      </c>
      <c r="U2185" s="3" t="s">
        <v>189</v>
      </c>
      <c r="V2185" s="3" t="s">
        <v>270</v>
      </c>
      <c r="W2185" s="12" t="s">
        <v>7706</v>
      </c>
      <c r="X2185" s="12" t="s">
        <v>7707</v>
      </c>
      <c r="Y2185" s="2" t="s">
        <v>7478</v>
      </c>
      <c r="Z2185" s="2"/>
    </row>
    <row r="2186" spans="1:26" x14ac:dyDescent="0.3">
      <c r="A2186" s="6" t="s">
        <v>7718</v>
      </c>
      <c r="B2186" s="2" t="s">
        <v>27</v>
      </c>
      <c r="C2186" s="2" t="s">
        <v>28</v>
      </c>
      <c r="D2186" s="2" t="s">
        <v>29</v>
      </c>
      <c r="E2186" s="3" t="s">
        <v>30</v>
      </c>
      <c r="F2186" s="3" t="s">
        <v>31</v>
      </c>
      <c r="G2186" s="7">
        <v>41864.839999999997</v>
      </c>
      <c r="H2186" s="8">
        <v>0</v>
      </c>
      <c r="I2186" s="8">
        <v>0</v>
      </c>
      <c r="J2186" s="8">
        <v>0</v>
      </c>
      <c r="K2186" s="8">
        <v>0</v>
      </c>
      <c r="L2186" s="8">
        <f>SUM(Tabella1[[#This Row],[CONTRIBUTO
COMMISSARIO STRAORDINARIO]:[INDENNIZZO
ASSICURATIVO]])</f>
        <v>41864.839999999997</v>
      </c>
      <c r="M2186" s="9" t="s">
        <v>7470</v>
      </c>
      <c r="N2186" s="3" t="s">
        <v>501</v>
      </c>
      <c r="O2186" s="3" t="s">
        <v>7470</v>
      </c>
      <c r="P2186" s="2" t="s">
        <v>31</v>
      </c>
      <c r="Q2186" s="2" t="s">
        <v>159</v>
      </c>
      <c r="R2186" s="2" t="s">
        <v>3543</v>
      </c>
      <c r="S2186" s="2" t="s">
        <v>31</v>
      </c>
      <c r="T2186" s="3" t="s">
        <v>31</v>
      </c>
      <c r="U2186" s="3" t="s">
        <v>189</v>
      </c>
      <c r="V2186" s="3" t="s">
        <v>270</v>
      </c>
      <c r="W2186" s="12" t="s">
        <v>7706</v>
      </c>
      <c r="X2186" s="12" t="s">
        <v>7707</v>
      </c>
      <c r="Y2186" s="2" t="s">
        <v>7478</v>
      </c>
      <c r="Z2186" s="2"/>
    </row>
    <row r="2187" spans="1:26" x14ac:dyDescent="0.3">
      <c r="A2187" s="6" t="s">
        <v>7719</v>
      </c>
      <c r="B2187" s="2" t="s">
        <v>27</v>
      </c>
      <c r="C2187" s="2" t="s">
        <v>28</v>
      </c>
      <c r="D2187" s="2" t="s">
        <v>29</v>
      </c>
      <c r="E2187" s="3" t="s">
        <v>30</v>
      </c>
      <c r="F2187" s="3" t="s">
        <v>31</v>
      </c>
      <c r="G2187" s="7">
        <v>17595.810000000001</v>
      </c>
      <c r="H2187" s="8">
        <v>0</v>
      </c>
      <c r="I2187" s="8">
        <v>0</v>
      </c>
      <c r="J2187" s="8">
        <v>0</v>
      </c>
      <c r="K2187" s="8">
        <v>0</v>
      </c>
      <c r="L2187" s="8">
        <f>SUM(Tabella1[[#This Row],[CONTRIBUTO
COMMISSARIO STRAORDINARIO]:[INDENNIZZO
ASSICURATIVO]])</f>
        <v>17595.810000000001</v>
      </c>
      <c r="M2187" s="9" t="s">
        <v>7470</v>
      </c>
      <c r="N2187" s="3" t="s">
        <v>501</v>
      </c>
      <c r="O2187" s="3" t="s">
        <v>7470</v>
      </c>
      <c r="P2187" s="2" t="s">
        <v>31</v>
      </c>
      <c r="Q2187" s="2" t="s">
        <v>175</v>
      </c>
      <c r="R2187" s="2" t="s">
        <v>1034</v>
      </c>
      <c r="S2187" s="2" t="s">
        <v>31</v>
      </c>
      <c r="T2187" s="3" t="s">
        <v>31</v>
      </c>
      <c r="U2187" s="3" t="s">
        <v>189</v>
      </c>
      <c r="V2187" s="3" t="s">
        <v>270</v>
      </c>
      <c r="W2187" s="12" t="s">
        <v>7706</v>
      </c>
      <c r="X2187" s="12" t="s">
        <v>7707</v>
      </c>
      <c r="Y2187" s="2" t="s">
        <v>7478</v>
      </c>
      <c r="Z2187" s="2"/>
    </row>
    <row r="2188" spans="1:26" x14ac:dyDescent="0.3">
      <c r="A2188" s="6" t="s">
        <v>7720</v>
      </c>
      <c r="B2188" s="2" t="s">
        <v>27</v>
      </c>
      <c r="C2188" s="2" t="s">
        <v>28</v>
      </c>
      <c r="D2188" s="2" t="s">
        <v>29</v>
      </c>
      <c r="E2188" s="3" t="s">
        <v>30</v>
      </c>
      <c r="F2188" s="3" t="s">
        <v>31</v>
      </c>
      <c r="G2188" s="7">
        <v>873954.98</v>
      </c>
      <c r="H2188" s="8">
        <v>0</v>
      </c>
      <c r="I2188" s="8">
        <v>0</v>
      </c>
      <c r="J2188" s="8">
        <v>0</v>
      </c>
      <c r="K2188" s="8">
        <v>0</v>
      </c>
      <c r="L2188" s="8">
        <f>SUM(Tabella1[[#This Row],[CONTRIBUTO
COMMISSARIO STRAORDINARIO]:[INDENNIZZO
ASSICURATIVO]])</f>
        <v>873954.98</v>
      </c>
      <c r="M2188" s="9" t="s">
        <v>7470</v>
      </c>
      <c r="N2188" s="3" t="s">
        <v>501</v>
      </c>
      <c r="O2188" s="3" t="s">
        <v>7470</v>
      </c>
      <c r="P2188" s="2" t="s">
        <v>31</v>
      </c>
      <c r="Q2188" s="2" t="s">
        <v>175</v>
      </c>
      <c r="R2188" s="2" t="s">
        <v>2953</v>
      </c>
      <c r="S2188" s="2" t="s">
        <v>31</v>
      </c>
      <c r="T2188" s="3" t="s">
        <v>31</v>
      </c>
      <c r="U2188" s="3" t="s">
        <v>189</v>
      </c>
      <c r="V2188" s="3" t="s">
        <v>270</v>
      </c>
      <c r="W2188" s="12" t="s">
        <v>7706</v>
      </c>
      <c r="X2188" s="12" t="s">
        <v>7707</v>
      </c>
      <c r="Y2188" s="2" t="s">
        <v>7478</v>
      </c>
      <c r="Z2188" s="2"/>
    </row>
    <row r="2189" spans="1:26" x14ac:dyDescent="0.3">
      <c r="A2189" s="6" t="s">
        <v>7721</v>
      </c>
      <c r="B2189" s="2" t="s">
        <v>27</v>
      </c>
      <c r="C2189" s="2" t="s">
        <v>28</v>
      </c>
      <c r="D2189" s="2" t="s">
        <v>29</v>
      </c>
      <c r="E2189" s="3" t="s">
        <v>30</v>
      </c>
      <c r="F2189" s="3" t="s">
        <v>31</v>
      </c>
      <c r="G2189" s="7">
        <v>104713.3</v>
      </c>
      <c r="H2189" s="8">
        <v>0</v>
      </c>
      <c r="I2189" s="8">
        <v>0</v>
      </c>
      <c r="J2189" s="8">
        <v>0</v>
      </c>
      <c r="K2189" s="8">
        <v>0</v>
      </c>
      <c r="L2189" s="8">
        <f>SUM(Tabella1[[#This Row],[CONTRIBUTO
COMMISSARIO STRAORDINARIO]:[INDENNIZZO
ASSICURATIVO]])</f>
        <v>104713.3</v>
      </c>
      <c r="M2189" s="9" t="s">
        <v>7470</v>
      </c>
      <c r="N2189" s="3" t="s">
        <v>501</v>
      </c>
      <c r="O2189" s="3" t="s">
        <v>7470</v>
      </c>
      <c r="P2189" s="2" t="s">
        <v>31</v>
      </c>
      <c r="Q2189" s="2" t="s">
        <v>175</v>
      </c>
      <c r="R2189" s="2" t="s">
        <v>3077</v>
      </c>
      <c r="S2189" s="2" t="s">
        <v>31</v>
      </c>
      <c r="T2189" s="3" t="s">
        <v>31</v>
      </c>
      <c r="U2189" s="3" t="s">
        <v>189</v>
      </c>
      <c r="V2189" s="3" t="s">
        <v>270</v>
      </c>
      <c r="W2189" s="12" t="s">
        <v>7706</v>
      </c>
      <c r="X2189" s="12" t="s">
        <v>7707</v>
      </c>
      <c r="Y2189" s="2" t="s">
        <v>7478</v>
      </c>
      <c r="Z2189" s="2"/>
    </row>
    <row r="2190" spans="1:26" x14ac:dyDescent="0.3">
      <c r="A2190" s="6" t="s">
        <v>7722</v>
      </c>
      <c r="B2190" s="2" t="s">
        <v>27</v>
      </c>
      <c r="C2190" s="2" t="s">
        <v>28</v>
      </c>
      <c r="D2190" s="2" t="s">
        <v>29</v>
      </c>
      <c r="E2190" s="3" t="s">
        <v>30</v>
      </c>
      <c r="F2190" s="3" t="s">
        <v>31</v>
      </c>
      <c r="G2190" s="7">
        <v>70383.25</v>
      </c>
      <c r="H2190" s="8">
        <v>0</v>
      </c>
      <c r="I2190" s="8">
        <v>0</v>
      </c>
      <c r="J2190" s="8">
        <v>0</v>
      </c>
      <c r="K2190" s="8">
        <v>0</v>
      </c>
      <c r="L2190" s="8">
        <f>SUM(Tabella1[[#This Row],[CONTRIBUTO
COMMISSARIO STRAORDINARIO]:[INDENNIZZO
ASSICURATIVO]])</f>
        <v>70383.25</v>
      </c>
      <c r="M2190" s="9" t="s">
        <v>7470</v>
      </c>
      <c r="N2190" s="3" t="s">
        <v>501</v>
      </c>
      <c r="O2190" s="3" t="s">
        <v>7470</v>
      </c>
      <c r="P2190" s="2" t="s">
        <v>31</v>
      </c>
      <c r="Q2190" s="2" t="s">
        <v>175</v>
      </c>
      <c r="R2190" s="2" t="s">
        <v>6437</v>
      </c>
      <c r="S2190" s="2" t="s">
        <v>31</v>
      </c>
      <c r="T2190" s="3" t="s">
        <v>31</v>
      </c>
      <c r="U2190" s="3" t="s">
        <v>189</v>
      </c>
      <c r="V2190" s="3" t="s">
        <v>270</v>
      </c>
      <c r="W2190" s="12" t="s">
        <v>7706</v>
      </c>
      <c r="X2190" s="12" t="s">
        <v>7707</v>
      </c>
      <c r="Y2190" s="2" t="s">
        <v>7478</v>
      </c>
      <c r="Z2190" s="2"/>
    </row>
    <row r="2191" spans="1:26" x14ac:dyDescent="0.3">
      <c r="A2191" s="6" t="s">
        <v>7723</v>
      </c>
      <c r="B2191" s="2" t="s">
        <v>27</v>
      </c>
      <c r="C2191" s="2" t="s">
        <v>28</v>
      </c>
      <c r="D2191" s="2" t="s">
        <v>29</v>
      </c>
      <c r="E2191" s="3" t="s">
        <v>30</v>
      </c>
      <c r="F2191" s="3" t="s">
        <v>31</v>
      </c>
      <c r="G2191" s="7">
        <v>104910.89</v>
      </c>
      <c r="H2191" s="8">
        <v>0</v>
      </c>
      <c r="I2191" s="8">
        <v>0</v>
      </c>
      <c r="J2191" s="8">
        <v>0</v>
      </c>
      <c r="K2191" s="8">
        <v>0</v>
      </c>
      <c r="L2191" s="8">
        <f>SUM(Tabella1[[#This Row],[CONTRIBUTO
COMMISSARIO STRAORDINARIO]:[INDENNIZZO
ASSICURATIVO]])</f>
        <v>104910.89</v>
      </c>
      <c r="M2191" s="9" t="s">
        <v>7470</v>
      </c>
      <c r="N2191" s="3" t="s">
        <v>501</v>
      </c>
      <c r="O2191" s="3" t="s">
        <v>7470</v>
      </c>
      <c r="P2191" s="2" t="s">
        <v>31</v>
      </c>
      <c r="Q2191" s="2" t="s">
        <v>175</v>
      </c>
      <c r="R2191" s="2" t="s">
        <v>1004</v>
      </c>
      <c r="S2191" s="2" t="s">
        <v>31</v>
      </c>
      <c r="T2191" s="3" t="s">
        <v>31</v>
      </c>
      <c r="U2191" s="3" t="s">
        <v>189</v>
      </c>
      <c r="V2191" s="3" t="s">
        <v>270</v>
      </c>
      <c r="W2191" s="12" t="s">
        <v>7706</v>
      </c>
      <c r="X2191" s="12" t="s">
        <v>7707</v>
      </c>
      <c r="Y2191" s="2" t="s">
        <v>7478</v>
      </c>
      <c r="Z2191" s="2"/>
    </row>
    <row r="2192" spans="1:26" x14ac:dyDescent="0.3">
      <c r="A2192" s="6" t="s">
        <v>7724</v>
      </c>
      <c r="B2192" s="2" t="s">
        <v>27</v>
      </c>
      <c r="C2192" s="2" t="s">
        <v>28</v>
      </c>
      <c r="D2192" s="2" t="s">
        <v>29</v>
      </c>
      <c r="E2192" s="3" t="s">
        <v>30</v>
      </c>
      <c r="F2192" s="3" t="s">
        <v>31</v>
      </c>
      <c r="G2192" s="7">
        <v>70383.25</v>
      </c>
      <c r="H2192" s="8">
        <v>0</v>
      </c>
      <c r="I2192" s="8">
        <v>0</v>
      </c>
      <c r="J2192" s="8">
        <v>0</v>
      </c>
      <c r="K2192" s="8">
        <v>0</v>
      </c>
      <c r="L2192" s="8">
        <f>SUM(Tabella1[[#This Row],[CONTRIBUTO
COMMISSARIO STRAORDINARIO]:[INDENNIZZO
ASSICURATIVO]])</f>
        <v>70383.25</v>
      </c>
      <c r="M2192" s="9" t="s">
        <v>7470</v>
      </c>
      <c r="N2192" s="3" t="s">
        <v>501</v>
      </c>
      <c r="O2192" s="3" t="s">
        <v>7470</v>
      </c>
      <c r="P2192" s="2" t="s">
        <v>31</v>
      </c>
      <c r="Q2192" s="2" t="s">
        <v>175</v>
      </c>
      <c r="R2192" s="2" t="s">
        <v>7328</v>
      </c>
      <c r="S2192" s="2" t="s">
        <v>31</v>
      </c>
      <c r="T2192" s="2" t="s">
        <v>31</v>
      </c>
      <c r="U2192" s="3" t="s">
        <v>189</v>
      </c>
      <c r="V2192" s="3" t="s">
        <v>270</v>
      </c>
      <c r="W2192" s="12" t="s">
        <v>7706</v>
      </c>
      <c r="X2192" s="12" t="s">
        <v>7707</v>
      </c>
      <c r="Y2192" s="2" t="s">
        <v>7478</v>
      </c>
      <c r="Z2192" s="4"/>
    </row>
    <row r="2193" spans="1:26" x14ac:dyDescent="0.3">
      <c r="A2193" s="6" t="s">
        <v>7725</v>
      </c>
      <c r="B2193" s="2" t="s">
        <v>27</v>
      </c>
      <c r="C2193" s="2" t="s">
        <v>28</v>
      </c>
      <c r="D2193" s="2" t="s">
        <v>29</v>
      </c>
      <c r="E2193" s="3" t="s">
        <v>30</v>
      </c>
      <c r="F2193" s="3" t="s">
        <v>31</v>
      </c>
      <c r="G2193" s="7">
        <v>35027.85</v>
      </c>
      <c r="H2193" s="8">
        <v>0</v>
      </c>
      <c r="I2193" s="8">
        <v>0</v>
      </c>
      <c r="J2193" s="8">
        <v>0</v>
      </c>
      <c r="K2193" s="8">
        <v>0</v>
      </c>
      <c r="L2193" s="8">
        <f>SUM(Tabella1[[#This Row],[CONTRIBUTO
COMMISSARIO STRAORDINARIO]:[INDENNIZZO
ASSICURATIVO]])</f>
        <v>35027.85</v>
      </c>
      <c r="M2193" s="9" t="s">
        <v>7470</v>
      </c>
      <c r="N2193" s="3" t="s">
        <v>501</v>
      </c>
      <c r="O2193" s="3" t="s">
        <v>7470</v>
      </c>
      <c r="P2193" s="2" t="s">
        <v>31</v>
      </c>
      <c r="Q2193" s="2" t="s">
        <v>185</v>
      </c>
      <c r="R2193" s="2" t="s">
        <v>7559</v>
      </c>
      <c r="S2193" s="2" t="s">
        <v>31</v>
      </c>
      <c r="T2193" s="2" t="s">
        <v>31</v>
      </c>
      <c r="U2193" s="3" t="s">
        <v>189</v>
      </c>
      <c r="V2193" s="3" t="s">
        <v>270</v>
      </c>
      <c r="W2193" s="12" t="s">
        <v>7706</v>
      </c>
      <c r="X2193" s="12" t="s">
        <v>7707</v>
      </c>
      <c r="Y2193" s="2" t="s">
        <v>7478</v>
      </c>
      <c r="Z2193" s="4"/>
    </row>
    <row r="2194" spans="1:26" x14ac:dyDescent="0.3">
      <c r="A2194" s="6" t="s">
        <v>7726</v>
      </c>
      <c r="B2194" s="2" t="s">
        <v>27</v>
      </c>
      <c r="C2194" s="2" t="s">
        <v>28</v>
      </c>
      <c r="D2194" s="2" t="s">
        <v>29</v>
      </c>
      <c r="E2194" s="3" t="s">
        <v>30</v>
      </c>
      <c r="F2194" s="3" t="s">
        <v>31</v>
      </c>
      <c r="G2194" s="7">
        <v>157634.81</v>
      </c>
      <c r="H2194" s="8">
        <v>0</v>
      </c>
      <c r="I2194" s="8">
        <v>0</v>
      </c>
      <c r="J2194" s="8">
        <v>0</v>
      </c>
      <c r="K2194" s="8">
        <v>0</v>
      </c>
      <c r="L2194" s="8">
        <f>SUM(Tabella1[[#This Row],[CONTRIBUTO
COMMISSARIO STRAORDINARIO]:[INDENNIZZO
ASSICURATIVO]])</f>
        <v>157634.81</v>
      </c>
      <c r="M2194" s="9" t="s">
        <v>7470</v>
      </c>
      <c r="N2194" s="3" t="s">
        <v>501</v>
      </c>
      <c r="O2194" s="3" t="s">
        <v>7470</v>
      </c>
      <c r="P2194" s="2" t="s">
        <v>31</v>
      </c>
      <c r="Q2194" s="2" t="s">
        <v>185</v>
      </c>
      <c r="R2194" s="2" t="s">
        <v>7564</v>
      </c>
      <c r="S2194" s="2" t="s">
        <v>31</v>
      </c>
      <c r="T2194" s="2" t="s">
        <v>31</v>
      </c>
      <c r="U2194" s="3" t="s">
        <v>189</v>
      </c>
      <c r="V2194" s="3" t="s">
        <v>270</v>
      </c>
      <c r="W2194" s="12" t="s">
        <v>7706</v>
      </c>
      <c r="X2194" s="12" t="s">
        <v>7707</v>
      </c>
      <c r="Y2194" s="2" t="s">
        <v>7478</v>
      </c>
      <c r="Z2194" s="4"/>
    </row>
    <row r="2195" spans="1:26" x14ac:dyDescent="0.3">
      <c r="A2195" s="6" t="s">
        <v>7727</v>
      </c>
      <c r="B2195" s="2" t="s">
        <v>27</v>
      </c>
      <c r="C2195" s="2" t="s">
        <v>28</v>
      </c>
      <c r="D2195" s="2" t="s">
        <v>29</v>
      </c>
      <c r="E2195" s="3" t="s">
        <v>30</v>
      </c>
      <c r="F2195" s="3" t="s">
        <v>31</v>
      </c>
      <c r="G2195" s="7">
        <v>150289.51</v>
      </c>
      <c r="H2195" s="8">
        <v>0</v>
      </c>
      <c r="I2195" s="8">
        <v>0</v>
      </c>
      <c r="J2195" s="8">
        <v>0</v>
      </c>
      <c r="K2195" s="8">
        <v>0</v>
      </c>
      <c r="L2195" s="8">
        <f>SUM(Tabella1[[#This Row],[CONTRIBUTO
COMMISSARIO STRAORDINARIO]:[INDENNIZZO
ASSICURATIVO]])</f>
        <v>150289.51</v>
      </c>
      <c r="M2195" s="9" t="s">
        <v>7470</v>
      </c>
      <c r="N2195" s="3" t="s">
        <v>501</v>
      </c>
      <c r="O2195" s="3" t="s">
        <v>7470</v>
      </c>
      <c r="P2195" s="2" t="s">
        <v>31</v>
      </c>
      <c r="Q2195" s="2" t="s">
        <v>175</v>
      </c>
      <c r="R2195" s="2" t="s">
        <v>1841</v>
      </c>
      <c r="S2195" s="2" t="s">
        <v>31</v>
      </c>
      <c r="T2195" s="2" t="s">
        <v>31</v>
      </c>
      <c r="U2195" s="3" t="s">
        <v>189</v>
      </c>
      <c r="V2195" s="3" t="s">
        <v>270</v>
      </c>
      <c r="W2195" s="12" t="s">
        <v>7706</v>
      </c>
      <c r="X2195" s="12" t="s">
        <v>7707</v>
      </c>
      <c r="Y2195" s="2" t="s">
        <v>7478</v>
      </c>
      <c r="Z2195" s="4"/>
    </row>
    <row r="2196" spans="1:26" x14ac:dyDescent="0.3">
      <c r="A2196" s="6" t="s">
        <v>7728</v>
      </c>
      <c r="B2196" s="2" t="s">
        <v>27</v>
      </c>
      <c r="C2196" s="2" t="s">
        <v>28</v>
      </c>
      <c r="D2196" s="2" t="s">
        <v>29</v>
      </c>
      <c r="E2196" s="3" t="s">
        <v>30</v>
      </c>
      <c r="F2196" s="3" t="s">
        <v>31</v>
      </c>
      <c r="G2196" s="7">
        <v>60505.440000000002</v>
      </c>
      <c r="H2196" s="8">
        <v>0</v>
      </c>
      <c r="I2196" s="8">
        <v>0</v>
      </c>
      <c r="J2196" s="8">
        <v>0</v>
      </c>
      <c r="K2196" s="8">
        <v>0</v>
      </c>
      <c r="L2196" s="8">
        <f>SUM(Tabella1[[#This Row],[CONTRIBUTO
COMMISSARIO STRAORDINARIO]:[INDENNIZZO
ASSICURATIVO]])</f>
        <v>60505.440000000002</v>
      </c>
      <c r="M2196" s="9" t="s">
        <v>7470</v>
      </c>
      <c r="N2196" s="3" t="s">
        <v>501</v>
      </c>
      <c r="O2196" s="3" t="s">
        <v>7470</v>
      </c>
      <c r="P2196" s="2" t="s">
        <v>31</v>
      </c>
      <c r="Q2196" s="2" t="s">
        <v>185</v>
      </c>
      <c r="R2196" s="2" t="s">
        <v>7573</v>
      </c>
      <c r="S2196" s="2" t="s">
        <v>31</v>
      </c>
      <c r="T2196" s="2" t="s">
        <v>31</v>
      </c>
      <c r="U2196" s="3" t="s">
        <v>189</v>
      </c>
      <c r="V2196" s="3" t="s">
        <v>270</v>
      </c>
      <c r="W2196" s="12" t="s">
        <v>7706</v>
      </c>
      <c r="X2196" s="12" t="s">
        <v>7707</v>
      </c>
      <c r="Y2196" s="2" t="s">
        <v>7478</v>
      </c>
      <c r="Z2196" s="4"/>
    </row>
    <row r="2197" spans="1:26" x14ac:dyDescent="0.3">
      <c r="A2197" s="6" t="s">
        <v>7729</v>
      </c>
      <c r="B2197" s="2" t="s">
        <v>27</v>
      </c>
      <c r="C2197" s="2" t="s">
        <v>28</v>
      </c>
      <c r="D2197" s="2" t="s">
        <v>29</v>
      </c>
      <c r="E2197" s="3" t="s">
        <v>30</v>
      </c>
      <c r="F2197" s="3" t="s">
        <v>31</v>
      </c>
      <c r="G2197" s="7">
        <v>139815.85999999999</v>
      </c>
      <c r="H2197" s="8">
        <v>0</v>
      </c>
      <c r="I2197" s="8">
        <v>0</v>
      </c>
      <c r="J2197" s="8">
        <v>0</v>
      </c>
      <c r="K2197" s="8">
        <v>0</v>
      </c>
      <c r="L2197" s="8">
        <f>SUM(Tabella1[[#This Row],[CONTRIBUTO
COMMISSARIO STRAORDINARIO]:[INDENNIZZO
ASSICURATIVO]])</f>
        <v>139815.85999999999</v>
      </c>
      <c r="M2197" s="9" t="s">
        <v>7470</v>
      </c>
      <c r="N2197" s="3" t="s">
        <v>501</v>
      </c>
      <c r="O2197" s="3" t="s">
        <v>7470</v>
      </c>
      <c r="P2197" s="2" t="s">
        <v>31</v>
      </c>
      <c r="Q2197" s="2" t="s">
        <v>185</v>
      </c>
      <c r="R2197" s="2" t="s">
        <v>7578</v>
      </c>
      <c r="S2197" s="2" t="s">
        <v>31</v>
      </c>
      <c r="T2197" s="2" t="s">
        <v>31</v>
      </c>
      <c r="U2197" s="3" t="s">
        <v>189</v>
      </c>
      <c r="V2197" s="3" t="s">
        <v>270</v>
      </c>
      <c r="W2197" s="12" t="s">
        <v>7706</v>
      </c>
      <c r="X2197" s="12" t="s">
        <v>7707</v>
      </c>
      <c r="Y2197" s="2" t="s">
        <v>7478</v>
      </c>
      <c r="Z2197" s="4"/>
    </row>
    <row r="2198" spans="1:26" x14ac:dyDescent="0.3">
      <c r="A2198" s="6" t="s">
        <v>7730</v>
      </c>
      <c r="B2198" s="2" t="s">
        <v>27</v>
      </c>
      <c r="C2198" s="2" t="s">
        <v>28</v>
      </c>
      <c r="D2198" s="2" t="s">
        <v>29</v>
      </c>
      <c r="E2198" s="3" t="s">
        <v>30</v>
      </c>
      <c r="F2198" s="3" t="s">
        <v>31</v>
      </c>
      <c r="G2198" s="7">
        <v>1131883.44</v>
      </c>
      <c r="H2198" s="8">
        <v>0</v>
      </c>
      <c r="I2198" s="8">
        <v>0</v>
      </c>
      <c r="J2198" s="8">
        <v>0</v>
      </c>
      <c r="K2198" s="8">
        <v>0</v>
      </c>
      <c r="L2198" s="8">
        <f>SUM(Tabella1[[#This Row],[CONTRIBUTO
COMMISSARIO STRAORDINARIO]:[INDENNIZZO
ASSICURATIVO]])</f>
        <v>1131883.44</v>
      </c>
      <c r="M2198" s="9" t="s">
        <v>7470</v>
      </c>
      <c r="N2198" s="3" t="s">
        <v>501</v>
      </c>
      <c r="O2198" s="3" t="s">
        <v>7470</v>
      </c>
      <c r="P2198" s="2" t="s">
        <v>31</v>
      </c>
      <c r="Q2198" s="2" t="s">
        <v>185</v>
      </c>
      <c r="R2198" s="2" t="s">
        <v>7583</v>
      </c>
      <c r="S2198" s="2" t="s">
        <v>31</v>
      </c>
      <c r="T2198" s="2" t="s">
        <v>31</v>
      </c>
      <c r="U2198" s="3" t="s">
        <v>189</v>
      </c>
      <c r="V2198" s="3" t="s">
        <v>270</v>
      </c>
      <c r="W2198" s="12" t="s">
        <v>7706</v>
      </c>
      <c r="X2198" s="12" t="s">
        <v>7707</v>
      </c>
      <c r="Y2198" s="2" t="s">
        <v>7478</v>
      </c>
      <c r="Z2198" s="4"/>
    </row>
    <row r="2199" spans="1:26" x14ac:dyDescent="0.3">
      <c r="A2199" s="6" t="s">
        <v>7731</v>
      </c>
      <c r="B2199" s="2" t="s">
        <v>27</v>
      </c>
      <c r="C2199" s="2" t="s">
        <v>28</v>
      </c>
      <c r="D2199" s="2" t="s">
        <v>29</v>
      </c>
      <c r="E2199" s="3" t="s">
        <v>30</v>
      </c>
      <c r="F2199" s="3" t="s">
        <v>31</v>
      </c>
      <c r="G2199" s="7">
        <v>139714.29999999999</v>
      </c>
      <c r="H2199" s="8">
        <v>0</v>
      </c>
      <c r="I2199" s="8">
        <v>0</v>
      </c>
      <c r="J2199" s="8">
        <v>0</v>
      </c>
      <c r="K2199" s="8">
        <v>0</v>
      </c>
      <c r="L2199" s="8">
        <f>SUM(Tabella1[[#This Row],[CONTRIBUTO
COMMISSARIO STRAORDINARIO]:[INDENNIZZO
ASSICURATIVO]])</f>
        <v>139714.29999999999</v>
      </c>
      <c r="M2199" s="9" t="s">
        <v>7470</v>
      </c>
      <c r="N2199" s="3" t="s">
        <v>501</v>
      </c>
      <c r="O2199" s="3" t="s">
        <v>7470</v>
      </c>
      <c r="P2199" s="2" t="s">
        <v>31</v>
      </c>
      <c r="Q2199" s="2" t="s">
        <v>185</v>
      </c>
      <c r="R2199" s="2" t="s">
        <v>7588</v>
      </c>
      <c r="S2199" s="2" t="s">
        <v>31</v>
      </c>
      <c r="T2199" s="2" t="s">
        <v>31</v>
      </c>
      <c r="U2199" s="3" t="s">
        <v>189</v>
      </c>
      <c r="V2199" s="3" t="s">
        <v>270</v>
      </c>
      <c r="W2199" s="12" t="s">
        <v>7706</v>
      </c>
      <c r="X2199" s="12" t="s">
        <v>7707</v>
      </c>
      <c r="Y2199" s="2" t="s">
        <v>7478</v>
      </c>
      <c r="Z2199" s="4"/>
    </row>
    <row r="2200" spans="1:26" x14ac:dyDescent="0.3">
      <c r="A2200" s="6" t="s">
        <v>7732</v>
      </c>
      <c r="B2200" s="2" t="s">
        <v>27</v>
      </c>
      <c r="C2200" s="2" t="s">
        <v>28</v>
      </c>
      <c r="D2200" s="2" t="s">
        <v>29</v>
      </c>
      <c r="E2200" s="3" t="s">
        <v>30</v>
      </c>
      <c r="F2200" s="3" t="s">
        <v>31</v>
      </c>
      <c r="G2200" s="7">
        <v>244449.29</v>
      </c>
      <c r="H2200" s="8">
        <v>0</v>
      </c>
      <c r="I2200" s="8">
        <v>0</v>
      </c>
      <c r="J2200" s="8">
        <v>0</v>
      </c>
      <c r="K2200" s="8">
        <v>0</v>
      </c>
      <c r="L2200" s="8">
        <f>SUM(Tabella1[[#This Row],[CONTRIBUTO
COMMISSARIO STRAORDINARIO]:[INDENNIZZO
ASSICURATIVO]])</f>
        <v>244449.29</v>
      </c>
      <c r="M2200" s="9" t="s">
        <v>7470</v>
      </c>
      <c r="N2200" s="3" t="s">
        <v>501</v>
      </c>
      <c r="O2200" s="3" t="s">
        <v>7470</v>
      </c>
      <c r="P2200" s="2" t="s">
        <v>31</v>
      </c>
      <c r="Q2200" s="2" t="s">
        <v>185</v>
      </c>
      <c r="R2200" s="2" t="s">
        <v>7593</v>
      </c>
      <c r="S2200" s="2" t="s">
        <v>31</v>
      </c>
      <c r="T2200" s="2" t="s">
        <v>31</v>
      </c>
      <c r="U2200" s="3" t="s">
        <v>189</v>
      </c>
      <c r="V2200" s="3" t="s">
        <v>270</v>
      </c>
      <c r="W2200" s="12" t="s">
        <v>7706</v>
      </c>
      <c r="X2200" s="12" t="s">
        <v>7707</v>
      </c>
      <c r="Y2200" s="2" t="s">
        <v>7478</v>
      </c>
      <c r="Z2200" s="4"/>
    </row>
    <row r="2201" spans="1:26" x14ac:dyDescent="0.3">
      <c r="A2201" s="6" t="s">
        <v>7733</v>
      </c>
      <c r="B2201" s="2" t="s">
        <v>27</v>
      </c>
      <c r="C2201" s="2" t="s">
        <v>28</v>
      </c>
      <c r="D2201" s="2" t="s">
        <v>29</v>
      </c>
      <c r="E2201" s="3" t="s">
        <v>30</v>
      </c>
      <c r="F2201" s="3" t="s">
        <v>31</v>
      </c>
      <c r="G2201" s="7">
        <v>3146557.93</v>
      </c>
      <c r="H2201" s="8">
        <v>0</v>
      </c>
      <c r="I2201" s="8">
        <v>0</v>
      </c>
      <c r="J2201" s="8">
        <v>0</v>
      </c>
      <c r="K2201" s="8">
        <v>0</v>
      </c>
      <c r="L2201" s="8">
        <f>SUM(Tabella1[[#This Row],[CONTRIBUTO
COMMISSARIO STRAORDINARIO]:[INDENNIZZO
ASSICURATIVO]])</f>
        <v>3146557.93</v>
      </c>
      <c r="M2201" s="9" t="s">
        <v>7470</v>
      </c>
      <c r="N2201" s="3" t="s">
        <v>501</v>
      </c>
      <c r="O2201" s="3" t="s">
        <v>7470</v>
      </c>
      <c r="P2201" s="2" t="s">
        <v>31</v>
      </c>
      <c r="Q2201" s="2" t="s">
        <v>185</v>
      </c>
      <c r="R2201" s="2" t="s">
        <v>7399</v>
      </c>
      <c r="S2201" s="2" t="s">
        <v>31</v>
      </c>
      <c r="T2201" s="2" t="s">
        <v>31</v>
      </c>
      <c r="U2201" s="3" t="s">
        <v>189</v>
      </c>
      <c r="V2201" s="3" t="s">
        <v>270</v>
      </c>
      <c r="W2201" s="12" t="s">
        <v>7706</v>
      </c>
      <c r="X2201" s="12" t="s">
        <v>7707</v>
      </c>
      <c r="Y2201" s="2" t="s">
        <v>7478</v>
      </c>
      <c r="Z2201" s="4"/>
    </row>
    <row r="2202" spans="1:26" x14ac:dyDescent="0.3">
      <c r="A2202" s="6" t="s">
        <v>7734</v>
      </c>
      <c r="B2202" s="2" t="s">
        <v>27</v>
      </c>
      <c r="C2202" s="2" t="s">
        <v>28</v>
      </c>
      <c r="D2202" s="2" t="s">
        <v>29</v>
      </c>
      <c r="E2202" s="3" t="s">
        <v>30</v>
      </c>
      <c r="F2202" s="3" t="s">
        <v>31</v>
      </c>
      <c r="G2202" s="7">
        <v>17595.810000000001</v>
      </c>
      <c r="H2202" s="8">
        <v>0</v>
      </c>
      <c r="I2202" s="8">
        <v>0</v>
      </c>
      <c r="J2202" s="8">
        <v>0</v>
      </c>
      <c r="K2202" s="8">
        <v>0</v>
      </c>
      <c r="L2202" s="8">
        <f>SUM(Tabella1[[#This Row],[CONTRIBUTO
COMMISSARIO STRAORDINARIO]:[INDENNIZZO
ASSICURATIVO]])</f>
        <v>17595.810000000001</v>
      </c>
      <c r="M2202" s="9" t="s">
        <v>7470</v>
      </c>
      <c r="N2202" s="3" t="s">
        <v>501</v>
      </c>
      <c r="O2202" s="3" t="s">
        <v>7470</v>
      </c>
      <c r="P2202" s="2" t="s">
        <v>31</v>
      </c>
      <c r="Q2202" s="2" t="s">
        <v>185</v>
      </c>
      <c r="R2202" s="2" t="s">
        <v>7602</v>
      </c>
      <c r="S2202" s="2" t="s">
        <v>31</v>
      </c>
      <c r="T2202" s="2" t="s">
        <v>31</v>
      </c>
      <c r="U2202" s="3" t="s">
        <v>189</v>
      </c>
      <c r="V2202" s="3" t="s">
        <v>270</v>
      </c>
      <c r="W2202" s="12" t="s">
        <v>7706</v>
      </c>
      <c r="X2202" s="12" t="s">
        <v>7707</v>
      </c>
      <c r="Y2202" s="2" t="s">
        <v>7478</v>
      </c>
      <c r="Z2202" s="4"/>
    </row>
    <row r="2203" spans="1:26" x14ac:dyDescent="0.3">
      <c r="A2203" s="6" t="s">
        <v>7735</v>
      </c>
      <c r="B2203" s="2" t="s">
        <v>27</v>
      </c>
      <c r="C2203" s="2" t="s">
        <v>28</v>
      </c>
      <c r="D2203" s="2" t="s">
        <v>29</v>
      </c>
      <c r="E2203" s="3" t="s">
        <v>30</v>
      </c>
      <c r="F2203" s="3" t="s">
        <v>31</v>
      </c>
      <c r="G2203" s="7">
        <v>1837978.42</v>
      </c>
      <c r="H2203" s="8">
        <v>0</v>
      </c>
      <c r="I2203" s="8">
        <v>0</v>
      </c>
      <c r="J2203" s="8">
        <v>0</v>
      </c>
      <c r="K2203" s="8">
        <v>0</v>
      </c>
      <c r="L2203" s="8">
        <f>SUM(Tabella1[[#This Row],[CONTRIBUTO
COMMISSARIO STRAORDINARIO]:[INDENNIZZO
ASSICURATIVO]])</f>
        <v>1837978.42</v>
      </c>
      <c r="M2203" s="9" t="s">
        <v>7470</v>
      </c>
      <c r="N2203" s="3" t="s">
        <v>501</v>
      </c>
      <c r="O2203" s="3" t="s">
        <v>7470</v>
      </c>
      <c r="P2203" s="2" t="s">
        <v>31</v>
      </c>
      <c r="Q2203" s="2" t="s">
        <v>185</v>
      </c>
      <c r="R2203" s="2" t="s">
        <v>7607</v>
      </c>
      <c r="S2203" s="2" t="s">
        <v>31</v>
      </c>
      <c r="T2203" s="2" t="s">
        <v>31</v>
      </c>
      <c r="U2203" s="3" t="s">
        <v>189</v>
      </c>
      <c r="V2203" s="3" t="s">
        <v>270</v>
      </c>
      <c r="W2203" s="12" t="s">
        <v>7706</v>
      </c>
      <c r="X2203" s="12" t="s">
        <v>7707</v>
      </c>
      <c r="Y2203" s="2" t="s">
        <v>7478</v>
      </c>
      <c r="Z2203" s="4"/>
    </row>
    <row r="2204" spans="1:26" x14ac:dyDescent="0.3">
      <c r="A2204" s="6" t="s">
        <v>7736</v>
      </c>
      <c r="B2204" s="2" t="s">
        <v>27</v>
      </c>
      <c r="C2204" s="2" t="s">
        <v>28</v>
      </c>
      <c r="D2204" s="2" t="s">
        <v>29</v>
      </c>
      <c r="E2204" s="3" t="s">
        <v>30</v>
      </c>
      <c r="F2204" s="3" t="s">
        <v>31</v>
      </c>
      <c r="G2204" s="7">
        <v>174814.22</v>
      </c>
      <c r="H2204" s="8">
        <v>0</v>
      </c>
      <c r="I2204" s="8">
        <v>0</v>
      </c>
      <c r="J2204" s="8">
        <v>0</v>
      </c>
      <c r="K2204" s="8">
        <v>0</v>
      </c>
      <c r="L2204" s="8">
        <f>SUM(Tabella1[[#This Row],[CONTRIBUTO
COMMISSARIO STRAORDINARIO]:[INDENNIZZO
ASSICURATIVO]])</f>
        <v>174814.22</v>
      </c>
      <c r="M2204" s="9" t="s">
        <v>7470</v>
      </c>
      <c r="N2204" s="3" t="s">
        <v>501</v>
      </c>
      <c r="O2204" s="3" t="s">
        <v>7470</v>
      </c>
      <c r="P2204" s="2" t="s">
        <v>31</v>
      </c>
      <c r="Q2204" s="2" t="s">
        <v>185</v>
      </c>
      <c r="R2204" s="2" t="s">
        <v>7612</v>
      </c>
      <c r="S2204" s="2" t="s">
        <v>31</v>
      </c>
      <c r="T2204" s="2" t="s">
        <v>31</v>
      </c>
      <c r="U2204" s="3" t="s">
        <v>189</v>
      </c>
      <c r="V2204" s="3" t="s">
        <v>270</v>
      </c>
      <c r="W2204" s="12" t="s">
        <v>7706</v>
      </c>
      <c r="X2204" s="12" t="s">
        <v>7707</v>
      </c>
      <c r="Y2204" s="2" t="s">
        <v>7478</v>
      </c>
      <c r="Z2204" s="4"/>
    </row>
    <row r="2205" spans="1:26" x14ac:dyDescent="0.3">
      <c r="A2205" s="6" t="s">
        <v>7737</v>
      </c>
      <c r="B2205" s="2" t="s">
        <v>27</v>
      </c>
      <c r="C2205" s="2" t="s">
        <v>28</v>
      </c>
      <c r="D2205" s="2" t="s">
        <v>29</v>
      </c>
      <c r="E2205" s="3" t="s">
        <v>30</v>
      </c>
      <c r="F2205" s="3" t="s">
        <v>31</v>
      </c>
      <c r="G2205" s="7">
        <v>1293496.1599999999</v>
      </c>
      <c r="H2205" s="8">
        <v>0</v>
      </c>
      <c r="I2205" s="8">
        <v>0</v>
      </c>
      <c r="J2205" s="8">
        <v>0</v>
      </c>
      <c r="K2205" s="8">
        <v>0</v>
      </c>
      <c r="L2205" s="8">
        <f>SUM(Tabella1[[#This Row],[CONTRIBUTO
COMMISSARIO STRAORDINARIO]:[INDENNIZZO
ASSICURATIVO]])</f>
        <v>1293496.1599999999</v>
      </c>
      <c r="M2205" s="9" t="s">
        <v>7470</v>
      </c>
      <c r="N2205" s="3" t="s">
        <v>501</v>
      </c>
      <c r="O2205" s="3" t="s">
        <v>7470</v>
      </c>
      <c r="P2205" s="2" t="s">
        <v>31</v>
      </c>
      <c r="Q2205" s="2" t="s">
        <v>185</v>
      </c>
      <c r="R2205" s="2" t="s">
        <v>4418</v>
      </c>
      <c r="S2205" s="2" t="s">
        <v>31</v>
      </c>
      <c r="T2205" s="2" t="s">
        <v>31</v>
      </c>
      <c r="U2205" s="3" t="s">
        <v>189</v>
      </c>
      <c r="V2205" s="3" t="s">
        <v>270</v>
      </c>
      <c r="W2205" s="12" t="s">
        <v>7706</v>
      </c>
      <c r="X2205" s="12" t="s">
        <v>7707</v>
      </c>
      <c r="Y2205" s="2" t="s">
        <v>7478</v>
      </c>
      <c r="Z2205" s="4"/>
    </row>
    <row r="2206" spans="1:26" x14ac:dyDescent="0.3">
      <c r="A2206" s="6" t="s">
        <v>7738</v>
      </c>
      <c r="B2206" s="2" t="s">
        <v>27</v>
      </c>
      <c r="C2206" s="2" t="s">
        <v>28</v>
      </c>
      <c r="D2206" s="2" t="s">
        <v>29</v>
      </c>
      <c r="E2206" s="3" t="s">
        <v>30</v>
      </c>
      <c r="F2206" s="3" t="s">
        <v>31</v>
      </c>
      <c r="G2206" s="7">
        <v>35011.99</v>
      </c>
      <c r="H2206" s="8">
        <v>0</v>
      </c>
      <c r="I2206" s="8">
        <v>0</v>
      </c>
      <c r="J2206" s="8">
        <v>0</v>
      </c>
      <c r="K2206" s="8">
        <v>0</v>
      </c>
      <c r="L2206" s="8">
        <f>SUM(Tabella1[[#This Row],[CONTRIBUTO
COMMISSARIO STRAORDINARIO]:[INDENNIZZO
ASSICURATIVO]])</f>
        <v>35011.99</v>
      </c>
      <c r="M2206" s="9" t="s">
        <v>7470</v>
      </c>
      <c r="N2206" s="3" t="s">
        <v>501</v>
      </c>
      <c r="O2206" s="3" t="s">
        <v>7470</v>
      </c>
      <c r="P2206" s="2" t="s">
        <v>31</v>
      </c>
      <c r="Q2206" s="2" t="s">
        <v>185</v>
      </c>
      <c r="R2206" s="2" t="s">
        <v>7621</v>
      </c>
      <c r="S2206" s="2" t="s">
        <v>31</v>
      </c>
      <c r="T2206" s="2" t="s">
        <v>31</v>
      </c>
      <c r="U2206" s="3" t="s">
        <v>189</v>
      </c>
      <c r="V2206" s="3" t="s">
        <v>270</v>
      </c>
      <c r="W2206" s="12" t="s">
        <v>7706</v>
      </c>
      <c r="X2206" s="12" t="s">
        <v>7707</v>
      </c>
      <c r="Y2206" s="2" t="s">
        <v>7478</v>
      </c>
      <c r="Z2206" s="4"/>
    </row>
    <row r="2207" spans="1:26" x14ac:dyDescent="0.3">
      <c r="A2207" s="6" t="s">
        <v>7739</v>
      </c>
      <c r="B2207" s="2" t="s">
        <v>27</v>
      </c>
      <c r="C2207" s="2" t="s">
        <v>28</v>
      </c>
      <c r="D2207" s="2" t="s">
        <v>29</v>
      </c>
      <c r="E2207" s="3" t="s">
        <v>30</v>
      </c>
      <c r="F2207" s="3" t="s">
        <v>31</v>
      </c>
      <c r="G2207" s="7">
        <v>664127.47</v>
      </c>
      <c r="H2207" s="8">
        <v>0</v>
      </c>
      <c r="I2207" s="8">
        <v>0</v>
      </c>
      <c r="J2207" s="8">
        <v>0</v>
      </c>
      <c r="K2207" s="8">
        <v>0</v>
      </c>
      <c r="L2207" s="8">
        <f>SUM(Tabella1[[#This Row],[CONTRIBUTO
COMMISSARIO STRAORDINARIO]:[INDENNIZZO
ASSICURATIVO]])</f>
        <v>664127.47</v>
      </c>
      <c r="M2207" s="9" t="s">
        <v>7470</v>
      </c>
      <c r="N2207" s="3" t="s">
        <v>501</v>
      </c>
      <c r="O2207" s="3" t="s">
        <v>7470</v>
      </c>
      <c r="P2207" s="2" t="s">
        <v>31</v>
      </c>
      <c r="Q2207" s="2" t="s">
        <v>185</v>
      </c>
      <c r="R2207" s="2" t="s">
        <v>7626</v>
      </c>
      <c r="S2207" s="2" t="s">
        <v>31</v>
      </c>
      <c r="T2207" s="2" t="s">
        <v>31</v>
      </c>
      <c r="U2207" s="3" t="s">
        <v>189</v>
      </c>
      <c r="V2207" s="3" t="s">
        <v>270</v>
      </c>
      <c r="W2207" s="12" t="s">
        <v>7706</v>
      </c>
      <c r="X2207" s="12" t="s">
        <v>7707</v>
      </c>
      <c r="Y2207" s="2" t="s">
        <v>7478</v>
      </c>
      <c r="Z2207" s="4"/>
    </row>
    <row r="2208" spans="1:26" x14ac:dyDescent="0.3">
      <c r="A2208" s="6" t="s">
        <v>7740</v>
      </c>
      <c r="B2208" s="2" t="s">
        <v>27</v>
      </c>
      <c r="C2208" s="2" t="s">
        <v>28</v>
      </c>
      <c r="D2208" s="2" t="s">
        <v>29</v>
      </c>
      <c r="E2208" s="3" t="s">
        <v>30</v>
      </c>
      <c r="F2208" s="3" t="s">
        <v>31</v>
      </c>
      <c r="G2208" s="7">
        <v>575789.01</v>
      </c>
      <c r="H2208" s="8">
        <v>0</v>
      </c>
      <c r="I2208" s="8">
        <v>0</v>
      </c>
      <c r="J2208" s="8">
        <v>0</v>
      </c>
      <c r="K2208" s="8">
        <v>0</v>
      </c>
      <c r="L2208" s="8">
        <f>SUM(Tabella1[[#This Row],[CONTRIBUTO
COMMISSARIO STRAORDINARIO]:[INDENNIZZO
ASSICURATIVO]])</f>
        <v>575789.01</v>
      </c>
      <c r="M2208" s="9" t="s">
        <v>7470</v>
      </c>
      <c r="N2208" s="3" t="s">
        <v>501</v>
      </c>
      <c r="O2208" s="3" t="s">
        <v>7470</v>
      </c>
      <c r="P2208" s="2" t="s">
        <v>31</v>
      </c>
      <c r="Q2208" s="2" t="s">
        <v>185</v>
      </c>
      <c r="R2208" s="2" t="s">
        <v>7215</v>
      </c>
      <c r="S2208" s="2" t="s">
        <v>31</v>
      </c>
      <c r="T2208" s="2" t="s">
        <v>31</v>
      </c>
      <c r="U2208" s="3" t="s">
        <v>189</v>
      </c>
      <c r="V2208" s="3" t="s">
        <v>270</v>
      </c>
      <c r="W2208" s="12" t="s">
        <v>7706</v>
      </c>
      <c r="X2208" s="12" t="s">
        <v>7707</v>
      </c>
      <c r="Y2208" s="2" t="s">
        <v>7478</v>
      </c>
      <c r="Z2208" s="2"/>
    </row>
    <row r="2209" spans="1:26" x14ac:dyDescent="0.3">
      <c r="A2209" s="6" t="s">
        <v>7741</v>
      </c>
      <c r="B2209" s="2" t="s">
        <v>27</v>
      </c>
      <c r="C2209" s="2" t="s">
        <v>28</v>
      </c>
      <c r="D2209" s="2" t="s">
        <v>29</v>
      </c>
      <c r="E2209" s="3" t="s">
        <v>30</v>
      </c>
      <c r="F2209" s="3" t="s">
        <v>31</v>
      </c>
      <c r="G2209" s="7">
        <v>139340.74</v>
      </c>
      <c r="H2209" s="8">
        <v>0</v>
      </c>
      <c r="I2209" s="8">
        <v>0</v>
      </c>
      <c r="J2209" s="8">
        <v>0</v>
      </c>
      <c r="K2209" s="8">
        <v>0</v>
      </c>
      <c r="L2209" s="8">
        <f>SUM(Tabella1[[#This Row],[CONTRIBUTO
COMMISSARIO STRAORDINARIO]:[INDENNIZZO
ASSICURATIVO]])</f>
        <v>139340.74</v>
      </c>
      <c r="M2209" s="9" t="s">
        <v>7470</v>
      </c>
      <c r="N2209" s="3" t="s">
        <v>501</v>
      </c>
      <c r="O2209" s="3" t="s">
        <v>7470</v>
      </c>
      <c r="P2209" s="2" t="s">
        <v>31</v>
      </c>
      <c r="Q2209" s="2" t="s">
        <v>185</v>
      </c>
      <c r="R2209" s="2" t="s">
        <v>7635</v>
      </c>
      <c r="S2209" s="2" t="s">
        <v>31</v>
      </c>
      <c r="T2209" s="2" t="s">
        <v>31</v>
      </c>
      <c r="U2209" s="3" t="s">
        <v>189</v>
      </c>
      <c r="V2209" s="3" t="s">
        <v>270</v>
      </c>
      <c r="W2209" s="12" t="s">
        <v>7706</v>
      </c>
      <c r="X2209" s="12" t="s">
        <v>7707</v>
      </c>
      <c r="Y2209" s="2" t="s">
        <v>7478</v>
      </c>
      <c r="Z2209" s="4"/>
    </row>
    <row r="2210" spans="1:26" x14ac:dyDescent="0.3">
      <c r="A2210" s="6" t="s">
        <v>7742</v>
      </c>
      <c r="B2210" s="2" t="s">
        <v>27</v>
      </c>
      <c r="C2210" s="2" t="s">
        <v>28</v>
      </c>
      <c r="D2210" s="2" t="s">
        <v>29</v>
      </c>
      <c r="E2210" s="3" t="s">
        <v>30</v>
      </c>
      <c r="F2210" s="3" t="s">
        <v>31</v>
      </c>
      <c r="G2210" s="7">
        <v>178527.11</v>
      </c>
      <c r="H2210" s="8">
        <v>0</v>
      </c>
      <c r="I2210" s="8">
        <v>0</v>
      </c>
      <c r="J2210" s="8">
        <v>0</v>
      </c>
      <c r="K2210" s="8">
        <v>0</v>
      </c>
      <c r="L2210" s="8">
        <f>SUM(Tabella1[[#This Row],[CONTRIBUTO
COMMISSARIO STRAORDINARIO]:[INDENNIZZO
ASSICURATIVO]])</f>
        <v>178527.11</v>
      </c>
      <c r="M2210" s="9" t="s">
        <v>7470</v>
      </c>
      <c r="N2210" s="3" t="s">
        <v>501</v>
      </c>
      <c r="O2210" s="3" t="s">
        <v>7470</v>
      </c>
      <c r="P2210" s="2" t="s">
        <v>31</v>
      </c>
      <c r="Q2210" s="2" t="s">
        <v>218</v>
      </c>
      <c r="R2210" s="2" t="s">
        <v>6672</v>
      </c>
      <c r="S2210" s="2" t="s">
        <v>31</v>
      </c>
      <c r="T2210" s="2" t="s">
        <v>31</v>
      </c>
      <c r="U2210" s="3" t="s">
        <v>189</v>
      </c>
      <c r="V2210" s="3" t="s">
        <v>270</v>
      </c>
      <c r="W2210" s="12" t="s">
        <v>7706</v>
      </c>
      <c r="X2210" s="12" t="s">
        <v>7707</v>
      </c>
      <c r="Y2210" s="2" t="s">
        <v>7478</v>
      </c>
      <c r="Z2210" s="4"/>
    </row>
    <row r="2211" spans="1:26" x14ac:dyDescent="0.3">
      <c r="A2211" s="6" t="s">
        <v>7743</v>
      </c>
      <c r="B2211" s="2" t="s">
        <v>27</v>
      </c>
      <c r="C2211" s="2" t="s">
        <v>28</v>
      </c>
      <c r="D2211" s="2" t="s">
        <v>29</v>
      </c>
      <c r="E2211" s="3" t="s">
        <v>30</v>
      </c>
      <c r="F2211" s="3" t="s">
        <v>31</v>
      </c>
      <c r="G2211" s="7">
        <v>75586.16</v>
      </c>
      <c r="H2211" s="8">
        <v>0</v>
      </c>
      <c r="I2211" s="8">
        <v>0</v>
      </c>
      <c r="J2211" s="8">
        <v>0</v>
      </c>
      <c r="K2211" s="8">
        <v>0</v>
      </c>
      <c r="L2211" s="8">
        <f>SUM(Tabella1[[#This Row],[CONTRIBUTO
COMMISSARIO STRAORDINARIO]:[INDENNIZZO
ASSICURATIVO]])</f>
        <v>75586.16</v>
      </c>
      <c r="M2211" s="9" t="s">
        <v>7470</v>
      </c>
      <c r="N2211" s="3" t="s">
        <v>501</v>
      </c>
      <c r="O2211" s="3" t="s">
        <v>7470</v>
      </c>
      <c r="P2211" s="2" t="s">
        <v>31</v>
      </c>
      <c r="Q2211" s="2" t="s">
        <v>218</v>
      </c>
      <c r="R2211" s="2" t="s">
        <v>7644</v>
      </c>
      <c r="S2211" s="2" t="s">
        <v>31</v>
      </c>
      <c r="T2211" s="2" t="s">
        <v>31</v>
      </c>
      <c r="U2211" s="3" t="s">
        <v>189</v>
      </c>
      <c r="V2211" s="3" t="s">
        <v>270</v>
      </c>
      <c r="W2211" s="12" t="s">
        <v>7706</v>
      </c>
      <c r="X2211" s="12" t="s">
        <v>7707</v>
      </c>
      <c r="Y2211" s="2" t="s">
        <v>7478</v>
      </c>
      <c r="Z2211" s="4"/>
    </row>
    <row r="2212" spans="1:26" x14ac:dyDescent="0.3">
      <c r="A2212" s="6" t="s">
        <v>7744</v>
      </c>
      <c r="B2212" s="2" t="s">
        <v>27</v>
      </c>
      <c r="C2212" s="2" t="s">
        <v>28</v>
      </c>
      <c r="D2212" s="2" t="s">
        <v>29</v>
      </c>
      <c r="E2212" s="3" t="s">
        <v>30</v>
      </c>
      <c r="F2212" s="3" t="s">
        <v>31</v>
      </c>
      <c r="G2212" s="7">
        <v>89410.19</v>
      </c>
      <c r="H2212" s="8">
        <v>0</v>
      </c>
      <c r="I2212" s="8">
        <v>0</v>
      </c>
      <c r="J2212" s="8">
        <v>0</v>
      </c>
      <c r="K2212" s="8">
        <v>0</v>
      </c>
      <c r="L2212" s="8">
        <f>SUM(Tabella1[[#This Row],[CONTRIBUTO
COMMISSARIO STRAORDINARIO]:[INDENNIZZO
ASSICURATIVO]])</f>
        <v>89410.19</v>
      </c>
      <c r="M2212" s="9" t="s">
        <v>7470</v>
      </c>
      <c r="N2212" s="3" t="s">
        <v>501</v>
      </c>
      <c r="O2212" s="3" t="s">
        <v>7470</v>
      </c>
      <c r="P2212" s="2" t="s">
        <v>31</v>
      </c>
      <c r="Q2212" s="2" t="s">
        <v>218</v>
      </c>
      <c r="R2212" s="2" t="s">
        <v>6659</v>
      </c>
      <c r="S2212" s="2" t="s">
        <v>31</v>
      </c>
      <c r="T2212" s="2" t="s">
        <v>31</v>
      </c>
      <c r="U2212" s="3" t="s">
        <v>189</v>
      </c>
      <c r="V2212" s="3" t="s">
        <v>270</v>
      </c>
      <c r="W2212" s="12" t="s">
        <v>7706</v>
      </c>
      <c r="X2212" s="12" t="s">
        <v>7707</v>
      </c>
      <c r="Y2212" s="2" t="s">
        <v>7478</v>
      </c>
      <c r="Z2212" s="4"/>
    </row>
    <row r="2213" spans="1:26" x14ac:dyDescent="0.3">
      <c r="A2213" s="6" t="s">
        <v>7745</v>
      </c>
      <c r="B2213" s="2" t="s">
        <v>27</v>
      </c>
      <c r="C2213" s="2" t="s">
        <v>28</v>
      </c>
      <c r="D2213" s="2" t="s">
        <v>29</v>
      </c>
      <c r="E2213" s="3" t="s">
        <v>30</v>
      </c>
      <c r="F2213" s="3" t="s">
        <v>31</v>
      </c>
      <c r="G2213" s="7">
        <v>62765.73</v>
      </c>
      <c r="H2213" s="8">
        <v>0</v>
      </c>
      <c r="I2213" s="8">
        <v>0</v>
      </c>
      <c r="J2213" s="8">
        <v>0</v>
      </c>
      <c r="K2213" s="8">
        <v>0</v>
      </c>
      <c r="L2213" s="8">
        <f>SUM(Tabella1[[#This Row],[CONTRIBUTO
COMMISSARIO STRAORDINARIO]:[INDENNIZZO
ASSICURATIVO]])</f>
        <v>62765.73</v>
      </c>
      <c r="M2213" s="9" t="s">
        <v>7470</v>
      </c>
      <c r="N2213" s="3" t="s">
        <v>501</v>
      </c>
      <c r="O2213" s="3" t="s">
        <v>7470</v>
      </c>
      <c r="P2213" s="2" t="s">
        <v>31</v>
      </c>
      <c r="Q2213" s="2" t="s">
        <v>218</v>
      </c>
      <c r="R2213" s="2" t="s">
        <v>1591</v>
      </c>
      <c r="S2213" s="2" t="s">
        <v>31</v>
      </c>
      <c r="T2213" s="2" t="s">
        <v>31</v>
      </c>
      <c r="U2213" s="3" t="s">
        <v>189</v>
      </c>
      <c r="V2213" s="3" t="s">
        <v>270</v>
      </c>
      <c r="W2213" s="12" t="s">
        <v>7706</v>
      </c>
      <c r="X2213" s="12" t="s">
        <v>7707</v>
      </c>
      <c r="Y2213" s="2" t="s">
        <v>7478</v>
      </c>
      <c r="Z2213" s="2"/>
    </row>
    <row r="2214" spans="1:26" x14ac:dyDescent="0.3">
      <c r="A2214" s="6" t="s">
        <v>7746</v>
      </c>
      <c r="B2214" s="2" t="s">
        <v>27</v>
      </c>
      <c r="C2214" s="2" t="s">
        <v>28</v>
      </c>
      <c r="D2214" s="2" t="s">
        <v>29</v>
      </c>
      <c r="E2214" s="3" t="s">
        <v>30</v>
      </c>
      <c r="F2214" s="3" t="s">
        <v>31</v>
      </c>
      <c r="G2214" s="7">
        <v>2663429.4300000002</v>
      </c>
      <c r="H2214" s="8">
        <v>0</v>
      </c>
      <c r="I2214" s="8">
        <v>0</v>
      </c>
      <c r="J2214" s="8">
        <v>0</v>
      </c>
      <c r="K2214" s="8">
        <v>0</v>
      </c>
      <c r="L2214" s="8">
        <f>SUM(Tabella1[[#This Row],[CONTRIBUTO
COMMISSARIO STRAORDINARIO]:[INDENNIZZO
ASSICURATIVO]])</f>
        <v>2663429.4300000002</v>
      </c>
      <c r="M2214" s="9" t="s">
        <v>7470</v>
      </c>
      <c r="N2214" s="3" t="s">
        <v>501</v>
      </c>
      <c r="O2214" s="3" t="s">
        <v>7470</v>
      </c>
      <c r="P2214" s="2" t="s">
        <v>31</v>
      </c>
      <c r="Q2214" s="2" t="s">
        <v>218</v>
      </c>
      <c r="R2214" s="2" t="s">
        <v>218</v>
      </c>
      <c r="S2214" s="2" t="s">
        <v>31</v>
      </c>
      <c r="T2214" s="2" t="s">
        <v>31</v>
      </c>
      <c r="U2214" s="3" t="s">
        <v>189</v>
      </c>
      <c r="V2214" s="3" t="s">
        <v>270</v>
      </c>
      <c r="W2214" s="12" t="s">
        <v>7706</v>
      </c>
      <c r="X2214" s="12" t="s">
        <v>7707</v>
      </c>
      <c r="Y2214" s="2" t="s">
        <v>7478</v>
      </c>
      <c r="Z2214" s="4"/>
    </row>
    <row r="2215" spans="1:26" x14ac:dyDescent="0.3">
      <c r="A2215" s="6" t="s">
        <v>7747</v>
      </c>
      <c r="B2215" s="2" t="s">
        <v>27</v>
      </c>
      <c r="C2215" s="2" t="s">
        <v>28</v>
      </c>
      <c r="D2215" s="2" t="s">
        <v>29</v>
      </c>
      <c r="E2215" s="3" t="s">
        <v>30</v>
      </c>
      <c r="F2215" s="3" t="s">
        <v>31</v>
      </c>
      <c r="G2215" s="7">
        <v>4079.3</v>
      </c>
      <c r="H2215" s="8">
        <v>0</v>
      </c>
      <c r="I2215" s="8">
        <v>0</v>
      </c>
      <c r="J2215" s="8">
        <v>0</v>
      </c>
      <c r="K2215" s="8">
        <v>0</v>
      </c>
      <c r="L2215" s="8">
        <f>SUM(Tabella1[[#This Row],[CONTRIBUTO
COMMISSARIO STRAORDINARIO]:[INDENNIZZO
ASSICURATIVO]])</f>
        <v>4079.3</v>
      </c>
      <c r="M2215" s="9" t="s">
        <v>7470</v>
      </c>
      <c r="N2215" s="3" t="s">
        <v>501</v>
      </c>
      <c r="O2215" s="3" t="s">
        <v>7470</v>
      </c>
      <c r="P2215" s="2" t="s">
        <v>31</v>
      </c>
      <c r="Q2215" s="2" t="s">
        <v>218</v>
      </c>
      <c r="R2215" s="2" t="s">
        <v>6639</v>
      </c>
      <c r="S2215" s="2" t="s">
        <v>31</v>
      </c>
      <c r="T2215" s="2" t="s">
        <v>31</v>
      </c>
      <c r="U2215" s="3" t="s">
        <v>189</v>
      </c>
      <c r="V2215" s="3" t="s">
        <v>270</v>
      </c>
      <c r="W2215" s="12" t="s">
        <v>7706</v>
      </c>
      <c r="X2215" s="12" t="s">
        <v>7707</v>
      </c>
      <c r="Y2215" s="2" t="s">
        <v>7478</v>
      </c>
      <c r="Z2215" s="4"/>
    </row>
    <row r="2216" spans="1:26" x14ac:dyDescent="0.3">
      <c r="A2216" s="6" t="s">
        <v>7748</v>
      </c>
      <c r="B2216" s="2" t="s">
        <v>27</v>
      </c>
      <c r="C2216" s="2" t="s">
        <v>28</v>
      </c>
      <c r="D2216" s="2" t="s">
        <v>29</v>
      </c>
      <c r="E2216" s="3" t="s">
        <v>30</v>
      </c>
      <c r="F2216" s="3" t="s">
        <v>31</v>
      </c>
      <c r="G2216" s="7">
        <v>1876910.79</v>
      </c>
      <c r="H2216" s="8">
        <v>0</v>
      </c>
      <c r="I2216" s="8">
        <v>0</v>
      </c>
      <c r="J2216" s="8">
        <v>0</v>
      </c>
      <c r="K2216" s="8">
        <v>0</v>
      </c>
      <c r="L2216" s="8">
        <f>SUM(Tabella1[[#This Row],[CONTRIBUTO
COMMISSARIO STRAORDINARIO]:[INDENNIZZO
ASSICURATIVO]])</f>
        <v>1876910.79</v>
      </c>
      <c r="M2216" s="9" t="s">
        <v>7470</v>
      </c>
      <c r="N2216" s="3" t="s">
        <v>501</v>
      </c>
      <c r="O2216" s="3" t="s">
        <v>7470</v>
      </c>
      <c r="P2216" s="2" t="s">
        <v>31</v>
      </c>
      <c r="Q2216" s="2" t="s">
        <v>35</v>
      </c>
      <c r="R2216" s="2" t="s">
        <v>7665</v>
      </c>
      <c r="S2216" s="2" t="s">
        <v>31</v>
      </c>
      <c r="T2216" s="2" t="s">
        <v>31</v>
      </c>
      <c r="U2216" s="3" t="s">
        <v>189</v>
      </c>
      <c r="V2216" s="3" t="s">
        <v>270</v>
      </c>
      <c r="W2216" s="12" t="s">
        <v>7749</v>
      </c>
      <c r="X2216" s="12" t="s">
        <v>7750</v>
      </c>
      <c r="Y2216" s="2" t="s">
        <v>7751</v>
      </c>
      <c r="Z2216" s="4"/>
    </row>
    <row r="2217" spans="1:26" ht="69.599999999999994" x14ac:dyDescent="0.3">
      <c r="A2217" s="6" t="s">
        <v>7752</v>
      </c>
      <c r="B2217" s="2" t="s">
        <v>27</v>
      </c>
      <c r="C2217" s="2" t="s">
        <v>28</v>
      </c>
      <c r="D2217" s="2" t="s">
        <v>29</v>
      </c>
      <c r="E2217" s="3" t="s">
        <v>30</v>
      </c>
      <c r="F2217" s="3" t="s">
        <v>266</v>
      </c>
      <c r="G2217" s="7">
        <v>0</v>
      </c>
      <c r="H2217" s="8">
        <v>0</v>
      </c>
      <c r="I2217" s="8">
        <v>0</v>
      </c>
      <c r="J2217" s="8">
        <v>0</v>
      </c>
      <c r="K2217" s="8">
        <v>32504.53</v>
      </c>
      <c r="L2217" s="8">
        <f>SUM(Tabella1[[#This Row],[CONTRIBUTO
COMMISSARIO STRAORDINARIO]:[INDENNIZZO
ASSICURATIVO]])</f>
        <v>32504.53</v>
      </c>
      <c r="M2217" s="10" t="s">
        <v>7753</v>
      </c>
      <c r="N2217" s="3" t="s">
        <v>501</v>
      </c>
      <c r="O2217" s="3" t="s">
        <v>7753</v>
      </c>
      <c r="P2217" s="2" t="s">
        <v>31</v>
      </c>
      <c r="Q2217" s="2" t="s">
        <v>185</v>
      </c>
      <c r="R2217" s="2" t="s">
        <v>7607</v>
      </c>
      <c r="S2217" s="2" t="s">
        <v>1534</v>
      </c>
      <c r="T2217" s="2" t="s">
        <v>7754</v>
      </c>
      <c r="U2217" s="3" t="s">
        <v>189</v>
      </c>
      <c r="V2217" s="3" t="s">
        <v>270</v>
      </c>
      <c r="W2217" s="12" t="s">
        <v>7755</v>
      </c>
      <c r="X2217" s="12" t="s">
        <v>7756</v>
      </c>
      <c r="Y2217" s="2" t="s">
        <v>7757</v>
      </c>
      <c r="Z2217" s="2" t="s">
        <v>7208</v>
      </c>
    </row>
    <row r="2218" spans="1:26" ht="87" x14ac:dyDescent="0.3">
      <c r="A2218" s="6" t="s">
        <v>7758</v>
      </c>
      <c r="B2218" s="2" t="s">
        <v>27</v>
      </c>
      <c r="C2218" s="2" t="s">
        <v>28</v>
      </c>
      <c r="D2218" s="2" t="s">
        <v>29</v>
      </c>
      <c r="E2218" s="3" t="s">
        <v>30</v>
      </c>
      <c r="F2218" s="3" t="s">
        <v>266</v>
      </c>
      <c r="G2218" s="7">
        <v>0</v>
      </c>
      <c r="H2218" s="8">
        <v>0</v>
      </c>
      <c r="I2218" s="8">
        <v>0</v>
      </c>
      <c r="J2218" s="8">
        <v>0</v>
      </c>
      <c r="K2218" s="8">
        <v>1500</v>
      </c>
      <c r="L2218" s="8">
        <f>SUM(Tabella1[[#This Row],[CONTRIBUTO
COMMISSARIO STRAORDINARIO]:[INDENNIZZO
ASSICURATIVO]])</f>
        <v>1500</v>
      </c>
      <c r="M2218" s="10" t="s">
        <v>7753</v>
      </c>
      <c r="N2218" s="3" t="s">
        <v>501</v>
      </c>
      <c r="O2218" s="3" t="s">
        <v>7753</v>
      </c>
      <c r="P2218" s="2" t="s">
        <v>31</v>
      </c>
      <c r="Q2218" s="2" t="s">
        <v>185</v>
      </c>
      <c r="R2218" s="2" t="s">
        <v>7607</v>
      </c>
      <c r="S2218" s="2" t="s">
        <v>1534</v>
      </c>
      <c r="T2218" s="2" t="s">
        <v>7754</v>
      </c>
      <c r="U2218" s="3" t="s">
        <v>189</v>
      </c>
      <c r="V2218" s="3" t="s">
        <v>270</v>
      </c>
      <c r="W2218" s="12" t="s">
        <v>7759</v>
      </c>
      <c r="X2218" s="12" t="s">
        <v>7760</v>
      </c>
      <c r="Y2218" s="2" t="s">
        <v>7757</v>
      </c>
      <c r="Z2218" s="2" t="s">
        <v>7208</v>
      </c>
    </row>
    <row r="2219" spans="1:26" ht="52.2" x14ac:dyDescent="0.3">
      <c r="A2219" s="6" t="s">
        <v>7761</v>
      </c>
      <c r="B2219" s="2" t="s">
        <v>27</v>
      </c>
      <c r="C2219" s="2" t="s">
        <v>28</v>
      </c>
      <c r="D2219" s="2" t="s">
        <v>29</v>
      </c>
      <c r="E2219" s="3" t="s">
        <v>30</v>
      </c>
      <c r="F2219" s="3" t="s">
        <v>266</v>
      </c>
      <c r="G2219" s="7">
        <v>0</v>
      </c>
      <c r="H2219" s="8">
        <v>0</v>
      </c>
      <c r="I2219" s="8">
        <v>0</v>
      </c>
      <c r="J2219" s="8">
        <v>0</v>
      </c>
      <c r="K2219" s="8">
        <v>3720</v>
      </c>
      <c r="L2219" s="8">
        <f>SUM(Tabella1[[#This Row],[CONTRIBUTO
COMMISSARIO STRAORDINARIO]:[INDENNIZZO
ASSICURATIVO]])</f>
        <v>3720</v>
      </c>
      <c r="M2219" s="10" t="s">
        <v>7753</v>
      </c>
      <c r="N2219" s="3" t="s">
        <v>501</v>
      </c>
      <c r="O2219" s="3" t="s">
        <v>7753</v>
      </c>
      <c r="P2219" s="2" t="s">
        <v>31</v>
      </c>
      <c r="Q2219" s="2" t="s">
        <v>185</v>
      </c>
      <c r="R2219" s="2" t="s">
        <v>7607</v>
      </c>
      <c r="S2219" s="2" t="s">
        <v>1534</v>
      </c>
      <c r="T2219" s="2" t="s">
        <v>7754</v>
      </c>
      <c r="U2219" s="3" t="s">
        <v>189</v>
      </c>
      <c r="V2219" s="3" t="s">
        <v>270</v>
      </c>
      <c r="W2219" s="12" t="s">
        <v>7762</v>
      </c>
      <c r="X2219" s="12" t="s">
        <v>7763</v>
      </c>
      <c r="Y2219" s="2" t="s">
        <v>7757</v>
      </c>
      <c r="Z2219" s="4" t="s">
        <v>7208</v>
      </c>
    </row>
    <row r="2220" spans="1:26" ht="34.799999999999997" x14ac:dyDescent="0.3">
      <c r="A2220" s="6" t="s">
        <v>7764</v>
      </c>
      <c r="B2220" s="2" t="s">
        <v>27</v>
      </c>
      <c r="C2220" s="2" t="s">
        <v>28</v>
      </c>
      <c r="D2220" s="2" t="s">
        <v>29</v>
      </c>
      <c r="E2220" s="3" t="s">
        <v>30</v>
      </c>
      <c r="F2220" s="3" t="s">
        <v>266</v>
      </c>
      <c r="G2220" s="7">
        <v>0</v>
      </c>
      <c r="H2220" s="8">
        <v>0</v>
      </c>
      <c r="I2220" s="8">
        <v>0</v>
      </c>
      <c r="J2220" s="8">
        <v>0</v>
      </c>
      <c r="K2220" s="8">
        <v>6901.42</v>
      </c>
      <c r="L2220" s="8">
        <f>SUM(Tabella1[[#This Row],[CONTRIBUTO
COMMISSARIO STRAORDINARIO]:[INDENNIZZO
ASSICURATIVO]])</f>
        <v>6901.42</v>
      </c>
      <c r="M2220" s="10" t="s">
        <v>7753</v>
      </c>
      <c r="N2220" s="3" t="s">
        <v>501</v>
      </c>
      <c r="O2220" s="3" t="s">
        <v>7753</v>
      </c>
      <c r="P2220" s="2" t="s">
        <v>31</v>
      </c>
      <c r="Q2220" s="2" t="s">
        <v>185</v>
      </c>
      <c r="R2220" s="2" t="s">
        <v>7607</v>
      </c>
      <c r="S2220" s="2" t="s">
        <v>1534</v>
      </c>
      <c r="T2220" s="2" t="s">
        <v>7754</v>
      </c>
      <c r="U2220" s="3" t="s">
        <v>189</v>
      </c>
      <c r="V2220" s="3" t="s">
        <v>270</v>
      </c>
      <c r="W2220" s="12" t="s">
        <v>7765</v>
      </c>
      <c r="X2220" s="12" t="s">
        <v>7766</v>
      </c>
      <c r="Y2220" s="2" t="s">
        <v>7757</v>
      </c>
      <c r="Z2220" s="4" t="s">
        <v>7208</v>
      </c>
    </row>
    <row r="2221" spans="1:26" ht="34.799999999999997" x14ac:dyDescent="0.3">
      <c r="A2221" s="6" t="s">
        <v>7767</v>
      </c>
      <c r="B2221" s="2" t="s">
        <v>27</v>
      </c>
      <c r="C2221" s="2" t="s">
        <v>28</v>
      </c>
      <c r="D2221" s="2" t="s">
        <v>29</v>
      </c>
      <c r="E2221" s="3" t="s">
        <v>30</v>
      </c>
      <c r="F2221" s="3" t="s">
        <v>266</v>
      </c>
      <c r="G2221" s="7">
        <v>0</v>
      </c>
      <c r="H2221" s="8">
        <v>0</v>
      </c>
      <c r="I2221" s="8">
        <v>0</v>
      </c>
      <c r="J2221" s="8">
        <v>0</v>
      </c>
      <c r="K2221" s="8">
        <v>9768.34</v>
      </c>
      <c r="L2221" s="8">
        <f>SUM(Tabella1[[#This Row],[CONTRIBUTO
COMMISSARIO STRAORDINARIO]:[INDENNIZZO
ASSICURATIVO]])</f>
        <v>9768.34</v>
      </c>
      <c r="M2221" s="10" t="s">
        <v>7753</v>
      </c>
      <c r="N2221" s="3" t="s">
        <v>501</v>
      </c>
      <c r="O2221" s="3" t="s">
        <v>7753</v>
      </c>
      <c r="P2221" s="2" t="s">
        <v>31</v>
      </c>
      <c r="Q2221" s="2" t="s">
        <v>185</v>
      </c>
      <c r="R2221" s="2" t="s">
        <v>7607</v>
      </c>
      <c r="S2221" s="2" t="s">
        <v>1534</v>
      </c>
      <c r="T2221" s="2" t="s">
        <v>7754</v>
      </c>
      <c r="U2221" s="3" t="s">
        <v>189</v>
      </c>
      <c r="V2221" s="3" t="s">
        <v>270</v>
      </c>
      <c r="W2221" s="12" t="s">
        <v>7768</v>
      </c>
      <c r="X2221" s="12" t="s">
        <v>7769</v>
      </c>
      <c r="Y2221" s="2" t="s">
        <v>7757</v>
      </c>
      <c r="Z2221" s="2" t="s">
        <v>7208</v>
      </c>
    </row>
    <row r="2222" spans="1:26" ht="34.799999999999997" x14ac:dyDescent="0.3">
      <c r="A2222" s="6" t="s">
        <v>7770</v>
      </c>
      <c r="B2222" s="2" t="s">
        <v>27</v>
      </c>
      <c r="C2222" s="2" t="s">
        <v>28</v>
      </c>
      <c r="D2222" s="2" t="s">
        <v>29</v>
      </c>
      <c r="E2222" s="3" t="s">
        <v>30</v>
      </c>
      <c r="F2222" s="3" t="s">
        <v>266</v>
      </c>
      <c r="G2222" s="7">
        <v>0</v>
      </c>
      <c r="H2222" s="8">
        <v>0</v>
      </c>
      <c r="I2222" s="8">
        <v>0</v>
      </c>
      <c r="J2222" s="8">
        <v>0</v>
      </c>
      <c r="K2222" s="8">
        <v>87926.3</v>
      </c>
      <c r="L2222" s="8">
        <f>SUM(Tabella1[[#This Row],[CONTRIBUTO
COMMISSARIO STRAORDINARIO]:[INDENNIZZO
ASSICURATIVO]])</f>
        <v>87926.3</v>
      </c>
      <c r="M2222" s="10" t="s">
        <v>7753</v>
      </c>
      <c r="N2222" s="3" t="s">
        <v>501</v>
      </c>
      <c r="O2222" s="3" t="s">
        <v>7753</v>
      </c>
      <c r="P2222" s="2" t="s">
        <v>31</v>
      </c>
      <c r="Q2222" s="2" t="s">
        <v>185</v>
      </c>
      <c r="R2222" s="2" t="s">
        <v>7607</v>
      </c>
      <c r="S2222" s="2" t="s">
        <v>1534</v>
      </c>
      <c r="T2222" s="2" t="s">
        <v>7754</v>
      </c>
      <c r="U2222" s="3" t="s">
        <v>189</v>
      </c>
      <c r="V2222" s="3" t="s">
        <v>270</v>
      </c>
      <c r="W2222" s="12" t="s">
        <v>7771</v>
      </c>
      <c r="X2222" s="12" t="s">
        <v>7772</v>
      </c>
      <c r="Y2222" s="2" t="s">
        <v>7757</v>
      </c>
      <c r="Z2222" s="4" t="s">
        <v>7208</v>
      </c>
    </row>
    <row r="2223" spans="1:26" ht="34.799999999999997" x14ac:dyDescent="0.3">
      <c r="A2223" s="6" t="s">
        <v>7773</v>
      </c>
      <c r="B2223" s="2" t="s">
        <v>27</v>
      </c>
      <c r="C2223" s="2" t="s">
        <v>28</v>
      </c>
      <c r="D2223" s="2" t="s">
        <v>29</v>
      </c>
      <c r="E2223" s="3" t="s">
        <v>30</v>
      </c>
      <c r="F2223" s="3" t="s">
        <v>266</v>
      </c>
      <c r="G2223" s="7">
        <v>0</v>
      </c>
      <c r="H2223" s="8">
        <v>0</v>
      </c>
      <c r="I2223" s="8">
        <v>0</v>
      </c>
      <c r="J2223" s="8">
        <v>0</v>
      </c>
      <c r="K2223" s="8">
        <v>0</v>
      </c>
      <c r="L2223" s="8">
        <f>SUM(Tabella1[[#This Row],[CONTRIBUTO
COMMISSARIO STRAORDINARIO]:[INDENNIZZO
ASSICURATIVO]])</f>
        <v>0</v>
      </c>
      <c r="M2223" s="10" t="s">
        <v>7753</v>
      </c>
      <c r="N2223" s="3" t="s">
        <v>501</v>
      </c>
      <c r="O2223" s="3" t="s">
        <v>7753</v>
      </c>
      <c r="P2223" s="2" t="s">
        <v>31</v>
      </c>
      <c r="Q2223" s="2" t="s">
        <v>185</v>
      </c>
      <c r="R2223" s="2" t="s">
        <v>7607</v>
      </c>
      <c r="S2223" s="2" t="s">
        <v>1534</v>
      </c>
      <c r="T2223" s="2" t="s">
        <v>7754</v>
      </c>
      <c r="U2223" s="3" t="s">
        <v>189</v>
      </c>
      <c r="V2223" s="3" t="s">
        <v>270</v>
      </c>
      <c r="W2223" s="12" t="s">
        <v>7774</v>
      </c>
      <c r="X2223" s="12" t="s">
        <v>7775</v>
      </c>
      <c r="Y2223" s="2" t="s">
        <v>7757</v>
      </c>
      <c r="Z2223" s="2" t="s">
        <v>7208</v>
      </c>
    </row>
    <row r="2224" spans="1:26" ht="34.799999999999997" x14ac:dyDescent="0.3">
      <c r="A2224" s="6" t="s">
        <v>7776</v>
      </c>
      <c r="B2224" s="2" t="s">
        <v>27</v>
      </c>
      <c r="C2224" s="2" t="s">
        <v>28</v>
      </c>
      <c r="D2224" s="2" t="s">
        <v>29</v>
      </c>
      <c r="E2224" s="3" t="s">
        <v>30</v>
      </c>
      <c r="F2224" s="3" t="s">
        <v>266</v>
      </c>
      <c r="G2224" s="7">
        <v>0</v>
      </c>
      <c r="H2224" s="8">
        <v>0</v>
      </c>
      <c r="I2224" s="8">
        <v>0</v>
      </c>
      <c r="J2224" s="8">
        <v>0</v>
      </c>
      <c r="K2224" s="8">
        <v>85712.89</v>
      </c>
      <c r="L2224" s="8">
        <f>SUM(Tabella1[[#This Row],[CONTRIBUTO
COMMISSARIO STRAORDINARIO]:[INDENNIZZO
ASSICURATIVO]])</f>
        <v>85712.89</v>
      </c>
      <c r="M2224" s="10" t="s">
        <v>7753</v>
      </c>
      <c r="N2224" s="3" t="s">
        <v>501</v>
      </c>
      <c r="O2224" s="3" t="s">
        <v>7753</v>
      </c>
      <c r="P2224" s="2" t="s">
        <v>31</v>
      </c>
      <c r="Q2224" s="2" t="s">
        <v>185</v>
      </c>
      <c r="R2224" s="2" t="s">
        <v>7607</v>
      </c>
      <c r="S2224" s="2" t="s">
        <v>1534</v>
      </c>
      <c r="T2224" s="2" t="s">
        <v>7754</v>
      </c>
      <c r="U2224" s="3" t="s">
        <v>189</v>
      </c>
      <c r="V2224" s="3" t="s">
        <v>270</v>
      </c>
      <c r="W2224" s="12" t="s">
        <v>7777</v>
      </c>
      <c r="X2224" s="12" t="s">
        <v>7778</v>
      </c>
      <c r="Y2224" s="2" t="s">
        <v>7757</v>
      </c>
      <c r="Z2224" s="2" t="s">
        <v>7208</v>
      </c>
    </row>
    <row r="2225" spans="1:26" ht="34.799999999999997" x14ac:dyDescent="0.3">
      <c r="A2225" s="6" t="s">
        <v>7779</v>
      </c>
      <c r="B2225" s="2" t="s">
        <v>27</v>
      </c>
      <c r="C2225" s="2" t="s">
        <v>28</v>
      </c>
      <c r="D2225" s="2" t="s">
        <v>29</v>
      </c>
      <c r="E2225" s="3" t="s">
        <v>30</v>
      </c>
      <c r="F2225" s="3" t="s">
        <v>266</v>
      </c>
      <c r="G2225" s="7">
        <v>0</v>
      </c>
      <c r="H2225" s="8">
        <v>0</v>
      </c>
      <c r="I2225" s="8">
        <v>0</v>
      </c>
      <c r="J2225" s="8">
        <v>0</v>
      </c>
      <c r="K2225" s="8">
        <v>0</v>
      </c>
      <c r="L2225" s="8">
        <f>SUM(Tabella1[[#This Row],[CONTRIBUTO
COMMISSARIO STRAORDINARIO]:[INDENNIZZO
ASSICURATIVO]])</f>
        <v>0</v>
      </c>
      <c r="M2225" s="10" t="s">
        <v>7753</v>
      </c>
      <c r="N2225" s="3" t="s">
        <v>501</v>
      </c>
      <c r="O2225" s="3" t="s">
        <v>7753</v>
      </c>
      <c r="P2225" s="2" t="s">
        <v>31</v>
      </c>
      <c r="Q2225" s="2" t="s">
        <v>185</v>
      </c>
      <c r="R2225" s="2" t="s">
        <v>7607</v>
      </c>
      <c r="S2225" s="2" t="s">
        <v>1534</v>
      </c>
      <c r="T2225" s="2" t="s">
        <v>7754</v>
      </c>
      <c r="U2225" s="3" t="s">
        <v>189</v>
      </c>
      <c r="V2225" s="3" t="s">
        <v>270</v>
      </c>
      <c r="W2225" s="12" t="s">
        <v>7780</v>
      </c>
      <c r="X2225" s="12" t="s">
        <v>7781</v>
      </c>
      <c r="Y2225" s="2" t="s">
        <v>7757</v>
      </c>
      <c r="Z2225" s="4" t="s">
        <v>7208</v>
      </c>
    </row>
    <row r="2226" spans="1:26" ht="34.799999999999997" x14ac:dyDescent="0.3">
      <c r="A2226" s="6" t="s">
        <v>7782</v>
      </c>
      <c r="B2226" s="2" t="s">
        <v>27</v>
      </c>
      <c r="C2226" s="2" t="s">
        <v>28</v>
      </c>
      <c r="D2226" s="2" t="s">
        <v>29</v>
      </c>
      <c r="E2226" s="3" t="s">
        <v>30</v>
      </c>
      <c r="F2226" s="3" t="s">
        <v>266</v>
      </c>
      <c r="G2226" s="7">
        <v>0</v>
      </c>
      <c r="H2226" s="8">
        <v>0</v>
      </c>
      <c r="I2226" s="8">
        <v>0</v>
      </c>
      <c r="J2226" s="8">
        <v>0</v>
      </c>
      <c r="K2226" s="8">
        <v>5957.74</v>
      </c>
      <c r="L2226" s="8">
        <f>SUM(Tabella1[[#This Row],[CONTRIBUTO
COMMISSARIO STRAORDINARIO]:[INDENNIZZO
ASSICURATIVO]])</f>
        <v>5957.74</v>
      </c>
      <c r="M2226" s="10" t="s">
        <v>7753</v>
      </c>
      <c r="N2226" s="3" t="s">
        <v>501</v>
      </c>
      <c r="O2226" s="3" t="s">
        <v>7753</v>
      </c>
      <c r="P2226" s="2" t="s">
        <v>31</v>
      </c>
      <c r="Q2226" s="2" t="s">
        <v>185</v>
      </c>
      <c r="R2226" s="2" t="s">
        <v>7607</v>
      </c>
      <c r="S2226" s="2" t="s">
        <v>1534</v>
      </c>
      <c r="T2226" s="2" t="s">
        <v>7754</v>
      </c>
      <c r="U2226" s="3" t="s">
        <v>189</v>
      </c>
      <c r="V2226" s="3" t="s">
        <v>270</v>
      </c>
      <c r="W2226" s="12" t="s">
        <v>7783</v>
      </c>
      <c r="X2226" s="12" t="s">
        <v>7784</v>
      </c>
      <c r="Y2226" s="2" t="s">
        <v>7757</v>
      </c>
      <c r="Z2226" s="4" t="s">
        <v>7208</v>
      </c>
    </row>
    <row r="2227" spans="1:26" ht="52.2" x14ac:dyDescent="0.3">
      <c r="A2227" s="6" t="s">
        <v>7785</v>
      </c>
      <c r="B2227" s="2" t="s">
        <v>27</v>
      </c>
      <c r="C2227" s="2" t="s">
        <v>28</v>
      </c>
      <c r="D2227" s="2" t="s">
        <v>29</v>
      </c>
      <c r="E2227" s="3" t="s">
        <v>30</v>
      </c>
      <c r="F2227" s="3" t="s">
        <v>266</v>
      </c>
      <c r="G2227" s="7">
        <v>0</v>
      </c>
      <c r="H2227" s="8">
        <v>0</v>
      </c>
      <c r="I2227" s="8">
        <v>0</v>
      </c>
      <c r="J2227" s="8">
        <v>0</v>
      </c>
      <c r="K2227" s="8">
        <v>2734</v>
      </c>
      <c r="L2227" s="8">
        <f>SUM(Tabella1[[#This Row],[CONTRIBUTO
COMMISSARIO STRAORDINARIO]:[INDENNIZZO
ASSICURATIVO]])</f>
        <v>2734</v>
      </c>
      <c r="M2227" s="10" t="s">
        <v>7753</v>
      </c>
      <c r="N2227" s="3" t="s">
        <v>501</v>
      </c>
      <c r="O2227" s="3" t="s">
        <v>7753</v>
      </c>
      <c r="P2227" s="2" t="s">
        <v>31</v>
      </c>
      <c r="Q2227" s="2" t="s">
        <v>185</v>
      </c>
      <c r="R2227" s="2" t="s">
        <v>7607</v>
      </c>
      <c r="S2227" s="2" t="s">
        <v>1534</v>
      </c>
      <c r="T2227" s="2" t="s">
        <v>7754</v>
      </c>
      <c r="U2227" s="3" t="s">
        <v>189</v>
      </c>
      <c r="V2227" s="3" t="s">
        <v>270</v>
      </c>
      <c r="W2227" s="12" t="s">
        <v>7786</v>
      </c>
      <c r="X2227" s="12" t="s">
        <v>7787</v>
      </c>
      <c r="Y2227" s="2" t="s">
        <v>7757</v>
      </c>
      <c r="Z2227" s="4" t="s">
        <v>7208</v>
      </c>
    </row>
    <row r="2228" spans="1:26" ht="34.799999999999997" x14ac:dyDescent="0.3">
      <c r="A2228" s="6" t="s">
        <v>7788</v>
      </c>
      <c r="B2228" s="2" t="s">
        <v>27</v>
      </c>
      <c r="C2228" s="2" t="s">
        <v>28</v>
      </c>
      <c r="D2228" s="2" t="s">
        <v>29</v>
      </c>
      <c r="E2228" s="3" t="s">
        <v>30</v>
      </c>
      <c r="F2228" s="3" t="s">
        <v>266</v>
      </c>
      <c r="G2228" s="7">
        <v>0</v>
      </c>
      <c r="H2228" s="8">
        <v>0</v>
      </c>
      <c r="I2228" s="8">
        <v>0</v>
      </c>
      <c r="J2228" s="8">
        <v>0</v>
      </c>
      <c r="K2228" s="8">
        <v>9991.6</v>
      </c>
      <c r="L2228" s="8">
        <f>SUM(Tabella1[[#This Row],[CONTRIBUTO
COMMISSARIO STRAORDINARIO]:[INDENNIZZO
ASSICURATIVO]])</f>
        <v>9991.6</v>
      </c>
      <c r="M2228" s="10" t="s">
        <v>7753</v>
      </c>
      <c r="N2228" s="3" t="s">
        <v>501</v>
      </c>
      <c r="O2228" s="3" t="s">
        <v>7753</v>
      </c>
      <c r="P2228" s="2" t="s">
        <v>31</v>
      </c>
      <c r="Q2228" s="2" t="s">
        <v>185</v>
      </c>
      <c r="R2228" s="2" t="s">
        <v>7607</v>
      </c>
      <c r="S2228" s="2" t="s">
        <v>1534</v>
      </c>
      <c r="T2228" s="2" t="s">
        <v>7754</v>
      </c>
      <c r="U2228" s="3" t="s">
        <v>189</v>
      </c>
      <c r="V2228" s="3" t="s">
        <v>270</v>
      </c>
      <c r="W2228" s="12" t="s">
        <v>7789</v>
      </c>
      <c r="X2228" s="12" t="s">
        <v>7790</v>
      </c>
      <c r="Y2228" s="2" t="s">
        <v>7757</v>
      </c>
      <c r="Z2228" s="2" t="s">
        <v>7208</v>
      </c>
    </row>
    <row r="2229" spans="1:26" ht="52.2" x14ac:dyDescent="0.3">
      <c r="A2229" s="6" t="s">
        <v>7791</v>
      </c>
      <c r="B2229" s="2" t="s">
        <v>27</v>
      </c>
      <c r="C2229" s="2" t="s">
        <v>28</v>
      </c>
      <c r="D2229" s="2" t="s">
        <v>29</v>
      </c>
      <c r="E2229" s="3" t="s">
        <v>30</v>
      </c>
      <c r="F2229" s="3" t="s">
        <v>266</v>
      </c>
      <c r="G2229" s="7">
        <v>0</v>
      </c>
      <c r="H2229" s="8">
        <v>0</v>
      </c>
      <c r="I2229" s="8">
        <v>0</v>
      </c>
      <c r="J2229" s="8">
        <v>0</v>
      </c>
      <c r="K2229" s="8">
        <v>0</v>
      </c>
      <c r="L2229" s="8">
        <f>SUM(Tabella1[[#This Row],[CONTRIBUTO
COMMISSARIO STRAORDINARIO]:[INDENNIZZO
ASSICURATIVO]])</f>
        <v>0</v>
      </c>
      <c r="M2229" s="10" t="s">
        <v>7753</v>
      </c>
      <c r="N2229" s="3" t="s">
        <v>501</v>
      </c>
      <c r="O2229" s="3" t="s">
        <v>7753</v>
      </c>
      <c r="P2229" s="2" t="s">
        <v>31</v>
      </c>
      <c r="Q2229" s="2" t="s">
        <v>185</v>
      </c>
      <c r="R2229" s="2" t="s">
        <v>7607</v>
      </c>
      <c r="S2229" s="2" t="s">
        <v>1534</v>
      </c>
      <c r="T2229" s="2" t="s">
        <v>7754</v>
      </c>
      <c r="U2229" s="3" t="s">
        <v>189</v>
      </c>
      <c r="V2229" s="3" t="s">
        <v>270</v>
      </c>
      <c r="W2229" s="12" t="s">
        <v>7792</v>
      </c>
      <c r="X2229" s="12" t="s">
        <v>7793</v>
      </c>
      <c r="Y2229" s="2" t="s">
        <v>7757</v>
      </c>
      <c r="Z2229" s="4" t="s">
        <v>7208</v>
      </c>
    </row>
    <row r="2230" spans="1:26" ht="34.799999999999997" x14ac:dyDescent="0.3">
      <c r="A2230" s="6" t="s">
        <v>7794</v>
      </c>
      <c r="B2230" s="2" t="s">
        <v>27</v>
      </c>
      <c r="C2230" s="2" t="s">
        <v>28</v>
      </c>
      <c r="D2230" s="2" t="s">
        <v>29</v>
      </c>
      <c r="E2230" s="3" t="s">
        <v>30</v>
      </c>
      <c r="F2230" s="3" t="s">
        <v>266</v>
      </c>
      <c r="G2230" s="7">
        <v>0</v>
      </c>
      <c r="H2230" s="8">
        <v>0</v>
      </c>
      <c r="I2230" s="8">
        <v>0</v>
      </c>
      <c r="J2230" s="8">
        <v>0</v>
      </c>
      <c r="K2230" s="8">
        <v>0</v>
      </c>
      <c r="L2230" s="8">
        <f>SUM(Tabella1[[#This Row],[CONTRIBUTO
COMMISSARIO STRAORDINARIO]:[INDENNIZZO
ASSICURATIVO]])</f>
        <v>0</v>
      </c>
      <c r="M2230" s="10" t="s">
        <v>7753</v>
      </c>
      <c r="N2230" s="3" t="s">
        <v>501</v>
      </c>
      <c r="O2230" s="3" t="s">
        <v>7753</v>
      </c>
      <c r="P2230" s="2" t="s">
        <v>31</v>
      </c>
      <c r="Q2230" s="2" t="s">
        <v>185</v>
      </c>
      <c r="R2230" s="2" t="s">
        <v>7607</v>
      </c>
      <c r="S2230" s="2" t="s">
        <v>1534</v>
      </c>
      <c r="T2230" s="2" t="s">
        <v>7754</v>
      </c>
      <c r="U2230" s="3" t="s">
        <v>189</v>
      </c>
      <c r="V2230" s="3" t="s">
        <v>270</v>
      </c>
      <c r="W2230" s="12" t="s">
        <v>7795</v>
      </c>
      <c r="X2230" s="12" t="s">
        <v>7796</v>
      </c>
      <c r="Y2230" s="2" t="s">
        <v>7757</v>
      </c>
      <c r="Z2230" s="2" t="s">
        <v>7208</v>
      </c>
    </row>
    <row r="2231" spans="1:26" ht="34.799999999999997" x14ac:dyDescent="0.3">
      <c r="A2231" s="6" t="s">
        <v>7797</v>
      </c>
      <c r="B2231" s="2" t="s">
        <v>27</v>
      </c>
      <c r="C2231" s="2" t="s">
        <v>28</v>
      </c>
      <c r="D2231" s="2" t="s">
        <v>29</v>
      </c>
      <c r="E2231" s="3" t="s">
        <v>30</v>
      </c>
      <c r="F2231" s="3" t="s">
        <v>266</v>
      </c>
      <c r="G2231" s="7">
        <v>0</v>
      </c>
      <c r="H2231" s="8">
        <v>0</v>
      </c>
      <c r="I2231" s="8">
        <v>0</v>
      </c>
      <c r="J2231" s="8">
        <v>0</v>
      </c>
      <c r="K2231" s="8">
        <v>0</v>
      </c>
      <c r="L2231" s="8">
        <f>SUM(Tabella1[[#This Row],[CONTRIBUTO
COMMISSARIO STRAORDINARIO]:[INDENNIZZO
ASSICURATIVO]])</f>
        <v>0</v>
      </c>
      <c r="M2231" s="10" t="s">
        <v>7753</v>
      </c>
      <c r="N2231" s="3" t="s">
        <v>501</v>
      </c>
      <c r="O2231" s="3" t="s">
        <v>7753</v>
      </c>
      <c r="P2231" s="2" t="s">
        <v>31</v>
      </c>
      <c r="Q2231" s="2" t="s">
        <v>185</v>
      </c>
      <c r="R2231" s="2" t="s">
        <v>7607</v>
      </c>
      <c r="S2231" s="2" t="s">
        <v>1534</v>
      </c>
      <c r="T2231" s="2" t="s">
        <v>7754</v>
      </c>
      <c r="U2231" s="3" t="s">
        <v>189</v>
      </c>
      <c r="V2231" s="3" t="s">
        <v>270</v>
      </c>
      <c r="W2231" s="12" t="s">
        <v>7798</v>
      </c>
      <c r="X2231" s="12" t="s">
        <v>7799</v>
      </c>
      <c r="Y2231" s="2" t="s">
        <v>7757</v>
      </c>
      <c r="Z2231" s="2" t="s">
        <v>7208</v>
      </c>
    </row>
    <row r="2232" spans="1:26" ht="34.799999999999997" x14ac:dyDescent="0.3">
      <c r="A2232" s="6" t="s">
        <v>7800</v>
      </c>
      <c r="B2232" s="2" t="s">
        <v>27</v>
      </c>
      <c r="C2232" s="2" t="s">
        <v>28</v>
      </c>
      <c r="D2232" s="2" t="s">
        <v>29</v>
      </c>
      <c r="E2232" s="3" t="s">
        <v>30</v>
      </c>
      <c r="F2232" s="3" t="s">
        <v>266</v>
      </c>
      <c r="G2232" s="7">
        <v>0</v>
      </c>
      <c r="H2232" s="8">
        <v>0</v>
      </c>
      <c r="I2232" s="8">
        <v>0</v>
      </c>
      <c r="J2232" s="8">
        <v>0</v>
      </c>
      <c r="K2232" s="8">
        <v>1732</v>
      </c>
      <c r="L2232" s="8">
        <f>SUM(Tabella1[[#This Row],[CONTRIBUTO
COMMISSARIO STRAORDINARIO]:[INDENNIZZO
ASSICURATIVO]])</f>
        <v>1732</v>
      </c>
      <c r="M2232" s="10" t="s">
        <v>7753</v>
      </c>
      <c r="N2232" s="3" t="s">
        <v>501</v>
      </c>
      <c r="O2232" s="3" t="s">
        <v>7753</v>
      </c>
      <c r="P2232" s="2" t="s">
        <v>31</v>
      </c>
      <c r="Q2232" s="2" t="s">
        <v>185</v>
      </c>
      <c r="R2232" s="2" t="s">
        <v>7607</v>
      </c>
      <c r="S2232" s="2" t="s">
        <v>1534</v>
      </c>
      <c r="T2232" s="2" t="s">
        <v>7754</v>
      </c>
      <c r="U2232" s="3" t="s">
        <v>189</v>
      </c>
      <c r="V2232" s="3" t="s">
        <v>270</v>
      </c>
      <c r="W2232" s="12" t="s">
        <v>7801</v>
      </c>
      <c r="X2232" s="12" t="s">
        <v>7802</v>
      </c>
      <c r="Y2232" s="2" t="s">
        <v>7757</v>
      </c>
      <c r="Z2232" s="2" t="s">
        <v>7208</v>
      </c>
    </row>
    <row r="2233" spans="1:26" ht="34.799999999999997" x14ac:dyDescent="0.3">
      <c r="A2233" s="6" t="s">
        <v>7803</v>
      </c>
      <c r="B2233" s="2" t="s">
        <v>27</v>
      </c>
      <c r="C2233" s="2" t="s">
        <v>28</v>
      </c>
      <c r="D2233" s="2" t="s">
        <v>29</v>
      </c>
      <c r="E2233" s="3" t="s">
        <v>30</v>
      </c>
      <c r="F2233" s="3" t="s">
        <v>266</v>
      </c>
      <c r="G2233" s="7">
        <v>0</v>
      </c>
      <c r="H2233" s="8">
        <v>0</v>
      </c>
      <c r="I2233" s="8">
        <v>0</v>
      </c>
      <c r="J2233" s="8">
        <v>0</v>
      </c>
      <c r="K2233" s="8">
        <v>2801.51</v>
      </c>
      <c r="L2233" s="8">
        <f>SUM(Tabella1[[#This Row],[CONTRIBUTO
COMMISSARIO STRAORDINARIO]:[INDENNIZZO
ASSICURATIVO]])</f>
        <v>2801.51</v>
      </c>
      <c r="M2233" s="10" t="s">
        <v>7753</v>
      </c>
      <c r="N2233" s="3" t="s">
        <v>501</v>
      </c>
      <c r="O2233" s="3" t="s">
        <v>7753</v>
      </c>
      <c r="P2233" s="2" t="s">
        <v>31</v>
      </c>
      <c r="Q2233" s="2" t="s">
        <v>185</v>
      </c>
      <c r="R2233" s="2" t="s">
        <v>7607</v>
      </c>
      <c r="S2233" s="2" t="s">
        <v>1534</v>
      </c>
      <c r="T2233" s="2" t="s">
        <v>7754</v>
      </c>
      <c r="U2233" s="3" t="s">
        <v>189</v>
      </c>
      <c r="V2233" s="3" t="s">
        <v>270</v>
      </c>
      <c r="W2233" s="12" t="s">
        <v>7804</v>
      </c>
      <c r="X2233" s="12" t="s">
        <v>7805</v>
      </c>
      <c r="Y2233" s="2" t="s">
        <v>7757</v>
      </c>
      <c r="Z2233" s="2" t="s">
        <v>7208</v>
      </c>
    </row>
    <row r="2234" spans="1:26" ht="34.799999999999997" x14ac:dyDescent="0.3">
      <c r="A2234" s="6" t="s">
        <v>7806</v>
      </c>
      <c r="B2234" s="2" t="s">
        <v>27</v>
      </c>
      <c r="C2234" s="2" t="s">
        <v>28</v>
      </c>
      <c r="D2234" s="2" t="s">
        <v>29</v>
      </c>
      <c r="E2234" s="3" t="s">
        <v>30</v>
      </c>
      <c r="F2234" s="3" t="s">
        <v>266</v>
      </c>
      <c r="G2234" s="7">
        <v>0</v>
      </c>
      <c r="H2234" s="8">
        <v>0</v>
      </c>
      <c r="I2234" s="8">
        <v>0</v>
      </c>
      <c r="J2234" s="8">
        <v>0</v>
      </c>
      <c r="K2234" s="8">
        <v>12620.38</v>
      </c>
      <c r="L2234" s="8">
        <f>SUM(Tabella1[[#This Row],[CONTRIBUTO
COMMISSARIO STRAORDINARIO]:[INDENNIZZO
ASSICURATIVO]])</f>
        <v>12620.38</v>
      </c>
      <c r="M2234" s="10" t="s">
        <v>7753</v>
      </c>
      <c r="N2234" s="3" t="s">
        <v>501</v>
      </c>
      <c r="O2234" s="3" t="s">
        <v>7753</v>
      </c>
      <c r="P2234" s="2" t="s">
        <v>31</v>
      </c>
      <c r="Q2234" s="2" t="s">
        <v>185</v>
      </c>
      <c r="R2234" s="2" t="s">
        <v>7607</v>
      </c>
      <c r="S2234" s="2" t="s">
        <v>1534</v>
      </c>
      <c r="T2234" s="2" t="s">
        <v>7754</v>
      </c>
      <c r="U2234" s="3" t="s">
        <v>189</v>
      </c>
      <c r="V2234" s="3" t="s">
        <v>270</v>
      </c>
      <c r="W2234" s="12" t="s">
        <v>7807</v>
      </c>
      <c r="X2234" s="12" t="s">
        <v>7808</v>
      </c>
      <c r="Y2234" s="2" t="s">
        <v>7757</v>
      </c>
      <c r="Z2234" s="4" t="s">
        <v>7208</v>
      </c>
    </row>
    <row r="2235" spans="1:26" ht="34.799999999999997" x14ac:dyDescent="0.3">
      <c r="A2235" s="6" t="s">
        <v>7809</v>
      </c>
      <c r="B2235" s="2" t="s">
        <v>27</v>
      </c>
      <c r="C2235" s="2" t="s">
        <v>28</v>
      </c>
      <c r="D2235" s="2" t="s">
        <v>29</v>
      </c>
      <c r="E2235" s="3" t="s">
        <v>30</v>
      </c>
      <c r="F2235" s="3" t="s">
        <v>266</v>
      </c>
      <c r="G2235" s="7">
        <v>0</v>
      </c>
      <c r="H2235" s="8">
        <v>0</v>
      </c>
      <c r="I2235" s="8">
        <v>0</v>
      </c>
      <c r="J2235" s="8">
        <v>0</v>
      </c>
      <c r="K2235" s="8">
        <v>11684.27</v>
      </c>
      <c r="L2235" s="8">
        <f>SUM(Tabella1[[#This Row],[CONTRIBUTO
COMMISSARIO STRAORDINARIO]:[INDENNIZZO
ASSICURATIVO]])</f>
        <v>11684.27</v>
      </c>
      <c r="M2235" s="10" t="s">
        <v>7753</v>
      </c>
      <c r="N2235" s="3" t="s">
        <v>501</v>
      </c>
      <c r="O2235" s="3" t="s">
        <v>7753</v>
      </c>
      <c r="P2235" s="2" t="s">
        <v>31</v>
      </c>
      <c r="Q2235" s="2" t="s">
        <v>185</v>
      </c>
      <c r="R2235" s="2" t="s">
        <v>7607</v>
      </c>
      <c r="S2235" s="2" t="s">
        <v>1534</v>
      </c>
      <c r="T2235" s="2" t="s">
        <v>7754</v>
      </c>
      <c r="U2235" s="3" t="s">
        <v>189</v>
      </c>
      <c r="V2235" s="3" t="s">
        <v>270</v>
      </c>
      <c r="W2235" s="12" t="s">
        <v>7810</v>
      </c>
      <c r="X2235" s="12" t="s">
        <v>7811</v>
      </c>
      <c r="Y2235" s="2" t="s">
        <v>7757</v>
      </c>
      <c r="Z2235" s="2" t="s">
        <v>7208</v>
      </c>
    </row>
    <row r="2236" spans="1:26" ht="52.2" x14ac:dyDescent="0.3">
      <c r="A2236" s="6" t="s">
        <v>7812</v>
      </c>
      <c r="B2236" s="2" t="s">
        <v>27</v>
      </c>
      <c r="C2236" s="2" t="s">
        <v>28</v>
      </c>
      <c r="D2236" s="2" t="s">
        <v>29</v>
      </c>
      <c r="E2236" s="3" t="s">
        <v>30</v>
      </c>
      <c r="F2236" s="3" t="s">
        <v>266</v>
      </c>
      <c r="G2236" s="7">
        <v>0</v>
      </c>
      <c r="H2236" s="8">
        <v>0</v>
      </c>
      <c r="I2236" s="8">
        <v>0</v>
      </c>
      <c r="J2236" s="8">
        <v>0</v>
      </c>
      <c r="K2236" s="8">
        <v>334.7</v>
      </c>
      <c r="L2236" s="8">
        <f>SUM(Tabella1[[#This Row],[CONTRIBUTO
COMMISSARIO STRAORDINARIO]:[INDENNIZZO
ASSICURATIVO]])</f>
        <v>334.7</v>
      </c>
      <c r="M2236" s="10" t="s">
        <v>7753</v>
      </c>
      <c r="N2236" s="3" t="s">
        <v>501</v>
      </c>
      <c r="O2236" s="3" t="s">
        <v>7753</v>
      </c>
      <c r="P2236" s="2" t="s">
        <v>31</v>
      </c>
      <c r="Q2236" s="2" t="s">
        <v>185</v>
      </c>
      <c r="R2236" s="2" t="s">
        <v>7607</v>
      </c>
      <c r="S2236" s="2" t="s">
        <v>1534</v>
      </c>
      <c r="T2236" s="2" t="s">
        <v>7754</v>
      </c>
      <c r="U2236" s="3" t="s">
        <v>189</v>
      </c>
      <c r="V2236" s="3" t="s">
        <v>270</v>
      </c>
      <c r="W2236" s="12" t="s">
        <v>7813</v>
      </c>
      <c r="X2236" s="12" t="s">
        <v>7814</v>
      </c>
      <c r="Y2236" s="2" t="s">
        <v>7757</v>
      </c>
      <c r="Z2236" s="2" t="s">
        <v>7208</v>
      </c>
    </row>
    <row r="2237" spans="1:26" ht="34.799999999999997" x14ac:dyDescent="0.3">
      <c r="A2237" s="6" t="s">
        <v>7815</v>
      </c>
      <c r="B2237" s="2" t="s">
        <v>27</v>
      </c>
      <c r="C2237" s="2" t="s">
        <v>28</v>
      </c>
      <c r="D2237" s="2" t="s">
        <v>29</v>
      </c>
      <c r="E2237" s="3" t="s">
        <v>30</v>
      </c>
      <c r="F2237" s="3" t="s">
        <v>266</v>
      </c>
      <c r="G2237" s="7">
        <v>0</v>
      </c>
      <c r="H2237" s="8">
        <v>0</v>
      </c>
      <c r="I2237" s="8">
        <v>0</v>
      </c>
      <c r="J2237" s="8">
        <v>0</v>
      </c>
      <c r="K2237" s="8">
        <v>23760</v>
      </c>
      <c r="L2237" s="8">
        <f>SUM(Tabella1[[#This Row],[CONTRIBUTO
COMMISSARIO STRAORDINARIO]:[INDENNIZZO
ASSICURATIVO]])</f>
        <v>23760</v>
      </c>
      <c r="M2237" s="10" t="s">
        <v>7753</v>
      </c>
      <c r="N2237" s="3" t="s">
        <v>501</v>
      </c>
      <c r="O2237" s="3" t="s">
        <v>7753</v>
      </c>
      <c r="P2237" s="2" t="s">
        <v>31</v>
      </c>
      <c r="Q2237" s="2" t="s">
        <v>185</v>
      </c>
      <c r="R2237" s="2" t="s">
        <v>7607</v>
      </c>
      <c r="S2237" s="2" t="s">
        <v>1534</v>
      </c>
      <c r="T2237" s="3" t="s">
        <v>7754</v>
      </c>
      <c r="U2237" s="3" t="s">
        <v>189</v>
      </c>
      <c r="V2237" s="3" t="s">
        <v>270</v>
      </c>
      <c r="W2237" s="12" t="s">
        <v>7816</v>
      </c>
      <c r="X2237" s="12" t="s">
        <v>7817</v>
      </c>
      <c r="Y2237" s="2" t="s">
        <v>7757</v>
      </c>
      <c r="Z2237" s="2" t="s">
        <v>7208</v>
      </c>
    </row>
    <row r="2238" spans="1:26" ht="34.799999999999997" x14ac:dyDescent="0.3">
      <c r="A2238" s="6" t="s">
        <v>7818</v>
      </c>
      <c r="B2238" s="2" t="s">
        <v>27</v>
      </c>
      <c r="C2238" s="2" t="s">
        <v>28</v>
      </c>
      <c r="D2238" s="2" t="s">
        <v>29</v>
      </c>
      <c r="E2238" s="3" t="s">
        <v>30</v>
      </c>
      <c r="F2238" s="3" t="s">
        <v>266</v>
      </c>
      <c r="G2238" s="7">
        <v>0</v>
      </c>
      <c r="H2238" s="8">
        <v>0</v>
      </c>
      <c r="I2238" s="8">
        <v>0</v>
      </c>
      <c r="J2238" s="8">
        <v>0</v>
      </c>
      <c r="K2238" s="8">
        <v>916.46</v>
      </c>
      <c r="L2238" s="8">
        <f>SUM(Tabella1[[#This Row],[CONTRIBUTO
COMMISSARIO STRAORDINARIO]:[INDENNIZZO
ASSICURATIVO]])</f>
        <v>916.46</v>
      </c>
      <c r="M2238" s="10" t="s">
        <v>7753</v>
      </c>
      <c r="N2238" s="3" t="s">
        <v>501</v>
      </c>
      <c r="O2238" s="3" t="s">
        <v>7753</v>
      </c>
      <c r="P2238" s="2" t="s">
        <v>31</v>
      </c>
      <c r="Q2238" s="2" t="s">
        <v>185</v>
      </c>
      <c r="R2238" s="2" t="s">
        <v>7607</v>
      </c>
      <c r="S2238" s="2" t="s">
        <v>1534</v>
      </c>
      <c r="T2238" s="3" t="s">
        <v>7754</v>
      </c>
      <c r="U2238" s="3" t="s">
        <v>189</v>
      </c>
      <c r="V2238" s="3" t="s">
        <v>270</v>
      </c>
      <c r="W2238" s="12" t="s">
        <v>7819</v>
      </c>
      <c r="X2238" s="12" t="s">
        <v>7820</v>
      </c>
      <c r="Y2238" s="2" t="s">
        <v>7757</v>
      </c>
      <c r="Z2238" s="2" t="s">
        <v>7208</v>
      </c>
    </row>
    <row r="2239" spans="1:26" ht="34.799999999999997" x14ac:dyDescent="0.3">
      <c r="A2239" s="6" t="s">
        <v>7821</v>
      </c>
      <c r="B2239" s="2" t="s">
        <v>27</v>
      </c>
      <c r="C2239" s="2" t="s">
        <v>28</v>
      </c>
      <c r="D2239" s="2" t="s">
        <v>29</v>
      </c>
      <c r="E2239" s="3" t="s">
        <v>30</v>
      </c>
      <c r="F2239" s="3" t="s">
        <v>266</v>
      </c>
      <c r="G2239" s="7">
        <v>0</v>
      </c>
      <c r="H2239" s="8">
        <v>0</v>
      </c>
      <c r="I2239" s="8">
        <v>0</v>
      </c>
      <c r="J2239" s="8">
        <v>0</v>
      </c>
      <c r="K2239" s="8">
        <v>0</v>
      </c>
      <c r="L2239" s="8">
        <f>SUM(Tabella1[[#This Row],[CONTRIBUTO
COMMISSARIO STRAORDINARIO]:[INDENNIZZO
ASSICURATIVO]])</f>
        <v>0</v>
      </c>
      <c r="M2239" s="10" t="s">
        <v>7753</v>
      </c>
      <c r="N2239" s="3" t="s">
        <v>501</v>
      </c>
      <c r="O2239" s="3" t="s">
        <v>7753</v>
      </c>
      <c r="P2239" s="2" t="s">
        <v>31</v>
      </c>
      <c r="Q2239" s="2" t="s">
        <v>185</v>
      </c>
      <c r="R2239" s="2" t="s">
        <v>7607</v>
      </c>
      <c r="S2239" s="2" t="s">
        <v>1534</v>
      </c>
      <c r="T2239" s="3" t="s">
        <v>7754</v>
      </c>
      <c r="U2239" s="3" t="s">
        <v>189</v>
      </c>
      <c r="V2239" s="3" t="s">
        <v>270</v>
      </c>
      <c r="W2239" s="12" t="s">
        <v>7822</v>
      </c>
      <c r="X2239" s="12" t="s">
        <v>7823</v>
      </c>
      <c r="Y2239" s="2" t="s">
        <v>7757</v>
      </c>
      <c r="Z2239" s="2" t="s">
        <v>7208</v>
      </c>
    </row>
    <row r="2240" spans="1:26" ht="34.799999999999997" x14ac:dyDescent="0.3">
      <c r="A2240" s="6" t="s">
        <v>7824</v>
      </c>
      <c r="B2240" s="2" t="s">
        <v>27</v>
      </c>
      <c r="C2240" s="2" t="s">
        <v>28</v>
      </c>
      <c r="D2240" s="2" t="s">
        <v>29</v>
      </c>
      <c r="E2240" s="3" t="s">
        <v>30</v>
      </c>
      <c r="F2240" s="3" t="s">
        <v>266</v>
      </c>
      <c r="G2240" s="7">
        <v>0</v>
      </c>
      <c r="H2240" s="8">
        <v>0</v>
      </c>
      <c r="I2240" s="8">
        <v>0</v>
      </c>
      <c r="J2240" s="8">
        <v>0</v>
      </c>
      <c r="K2240" s="8">
        <v>10010</v>
      </c>
      <c r="L2240" s="8">
        <f>SUM(Tabella1[[#This Row],[CONTRIBUTO
COMMISSARIO STRAORDINARIO]:[INDENNIZZO
ASSICURATIVO]])</f>
        <v>10010</v>
      </c>
      <c r="M2240" s="10" t="s">
        <v>7753</v>
      </c>
      <c r="N2240" s="3" t="s">
        <v>501</v>
      </c>
      <c r="O2240" s="3" t="s">
        <v>7753</v>
      </c>
      <c r="P2240" s="2" t="s">
        <v>31</v>
      </c>
      <c r="Q2240" s="2" t="s">
        <v>185</v>
      </c>
      <c r="R2240" s="2" t="s">
        <v>7607</v>
      </c>
      <c r="S2240" s="2" t="s">
        <v>1534</v>
      </c>
      <c r="T2240" s="3" t="s">
        <v>7754</v>
      </c>
      <c r="U2240" s="3" t="s">
        <v>189</v>
      </c>
      <c r="V2240" s="3" t="s">
        <v>270</v>
      </c>
      <c r="W2240" s="12" t="s">
        <v>7825</v>
      </c>
      <c r="X2240" s="12" t="s">
        <v>7826</v>
      </c>
      <c r="Y2240" s="2" t="s">
        <v>7757</v>
      </c>
      <c r="Z2240" s="2" t="s">
        <v>7208</v>
      </c>
    </row>
    <row r="2241" spans="1:26" ht="34.799999999999997" x14ac:dyDescent="0.3">
      <c r="A2241" s="6" t="s">
        <v>7827</v>
      </c>
      <c r="B2241" s="2" t="s">
        <v>27</v>
      </c>
      <c r="C2241" s="2" t="s">
        <v>28</v>
      </c>
      <c r="D2241" s="2" t="s">
        <v>29</v>
      </c>
      <c r="E2241" s="3" t="s">
        <v>30</v>
      </c>
      <c r="F2241" s="3" t="s">
        <v>266</v>
      </c>
      <c r="G2241" s="7">
        <v>0</v>
      </c>
      <c r="H2241" s="8">
        <v>0</v>
      </c>
      <c r="I2241" s="8">
        <v>0</v>
      </c>
      <c r="J2241" s="8">
        <v>0</v>
      </c>
      <c r="K2241" s="8">
        <v>2804.26</v>
      </c>
      <c r="L2241" s="8">
        <f>SUM(Tabella1[[#This Row],[CONTRIBUTO
COMMISSARIO STRAORDINARIO]:[INDENNIZZO
ASSICURATIVO]])</f>
        <v>2804.26</v>
      </c>
      <c r="M2241" s="10" t="s">
        <v>7753</v>
      </c>
      <c r="N2241" s="3" t="s">
        <v>501</v>
      </c>
      <c r="O2241" s="3" t="s">
        <v>7753</v>
      </c>
      <c r="P2241" s="2" t="s">
        <v>31</v>
      </c>
      <c r="Q2241" s="2" t="s">
        <v>185</v>
      </c>
      <c r="R2241" s="2" t="s">
        <v>7607</v>
      </c>
      <c r="S2241" s="2" t="s">
        <v>1534</v>
      </c>
      <c r="T2241" s="3" t="s">
        <v>7754</v>
      </c>
      <c r="U2241" s="3" t="s">
        <v>189</v>
      </c>
      <c r="V2241" s="3" t="s">
        <v>270</v>
      </c>
      <c r="W2241" s="12" t="s">
        <v>7828</v>
      </c>
      <c r="X2241" s="12" t="s">
        <v>7829</v>
      </c>
      <c r="Y2241" s="2" t="s">
        <v>7757</v>
      </c>
      <c r="Z2241" s="2" t="s">
        <v>7208</v>
      </c>
    </row>
    <row r="2242" spans="1:26" ht="104.4" x14ac:dyDescent="0.3">
      <c r="A2242" s="6" t="s">
        <v>7830</v>
      </c>
      <c r="B2242" s="2" t="s">
        <v>27</v>
      </c>
      <c r="C2242" s="2" t="s">
        <v>28</v>
      </c>
      <c r="D2242" s="2" t="s">
        <v>29</v>
      </c>
      <c r="E2242" s="3" t="s">
        <v>30</v>
      </c>
      <c r="F2242" s="3" t="s">
        <v>266</v>
      </c>
      <c r="G2242" s="7">
        <v>0</v>
      </c>
      <c r="H2242" s="8">
        <v>0</v>
      </c>
      <c r="I2242" s="8">
        <v>0</v>
      </c>
      <c r="J2242" s="8">
        <v>0</v>
      </c>
      <c r="K2242" s="8">
        <v>11806.32</v>
      </c>
      <c r="L2242" s="8">
        <f>SUM(Tabella1[[#This Row],[CONTRIBUTO
COMMISSARIO STRAORDINARIO]:[INDENNIZZO
ASSICURATIVO]])</f>
        <v>11806.32</v>
      </c>
      <c r="M2242" s="10" t="s">
        <v>7753</v>
      </c>
      <c r="N2242" s="3" t="s">
        <v>501</v>
      </c>
      <c r="O2242" s="3" t="s">
        <v>7753</v>
      </c>
      <c r="P2242" s="2" t="s">
        <v>31</v>
      </c>
      <c r="Q2242" s="2" t="s">
        <v>185</v>
      </c>
      <c r="R2242" s="2" t="s">
        <v>7607</v>
      </c>
      <c r="S2242" s="2" t="s">
        <v>1534</v>
      </c>
      <c r="T2242" s="3" t="s">
        <v>7754</v>
      </c>
      <c r="U2242" s="3" t="s">
        <v>189</v>
      </c>
      <c r="V2242" s="3" t="s">
        <v>270</v>
      </c>
      <c r="W2242" s="12" t="s">
        <v>7831</v>
      </c>
      <c r="X2242" s="12" t="s">
        <v>7832</v>
      </c>
      <c r="Y2242" s="2" t="s">
        <v>7757</v>
      </c>
      <c r="Z2242" s="2" t="s">
        <v>7208</v>
      </c>
    </row>
    <row r="2243" spans="1:26" ht="69.599999999999994" x14ac:dyDescent="0.3">
      <c r="A2243" s="6" t="s">
        <v>7833</v>
      </c>
      <c r="B2243" s="2" t="s">
        <v>27</v>
      </c>
      <c r="C2243" s="2" t="s">
        <v>28</v>
      </c>
      <c r="D2243" s="2" t="s">
        <v>29</v>
      </c>
      <c r="E2243" s="3" t="s">
        <v>30</v>
      </c>
      <c r="F2243" s="3" t="s">
        <v>266</v>
      </c>
      <c r="G2243" s="7">
        <v>0</v>
      </c>
      <c r="H2243" s="8">
        <v>0</v>
      </c>
      <c r="I2243" s="8">
        <v>0</v>
      </c>
      <c r="J2243" s="8">
        <v>0</v>
      </c>
      <c r="K2243" s="8">
        <v>34956.639999999999</v>
      </c>
      <c r="L2243" s="8">
        <f>SUM(Tabella1[[#This Row],[CONTRIBUTO
COMMISSARIO STRAORDINARIO]:[INDENNIZZO
ASSICURATIVO]])</f>
        <v>34956.639999999999</v>
      </c>
      <c r="M2243" s="10" t="s">
        <v>7753</v>
      </c>
      <c r="N2243" s="3" t="s">
        <v>501</v>
      </c>
      <c r="O2243" s="3" t="s">
        <v>7753</v>
      </c>
      <c r="P2243" s="2" t="s">
        <v>31</v>
      </c>
      <c r="Q2243" s="2" t="s">
        <v>185</v>
      </c>
      <c r="R2243" s="2" t="s">
        <v>7607</v>
      </c>
      <c r="S2243" s="2" t="s">
        <v>1534</v>
      </c>
      <c r="T2243" s="3" t="s">
        <v>7754</v>
      </c>
      <c r="U2243" s="3" t="s">
        <v>189</v>
      </c>
      <c r="V2243" s="3" t="s">
        <v>270</v>
      </c>
      <c r="W2243" s="12" t="s">
        <v>7834</v>
      </c>
      <c r="X2243" s="12" t="s">
        <v>7835</v>
      </c>
      <c r="Y2243" s="2" t="s">
        <v>7757</v>
      </c>
      <c r="Z2243" s="2" t="s">
        <v>7208</v>
      </c>
    </row>
    <row r="2244" spans="1:26" ht="52.2" x14ac:dyDescent="0.3">
      <c r="A2244" s="6" t="s">
        <v>7836</v>
      </c>
      <c r="B2244" s="2" t="s">
        <v>27</v>
      </c>
      <c r="C2244" s="2" t="s">
        <v>28</v>
      </c>
      <c r="D2244" s="2" t="s">
        <v>29</v>
      </c>
      <c r="E2244" s="3" t="s">
        <v>30</v>
      </c>
      <c r="F2244" s="3" t="s">
        <v>266</v>
      </c>
      <c r="G2244" s="7">
        <v>0</v>
      </c>
      <c r="H2244" s="8">
        <v>0</v>
      </c>
      <c r="I2244" s="8">
        <v>0</v>
      </c>
      <c r="J2244" s="8">
        <v>0</v>
      </c>
      <c r="K2244" s="8">
        <v>10009.99</v>
      </c>
      <c r="L2244" s="8">
        <f>SUM(Tabella1[[#This Row],[CONTRIBUTO
COMMISSARIO STRAORDINARIO]:[INDENNIZZO
ASSICURATIVO]])</f>
        <v>10009.99</v>
      </c>
      <c r="M2244" s="10" t="s">
        <v>7753</v>
      </c>
      <c r="N2244" s="3" t="s">
        <v>501</v>
      </c>
      <c r="O2244" s="3" t="s">
        <v>7753</v>
      </c>
      <c r="P2244" s="2" t="s">
        <v>31</v>
      </c>
      <c r="Q2244" s="2" t="s">
        <v>185</v>
      </c>
      <c r="R2244" s="2" t="s">
        <v>7607</v>
      </c>
      <c r="S2244" s="2" t="s">
        <v>1534</v>
      </c>
      <c r="T2244" s="3" t="s">
        <v>7754</v>
      </c>
      <c r="U2244" s="3" t="s">
        <v>189</v>
      </c>
      <c r="V2244" s="3" t="s">
        <v>270</v>
      </c>
      <c r="W2244" s="12" t="s">
        <v>7837</v>
      </c>
      <c r="X2244" s="12" t="s">
        <v>7838</v>
      </c>
      <c r="Y2244" s="2" t="s">
        <v>7757</v>
      </c>
      <c r="Z2244" s="2" t="s">
        <v>7208</v>
      </c>
    </row>
    <row r="2245" spans="1:26" ht="52.2" x14ac:dyDescent="0.3">
      <c r="A2245" s="6" t="s">
        <v>7839</v>
      </c>
      <c r="B2245" s="2" t="s">
        <v>27</v>
      </c>
      <c r="C2245" s="2" t="s">
        <v>28</v>
      </c>
      <c r="D2245" s="2" t="s">
        <v>29</v>
      </c>
      <c r="E2245" s="3" t="s">
        <v>30</v>
      </c>
      <c r="F2245" s="3" t="s">
        <v>266</v>
      </c>
      <c r="G2245" s="7">
        <v>0</v>
      </c>
      <c r="H2245" s="8">
        <v>0</v>
      </c>
      <c r="I2245" s="8">
        <v>0</v>
      </c>
      <c r="J2245" s="8">
        <v>0</v>
      </c>
      <c r="K2245" s="8">
        <v>1144.43</v>
      </c>
      <c r="L2245" s="8">
        <f>SUM(Tabella1[[#This Row],[CONTRIBUTO
COMMISSARIO STRAORDINARIO]:[INDENNIZZO
ASSICURATIVO]])</f>
        <v>1144.43</v>
      </c>
      <c r="M2245" s="10" t="s">
        <v>7753</v>
      </c>
      <c r="N2245" s="3" t="s">
        <v>501</v>
      </c>
      <c r="O2245" s="3" t="s">
        <v>7753</v>
      </c>
      <c r="P2245" s="2" t="s">
        <v>31</v>
      </c>
      <c r="Q2245" s="2" t="s">
        <v>185</v>
      </c>
      <c r="R2245" s="2" t="s">
        <v>7607</v>
      </c>
      <c r="S2245" s="2" t="s">
        <v>1534</v>
      </c>
      <c r="T2245" s="3" t="s">
        <v>7754</v>
      </c>
      <c r="U2245" s="3" t="s">
        <v>189</v>
      </c>
      <c r="V2245" s="3" t="s">
        <v>270</v>
      </c>
      <c r="W2245" s="12" t="s">
        <v>7840</v>
      </c>
      <c r="X2245" s="12" t="s">
        <v>7841</v>
      </c>
      <c r="Y2245" s="2" t="s">
        <v>7757</v>
      </c>
      <c r="Z2245" s="2" t="s">
        <v>7208</v>
      </c>
    </row>
    <row r="2246" spans="1:26" ht="52.2" x14ac:dyDescent="0.3">
      <c r="A2246" s="6" t="s">
        <v>7842</v>
      </c>
      <c r="B2246" s="2" t="s">
        <v>27</v>
      </c>
      <c r="C2246" s="2" t="s">
        <v>28</v>
      </c>
      <c r="D2246" s="2" t="s">
        <v>29</v>
      </c>
      <c r="E2246" s="3" t="s">
        <v>30</v>
      </c>
      <c r="F2246" s="3" t="s">
        <v>266</v>
      </c>
      <c r="G2246" s="7">
        <v>0</v>
      </c>
      <c r="H2246" s="8">
        <v>0</v>
      </c>
      <c r="I2246" s="8">
        <v>0</v>
      </c>
      <c r="J2246" s="8">
        <v>0</v>
      </c>
      <c r="K2246" s="8">
        <v>3006.82</v>
      </c>
      <c r="L2246" s="8">
        <f>SUM(Tabella1[[#This Row],[CONTRIBUTO
COMMISSARIO STRAORDINARIO]:[INDENNIZZO
ASSICURATIVO]])</f>
        <v>3006.82</v>
      </c>
      <c r="M2246" s="10" t="s">
        <v>7753</v>
      </c>
      <c r="N2246" s="3" t="s">
        <v>501</v>
      </c>
      <c r="O2246" s="3" t="s">
        <v>7753</v>
      </c>
      <c r="P2246" s="2" t="s">
        <v>31</v>
      </c>
      <c r="Q2246" s="2" t="s">
        <v>185</v>
      </c>
      <c r="R2246" s="2" t="s">
        <v>7607</v>
      </c>
      <c r="S2246" s="2" t="s">
        <v>1534</v>
      </c>
      <c r="T2246" s="3" t="s">
        <v>7754</v>
      </c>
      <c r="U2246" s="3" t="s">
        <v>189</v>
      </c>
      <c r="V2246" s="3" t="s">
        <v>270</v>
      </c>
      <c r="W2246" s="12" t="s">
        <v>7843</v>
      </c>
      <c r="X2246" s="12" t="s">
        <v>7844</v>
      </c>
      <c r="Y2246" s="2" t="s">
        <v>7757</v>
      </c>
      <c r="Z2246" s="2" t="s">
        <v>7208</v>
      </c>
    </row>
    <row r="2247" spans="1:26" ht="34.799999999999997" x14ac:dyDescent="0.3">
      <c r="A2247" s="6" t="s">
        <v>7845</v>
      </c>
      <c r="B2247" s="2" t="s">
        <v>27</v>
      </c>
      <c r="C2247" s="2" t="s">
        <v>28</v>
      </c>
      <c r="D2247" s="2" t="s">
        <v>29</v>
      </c>
      <c r="E2247" s="3" t="s">
        <v>30</v>
      </c>
      <c r="F2247" s="3" t="s">
        <v>266</v>
      </c>
      <c r="G2247" s="7">
        <v>0</v>
      </c>
      <c r="H2247" s="8">
        <v>0</v>
      </c>
      <c r="I2247" s="8">
        <v>0</v>
      </c>
      <c r="J2247" s="8">
        <v>0</v>
      </c>
      <c r="K2247" s="8">
        <v>810.52</v>
      </c>
      <c r="L2247" s="8">
        <f>SUM(Tabella1[[#This Row],[CONTRIBUTO
COMMISSARIO STRAORDINARIO]:[INDENNIZZO
ASSICURATIVO]])</f>
        <v>810.52</v>
      </c>
      <c r="M2247" s="10" t="s">
        <v>7753</v>
      </c>
      <c r="N2247" s="3" t="s">
        <v>501</v>
      </c>
      <c r="O2247" s="3" t="s">
        <v>7753</v>
      </c>
      <c r="P2247" s="2" t="s">
        <v>31</v>
      </c>
      <c r="Q2247" s="2" t="s">
        <v>185</v>
      </c>
      <c r="R2247" s="2" t="s">
        <v>7607</v>
      </c>
      <c r="S2247" s="2" t="s">
        <v>1534</v>
      </c>
      <c r="T2247" s="3" t="s">
        <v>7754</v>
      </c>
      <c r="U2247" s="3" t="s">
        <v>189</v>
      </c>
      <c r="V2247" s="3" t="s">
        <v>270</v>
      </c>
      <c r="W2247" s="12" t="s">
        <v>7846</v>
      </c>
      <c r="X2247" s="12" t="s">
        <v>7847</v>
      </c>
      <c r="Y2247" s="2" t="s">
        <v>7757</v>
      </c>
      <c r="Z2247" s="2" t="s">
        <v>7208</v>
      </c>
    </row>
    <row r="2248" spans="1:26" ht="52.2" x14ac:dyDescent="0.3">
      <c r="A2248" s="6" t="s">
        <v>7848</v>
      </c>
      <c r="B2248" s="2" t="s">
        <v>27</v>
      </c>
      <c r="C2248" s="2" t="s">
        <v>28</v>
      </c>
      <c r="D2248" s="2" t="s">
        <v>29</v>
      </c>
      <c r="E2248" s="3" t="s">
        <v>30</v>
      </c>
      <c r="F2248" s="3" t="s">
        <v>266</v>
      </c>
      <c r="G2248" s="7">
        <v>0</v>
      </c>
      <c r="H2248" s="8">
        <v>0</v>
      </c>
      <c r="I2248" s="8">
        <v>0</v>
      </c>
      <c r="J2248" s="8">
        <v>0</v>
      </c>
      <c r="K2248" s="8">
        <v>32548.28</v>
      </c>
      <c r="L2248" s="8">
        <f>SUM(Tabella1[[#This Row],[CONTRIBUTO
COMMISSARIO STRAORDINARIO]:[INDENNIZZO
ASSICURATIVO]])</f>
        <v>32548.28</v>
      </c>
      <c r="M2248" s="10" t="s">
        <v>7753</v>
      </c>
      <c r="N2248" s="3" t="s">
        <v>501</v>
      </c>
      <c r="O2248" s="3" t="s">
        <v>7753</v>
      </c>
      <c r="P2248" s="2" t="s">
        <v>31</v>
      </c>
      <c r="Q2248" s="2" t="s">
        <v>185</v>
      </c>
      <c r="R2248" s="2" t="s">
        <v>7607</v>
      </c>
      <c r="S2248" s="2" t="s">
        <v>1534</v>
      </c>
      <c r="T2248" s="3" t="s">
        <v>7754</v>
      </c>
      <c r="U2248" s="3" t="s">
        <v>189</v>
      </c>
      <c r="V2248" s="3" t="s">
        <v>270</v>
      </c>
      <c r="W2248" s="12" t="s">
        <v>7849</v>
      </c>
      <c r="X2248" s="12" t="s">
        <v>7850</v>
      </c>
      <c r="Y2248" s="2" t="s">
        <v>7757</v>
      </c>
      <c r="Z2248" s="2" t="s">
        <v>7208</v>
      </c>
    </row>
    <row r="2249" spans="1:26" ht="52.2" x14ac:dyDescent="0.3">
      <c r="A2249" s="6" t="s">
        <v>7851</v>
      </c>
      <c r="B2249" s="2" t="s">
        <v>27</v>
      </c>
      <c r="C2249" s="2" t="s">
        <v>28</v>
      </c>
      <c r="D2249" s="2" t="s">
        <v>29</v>
      </c>
      <c r="E2249" s="3" t="s">
        <v>30</v>
      </c>
      <c r="F2249" s="3" t="s">
        <v>266</v>
      </c>
      <c r="G2249" s="7">
        <v>0</v>
      </c>
      <c r="H2249" s="8">
        <v>0</v>
      </c>
      <c r="I2249" s="8">
        <v>0</v>
      </c>
      <c r="J2249" s="8">
        <v>0</v>
      </c>
      <c r="K2249" s="8">
        <v>4542.59</v>
      </c>
      <c r="L2249" s="8">
        <f>SUM(Tabella1[[#This Row],[CONTRIBUTO
COMMISSARIO STRAORDINARIO]:[INDENNIZZO
ASSICURATIVO]])</f>
        <v>4542.59</v>
      </c>
      <c r="M2249" s="10" t="s">
        <v>7753</v>
      </c>
      <c r="N2249" s="3" t="s">
        <v>501</v>
      </c>
      <c r="O2249" s="3" t="s">
        <v>7753</v>
      </c>
      <c r="P2249" s="2" t="s">
        <v>31</v>
      </c>
      <c r="Q2249" s="2" t="s">
        <v>185</v>
      </c>
      <c r="R2249" s="2" t="s">
        <v>7607</v>
      </c>
      <c r="S2249" s="2" t="s">
        <v>1534</v>
      </c>
      <c r="T2249" s="2" t="s">
        <v>7754</v>
      </c>
      <c r="U2249" s="3" t="s">
        <v>189</v>
      </c>
      <c r="V2249" s="3" t="s">
        <v>270</v>
      </c>
      <c r="W2249" s="12" t="s">
        <v>7852</v>
      </c>
      <c r="X2249" s="12" t="s">
        <v>7853</v>
      </c>
      <c r="Y2249" s="2" t="s">
        <v>7757</v>
      </c>
      <c r="Z2249" s="2" t="s">
        <v>7208</v>
      </c>
    </row>
    <row r="2250" spans="1:26" ht="52.2" x14ac:dyDescent="0.3">
      <c r="A2250" s="6" t="s">
        <v>7854</v>
      </c>
      <c r="B2250" s="2" t="s">
        <v>27</v>
      </c>
      <c r="C2250" s="2" t="s">
        <v>28</v>
      </c>
      <c r="D2250" s="2" t="s">
        <v>29</v>
      </c>
      <c r="E2250" s="3" t="s">
        <v>30</v>
      </c>
      <c r="F2250" s="3" t="s">
        <v>266</v>
      </c>
      <c r="G2250" s="7">
        <v>0</v>
      </c>
      <c r="H2250" s="8">
        <v>0</v>
      </c>
      <c r="I2250" s="8">
        <v>0</v>
      </c>
      <c r="J2250" s="8">
        <v>0</v>
      </c>
      <c r="K2250" s="8">
        <v>0</v>
      </c>
      <c r="L2250" s="8">
        <f>SUM(Tabella1[[#This Row],[CONTRIBUTO
COMMISSARIO STRAORDINARIO]:[INDENNIZZO
ASSICURATIVO]])</f>
        <v>0</v>
      </c>
      <c r="M2250" s="10" t="s">
        <v>7753</v>
      </c>
      <c r="N2250" s="3" t="s">
        <v>501</v>
      </c>
      <c r="O2250" s="3" t="s">
        <v>7753</v>
      </c>
      <c r="P2250" s="2" t="s">
        <v>31</v>
      </c>
      <c r="Q2250" s="2" t="s">
        <v>185</v>
      </c>
      <c r="R2250" s="2" t="s">
        <v>7607</v>
      </c>
      <c r="S2250" s="2" t="s">
        <v>1534</v>
      </c>
      <c r="T2250" s="2" t="s">
        <v>7754</v>
      </c>
      <c r="U2250" s="3" t="s">
        <v>189</v>
      </c>
      <c r="V2250" s="3" t="s">
        <v>270</v>
      </c>
      <c r="W2250" s="12" t="s">
        <v>7855</v>
      </c>
      <c r="X2250" s="12" t="s">
        <v>7856</v>
      </c>
      <c r="Y2250" s="2" t="s">
        <v>7757</v>
      </c>
      <c r="Z2250" s="2" t="s">
        <v>7208</v>
      </c>
    </row>
    <row r="2251" spans="1:26" ht="34.799999999999997" x14ac:dyDescent="0.3">
      <c r="A2251" s="6" t="s">
        <v>7857</v>
      </c>
      <c r="B2251" s="2" t="s">
        <v>27</v>
      </c>
      <c r="C2251" s="2" t="s">
        <v>28</v>
      </c>
      <c r="D2251" s="2" t="s">
        <v>29</v>
      </c>
      <c r="E2251" s="3" t="s">
        <v>30</v>
      </c>
      <c r="F2251" s="3" t="s">
        <v>266</v>
      </c>
      <c r="G2251" s="7">
        <v>0</v>
      </c>
      <c r="H2251" s="8">
        <v>0</v>
      </c>
      <c r="I2251" s="8">
        <v>0</v>
      </c>
      <c r="J2251" s="8">
        <v>0</v>
      </c>
      <c r="K2251" s="8">
        <v>7007.7</v>
      </c>
      <c r="L2251" s="8">
        <f>SUM(Tabella1[[#This Row],[CONTRIBUTO
COMMISSARIO STRAORDINARIO]:[INDENNIZZO
ASSICURATIVO]])</f>
        <v>7007.7</v>
      </c>
      <c r="M2251" s="10" t="s">
        <v>7753</v>
      </c>
      <c r="N2251" s="3" t="s">
        <v>501</v>
      </c>
      <c r="O2251" s="3" t="s">
        <v>7753</v>
      </c>
      <c r="P2251" s="2" t="s">
        <v>31</v>
      </c>
      <c r="Q2251" s="2" t="s">
        <v>185</v>
      </c>
      <c r="R2251" s="2" t="s">
        <v>7607</v>
      </c>
      <c r="S2251" s="2" t="s">
        <v>1534</v>
      </c>
      <c r="T2251" s="3" t="s">
        <v>7754</v>
      </c>
      <c r="U2251" s="3" t="s">
        <v>189</v>
      </c>
      <c r="V2251" s="3" t="s">
        <v>270</v>
      </c>
      <c r="W2251" s="12" t="s">
        <v>7858</v>
      </c>
      <c r="X2251" s="12" t="s">
        <v>7859</v>
      </c>
      <c r="Y2251" s="2" t="s">
        <v>7757</v>
      </c>
      <c r="Z2251" s="2" t="s">
        <v>7208</v>
      </c>
    </row>
    <row r="2252" spans="1:26" ht="34.799999999999997" x14ac:dyDescent="0.3">
      <c r="A2252" s="6" t="s">
        <v>7860</v>
      </c>
      <c r="B2252" s="2" t="s">
        <v>27</v>
      </c>
      <c r="C2252" s="2" t="s">
        <v>28</v>
      </c>
      <c r="D2252" s="2" t="s">
        <v>29</v>
      </c>
      <c r="E2252" s="3" t="s">
        <v>30</v>
      </c>
      <c r="F2252" s="3" t="s">
        <v>266</v>
      </c>
      <c r="G2252" s="7">
        <v>0</v>
      </c>
      <c r="H2252" s="8">
        <v>0</v>
      </c>
      <c r="I2252" s="8">
        <v>0</v>
      </c>
      <c r="J2252" s="8">
        <v>0</v>
      </c>
      <c r="K2252" s="8">
        <v>3805.41</v>
      </c>
      <c r="L2252" s="8">
        <f>SUM(Tabella1[[#This Row],[CONTRIBUTO
COMMISSARIO STRAORDINARIO]:[INDENNIZZO
ASSICURATIVO]])</f>
        <v>3805.41</v>
      </c>
      <c r="M2252" s="10" t="s">
        <v>7753</v>
      </c>
      <c r="N2252" s="3" t="s">
        <v>501</v>
      </c>
      <c r="O2252" s="3" t="s">
        <v>7753</v>
      </c>
      <c r="P2252" s="2" t="s">
        <v>31</v>
      </c>
      <c r="Q2252" s="2" t="s">
        <v>185</v>
      </c>
      <c r="R2252" s="2" t="s">
        <v>7607</v>
      </c>
      <c r="S2252" s="2" t="s">
        <v>1534</v>
      </c>
      <c r="T2252" s="3" t="s">
        <v>7754</v>
      </c>
      <c r="U2252" s="3" t="s">
        <v>189</v>
      </c>
      <c r="V2252" s="3" t="s">
        <v>270</v>
      </c>
      <c r="W2252" s="12" t="s">
        <v>7861</v>
      </c>
      <c r="X2252" s="12" t="s">
        <v>7862</v>
      </c>
      <c r="Y2252" s="2" t="s">
        <v>7757</v>
      </c>
      <c r="Z2252" s="2" t="s">
        <v>7208</v>
      </c>
    </row>
    <row r="2253" spans="1:26" ht="87" x14ac:dyDescent="0.3">
      <c r="A2253" s="6" t="s">
        <v>7863</v>
      </c>
      <c r="B2253" s="2" t="s">
        <v>27</v>
      </c>
      <c r="C2253" s="2" t="s">
        <v>28</v>
      </c>
      <c r="D2253" s="2" t="s">
        <v>29</v>
      </c>
      <c r="E2253" s="3" t="s">
        <v>30</v>
      </c>
      <c r="F2253" s="3" t="s">
        <v>266</v>
      </c>
      <c r="G2253" s="7">
        <v>0</v>
      </c>
      <c r="H2253" s="8">
        <v>0</v>
      </c>
      <c r="I2253" s="8">
        <v>0</v>
      </c>
      <c r="J2253" s="8">
        <v>0</v>
      </c>
      <c r="K2253" s="8">
        <v>0</v>
      </c>
      <c r="L2253" s="8">
        <f>SUM(Tabella1[[#This Row],[CONTRIBUTO
COMMISSARIO STRAORDINARIO]:[INDENNIZZO
ASSICURATIVO]])</f>
        <v>0</v>
      </c>
      <c r="M2253" s="10" t="s">
        <v>7753</v>
      </c>
      <c r="N2253" s="3" t="s">
        <v>501</v>
      </c>
      <c r="O2253" s="3" t="s">
        <v>7753</v>
      </c>
      <c r="P2253" s="2" t="s">
        <v>31</v>
      </c>
      <c r="Q2253" s="2" t="s">
        <v>185</v>
      </c>
      <c r="R2253" s="2" t="s">
        <v>7607</v>
      </c>
      <c r="S2253" s="2" t="s">
        <v>1534</v>
      </c>
      <c r="T2253" s="2" t="s">
        <v>7754</v>
      </c>
      <c r="U2253" s="3" t="s">
        <v>189</v>
      </c>
      <c r="V2253" s="3" t="s">
        <v>270</v>
      </c>
      <c r="W2253" s="12" t="s">
        <v>7864</v>
      </c>
      <c r="X2253" s="12" t="s">
        <v>7865</v>
      </c>
      <c r="Y2253" s="2" t="s">
        <v>7757</v>
      </c>
      <c r="Z2253" s="2" t="s">
        <v>7208</v>
      </c>
    </row>
    <row r="2254" spans="1:26" ht="34.799999999999997" x14ac:dyDescent="0.3">
      <c r="A2254" s="6" t="s">
        <v>7866</v>
      </c>
      <c r="B2254" s="2" t="s">
        <v>27</v>
      </c>
      <c r="C2254" s="2" t="s">
        <v>28</v>
      </c>
      <c r="D2254" s="2" t="s">
        <v>29</v>
      </c>
      <c r="E2254" s="3" t="s">
        <v>30</v>
      </c>
      <c r="F2254" s="3" t="s">
        <v>266</v>
      </c>
      <c r="G2254" s="7">
        <v>0</v>
      </c>
      <c r="H2254" s="8">
        <v>0</v>
      </c>
      <c r="I2254" s="8">
        <v>0</v>
      </c>
      <c r="J2254" s="8">
        <v>0</v>
      </c>
      <c r="K2254" s="8">
        <v>0</v>
      </c>
      <c r="L2254" s="8">
        <f>SUM(Tabella1[[#This Row],[CONTRIBUTO
COMMISSARIO STRAORDINARIO]:[INDENNIZZO
ASSICURATIVO]])</f>
        <v>0</v>
      </c>
      <c r="M2254" s="10" t="s">
        <v>7753</v>
      </c>
      <c r="N2254" s="3" t="s">
        <v>501</v>
      </c>
      <c r="O2254" s="3" t="s">
        <v>7753</v>
      </c>
      <c r="P2254" s="2" t="s">
        <v>31</v>
      </c>
      <c r="Q2254" s="2" t="s">
        <v>185</v>
      </c>
      <c r="R2254" s="2" t="s">
        <v>7607</v>
      </c>
      <c r="S2254" s="2" t="s">
        <v>1534</v>
      </c>
      <c r="T2254" s="3" t="s">
        <v>7754</v>
      </c>
      <c r="U2254" s="3" t="s">
        <v>189</v>
      </c>
      <c r="V2254" s="3" t="s">
        <v>270</v>
      </c>
      <c r="W2254" s="12" t="s">
        <v>7867</v>
      </c>
      <c r="X2254" s="12" t="s">
        <v>7868</v>
      </c>
      <c r="Y2254" s="2" t="s">
        <v>7757</v>
      </c>
      <c r="Z2254" s="2" t="s">
        <v>7208</v>
      </c>
    </row>
    <row r="2255" spans="1:26" ht="52.2" x14ac:dyDescent="0.3">
      <c r="A2255" s="6" t="s">
        <v>7869</v>
      </c>
      <c r="B2255" s="2" t="s">
        <v>27</v>
      </c>
      <c r="C2255" s="2" t="s">
        <v>28</v>
      </c>
      <c r="D2255" s="2" t="s">
        <v>29</v>
      </c>
      <c r="E2255" s="3" t="s">
        <v>30</v>
      </c>
      <c r="F2255" s="3" t="s">
        <v>266</v>
      </c>
      <c r="G2255" s="7">
        <v>0</v>
      </c>
      <c r="H2255" s="8">
        <v>0</v>
      </c>
      <c r="I2255" s="8">
        <v>0</v>
      </c>
      <c r="J2255" s="8">
        <v>0</v>
      </c>
      <c r="K2255" s="8">
        <v>0</v>
      </c>
      <c r="L2255" s="8">
        <f>SUM(Tabella1[[#This Row],[CONTRIBUTO
COMMISSARIO STRAORDINARIO]:[INDENNIZZO
ASSICURATIVO]])</f>
        <v>0</v>
      </c>
      <c r="M2255" s="10" t="s">
        <v>7753</v>
      </c>
      <c r="N2255" s="3" t="s">
        <v>501</v>
      </c>
      <c r="O2255" s="3" t="s">
        <v>7753</v>
      </c>
      <c r="P2255" s="2" t="s">
        <v>31</v>
      </c>
      <c r="Q2255" s="2" t="s">
        <v>185</v>
      </c>
      <c r="R2255" s="2" t="s">
        <v>7607</v>
      </c>
      <c r="S2255" s="2" t="s">
        <v>1534</v>
      </c>
      <c r="T2255" s="2" t="s">
        <v>31</v>
      </c>
      <c r="U2255" s="3" t="s">
        <v>189</v>
      </c>
      <c r="V2255" s="3" t="s">
        <v>270</v>
      </c>
      <c r="W2255" s="12" t="s">
        <v>7870</v>
      </c>
      <c r="X2255" s="12" t="s">
        <v>7871</v>
      </c>
      <c r="Y2255" s="2" t="s">
        <v>7757</v>
      </c>
      <c r="Z2255" s="2" t="s">
        <v>7208</v>
      </c>
    </row>
    <row r="2256" spans="1:26" ht="34.799999999999997" x14ac:dyDescent="0.3">
      <c r="A2256" s="6" t="s">
        <v>7872</v>
      </c>
      <c r="B2256" s="2" t="s">
        <v>27</v>
      </c>
      <c r="C2256" s="2" t="s">
        <v>28</v>
      </c>
      <c r="D2256" s="2" t="s">
        <v>29</v>
      </c>
      <c r="E2256" s="3" t="s">
        <v>30</v>
      </c>
      <c r="F2256" s="3" t="s">
        <v>266</v>
      </c>
      <c r="G2256" s="7">
        <v>0</v>
      </c>
      <c r="H2256" s="8">
        <v>0</v>
      </c>
      <c r="I2256" s="8">
        <v>0</v>
      </c>
      <c r="J2256" s="8">
        <v>0</v>
      </c>
      <c r="K2256" s="8">
        <v>78572.710000000006</v>
      </c>
      <c r="L2256" s="8">
        <f>SUM(Tabella1[[#This Row],[CONTRIBUTO
COMMISSARIO STRAORDINARIO]:[INDENNIZZO
ASSICURATIVO]])</f>
        <v>78572.710000000006</v>
      </c>
      <c r="M2256" s="10" t="s">
        <v>7753</v>
      </c>
      <c r="N2256" s="3" t="s">
        <v>501</v>
      </c>
      <c r="O2256" s="3" t="s">
        <v>7753</v>
      </c>
      <c r="P2256" s="2" t="s">
        <v>31</v>
      </c>
      <c r="Q2256" s="2" t="s">
        <v>185</v>
      </c>
      <c r="R2256" s="2" t="s">
        <v>7607</v>
      </c>
      <c r="S2256" s="2" t="s">
        <v>1534</v>
      </c>
      <c r="T2256" s="2" t="s">
        <v>31</v>
      </c>
      <c r="U2256" s="3" t="s">
        <v>189</v>
      </c>
      <c r="V2256" s="3" t="s">
        <v>270</v>
      </c>
      <c r="W2256" s="12" t="s">
        <v>7873</v>
      </c>
      <c r="X2256" s="12" t="s">
        <v>7874</v>
      </c>
      <c r="Y2256" s="2" t="s">
        <v>7757</v>
      </c>
      <c r="Z2256" s="2" t="s">
        <v>7208</v>
      </c>
    </row>
    <row r="2257" spans="1:26" ht="52.2" x14ac:dyDescent="0.3">
      <c r="A2257" s="6" t="s">
        <v>7875</v>
      </c>
      <c r="B2257" s="2" t="s">
        <v>27</v>
      </c>
      <c r="C2257" s="2" t="s">
        <v>28</v>
      </c>
      <c r="D2257" s="2" t="s">
        <v>29</v>
      </c>
      <c r="E2257" s="3" t="s">
        <v>30</v>
      </c>
      <c r="F2257" s="3" t="s">
        <v>266</v>
      </c>
      <c r="G2257" s="7">
        <v>0</v>
      </c>
      <c r="H2257" s="8">
        <v>0</v>
      </c>
      <c r="I2257" s="8">
        <v>0</v>
      </c>
      <c r="J2257" s="8">
        <v>0</v>
      </c>
      <c r="K2257" s="8">
        <v>0</v>
      </c>
      <c r="L2257" s="8">
        <f>SUM(Tabella1[[#This Row],[CONTRIBUTO
COMMISSARIO STRAORDINARIO]:[INDENNIZZO
ASSICURATIVO]])</f>
        <v>0</v>
      </c>
      <c r="M2257" s="10" t="s">
        <v>7753</v>
      </c>
      <c r="N2257" s="3" t="s">
        <v>501</v>
      </c>
      <c r="O2257" s="3" t="s">
        <v>7753</v>
      </c>
      <c r="P2257" s="2" t="s">
        <v>31</v>
      </c>
      <c r="Q2257" s="2" t="s">
        <v>185</v>
      </c>
      <c r="R2257" s="2" t="s">
        <v>7607</v>
      </c>
      <c r="S2257" s="2" t="s">
        <v>1534</v>
      </c>
      <c r="T2257" s="2" t="s">
        <v>31</v>
      </c>
      <c r="U2257" s="3" t="s">
        <v>189</v>
      </c>
      <c r="V2257" s="3" t="s">
        <v>270</v>
      </c>
      <c r="W2257" s="12" t="s">
        <v>7876</v>
      </c>
      <c r="X2257" s="12" t="s">
        <v>7877</v>
      </c>
      <c r="Y2257" s="2" t="s">
        <v>7757</v>
      </c>
      <c r="Z2257" s="2" t="s">
        <v>7208</v>
      </c>
    </row>
    <row r="2258" spans="1:26" ht="34.799999999999997" x14ac:dyDescent="0.3">
      <c r="A2258" s="6" t="s">
        <v>7878</v>
      </c>
      <c r="B2258" s="2" t="s">
        <v>27</v>
      </c>
      <c r="C2258" s="2" t="s">
        <v>28</v>
      </c>
      <c r="D2258" s="2" t="s">
        <v>29</v>
      </c>
      <c r="E2258" s="3" t="s">
        <v>30</v>
      </c>
      <c r="F2258" s="3" t="s">
        <v>266</v>
      </c>
      <c r="G2258" s="7">
        <v>0</v>
      </c>
      <c r="H2258" s="8">
        <v>0</v>
      </c>
      <c r="I2258" s="8">
        <v>0</v>
      </c>
      <c r="J2258" s="8">
        <v>0</v>
      </c>
      <c r="K2258" s="8">
        <v>0</v>
      </c>
      <c r="L2258" s="8">
        <f>SUM(Tabella1[[#This Row],[CONTRIBUTO
COMMISSARIO STRAORDINARIO]:[INDENNIZZO
ASSICURATIVO]])</f>
        <v>0</v>
      </c>
      <c r="M2258" s="10" t="s">
        <v>7753</v>
      </c>
      <c r="N2258" s="3" t="s">
        <v>501</v>
      </c>
      <c r="O2258" s="3" t="s">
        <v>7753</v>
      </c>
      <c r="P2258" s="2" t="s">
        <v>31</v>
      </c>
      <c r="Q2258" s="2" t="s">
        <v>185</v>
      </c>
      <c r="R2258" s="2" t="s">
        <v>7607</v>
      </c>
      <c r="S2258" s="2" t="s">
        <v>1534</v>
      </c>
      <c r="T2258" s="2" t="s">
        <v>31</v>
      </c>
      <c r="U2258" s="3" t="s">
        <v>189</v>
      </c>
      <c r="V2258" s="3" t="s">
        <v>270</v>
      </c>
      <c r="W2258" s="12" t="s">
        <v>7879</v>
      </c>
      <c r="X2258" s="12" t="s">
        <v>7880</v>
      </c>
      <c r="Y2258" s="2" t="s">
        <v>7757</v>
      </c>
      <c r="Z2258" s="2" t="s">
        <v>7208</v>
      </c>
    </row>
    <row r="2259" spans="1:26" ht="34.799999999999997" x14ac:dyDescent="0.3">
      <c r="A2259" s="6" t="s">
        <v>7881</v>
      </c>
      <c r="B2259" s="2" t="s">
        <v>27</v>
      </c>
      <c r="C2259" s="2" t="s">
        <v>28</v>
      </c>
      <c r="D2259" s="2" t="s">
        <v>29</v>
      </c>
      <c r="E2259" s="3" t="s">
        <v>30</v>
      </c>
      <c r="F2259" s="3" t="s">
        <v>266</v>
      </c>
      <c r="G2259" s="7">
        <v>0</v>
      </c>
      <c r="H2259" s="8">
        <v>0</v>
      </c>
      <c r="I2259" s="8">
        <v>0</v>
      </c>
      <c r="J2259" s="8">
        <v>0</v>
      </c>
      <c r="K2259" s="8">
        <v>0</v>
      </c>
      <c r="L2259" s="8">
        <f>SUM(Tabella1[[#This Row],[CONTRIBUTO
COMMISSARIO STRAORDINARIO]:[INDENNIZZO
ASSICURATIVO]])</f>
        <v>0</v>
      </c>
      <c r="M2259" s="10" t="s">
        <v>7753</v>
      </c>
      <c r="N2259" s="3" t="s">
        <v>501</v>
      </c>
      <c r="O2259" s="3" t="s">
        <v>7753</v>
      </c>
      <c r="P2259" s="2" t="s">
        <v>31</v>
      </c>
      <c r="Q2259" s="2" t="s">
        <v>185</v>
      </c>
      <c r="R2259" s="2" t="s">
        <v>7607</v>
      </c>
      <c r="S2259" s="2" t="s">
        <v>1534</v>
      </c>
      <c r="T2259" s="2" t="s">
        <v>31</v>
      </c>
      <c r="U2259" s="3" t="s">
        <v>189</v>
      </c>
      <c r="V2259" s="3" t="s">
        <v>270</v>
      </c>
      <c r="W2259" s="12" t="s">
        <v>7882</v>
      </c>
      <c r="X2259" s="12" t="s">
        <v>7883</v>
      </c>
      <c r="Y2259" s="2" t="s">
        <v>7757</v>
      </c>
      <c r="Z2259" s="2" t="s">
        <v>7208</v>
      </c>
    </row>
    <row r="2260" spans="1:26" ht="348" x14ac:dyDescent="0.3">
      <c r="A2260" s="6" t="s">
        <v>7884</v>
      </c>
      <c r="B2260" s="2" t="s">
        <v>27</v>
      </c>
      <c r="C2260" s="2" t="s">
        <v>28</v>
      </c>
      <c r="D2260" s="2" t="s">
        <v>29</v>
      </c>
      <c r="E2260" s="3" t="s">
        <v>30</v>
      </c>
      <c r="F2260" s="3" t="s">
        <v>266</v>
      </c>
      <c r="G2260" s="7">
        <v>798601.37</v>
      </c>
      <c r="H2260" s="8">
        <v>0</v>
      </c>
      <c r="I2260" s="8">
        <v>0</v>
      </c>
      <c r="J2260" s="8">
        <v>0</v>
      </c>
      <c r="K2260" s="8">
        <v>3401398.63</v>
      </c>
      <c r="L2260" s="8">
        <f>SUM(Tabella1[[#This Row],[CONTRIBUTO
COMMISSARIO STRAORDINARIO]:[INDENNIZZO
ASSICURATIVO]])</f>
        <v>4200000</v>
      </c>
      <c r="M2260" s="9" t="s">
        <v>7753</v>
      </c>
      <c r="N2260" s="3" t="s">
        <v>501</v>
      </c>
      <c r="O2260" s="3" t="s">
        <v>7753</v>
      </c>
      <c r="P2260" s="2" t="s">
        <v>31</v>
      </c>
      <c r="Q2260" s="2" t="s">
        <v>175</v>
      </c>
      <c r="R2260" s="2" t="s">
        <v>3337</v>
      </c>
      <c r="S2260" s="2" t="s">
        <v>7885</v>
      </c>
      <c r="T2260" s="2" t="s">
        <v>7886</v>
      </c>
      <c r="U2260" s="3" t="s">
        <v>189</v>
      </c>
      <c r="V2260" s="3" t="s">
        <v>270</v>
      </c>
      <c r="W2260" s="12" t="s">
        <v>7887</v>
      </c>
      <c r="X2260" s="12" t="s">
        <v>7888</v>
      </c>
      <c r="Y2260" s="2" t="s">
        <v>7889</v>
      </c>
      <c r="Z2260" s="2"/>
    </row>
    <row r="2261" spans="1:26" ht="174" x14ac:dyDescent="0.3">
      <c r="A2261" s="6" t="s">
        <v>7890</v>
      </c>
      <c r="B2261" s="2" t="s">
        <v>27</v>
      </c>
      <c r="C2261" s="2" t="s">
        <v>28</v>
      </c>
      <c r="D2261" s="2" t="s">
        <v>29</v>
      </c>
      <c r="E2261" s="3" t="s">
        <v>30</v>
      </c>
      <c r="F2261" s="3" t="s">
        <v>266</v>
      </c>
      <c r="G2261" s="7">
        <v>0</v>
      </c>
      <c r="H2261" s="8">
        <v>0</v>
      </c>
      <c r="I2261" s="8">
        <v>0</v>
      </c>
      <c r="J2261" s="8">
        <v>0</v>
      </c>
      <c r="K2261" s="8">
        <v>142152.65</v>
      </c>
      <c r="L2261" s="8">
        <f>SUM(Tabella1[[#This Row],[CONTRIBUTO
COMMISSARIO STRAORDINARIO]:[INDENNIZZO
ASSICURATIVO]])</f>
        <v>142152.65</v>
      </c>
      <c r="M2261" s="10" t="s">
        <v>7753</v>
      </c>
      <c r="N2261" s="3" t="s">
        <v>501</v>
      </c>
      <c r="O2261" s="3" t="s">
        <v>7753</v>
      </c>
      <c r="P2261" s="2" t="s">
        <v>31</v>
      </c>
      <c r="Q2261" s="2" t="s">
        <v>175</v>
      </c>
      <c r="R2261" s="2" t="s">
        <v>2953</v>
      </c>
      <c r="S2261" s="2" t="s">
        <v>7891</v>
      </c>
      <c r="T2261" s="2" t="s">
        <v>7892</v>
      </c>
      <c r="U2261" s="3" t="s">
        <v>189</v>
      </c>
      <c r="V2261" s="3" t="s">
        <v>270</v>
      </c>
      <c r="W2261" s="12" t="s">
        <v>7893</v>
      </c>
      <c r="X2261" s="12" t="s">
        <v>7894</v>
      </c>
      <c r="Y2261" s="2" t="s">
        <v>7895</v>
      </c>
      <c r="Z2261" s="2" t="s">
        <v>7208</v>
      </c>
    </row>
    <row r="2262" spans="1:26" ht="174" x14ac:dyDescent="0.3">
      <c r="A2262" s="6" t="s">
        <v>7896</v>
      </c>
      <c r="B2262" s="2" t="s">
        <v>27</v>
      </c>
      <c r="C2262" s="2" t="s">
        <v>28</v>
      </c>
      <c r="D2262" s="2" t="s">
        <v>29</v>
      </c>
      <c r="E2262" s="3" t="s">
        <v>30</v>
      </c>
      <c r="F2262" s="3" t="s">
        <v>266</v>
      </c>
      <c r="G2262" s="7">
        <v>0</v>
      </c>
      <c r="H2262" s="8">
        <v>0</v>
      </c>
      <c r="I2262" s="8">
        <v>0</v>
      </c>
      <c r="J2262" s="8">
        <v>0</v>
      </c>
      <c r="K2262" s="8">
        <v>28623.279999999999</v>
      </c>
      <c r="L2262" s="8">
        <f>SUM(Tabella1[[#This Row],[CONTRIBUTO
COMMISSARIO STRAORDINARIO]:[INDENNIZZO
ASSICURATIVO]])</f>
        <v>28623.279999999999</v>
      </c>
      <c r="M2262" s="10" t="s">
        <v>7753</v>
      </c>
      <c r="N2262" s="3" t="s">
        <v>501</v>
      </c>
      <c r="O2262" s="3" t="s">
        <v>7753</v>
      </c>
      <c r="P2262" s="2" t="s">
        <v>31</v>
      </c>
      <c r="Q2262" s="2" t="s">
        <v>185</v>
      </c>
      <c r="R2262" s="2" t="s">
        <v>7399</v>
      </c>
      <c r="S2262" s="2" t="s">
        <v>7897</v>
      </c>
      <c r="T2262" s="3" t="s">
        <v>7898</v>
      </c>
      <c r="U2262" s="3" t="s">
        <v>189</v>
      </c>
      <c r="V2262" s="3" t="s">
        <v>270</v>
      </c>
      <c r="W2262" s="12" t="s">
        <v>7899</v>
      </c>
      <c r="X2262" s="12" t="s">
        <v>7900</v>
      </c>
      <c r="Y2262" s="2" t="s">
        <v>7901</v>
      </c>
      <c r="Z2262" s="2" t="s">
        <v>7208</v>
      </c>
    </row>
    <row r="2263" spans="1:26" ht="34.799999999999997" x14ac:dyDescent="0.3">
      <c r="A2263" s="6" t="s">
        <v>7902</v>
      </c>
      <c r="B2263" s="2" t="s">
        <v>27</v>
      </c>
      <c r="C2263" s="2" t="s">
        <v>28</v>
      </c>
      <c r="D2263" s="2" t="s">
        <v>29</v>
      </c>
      <c r="E2263" s="3" t="s">
        <v>30</v>
      </c>
      <c r="F2263" s="3" t="s">
        <v>266</v>
      </c>
      <c r="G2263" s="7">
        <v>0</v>
      </c>
      <c r="H2263" s="8">
        <v>0</v>
      </c>
      <c r="I2263" s="8">
        <v>0</v>
      </c>
      <c r="J2263" s="8">
        <v>0</v>
      </c>
      <c r="K2263" s="8">
        <v>175982.4</v>
      </c>
      <c r="L2263" s="8">
        <f>SUM(Tabella1[[#This Row],[CONTRIBUTO
COMMISSARIO STRAORDINARIO]:[INDENNIZZO
ASSICURATIVO]])</f>
        <v>175982.4</v>
      </c>
      <c r="M2263" s="10" t="s">
        <v>7753</v>
      </c>
      <c r="N2263" s="3" t="s">
        <v>501</v>
      </c>
      <c r="O2263" s="3" t="s">
        <v>7753</v>
      </c>
      <c r="P2263" s="2" t="s">
        <v>31</v>
      </c>
      <c r="Q2263" s="2" t="s">
        <v>185</v>
      </c>
      <c r="R2263" s="2" t="s">
        <v>7607</v>
      </c>
      <c r="S2263" s="2" t="s">
        <v>1534</v>
      </c>
      <c r="T2263" s="2" t="s">
        <v>31</v>
      </c>
      <c r="U2263" s="3" t="s">
        <v>179</v>
      </c>
      <c r="V2263" s="3" t="s">
        <v>270</v>
      </c>
      <c r="W2263" s="12" t="s">
        <v>7903</v>
      </c>
      <c r="X2263" s="12" t="s">
        <v>7904</v>
      </c>
      <c r="Y2263" s="2" t="s">
        <v>7905</v>
      </c>
      <c r="Z2263" s="2" t="s">
        <v>7208</v>
      </c>
    </row>
    <row r="2264" spans="1:26" ht="104.4" x14ac:dyDescent="0.3">
      <c r="A2264" s="6" t="s">
        <v>7906</v>
      </c>
      <c r="B2264" s="2" t="s">
        <v>27</v>
      </c>
      <c r="C2264" s="2" t="s">
        <v>28</v>
      </c>
      <c r="D2264" s="2" t="s">
        <v>29</v>
      </c>
      <c r="E2264" s="3" t="s">
        <v>30</v>
      </c>
      <c r="F2264" s="3" t="s">
        <v>266</v>
      </c>
      <c r="G2264" s="7">
        <v>0</v>
      </c>
      <c r="H2264" s="8">
        <v>0</v>
      </c>
      <c r="I2264" s="8">
        <v>0</v>
      </c>
      <c r="J2264" s="8">
        <v>0</v>
      </c>
      <c r="K2264" s="8">
        <v>13003.62</v>
      </c>
      <c r="L2264" s="8">
        <f>SUM(Tabella1[[#This Row],[CONTRIBUTO
COMMISSARIO STRAORDINARIO]:[INDENNIZZO
ASSICURATIVO]])</f>
        <v>13003.62</v>
      </c>
      <c r="M2264" s="10" t="s">
        <v>7753</v>
      </c>
      <c r="N2264" s="3" t="s">
        <v>501</v>
      </c>
      <c r="O2264" s="3" t="s">
        <v>7753</v>
      </c>
      <c r="P2264" s="2" t="s">
        <v>31</v>
      </c>
      <c r="Q2264" s="2" t="s">
        <v>185</v>
      </c>
      <c r="R2264" s="2" t="s">
        <v>7607</v>
      </c>
      <c r="S2264" s="2" t="s">
        <v>7907</v>
      </c>
      <c r="T2264" s="2" t="s">
        <v>7908</v>
      </c>
      <c r="U2264" s="3" t="s">
        <v>179</v>
      </c>
      <c r="V2264" s="3" t="s">
        <v>270</v>
      </c>
      <c r="W2264" s="12" t="s">
        <v>7909</v>
      </c>
      <c r="X2264" s="12" t="s">
        <v>7910</v>
      </c>
      <c r="Y2264" s="2" t="s">
        <v>7757</v>
      </c>
      <c r="Z2264" s="2" t="s">
        <v>7208</v>
      </c>
    </row>
    <row r="2265" spans="1:26" ht="104.4" x14ac:dyDescent="0.3">
      <c r="A2265" s="6" t="s">
        <v>7911</v>
      </c>
      <c r="B2265" s="2" t="s">
        <v>27</v>
      </c>
      <c r="C2265" s="2" t="s">
        <v>28</v>
      </c>
      <c r="D2265" s="2" t="s">
        <v>29</v>
      </c>
      <c r="E2265" s="3" t="s">
        <v>30</v>
      </c>
      <c r="F2265" s="3" t="s">
        <v>266</v>
      </c>
      <c r="G2265" s="7">
        <v>0</v>
      </c>
      <c r="H2265" s="8">
        <v>0</v>
      </c>
      <c r="I2265" s="8">
        <v>0</v>
      </c>
      <c r="J2265" s="8">
        <v>0</v>
      </c>
      <c r="K2265" s="8">
        <v>1446.31</v>
      </c>
      <c r="L2265" s="8">
        <f>SUM(Tabella1[[#This Row],[CONTRIBUTO
COMMISSARIO STRAORDINARIO]:[INDENNIZZO
ASSICURATIVO]])</f>
        <v>1446.31</v>
      </c>
      <c r="M2265" s="10" t="s">
        <v>7753</v>
      </c>
      <c r="N2265" s="3" t="s">
        <v>501</v>
      </c>
      <c r="O2265" s="3" t="s">
        <v>7753</v>
      </c>
      <c r="P2265" s="2" t="s">
        <v>31</v>
      </c>
      <c r="Q2265" s="2" t="s">
        <v>185</v>
      </c>
      <c r="R2265" s="2" t="s">
        <v>7559</v>
      </c>
      <c r="S2265" s="2" t="s">
        <v>7912</v>
      </c>
      <c r="T2265" s="2" t="s">
        <v>7913</v>
      </c>
      <c r="U2265" s="3" t="s">
        <v>37</v>
      </c>
      <c r="V2265" s="3" t="s">
        <v>270</v>
      </c>
      <c r="W2265" s="12" t="s">
        <v>7909</v>
      </c>
      <c r="X2265" s="12" t="s">
        <v>7914</v>
      </c>
      <c r="Y2265" s="2" t="s">
        <v>7757</v>
      </c>
      <c r="Z2265" s="2" t="s">
        <v>7208</v>
      </c>
    </row>
    <row r="2266" spans="1:26" ht="52.2" x14ac:dyDescent="0.3">
      <c r="A2266" s="6" t="s">
        <v>7915</v>
      </c>
      <c r="B2266" s="2" t="s">
        <v>27</v>
      </c>
      <c r="C2266" s="2" t="s">
        <v>28</v>
      </c>
      <c r="D2266" s="2" t="s">
        <v>29</v>
      </c>
      <c r="E2266" s="3" t="s">
        <v>30</v>
      </c>
      <c r="F2266" s="3" t="s">
        <v>31</v>
      </c>
      <c r="G2266" s="7">
        <v>245901.64</v>
      </c>
      <c r="H2266" s="8">
        <v>0</v>
      </c>
      <c r="I2266" s="8">
        <v>0</v>
      </c>
      <c r="J2266" s="8">
        <v>0</v>
      </c>
      <c r="K2266" s="8">
        <v>0</v>
      </c>
      <c r="L2266" s="8">
        <f>SUM(Tabella1[[#This Row],[CONTRIBUTO
COMMISSARIO STRAORDINARIO]:[INDENNIZZO
ASSICURATIVO]])</f>
        <v>245901.64</v>
      </c>
      <c r="M2266" s="9" t="s">
        <v>7916</v>
      </c>
      <c r="N2266" s="3" t="s">
        <v>501</v>
      </c>
      <c r="O2266" s="3" t="s">
        <v>7916</v>
      </c>
      <c r="P2266" s="2" t="s">
        <v>31</v>
      </c>
      <c r="Q2266" s="2" t="s">
        <v>35</v>
      </c>
      <c r="R2266" s="2" t="s">
        <v>31</v>
      </c>
      <c r="S2266" s="2" t="s">
        <v>7471</v>
      </c>
      <c r="T2266" s="2" t="s">
        <v>31</v>
      </c>
      <c r="U2266" s="3" t="s">
        <v>189</v>
      </c>
      <c r="V2266" s="3" t="s">
        <v>270</v>
      </c>
      <c r="W2266" s="12" t="s">
        <v>7917</v>
      </c>
      <c r="X2266" s="12" t="s">
        <v>7918</v>
      </c>
      <c r="Y2266" s="2" t="s">
        <v>7919</v>
      </c>
      <c r="Z2266" s="2"/>
    </row>
    <row r="2267" spans="1:26" ht="226.2" x14ac:dyDescent="0.3">
      <c r="A2267" s="6" t="s">
        <v>7920</v>
      </c>
      <c r="B2267" s="2" t="s">
        <v>27</v>
      </c>
      <c r="C2267" s="2" t="s">
        <v>28</v>
      </c>
      <c r="D2267" s="2" t="s">
        <v>29</v>
      </c>
      <c r="E2267" s="3" t="s">
        <v>30</v>
      </c>
      <c r="F2267" s="3" t="s">
        <v>266</v>
      </c>
      <c r="G2267" s="7">
        <v>0</v>
      </c>
      <c r="H2267" s="8">
        <v>0</v>
      </c>
      <c r="I2267" s="8">
        <v>0</v>
      </c>
      <c r="J2267" s="8">
        <v>0</v>
      </c>
      <c r="K2267" s="8">
        <v>420000</v>
      </c>
      <c r="L2267" s="8">
        <f>SUM(Tabella1[[#This Row],[CONTRIBUTO
COMMISSARIO STRAORDINARIO]:[INDENNIZZO
ASSICURATIVO]])</f>
        <v>420000</v>
      </c>
      <c r="M2267" s="10" t="s">
        <v>7753</v>
      </c>
      <c r="N2267" s="3" t="s">
        <v>501</v>
      </c>
      <c r="O2267" s="3" t="s">
        <v>7753</v>
      </c>
      <c r="P2267" s="2" t="s">
        <v>31</v>
      </c>
      <c r="Q2267" s="2" t="s">
        <v>175</v>
      </c>
      <c r="R2267" s="2" t="s">
        <v>7921</v>
      </c>
      <c r="S2267" s="2" t="s">
        <v>7922</v>
      </c>
      <c r="T2267" s="2" t="s">
        <v>7923</v>
      </c>
      <c r="U2267" s="3" t="s">
        <v>189</v>
      </c>
      <c r="V2267" s="3" t="s">
        <v>270</v>
      </c>
      <c r="W2267" s="12" t="s">
        <v>7924</v>
      </c>
      <c r="X2267" s="12" t="s">
        <v>7925</v>
      </c>
      <c r="Y2267" s="2" t="s">
        <v>7926</v>
      </c>
      <c r="Z2267" s="2" t="s">
        <v>7208</v>
      </c>
    </row>
    <row r="2268" spans="1:26" ht="69.599999999999994" x14ac:dyDescent="0.3">
      <c r="A2268" s="6" t="s">
        <v>7927</v>
      </c>
      <c r="B2268" s="2" t="s">
        <v>27</v>
      </c>
      <c r="C2268" s="2" t="s">
        <v>28</v>
      </c>
      <c r="D2268" s="2" t="s">
        <v>29</v>
      </c>
      <c r="E2268" s="3" t="s">
        <v>30</v>
      </c>
      <c r="F2268" s="3" t="s">
        <v>266</v>
      </c>
      <c r="G2268" s="7">
        <v>0</v>
      </c>
      <c r="H2268" s="8">
        <v>0</v>
      </c>
      <c r="I2268" s="8">
        <v>0</v>
      </c>
      <c r="J2268" s="8">
        <v>0</v>
      </c>
      <c r="K2268" s="8">
        <v>672751.97</v>
      </c>
      <c r="L2268" s="8">
        <f>SUM(Tabella1[[#This Row],[CONTRIBUTO
COMMISSARIO STRAORDINARIO]:[INDENNIZZO
ASSICURATIVO]])</f>
        <v>672751.97</v>
      </c>
      <c r="M2268" s="10" t="s">
        <v>7753</v>
      </c>
      <c r="N2268" s="3" t="s">
        <v>501</v>
      </c>
      <c r="O2268" s="3" t="s">
        <v>7753</v>
      </c>
      <c r="P2268" s="2" t="s">
        <v>31</v>
      </c>
      <c r="Q2268" s="2" t="s">
        <v>185</v>
      </c>
      <c r="R2268" s="2" t="s">
        <v>7607</v>
      </c>
      <c r="S2268" s="2" t="s">
        <v>7928</v>
      </c>
      <c r="T2268" s="2" t="s">
        <v>7929</v>
      </c>
      <c r="U2268" s="3" t="s">
        <v>189</v>
      </c>
      <c r="V2268" s="3" t="s">
        <v>270</v>
      </c>
      <c r="W2268" s="12" t="s">
        <v>7930</v>
      </c>
      <c r="X2268" s="12" t="s">
        <v>7931</v>
      </c>
      <c r="Y2268" s="2" t="s">
        <v>7757</v>
      </c>
      <c r="Z2268" s="2" t="s">
        <v>7208</v>
      </c>
    </row>
    <row r="2269" spans="1:26" ht="52.2" x14ac:dyDescent="0.3">
      <c r="A2269" s="6" t="s">
        <v>7932</v>
      </c>
      <c r="B2269" s="2" t="s">
        <v>27</v>
      </c>
      <c r="C2269" s="2" t="s">
        <v>28</v>
      </c>
      <c r="D2269" s="2" t="s">
        <v>29</v>
      </c>
      <c r="E2269" s="3" t="s">
        <v>30</v>
      </c>
      <c r="F2269" s="3" t="s">
        <v>266</v>
      </c>
      <c r="G2269" s="7">
        <v>0</v>
      </c>
      <c r="H2269" s="8">
        <v>0</v>
      </c>
      <c r="I2269" s="8">
        <v>0</v>
      </c>
      <c r="J2269" s="8">
        <v>0</v>
      </c>
      <c r="K2269" s="8">
        <v>778038.38</v>
      </c>
      <c r="L2269" s="8">
        <f>SUM(Tabella1[[#This Row],[CONTRIBUTO
COMMISSARIO STRAORDINARIO]:[INDENNIZZO
ASSICURATIVO]])</f>
        <v>778038.38</v>
      </c>
      <c r="M2269" s="10" t="s">
        <v>7753</v>
      </c>
      <c r="N2269" s="3" t="s">
        <v>501</v>
      </c>
      <c r="O2269" s="3" t="s">
        <v>7753</v>
      </c>
      <c r="P2269" s="2" t="s">
        <v>31</v>
      </c>
      <c r="Q2269" s="2" t="s">
        <v>185</v>
      </c>
      <c r="R2269" s="2" t="s">
        <v>7607</v>
      </c>
      <c r="S2269" s="2" t="s">
        <v>7928</v>
      </c>
      <c r="T2269" s="2" t="s">
        <v>7933</v>
      </c>
      <c r="U2269" s="3" t="s">
        <v>37</v>
      </c>
      <c r="V2269" s="3" t="s">
        <v>270</v>
      </c>
      <c r="W2269" s="12" t="s">
        <v>7934</v>
      </c>
      <c r="X2269" s="12" t="s">
        <v>7935</v>
      </c>
      <c r="Y2269" s="2" t="s">
        <v>7757</v>
      </c>
      <c r="Z2269" s="2" t="s">
        <v>7208</v>
      </c>
    </row>
    <row r="2270" spans="1:26" ht="34.799999999999997" x14ac:dyDescent="0.3">
      <c r="A2270" s="6" t="s">
        <v>7936</v>
      </c>
      <c r="B2270" s="2" t="s">
        <v>27</v>
      </c>
      <c r="C2270" s="2" t="s">
        <v>28</v>
      </c>
      <c r="D2270" s="2" t="s">
        <v>29</v>
      </c>
      <c r="E2270" s="3" t="s">
        <v>30</v>
      </c>
      <c r="F2270" s="3" t="s">
        <v>266</v>
      </c>
      <c r="G2270" s="7">
        <v>0</v>
      </c>
      <c r="H2270" s="8">
        <v>0</v>
      </c>
      <c r="I2270" s="8">
        <v>0</v>
      </c>
      <c r="J2270" s="8">
        <v>0</v>
      </c>
      <c r="K2270" s="8">
        <v>0</v>
      </c>
      <c r="L2270" s="8">
        <f>SUM(Tabella1[[#This Row],[CONTRIBUTO
COMMISSARIO STRAORDINARIO]:[INDENNIZZO
ASSICURATIVO]])</f>
        <v>0</v>
      </c>
      <c r="M2270" s="10" t="s">
        <v>7753</v>
      </c>
      <c r="N2270" s="3" t="s">
        <v>501</v>
      </c>
      <c r="O2270" s="3" t="s">
        <v>7753</v>
      </c>
      <c r="P2270" s="2" t="s">
        <v>31</v>
      </c>
      <c r="Q2270" s="2" t="s">
        <v>185</v>
      </c>
      <c r="R2270" s="2" t="s">
        <v>7607</v>
      </c>
      <c r="S2270" s="2" t="s">
        <v>1534</v>
      </c>
      <c r="T2270" s="2" t="s">
        <v>7754</v>
      </c>
      <c r="U2270" s="3" t="s">
        <v>189</v>
      </c>
      <c r="V2270" s="3" t="s">
        <v>270</v>
      </c>
      <c r="W2270" s="12" t="s">
        <v>7937</v>
      </c>
      <c r="X2270" s="12" t="s">
        <v>7938</v>
      </c>
      <c r="Y2270" s="2" t="s">
        <v>7905</v>
      </c>
      <c r="Z2270" s="2" t="s">
        <v>7208</v>
      </c>
    </row>
    <row r="2271" spans="1:26" ht="52.2" x14ac:dyDescent="0.3">
      <c r="A2271" s="6" t="s">
        <v>7939</v>
      </c>
      <c r="B2271" s="2" t="s">
        <v>27</v>
      </c>
      <c r="C2271" s="2" t="s">
        <v>28</v>
      </c>
      <c r="D2271" s="2" t="s">
        <v>29</v>
      </c>
      <c r="E2271" s="3" t="s">
        <v>30</v>
      </c>
      <c r="F2271" s="3" t="s">
        <v>266</v>
      </c>
      <c r="G2271" s="7">
        <v>0</v>
      </c>
      <c r="H2271" s="8">
        <v>0</v>
      </c>
      <c r="I2271" s="8">
        <v>0</v>
      </c>
      <c r="J2271" s="8">
        <v>0</v>
      </c>
      <c r="K2271" s="8">
        <v>0</v>
      </c>
      <c r="L2271" s="8">
        <f>SUM(Tabella1[[#This Row],[CONTRIBUTO
COMMISSARIO STRAORDINARIO]:[INDENNIZZO
ASSICURATIVO]])</f>
        <v>0</v>
      </c>
      <c r="M2271" s="10" t="s">
        <v>7753</v>
      </c>
      <c r="N2271" s="3" t="s">
        <v>501</v>
      </c>
      <c r="O2271" s="3" t="s">
        <v>7753</v>
      </c>
      <c r="P2271" s="2" t="s">
        <v>31</v>
      </c>
      <c r="Q2271" s="2" t="s">
        <v>185</v>
      </c>
      <c r="R2271" s="2" t="s">
        <v>7607</v>
      </c>
      <c r="S2271" s="2" t="s">
        <v>1534</v>
      </c>
      <c r="T2271" s="2" t="s">
        <v>7754</v>
      </c>
      <c r="U2271" s="3" t="s">
        <v>189</v>
      </c>
      <c r="V2271" s="3" t="s">
        <v>270</v>
      </c>
      <c r="W2271" s="12" t="s">
        <v>7940</v>
      </c>
      <c r="X2271" s="12" t="s">
        <v>7941</v>
      </c>
      <c r="Y2271" s="2" t="s">
        <v>7905</v>
      </c>
      <c r="Z2271" s="2" t="s">
        <v>7208</v>
      </c>
    </row>
    <row r="2272" spans="1:26" x14ac:dyDescent="0.3">
      <c r="A2272" s="6" t="s">
        <v>7942</v>
      </c>
      <c r="B2272" s="2" t="s">
        <v>27</v>
      </c>
      <c r="C2272" s="2" t="s">
        <v>28</v>
      </c>
      <c r="D2272" s="2" t="s">
        <v>29</v>
      </c>
      <c r="E2272" s="3" t="s">
        <v>30</v>
      </c>
      <c r="F2272" s="3" t="s">
        <v>31</v>
      </c>
      <c r="G2272" s="7">
        <v>793</v>
      </c>
      <c r="H2272" s="8">
        <v>0</v>
      </c>
      <c r="I2272" s="8">
        <v>0</v>
      </c>
      <c r="J2272" s="8">
        <v>0</v>
      </c>
      <c r="K2272" s="8">
        <v>0</v>
      </c>
      <c r="L2272" s="8">
        <f>SUM(Tabella1[[#This Row],[CONTRIBUTO
COMMISSARIO STRAORDINARIO]:[INDENNIZZO
ASSICURATIVO]])</f>
        <v>793</v>
      </c>
      <c r="M2272" s="9" t="s">
        <v>4028</v>
      </c>
      <c r="N2272" s="3" t="s">
        <v>158</v>
      </c>
      <c r="O2272" s="3" t="s">
        <v>4028</v>
      </c>
      <c r="P2272" s="2" t="s">
        <v>31</v>
      </c>
      <c r="Q2272" s="2" t="s">
        <v>159</v>
      </c>
      <c r="R2272" s="2" t="s">
        <v>4029</v>
      </c>
      <c r="S2272" s="2" t="s">
        <v>31</v>
      </c>
      <c r="T2272" s="2" t="s">
        <v>31</v>
      </c>
      <c r="U2272" s="3" t="s">
        <v>189</v>
      </c>
      <c r="V2272" s="3" t="s">
        <v>270</v>
      </c>
      <c r="W2272" s="12" t="s">
        <v>4035</v>
      </c>
      <c r="X2272" s="12" t="s">
        <v>7943</v>
      </c>
      <c r="Y2272" s="2" t="s">
        <v>4033</v>
      </c>
      <c r="Z2272" s="2"/>
    </row>
    <row r="2273" spans="1:26" ht="52.2" x14ac:dyDescent="0.3">
      <c r="A2273" s="6" t="s">
        <v>7944</v>
      </c>
      <c r="B2273" s="2" t="s">
        <v>27</v>
      </c>
      <c r="C2273" s="2" t="s">
        <v>28</v>
      </c>
      <c r="D2273" s="2" t="s">
        <v>29</v>
      </c>
      <c r="E2273" s="3" t="s">
        <v>30</v>
      </c>
      <c r="F2273" s="3" t="s">
        <v>448</v>
      </c>
      <c r="G2273" s="7">
        <v>0</v>
      </c>
      <c r="H2273" s="8">
        <v>0</v>
      </c>
      <c r="I2273" s="8">
        <v>0</v>
      </c>
      <c r="J2273" s="8">
        <v>0</v>
      </c>
      <c r="K2273" s="8">
        <v>0</v>
      </c>
      <c r="L2273" s="8">
        <f>SUM(Tabella1[[#This Row],[CONTRIBUTO
COMMISSARIO STRAORDINARIO]:[INDENNIZZO
ASSICURATIVO]])</f>
        <v>0</v>
      </c>
      <c r="M2273" s="10" t="s">
        <v>1462</v>
      </c>
      <c r="N2273" s="3" t="s">
        <v>158</v>
      </c>
      <c r="O2273" s="3" t="s">
        <v>1462</v>
      </c>
      <c r="P2273" s="2" t="s">
        <v>31</v>
      </c>
      <c r="Q2273" s="2" t="s">
        <v>185</v>
      </c>
      <c r="R2273" s="2" t="s">
        <v>1463</v>
      </c>
      <c r="S2273" s="2" t="s">
        <v>1463</v>
      </c>
      <c r="T2273" s="2" t="s">
        <v>1473</v>
      </c>
      <c r="U2273" s="3" t="s">
        <v>189</v>
      </c>
      <c r="V2273" s="3" t="s">
        <v>163</v>
      </c>
      <c r="W2273" s="12" t="s">
        <v>1541</v>
      </c>
      <c r="X2273" s="12" t="s">
        <v>1542</v>
      </c>
      <c r="Y2273" s="2" t="s">
        <v>7945</v>
      </c>
      <c r="Z2273" s="2"/>
    </row>
    <row r="2274" spans="1:26" ht="34.799999999999997" x14ac:dyDescent="0.3">
      <c r="A2274" s="6" t="s">
        <v>7946</v>
      </c>
      <c r="B2274" s="2" t="s">
        <v>27</v>
      </c>
      <c r="C2274" s="2" t="s">
        <v>28</v>
      </c>
      <c r="D2274" s="2" t="s">
        <v>29</v>
      </c>
      <c r="E2274" s="3" t="s">
        <v>30</v>
      </c>
      <c r="F2274" s="3" t="s">
        <v>448</v>
      </c>
      <c r="G2274" s="7">
        <v>0</v>
      </c>
      <c r="H2274" s="8">
        <v>0</v>
      </c>
      <c r="I2274" s="8">
        <v>0</v>
      </c>
      <c r="J2274" s="8">
        <v>0</v>
      </c>
      <c r="K2274" s="8">
        <v>0</v>
      </c>
      <c r="L2274" s="8">
        <f>SUM(Tabella1[[#This Row],[CONTRIBUTO
COMMISSARIO STRAORDINARIO]:[INDENNIZZO
ASSICURATIVO]])</f>
        <v>0</v>
      </c>
      <c r="M2274" s="10" t="s">
        <v>1462</v>
      </c>
      <c r="N2274" s="3" t="s">
        <v>158</v>
      </c>
      <c r="O2274" s="3" t="s">
        <v>1462</v>
      </c>
      <c r="P2274" s="2" t="s">
        <v>31</v>
      </c>
      <c r="Q2274" s="2" t="s">
        <v>185</v>
      </c>
      <c r="R2274" s="2" t="s">
        <v>1463</v>
      </c>
      <c r="S2274" s="2" t="s">
        <v>1463</v>
      </c>
      <c r="T2274" s="2" t="s">
        <v>1487</v>
      </c>
      <c r="U2274" s="3" t="s">
        <v>189</v>
      </c>
      <c r="V2274" s="3" t="s">
        <v>163</v>
      </c>
      <c r="W2274" s="12" t="s">
        <v>7947</v>
      </c>
      <c r="X2274" s="12" t="s">
        <v>1489</v>
      </c>
      <c r="Y2274" s="2" t="s">
        <v>7945</v>
      </c>
      <c r="Z2274" s="2"/>
    </row>
    <row r="2275" spans="1:26" ht="34.799999999999997" x14ac:dyDescent="0.3">
      <c r="A2275" s="6" t="s">
        <v>7948</v>
      </c>
      <c r="B2275" s="2" t="s">
        <v>27</v>
      </c>
      <c r="C2275" s="2" t="s">
        <v>28</v>
      </c>
      <c r="D2275" s="2" t="s">
        <v>29</v>
      </c>
      <c r="E2275" s="3" t="s">
        <v>30</v>
      </c>
      <c r="F2275" s="3" t="s">
        <v>448</v>
      </c>
      <c r="G2275" s="7">
        <v>451577.59999999998</v>
      </c>
      <c r="H2275" s="8">
        <v>0</v>
      </c>
      <c r="I2275" s="8">
        <v>0</v>
      </c>
      <c r="J2275" s="8">
        <v>0</v>
      </c>
      <c r="K2275" s="8">
        <v>0</v>
      </c>
      <c r="L2275" s="8">
        <f>SUM(Tabella1[[#This Row],[CONTRIBUTO
COMMISSARIO STRAORDINARIO]:[INDENNIZZO
ASSICURATIVO]])</f>
        <v>451577.59999999998</v>
      </c>
      <c r="M2275" s="9" t="s">
        <v>4184</v>
      </c>
      <c r="N2275" s="3" t="s">
        <v>158</v>
      </c>
      <c r="O2275" s="3" t="s">
        <v>4184</v>
      </c>
      <c r="P2275" s="2" t="s">
        <v>31</v>
      </c>
      <c r="Q2275" s="2" t="s">
        <v>175</v>
      </c>
      <c r="R2275" s="2" t="s">
        <v>4203</v>
      </c>
      <c r="S2275" s="2" t="s">
        <v>31</v>
      </c>
      <c r="T2275" s="2" t="s">
        <v>7949</v>
      </c>
      <c r="U2275" s="3" t="s">
        <v>189</v>
      </c>
      <c r="V2275" s="3" t="s">
        <v>270</v>
      </c>
      <c r="W2275" s="12" t="s">
        <v>7950</v>
      </c>
      <c r="X2275" s="12" t="s">
        <v>7951</v>
      </c>
      <c r="Y2275" s="2" t="s">
        <v>7945</v>
      </c>
      <c r="Z2275" s="2"/>
    </row>
    <row r="2276" spans="1:26" ht="52.2" x14ac:dyDescent="0.3">
      <c r="A2276" s="6" t="s">
        <v>7952</v>
      </c>
      <c r="B2276" s="2" t="s">
        <v>27</v>
      </c>
      <c r="C2276" s="2" t="s">
        <v>28</v>
      </c>
      <c r="D2276" s="2" t="s">
        <v>29</v>
      </c>
      <c r="E2276" s="3" t="s">
        <v>30</v>
      </c>
      <c r="F2276" s="3" t="s">
        <v>448</v>
      </c>
      <c r="G2276" s="7">
        <v>78999.199999999997</v>
      </c>
      <c r="H2276" s="8">
        <v>0</v>
      </c>
      <c r="I2276" s="8">
        <v>0</v>
      </c>
      <c r="J2276" s="8">
        <v>0</v>
      </c>
      <c r="K2276" s="8">
        <v>0</v>
      </c>
      <c r="L2276" s="8">
        <f>SUM(Tabella1[[#This Row],[CONTRIBUTO
COMMISSARIO STRAORDINARIO]:[INDENNIZZO
ASSICURATIVO]])</f>
        <v>78999.199999999997</v>
      </c>
      <c r="M2276" s="9" t="s">
        <v>4184</v>
      </c>
      <c r="N2276" s="3" t="s">
        <v>158</v>
      </c>
      <c r="O2276" s="3" t="s">
        <v>4184</v>
      </c>
      <c r="P2276" s="2" t="s">
        <v>31</v>
      </c>
      <c r="Q2276" s="2" t="s">
        <v>175</v>
      </c>
      <c r="R2276" s="2" t="s">
        <v>4203</v>
      </c>
      <c r="S2276" s="2" t="s">
        <v>31</v>
      </c>
      <c r="T2276" s="2" t="s">
        <v>4186</v>
      </c>
      <c r="U2276" s="3" t="s">
        <v>189</v>
      </c>
      <c r="V2276" s="3" t="s">
        <v>270</v>
      </c>
      <c r="W2276" s="12" t="s">
        <v>7950</v>
      </c>
      <c r="X2276" s="12" t="s">
        <v>7953</v>
      </c>
      <c r="Y2276" s="2" t="s">
        <v>7945</v>
      </c>
      <c r="Z2276" s="2"/>
    </row>
    <row r="2277" spans="1:26" ht="52.2" x14ac:dyDescent="0.3">
      <c r="A2277" s="6" t="s">
        <v>7954</v>
      </c>
      <c r="B2277" s="2" t="s">
        <v>27</v>
      </c>
      <c r="C2277" s="2" t="s">
        <v>28</v>
      </c>
      <c r="D2277" s="2" t="s">
        <v>29</v>
      </c>
      <c r="E2277" s="3" t="s">
        <v>30</v>
      </c>
      <c r="F2277" s="3" t="s">
        <v>448</v>
      </c>
      <c r="G2277" s="7">
        <v>95501.01</v>
      </c>
      <c r="H2277" s="8">
        <v>0</v>
      </c>
      <c r="I2277" s="8">
        <v>0</v>
      </c>
      <c r="J2277" s="8">
        <v>0</v>
      </c>
      <c r="K2277" s="8">
        <v>0</v>
      </c>
      <c r="L2277" s="8">
        <f>SUM(Tabella1[[#This Row],[CONTRIBUTO
COMMISSARIO STRAORDINARIO]:[INDENNIZZO
ASSICURATIVO]])</f>
        <v>95501.01</v>
      </c>
      <c r="M2277" s="9" t="s">
        <v>4184</v>
      </c>
      <c r="N2277" s="3" t="s">
        <v>158</v>
      </c>
      <c r="O2277" s="3" t="s">
        <v>4184</v>
      </c>
      <c r="P2277" s="2" t="s">
        <v>31</v>
      </c>
      <c r="Q2277" s="2" t="s">
        <v>175</v>
      </c>
      <c r="R2277" s="2" t="s">
        <v>4203</v>
      </c>
      <c r="S2277" s="2" t="s">
        <v>31</v>
      </c>
      <c r="T2277" s="2" t="s">
        <v>4186</v>
      </c>
      <c r="U2277" s="3" t="s">
        <v>189</v>
      </c>
      <c r="V2277" s="3" t="s">
        <v>270</v>
      </c>
      <c r="W2277" s="12" t="s">
        <v>7950</v>
      </c>
      <c r="X2277" s="12" t="s">
        <v>7955</v>
      </c>
      <c r="Y2277" s="2" t="s">
        <v>7945</v>
      </c>
      <c r="Z2277" s="2"/>
    </row>
    <row r="2278" spans="1:26" x14ac:dyDescent="0.3">
      <c r="A2278" s="6" t="s">
        <v>7956</v>
      </c>
      <c r="B2278" s="2" t="s">
        <v>27</v>
      </c>
      <c r="C2278" s="2" t="s">
        <v>28</v>
      </c>
      <c r="D2278" s="2" t="s">
        <v>29</v>
      </c>
      <c r="E2278" s="3" t="s">
        <v>30</v>
      </c>
      <c r="F2278" s="3" t="s">
        <v>1332</v>
      </c>
      <c r="G2278" s="7">
        <v>0</v>
      </c>
      <c r="H2278" s="8">
        <v>0</v>
      </c>
      <c r="I2278" s="8">
        <v>0</v>
      </c>
      <c r="J2278" s="8">
        <v>0</v>
      </c>
      <c r="K2278" s="8">
        <v>0</v>
      </c>
      <c r="L2278" s="8">
        <f>SUM(Tabella1[[#This Row],[CONTRIBUTO
COMMISSARIO STRAORDINARIO]:[INDENNIZZO
ASSICURATIVO]])</f>
        <v>0</v>
      </c>
      <c r="M2278" s="10" t="s">
        <v>4184</v>
      </c>
      <c r="N2278" s="3" t="s">
        <v>158</v>
      </c>
      <c r="O2278" s="3" t="s">
        <v>4184</v>
      </c>
      <c r="P2278" s="2" t="s">
        <v>31</v>
      </c>
      <c r="Q2278" s="2" t="s">
        <v>175</v>
      </c>
      <c r="R2278" s="2" t="s">
        <v>7227</v>
      </c>
      <c r="S2278" s="2" t="s">
        <v>31</v>
      </c>
      <c r="T2278" s="2" t="s">
        <v>31</v>
      </c>
      <c r="U2278" s="3" t="s">
        <v>270</v>
      </c>
      <c r="V2278" s="3" t="s">
        <v>270</v>
      </c>
      <c r="W2278" s="12" t="s">
        <v>7957</v>
      </c>
      <c r="X2278" s="12" t="s">
        <v>7958</v>
      </c>
      <c r="Y2278" s="2" t="s">
        <v>7945</v>
      </c>
      <c r="Z2278" s="2"/>
    </row>
    <row r="2279" spans="1:26" x14ac:dyDescent="0.3">
      <c r="A2279" s="6" t="s">
        <v>7959</v>
      </c>
      <c r="B2279" s="2" t="s">
        <v>27</v>
      </c>
      <c r="C2279" s="2" t="s">
        <v>28</v>
      </c>
      <c r="D2279" s="2" t="s">
        <v>29</v>
      </c>
      <c r="E2279" s="3" t="s">
        <v>30</v>
      </c>
      <c r="F2279" s="3" t="s">
        <v>448</v>
      </c>
      <c r="G2279" s="7">
        <v>0</v>
      </c>
      <c r="H2279" s="8">
        <v>0</v>
      </c>
      <c r="I2279" s="8">
        <v>0</v>
      </c>
      <c r="J2279" s="8">
        <v>0</v>
      </c>
      <c r="K2279" s="8">
        <v>0</v>
      </c>
      <c r="L2279" s="8">
        <f>SUM(Tabella1[[#This Row],[CONTRIBUTO
COMMISSARIO STRAORDINARIO]:[INDENNIZZO
ASSICURATIVO]])</f>
        <v>0</v>
      </c>
      <c r="M2279" s="10" t="s">
        <v>4434</v>
      </c>
      <c r="N2279" s="3" t="s">
        <v>1111</v>
      </c>
      <c r="O2279" s="3" t="s">
        <v>4434</v>
      </c>
      <c r="P2279" s="2" t="s">
        <v>31</v>
      </c>
      <c r="Q2279" s="2" t="s">
        <v>185</v>
      </c>
      <c r="R2279" s="2" t="s">
        <v>7399</v>
      </c>
      <c r="S2279" s="2" t="s">
        <v>31</v>
      </c>
      <c r="T2279" s="2" t="s">
        <v>31</v>
      </c>
      <c r="U2279" s="3" t="s">
        <v>189</v>
      </c>
      <c r="V2279" s="3" t="s">
        <v>270</v>
      </c>
      <c r="W2279" s="12" t="s">
        <v>7960</v>
      </c>
      <c r="X2279" s="12" t="s">
        <v>4463</v>
      </c>
      <c r="Y2279" s="2" t="s">
        <v>7945</v>
      </c>
      <c r="Z2279" s="2"/>
    </row>
    <row r="2280" spans="1:26" x14ac:dyDescent="0.3">
      <c r="A2280" s="6" t="s">
        <v>7961</v>
      </c>
      <c r="B2280" s="2" t="s">
        <v>27</v>
      </c>
      <c r="C2280" s="2" t="s">
        <v>28</v>
      </c>
      <c r="D2280" s="2" t="s">
        <v>29</v>
      </c>
      <c r="E2280" s="3" t="s">
        <v>30</v>
      </c>
      <c r="F2280" s="3" t="s">
        <v>31</v>
      </c>
      <c r="G2280" s="7">
        <v>1744.6</v>
      </c>
      <c r="H2280" s="8">
        <v>0</v>
      </c>
      <c r="I2280" s="8">
        <v>0</v>
      </c>
      <c r="J2280" s="8">
        <v>0</v>
      </c>
      <c r="K2280" s="8">
        <v>0</v>
      </c>
      <c r="L2280" s="8">
        <f>SUM(Tabella1[[#This Row],[CONTRIBUTO
COMMISSARIO STRAORDINARIO]:[INDENNIZZO
ASSICURATIVO]])</f>
        <v>1744.6</v>
      </c>
      <c r="M2280" s="9" t="s">
        <v>4068</v>
      </c>
      <c r="N2280" s="3" t="s">
        <v>158</v>
      </c>
      <c r="O2280" s="3" t="s">
        <v>4068</v>
      </c>
      <c r="P2280" s="2" t="s">
        <v>31</v>
      </c>
      <c r="Q2280" s="2" t="s">
        <v>159</v>
      </c>
      <c r="R2280" s="2" t="s">
        <v>4069</v>
      </c>
      <c r="S2280" s="2" t="s">
        <v>7962</v>
      </c>
      <c r="T2280" s="2" t="s">
        <v>31</v>
      </c>
      <c r="U2280" s="3" t="s">
        <v>189</v>
      </c>
      <c r="V2280" s="3" t="s">
        <v>270</v>
      </c>
      <c r="W2280" s="12" t="s">
        <v>4071</v>
      </c>
      <c r="X2280" s="12" t="s">
        <v>7963</v>
      </c>
      <c r="Y2280" s="2" t="s">
        <v>7945</v>
      </c>
      <c r="Z2280" s="2"/>
    </row>
    <row r="2281" spans="1:26" x14ac:dyDescent="0.3">
      <c r="A2281" s="6" t="s">
        <v>7964</v>
      </c>
      <c r="B2281" s="2" t="s">
        <v>27</v>
      </c>
      <c r="C2281" s="2" t="s">
        <v>28</v>
      </c>
      <c r="D2281" s="2" t="s">
        <v>29</v>
      </c>
      <c r="E2281" s="3" t="s">
        <v>30</v>
      </c>
      <c r="F2281" s="3" t="s">
        <v>31</v>
      </c>
      <c r="G2281" s="7">
        <v>18135.91</v>
      </c>
      <c r="H2281" s="8">
        <v>0</v>
      </c>
      <c r="I2281" s="8">
        <v>0</v>
      </c>
      <c r="J2281" s="8">
        <v>0</v>
      </c>
      <c r="K2281" s="8">
        <v>0</v>
      </c>
      <c r="L2281" s="8">
        <f>SUM(Tabella1[[#This Row],[CONTRIBUTO
COMMISSARIO STRAORDINARIO]:[INDENNIZZO
ASSICURATIVO]])</f>
        <v>18135.91</v>
      </c>
      <c r="M2281" s="9" t="s">
        <v>4068</v>
      </c>
      <c r="N2281" s="3" t="s">
        <v>158</v>
      </c>
      <c r="O2281" s="3" t="s">
        <v>4068</v>
      </c>
      <c r="P2281" s="2" t="s">
        <v>31</v>
      </c>
      <c r="Q2281" s="2" t="s">
        <v>159</v>
      </c>
      <c r="R2281" s="2" t="s">
        <v>4069</v>
      </c>
      <c r="S2281" s="2" t="s">
        <v>7962</v>
      </c>
      <c r="T2281" s="2" t="s">
        <v>31</v>
      </c>
      <c r="U2281" s="3" t="s">
        <v>189</v>
      </c>
      <c r="V2281" s="3" t="s">
        <v>270</v>
      </c>
      <c r="W2281" s="12" t="s">
        <v>4071</v>
      </c>
      <c r="X2281" s="12" t="s">
        <v>7965</v>
      </c>
      <c r="Y2281" s="2" t="s">
        <v>7945</v>
      </c>
      <c r="Z2281" s="2"/>
    </row>
    <row r="2282" spans="1:26" ht="34.799999999999997" x14ac:dyDescent="0.3">
      <c r="A2282" s="6" t="s">
        <v>7966</v>
      </c>
      <c r="B2282" s="2" t="s">
        <v>27</v>
      </c>
      <c r="C2282" s="2" t="s">
        <v>28</v>
      </c>
      <c r="D2282" s="2" t="s">
        <v>29</v>
      </c>
      <c r="E2282" s="3" t="s">
        <v>30</v>
      </c>
      <c r="F2282" s="3" t="s">
        <v>31</v>
      </c>
      <c r="G2282" s="7">
        <v>5528.73</v>
      </c>
      <c r="H2282" s="8">
        <v>0</v>
      </c>
      <c r="I2282" s="8">
        <v>0</v>
      </c>
      <c r="J2282" s="8">
        <v>0</v>
      </c>
      <c r="K2282" s="8">
        <v>0</v>
      </c>
      <c r="L2282" s="8">
        <f>SUM(Tabella1[[#This Row],[CONTRIBUTO
COMMISSARIO STRAORDINARIO]:[INDENNIZZO
ASSICURATIVO]])</f>
        <v>5528.73</v>
      </c>
      <c r="M2282" s="9" t="s">
        <v>4028</v>
      </c>
      <c r="N2282" s="3" t="s">
        <v>158</v>
      </c>
      <c r="O2282" s="3" t="s">
        <v>4028</v>
      </c>
      <c r="P2282" s="2" t="s">
        <v>31</v>
      </c>
      <c r="Q2282" s="2" t="s">
        <v>159</v>
      </c>
      <c r="R2282" s="2" t="s">
        <v>4029</v>
      </c>
      <c r="S2282" s="2" t="s">
        <v>31</v>
      </c>
      <c r="T2282" s="2" t="s">
        <v>31</v>
      </c>
      <c r="U2282" s="3" t="s">
        <v>189</v>
      </c>
      <c r="V2282" s="3" t="s">
        <v>270</v>
      </c>
      <c r="W2282" s="12" t="s">
        <v>7967</v>
      </c>
      <c r="X2282" s="12" t="s">
        <v>7968</v>
      </c>
      <c r="Y2282" s="2" t="s">
        <v>4033</v>
      </c>
      <c r="Z2282" s="2"/>
    </row>
    <row r="2283" spans="1:26" x14ac:dyDescent="0.3">
      <c r="A2283" s="6" t="s">
        <v>7969</v>
      </c>
      <c r="B2283" s="2" t="s">
        <v>27</v>
      </c>
      <c r="C2283" s="2" t="s">
        <v>28</v>
      </c>
      <c r="D2283" s="2" t="s">
        <v>29</v>
      </c>
      <c r="E2283" s="3" t="s">
        <v>30</v>
      </c>
      <c r="F2283" s="3" t="s">
        <v>1332</v>
      </c>
      <c r="G2283" s="7">
        <v>0</v>
      </c>
      <c r="H2283" s="8">
        <v>0</v>
      </c>
      <c r="I2283" s="8">
        <v>0</v>
      </c>
      <c r="J2283" s="8">
        <v>0</v>
      </c>
      <c r="K2283" s="8">
        <v>0</v>
      </c>
      <c r="L2283" s="8">
        <f>SUM(Tabella1[[#This Row],[CONTRIBUTO
COMMISSARIO STRAORDINARIO]:[INDENNIZZO
ASSICURATIVO]])</f>
        <v>0</v>
      </c>
      <c r="M2283" s="10" t="s">
        <v>1671</v>
      </c>
      <c r="N2283" s="3" t="s">
        <v>158</v>
      </c>
      <c r="O2283" s="3" t="s">
        <v>1671</v>
      </c>
      <c r="P2283" s="2" t="s">
        <v>31</v>
      </c>
      <c r="Q2283" s="2" t="s">
        <v>159</v>
      </c>
      <c r="R2283" s="2" t="s">
        <v>1672</v>
      </c>
      <c r="S2283" s="2" t="s">
        <v>1790</v>
      </c>
      <c r="T2283" s="2" t="s">
        <v>31</v>
      </c>
      <c r="U2283" s="3" t="s">
        <v>179</v>
      </c>
      <c r="V2283" s="3" t="s">
        <v>163</v>
      </c>
      <c r="W2283" s="12" t="s">
        <v>1838</v>
      </c>
      <c r="X2283" s="12" t="s">
        <v>1676</v>
      </c>
      <c r="Y2283" s="2" t="s">
        <v>7945</v>
      </c>
      <c r="Z2283" s="2"/>
    </row>
    <row r="2284" spans="1:26" x14ac:dyDescent="0.3">
      <c r="A2284" s="6" t="s">
        <v>7970</v>
      </c>
      <c r="B2284" s="2" t="s">
        <v>27</v>
      </c>
      <c r="C2284" s="2" t="s">
        <v>28</v>
      </c>
      <c r="D2284" s="2" t="s">
        <v>29</v>
      </c>
      <c r="E2284" s="3" t="s">
        <v>30</v>
      </c>
      <c r="F2284" s="3" t="s">
        <v>1332</v>
      </c>
      <c r="G2284" s="7">
        <v>0</v>
      </c>
      <c r="H2284" s="8">
        <v>0</v>
      </c>
      <c r="I2284" s="8">
        <v>0</v>
      </c>
      <c r="J2284" s="8">
        <v>0</v>
      </c>
      <c r="K2284" s="8">
        <v>0</v>
      </c>
      <c r="L2284" s="8">
        <f>SUM(Tabella1[[#This Row],[CONTRIBUTO
COMMISSARIO STRAORDINARIO]:[INDENNIZZO
ASSICURATIVO]])</f>
        <v>0</v>
      </c>
      <c r="M2284" s="10" t="s">
        <v>1671</v>
      </c>
      <c r="N2284" s="3" t="s">
        <v>158</v>
      </c>
      <c r="O2284" s="3" t="s">
        <v>1671</v>
      </c>
      <c r="P2284" s="2" t="s">
        <v>31</v>
      </c>
      <c r="Q2284" s="2" t="s">
        <v>159</v>
      </c>
      <c r="R2284" s="2" t="s">
        <v>1672</v>
      </c>
      <c r="S2284" s="2" t="s">
        <v>1790</v>
      </c>
      <c r="T2284" s="2" t="s">
        <v>31</v>
      </c>
      <c r="U2284" s="3" t="s">
        <v>179</v>
      </c>
      <c r="V2284" s="3" t="s">
        <v>270</v>
      </c>
      <c r="W2284" s="12" t="s">
        <v>7971</v>
      </c>
      <c r="X2284" s="12" t="s">
        <v>7972</v>
      </c>
      <c r="Y2284" s="2" t="s">
        <v>7945</v>
      </c>
      <c r="Z2284" s="2"/>
    </row>
    <row r="2285" spans="1:26" ht="34.799999999999997" x14ac:dyDescent="0.3">
      <c r="A2285" s="6" t="s">
        <v>7973</v>
      </c>
      <c r="B2285" s="2" t="s">
        <v>27</v>
      </c>
      <c r="C2285" s="2" t="s">
        <v>28</v>
      </c>
      <c r="D2285" s="2" t="s">
        <v>29</v>
      </c>
      <c r="E2285" s="3" t="s">
        <v>30</v>
      </c>
      <c r="F2285" s="3" t="s">
        <v>31</v>
      </c>
      <c r="G2285" s="7">
        <v>15000</v>
      </c>
      <c r="H2285" s="8">
        <v>0</v>
      </c>
      <c r="I2285" s="8">
        <v>0</v>
      </c>
      <c r="J2285" s="8">
        <v>0</v>
      </c>
      <c r="K2285" s="8">
        <v>0</v>
      </c>
      <c r="L2285" s="8">
        <f>SUM(Tabella1[[#This Row],[CONTRIBUTO
COMMISSARIO STRAORDINARIO]:[INDENNIZZO
ASSICURATIVO]])</f>
        <v>15000</v>
      </c>
      <c r="M2285" s="9" t="s">
        <v>3467</v>
      </c>
      <c r="N2285" s="3" t="s">
        <v>158</v>
      </c>
      <c r="O2285" s="3" t="s">
        <v>3467</v>
      </c>
      <c r="P2285" s="2" t="s">
        <v>31</v>
      </c>
      <c r="Q2285" s="2" t="s">
        <v>205</v>
      </c>
      <c r="R2285" s="2" t="s">
        <v>3468</v>
      </c>
      <c r="S2285" s="2" t="s">
        <v>7974</v>
      </c>
      <c r="T2285" s="2" t="s">
        <v>31</v>
      </c>
      <c r="U2285" s="3" t="s">
        <v>270</v>
      </c>
      <c r="V2285" s="3" t="s">
        <v>270</v>
      </c>
      <c r="W2285" s="12" t="s">
        <v>7975</v>
      </c>
      <c r="X2285" s="12" t="s">
        <v>7976</v>
      </c>
      <c r="Y2285" s="2" t="s">
        <v>7945</v>
      </c>
      <c r="Z2285" s="2"/>
    </row>
    <row r="2286" spans="1:26" ht="52.2" x14ac:dyDescent="0.3">
      <c r="A2286" s="6" t="s">
        <v>7977</v>
      </c>
      <c r="B2286" s="2" t="s">
        <v>27</v>
      </c>
      <c r="C2286" s="2" t="s">
        <v>28</v>
      </c>
      <c r="D2286" s="2" t="s">
        <v>29</v>
      </c>
      <c r="E2286" s="3" t="s">
        <v>30</v>
      </c>
      <c r="F2286" s="3" t="s">
        <v>31</v>
      </c>
      <c r="G2286" s="7">
        <v>28000</v>
      </c>
      <c r="H2286" s="8">
        <v>0</v>
      </c>
      <c r="I2286" s="8">
        <v>0</v>
      </c>
      <c r="J2286" s="8">
        <v>0</v>
      </c>
      <c r="K2286" s="8">
        <v>0</v>
      </c>
      <c r="L2286" s="8">
        <f>SUM(Tabella1[[#This Row],[CONTRIBUTO
COMMISSARIO STRAORDINARIO]:[INDENNIZZO
ASSICURATIVO]])</f>
        <v>28000</v>
      </c>
      <c r="M2286" s="9" t="s">
        <v>3467</v>
      </c>
      <c r="N2286" s="3" t="s">
        <v>158</v>
      </c>
      <c r="O2286" s="3" t="s">
        <v>3467</v>
      </c>
      <c r="P2286" s="2" t="s">
        <v>31</v>
      </c>
      <c r="Q2286" s="2" t="s">
        <v>205</v>
      </c>
      <c r="R2286" s="2" t="s">
        <v>3468</v>
      </c>
      <c r="S2286" s="2" t="s">
        <v>3475</v>
      </c>
      <c r="T2286" s="2" t="s">
        <v>31</v>
      </c>
      <c r="U2286" s="3" t="s">
        <v>270</v>
      </c>
      <c r="V2286" s="3" t="s">
        <v>270</v>
      </c>
      <c r="W2286" s="12" t="s">
        <v>7978</v>
      </c>
      <c r="X2286" s="12" t="s">
        <v>7979</v>
      </c>
      <c r="Y2286" s="2" t="s">
        <v>7945</v>
      </c>
      <c r="Z2286" s="2"/>
    </row>
    <row r="2287" spans="1:26" ht="34.799999999999997" x14ac:dyDescent="0.3">
      <c r="A2287" s="6" t="s">
        <v>7980</v>
      </c>
      <c r="B2287" s="2" t="s">
        <v>27</v>
      </c>
      <c r="C2287" s="2" t="s">
        <v>28</v>
      </c>
      <c r="D2287" s="2" t="s">
        <v>29</v>
      </c>
      <c r="E2287" s="3" t="s">
        <v>30</v>
      </c>
      <c r="F2287" s="3" t="s">
        <v>448</v>
      </c>
      <c r="G2287" s="7">
        <v>0</v>
      </c>
      <c r="H2287" s="8">
        <v>0</v>
      </c>
      <c r="I2287" s="8">
        <v>0</v>
      </c>
      <c r="J2287" s="8">
        <v>0</v>
      </c>
      <c r="K2287" s="8">
        <v>0</v>
      </c>
      <c r="L2287" s="8">
        <f>SUM(Tabella1[[#This Row],[CONTRIBUTO
COMMISSARIO STRAORDINARIO]:[INDENNIZZO
ASSICURATIVO]])</f>
        <v>0</v>
      </c>
      <c r="M2287" s="10" t="s">
        <v>1462</v>
      </c>
      <c r="N2287" s="3" t="s">
        <v>158</v>
      </c>
      <c r="O2287" s="3" t="s">
        <v>1462</v>
      </c>
      <c r="P2287" s="2" t="s">
        <v>31</v>
      </c>
      <c r="Q2287" s="2" t="s">
        <v>185</v>
      </c>
      <c r="R2287" s="2" t="s">
        <v>1463</v>
      </c>
      <c r="S2287" s="2" t="s">
        <v>1469</v>
      </c>
      <c r="T2287" s="2" t="s">
        <v>1480</v>
      </c>
      <c r="U2287" s="3" t="s">
        <v>189</v>
      </c>
      <c r="V2287" s="3" t="s">
        <v>163</v>
      </c>
      <c r="W2287" s="12" t="s">
        <v>1497</v>
      </c>
      <c r="X2287" s="12" t="s">
        <v>1498</v>
      </c>
      <c r="Y2287" s="2" t="s">
        <v>7945</v>
      </c>
      <c r="Z2287" s="2"/>
    </row>
    <row r="2288" spans="1:26" x14ac:dyDescent="0.3">
      <c r="A2288" s="6" t="s">
        <v>7981</v>
      </c>
      <c r="B2288" s="2" t="s">
        <v>27</v>
      </c>
      <c r="C2288" s="2" t="s">
        <v>28</v>
      </c>
      <c r="D2288" s="2" t="s">
        <v>29</v>
      </c>
      <c r="E2288" s="3" t="s">
        <v>30</v>
      </c>
      <c r="F2288" s="3" t="s">
        <v>1332</v>
      </c>
      <c r="G2288" s="7">
        <v>0</v>
      </c>
      <c r="H2288" s="8">
        <v>0</v>
      </c>
      <c r="I2288" s="8">
        <v>0</v>
      </c>
      <c r="J2288" s="8">
        <v>0</v>
      </c>
      <c r="K2288" s="8">
        <v>0</v>
      </c>
      <c r="L2288" s="8">
        <f>SUM(Tabella1[[#This Row],[CONTRIBUTO
COMMISSARIO STRAORDINARIO]:[INDENNIZZO
ASSICURATIVO]])</f>
        <v>0</v>
      </c>
      <c r="M2288" s="10" t="s">
        <v>4434</v>
      </c>
      <c r="N2288" s="3" t="s">
        <v>1111</v>
      </c>
      <c r="O2288" s="3" t="s">
        <v>4434</v>
      </c>
      <c r="P2288" s="2" t="s">
        <v>31</v>
      </c>
      <c r="Q2288" s="2" t="s">
        <v>185</v>
      </c>
      <c r="R2288" s="2" t="s">
        <v>4435</v>
      </c>
      <c r="S2288" s="2" t="s">
        <v>31</v>
      </c>
      <c r="T2288" s="2" t="s">
        <v>31</v>
      </c>
      <c r="U2288" s="3" t="s">
        <v>189</v>
      </c>
      <c r="V2288" s="3" t="s">
        <v>270</v>
      </c>
      <c r="W2288" s="12" t="s">
        <v>7982</v>
      </c>
      <c r="X2288" s="12" t="s">
        <v>4463</v>
      </c>
      <c r="Y2288" s="2" t="s">
        <v>7945</v>
      </c>
      <c r="Z2288" s="2"/>
    </row>
    <row r="2289" spans="1:26" x14ac:dyDescent="0.3">
      <c r="A2289" s="6" t="s">
        <v>7983</v>
      </c>
      <c r="B2289" s="2" t="s">
        <v>27</v>
      </c>
      <c r="C2289" s="2" t="s">
        <v>28</v>
      </c>
      <c r="D2289" s="2" t="s">
        <v>29</v>
      </c>
      <c r="E2289" s="3" t="s">
        <v>30</v>
      </c>
      <c r="F2289" s="3" t="s">
        <v>1332</v>
      </c>
      <c r="G2289" s="7">
        <v>0</v>
      </c>
      <c r="H2289" s="8">
        <v>0</v>
      </c>
      <c r="I2289" s="8">
        <v>0</v>
      </c>
      <c r="J2289" s="8">
        <v>0</v>
      </c>
      <c r="K2289" s="8">
        <v>0</v>
      </c>
      <c r="L2289" s="8">
        <f>SUM(Tabella1[[#This Row],[CONTRIBUTO
COMMISSARIO STRAORDINARIO]:[INDENNIZZO
ASSICURATIVO]])</f>
        <v>0</v>
      </c>
      <c r="M2289" s="10" t="s">
        <v>4434</v>
      </c>
      <c r="N2289" s="3" t="s">
        <v>1111</v>
      </c>
      <c r="O2289" s="3" t="s">
        <v>4434</v>
      </c>
      <c r="P2289" s="2" t="s">
        <v>31</v>
      </c>
      <c r="Q2289" s="2" t="s">
        <v>185</v>
      </c>
      <c r="R2289" s="2" t="s">
        <v>4435</v>
      </c>
      <c r="S2289" s="2" t="s">
        <v>31</v>
      </c>
      <c r="T2289" s="2" t="s">
        <v>31</v>
      </c>
      <c r="U2289" s="3" t="s">
        <v>189</v>
      </c>
      <c r="V2289" s="3" t="s">
        <v>270</v>
      </c>
      <c r="W2289" s="12" t="s">
        <v>7984</v>
      </c>
      <c r="X2289" s="12" t="s">
        <v>4463</v>
      </c>
      <c r="Y2289" s="2" t="s">
        <v>7945</v>
      </c>
      <c r="Z2289" s="2"/>
    </row>
    <row r="2290" spans="1:26" x14ac:dyDescent="0.3">
      <c r="A2290" s="6" t="s">
        <v>7985</v>
      </c>
      <c r="B2290" s="2" t="s">
        <v>27</v>
      </c>
      <c r="C2290" s="2" t="s">
        <v>28</v>
      </c>
      <c r="D2290" s="2" t="s">
        <v>29</v>
      </c>
      <c r="E2290" s="3" t="s">
        <v>30</v>
      </c>
      <c r="F2290" s="3" t="s">
        <v>31</v>
      </c>
      <c r="G2290" s="7">
        <v>2884.47</v>
      </c>
      <c r="H2290" s="8">
        <v>0</v>
      </c>
      <c r="I2290" s="8">
        <v>0</v>
      </c>
      <c r="J2290" s="8">
        <v>0</v>
      </c>
      <c r="K2290" s="8">
        <v>0</v>
      </c>
      <c r="L2290" s="8">
        <f>SUM(Tabella1[[#This Row],[CONTRIBUTO
COMMISSARIO STRAORDINARIO]:[INDENNIZZO
ASSICURATIVO]])</f>
        <v>2884.47</v>
      </c>
      <c r="M2290" s="9" t="s">
        <v>4434</v>
      </c>
      <c r="N2290" s="3" t="s">
        <v>1111</v>
      </c>
      <c r="O2290" s="3" t="s">
        <v>4434</v>
      </c>
      <c r="P2290" s="2" t="s">
        <v>31</v>
      </c>
      <c r="Q2290" s="2" t="s">
        <v>185</v>
      </c>
      <c r="R2290" s="2" t="s">
        <v>7621</v>
      </c>
      <c r="S2290" s="2" t="s">
        <v>31</v>
      </c>
      <c r="T2290" s="2" t="s">
        <v>31</v>
      </c>
      <c r="U2290" s="3" t="s">
        <v>179</v>
      </c>
      <c r="V2290" s="3" t="s">
        <v>270</v>
      </c>
      <c r="W2290" s="12" t="s">
        <v>7986</v>
      </c>
      <c r="X2290" s="12" t="s">
        <v>4752</v>
      </c>
      <c r="Y2290" s="2" t="s">
        <v>7945</v>
      </c>
      <c r="Z2290" s="2"/>
    </row>
    <row r="2291" spans="1:26" x14ac:dyDescent="0.3">
      <c r="A2291" s="6" t="s">
        <v>7987</v>
      </c>
      <c r="B2291" s="2" t="s">
        <v>27</v>
      </c>
      <c r="C2291" s="2" t="s">
        <v>28</v>
      </c>
      <c r="D2291" s="2" t="s">
        <v>29</v>
      </c>
      <c r="E2291" s="3" t="s">
        <v>30</v>
      </c>
      <c r="F2291" s="3" t="s">
        <v>31</v>
      </c>
      <c r="G2291" s="7">
        <v>18000</v>
      </c>
      <c r="H2291" s="8">
        <v>0</v>
      </c>
      <c r="I2291" s="8">
        <v>0</v>
      </c>
      <c r="J2291" s="8">
        <v>0</v>
      </c>
      <c r="K2291" s="8">
        <v>0</v>
      </c>
      <c r="L2291" s="8">
        <f>SUM(Tabella1[[#This Row],[CONTRIBUTO
COMMISSARIO STRAORDINARIO]:[INDENNIZZO
ASSICURATIVO]])</f>
        <v>18000</v>
      </c>
      <c r="M2291" s="9" t="s">
        <v>4434</v>
      </c>
      <c r="N2291" s="3" t="s">
        <v>1111</v>
      </c>
      <c r="O2291" s="3" t="s">
        <v>4434</v>
      </c>
      <c r="P2291" s="2" t="s">
        <v>31</v>
      </c>
      <c r="Q2291" s="2" t="s">
        <v>185</v>
      </c>
      <c r="R2291" s="2" t="s">
        <v>7635</v>
      </c>
      <c r="S2291" s="2" t="s">
        <v>31</v>
      </c>
      <c r="T2291" s="2" t="s">
        <v>31</v>
      </c>
      <c r="U2291" s="3" t="s">
        <v>189</v>
      </c>
      <c r="V2291" s="3" t="s">
        <v>270</v>
      </c>
      <c r="W2291" s="12" t="s">
        <v>7988</v>
      </c>
      <c r="X2291" s="12" t="s">
        <v>4738</v>
      </c>
      <c r="Y2291" s="2" t="s">
        <v>7945</v>
      </c>
      <c r="Z2291" s="2"/>
    </row>
    <row r="2292" spans="1:26" x14ac:dyDescent="0.3">
      <c r="A2292" s="6" t="s">
        <v>7989</v>
      </c>
      <c r="B2292" s="2" t="s">
        <v>27</v>
      </c>
      <c r="C2292" s="2" t="s">
        <v>28</v>
      </c>
      <c r="D2292" s="2" t="s">
        <v>29</v>
      </c>
      <c r="E2292" s="3" t="s">
        <v>30</v>
      </c>
      <c r="F2292" s="3" t="s">
        <v>31</v>
      </c>
      <c r="G2292" s="7">
        <v>22000</v>
      </c>
      <c r="H2292" s="8">
        <v>0</v>
      </c>
      <c r="I2292" s="8">
        <v>0</v>
      </c>
      <c r="J2292" s="8">
        <v>0</v>
      </c>
      <c r="K2292" s="8">
        <v>0</v>
      </c>
      <c r="L2292" s="8">
        <f>SUM(Tabella1[[#This Row],[CONTRIBUTO
COMMISSARIO STRAORDINARIO]:[INDENNIZZO
ASSICURATIVO]])</f>
        <v>22000</v>
      </c>
      <c r="M2292" s="9" t="s">
        <v>4434</v>
      </c>
      <c r="N2292" s="3" t="s">
        <v>1111</v>
      </c>
      <c r="O2292" s="3" t="s">
        <v>4434</v>
      </c>
      <c r="P2292" s="2" t="s">
        <v>31</v>
      </c>
      <c r="Q2292" s="2" t="s">
        <v>185</v>
      </c>
      <c r="R2292" s="2" t="s">
        <v>7635</v>
      </c>
      <c r="S2292" s="2" t="s">
        <v>31</v>
      </c>
      <c r="T2292" s="2" t="s">
        <v>31</v>
      </c>
      <c r="U2292" s="3" t="s">
        <v>189</v>
      </c>
      <c r="V2292" s="3" t="s">
        <v>270</v>
      </c>
      <c r="W2292" s="12" t="s">
        <v>7988</v>
      </c>
      <c r="X2292" s="12" t="s">
        <v>4738</v>
      </c>
      <c r="Y2292" s="2" t="s">
        <v>7945</v>
      </c>
      <c r="Z2292" s="2"/>
    </row>
    <row r="2293" spans="1:26" x14ac:dyDescent="0.3">
      <c r="A2293" s="6" t="s">
        <v>7990</v>
      </c>
      <c r="B2293" s="2" t="s">
        <v>27</v>
      </c>
      <c r="C2293" s="2" t="s">
        <v>28</v>
      </c>
      <c r="D2293" s="2" t="s">
        <v>29</v>
      </c>
      <c r="E2293" s="3" t="s">
        <v>30</v>
      </c>
      <c r="F2293" s="3" t="s">
        <v>31</v>
      </c>
      <c r="G2293" s="7">
        <v>4000</v>
      </c>
      <c r="H2293" s="8">
        <v>0</v>
      </c>
      <c r="I2293" s="8">
        <v>0</v>
      </c>
      <c r="J2293" s="8">
        <v>0</v>
      </c>
      <c r="K2293" s="8">
        <v>0</v>
      </c>
      <c r="L2293" s="8">
        <f>SUM(Tabella1[[#This Row],[CONTRIBUTO
COMMISSARIO STRAORDINARIO]:[INDENNIZZO
ASSICURATIVO]])</f>
        <v>4000</v>
      </c>
      <c r="M2293" s="9" t="s">
        <v>4434</v>
      </c>
      <c r="N2293" s="3" t="s">
        <v>1111</v>
      </c>
      <c r="O2293" s="3" t="s">
        <v>4434</v>
      </c>
      <c r="P2293" s="2" t="s">
        <v>31</v>
      </c>
      <c r="Q2293" s="2" t="s">
        <v>185</v>
      </c>
      <c r="R2293" s="2" t="s">
        <v>7635</v>
      </c>
      <c r="S2293" s="2" t="s">
        <v>31</v>
      </c>
      <c r="T2293" s="2" t="s">
        <v>31</v>
      </c>
      <c r="U2293" s="3" t="s">
        <v>189</v>
      </c>
      <c r="V2293" s="3" t="s">
        <v>270</v>
      </c>
      <c r="W2293" s="12" t="s">
        <v>7988</v>
      </c>
      <c r="X2293" s="12" t="s">
        <v>4738</v>
      </c>
      <c r="Y2293" s="2" t="s">
        <v>7945</v>
      </c>
      <c r="Z2293" s="2"/>
    </row>
    <row r="2294" spans="1:26" x14ac:dyDescent="0.3">
      <c r="A2294" s="6" t="s">
        <v>7991</v>
      </c>
      <c r="B2294" s="2" t="s">
        <v>27</v>
      </c>
      <c r="C2294" s="2" t="s">
        <v>28</v>
      </c>
      <c r="D2294" s="2" t="s">
        <v>29</v>
      </c>
      <c r="E2294" s="3" t="s">
        <v>30</v>
      </c>
      <c r="F2294" s="3" t="s">
        <v>31</v>
      </c>
      <c r="G2294" s="7">
        <v>10000</v>
      </c>
      <c r="H2294" s="8">
        <v>0</v>
      </c>
      <c r="I2294" s="8">
        <v>0</v>
      </c>
      <c r="J2294" s="8">
        <v>0</v>
      </c>
      <c r="K2294" s="8">
        <v>0</v>
      </c>
      <c r="L2294" s="8">
        <f>SUM(Tabella1[[#This Row],[CONTRIBUTO
COMMISSARIO STRAORDINARIO]:[INDENNIZZO
ASSICURATIVO]])</f>
        <v>10000</v>
      </c>
      <c r="M2294" s="9" t="s">
        <v>4434</v>
      </c>
      <c r="N2294" s="3" t="s">
        <v>1111</v>
      </c>
      <c r="O2294" s="3" t="s">
        <v>4434</v>
      </c>
      <c r="P2294" s="2" t="s">
        <v>31</v>
      </c>
      <c r="Q2294" s="2" t="s">
        <v>185</v>
      </c>
      <c r="R2294" s="2" t="s">
        <v>7635</v>
      </c>
      <c r="S2294" s="2" t="s">
        <v>31</v>
      </c>
      <c r="T2294" s="2" t="s">
        <v>31</v>
      </c>
      <c r="U2294" s="3" t="s">
        <v>189</v>
      </c>
      <c r="V2294" s="3" t="s">
        <v>270</v>
      </c>
      <c r="W2294" s="12" t="s">
        <v>7988</v>
      </c>
      <c r="X2294" s="12" t="s">
        <v>4463</v>
      </c>
      <c r="Y2294" s="2" t="s">
        <v>7945</v>
      </c>
      <c r="Z2294" s="2"/>
    </row>
    <row r="2295" spans="1:26" x14ac:dyDescent="0.3">
      <c r="A2295" s="6" t="s">
        <v>7992</v>
      </c>
      <c r="B2295" s="2" t="s">
        <v>27</v>
      </c>
      <c r="C2295" s="2" t="s">
        <v>28</v>
      </c>
      <c r="D2295" s="2" t="s">
        <v>29</v>
      </c>
      <c r="E2295" s="3" t="s">
        <v>30</v>
      </c>
      <c r="F2295" s="3" t="s">
        <v>31</v>
      </c>
      <c r="G2295" s="7">
        <v>24400</v>
      </c>
      <c r="H2295" s="8">
        <v>0</v>
      </c>
      <c r="I2295" s="8">
        <v>0</v>
      </c>
      <c r="J2295" s="8">
        <v>0</v>
      </c>
      <c r="K2295" s="8">
        <v>0</v>
      </c>
      <c r="L2295" s="8">
        <f>SUM(Tabella1[[#This Row],[CONTRIBUTO
COMMISSARIO STRAORDINARIO]:[INDENNIZZO
ASSICURATIVO]])</f>
        <v>24400</v>
      </c>
      <c r="M2295" s="9" t="s">
        <v>4184</v>
      </c>
      <c r="N2295" s="3" t="s">
        <v>158</v>
      </c>
      <c r="O2295" s="3" t="s">
        <v>4184</v>
      </c>
      <c r="P2295" s="2" t="s">
        <v>31</v>
      </c>
      <c r="Q2295" s="2" t="s">
        <v>175</v>
      </c>
      <c r="R2295" s="2" t="s">
        <v>6782</v>
      </c>
      <c r="S2295" s="2" t="s">
        <v>31</v>
      </c>
      <c r="T2295" s="2" t="s">
        <v>31</v>
      </c>
      <c r="U2295" s="3" t="s">
        <v>189</v>
      </c>
      <c r="V2295" s="3" t="s">
        <v>270</v>
      </c>
      <c r="W2295" s="12" t="s">
        <v>7993</v>
      </c>
      <c r="X2295" s="12" t="s">
        <v>2752</v>
      </c>
      <c r="Y2295" s="2" t="s">
        <v>7945</v>
      </c>
      <c r="Z2295" s="2"/>
    </row>
    <row r="2296" spans="1:26" ht="52.2" x14ac:dyDescent="0.3">
      <c r="A2296" s="6" t="s">
        <v>7994</v>
      </c>
      <c r="B2296" s="2" t="s">
        <v>27</v>
      </c>
      <c r="C2296" s="2" t="s">
        <v>28</v>
      </c>
      <c r="D2296" s="2" t="s">
        <v>29</v>
      </c>
      <c r="E2296" s="3" t="s">
        <v>30</v>
      </c>
      <c r="F2296" s="3" t="s">
        <v>31</v>
      </c>
      <c r="G2296" s="7">
        <v>610</v>
      </c>
      <c r="H2296" s="8">
        <v>0</v>
      </c>
      <c r="I2296" s="8">
        <v>0</v>
      </c>
      <c r="J2296" s="8">
        <v>0</v>
      </c>
      <c r="K2296" s="8">
        <v>0</v>
      </c>
      <c r="L2296" s="8">
        <f>SUM(Tabella1[[#This Row],[CONTRIBUTO
COMMISSARIO STRAORDINARIO]:[INDENNIZZO
ASSICURATIVO]])</f>
        <v>610</v>
      </c>
      <c r="M2296" s="9" t="s">
        <v>2561</v>
      </c>
      <c r="N2296" s="3" t="s">
        <v>158</v>
      </c>
      <c r="O2296" s="3" t="s">
        <v>2561</v>
      </c>
      <c r="P2296" s="2" t="s">
        <v>31</v>
      </c>
      <c r="Q2296" s="2" t="s">
        <v>159</v>
      </c>
      <c r="R2296" s="2" t="s">
        <v>509</v>
      </c>
      <c r="S2296" s="2" t="s">
        <v>7995</v>
      </c>
      <c r="T2296" s="2" t="s">
        <v>31</v>
      </c>
      <c r="U2296" s="3" t="s">
        <v>189</v>
      </c>
      <c r="V2296" s="3" t="s">
        <v>270</v>
      </c>
      <c r="W2296" s="12" t="s">
        <v>7996</v>
      </c>
      <c r="X2296" s="12" t="s">
        <v>7997</v>
      </c>
      <c r="Y2296" s="2" t="s">
        <v>7998</v>
      </c>
      <c r="Z2296" s="2"/>
    </row>
    <row r="2297" spans="1:26" x14ac:dyDescent="0.3">
      <c r="A2297" s="6" t="s">
        <v>7999</v>
      </c>
      <c r="B2297" s="2" t="s">
        <v>27</v>
      </c>
      <c r="C2297" s="2" t="s">
        <v>28</v>
      </c>
      <c r="D2297" s="2" t="s">
        <v>29</v>
      </c>
      <c r="E2297" s="3" t="s">
        <v>30</v>
      </c>
      <c r="F2297" s="3" t="s">
        <v>31</v>
      </c>
      <c r="G2297" s="7">
        <v>500</v>
      </c>
      <c r="H2297" s="8">
        <v>0</v>
      </c>
      <c r="I2297" s="8">
        <v>0</v>
      </c>
      <c r="J2297" s="8">
        <v>0</v>
      </c>
      <c r="K2297" s="8">
        <v>0</v>
      </c>
      <c r="L2297" s="8">
        <f>SUM(Tabella1[[#This Row],[CONTRIBUTO
COMMISSARIO STRAORDINARIO]:[INDENNIZZO
ASSICURATIVO]])</f>
        <v>500</v>
      </c>
      <c r="M2297" s="9" t="s">
        <v>184</v>
      </c>
      <c r="N2297" s="3" t="s">
        <v>158</v>
      </c>
      <c r="O2297" s="3" t="s">
        <v>184</v>
      </c>
      <c r="P2297" s="2" t="s">
        <v>31</v>
      </c>
      <c r="Q2297" s="2" t="s">
        <v>185</v>
      </c>
      <c r="R2297" s="2" t="s">
        <v>186</v>
      </c>
      <c r="S2297" s="2" t="s">
        <v>565</v>
      </c>
      <c r="T2297" s="2" t="s">
        <v>31</v>
      </c>
      <c r="U2297" s="3" t="s">
        <v>189</v>
      </c>
      <c r="V2297" s="3" t="s">
        <v>270</v>
      </c>
      <c r="W2297" s="12" t="s">
        <v>8000</v>
      </c>
      <c r="X2297" s="12" t="s">
        <v>8001</v>
      </c>
      <c r="Y2297" s="2" t="s">
        <v>7945</v>
      </c>
      <c r="Z2297" s="2"/>
    </row>
    <row r="2298" spans="1:26" x14ac:dyDescent="0.3">
      <c r="A2298" s="6" t="s">
        <v>8002</v>
      </c>
      <c r="B2298" s="2" t="s">
        <v>27</v>
      </c>
      <c r="C2298" s="2" t="s">
        <v>28</v>
      </c>
      <c r="D2298" s="2" t="s">
        <v>29</v>
      </c>
      <c r="E2298" s="3" t="s">
        <v>30</v>
      </c>
      <c r="F2298" s="3" t="s">
        <v>31</v>
      </c>
      <c r="G2298" s="7">
        <v>2500</v>
      </c>
      <c r="H2298" s="8">
        <v>0</v>
      </c>
      <c r="I2298" s="8">
        <v>0</v>
      </c>
      <c r="J2298" s="8">
        <v>0</v>
      </c>
      <c r="K2298" s="8">
        <v>0</v>
      </c>
      <c r="L2298" s="8">
        <f>SUM(Tabella1[[#This Row],[CONTRIBUTO
COMMISSARIO STRAORDINARIO]:[INDENNIZZO
ASSICURATIVO]])</f>
        <v>2500</v>
      </c>
      <c r="M2298" s="9" t="s">
        <v>391</v>
      </c>
      <c r="N2298" s="3" t="s">
        <v>158</v>
      </c>
      <c r="O2298" s="3" t="s">
        <v>391</v>
      </c>
      <c r="P2298" s="2" t="s">
        <v>31</v>
      </c>
      <c r="Q2298" s="2" t="s">
        <v>185</v>
      </c>
      <c r="R2298" s="2" t="s">
        <v>7588</v>
      </c>
      <c r="S2298" s="2" t="s">
        <v>31</v>
      </c>
      <c r="T2298" s="2" t="s">
        <v>31</v>
      </c>
      <c r="U2298" s="3" t="s">
        <v>189</v>
      </c>
      <c r="V2298" s="3" t="s">
        <v>270</v>
      </c>
      <c r="W2298" s="12" t="s">
        <v>8003</v>
      </c>
      <c r="X2298" s="12" t="s">
        <v>8003</v>
      </c>
      <c r="Y2298" s="2" t="s">
        <v>7945</v>
      </c>
      <c r="Z2298" s="2"/>
    </row>
    <row r="2299" spans="1:26" ht="34.799999999999997" x14ac:dyDescent="0.3">
      <c r="A2299" s="6" t="s">
        <v>8004</v>
      </c>
      <c r="B2299" s="2" t="s">
        <v>27</v>
      </c>
      <c r="C2299" s="2" t="s">
        <v>28</v>
      </c>
      <c r="D2299" s="2" t="s">
        <v>29</v>
      </c>
      <c r="E2299" s="3" t="s">
        <v>30</v>
      </c>
      <c r="F2299" s="3" t="s">
        <v>266</v>
      </c>
      <c r="G2299" s="7">
        <v>0</v>
      </c>
      <c r="H2299" s="8">
        <v>0</v>
      </c>
      <c r="I2299" s="8">
        <v>0</v>
      </c>
      <c r="J2299" s="8">
        <v>0</v>
      </c>
      <c r="K2299" s="8">
        <v>139811.32</v>
      </c>
      <c r="L2299" s="8">
        <f>SUM(Tabella1[[#This Row],[CONTRIBUTO
COMMISSARIO STRAORDINARIO]:[INDENNIZZO
ASSICURATIVO]])</f>
        <v>139811.32</v>
      </c>
      <c r="M2299" s="10" t="s">
        <v>7470</v>
      </c>
      <c r="N2299" s="3" t="s">
        <v>501</v>
      </c>
      <c r="O2299" s="3" t="s">
        <v>7470</v>
      </c>
      <c r="P2299" s="2" t="s">
        <v>31</v>
      </c>
      <c r="Q2299" s="2" t="s">
        <v>159</v>
      </c>
      <c r="R2299" s="2" t="s">
        <v>31</v>
      </c>
      <c r="S2299" s="2" t="s">
        <v>8005</v>
      </c>
      <c r="T2299" s="2" t="s">
        <v>31</v>
      </c>
      <c r="U2299" s="3" t="s">
        <v>189</v>
      </c>
      <c r="V2299" s="3" t="s">
        <v>270</v>
      </c>
      <c r="W2299" s="12" t="s">
        <v>8006</v>
      </c>
      <c r="X2299" s="12" t="s">
        <v>8007</v>
      </c>
      <c r="Y2299" s="2" t="s">
        <v>8008</v>
      </c>
      <c r="Z2299" s="2" t="s">
        <v>7208</v>
      </c>
    </row>
    <row r="2300" spans="1:26" ht="34.799999999999997" x14ac:dyDescent="0.3">
      <c r="A2300" s="6" t="s">
        <v>8009</v>
      </c>
      <c r="B2300" s="2" t="s">
        <v>27</v>
      </c>
      <c r="C2300" s="2" t="s">
        <v>28</v>
      </c>
      <c r="D2300" s="2" t="s">
        <v>29</v>
      </c>
      <c r="E2300" s="3" t="s">
        <v>30</v>
      </c>
      <c r="F2300" s="3" t="s">
        <v>266</v>
      </c>
      <c r="G2300" s="7">
        <v>0</v>
      </c>
      <c r="H2300" s="8">
        <v>0</v>
      </c>
      <c r="I2300" s="8">
        <v>0</v>
      </c>
      <c r="J2300" s="8">
        <v>0</v>
      </c>
      <c r="K2300" s="8">
        <v>189613.98</v>
      </c>
      <c r="L2300" s="8">
        <f>SUM(Tabella1[[#This Row],[CONTRIBUTO
COMMISSARIO STRAORDINARIO]:[INDENNIZZO
ASSICURATIVO]])</f>
        <v>189613.98</v>
      </c>
      <c r="M2300" s="10" t="s">
        <v>7470</v>
      </c>
      <c r="N2300" s="3" t="s">
        <v>501</v>
      </c>
      <c r="O2300" s="3" t="s">
        <v>7470</v>
      </c>
      <c r="P2300" s="2" t="s">
        <v>31</v>
      </c>
      <c r="Q2300" s="2" t="s">
        <v>185</v>
      </c>
      <c r="R2300" s="2" t="s">
        <v>31</v>
      </c>
      <c r="S2300" s="2" t="s">
        <v>8010</v>
      </c>
      <c r="T2300" s="2" t="s">
        <v>31</v>
      </c>
      <c r="U2300" s="3" t="s">
        <v>189</v>
      </c>
      <c r="V2300" s="3" t="s">
        <v>270</v>
      </c>
      <c r="W2300" s="12" t="s">
        <v>8006</v>
      </c>
      <c r="X2300" s="12" t="s">
        <v>8007</v>
      </c>
      <c r="Y2300" s="2" t="s">
        <v>8008</v>
      </c>
      <c r="Z2300" s="2" t="s">
        <v>7208</v>
      </c>
    </row>
    <row r="2301" spans="1:26" ht="34.799999999999997" x14ac:dyDescent="0.3">
      <c r="A2301" s="6" t="s">
        <v>8011</v>
      </c>
      <c r="B2301" s="2" t="s">
        <v>27</v>
      </c>
      <c r="C2301" s="2" t="s">
        <v>28</v>
      </c>
      <c r="D2301" s="2" t="s">
        <v>29</v>
      </c>
      <c r="E2301" s="3" t="s">
        <v>30</v>
      </c>
      <c r="F2301" s="3" t="s">
        <v>266</v>
      </c>
      <c r="G2301" s="7">
        <v>0</v>
      </c>
      <c r="H2301" s="8">
        <v>0</v>
      </c>
      <c r="I2301" s="8">
        <v>0</v>
      </c>
      <c r="J2301" s="8">
        <v>0</v>
      </c>
      <c r="K2301" s="8">
        <v>151522.78</v>
      </c>
      <c r="L2301" s="8">
        <f>SUM(Tabella1[[#This Row],[CONTRIBUTO
COMMISSARIO STRAORDINARIO]:[INDENNIZZO
ASSICURATIVO]])</f>
        <v>151522.78</v>
      </c>
      <c r="M2301" s="10" t="s">
        <v>7470</v>
      </c>
      <c r="N2301" s="3" t="s">
        <v>501</v>
      </c>
      <c r="O2301" s="3" t="s">
        <v>7470</v>
      </c>
      <c r="P2301" s="2" t="s">
        <v>31</v>
      </c>
      <c r="Q2301" s="2" t="s">
        <v>175</v>
      </c>
      <c r="R2301" s="2" t="s">
        <v>31</v>
      </c>
      <c r="S2301" s="2" t="s">
        <v>8012</v>
      </c>
      <c r="T2301" s="2" t="s">
        <v>31</v>
      </c>
      <c r="U2301" s="3" t="s">
        <v>189</v>
      </c>
      <c r="V2301" s="3" t="s">
        <v>270</v>
      </c>
      <c r="W2301" s="12" t="s">
        <v>8006</v>
      </c>
      <c r="X2301" s="12" t="s">
        <v>8007</v>
      </c>
      <c r="Y2301" s="2" t="s">
        <v>8008</v>
      </c>
      <c r="Z2301" s="2" t="s">
        <v>7208</v>
      </c>
    </row>
    <row r="2302" spans="1:26" ht="34.799999999999997" x14ac:dyDescent="0.3">
      <c r="A2302" s="6" t="s">
        <v>8013</v>
      </c>
      <c r="B2302" s="2" t="s">
        <v>27</v>
      </c>
      <c r="C2302" s="2" t="s">
        <v>28</v>
      </c>
      <c r="D2302" s="2" t="s">
        <v>29</v>
      </c>
      <c r="E2302" s="3" t="s">
        <v>30</v>
      </c>
      <c r="F2302" s="3" t="s">
        <v>266</v>
      </c>
      <c r="G2302" s="7">
        <v>0</v>
      </c>
      <c r="H2302" s="8">
        <v>0</v>
      </c>
      <c r="I2302" s="8">
        <v>0</v>
      </c>
      <c r="J2302" s="8">
        <v>0</v>
      </c>
      <c r="K2302" s="8">
        <v>329556.09000000003</v>
      </c>
      <c r="L2302" s="8">
        <f>SUM(Tabella1[[#This Row],[CONTRIBUTO
COMMISSARIO STRAORDINARIO]:[INDENNIZZO
ASSICURATIVO]])</f>
        <v>329556.09000000003</v>
      </c>
      <c r="M2302" s="10" t="s">
        <v>7470</v>
      </c>
      <c r="N2302" s="3" t="s">
        <v>501</v>
      </c>
      <c r="O2302" s="3" t="s">
        <v>7470</v>
      </c>
      <c r="P2302" s="2" t="s">
        <v>31</v>
      </c>
      <c r="Q2302" s="2" t="s">
        <v>159</v>
      </c>
      <c r="R2302" s="2" t="s">
        <v>31</v>
      </c>
      <c r="S2302" s="2" t="s">
        <v>8005</v>
      </c>
      <c r="T2302" s="2" t="s">
        <v>31</v>
      </c>
      <c r="U2302" s="3" t="s">
        <v>189</v>
      </c>
      <c r="V2302" s="3" t="s">
        <v>270</v>
      </c>
      <c r="W2302" s="12" t="s">
        <v>8014</v>
      </c>
      <c r="X2302" s="12" t="s">
        <v>8015</v>
      </c>
      <c r="Y2302" s="2" t="s">
        <v>8008</v>
      </c>
      <c r="Z2302" s="2" t="s">
        <v>7208</v>
      </c>
    </row>
    <row r="2303" spans="1:26" ht="34.799999999999997" x14ac:dyDescent="0.3">
      <c r="A2303" s="6" t="s">
        <v>8016</v>
      </c>
      <c r="B2303" s="2" t="s">
        <v>27</v>
      </c>
      <c r="C2303" s="2" t="s">
        <v>28</v>
      </c>
      <c r="D2303" s="2" t="s">
        <v>29</v>
      </c>
      <c r="E2303" s="3" t="s">
        <v>30</v>
      </c>
      <c r="F2303" s="3" t="s">
        <v>266</v>
      </c>
      <c r="G2303" s="7">
        <v>0</v>
      </c>
      <c r="H2303" s="8">
        <v>0</v>
      </c>
      <c r="I2303" s="8">
        <v>0</v>
      </c>
      <c r="J2303" s="8">
        <v>0</v>
      </c>
      <c r="K2303" s="8">
        <v>4557293.84</v>
      </c>
      <c r="L2303" s="8">
        <f>SUM(Tabella1[[#This Row],[CONTRIBUTO
COMMISSARIO STRAORDINARIO]:[INDENNIZZO
ASSICURATIVO]])</f>
        <v>4557293.84</v>
      </c>
      <c r="M2303" s="10" t="s">
        <v>7470</v>
      </c>
      <c r="N2303" s="3" t="s">
        <v>501</v>
      </c>
      <c r="O2303" s="3" t="s">
        <v>7470</v>
      </c>
      <c r="P2303" s="2" t="s">
        <v>31</v>
      </c>
      <c r="Q2303" s="2" t="s">
        <v>185</v>
      </c>
      <c r="R2303" s="2" t="s">
        <v>31</v>
      </c>
      <c r="S2303" s="2" t="s">
        <v>8010</v>
      </c>
      <c r="T2303" s="2" t="s">
        <v>31</v>
      </c>
      <c r="U2303" s="3" t="s">
        <v>189</v>
      </c>
      <c r="V2303" s="3" t="s">
        <v>270</v>
      </c>
      <c r="W2303" s="12" t="s">
        <v>8014</v>
      </c>
      <c r="X2303" s="12" t="s">
        <v>8015</v>
      </c>
      <c r="Y2303" s="2" t="s">
        <v>8008</v>
      </c>
      <c r="Z2303" s="2" t="s">
        <v>7208</v>
      </c>
    </row>
    <row r="2304" spans="1:26" ht="34.799999999999997" x14ac:dyDescent="0.3">
      <c r="A2304" s="6" t="s">
        <v>8017</v>
      </c>
      <c r="B2304" s="2" t="s">
        <v>27</v>
      </c>
      <c r="C2304" s="2" t="s">
        <v>28</v>
      </c>
      <c r="D2304" s="2" t="s">
        <v>29</v>
      </c>
      <c r="E2304" s="3" t="s">
        <v>30</v>
      </c>
      <c r="F2304" s="3" t="s">
        <v>266</v>
      </c>
      <c r="G2304" s="7">
        <v>0</v>
      </c>
      <c r="H2304" s="8">
        <v>0</v>
      </c>
      <c r="I2304" s="8">
        <v>0</v>
      </c>
      <c r="J2304" s="8">
        <v>0</v>
      </c>
      <c r="K2304" s="8">
        <v>1935560.95</v>
      </c>
      <c r="L2304" s="8">
        <f>SUM(Tabella1[[#This Row],[CONTRIBUTO
COMMISSARIO STRAORDINARIO]:[INDENNIZZO
ASSICURATIVO]])</f>
        <v>1935560.95</v>
      </c>
      <c r="M2304" s="10" t="s">
        <v>7470</v>
      </c>
      <c r="N2304" s="3" t="s">
        <v>501</v>
      </c>
      <c r="O2304" s="3" t="s">
        <v>7470</v>
      </c>
      <c r="P2304" s="2" t="s">
        <v>31</v>
      </c>
      <c r="Q2304" s="2" t="s">
        <v>175</v>
      </c>
      <c r="R2304" s="2" t="s">
        <v>31</v>
      </c>
      <c r="S2304" s="2" t="s">
        <v>8012</v>
      </c>
      <c r="T2304" s="2" t="s">
        <v>31</v>
      </c>
      <c r="U2304" s="3" t="s">
        <v>189</v>
      </c>
      <c r="V2304" s="3" t="s">
        <v>270</v>
      </c>
      <c r="W2304" s="12" t="s">
        <v>8014</v>
      </c>
      <c r="X2304" s="12" t="s">
        <v>8015</v>
      </c>
      <c r="Y2304" s="2" t="s">
        <v>8008</v>
      </c>
      <c r="Z2304" s="2" t="s">
        <v>7208</v>
      </c>
    </row>
    <row r="2305" spans="1:26" ht="34.799999999999997" x14ac:dyDescent="0.3">
      <c r="A2305" s="6" t="s">
        <v>8018</v>
      </c>
      <c r="B2305" s="2" t="s">
        <v>27</v>
      </c>
      <c r="C2305" s="2" t="s">
        <v>28</v>
      </c>
      <c r="D2305" s="2" t="s">
        <v>29</v>
      </c>
      <c r="E2305" s="3" t="s">
        <v>30</v>
      </c>
      <c r="F2305" s="3" t="s">
        <v>266</v>
      </c>
      <c r="G2305" s="7">
        <v>0</v>
      </c>
      <c r="H2305" s="8">
        <v>0</v>
      </c>
      <c r="I2305" s="8">
        <v>0</v>
      </c>
      <c r="J2305" s="8">
        <v>0</v>
      </c>
      <c r="K2305" s="8">
        <v>920861.22</v>
      </c>
      <c r="L2305" s="8">
        <f>SUM(Tabella1[[#This Row],[CONTRIBUTO
COMMISSARIO STRAORDINARIO]:[INDENNIZZO
ASSICURATIVO]])</f>
        <v>920861.22</v>
      </c>
      <c r="M2305" s="10" t="s">
        <v>7470</v>
      </c>
      <c r="N2305" s="3" t="s">
        <v>501</v>
      </c>
      <c r="O2305" s="3" t="s">
        <v>7470</v>
      </c>
      <c r="P2305" s="2" t="s">
        <v>31</v>
      </c>
      <c r="Q2305" s="2" t="s">
        <v>159</v>
      </c>
      <c r="R2305" s="2" t="s">
        <v>31</v>
      </c>
      <c r="S2305" s="2" t="s">
        <v>8005</v>
      </c>
      <c r="T2305" s="2" t="s">
        <v>31</v>
      </c>
      <c r="U2305" s="3" t="s">
        <v>189</v>
      </c>
      <c r="V2305" s="3" t="s">
        <v>270</v>
      </c>
      <c r="W2305" s="12" t="s">
        <v>8019</v>
      </c>
      <c r="X2305" s="12" t="s">
        <v>8020</v>
      </c>
      <c r="Y2305" s="2" t="s">
        <v>8021</v>
      </c>
      <c r="Z2305" s="2" t="s">
        <v>7208</v>
      </c>
    </row>
    <row r="2306" spans="1:26" ht="34.799999999999997" x14ac:dyDescent="0.3">
      <c r="A2306" s="6" t="s">
        <v>8022</v>
      </c>
      <c r="B2306" s="2" t="s">
        <v>27</v>
      </c>
      <c r="C2306" s="2" t="s">
        <v>28</v>
      </c>
      <c r="D2306" s="2" t="s">
        <v>29</v>
      </c>
      <c r="E2306" s="3" t="s">
        <v>30</v>
      </c>
      <c r="F2306" s="3" t="s">
        <v>266</v>
      </c>
      <c r="G2306" s="7">
        <v>0</v>
      </c>
      <c r="H2306" s="8">
        <v>0</v>
      </c>
      <c r="I2306" s="8">
        <v>0</v>
      </c>
      <c r="J2306" s="8">
        <v>0</v>
      </c>
      <c r="K2306" s="8">
        <v>1060215.74</v>
      </c>
      <c r="L2306" s="8">
        <f>SUM(Tabella1[[#This Row],[CONTRIBUTO
COMMISSARIO STRAORDINARIO]:[INDENNIZZO
ASSICURATIVO]])</f>
        <v>1060215.74</v>
      </c>
      <c r="M2306" s="10" t="s">
        <v>7470</v>
      </c>
      <c r="N2306" s="3" t="s">
        <v>501</v>
      </c>
      <c r="O2306" s="3" t="s">
        <v>7470</v>
      </c>
      <c r="P2306" s="2" t="s">
        <v>31</v>
      </c>
      <c r="Q2306" s="2" t="s">
        <v>185</v>
      </c>
      <c r="R2306" s="2" t="s">
        <v>31</v>
      </c>
      <c r="S2306" s="2" t="s">
        <v>8010</v>
      </c>
      <c r="T2306" s="2" t="s">
        <v>31</v>
      </c>
      <c r="U2306" s="3" t="s">
        <v>189</v>
      </c>
      <c r="V2306" s="3" t="s">
        <v>270</v>
      </c>
      <c r="W2306" s="12" t="s">
        <v>8019</v>
      </c>
      <c r="X2306" s="12" t="s">
        <v>8020</v>
      </c>
      <c r="Y2306" s="2" t="s">
        <v>8021</v>
      </c>
      <c r="Z2306" s="2" t="s">
        <v>7208</v>
      </c>
    </row>
    <row r="2307" spans="1:26" ht="34.799999999999997" x14ac:dyDescent="0.3">
      <c r="A2307" s="6" t="s">
        <v>8023</v>
      </c>
      <c r="B2307" s="2" t="s">
        <v>27</v>
      </c>
      <c r="C2307" s="2" t="s">
        <v>28</v>
      </c>
      <c r="D2307" s="2" t="s">
        <v>29</v>
      </c>
      <c r="E2307" s="3" t="s">
        <v>30</v>
      </c>
      <c r="F2307" s="3" t="s">
        <v>266</v>
      </c>
      <c r="G2307" s="7">
        <v>0</v>
      </c>
      <c r="H2307" s="8">
        <v>0</v>
      </c>
      <c r="I2307" s="8">
        <v>0</v>
      </c>
      <c r="J2307" s="8">
        <v>0</v>
      </c>
      <c r="K2307" s="8">
        <v>1566018.16</v>
      </c>
      <c r="L2307" s="8">
        <f>SUM(Tabella1[[#This Row],[CONTRIBUTO
COMMISSARIO STRAORDINARIO]:[INDENNIZZO
ASSICURATIVO]])</f>
        <v>1566018.16</v>
      </c>
      <c r="M2307" s="10" t="s">
        <v>7470</v>
      </c>
      <c r="N2307" s="3" t="s">
        <v>501</v>
      </c>
      <c r="O2307" s="3" t="s">
        <v>7470</v>
      </c>
      <c r="P2307" s="2" t="s">
        <v>31</v>
      </c>
      <c r="Q2307" s="2" t="s">
        <v>175</v>
      </c>
      <c r="R2307" s="2" t="s">
        <v>31</v>
      </c>
      <c r="S2307" s="2" t="s">
        <v>8012</v>
      </c>
      <c r="T2307" s="2" t="s">
        <v>31</v>
      </c>
      <c r="U2307" s="3" t="s">
        <v>189</v>
      </c>
      <c r="V2307" s="3" t="s">
        <v>270</v>
      </c>
      <c r="W2307" s="12" t="s">
        <v>8019</v>
      </c>
      <c r="X2307" s="12" t="s">
        <v>8020</v>
      </c>
      <c r="Y2307" s="2" t="s">
        <v>8021</v>
      </c>
      <c r="Z2307" s="2" t="s">
        <v>7208</v>
      </c>
    </row>
    <row r="2308" spans="1:26" ht="34.799999999999997" x14ac:dyDescent="0.3">
      <c r="A2308" s="6" t="s">
        <v>8024</v>
      </c>
      <c r="B2308" s="2" t="s">
        <v>27</v>
      </c>
      <c r="C2308" s="2" t="s">
        <v>28</v>
      </c>
      <c r="D2308" s="2" t="s">
        <v>29</v>
      </c>
      <c r="E2308" s="3" t="s">
        <v>30</v>
      </c>
      <c r="F2308" s="3" t="s">
        <v>266</v>
      </c>
      <c r="G2308" s="7">
        <v>0</v>
      </c>
      <c r="H2308" s="8">
        <v>0</v>
      </c>
      <c r="I2308" s="8">
        <v>0</v>
      </c>
      <c r="J2308" s="8">
        <v>0</v>
      </c>
      <c r="K2308" s="8">
        <v>95786.15</v>
      </c>
      <c r="L2308" s="8">
        <f>SUM(Tabella1[[#This Row],[CONTRIBUTO
COMMISSARIO STRAORDINARIO]:[INDENNIZZO
ASSICURATIVO]])</f>
        <v>95786.15</v>
      </c>
      <c r="M2308" s="10" t="s">
        <v>7470</v>
      </c>
      <c r="N2308" s="3" t="s">
        <v>501</v>
      </c>
      <c r="O2308" s="3" t="s">
        <v>7470</v>
      </c>
      <c r="P2308" s="2" t="s">
        <v>31</v>
      </c>
      <c r="Q2308" s="2" t="s">
        <v>218</v>
      </c>
      <c r="R2308" s="2" t="s">
        <v>31</v>
      </c>
      <c r="S2308" s="2" t="s">
        <v>8025</v>
      </c>
      <c r="T2308" s="2" t="s">
        <v>31</v>
      </c>
      <c r="U2308" s="3" t="s">
        <v>189</v>
      </c>
      <c r="V2308" s="3" t="s">
        <v>270</v>
      </c>
      <c r="W2308" s="12" t="s">
        <v>8019</v>
      </c>
      <c r="X2308" s="12" t="s">
        <v>8020</v>
      </c>
      <c r="Y2308" s="2" t="s">
        <v>8021</v>
      </c>
      <c r="Z2308" s="2" t="s">
        <v>7208</v>
      </c>
    </row>
    <row r="2309" spans="1:26" x14ac:dyDescent="0.3">
      <c r="A2309" s="6" t="s">
        <v>8026</v>
      </c>
      <c r="B2309" s="2" t="s">
        <v>27</v>
      </c>
      <c r="C2309" s="2" t="s">
        <v>28</v>
      </c>
      <c r="D2309" s="2" t="s">
        <v>29</v>
      </c>
      <c r="E2309" s="3" t="s">
        <v>30</v>
      </c>
      <c r="F2309" s="3" t="s">
        <v>266</v>
      </c>
      <c r="G2309" s="7">
        <v>429889.63</v>
      </c>
      <c r="H2309" s="8">
        <v>0</v>
      </c>
      <c r="I2309" s="8">
        <v>0</v>
      </c>
      <c r="J2309" s="8">
        <v>0</v>
      </c>
      <c r="K2309" s="8">
        <v>1526944.7</v>
      </c>
      <c r="L2309" s="8">
        <f>SUM(Tabella1[[#This Row],[CONTRIBUTO
COMMISSARIO STRAORDINARIO]:[INDENNIZZO
ASSICURATIVO]])</f>
        <v>1956834.33</v>
      </c>
      <c r="M2309" s="9" t="s">
        <v>7470</v>
      </c>
      <c r="N2309" s="3" t="s">
        <v>501</v>
      </c>
      <c r="O2309" s="3" t="s">
        <v>7470</v>
      </c>
      <c r="P2309" s="2" t="s">
        <v>31</v>
      </c>
      <c r="Q2309" s="2" t="s">
        <v>159</v>
      </c>
      <c r="R2309" s="2" t="s">
        <v>31</v>
      </c>
      <c r="S2309" s="2" t="s">
        <v>8005</v>
      </c>
      <c r="T2309" s="2" t="s">
        <v>31</v>
      </c>
      <c r="U2309" s="3" t="s">
        <v>179</v>
      </c>
      <c r="V2309" s="3" t="s">
        <v>270</v>
      </c>
      <c r="W2309" s="12" t="s">
        <v>8027</v>
      </c>
      <c r="X2309" s="12" t="s">
        <v>8028</v>
      </c>
      <c r="Y2309" s="2" t="s">
        <v>8029</v>
      </c>
      <c r="Z2309" s="2"/>
    </row>
    <row r="2310" spans="1:26" ht="34.799999999999997" x14ac:dyDescent="0.3">
      <c r="A2310" s="6" t="s">
        <v>8030</v>
      </c>
      <c r="B2310" s="2" t="s">
        <v>27</v>
      </c>
      <c r="C2310" s="2" t="s">
        <v>28</v>
      </c>
      <c r="D2310" s="2" t="s">
        <v>29</v>
      </c>
      <c r="E2310" s="3" t="s">
        <v>30</v>
      </c>
      <c r="F2310" s="3" t="s">
        <v>266</v>
      </c>
      <c r="G2310" s="7">
        <v>0</v>
      </c>
      <c r="H2310" s="8">
        <v>0</v>
      </c>
      <c r="I2310" s="8">
        <v>0</v>
      </c>
      <c r="J2310" s="8">
        <v>0</v>
      </c>
      <c r="K2310" s="8">
        <v>711292.22</v>
      </c>
      <c r="L2310" s="8">
        <f>SUM(Tabella1[[#This Row],[CONTRIBUTO
COMMISSARIO STRAORDINARIO]:[INDENNIZZO
ASSICURATIVO]])</f>
        <v>711292.22</v>
      </c>
      <c r="M2310" s="10" t="s">
        <v>7470</v>
      </c>
      <c r="N2310" s="3" t="s">
        <v>501</v>
      </c>
      <c r="O2310" s="3" t="s">
        <v>7470</v>
      </c>
      <c r="P2310" s="2" t="s">
        <v>31</v>
      </c>
      <c r="Q2310" s="2" t="s">
        <v>185</v>
      </c>
      <c r="R2310" s="2" t="s">
        <v>31</v>
      </c>
      <c r="S2310" s="2" t="s">
        <v>8010</v>
      </c>
      <c r="T2310" s="2" t="s">
        <v>31</v>
      </c>
      <c r="U2310" s="3" t="s">
        <v>179</v>
      </c>
      <c r="V2310" s="3" t="s">
        <v>270</v>
      </c>
      <c r="W2310" s="12" t="s">
        <v>8027</v>
      </c>
      <c r="X2310" s="12" t="s">
        <v>8028</v>
      </c>
      <c r="Y2310" s="2" t="s">
        <v>8029</v>
      </c>
      <c r="Z2310" s="2" t="s">
        <v>7208</v>
      </c>
    </row>
    <row r="2311" spans="1:26" ht="34.799999999999997" x14ac:dyDescent="0.3">
      <c r="A2311" s="6" t="s">
        <v>8031</v>
      </c>
      <c r="B2311" s="2" t="s">
        <v>27</v>
      </c>
      <c r="C2311" s="2" t="s">
        <v>28</v>
      </c>
      <c r="D2311" s="2" t="s">
        <v>29</v>
      </c>
      <c r="E2311" s="3" t="s">
        <v>30</v>
      </c>
      <c r="F2311" s="3" t="s">
        <v>266</v>
      </c>
      <c r="G2311" s="7">
        <v>0</v>
      </c>
      <c r="H2311" s="8">
        <v>0</v>
      </c>
      <c r="I2311" s="8">
        <v>0</v>
      </c>
      <c r="J2311" s="8">
        <v>0</v>
      </c>
      <c r="K2311" s="8">
        <v>1980377.43</v>
      </c>
      <c r="L2311" s="8">
        <f>SUM(Tabella1[[#This Row],[CONTRIBUTO
COMMISSARIO STRAORDINARIO]:[INDENNIZZO
ASSICURATIVO]])</f>
        <v>1980377.43</v>
      </c>
      <c r="M2311" s="10" t="s">
        <v>7470</v>
      </c>
      <c r="N2311" s="3" t="s">
        <v>501</v>
      </c>
      <c r="O2311" s="3" t="s">
        <v>7470</v>
      </c>
      <c r="P2311" s="2" t="s">
        <v>31</v>
      </c>
      <c r="Q2311" s="2" t="s">
        <v>175</v>
      </c>
      <c r="R2311" s="2" t="s">
        <v>31</v>
      </c>
      <c r="S2311" s="2" t="s">
        <v>8012</v>
      </c>
      <c r="T2311" s="2" t="s">
        <v>31</v>
      </c>
      <c r="U2311" s="3" t="s">
        <v>179</v>
      </c>
      <c r="V2311" s="3" t="s">
        <v>270</v>
      </c>
      <c r="W2311" s="12" t="s">
        <v>8027</v>
      </c>
      <c r="X2311" s="12" t="s">
        <v>8028</v>
      </c>
      <c r="Y2311" s="2" t="s">
        <v>8029</v>
      </c>
      <c r="Z2311" s="2" t="s">
        <v>7208</v>
      </c>
    </row>
    <row r="2312" spans="1:26" x14ac:dyDescent="0.3">
      <c r="A2312" s="6" t="s">
        <v>8032</v>
      </c>
      <c r="B2312" s="2" t="s">
        <v>27</v>
      </c>
      <c r="C2312" s="2" t="s">
        <v>28</v>
      </c>
      <c r="D2312" s="2" t="s">
        <v>29</v>
      </c>
      <c r="E2312" s="3" t="s">
        <v>30</v>
      </c>
      <c r="F2312" s="3" t="s">
        <v>266</v>
      </c>
      <c r="G2312" s="7">
        <v>64061.74</v>
      </c>
      <c r="H2312" s="8">
        <v>0</v>
      </c>
      <c r="I2312" s="8">
        <v>0</v>
      </c>
      <c r="J2312" s="8">
        <v>0</v>
      </c>
      <c r="K2312" s="8">
        <v>163773.85</v>
      </c>
      <c r="L2312" s="8">
        <f>SUM(Tabella1[[#This Row],[CONTRIBUTO
COMMISSARIO STRAORDINARIO]:[INDENNIZZO
ASSICURATIVO]])</f>
        <v>227835.59</v>
      </c>
      <c r="M2312" s="9" t="s">
        <v>7470</v>
      </c>
      <c r="N2312" s="3" t="s">
        <v>501</v>
      </c>
      <c r="O2312" s="3" t="s">
        <v>7470</v>
      </c>
      <c r="P2312" s="2" t="s">
        <v>31</v>
      </c>
      <c r="Q2312" s="2" t="s">
        <v>218</v>
      </c>
      <c r="R2312" s="2" t="s">
        <v>31</v>
      </c>
      <c r="S2312" s="2" t="s">
        <v>8025</v>
      </c>
      <c r="T2312" s="2" t="s">
        <v>31</v>
      </c>
      <c r="U2312" s="3" t="s">
        <v>179</v>
      </c>
      <c r="V2312" s="3" t="s">
        <v>270</v>
      </c>
      <c r="W2312" s="12" t="s">
        <v>8027</v>
      </c>
      <c r="X2312" s="12" t="s">
        <v>8028</v>
      </c>
      <c r="Y2312" s="2" t="s">
        <v>8029</v>
      </c>
      <c r="Z2312" s="2"/>
    </row>
    <row r="2313" spans="1:26" ht="34.799999999999997" x14ac:dyDescent="0.3">
      <c r="A2313" s="6" t="s">
        <v>8033</v>
      </c>
      <c r="B2313" s="2" t="s">
        <v>27</v>
      </c>
      <c r="C2313" s="2" t="s">
        <v>28</v>
      </c>
      <c r="D2313" s="2" t="s">
        <v>29</v>
      </c>
      <c r="E2313" s="3" t="s">
        <v>30</v>
      </c>
      <c r="F2313" s="3" t="s">
        <v>266</v>
      </c>
      <c r="G2313" s="7">
        <v>0</v>
      </c>
      <c r="H2313" s="8">
        <v>0</v>
      </c>
      <c r="I2313" s="8">
        <v>0</v>
      </c>
      <c r="J2313" s="8">
        <v>0</v>
      </c>
      <c r="K2313" s="8">
        <v>311336.92</v>
      </c>
      <c r="L2313" s="8">
        <f>SUM(Tabella1[[#This Row],[CONTRIBUTO
COMMISSARIO STRAORDINARIO]:[INDENNIZZO
ASSICURATIVO]])</f>
        <v>311336.92</v>
      </c>
      <c r="M2313" s="10" t="s">
        <v>7470</v>
      </c>
      <c r="N2313" s="3" t="s">
        <v>501</v>
      </c>
      <c r="O2313" s="3" t="s">
        <v>7470</v>
      </c>
      <c r="P2313" s="2" t="s">
        <v>31</v>
      </c>
      <c r="Q2313" s="2" t="s">
        <v>159</v>
      </c>
      <c r="R2313" s="2" t="s">
        <v>31</v>
      </c>
      <c r="S2313" s="2" t="s">
        <v>8005</v>
      </c>
      <c r="T2313" s="2" t="s">
        <v>31</v>
      </c>
      <c r="U2313" s="3" t="s">
        <v>179</v>
      </c>
      <c r="V2313" s="3" t="s">
        <v>270</v>
      </c>
      <c r="W2313" s="12" t="s">
        <v>8034</v>
      </c>
      <c r="X2313" s="12" t="s">
        <v>8035</v>
      </c>
      <c r="Y2313" s="2" t="s">
        <v>8036</v>
      </c>
      <c r="Z2313" s="2" t="s">
        <v>7208</v>
      </c>
    </row>
    <row r="2314" spans="1:26" ht="34.799999999999997" x14ac:dyDescent="0.3">
      <c r="A2314" s="6" t="s">
        <v>8037</v>
      </c>
      <c r="B2314" s="2" t="s">
        <v>27</v>
      </c>
      <c r="C2314" s="2" t="s">
        <v>28</v>
      </c>
      <c r="D2314" s="2" t="s">
        <v>29</v>
      </c>
      <c r="E2314" s="3" t="s">
        <v>30</v>
      </c>
      <c r="F2314" s="3" t="s">
        <v>266</v>
      </c>
      <c r="G2314" s="7">
        <v>0</v>
      </c>
      <c r="H2314" s="8">
        <v>0</v>
      </c>
      <c r="I2314" s="8">
        <v>0</v>
      </c>
      <c r="J2314" s="8">
        <v>0</v>
      </c>
      <c r="K2314" s="8">
        <v>1500507.19</v>
      </c>
      <c r="L2314" s="8">
        <f>SUM(Tabella1[[#This Row],[CONTRIBUTO
COMMISSARIO STRAORDINARIO]:[INDENNIZZO
ASSICURATIVO]])</f>
        <v>1500507.19</v>
      </c>
      <c r="M2314" s="10" t="s">
        <v>7470</v>
      </c>
      <c r="N2314" s="3" t="s">
        <v>501</v>
      </c>
      <c r="O2314" s="3" t="s">
        <v>7470</v>
      </c>
      <c r="P2314" s="2" t="s">
        <v>31</v>
      </c>
      <c r="Q2314" s="2" t="s">
        <v>185</v>
      </c>
      <c r="R2314" s="2" t="s">
        <v>31</v>
      </c>
      <c r="S2314" s="2" t="s">
        <v>8010</v>
      </c>
      <c r="T2314" s="2" t="s">
        <v>31</v>
      </c>
      <c r="U2314" s="3" t="s">
        <v>179</v>
      </c>
      <c r="V2314" s="3" t="s">
        <v>270</v>
      </c>
      <c r="W2314" s="12" t="s">
        <v>8034</v>
      </c>
      <c r="X2314" s="12" t="s">
        <v>8035</v>
      </c>
      <c r="Y2314" s="2" t="s">
        <v>8036</v>
      </c>
      <c r="Z2314" s="2" t="s">
        <v>7208</v>
      </c>
    </row>
    <row r="2315" spans="1:26" ht="34.799999999999997" x14ac:dyDescent="0.3">
      <c r="A2315" s="6" t="s">
        <v>8038</v>
      </c>
      <c r="B2315" s="2" t="s">
        <v>27</v>
      </c>
      <c r="C2315" s="2" t="s">
        <v>28</v>
      </c>
      <c r="D2315" s="2" t="s">
        <v>29</v>
      </c>
      <c r="E2315" s="3" t="s">
        <v>30</v>
      </c>
      <c r="F2315" s="3" t="s">
        <v>266</v>
      </c>
      <c r="G2315" s="7">
        <v>0</v>
      </c>
      <c r="H2315" s="8">
        <v>0</v>
      </c>
      <c r="I2315" s="8">
        <v>0</v>
      </c>
      <c r="J2315" s="8">
        <v>0</v>
      </c>
      <c r="K2315" s="8">
        <v>3495513.22</v>
      </c>
      <c r="L2315" s="8">
        <f>SUM(Tabella1[[#This Row],[CONTRIBUTO
COMMISSARIO STRAORDINARIO]:[INDENNIZZO
ASSICURATIVO]])</f>
        <v>3495513.22</v>
      </c>
      <c r="M2315" s="10" t="s">
        <v>7470</v>
      </c>
      <c r="N2315" s="3" t="s">
        <v>501</v>
      </c>
      <c r="O2315" s="3" t="s">
        <v>7470</v>
      </c>
      <c r="P2315" s="2" t="s">
        <v>31</v>
      </c>
      <c r="Q2315" s="2" t="s">
        <v>175</v>
      </c>
      <c r="R2315" s="2" t="s">
        <v>31</v>
      </c>
      <c r="S2315" s="2" t="s">
        <v>8012</v>
      </c>
      <c r="T2315" s="2" t="s">
        <v>31</v>
      </c>
      <c r="U2315" s="3" t="s">
        <v>179</v>
      </c>
      <c r="V2315" s="3" t="s">
        <v>270</v>
      </c>
      <c r="W2315" s="12" t="s">
        <v>8034</v>
      </c>
      <c r="X2315" s="12" t="s">
        <v>8035</v>
      </c>
      <c r="Y2315" s="2" t="s">
        <v>8036</v>
      </c>
      <c r="Z2315" s="2" t="s">
        <v>7208</v>
      </c>
    </row>
    <row r="2316" spans="1:26" ht="34.799999999999997" x14ac:dyDescent="0.3">
      <c r="A2316" s="6" t="s">
        <v>8039</v>
      </c>
      <c r="B2316" s="2" t="s">
        <v>27</v>
      </c>
      <c r="C2316" s="2" t="s">
        <v>28</v>
      </c>
      <c r="D2316" s="2" t="s">
        <v>29</v>
      </c>
      <c r="E2316" s="3" t="s">
        <v>30</v>
      </c>
      <c r="F2316" s="3" t="s">
        <v>266</v>
      </c>
      <c r="G2316" s="7">
        <v>0</v>
      </c>
      <c r="H2316" s="8">
        <v>0</v>
      </c>
      <c r="I2316" s="8">
        <v>0</v>
      </c>
      <c r="J2316" s="8">
        <v>0</v>
      </c>
      <c r="K2316" s="8">
        <v>33032.76</v>
      </c>
      <c r="L2316" s="8">
        <f>SUM(Tabella1[[#This Row],[CONTRIBUTO
COMMISSARIO STRAORDINARIO]:[INDENNIZZO
ASSICURATIVO]])</f>
        <v>33032.76</v>
      </c>
      <c r="M2316" s="10" t="s">
        <v>7470</v>
      </c>
      <c r="N2316" s="3" t="s">
        <v>501</v>
      </c>
      <c r="O2316" s="3" t="s">
        <v>7470</v>
      </c>
      <c r="P2316" s="2" t="s">
        <v>31</v>
      </c>
      <c r="Q2316" s="2" t="s">
        <v>159</v>
      </c>
      <c r="R2316" s="2" t="s">
        <v>31</v>
      </c>
      <c r="S2316" s="2" t="s">
        <v>8005</v>
      </c>
      <c r="T2316" s="2" t="s">
        <v>31</v>
      </c>
      <c r="U2316" s="3" t="s">
        <v>189</v>
      </c>
      <c r="V2316" s="3" t="s">
        <v>270</v>
      </c>
      <c r="W2316" s="12" t="s">
        <v>8040</v>
      </c>
      <c r="X2316" s="12" t="s">
        <v>8041</v>
      </c>
      <c r="Y2316" s="2" t="s">
        <v>8029</v>
      </c>
      <c r="Z2316" s="2" t="s">
        <v>7208</v>
      </c>
    </row>
    <row r="2317" spans="1:26" ht="34.799999999999997" x14ac:dyDescent="0.3">
      <c r="A2317" s="6" t="s">
        <v>8042</v>
      </c>
      <c r="B2317" s="2" t="s">
        <v>27</v>
      </c>
      <c r="C2317" s="2" t="s">
        <v>28</v>
      </c>
      <c r="D2317" s="2" t="s">
        <v>29</v>
      </c>
      <c r="E2317" s="3" t="s">
        <v>30</v>
      </c>
      <c r="F2317" s="3" t="s">
        <v>266</v>
      </c>
      <c r="G2317" s="7">
        <v>0</v>
      </c>
      <c r="H2317" s="8">
        <v>0</v>
      </c>
      <c r="I2317" s="8">
        <v>0</v>
      </c>
      <c r="J2317" s="8">
        <v>0</v>
      </c>
      <c r="K2317" s="8">
        <v>574482.75</v>
      </c>
      <c r="L2317" s="8">
        <f>SUM(Tabella1[[#This Row],[CONTRIBUTO
COMMISSARIO STRAORDINARIO]:[INDENNIZZO
ASSICURATIVO]])</f>
        <v>574482.75</v>
      </c>
      <c r="M2317" s="10" t="s">
        <v>7470</v>
      </c>
      <c r="N2317" s="3" t="s">
        <v>501</v>
      </c>
      <c r="O2317" s="3" t="s">
        <v>7470</v>
      </c>
      <c r="P2317" s="2" t="s">
        <v>31</v>
      </c>
      <c r="Q2317" s="2" t="s">
        <v>185</v>
      </c>
      <c r="R2317" s="2" t="s">
        <v>31</v>
      </c>
      <c r="S2317" s="2" t="s">
        <v>8010</v>
      </c>
      <c r="T2317" s="2" t="s">
        <v>31</v>
      </c>
      <c r="U2317" s="3" t="s">
        <v>189</v>
      </c>
      <c r="V2317" s="3" t="s">
        <v>270</v>
      </c>
      <c r="W2317" s="12" t="s">
        <v>8040</v>
      </c>
      <c r="X2317" s="12" t="s">
        <v>8041</v>
      </c>
      <c r="Y2317" s="2" t="s">
        <v>8029</v>
      </c>
      <c r="Z2317" s="2" t="s">
        <v>7208</v>
      </c>
    </row>
    <row r="2318" spans="1:26" ht="34.799999999999997" x14ac:dyDescent="0.3">
      <c r="A2318" s="6" t="s">
        <v>8043</v>
      </c>
      <c r="B2318" s="2" t="s">
        <v>27</v>
      </c>
      <c r="C2318" s="2" t="s">
        <v>28</v>
      </c>
      <c r="D2318" s="2" t="s">
        <v>29</v>
      </c>
      <c r="E2318" s="3" t="s">
        <v>30</v>
      </c>
      <c r="F2318" s="3" t="s">
        <v>266</v>
      </c>
      <c r="G2318" s="7">
        <v>0</v>
      </c>
      <c r="H2318" s="8">
        <v>0</v>
      </c>
      <c r="I2318" s="8">
        <v>0</v>
      </c>
      <c r="J2318" s="8">
        <v>0</v>
      </c>
      <c r="K2318" s="8">
        <v>123275.57</v>
      </c>
      <c r="L2318" s="8">
        <f>SUM(Tabella1[[#This Row],[CONTRIBUTO
COMMISSARIO STRAORDINARIO]:[INDENNIZZO
ASSICURATIVO]])</f>
        <v>123275.57</v>
      </c>
      <c r="M2318" s="10" t="s">
        <v>7470</v>
      </c>
      <c r="N2318" s="3" t="s">
        <v>501</v>
      </c>
      <c r="O2318" s="3" t="s">
        <v>7470</v>
      </c>
      <c r="P2318" s="2" t="s">
        <v>31</v>
      </c>
      <c r="Q2318" s="2" t="s">
        <v>175</v>
      </c>
      <c r="R2318" s="2" t="s">
        <v>31</v>
      </c>
      <c r="S2318" s="2" t="s">
        <v>8012</v>
      </c>
      <c r="T2318" s="2" t="s">
        <v>31</v>
      </c>
      <c r="U2318" s="3" t="s">
        <v>189</v>
      </c>
      <c r="V2318" s="3" t="s">
        <v>270</v>
      </c>
      <c r="W2318" s="12" t="s">
        <v>8040</v>
      </c>
      <c r="X2318" s="12" t="s">
        <v>8041</v>
      </c>
      <c r="Y2318" s="2" t="s">
        <v>8029</v>
      </c>
      <c r="Z2318" s="2" t="s">
        <v>7208</v>
      </c>
    </row>
    <row r="2319" spans="1:26" ht="34.799999999999997" x14ac:dyDescent="0.3">
      <c r="A2319" s="6" t="s">
        <v>8044</v>
      </c>
      <c r="B2319" s="2" t="s">
        <v>27</v>
      </c>
      <c r="C2319" s="2" t="s">
        <v>28</v>
      </c>
      <c r="D2319" s="2" t="s">
        <v>29</v>
      </c>
      <c r="E2319" s="3" t="s">
        <v>30</v>
      </c>
      <c r="F2319" s="3" t="s">
        <v>266</v>
      </c>
      <c r="G2319" s="7">
        <v>0</v>
      </c>
      <c r="H2319" s="8">
        <v>0</v>
      </c>
      <c r="I2319" s="8">
        <v>0</v>
      </c>
      <c r="J2319" s="8">
        <v>0</v>
      </c>
      <c r="K2319" s="8">
        <v>72500</v>
      </c>
      <c r="L2319" s="8">
        <f>SUM(Tabella1[[#This Row],[CONTRIBUTO
COMMISSARIO STRAORDINARIO]:[INDENNIZZO
ASSICURATIVO]])</f>
        <v>72500</v>
      </c>
      <c r="M2319" s="10" t="s">
        <v>7470</v>
      </c>
      <c r="N2319" s="3" t="s">
        <v>501</v>
      </c>
      <c r="O2319" s="3" t="s">
        <v>7470</v>
      </c>
      <c r="P2319" s="2" t="s">
        <v>31</v>
      </c>
      <c r="Q2319" s="2" t="s">
        <v>218</v>
      </c>
      <c r="R2319" s="2" t="s">
        <v>31</v>
      </c>
      <c r="S2319" s="2" t="s">
        <v>8025</v>
      </c>
      <c r="T2319" s="2" t="s">
        <v>31</v>
      </c>
      <c r="U2319" s="3" t="s">
        <v>189</v>
      </c>
      <c r="V2319" s="3" t="s">
        <v>270</v>
      </c>
      <c r="W2319" s="12" t="s">
        <v>8040</v>
      </c>
      <c r="X2319" s="12" t="s">
        <v>8041</v>
      </c>
      <c r="Y2319" s="2" t="s">
        <v>8029</v>
      </c>
      <c r="Z2319" s="2" t="s">
        <v>7208</v>
      </c>
    </row>
    <row r="2320" spans="1:26" ht="34.799999999999997" x14ac:dyDescent="0.3">
      <c r="A2320" s="6" t="s">
        <v>8045</v>
      </c>
      <c r="B2320" s="2" t="s">
        <v>27</v>
      </c>
      <c r="C2320" s="2" t="s">
        <v>28</v>
      </c>
      <c r="D2320" s="2" t="s">
        <v>29</v>
      </c>
      <c r="E2320" s="3" t="s">
        <v>30</v>
      </c>
      <c r="F2320" s="3" t="s">
        <v>266</v>
      </c>
      <c r="G2320" s="7">
        <v>0</v>
      </c>
      <c r="H2320" s="8">
        <v>0</v>
      </c>
      <c r="I2320" s="8">
        <v>0</v>
      </c>
      <c r="J2320" s="8">
        <v>0</v>
      </c>
      <c r="K2320" s="8">
        <v>409235.43</v>
      </c>
      <c r="L2320" s="8">
        <f>SUM(Tabella1[[#This Row],[CONTRIBUTO
COMMISSARIO STRAORDINARIO]:[INDENNIZZO
ASSICURATIVO]])</f>
        <v>409235.43</v>
      </c>
      <c r="M2320" s="10" t="s">
        <v>7470</v>
      </c>
      <c r="N2320" s="3" t="s">
        <v>501</v>
      </c>
      <c r="O2320" s="3" t="s">
        <v>7470</v>
      </c>
      <c r="P2320" s="2" t="s">
        <v>31</v>
      </c>
      <c r="Q2320" s="2" t="s">
        <v>159</v>
      </c>
      <c r="R2320" s="2" t="s">
        <v>31</v>
      </c>
      <c r="S2320" s="2" t="s">
        <v>8005</v>
      </c>
      <c r="T2320" s="2" t="s">
        <v>31</v>
      </c>
      <c r="U2320" s="3" t="s">
        <v>189</v>
      </c>
      <c r="V2320" s="3" t="s">
        <v>270</v>
      </c>
      <c r="W2320" s="12" t="s">
        <v>8046</v>
      </c>
      <c r="X2320" s="12" t="s">
        <v>8047</v>
      </c>
      <c r="Y2320" s="2" t="s">
        <v>8036</v>
      </c>
      <c r="Z2320" s="2" t="s">
        <v>7208</v>
      </c>
    </row>
    <row r="2321" spans="1:26" ht="34.799999999999997" x14ac:dyDescent="0.3">
      <c r="A2321" s="6" t="s">
        <v>8048</v>
      </c>
      <c r="B2321" s="2" t="s">
        <v>27</v>
      </c>
      <c r="C2321" s="2" t="s">
        <v>28</v>
      </c>
      <c r="D2321" s="2" t="s">
        <v>29</v>
      </c>
      <c r="E2321" s="3" t="s">
        <v>30</v>
      </c>
      <c r="F2321" s="3" t="s">
        <v>266</v>
      </c>
      <c r="G2321" s="7">
        <v>0</v>
      </c>
      <c r="H2321" s="8">
        <v>0</v>
      </c>
      <c r="I2321" s="8">
        <v>0</v>
      </c>
      <c r="J2321" s="8">
        <v>0</v>
      </c>
      <c r="K2321" s="8">
        <v>1430996.61</v>
      </c>
      <c r="L2321" s="8">
        <f>SUM(Tabella1[[#This Row],[CONTRIBUTO
COMMISSARIO STRAORDINARIO]:[INDENNIZZO
ASSICURATIVO]])</f>
        <v>1430996.61</v>
      </c>
      <c r="M2321" s="10" t="s">
        <v>7470</v>
      </c>
      <c r="N2321" s="3" t="s">
        <v>501</v>
      </c>
      <c r="O2321" s="3" t="s">
        <v>7470</v>
      </c>
      <c r="P2321" s="2" t="s">
        <v>31</v>
      </c>
      <c r="Q2321" s="2" t="s">
        <v>185</v>
      </c>
      <c r="R2321" s="2" t="s">
        <v>31</v>
      </c>
      <c r="S2321" s="2" t="s">
        <v>8010</v>
      </c>
      <c r="T2321" s="2" t="s">
        <v>31</v>
      </c>
      <c r="U2321" s="3" t="s">
        <v>189</v>
      </c>
      <c r="V2321" s="3" t="s">
        <v>270</v>
      </c>
      <c r="W2321" s="12" t="s">
        <v>8046</v>
      </c>
      <c r="X2321" s="12" t="s">
        <v>8047</v>
      </c>
      <c r="Y2321" s="2" t="s">
        <v>8036</v>
      </c>
      <c r="Z2321" s="2" t="s">
        <v>7208</v>
      </c>
    </row>
    <row r="2322" spans="1:26" x14ac:dyDescent="0.3">
      <c r="A2322" s="6" t="s">
        <v>8049</v>
      </c>
      <c r="B2322" s="2" t="s">
        <v>27</v>
      </c>
      <c r="C2322" s="2" t="s">
        <v>28</v>
      </c>
      <c r="D2322" s="2" t="s">
        <v>29</v>
      </c>
      <c r="E2322" s="3" t="s">
        <v>30</v>
      </c>
      <c r="F2322" s="3" t="s">
        <v>266</v>
      </c>
      <c r="G2322" s="7">
        <v>849583.58</v>
      </c>
      <c r="H2322" s="8">
        <v>0</v>
      </c>
      <c r="I2322" s="8">
        <v>0</v>
      </c>
      <c r="J2322" s="8">
        <v>0</v>
      </c>
      <c r="K2322" s="8">
        <v>200235.42</v>
      </c>
      <c r="L2322" s="8">
        <f>SUM(Tabella1[[#This Row],[CONTRIBUTO
COMMISSARIO STRAORDINARIO]:[INDENNIZZO
ASSICURATIVO]])</f>
        <v>1049819</v>
      </c>
      <c r="M2322" s="9" t="s">
        <v>7470</v>
      </c>
      <c r="N2322" s="3" t="s">
        <v>501</v>
      </c>
      <c r="O2322" s="3" t="s">
        <v>7470</v>
      </c>
      <c r="P2322" s="2" t="s">
        <v>31</v>
      </c>
      <c r="Q2322" s="2" t="s">
        <v>175</v>
      </c>
      <c r="R2322" s="2" t="s">
        <v>31</v>
      </c>
      <c r="S2322" s="2" t="s">
        <v>8012</v>
      </c>
      <c r="T2322" s="2" t="s">
        <v>31</v>
      </c>
      <c r="U2322" s="3" t="s">
        <v>189</v>
      </c>
      <c r="V2322" s="3" t="s">
        <v>270</v>
      </c>
      <c r="W2322" s="12" t="s">
        <v>8046</v>
      </c>
      <c r="X2322" s="12" t="s">
        <v>8047</v>
      </c>
      <c r="Y2322" s="2" t="s">
        <v>8036</v>
      </c>
      <c r="Z2322" s="2"/>
    </row>
    <row r="2323" spans="1:26" ht="34.799999999999997" x14ac:dyDescent="0.3">
      <c r="A2323" s="6" t="s">
        <v>8050</v>
      </c>
      <c r="B2323" s="2" t="s">
        <v>27</v>
      </c>
      <c r="C2323" s="2" t="s">
        <v>28</v>
      </c>
      <c r="D2323" s="2" t="s">
        <v>29</v>
      </c>
      <c r="E2323" s="3" t="s">
        <v>30</v>
      </c>
      <c r="F2323" s="3" t="s">
        <v>266</v>
      </c>
      <c r="G2323" s="7">
        <v>0</v>
      </c>
      <c r="H2323" s="8">
        <v>0</v>
      </c>
      <c r="I2323" s="8">
        <v>0</v>
      </c>
      <c r="J2323" s="8">
        <v>0</v>
      </c>
      <c r="K2323" s="8">
        <v>62707.44</v>
      </c>
      <c r="L2323" s="8">
        <f>SUM(Tabella1[[#This Row],[CONTRIBUTO
COMMISSARIO STRAORDINARIO]:[INDENNIZZO
ASSICURATIVO]])</f>
        <v>62707.44</v>
      </c>
      <c r="M2323" s="10" t="s">
        <v>7470</v>
      </c>
      <c r="N2323" s="3" t="s">
        <v>501</v>
      </c>
      <c r="O2323" s="3" t="s">
        <v>7470</v>
      </c>
      <c r="P2323" s="2" t="s">
        <v>31</v>
      </c>
      <c r="Q2323" s="2" t="s">
        <v>218</v>
      </c>
      <c r="R2323" s="2" t="s">
        <v>31</v>
      </c>
      <c r="S2323" s="2" t="s">
        <v>8025</v>
      </c>
      <c r="T2323" s="2" t="s">
        <v>31</v>
      </c>
      <c r="U2323" s="3" t="s">
        <v>189</v>
      </c>
      <c r="V2323" s="3" t="s">
        <v>270</v>
      </c>
      <c r="W2323" s="12" t="s">
        <v>8046</v>
      </c>
      <c r="X2323" s="12" t="s">
        <v>8047</v>
      </c>
      <c r="Y2323" s="2" t="s">
        <v>8036</v>
      </c>
      <c r="Z2323" s="2" t="s">
        <v>7208</v>
      </c>
    </row>
    <row r="2324" spans="1:26" ht="34.799999999999997" x14ac:dyDescent="0.3">
      <c r="A2324" s="6" t="s">
        <v>8051</v>
      </c>
      <c r="B2324" s="2" t="s">
        <v>27</v>
      </c>
      <c r="C2324" s="2" t="s">
        <v>28</v>
      </c>
      <c r="D2324" s="2" t="s">
        <v>29</v>
      </c>
      <c r="E2324" s="3" t="s">
        <v>30</v>
      </c>
      <c r="F2324" s="3" t="s">
        <v>266</v>
      </c>
      <c r="G2324" s="7">
        <v>0</v>
      </c>
      <c r="H2324" s="8">
        <v>0</v>
      </c>
      <c r="I2324" s="8">
        <v>0</v>
      </c>
      <c r="J2324" s="8">
        <v>0</v>
      </c>
      <c r="K2324" s="8">
        <v>119621.19</v>
      </c>
      <c r="L2324" s="8">
        <f>SUM(Tabella1[[#This Row],[CONTRIBUTO
COMMISSARIO STRAORDINARIO]:[INDENNIZZO
ASSICURATIVO]])</f>
        <v>119621.19</v>
      </c>
      <c r="M2324" s="10" t="s">
        <v>7470</v>
      </c>
      <c r="N2324" s="3" t="s">
        <v>501</v>
      </c>
      <c r="O2324" s="3" t="s">
        <v>7470</v>
      </c>
      <c r="P2324" s="2" t="s">
        <v>31</v>
      </c>
      <c r="Q2324" s="2" t="s">
        <v>159</v>
      </c>
      <c r="R2324" s="2" t="s">
        <v>2756</v>
      </c>
      <c r="S2324" s="2" t="s">
        <v>8052</v>
      </c>
      <c r="T2324" s="2" t="s">
        <v>31</v>
      </c>
      <c r="U2324" s="3" t="s">
        <v>37</v>
      </c>
      <c r="V2324" s="3" t="s">
        <v>270</v>
      </c>
      <c r="W2324" s="12" t="s">
        <v>8053</v>
      </c>
      <c r="X2324" s="12" t="s">
        <v>8054</v>
      </c>
      <c r="Y2324" s="2" t="s">
        <v>8029</v>
      </c>
      <c r="Z2324" s="2" t="s">
        <v>7208</v>
      </c>
    </row>
    <row r="2325" spans="1:26" ht="34.799999999999997" x14ac:dyDescent="0.3">
      <c r="A2325" s="6" t="s">
        <v>8055</v>
      </c>
      <c r="B2325" s="2" t="s">
        <v>27</v>
      </c>
      <c r="C2325" s="2" t="s">
        <v>28</v>
      </c>
      <c r="D2325" s="2" t="s">
        <v>29</v>
      </c>
      <c r="E2325" s="3" t="s">
        <v>30</v>
      </c>
      <c r="F2325" s="3" t="s">
        <v>266</v>
      </c>
      <c r="G2325" s="7">
        <v>0</v>
      </c>
      <c r="H2325" s="8">
        <v>0</v>
      </c>
      <c r="I2325" s="8">
        <v>0</v>
      </c>
      <c r="J2325" s="8">
        <v>0</v>
      </c>
      <c r="K2325" s="8">
        <v>227614.72</v>
      </c>
      <c r="L2325" s="8">
        <f>SUM(Tabella1[[#This Row],[CONTRIBUTO
COMMISSARIO STRAORDINARIO]:[INDENNIZZO
ASSICURATIVO]])</f>
        <v>227614.72</v>
      </c>
      <c r="M2325" s="10" t="s">
        <v>7470</v>
      </c>
      <c r="N2325" s="3" t="s">
        <v>501</v>
      </c>
      <c r="O2325" s="3" t="s">
        <v>7470</v>
      </c>
      <c r="P2325" s="2" t="s">
        <v>31</v>
      </c>
      <c r="Q2325" s="2" t="s">
        <v>159</v>
      </c>
      <c r="R2325" s="2" t="s">
        <v>159</v>
      </c>
      <c r="S2325" s="2" t="s">
        <v>8056</v>
      </c>
      <c r="T2325" s="2" t="s">
        <v>31</v>
      </c>
      <c r="U2325" s="3" t="s">
        <v>37</v>
      </c>
      <c r="V2325" s="3" t="s">
        <v>270</v>
      </c>
      <c r="W2325" s="12" t="s">
        <v>8057</v>
      </c>
      <c r="X2325" s="12" t="s">
        <v>8058</v>
      </c>
      <c r="Y2325" s="2" t="s">
        <v>8036</v>
      </c>
      <c r="Z2325" s="2" t="s">
        <v>7208</v>
      </c>
    </row>
    <row r="2326" spans="1:26" x14ac:dyDescent="0.3">
      <c r="A2326" s="6" t="s">
        <v>8059</v>
      </c>
      <c r="B2326" s="2" t="s">
        <v>27</v>
      </c>
      <c r="C2326" s="2" t="s">
        <v>28</v>
      </c>
      <c r="D2326" s="2" t="s">
        <v>29</v>
      </c>
      <c r="E2326" s="3" t="s">
        <v>30</v>
      </c>
      <c r="F2326" s="3" t="s">
        <v>266</v>
      </c>
      <c r="G2326" s="7">
        <v>2850000</v>
      </c>
      <c r="H2326" s="8">
        <v>0</v>
      </c>
      <c r="I2326" s="8">
        <v>0</v>
      </c>
      <c r="J2326" s="8">
        <v>0</v>
      </c>
      <c r="K2326" s="8">
        <v>0</v>
      </c>
      <c r="L2326" s="8">
        <f>SUM(Tabella1[[#This Row],[CONTRIBUTO
COMMISSARIO STRAORDINARIO]:[INDENNIZZO
ASSICURATIVO]])</f>
        <v>2850000</v>
      </c>
      <c r="M2326" s="9" t="s">
        <v>7470</v>
      </c>
      <c r="N2326" s="3" t="s">
        <v>501</v>
      </c>
      <c r="O2326" s="3" t="s">
        <v>7470</v>
      </c>
      <c r="P2326" s="2" t="s">
        <v>31</v>
      </c>
      <c r="Q2326" s="2" t="s">
        <v>175</v>
      </c>
      <c r="R2326" s="2" t="s">
        <v>1153</v>
      </c>
      <c r="S2326" s="2" t="s">
        <v>8060</v>
      </c>
      <c r="T2326" s="2" t="s">
        <v>31</v>
      </c>
      <c r="U2326" s="3" t="s">
        <v>179</v>
      </c>
      <c r="V2326" s="3" t="s">
        <v>270</v>
      </c>
      <c r="W2326" s="12" t="s">
        <v>8061</v>
      </c>
      <c r="X2326" s="12" t="s">
        <v>8062</v>
      </c>
      <c r="Y2326" s="2" t="s">
        <v>8063</v>
      </c>
      <c r="Z2326" s="2"/>
    </row>
    <row r="2327" spans="1:26" ht="34.799999999999997" x14ac:dyDescent="0.3">
      <c r="A2327" s="6" t="s">
        <v>8064</v>
      </c>
      <c r="B2327" s="2" t="s">
        <v>27</v>
      </c>
      <c r="C2327" s="2" t="s">
        <v>28</v>
      </c>
      <c r="D2327" s="2" t="s">
        <v>29</v>
      </c>
      <c r="E2327" s="3" t="s">
        <v>30</v>
      </c>
      <c r="F2327" s="3" t="s">
        <v>266</v>
      </c>
      <c r="G2327" s="7">
        <v>0</v>
      </c>
      <c r="H2327" s="8">
        <v>0</v>
      </c>
      <c r="I2327" s="8">
        <v>0</v>
      </c>
      <c r="J2327" s="8">
        <v>0</v>
      </c>
      <c r="K2327" s="8">
        <v>205000</v>
      </c>
      <c r="L2327" s="8">
        <f>SUM(Tabella1[[#This Row],[CONTRIBUTO
COMMISSARIO STRAORDINARIO]:[INDENNIZZO
ASSICURATIVO]])</f>
        <v>205000</v>
      </c>
      <c r="M2327" s="10" t="s">
        <v>7470</v>
      </c>
      <c r="N2327" s="3" t="s">
        <v>501</v>
      </c>
      <c r="O2327" s="3" t="s">
        <v>7470</v>
      </c>
      <c r="P2327" s="2" t="s">
        <v>31</v>
      </c>
      <c r="Q2327" s="2" t="s">
        <v>175</v>
      </c>
      <c r="R2327" s="2" t="s">
        <v>3337</v>
      </c>
      <c r="S2327" s="2" t="s">
        <v>3371</v>
      </c>
      <c r="T2327" s="2" t="s">
        <v>31</v>
      </c>
      <c r="U2327" s="3" t="s">
        <v>179</v>
      </c>
      <c r="V2327" s="3" t="s">
        <v>270</v>
      </c>
      <c r="W2327" s="12" t="s">
        <v>8065</v>
      </c>
      <c r="X2327" s="12" t="s">
        <v>8066</v>
      </c>
      <c r="Y2327" s="2" t="s">
        <v>8029</v>
      </c>
      <c r="Z2327" s="2" t="s">
        <v>7208</v>
      </c>
    </row>
    <row r="2328" spans="1:26" ht="34.799999999999997" x14ac:dyDescent="0.3">
      <c r="A2328" s="6" t="s">
        <v>8067</v>
      </c>
      <c r="B2328" s="2" t="s">
        <v>27</v>
      </c>
      <c r="C2328" s="2" t="s">
        <v>28</v>
      </c>
      <c r="D2328" s="2" t="s">
        <v>29</v>
      </c>
      <c r="E2328" s="3" t="s">
        <v>30</v>
      </c>
      <c r="F2328" s="3" t="s">
        <v>266</v>
      </c>
      <c r="G2328" s="7">
        <v>0</v>
      </c>
      <c r="H2328" s="8">
        <v>0</v>
      </c>
      <c r="I2328" s="8">
        <v>0</v>
      </c>
      <c r="J2328" s="8">
        <v>0</v>
      </c>
      <c r="K2328" s="8">
        <v>287000</v>
      </c>
      <c r="L2328" s="8">
        <f>SUM(Tabella1[[#This Row],[CONTRIBUTO
COMMISSARIO STRAORDINARIO]:[INDENNIZZO
ASSICURATIVO]])</f>
        <v>287000</v>
      </c>
      <c r="M2328" s="10" t="s">
        <v>7470</v>
      </c>
      <c r="N2328" s="3" t="s">
        <v>501</v>
      </c>
      <c r="O2328" s="3" t="s">
        <v>7470</v>
      </c>
      <c r="P2328" s="2" t="s">
        <v>31</v>
      </c>
      <c r="Q2328" s="2" t="s">
        <v>175</v>
      </c>
      <c r="R2328" s="2" t="s">
        <v>3337</v>
      </c>
      <c r="S2328" s="2" t="s">
        <v>8068</v>
      </c>
      <c r="T2328" s="2" t="s">
        <v>31</v>
      </c>
      <c r="U2328" s="3" t="s">
        <v>189</v>
      </c>
      <c r="V2328" s="3" t="s">
        <v>270</v>
      </c>
      <c r="W2328" s="12" t="s">
        <v>8069</v>
      </c>
      <c r="X2328" s="12" t="s">
        <v>8066</v>
      </c>
      <c r="Y2328" s="2" t="s">
        <v>8029</v>
      </c>
      <c r="Z2328" s="2" t="s">
        <v>7208</v>
      </c>
    </row>
    <row r="2329" spans="1:26" ht="34.799999999999997" x14ac:dyDescent="0.3">
      <c r="A2329" s="6" t="s">
        <v>8070</v>
      </c>
      <c r="B2329" s="2" t="s">
        <v>27</v>
      </c>
      <c r="C2329" s="2" t="s">
        <v>28</v>
      </c>
      <c r="D2329" s="2" t="s">
        <v>29</v>
      </c>
      <c r="E2329" s="3" t="s">
        <v>30</v>
      </c>
      <c r="F2329" s="3" t="s">
        <v>266</v>
      </c>
      <c r="G2329" s="7">
        <v>0</v>
      </c>
      <c r="H2329" s="8">
        <v>0</v>
      </c>
      <c r="I2329" s="8">
        <v>0</v>
      </c>
      <c r="J2329" s="8">
        <v>0</v>
      </c>
      <c r="K2329" s="8">
        <v>388282.24</v>
      </c>
      <c r="L2329" s="8">
        <f>SUM(Tabella1[[#This Row],[CONTRIBUTO
COMMISSARIO STRAORDINARIO]:[INDENNIZZO
ASSICURATIVO]])</f>
        <v>388282.24</v>
      </c>
      <c r="M2329" s="10" t="s">
        <v>7470</v>
      </c>
      <c r="N2329" s="3" t="s">
        <v>501</v>
      </c>
      <c r="O2329" s="3" t="s">
        <v>7470</v>
      </c>
      <c r="P2329" s="2" t="s">
        <v>31</v>
      </c>
      <c r="Q2329" s="2" t="s">
        <v>175</v>
      </c>
      <c r="R2329" s="2" t="s">
        <v>7227</v>
      </c>
      <c r="S2329" s="2" t="s">
        <v>8071</v>
      </c>
      <c r="T2329" s="2" t="s">
        <v>31</v>
      </c>
      <c r="U2329" s="3" t="s">
        <v>189</v>
      </c>
      <c r="V2329" s="3" t="s">
        <v>270</v>
      </c>
      <c r="W2329" s="12" t="s">
        <v>8072</v>
      </c>
      <c r="X2329" s="12" t="s">
        <v>8073</v>
      </c>
      <c r="Y2329" s="2" t="s">
        <v>8036</v>
      </c>
      <c r="Z2329" s="2" t="s">
        <v>7208</v>
      </c>
    </row>
    <row r="2330" spans="1:26" ht="34.799999999999997" x14ac:dyDescent="0.3">
      <c r="A2330" s="6" t="s">
        <v>8074</v>
      </c>
      <c r="B2330" s="2" t="s">
        <v>27</v>
      </c>
      <c r="C2330" s="2" t="s">
        <v>28</v>
      </c>
      <c r="D2330" s="2" t="s">
        <v>29</v>
      </c>
      <c r="E2330" s="3" t="s">
        <v>30</v>
      </c>
      <c r="F2330" s="3" t="s">
        <v>266</v>
      </c>
      <c r="G2330" s="7">
        <v>0</v>
      </c>
      <c r="H2330" s="8">
        <v>0</v>
      </c>
      <c r="I2330" s="8">
        <v>0</v>
      </c>
      <c r="J2330" s="8">
        <v>0</v>
      </c>
      <c r="K2330" s="8">
        <v>287000</v>
      </c>
      <c r="L2330" s="8">
        <f>SUM(Tabella1[[#This Row],[CONTRIBUTO
COMMISSARIO STRAORDINARIO]:[INDENNIZZO
ASSICURATIVO]])</f>
        <v>287000</v>
      </c>
      <c r="M2330" s="10" t="s">
        <v>7470</v>
      </c>
      <c r="N2330" s="3" t="s">
        <v>501</v>
      </c>
      <c r="O2330" s="3" t="s">
        <v>7470</v>
      </c>
      <c r="P2330" s="2" t="s">
        <v>31</v>
      </c>
      <c r="Q2330" s="2" t="s">
        <v>175</v>
      </c>
      <c r="R2330" s="2" t="s">
        <v>6851</v>
      </c>
      <c r="S2330" s="2" t="s">
        <v>8075</v>
      </c>
      <c r="T2330" s="2" t="s">
        <v>31</v>
      </c>
      <c r="U2330" s="3" t="s">
        <v>179</v>
      </c>
      <c r="V2330" s="3" t="s">
        <v>270</v>
      </c>
      <c r="W2330" s="12" t="s">
        <v>8065</v>
      </c>
      <c r="X2330" s="12" t="s">
        <v>8066</v>
      </c>
      <c r="Y2330" s="2" t="s">
        <v>8029</v>
      </c>
      <c r="Z2330" s="2" t="s">
        <v>7208</v>
      </c>
    </row>
    <row r="2331" spans="1:26" ht="34.799999999999997" x14ac:dyDescent="0.3">
      <c r="A2331" s="6" t="s">
        <v>8076</v>
      </c>
      <c r="B2331" s="2" t="s">
        <v>27</v>
      </c>
      <c r="C2331" s="2" t="s">
        <v>28</v>
      </c>
      <c r="D2331" s="2" t="s">
        <v>29</v>
      </c>
      <c r="E2331" s="3" t="s">
        <v>30</v>
      </c>
      <c r="F2331" s="3" t="s">
        <v>266</v>
      </c>
      <c r="G2331" s="7">
        <v>0</v>
      </c>
      <c r="H2331" s="8">
        <v>0</v>
      </c>
      <c r="I2331" s="8">
        <v>0</v>
      </c>
      <c r="J2331" s="8">
        <v>0</v>
      </c>
      <c r="K2331" s="8">
        <v>120000</v>
      </c>
      <c r="L2331" s="8">
        <f>SUM(Tabella1[[#This Row],[CONTRIBUTO
COMMISSARIO STRAORDINARIO]:[INDENNIZZO
ASSICURATIVO]])</f>
        <v>120000</v>
      </c>
      <c r="M2331" s="10" t="s">
        <v>7470</v>
      </c>
      <c r="N2331" s="3" t="s">
        <v>501</v>
      </c>
      <c r="O2331" s="3" t="s">
        <v>7470</v>
      </c>
      <c r="P2331" s="2" t="s">
        <v>31</v>
      </c>
      <c r="Q2331" s="2" t="s">
        <v>185</v>
      </c>
      <c r="R2331" s="2" t="s">
        <v>8077</v>
      </c>
      <c r="S2331" s="2" t="s">
        <v>8078</v>
      </c>
      <c r="T2331" s="2" t="s">
        <v>31</v>
      </c>
      <c r="U2331" s="3" t="s">
        <v>189</v>
      </c>
      <c r="V2331" s="3" t="s">
        <v>270</v>
      </c>
      <c r="W2331" s="12" t="s">
        <v>8079</v>
      </c>
      <c r="X2331" s="12" t="s">
        <v>8080</v>
      </c>
      <c r="Y2331" s="2" t="s">
        <v>8081</v>
      </c>
      <c r="Z2331" s="2" t="s">
        <v>7208</v>
      </c>
    </row>
    <row r="2332" spans="1:26" ht="34.799999999999997" x14ac:dyDescent="0.3">
      <c r="A2332" s="6" t="s">
        <v>8082</v>
      </c>
      <c r="B2332" s="2" t="s">
        <v>27</v>
      </c>
      <c r="C2332" s="2" t="s">
        <v>28</v>
      </c>
      <c r="D2332" s="2" t="s">
        <v>29</v>
      </c>
      <c r="E2332" s="3" t="s">
        <v>30</v>
      </c>
      <c r="F2332" s="3" t="s">
        <v>266</v>
      </c>
      <c r="G2332" s="7">
        <v>0</v>
      </c>
      <c r="H2332" s="8">
        <v>0</v>
      </c>
      <c r="I2332" s="8">
        <v>0</v>
      </c>
      <c r="J2332" s="8">
        <v>0</v>
      </c>
      <c r="K2332" s="8">
        <v>129039.11</v>
      </c>
      <c r="L2332" s="8">
        <f>SUM(Tabella1[[#This Row],[CONTRIBUTO
COMMISSARIO STRAORDINARIO]:[INDENNIZZO
ASSICURATIVO]])</f>
        <v>129039.11</v>
      </c>
      <c r="M2332" s="10" t="s">
        <v>7470</v>
      </c>
      <c r="N2332" s="3" t="s">
        <v>501</v>
      </c>
      <c r="O2332" s="3" t="s">
        <v>7470</v>
      </c>
      <c r="P2332" s="2" t="s">
        <v>31</v>
      </c>
      <c r="Q2332" s="2" t="s">
        <v>185</v>
      </c>
      <c r="R2332" s="2" t="s">
        <v>7621</v>
      </c>
      <c r="S2332" s="2" t="s">
        <v>8083</v>
      </c>
      <c r="T2332" s="2" t="s">
        <v>31</v>
      </c>
      <c r="U2332" s="3" t="s">
        <v>189</v>
      </c>
      <c r="V2332" s="3" t="s">
        <v>270</v>
      </c>
      <c r="W2332" s="12" t="s">
        <v>8079</v>
      </c>
      <c r="X2332" s="12" t="s">
        <v>8084</v>
      </c>
      <c r="Y2332" s="2" t="s">
        <v>8085</v>
      </c>
      <c r="Z2332" s="2" t="s">
        <v>7208</v>
      </c>
    </row>
    <row r="2333" spans="1:26" ht="52.2" x14ac:dyDescent="0.3">
      <c r="A2333" s="6" t="s">
        <v>8086</v>
      </c>
      <c r="B2333" s="2" t="s">
        <v>27</v>
      </c>
      <c r="C2333" s="2" t="s">
        <v>28</v>
      </c>
      <c r="D2333" s="2" t="s">
        <v>29</v>
      </c>
      <c r="E2333" s="3" t="s">
        <v>30</v>
      </c>
      <c r="F2333" s="3" t="s">
        <v>266</v>
      </c>
      <c r="G2333" s="7">
        <v>0</v>
      </c>
      <c r="H2333" s="8">
        <v>0</v>
      </c>
      <c r="I2333" s="8">
        <v>0</v>
      </c>
      <c r="J2333" s="8">
        <v>0</v>
      </c>
      <c r="K2333" s="8">
        <v>93480</v>
      </c>
      <c r="L2333" s="8">
        <f>SUM(Tabella1[[#This Row],[CONTRIBUTO
COMMISSARIO STRAORDINARIO]:[INDENNIZZO
ASSICURATIVO]])</f>
        <v>93480</v>
      </c>
      <c r="M2333" s="10" t="s">
        <v>7470</v>
      </c>
      <c r="N2333" s="3" t="s">
        <v>501</v>
      </c>
      <c r="O2333" s="3" t="s">
        <v>7470</v>
      </c>
      <c r="P2333" s="2" t="s">
        <v>31</v>
      </c>
      <c r="Q2333" s="2" t="s">
        <v>185</v>
      </c>
      <c r="R2333" s="2" t="s">
        <v>8077</v>
      </c>
      <c r="S2333" s="2" t="s">
        <v>8087</v>
      </c>
      <c r="T2333" s="2" t="s">
        <v>31</v>
      </c>
      <c r="U2333" s="3" t="s">
        <v>179</v>
      </c>
      <c r="V2333" s="3" t="s">
        <v>270</v>
      </c>
      <c r="W2333" s="12" t="s">
        <v>8088</v>
      </c>
      <c r="X2333" s="12" t="s">
        <v>8089</v>
      </c>
      <c r="Y2333" s="2" t="s">
        <v>8029</v>
      </c>
      <c r="Z2333" s="2" t="s">
        <v>7208</v>
      </c>
    </row>
    <row r="2334" spans="1:26" ht="69.599999999999994" x14ac:dyDescent="0.3">
      <c r="A2334" s="6" t="s">
        <v>8090</v>
      </c>
      <c r="B2334" s="2" t="s">
        <v>27</v>
      </c>
      <c r="C2334" s="2" t="s">
        <v>28</v>
      </c>
      <c r="D2334" s="2" t="s">
        <v>29</v>
      </c>
      <c r="E2334" s="3" t="s">
        <v>30</v>
      </c>
      <c r="F2334" s="3" t="s">
        <v>266</v>
      </c>
      <c r="G2334" s="7">
        <v>0</v>
      </c>
      <c r="H2334" s="8">
        <v>0</v>
      </c>
      <c r="I2334" s="8">
        <v>0</v>
      </c>
      <c r="J2334" s="8">
        <v>0</v>
      </c>
      <c r="K2334" s="8">
        <v>223040</v>
      </c>
      <c r="L2334" s="8">
        <f>SUM(Tabella1[[#This Row],[CONTRIBUTO
COMMISSARIO STRAORDINARIO]:[INDENNIZZO
ASSICURATIVO]])</f>
        <v>223040</v>
      </c>
      <c r="M2334" s="10" t="s">
        <v>7470</v>
      </c>
      <c r="N2334" s="3" t="s">
        <v>501</v>
      </c>
      <c r="O2334" s="3" t="s">
        <v>7470</v>
      </c>
      <c r="P2334" s="2" t="s">
        <v>31</v>
      </c>
      <c r="Q2334" s="2" t="s">
        <v>175</v>
      </c>
      <c r="R2334" s="2" t="s">
        <v>1046</v>
      </c>
      <c r="S2334" s="2" t="s">
        <v>8091</v>
      </c>
      <c r="T2334" s="2" t="s">
        <v>31</v>
      </c>
      <c r="U2334" s="3" t="s">
        <v>179</v>
      </c>
      <c r="V2334" s="3" t="s">
        <v>270</v>
      </c>
      <c r="W2334" s="12" t="s">
        <v>8092</v>
      </c>
      <c r="X2334" s="12" t="s">
        <v>8089</v>
      </c>
      <c r="Y2334" s="2" t="s">
        <v>8029</v>
      </c>
      <c r="Z2334" s="2" t="s">
        <v>7208</v>
      </c>
    </row>
    <row r="2335" spans="1:26" ht="87" x14ac:dyDescent="0.3">
      <c r="A2335" s="6" t="s">
        <v>8093</v>
      </c>
      <c r="B2335" s="2" t="s">
        <v>27</v>
      </c>
      <c r="C2335" s="2" t="s">
        <v>28</v>
      </c>
      <c r="D2335" s="2" t="s">
        <v>29</v>
      </c>
      <c r="E2335" s="3" t="s">
        <v>30</v>
      </c>
      <c r="F2335" s="3" t="s">
        <v>31</v>
      </c>
      <c r="G2335" s="7">
        <v>30000</v>
      </c>
      <c r="H2335" s="8">
        <v>0</v>
      </c>
      <c r="I2335" s="8">
        <v>0</v>
      </c>
      <c r="J2335" s="8">
        <v>0</v>
      </c>
      <c r="K2335" s="8">
        <v>0</v>
      </c>
      <c r="L2335" s="8">
        <f>SUM(Tabella1[[#This Row],[CONTRIBUTO
COMMISSARIO STRAORDINARIO]:[INDENNIZZO
ASSICURATIVO]])</f>
        <v>30000</v>
      </c>
      <c r="M2335" s="9" t="s">
        <v>8094</v>
      </c>
      <c r="N2335" s="3" t="s">
        <v>501</v>
      </c>
      <c r="O2335" s="3" t="s">
        <v>8094</v>
      </c>
      <c r="P2335" s="2" t="s">
        <v>31</v>
      </c>
      <c r="Q2335" s="2" t="s">
        <v>205</v>
      </c>
      <c r="R2335" s="2" t="s">
        <v>8095</v>
      </c>
      <c r="S2335" s="2" t="s">
        <v>31</v>
      </c>
      <c r="T2335" s="2" t="s">
        <v>8096</v>
      </c>
      <c r="U2335" s="3" t="s">
        <v>37</v>
      </c>
      <c r="V2335" s="3" t="s">
        <v>270</v>
      </c>
      <c r="W2335" s="12" t="s">
        <v>8097</v>
      </c>
      <c r="X2335" s="12" t="s">
        <v>8098</v>
      </c>
      <c r="Y2335" s="2" t="s">
        <v>8099</v>
      </c>
      <c r="Z2335" s="2"/>
    </row>
    <row r="2336" spans="1:26" ht="69.599999999999994" x14ac:dyDescent="0.3">
      <c r="A2336" s="6" t="s">
        <v>8100</v>
      </c>
      <c r="B2336" s="2" t="s">
        <v>27</v>
      </c>
      <c r="C2336" s="2" t="s">
        <v>28</v>
      </c>
      <c r="D2336" s="2" t="s">
        <v>29</v>
      </c>
      <c r="E2336" s="3" t="s">
        <v>30</v>
      </c>
      <c r="F2336" s="3" t="s">
        <v>448</v>
      </c>
      <c r="G2336" s="7">
        <v>0</v>
      </c>
      <c r="H2336" s="8">
        <v>0</v>
      </c>
      <c r="I2336" s="8">
        <v>0</v>
      </c>
      <c r="J2336" s="8">
        <v>0</v>
      </c>
      <c r="K2336" s="8">
        <v>0</v>
      </c>
      <c r="L2336" s="8">
        <f>SUM(Tabella1[[#This Row],[CONTRIBUTO
COMMISSARIO STRAORDINARIO]:[INDENNIZZO
ASSICURATIVO]])</f>
        <v>0</v>
      </c>
      <c r="M2336" s="10" t="s">
        <v>8094</v>
      </c>
      <c r="N2336" s="3" t="s">
        <v>501</v>
      </c>
      <c r="O2336" s="3" t="s">
        <v>8094</v>
      </c>
      <c r="P2336" s="2" t="s">
        <v>31</v>
      </c>
      <c r="Q2336" s="2" t="s">
        <v>205</v>
      </c>
      <c r="R2336" s="2" t="s">
        <v>1551</v>
      </c>
      <c r="S2336" s="2" t="s">
        <v>8101</v>
      </c>
      <c r="T2336" s="2" t="s">
        <v>8102</v>
      </c>
      <c r="U2336" s="3" t="s">
        <v>37</v>
      </c>
      <c r="V2336" s="3" t="s">
        <v>270</v>
      </c>
      <c r="W2336" s="12" t="s">
        <v>8103</v>
      </c>
      <c r="X2336" s="12" t="s">
        <v>8104</v>
      </c>
      <c r="Y2336" s="2" t="s">
        <v>8105</v>
      </c>
      <c r="Z2336" s="2"/>
    </row>
    <row r="2337" spans="1:26" ht="69.599999999999994" x14ac:dyDescent="0.3">
      <c r="A2337" s="6" t="s">
        <v>8106</v>
      </c>
      <c r="B2337" s="2" t="s">
        <v>27</v>
      </c>
      <c r="C2337" s="2" t="s">
        <v>28</v>
      </c>
      <c r="D2337" s="2" t="s">
        <v>29</v>
      </c>
      <c r="E2337" s="3" t="s">
        <v>30</v>
      </c>
      <c r="F2337" s="3" t="s">
        <v>31</v>
      </c>
      <c r="G2337" s="7">
        <v>25000</v>
      </c>
      <c r="H2337" s="8">
        <v>0</v>
      </c>
      <c r="I2337" s="8">
        <v>0</v>
      </c>
      <c r="J2337" s="8">
        <v>0</v>
      </c>
      <c r="K2337" s="8">
        <v>0</v>
      </c>
      <c r="L2337" s="8">
        <f>SUM(Tabella1[[#This Row],[CONTRIBUTO
COMMISSARIO STRAORDINARIO]:[INDENNIZZO
ASSICURATIVO]])</f>
        <v>25000</v>
      </c>
      <c r="M2337" s="9" t="s">
        <v>8094</v>
      </c>
      <c r="N2337" s="3" t="s">
        <v>501</v>
      </c>
      <c r="O2337" s="3" t="s">
        <v>8094</v>
      </c>
      <c r="P2337" s="2" t="s">
        <v>31</v>
      </c>
      <c r="Q2337" s="2" t="s">
        <v>205</v>
      </c>
      <c r="R2337" s="2" t="s">
        <v>1200</v>
      </c>
      <c r="S2337" s="2" t="s">
        <v>8107</v>
      </c>
      <c r="T2337" s="2" t="s">
        <v>8108</v>
      </c>
      <c r="U2337" s="3" t="s">
        <v>37</v>
      </c>
      <c r="V2337" s="3" t="s">
        <v>270</v>
      </c>
      <c r="W2337" s="12" t="s">
        <v>8109</v>
      </c>
      <c r="X2337" s="12" t="s">
        <v>8110</v>
      </c>
      <c r="Y2337" s="2" t="s">
        <v>8111</v>
      </c>
      <c r="Z2337" s="2"/>
    </row>
    <row r="2338" spans="1:26" ht="87" x14ac:dyDescent="0.3">
      <c r="A2338" s="6" t="s">
        <v>8112</v>
      </c>
      <c r="B2338" s="2" t="s">
        <v>27</v>
      </c>
      <c r="C2338" s="2" t="s">
        <v>28</v>
      </c>
      <c r="D2338" s="2" t="s">
        <v>29</v>
      </c>
      <c r="E2338" s="3" t="s">
        <v>30</v>
      </c>
      <c r="F2338" s="3" t="s">
        <v>31</v>
      </c>
      <c r="G2338" s="7">
        <v>100000</v>
      </c>
      <c r="H2338" s="8">
        <v>0</v>
      </c>
      <c r="I2338" s="8">
        <v>0</v>
      </c>
      <c r="J2338" s="8">
        <v>0</v>
      </c>
      <c r="K2338" s="8">
        <v>0</v>
      </c>
      <c r="L2338" s="8">
        <f>SUM(Tabella1[[#This Row],[CONTRIBUTO
COMMISSARIO STRAORDINARIO]:[INDENNIZZO
ASSICURATIVO]])</f>
        <v>100000</v>
      </c>
      <c r="M2338" s="9" t="s">
        <v>8094</v>
      </c>
      <c r="N2338" s="3" t="s">
        <v>501</v>
      </c>
      <c r="O2338" s="3" t="s">
        <v>8094</v>
      </c>
      <c r="P2338" s="2" t="s">
        <v>31</v>
      </c>
      <c r="Q2338" s="2" t="s">
        <v>205</v>
      </c>
      <c r="R2338" s="2" t="s">
        <v>1193</v>
      </c>
      <c r="S2338" s="2" t="s">
        <v>8113</v>
      </c>
      <c r="T2338" s="2" t="s">
        <v>8114</v>
      </c>
      <c r="U2338" s="3" t="s">
        <v>37</v>
      </c>
      <c r="V2338" s="3" t="s">
        <v>270</v>
      </c>
      <c r="W2338" s="12" t="s">
        <v>8115</v>
      </c>
      <c r="X2338" s="12" t="s">
        <v>8116</v>
      </c>
      <c r="Y2338" s="2" t="s">
        <v>8117</v>
      </c>
      <c r="Z2338" s="2"/>
    </row>
    <row r="2339" spans="1:26" ht="52.2" x14ac:dyDescent="0.3">
      <c r="A2339" s="6" t="s">
        <v>8118</v>
      </c>
      <c r="B2339" s="2" t="s">
        <v>27</v>
      </c>
      <c r="C2339" s="2" t="s">
        <v>28</v>
      </c>
      <c r="D2339" s="2" t="s">
        <v>29</v>
      </c>
      <c r="E2339" s="3" t="s">
        <v>30</v>
      </c>
      <c r="F2339" s="3" t="s">
        <v>1651</v>
      </c>
      <c r="G2339" s="7">
        <v>7302.6</v>
      </c>
      <c r="H2339" s="8">
        <v>0</v>
      </c>
      <c r="I2339" s="8">
        <v>0</v>
      </c>
      <c r="J2339" s="8">
        <v>0</v>
      </c>
      <c r="K2339" s="8">
        <v>0</v>
      </c>
      <c r="L2339" s="8">
        <f>SUM(Tabella1[[#This Row],[CONTRIBUTO
COMMISSARIO STRAORDINARIO]:[INDENNIZZO
ASSICURATIVO]])</f>
        <v>7302.6</v>
      </c>
      <c r="M2339" s="9" t="s">
        <v>8094</v>
      </c>
      <c r="N2339" s="3" t="s">
        <v>501</v>
      </c>
      <c r="O2339" s="3" t="s">
        <v>8094</v>
      </c>
      <c r="P2339" s="2" t="s">
        <v>31</v>
      </c>
      <c r="Q2339" s="2" t="s">
        <v>205</v>
      </c>
      <c r="R2339" s="2" t="s">
        <v>1200</v>
      </c>
      <c r="S2339" s="2" t="s">
        <v>8119</v>
      </c>
      <c r="T2339" s="2" t="s">
        <v>8120</v>
      </c>
      <c r="U2339" s="3" t="s">
        <v>37</v>
      </c>
      <c r="V2339" s="3" t="s">
        <v>270</v>
      </c>
      <c r="W2339" s="12" t="s">
        <v>8121</v>
      </c>
      <c r="X2339" s="12" t="s">
        <v>8122</v>
      </c>
      <c r="Y2339" s="2" t="s">
        <v>8123</v>
      </c>
      <c r="Z2339" s="2"/>
    </row>
    <row r="2340" spans="1:26" ht="34.799999999999997" x14ac:dyDescent="0.3">
      <c r="A2340" s="6" t="s">
        <v>8124</v>
      </c>
      <c r="B2340" s="2" t="s">
        <v>27</v>
      </c>
      <c r="C2340" s="2" t="s">
        <v>28</v>
      </c>
      <c r="D2340" s="2" t="s">
        <v>29</v>
      </c>
      <c r="E2340" s="3" t="s">
        <v>30</v>
      </c>
      <c r="F2340" s="3" t="s">
        <v>266</v>
      </c>
      <c r="G2340" s="7">
        <v>0</v>
      </c>
      <c r="H2340" s="8">
        <v>0</v>
      </c>
      <c r="I2340" s="8">
        <v>0</v>
      </c>
      <c r="J2340" s="8">
        <v>0</v>
      </c>
      <c r="K2340" s="8">
        <v>86291.24</v>
      </c>
      <c r="L2340" s="8">
        <f>SUM(Tabella1[[#This Row],[CONTRIBUTO
COMMISSARIO STRAORDINARIO]:[INDENNIZZO
ASSICURATIVO]])</f>
        <v>86291.24</v>
      </c>
      <c r="M2340" s="10" t="s">
        <v>7470</v>
      </c>
      <c r="N2340" s="3" t="s">
        <v>501</v>
      </c>
      <c r="O2340" s="3" t="s">
        <v>7470</v>
      </c>
      <c r="P2340" s="2" t="s">
        <v>31</v>
      </c>
      <c r="Q2340" s="2" t="s">
        <v>175</v>
      </c>
      <c r="R2340" s="2" t="s">
        <v>2953</v>
      </c>
      <c r="S2340" s="2" t="s">
        <v>8125</v>
      </c>
      <c r="T2340" s="2" t="s">
        <v>8126</v>
      </c>
      <c r="U2340" s="3" t="s">
        <v>189</v>
      </c>
      <c r="V2340" s="3" t="s">
        <v>270</v>
      </c>
      <c r="W2340" s="12" t="s">
        <v>8127</v>
      </c>
      <c r="X2340" s="12" t="s">
        <v>8128</v>
      </c>
      <c r="Y2340" s="2" t="s">
        <v>8008</v>
      </c>
      <c r="Z2340" s="2" t="s">
        <v>7208</v>
      </c>
    </row>
    <row r="2341" spans="1:26" ht="34.799999999999997" x14ac:dyDescent="0.3">
      <c r="A2341" s="6" t="s">
        <v>8129</v>
      </c>
      <c r="B2341" s="2" t="s">
        <v>27</v>
      </c>
      <c r="C2341" s="2" t="s">
        <v>28</v>
      </c>
      <c r="D2341" s="2" t="s">
        <v>29</v>
      </c>
      <c r="E2341" s="3" t="s">
        <v>30</v>
      </c>
      <c r="F2341" s="3" t="s">
        <v>266</v>
      </c>
      <c r="G2341" s="7">
        <v>0</v>
      </c>
      <c r="H2341" s="8">
        <v>0</v>
      </c>
      <c r="I2341" s="8">
        <v>0</v>
      </c>
      <c r="J2341" s="8">
        <v>0</v>
      </c>
      <c r="K2341" s="8">
        <v>342775.38</v>
      </c>
      <c r="L2341" s="8">
        <f>SUM(Tabella1[[#This Row],[CONTRIBUTO
COMMISSARIO STRAORDINARIO]:[INDENNIZZO
ASSICURATIVO]])</f>
        <v>342775.38</v>
      </c>
      <c r="M2341" s="10" t="s">
        <v>7470</v>
      </c>
      <c r="N2341" s="3" t="s">
        <v>501</v>
      </c>
      <c r="O2341" s="3" t="s">
        <v>7470</v>
      </c>
      <c r="P2341" s="2" t="s">
        <v>31</v>
      </c>
      <c r="Q2341" s="2" t="s">
        <v>185</v>
      </c>
      <c r="R2341" s="2" t="s">
        <v>7399</v>
      </c>
      <c r="S2341" s="2" t="s">
        <v>8125</v>
      </c>
      <c r="T2341" s="2" t="s">
        <v>8130</v>
      </c>
      <c r="U2341" s="3" t="s">
        <v>189</v>
      </c>
      <c r="V2341" s="3" t="s">
        <v>270</v>
      </c>
      <c r="W2341" s="12" t="s">
        <v>8131</v>
      </c>
      <c r="X2341" s="12" t="s">
        <v>8128</v>
      </c>
      <c r="Y2341" s="2" t="s">
        <v>8008</v>
      </c>
      <c r="Z2341" s="2" t="s">
        <v>7208</v>
      </c>
    </row>
    <row r="2342" spans="1:26" ht="34.799999999999997" x14ac:dyDescent="0.3">
      <c r="A2342" s="6" t="s">
        <v>8132</v>
      </c>
      <c r="B2342" s="2" t="s">
        <v>27</v>
      </c>
      <c r="C2342" s="2" t="s">
        <v>28</v>
      </c>
      <c r="D2342" s="2" t="s">
        <v>29</v>
      </c>
      <c r="E2342" s="3" t="s">
        <v>30</v>
      </c>
      <c r="F2342" s="3" t="s">
        <v>1651</v>
      </c>
      <c r="G2342" s="7">
        <v>42378.559999999998</v>
      </c>
      <c r="H2342" s="8">
        <v>0</v>
      </c>
      <c r="I2342" s="8">
        <v>0</v>
      </c>
      <c r="J2342" s="8">
        <v>0</v>
      </c>
      <c r="K2342" s="8">
        <v>0</v>
      </c>
      <c r="L2342" s="8">
        <f>SUM(Tabella1[[#This Row],[CONTRIBUTO
COMMISSARIO STRAORDINARIO]:[INDENNIZZO
ASSICURATIVO]])</f>
        <v>42378.559999999998</v>
      </c>
      <c r="M2342" s="9" t="s">
        <v>8094</v>
      </c>
      <c r="N2342" s="3" t="s">
        <v>501</v>
      </c>
      <c r="O2342" s="3" t="s">
        <v>8094</v>
      </c>
      <c r="P2342" s="2" t="s">
        <v>31</v>
      </c>
      <c r="Q2342" s="2" t="s">
        <v>205</v>
      </c>
      <c r="R2342" s="2" t="s">
        <v>5994</v>
      </c>
      <c r="S2342" s="2" t="s">
        <v>8133</v>
      </c>
      <c r="T2342" s="2" t="s">
        <v>8134</v>
      </c>
      <c r="U2342" s="3" t="s">
        <v>179</v>
      </c>
      <c r="V2342" s="3" t="s">
        <v>270</v>
      </c>
      <c r="W2342" s="12" t="s">
        <v>8135</v>
      </c>
      <c r="X2342" s="12" t="s">
        <v>8136</v>
      </c>
      <c r="Y2342" s="2" t="s">
        <v>8099</v>
      </c>
      <c r="Z2342" s="2"/>
    </row>
    <row r="2343" spans="1:26" ht="191.4" x14ac:dyDescent="0.3">
      <c r="A2343" s="6" t="s">
        <v>8137</v>
      </c>
      <c r="B2343" s="2" t="s">
        <v>27</v>
      </c>
      <c r="C2343" s="2" t="s">
        <v>28</v>
      </c>
      <c r="D2343" s="2" t="s">
        <v>29</v>
      </c>
      <c r="E2343" s="3" t="s">
        <v>30</v>
      </c>
      <c r="F2343" s="3" t="s">
        <v>448</v>
      </c>
      <c r="G2343" s="7">
        <v>0</v>
      </c>
      <c r="H2343" s="8">
        <v>0</v>
      </c>
      <c r="I2343" s="8">
        <v>0</v>
      </c>
      <c r="J2343" s="8">
        <v>0</v>
      </c>
      <c r="K2343" s="8">
        <v>0</v>
      </c>
      <c r="L2343" s="8">
        <f>SUM(Tabella1[[#This Row],[CONTRIBUTO
COMMISSARIO STRAORDINARIO]:[INDENNIZZO
ASSICURATIVO]])</f>
        <v>0</v>
      </c>
      <c r="M2343" s="10" t="s">
        <v>1583</v>
      </c>
      <c r="N2343" s="3" t="s">
        <v>158</v>
      </c>
      <c r="O2343" s="3" t="s">
        <v>1583</v>
      </c>
      <c r="P2343" s="2" t="s">
        <v>31</v>
      </c>
      <c r="Q2343" s="2" t="s">
        <v>218</v>
      </c>
      <c r="R2343" s="2" t="s">
        <v>1584</v>
      </c>
      <c r="S2343" s="2" t="s">
        <v>35</v>
      </c>
      <c r="T2343" s="2" t="s">
        <v>8138</v>
      </c>
      <c r="U2343" s="3" t="s">
        <v>179</v>
      </c>
      <c r="V2343" s="3" t="s">
        <v>270</v>
      </c>
      <c r="W2343" s="12" t="s">
        <v>8139</v>
      </c>
      <c r="X2343" s="12" t="s">
        <v>8140</v>
      </c>
      <c r="Y2343" s="2" t="s">
        <v>8141</v>
      </c>
      <c r="Z2343" s="2"/>
    </row>
    <row r="2344" spans="1:26" ht="34.799999999999997" x14ac:dyDescent="0.3">
      <c r="A2344" s="6" t="s">
        <v>8142</v>
      </c>
      <c r="B2344" s="2" t="s">
        <v>27</v>
      </c>
      <c r="C2344" s="2" t="s">
        <v>28</v>
      </c>
      <c r="D2344" s="2" t="s">
        <v>29</v>
      </c>
      <c r="E2344" s="3" t="s">
        <v>30</v>
      </c>
      <c r="F2344" s="3" t="s">
        <v>31</v>
      </c>
      <c r="G2344" s="7">
        <v>4575</v>
      </c>
      <c r="H2344" s="8">
        <v>0</v>
      </c>
      <c r="I2344" s="8">
        <v>0</v>
      </c>
      <c r="J2344" s="8">
        <v>0</v>
      </c>
      <c r="K2344" s="8">
        <v>0</v>
      </c>
      <c r="L2344" s="8">
        <f>SUM(Tabella1[[#This Row],[CONTRIBUTO
COMMISSARIO STRAORDINARIO]:[INDENNIZZO
ASSICURATIVO]])</f>
        <v>4575</v>
      </c>
      <c r="M2344" s="9" t="s">
        <v>1601</v>
      </c>
      <c r="N2344" s="3" t="s">
        <v>158</v>
      </c>
      <c r="O2344" s="3" t="s">
        <v>1601</v>
      </c>
      <c r="P2344" s="2" t="s">
        <v>31</v>
      </c>
      <c r="Q2344" s="2" t="s">
        <v>218</v>
      </c>
      <c r="R2344" s="2" t="s">
        <v>1602</v>
      </c>
      <c r="S2344" s="2" t="s">
        <v>1609</v>
      </c>
      <c r="T2344" s="2" t="s">
        <v>1610</v>
      </c>
      <c r="U2344" s="3" t="s">
        <v>179</v>
      </c>
      <c r="V2344" s="3" t="s">
        <v>270</v>
      </c>
      <c r="W2344" s="12" t="s">
        <v>1611</v>
      </c>
      <c r="X2344" s="12" t="s">
        <v>1612</v>
      </c>
      <c r="Y2344" s="2" t="s">
        <v>1613</v>
      </c>
      <c r="Z2344" s="2"/>
    </row>
    <row r="2345" spans="1:26" ht="34.799999999999997" x14ac:dyDescent="0.3">
      <c r="A2345" s="6" t="s">
        <v>8143</v>
      </c>
      <c r="B2345" s="2" t="s">
        <v>27</v>
      </c>
      <c r="C2345" s="2" t="s">
        <v>28</v>
      </c>
      <c r="D2345" s="2" t="s">
        <v>29</v>
      </c>
      <c r="E2345" s="3" t="s">
        <v>30</v>
      </c>
      <c r="F2345" s="3" t="s">
        <v>1332</v>
      </c>
      <c r="G2345" s="7">
        <v>0</v>
      </c>
      <c r="H2345" s="8">
        <v>0</v>
      </c>
      <c r="I2345" s="8">
        <v>0</v>
      </c>
      <c r="J2345" s="8">
        <v>0</v>
      </c>
      <c r="K2345" s="8">
        <v>0</v>
      </c>
      <c r="L2345" s="8">
        <f>SUM(Tabella1[[#This Row],[CONTRIBUTO
COMMISSARIO STRAORDINARIO]:[INDENNIZZO
ASSICURATIVO]])</f>
        <v>0</v>
      </c>
      <c r="M2345" s="10" t="s">
        <v>2952</v>
      </c>
      <c r="N2345" s="3" t="s">
        <v>158</v>
      </c>
      <c r="O2345" s="3" t="s">
        <v>2952</v>
      </c>
      <c r="P2345" s="2" t="s">
        <v>31</v>
      </c>
      <c r="Q2345" s="2" t="s">
        <v>175</v>
      </c>
      <c r="R2345" s="2" t="s">
        <v>2953</v>
      </c>
      <c r="S2345" s="2" t="s">
        <v>8144</v>
      </c>
      <c r="T2345" s="2" t="s">
        <v>8145</v>
      </c>
      <c r="U2345" s="3" t="s">
        <v>189</v>
      </c>
      <c r="V2345" s="3" t="s">
        <v>270</v>
      </c>
      <c r="W2345" s="12" t="s">
        <v>8146</v>
      </c>
      <c r="X2345" s="12" t="s">
        <v>8147</v>
      </c>
      <c r="Y2345" s="2" t="s">
        <v>41</v>
      </c>
      <c r="Z2345" s="2"/>
    </row>
    <row r="2346" spans="1:26" ht="52.2" x14ac:dyDescent="0.3">
      <c r="A2346" s="6" t="s">
        <v>8148</v>
      </c>
      <c r="B2346" s="2" t="s">
        <v>27</v>
      </c>
      <c r="C2346" s="2" t="s">
        <v>28</v>
      </c>
      <c r="D2346" s="2" t="s">
        <v>29</v>
      </c>
      <c r="E2346" s="3" t="s">
        <v>30</v>
      </c>
      <c r="F2346" s="3" t="s">
        <v>1332</v>
      </c>
      <c r="G2346" s="7">
        <v>0</v>
      </c>
      <c r="H2346" s="8">
        <v>0</v>
      </c>
      <c r="I2346" s="8">
        <v>0</v>
      </c>
      <c r="J2346" s="8">
        <v>0</v>
      </c>
      <c r="K2346" s="8">
        <v>0</v>
      </c>
      <c r="L2346" s="8">
        <f>SUM(Tabella1[[#This Row],[CONTRIBUTO
COMMISSARIO STRAORDINARIO]:[INDENNIZZO
ASSICURATIVO]])</f>
        <v>0</v>
      </c>
      <c r="M2346" s="10" t="s">
        <v>2952</v>
      </c>
      <c r="N2346" s="3" t="s">
        <v>158</v>
      </c>
      <c r="O2346" s="3" t="s">
        <v>2952</v>
      </c>
      <c r="P2346" s="2" t="s">
        <v>31</v>
      </c>
      <c r="Q2346" s="2" t="s">
        <v>175</v>
      </c>
      <c r="R2346" s="2" t="s">
        <v>2953</v>
      </c>
      <c r="S2346" s="2" t="s">
        <v>8144</v>
      </c>
      <c r="T2346" s="2" t="s">
        <v>8149</v>
      </c>
      <c r="U2346" s="3" t="s">
        <v>189</v>
      </c>
      <c r="V2346" s="3" t="s">
        <v>270</v>
      </c>
      <c r="W2346" s="12" t="s">
        <v>8150</v>
      </c>
      <c r="X2346" s="12" t="s">
        <v>8151</v>
      </c>
      <c r="Y2346" s="2" t="s">
        <v>41</v>
      </c>
      <c r="Z2346" s="2"/>
    </row>
    <row r="2347" spans="1:26" x14ac:dyDescent="0.3">
      <c r="A2347" s="6" t="s">
        <v>8152</v>
      </c>
      <c r="B2347" s="2" t="s">
        <v>27</v>
      </c>
      <c r="C2347" s="2" t="s">
        <v>28</v>
      </c>
      <c r="D2347" s="2" t="s">
        <v>29</v>
      </c>
      <c r="E2347" s="3" t="s">
        <v>30</v>
      </c>
      <c r="F2347" s="3" t="s">
        <v>31</v>
      </c>
      <c r="G2347" s="7">
        <v>25000</v>
      </c>
      <c r="H2347" s="8">
        <v>0</v>
      </c>
      <c r="I2347" s="8">
        <v>0</v>
      </c>
      <c r="J2347" s="8">
        <v>0</v>
      </c>
      <c r="K2347" s="8">
        <v>0</v>
      </c>
      <c r="L2347" s="8">
        <f>SUM(Tabella1[[#This Row],[CONTRIBUTO
COMMISSARIO STRAORDINARIO]:[INDENNIZZO
ASSICURATIVO]])</f>
        <v>25000</v>
      </c>
      <c r="M2347" s="9" t="s">
        <v>1003</v>
      </c>
      <c r="N2347" s="3" t="s">
        <v>158</v>
      </c>
      <c r="O2347" s="3" t="s">
        <v>1003</v>
      </c>
      <c r="P2347" s="2" t="s">
        <v>31</v>
      </c>
      <c r="Q2347" s="2" t="s">
        <v>175</v>
      </c>
      <c r="R2347" s="2" t="s">
        <v>1004</v>
      </c>
      <c r="S2347" s="2" t="s">
        <v>8153</v>
      </c>
      <c r="T2347" s="2" t="s">
        <v>8154</v>
      </c>
      <c r="U2347" s="3" t="s">
        <v>189</v>
      </c>
      <c r="V2347" s="3" t="s">
        <v>270</v>
      </c>
      <c r="W2347" s="12" t="s">
        <v>8155</v>
      </c>
      <c r="X2347" s="12" t="s">
        <v>8156</v>
      </c>
      <c r="Y2347" s="2" t="s">
        <v>41</v>
      </c>
      <c r="Z2347" s="2"/>
    </row>
    <row r="2348" spans="1:26" ht="34.799999999999997" x14ac:dyDescent="0.3">
      <c r="A2348" s="6" t="s">
        <v>8157</v>
      </c>
      <c r="B2348" s="2" t="s">
        <v>27</v>
      </c>
      <c r="C2348" s="2" t="s">
        <v>28</v>
      </c>
      <c r="D2348" s="2" t="s">
        <v>29</v>
      </c>
      <c r="E2348" s="3" t="s">
        <v>30</v>
      </c>
      <c r="F2348" s="3" t="s">
        <v>31</v>
      </c>
      <c r="G2348" s="7">
        <v>660</v>
      </c>
      <c r="H2348" s="8">
        <v>0</v>
      </c>
      <c r="I2348" s="8">
        <v>0</v>
      </c>
      <c r="J2348" s="8">
        <v>0</v>
      </c>
      <c r="K2348" s="8">
        <v>0</v>
      </c>
      <c r="L2348" s="8">
        <f>SUM(Tabella1[[#This Row],[CONTRIBUTO
COMMISSARIO STRAORDINARIO]:[INDENNIZZO
ASSICURATIVO]])</f>
        <v>660</v>
      </c>
      <c r="M2348" s="9" t="s">
        <v>5728</v>
      </c>
      <c r="N2348" s="3" t="s">
        <v>158</v>
      </c>
      <c r="O2348" s="3" t="s">
        <v>5728</v>
      </c>
      <c r="P2348" s="2" t="s">
        <v>31</v>
      </c>
      <c r="Q2348" s="2" t="s">
        <v>175</v>
      </c>
      <c r="R2348" s="2" t="s">
        <v>5729</v>
      </c>
      <c r="S2348" s="2" t="s">
        <v>5745</v>
      </c>
      <c r="T2348" s="2" t="s">
        <v>5746</v>
      </c>
      <c r="U2348" s="3" t="s">
        <v>179</v>
      </c>
      <c r="V2348" s="3" t="s">
        <v>270</v>
      </c>
      <c r="W2348" s="12" t="s">
        <v>5747</v>
      </c>
      <c r="X2348" s="12" t="s">
        <v>8158</v>
      </c>
      <c r="Y2348" s="2" t="s">
        <v>5734</v>
      </c>
      <c r="Z2348" s="2"/>
    </row>
    <row r="2349" spans="1:26" ht="34.799999999999997" x14ac:dyDescent="0.3">
      <c r="A2349" s="6" t="s">
        <v>8159</v>
      </c>
      <c r="B2349" s="2" t="s">
        <v>27</v>
      </c>
      <c r="C2349" s="2" t="s">
        <v>28</v>
      </c>
      <c r="D2349" s="2" t="s">
        <v>29</v>
      </c>
      <c r="E2349" s="3" t="s">
        <v>30</v>
      </c>
      <c r="F2349" s="3" t="s">
        <v>448</v>
      </c>
      <c r="G2349" s="7">
        <v>0</v>
      </c>
      <c r="H2349" s="8">
        <v>0</v>
      </c>
      <c r="I2349" s="8">
        <v>0</v>
      </c>
      <c r="J2349" s="8">
        <v>0</v>
      </c>
      <c r="K2349" s="8">
        <v>0</v>
      </c>
      <c r="L2349" s="8">
        <f>SUM(Tabella1[[#This Row],[CONTRIBUTO
COMMISSARIO STRAORDINARIO]:[INDENNIZZO
ASSICURATIVO]])</f>
        <v>0</v>
      </c>
      <c r="M2349" s="10" t="s">
        <v>1440</v>
      </c>
      <c r="N2349" s="3" t="s">
        <v>158</v>
      </c>
      <c r="O2349" s="3" t="s">
        <v>1440</v>
      </c>
      <c r="P2349" s="2" t="s">
        <v>31</v>
      </c>
      <c r="Q2349" s="2" t="s">
        <v>159</v>
      </c>
      <c r="R2349" s="2" t="s">
        <v>502</v>
      </c>
      <c r="S2349" s="2" t="s">
        <v>8160</v>
      </c>
      <c r="T2349" s="2" t="s">
        <v>31</v>
      </c>
      <c r="U2349" s="3" t="s">
        <v>189</v>
      </c>
      <c r="V2349" s="3" t="s">
        <v>270</v>
      </c>
      <c r="W2349" s="12" t="s">
        <v>8161</v>
      </c>
      <c r="X2349" s="12" t="s">
        <v>8162</v>
      </c>
      <c r="Y2349" s="2" t="s">
        <v>41</v>
      </c>
      <c r="Z2349" s="2"/>
    </row>
    <row r="2350" spans="1:26" ht="34.799999999999997" x14ac:dyDescent="0.3">
      <c r="A2350" s="6" t="s">
        <v>8163</v>
      </c>
      <c r="B2350" s="2" t="s">
        <v>27</v>
      </c>
      <c r="C2350" s="2" t="s">
        <v>28</v>
      </c>
      <c r="D2350" s="2" t="s">
        <v>29</v>
      </c>
      <c r="E2350" s="3" t="s">
        <v>30</v>
      </c>
      <c r="F2350" s="3" t="s">
        <v>31</v>
      </c>
      <c r="G2350" s="7">
        <v>39142.25</v>
      </c>
      <c r="H2350" s="8">
        <v>0</v>
      </c>
      <c r="I2350" s="8">
        <v>0</v>
      </c>
      <c r="J2350" s="8">
        <v>0</v>
      </c>
      <c r="K2350" s="8">
        <v>0</v>
      </c>
      <c r="L2350" s="8">
        <f>SUM(Tabella1[[#This Row],[CONTRIBUTO
COMMISSARIO STRAORDINARIO]:[INDENNIZZO
ASSICURATIVO]])</f>
        <v>39142.25</v>
      </c>
      <c r="M2350" s="9" t="s">
        <v>5759</v>
      </c>
      <c r="N2350" s="3" t="s">
        <v>158</v>
      </c>
      <c r="O2350" s="3" t="s">
        <v>5759</v>
      </c>
      <c r="P2350" s="2" t="s">
        <v>31</v>
      </c>
      <c r="Q2350" s="2" t="s">
        <v>159</v>
      </c>
      <c r="R2350" s="2" t="s">
        <v>5760</v>
      </c>
      <c r="S2350" s="2" t="s">
        <v>8164</v>
      </c>
      <c r="T2350" s="2" t="s">
        <v>8165</v>
      </c>
      <c r="U2350" s="3" t="s">
        <v>179</v>
      </c>
      <c r="V2350" s="3" t="s">
        <v>270</v>
      </c>
      <c r="W2350" s="12" t="s">
        <v>8166</v>
      </c>
      <c r="X2350" s="12" t="s">
        <v>8167</v>
      </c>
      <c r="Y2350" s="2" t="s">
        <v>41</v>
      </c>
      <c r="Z2350" s="2"/>
    </row>
    <row r="2351" spans="1:26" ht="34.799999999999997" x14ac:dyDescent="0.3">
      <c r="A2351" s="6" t="s">
        <v>8168</v>
      </c>
      <c r="B2351" s="2" t="s">
        <v>27</v>
      </c>
      <c r="C2351" s="2" t="s">
        <v>28</v>
      </c>
      <c r="D2351" s="2" t="s">
        <v>29</v>
      </c>
      <c r="E2351" s="3" t="s">
        <v>30</v>
      </c>
      <c r="F2351" s="3" t="s">
        <v>448</v>
      </c>
      <c r="G2351" s="7">
        <v>20130</v>
      </c>
      <c r="H2351" s="8">
        <v>0</v>
      </c>
      <c r="I2351" s="8">
        <v>0</v>
      </c>
      <c r="J2351" s="8">
        <v>0</v>
      </c>
      <c r="K2351" s="8">
        <v>0</v>
      </c>
      <c r="L2351" s="8">
        <f>SUM(Tabella1[[#This Row],[CONTRIBUTO
COMMISSARIO STRAORDINARIO]:[INDENNIZZO
ASSICURATIVO]])</f>
        <v>20130</v>
      </c>
      <c r="M2351" s="9" t="s">
        <v>8169</v>
      </c>
      <c r="N2351" s="3" t="s">
        <v>501</v>
      </c>
      <c r="O2351" s="3" t="s">
        <v>4434</v>
      </c>
      <c r="P2351" s="2" t="s">
        <v>31</v>
      </c>
      <c r="Q2351" s="2" t="s">
        <v>185</v>
      </c>
      <c r="R2351" s="2" t="s">
        <v>7399</v>
      </c>
      <c r="S2351" s="2" t="s">
        <v>8170</v>
      </c>
      <c r="T2351" s="2" t="s">
        <v>8171</v>
      </c>
      <c r="U2351" s="3" t="s">
        <v>189</v>
      </c>
      <c r="V2351" s="3" t="s">
        <v>270</v>
      </c>
      <c r="W2351" s="12" t="s">
        <v>8172</v>
      </c>
      <c r="X2351" s="12" t="s">
        <v>8172</v>
      </c>
      <c r="Y2351" s="2" t="s">
        <v>41</v>
      </c>
      <c r="Z2351" s="2"/>
    </row>
    <row r="2352" spans="1:26" x14ac:dyDescent="0.3">
      <c r="A2352" s="6" t="s">
        <v>8173</v>
      </c>
      <c r="B2352" s="2" t="s">
        <v>27</v>
      </c>
      <c r="C2352" s="2" t="s">
        <v>28</v>
      </c>
      <c r="D2352" s="2" t="s">
        <v>29</v>
      </c>
      <c r="E2352" s="3" t="s">
        <v>30</v>
      </c>
      <c r="F2352" s="3" t="s">
        <v>31</v>
      </c>
      <c r="G2352" s="7">
        <v>10000</v>
      </c>
      <c r="H2352" s="8">
        <v>0</v>
      </c>
      <c r="I2352" s="8">
        <v>0</v>
      </c>
      <c r="J2352" s="8">
        <v>0</v>
      </c>
      <c r="K2352" s="8">
        <v>0</v>
      </c>
      <c r="L2352" s="8">
        <f>SUM(Tabella1[[#This Row],[CONTRIBUTO
COMMISSARIO STRAORDINARIO]:[INDENNIZZO
ASSICURATIVO]])</f>
        <v>10000</v>
      </c>
      <c r="M2352" s="9" t="s">
        <v>4434</v>
      </c>
      <c r="N2352" s="3" t="s">
        <v>1111</v>
      </c>
      <c r="O2352" s="3" t="s">
        <v>4434</v>
      </c>
      <c r="P2352" s="2" t="s">
        <v>31</v>
      </c>
      <c r="Q2352" s="2" t="s">
        <v>185</v>
      </c>
      <c r="R2352" s="2" t="s">
        <v>2201</v>
      </c>
      <c r="S2352" s="2" t="s">
        <v>565</v>
      </c>
      <c r="T2352" s="2" t="s">
        <v>31</v>
      </c>
      <c r="U2352" s="3" t="s">
        <v>179</v>
      </c>
      <c r="V2352" s="3" t="s">
        <v>270</v>
      </c>
      <c r="W2352" s="12" t="s">
        <v>8174</v>
      </c>
      <c r="X2352" s="12" t="s">
        <v>8175</v>
      </c>
      <c r="Y2352" s="2" t="s">
        <v>41</v>
      </c>
      <c r="Z2352" s="2"/>
    </row>
    <row r="2353" spans="1:26" x14ac:dyDescent="0.3">
      <c r="A2353" s="6" t="s">
        <v>8176</v>
      </c>
      <c r="B2353" s="2" t="s">
        <v>27</v>
      </c>
      <c r="C2353" s="2" t="s">
        <v>28</v>
      </c>
      <c r="D2353" s="2" t="s">
        <v>29</v>
      </c>
      <c r="E2353" s="3" t="s">
        <v>30</v>
      </c>
      <c r="F2353" s="3" t="s">
        <v>1332</v>
      </c>
      <c r="G2353" s="7">
        <v>0</v>
      </c>
      <c r="H2353" s="8">
        <v>0</v>
      </c>
      <c r="I2353" s="8">
        <v>0</v>
      </c>
      <c r="J2353" s="8">
        <v>0</v>
      </c>
      <c r="K2353" s="8">
        <v>0</v>
      </c>
      <c r="L2353" s="8">
        <f>SUM(Tabella1[[#This Row],[CONTRIBUTO
COMMISSARIO STRAORDINARIO]:[INDENNIZZO
ASSICURATIVO]])</f>
        <v>0</v>
      </c>
      <c r="M2353" s="10" t="s">
        <v>4434</v>
      </c>
      <c r="N2353" s="3" t="s">
        <v>1111</v>
      </c>
      <c r="O2353" s="3" t="s">
        <v>4434</v>
      </c>
      <c r="P2353" s="2" t="s">
        <v>31</v>
      </c>
      <c r="Q2353" s="2" t="s">
        <v>185</v>
      </c>
      <c r="R2353" s="2" t="s">
        <v>2201</v>
      </c>
      <c r="S2353" s="2" t="s">
        <v>31</v>
      </c>
      <c r="T2353" s="2" t="s">
        <v>31</v>
      </c>
      <c r="U2353" s="3" t="s">
        <v>179</v>
      </c>
      <c r="V2353" s="3" t="s">
        <v>270</v>
      </c>
      <c r="W2353" s="12" t="s">
        <v>8174</v>
      </c>
      <c r="X2353" s="12" t="s">
        <v>8177</v>
      </c>
      <c r="Y2353" s="2" t="s">
        <v>41</v>
      </c>
      <c r="Z2353" s="2"/>
    </row>
    <row r="2354" spans="1:26" ht="34.799999999999997" x14ac:dyDescent="0.3">
      <c r="A2354" s="6" t="s">
        <v>8178</v>
      </c>
      <c r="B2354" s="2" t="s">
        <v>27</v>
      </c>
      <c r="C2354" s="2" t="s">
        <v>28</v>
      </c>
      <c r="D2354" s="2" t="s">
        <v>29</v>
      </c>
      <c r="E2354" s="3" t="s">
        <v>30</v>
      </c>
      <c r="F2354" s="3" t="s">
        <v>31</v>
      </c>
      <c r="G2354" s="7">
        <v>10000</v>
      </c>
      <c r="H2354" s="8">
        <v>0</v>
      </c>
      <c r="I2354" s="8">
        <v>0</v>
      </c>
      <c r="J2354" s="8">
        <v>0</v>
      </c>
      <c r="K2354" s="8">
        <v>0</v>
      </c>
      <c r="L2354" s="8">
        <f>SUM(Tabella1[[#This Row],[CONTRIBUTO
COMMISSARIO STRAORDINARIO]:[INDENNIZZO
ASSICURATIVO]])</f>
        <v>10000</v>
      </c>
      <c r="M2354" s="9" t="s">
        <v>5886</v>
      </c>
      <c r="N2354" s="3" t="s">
        <v>794</v>
      </c>
      <c r="O2354" s="3" t="s">
        <v>5886</v>
      </c>
      <c r="P2354" s="2" t="s">
        <v>31</v>
      </c>
      <c r="Q2354" s="2" t="s">
        <v>175</v>
      </c>
      <c r="R2354" s="2" t="s">
        <v>2953</v>
      </c>
      <c r="S2354" s="2" t="s">
        <v>2953</v>
      </c>
      <c r="T2354" s="2" t="s">
        <v>31</v>
      </c>
      <c r="U2354" s="3" t="s">
        <v>189</v>
      </c>
      <c r="V2354" s="3" t="s">
        <v>270</v>
      </c>
      <c r="W2354" s="12" t="s">
        <v>8179</v>
      </c>
      <c r="X2354" s="12" t="s">
        <v>8180</v>
      </c>
      <c r="Y2354" s="2" t="s">
        <v>41</v>
      </c>
      <c r="Z2354" s="2"/>
    </row>
    <row r="2355" spans="1:26" ht="34.799999999999997" x14ac:dyDescent="0.3">
      <c r="A2355" s="6" t="s">
        <v>8181</v>
      </c>
      <c r="B2355" s="2" t="s">
        <v>27</v>
      </c>
      <c r="C2355" s="2" t="s">
        <v>28</v>
      </c>
      <c r="D2355" s="2" t="s">
        <v>29</v>
      </c>
      <c r="E2355" s="3" t="s">
        <v>30</v>
      </c>
      <c r="F2355" s="3" t="s">
        <v>31</v>
      </c>
      <c r="G2355" s="7">
        <v>17568</v>
      </c>
      <c r="H2355" s="8">
        <v>0</v>
      </c>
      <c r="I2355" s="8">
        <v>0</v>
      </c>
      <c r="J2355" s="8">
        <v>0</v>
      </c>
      <c r="K2355" s="8">
        <v>0</v>
      </c>
      <c r="L2355" s="8">
        <f>SUM(Tabella1[[#This Row],[CONTRIBUTO
COMMISSARIO STRAORDINARIO]:[INDENNIZZO
ASSICURATIVO]])</f>
        <v>17568</v>
      </c>
      <c r="M2355" s="9" t="s">
        <v>5886</v>
      </c>
      <c r="N2355" s="3" t="s">
        <v>794</v>
      </c>
      <c r="O2355" s="3" t="s">
        <v>5886</v>
      </c>
      <c r="P2355" s="2" t="s">
        <v>31</v>
      </c>
      <c r="Q2355" s="2" t="s">
        <v>175</v>
      </c>
      <c r="R2355" s="2" t="s">
        <v>2953</v>
      </c>
      <c r="S2355" s="2" t="s">
        <v>2953</v>
      </c>
      <c r="T2355" s="2" t="s">
        <v>31</v>
      </c>
      <c r="U2355" s="3" t="s">
        <v>189</v>
      </c>
      <c r="V2355" s="3" t="s">
        <v>270</v>
      </c>
      <c r="W2355" s="12" t="s">
        <v>8179</v>
      </c>
      <c r="X2355" s="12" t="s">
        <v>8180</v>
      </c>
      <c r="Y2355" s="2" t="s">
        <v>41</v>
      </c>
      <c r="Z2355" s="2"/>
    </row>
    <row r="2356" spans="1:26" ht="34.799999999999997" x14ac:dyDescent="0.3">
      <c r="A2356" s="6" t="s">
        <v>8182</v>
      </c>
      <c r="B2356" s="2" t="s">
        <v>27</v>
      </c>
      <c r="C2356" s="2" t="s">
        <v>28</v>
      </c>
      <c r="D2356" s="2" t="s">
        <v>29</v>
      </c>
      <c r="E2356" s="3" t="s">
        <v>30</v>
      </c>
      <c r="F2356" s="3" t="s">
        <v>448</v>
      </c>
      <c r="G2356" s="7">
        <v>0</v>
      </c>
      <c r="H2356" s="8">
        <v>0</v>
      </c>
      <c r="I2356" s="8">
        <v>0</v>
      </c>
      <c r="J2356" s="8">
        <v>0</v>
      </c>
      <c r="K2356" s="8">
        <v>0</v>
      </c>
      <c r="L2356" s="8">
        <f>SUM(Tabella1[[#This Row],[CONTRIBUTO
COMMISSARIO STRAORDINARIO]:[INDENNIZZO
ASSICURATIVO]])</f>
        <v>0</v>
      </c>
      <c r="M2356" s="10" t="s">
        <v>1590</v>
      </c>
      <c r="N2356" s="3" t="s">
        <v>158</v>
      </c>
      <c r="O2356" s="3" t="s">
        <v>1590</v>
      </c>
      <c r="P2356" s="2" t="s">
        <v>31</v>
      </c>
      <c r="Q2356" s="2" t="s">
        <v>218</v>
      </c>
      <c r="R2356" s="2" t="s">
        <v>1591</v>
      </c>
      <c r="S2356" s="2" t="s">
        <v>1591</v>
      </c>
      <c r="T2356" s="2" t="s">
        <v>8183</v>
      </c>
      <c r="U2356" s="3" t="s">
        <v>189</v>
      </c>
      <c r="V2356" s="3" t="s">
        <v>270</v>
      </c>
      <c r="W2356" s="12" t="s">
        <v>8184</v>
      </c>
      <c r="X2356" s="12" t="s">
        <v>8185</v>
      </c>
      <c r="Y2356" s="2" t="s">
        <v>41</v>
      </c>
      <c r="Z2356" s="2"/>
    </row>
    <row r="2357" spans="1:26" ht="34.799999999999997" x14ac:dyDescent="0.3">
      <c r="A2357" s="6" t="s">
        <v>8186</v>
      </c>
      <c r="B2357" s="2" t="s">
        <v>27</v>
      </c>
      <c r="C2357" s="2" t="s">
        <v>28</v>
      </c>
      <c r="D2357" s="2" t="s">
        <v>29</v>
      </c>
      <c r="E2357" s="3" t="s">
        <v>30</v>
      </c>
      <c r="F2357" s="3" t="s">
        <v>31</v>
      </c>
      <c r="G2357" s="7">
        <v>50000</v>
      </c>
      <c r="H2357" s="8">
        <v>0</v>
      </c>
      <c r="I2357" s="8">
        <v>0</v>
      </c>
      <c r="J2357" s="8">
        <v>0</v>
      </c>
      <c r="K2357" s="8">
        <v>0</v>
      </c>
      <c r="L2357" s="8">
        <f>SUM(Tabella1[[#This Row],[CONTRIBUTO
COMMISSARIO STRAORDINARIO]:[INDENNIZZO
ASSICURATIVO]])</f>
        <v>50000</v>
      </c>
      <c r="M2357" s="9" t="s">
        <v>416</v>
      </c>
      <c r="N2357" s="3" t="s">
        <v>158</v>
      </c>
      <c r="O2357" s="3" t="s">
        <v>416</v>
      </c>
      <c r="P2357" s="2" t="s">
        <v>31</v>
      </c>
      <c r="Q2357" s="2" t="s">
        <v>175</v>
      </c>
      <c r="R2357" s="2" t="s">
        <v>417</v>
      </c>
      <c r="S2357" s="2" t="s">
        <v>8187</v>
      </c>
      <c r="T2357" s="2" t="s">
        <v>31</v>
      </c>
      <c r="U2357" s="3" t="s">
        <v>189</v>
      </c>
      <c r="V2357" s="3" t="s">
        <v>270</v>
      </c>
      <c r="W2357" s="12" t="s">
        <v>8188</v>
      </c>
      <c r="X2357" s="12" t="s">
        <v>8189</v>
      </c>
      <c r="Y2357" s="2" t="s">
        <v>41</v>
      </c>
      <c r="Z2357" s="2"/>
    </row>
    <row r="2358" spans="1:26" ht="52.2" x14ac:dyDescent="0.3">
      <c r="A2358" s="6" t="s">
        <v>8190</v>
      </c>
      <c r="B2358" s="2" t="s">
        <v>27</v>
      </c>
      <c r="C2358" s="2" t="s">
        <v>28</v>
      </c>
      <c r="D2358" s="2" t="s">
        <v>29</v>
      </c>
      <c r="E2358" s="3" t="s">
        <v>30</v>
      </c>
      <c r="F2358" s="3" t="s">
        <v>448</v>
      </c>
      <c r="G2358" s="7">
        <v>0</v>
      </c>
      <c r="H2358" s="8">
        <v>0</v>
      </c>
      <c r="I2358" s="8">
        <v>0</v>
      </c>
      <c r="J2358" s="8">
        <v>0</v>
      </c>
      <c r="K2358" s="8">
        <v>0</v>
      </c>
      <c r="L2358" s="8">
        <f>SUM(Tabella1[[#This Row],[CONTRIBUTO
COMMISSARIO STRAORDINARIO]:[INDENNIZZO
ASSICURATIVO]])</f>
        <v>0</v>
      </c>
      <c r="M2358" s="10" t="s">
        <v>3109</v>
      </c>
      <c r="N2358" s="3" t="s">
        <v>158</v>
      </c>
      <c r="O2358" s="3" t="s">
        <v>3109</v>
      </c>
      <c r="P2358" s="2" t="s">
        <v>31</v>
      </c>
      <c r="Q2358" s="2" t="s">
        <v>175</v>
      </c>
      <c r="R2358" s="2" t="s">
        <v>3110</v>
      </c>
      <c r="S2358" s="2" t="s">
        <v>3117</v>
      </c>
      <c r="T2358" s="2" t="s">
        <v>3123</v>
      </c>
      <c r="U2358" s="3" t="s">
        <v>189</v>
      </c>
      <c r="V2358" s="3" t="s">
        <v>270</v>
      </c>
      <c r="W2358" s="12" t="s">
        <v>3124</v>
      </c>
      <c r="X2358" s="12" t="s">
        <v>3125</v>
      </c>
      <c r="Y2358" s="2" t="s">
        <v>3115</v>
      </c>
      <c r="Z2358" s="2"/>
    </row>
    <row r="2359" spans="1:26" ht="34.799999999999997" x14ac:dyDescent="0.3">
      <c r="A2359" s="6" t="s">
        <v>8191</v>
      </c>
      <c r="B2359" s="2" t="s">
        <v>27</v>
      </c>
      <c r="C2359" s="2" t="s">
        <v>28</v>
      </c>
      <c r="D2359" s="2" t="s">
        <v>29</v>
      </c>
      <c r="E2359" s="3" t="s">
        <v>30</v>
      </c>
      <c r="F2359" s="3" t="s">
        <v>448</v>
      </c>
      <c r="G2359" s="7">
        <v>0</v>
      </c>
      <c r="H2359" s="8">
        <v>0</v>
      </c>
      <c r="I2359" s="8">
        <v>0</v>
      </c>
      <c r="J2359" s="8">
        <v>0</v>
      </c>
      <c r="K2359" s="8">
        <v>0</v>
      </c>
      <c r="L2359" s="8">
        <f>SUM(Tabella1[[#This Row],[CONTRIBUTO
COMMISSARIO STRAORDINARIO]:[INDENNIZZO
ASSICURATIVO]])</f>
        <v>0</v>
      </c>
      <c r="M2359" s="10" t="s">
        <v>3109</v>
      </c>
      <c r="N2359" s="3" t="s">
        <v>158</v>
      </c>
      <c r="O2359" s="3" t="s">
        <v>3109</v>
      </c>
      <c r="P2359" s="2" t="s">
        <v>31</v>
      </c>
      <c r="Q2359" s="2" t="s">
        <v>175</v>
      </c>
      <c r="R2359" s="2" t="s">
        <v>3110</v>
      </c>
      <c r="S2359" s="2" t="s">
        <v>2051</v>
      </c>
      <c r="T2359" s="2" t="s">
        <v>3137</v>
      </c>
      <c r="U2359" s="3" t="s">
        <v>179</v>
      </c>
      <c r="V2359" s="3" t="s">
        <v>163</v>
      </c>
      <c r="W2359" s="12" t="s">
        <v>3138</v>
      </c>
      <c r="X2359" s="12" t="s">
        <v>3139</v>
      </c>
      <c r="Y2359" s="2" t="s">
        <v>3115</v>
      </c>
      <c r="Z2359" s="2"/>
    </row>
    <row r="2360" spans="1:26" x14ac:dyDescent="0.3">
      <c r="A2360" s="6" t="s">
        <v>8192</v>
      </c>
      <c r="B2360" s="2" t="s">
        <v>27</v>
      </c>
      <c r="C2360" s="2" t="s">
        <v>28</v>
      </c>
      <c r="D2360" s="2" t="s">
        <v>29</v>
      </c>
      <c r="E2360" s="3" t="s">
        <v>30</v>
      </c>
      <c r="F2360" s="3" t="s">
        <v>448</v>
      </c>
      <c r="G2360" s="7">
        <v>0</v>
      </c>
      <c r="H2360" s="8">
        <v>0</v>
      </c>
      <c r="I2360" s="8">
        <v>0</v>
      </c>
      <c r="J2360" s="8">
        <v>0</v>
      </c>
      <c r="K2360" s="8">
        <v>0</v>
      </c>
      <c r="L2360" s="8">
        <f>SUM(Tabella1[[#This Row],[CONTRIBUTO
COMMISSARIO STRAORDINARIO]:[INDENNIZZO
ASSICURATIVO]])</f>
        <v>0</v>
      </c>
      <c r="M2360" s="10" t="s">
        <v>4184</v>
      </c>
      <c r="N2360" s="3" t="s">
        <v>158</v>
      </c>
      <c r="O2360" s="3" t="s">
        <v>4184</v>
      </c>
      <c r="P2360" s="2" t="s">
        <v>31</v>
      </c>
      <c r="Q2360" s="2" t="s">
        <v>175</v>
      </c>
      <c r="R2360" s="2" t="s">
        <v>4203</v>
      </c>
      <c r="S2360" s="2" t="s">
        <v>31</v>
      </c>
      <c r="T2360" s="2" t="s">
        <v>31</v>
      </c>
      <c r="U2360" s="3" t="s">
        <v>189</v>
      </c>
      <c r="V2360" s="3" t="s">
        <v>270</v>
      </c>
      <c r="W2360" s="12" t="s">
        <v>8193</v>
      </c>
      <c r="X2360" s="12" t="s">
        <v>8194</v>
      </c>
      <c r="Y2360" s="2" t="s">
        <v>41</v>
      </c>
      <c r="Z2360" s="2"/>
    </row>
    <row r="2361" spans="1:26" ht="52.2" x14ac:dyDescent="0.3">
      <c r="A2361" s="6" t="s">
        <v>8195</v>
      </c>
      <c r="B2361" s="2" t="s">
        <v>27</v>
      </c>
      <c r="C2361" s="2" t="s">
        <v>28</v>
      </c>
      <c r="D2361" s="2" t="s">
        <v>29</v>
      </c>
      <c r="E2361" s="3" t="s">
        <v>30</v>
      </c>
      <c r="F2361" s="3" t="s">
        <v>448</v>
      </c>
      <c r="G2361" s="7">
        <v>155000</v>
      </c>
      <c r="H2361" s="8">
        <v>0</v>
      </c>
      <c r="I2361" s="8">
        <v>0</v>
      </c>
      <c r="J2361" s="8">
        <v>0</v>
      </c>
      <c r="K2361" s="8">
        <v>0</v>
      </c>
      <c r="L2361" s="8">
        <f>SUM(Tabella1[[#This Row],[CONTRIBUTO
COMMISSARIO STRAORDINARIO]:[INDENNIZZO
ASSICURATIVO]])</f>
        <v>155000</v>
      </c>
      <c r="M2361" s="9" t="s">
        <v>4184</v>
      </c>
      <c r="N2361" s="3" t="s">
        <v>158</v>
      </c>
      <c r="O2361" s="3" t="s">
        <v>4184</v>
      </c>
      <c r="P2361" s="2" t="s">
        <v>31</v>
      </c>
      <c r="Q2361" s="2" t="s">
        <v>175</v>
      </c>
      <c r="R2361" s="2" t="s">
        <v>4203</v>
      </c>
      <c r="S2361" s="2" t="s">
        <v>31</v>
      </c>
      <c r="T2361" s="2" t="s">
        <v>4186</v>
      </c>
      <c r="U2361" s="3" t="s">
        <v>189</v>
      </c>
      <c r="V2361" s="3" t="s">
        <v>163</v>
      </c>
      <c r="W2361" s="12" t="s">
        <v>4222</v>
      </c>
      <c r="X2361" s="12" t="s">
        <v>4208</v>
      </c>
      <c r="Y2361" s="2" t="s">
        <v>4206</v>
      </c>
      <c r="Z2361" s="2"/>
    </row>
    <row r="2362" spans="1:26" x14ac:dyDescent="0.3">
      <c r="A2362" s="6" t="s">
        <v>8196</v>
      </c>
      <c r="B2362" s="2" t="s">
        <v>27</v>
      </c>
      <c r="C2362" s="2" t="s">
        <v>28</v>
      </c>
      <c r="D2362" s="2" t="s">
        <v>29</v>
      </c>
      <c r="E2362" s="3" t="s">
        <v>30</v>
      </c>
      <c r="F2362" s="3" t="s">
        <v>448</v>
      </c>
      <c r="G2362" s="7">
        <v>0</v>
      </c>
      <c r="H2362" s="8">
        <v>0</v>
      </c>
      <c r="I2362" s="8">
        <v>0</v>
      </c>
      <c r="J2362" s="8">
        <v>0</v>
      </c>
      <c r="K2362" s="8">
        <v>0</v>
      </c>
      <c r="L2362" s="8">
        <f>SUM(Tabella1[[#This Row],[CONTRIBUTO
COMMISSARIO STRAORDINARIO]:[INDENNIZZO
ASSICURATIVO]])</f>
        <v>0</v>
      </c>
      <c r="M2362" s="10" t="s">
        <v>4184</v>
      </c>
      <c r="N2362" s="3" t="s">
        <v>158</v>
      </c>
      <c r="O2362" s="3" t="s">
        <v>4184</v>
      </c>
      <c r="P2362" s="2" t="s">
        <v>31</v>
      </c>
      <c r="Q2362" s="2" t="s">
        <v>175</v>
      </c>
      <c r="R2362" s="2" t="s">
        <v>4203</v>
      </c>
      <c r="S2362" s="2" t="s">
        <v>31</v>
      </c>
      <c r="T2362" s="2" t="s">
        <v>31</v>
      </c>
      <c r="U2362" s="3" t="s">
        <v>189</v>
      </c>
      <c r="V2362" s="3" t="s">
        <v>270</v>
      </c>
      <c r="W2362" s="12" t="s">
        <v>8193</v>
      </c>
      <c r="X2362" s="12" t="s">
        <v>8194</v>
      </c>
      <c r="Y2362" s="2" t="s">
        <v>41</v>
      </c>
      <c r="Z2362" s="2"/>
    </row>
    <row r="2363" spans="1:26" ht="52.2" x14ac:dyDescent="0.3">
      <c r="A2363" s="6" t="s">
        <v>8197</v>
      </c>
      <c r="B2363" s="2" t="s">
        <v>27</v>
      </c>
      <c r="C2363" s="2" t="s">
        <v>28</v>
      </c>
      <c r="D2363" s="2" t="s">
        <v>29</v>
      </c>
      <c r="E2363" s="3" t="s">
        <v>30</v>
      </c>
      <c r="F2363" s="3" t="s">
        <v>448</v>
      </c>
      <c r="G2363" s="7">
        <v>940000</v>
      </c>
      <c r="H2363" s="8">
        <v>0</v>
      </c>
      <c r="I2363" s="8">
        <v>0</v>
      </c>
      <c r="J2363" s="8">
        <v>0</v>
      </c>
      <c r="K2363" s="8">
        <v>0</v>
      </c>
      <c r="L2363" s="8">
        <f>SUM(Tabella1[[#This Row],[CONTRIBUTO
COMMISSARIO STRAORDINARIO]:[INDENNIZZO
ASSICURATIVO]])</f>
        <v>940000</v>
      </c>
      <c r="M2363" s="9" t="s">
        <v>4184</v>
      </c>
      <c r="N2363" s="3" t="s">
        <v>158</v>
      </c>
      <c r="O2363" s="3" t="s">
        <v>4184</v>
      </c>
      <c r="P2363" s="2" t="s">
        <v>31</v>
      </c>
      <c r="Q2363" s="2" t="s">
        <v>175</v>
      </c>
      <c r="R2363" s="2" t="s">
        <v>4203</v>
      </c>
      <c r="S2363" s="2" t="s">
        <v>31</v>
      </c>
      <c r="T2363" s="2" t="s">
        <v>4186</v>
      </c>
      <c r="U2363" s="3" t="s">
        <v>189</v>
      </c>
      <c r="V2363" s="3" t="s">
        <v>163</v>
      </c>
      <c r="W2363" s="12" t="s">
        <v>4222</v>
      </c>
      <c r="X2363" s="12" t="s">
        <v>4208</v>
      </c>
      <c r="Y2363" s="2" t="s">
        <v>4206</v>
      </c>
      <c r="Z2363" s="2"/>
    </row>
    <row r="2364" spans="1:26" x14ac:dyDescent="0.3">
      <c r="A2364" s="6" t="s">
        <v>8198</v>
      </c>
      <c r="B2364" s="2" t="s">
        <v>27</v>
      </c>
      <c r="C2364" s="2" t="s">
        <v>28</v>
      </c>
      <c r="D2364" s="2" t="s">
        <v>29</v>
      </c>
      <c r="E2364" s="3" t="s">
        <v>30</v>
      </c>
      <c r="F2364" s="3" t="s">
        <v>448</v>
      </c>
      <c r="G2364" s="7">
        <v>0</v>
      </c>
      <c r="H2364" s="8">
        <v>0</v>
      </c>
      <c r="I2364" s="8">
        <v>0</v>
      </c>
      <c r="J2364" s="8">
        <v>0</v>
      </c>
      <c r="K2364" s="8">
        <v>0</v>
      </c>
      <c r="L2364" s="8">
        <f>SUM(Tabella1[[#This Row],[CONTRIBUTO
COMMISSARIO STRAORDINARIO]:[INDENNIZZO
ASSICURATIVO]])</f>
        <v>0</v>
      </c>
      <c r="M2364" s="10" t="s">
        <v>4184</v>
      </c>
      <c r="N2364" s="3" t="s">
        <v>158</v>
      </c>
      <c r="O2364" s="3" t="s">
        <v>4184</v>
      </c>
      <c r="P2364" s="2" t="s">
        <v>31</v>
      </c>
      <c r="Q2364" s="2" t="s">
        <v>175</v>
      </c>
      <c r="R2364" s="2" t="s">
        <v>4203</v>
      </c>
      <c r="S2364" s="2" t="s">
        <v>31</v>
      </c>
      <c r="T2364" s="2" t="s">
        <v>31</v>
      </c>
      <c r="U2364" s="3" t="s">
        <v>189</v>
      </c>
      <c r="V2364" s="3" t="s">
        <v>270</v>
      </c>
      <c r="W2364" s="12" t="s">
        <v>8199</v>
      </c>
      <c r="X2364" s="12" t="s">
        <v>8194</v>
      </c>
      <c r="Y2364" s="2" t="s">
        <v>41</v>
      </c>
      <c r="Z2364" s="2"/>
    </row>
    <row r="2365" spans="1:26" x14ac:dyDescent="0.3">
      <c r="A2365" s="6" t="s">
        <v>8200</v>
      </c>
      <c r="B2365" s="2" t="s">
        <v>27</v>
      </c>
      <c r="C2365" s="2" t="s">
        <v>28</v>
      </c>
      <c r="D2365" s="2" t="s">
        <v>29</v>
      </c>
      <c r="E2365" s="3" t="s">
        <v>30</v>
      </c>
      <c r="F2365" s="3" t="s">
        <v>31</v>
      </c>
      <c r="G2365" s="7">
        <v>427000</v>
      </c>
      <c r="H2365" s="8">
        <v>0</v>
      </c>
      <c r="I2365" s="8">
        <v>0</v>
      </c>
      <c r="J2365" s="8">
        <v>0</v>
      </c>
      <c r="K2365" s="8">
        <v>0</v>
      </c>
      <c r="L2365" s="8">
        <f>SUM(Tabella1[[#This Row],[CONTRIBUTO
COMMISSARIO STRAORDINARIO]:[INDENNIZZO
ASSICURATIVO]])</f>
        <v>427000</v>
      </c>
      <c r="M2365" s="9" t="s">
        <v>4184</v>
      </c>
      <c r="N2365" s="3" t="s">
        <v>158</v>
      </c>
      <c r="O2365" s="3" t="s">
        <v>4184</v>
      </c>
      <c r="P2365" s="2" t="s">
        <v>31</v>
      </c>
      <c r="Q2365" s="2" t="s">
        <v>175</v>
      </c>
      <c r="R2365" s="2" t="s">
        <v>6782</v>
      </c>
      <c r="S2365" s="2" t="s">
        <v>31</v>
      </c>
      <c r="T2365" s="2" t="s">
        <v>31</v>
      </c>
      <c r="U2365" s="3" t="s">
        <v>189</v>
      </c>
      <c r="V2365" s="3" t="s">
        <v>270</v>
      </c>
      <c r="W2365" s="12" t="s">
        <v>4229</v>
      </c>
      <c r="X2365" s="12" t="s">
        <v>8194</v>
      </c>
      <c r="Y2365" s="2" t="s">
        <v>41</v>
      </c>
      <c r="Z2365" s="2"/>
    </row>
    <row r="2366" spans="1:26" x14ac:dyDescent="0.3">
      <c r="A2366" s="6" t="s">
        <v>8201</v>
      </c>
      <c r="B2366" s="2" t="s">
        <v>27</v>
      </c>
      <c r="C2366" s="2" t="s">
        <v>28</v>
      </c>
      <c r="D2366" s="2" t="s">
        <v>29</v>
      </c>
      <c r="E2366" s="3" t="s">
        <v>30</v>
      </c>
      <c r="F2366" s="3" t="s">
        <v>31</v>
      </c>
      <c r="G2366" s="7">
        <v>17000</v>
      </c>
      <c r="H2366" s="8">
        <v>0</v>
      </c>
      <c r="I2366" s="8">
        <v>0</v>
      </c>
      <c r="J2366" s="8">
        <v>0</v>
      </c>
      <c r="K2366" s="8">
        <v>0</v>
      </c>
      <c r="L2366" s="8">
        <f>SUM(Tabella1[[#This Row],[CONTRIBUTO
COMMISSARIO STRAORDINARIO]:[INDENNIZZO
ASSICURATIVO]])</f>
        <v>17000</v>
      </c>
      <c r="M2366" s="9" t="s">
        <v>3214</v>
      </c>
      <c r="N2366" s="3" t="s">
        <v>158</v>
      </c>
      <c r="O2366" s="3" t="s">
        <v>3214</v>
      </c>
      <c r="P2366" s="2" t="s">
        <v>31</v>
      </c>
      <c r="Q2366" s="2" t="s">
        <v>175</v>
      </c>
      <c r="R2366" s="2" t="s">
        <v>3215</v>
      </c>
      <c r="S2366" s="2" t="s">
        <v>835</v>
      </c>
      <c r="T2366" s="2" t="s">
        <v>31</v>
      </c>
      <c r="U2366" s="3" t="s">
        <v>189</v>
      </c>
      <c r="V2366" s="3" t="s">
        <v>270</v>
      </c>
      <c r="W2366" s="12" t="s">
        <v>3325</v>
      </c>
      <c r="X2366" s="12" t="s">
        <v>3326</v>
      </c>
      <c r="Y2366" s="2" t="s">
        <v>41</v>
      </c>
      <c r="Z2366" s="2"/>
    </row>
    <row r="2367" spans="1:26" ht="34.799999999999997" x14ac:dyDescent="0.3">
      <c r="A2367" s="6" t="s">
        <v>8202</v>
      </c>
      <c r="B2367" s="2" t="s">
        <v>27</v>
      </c>
      <c r="C2367" s="2" t="s">
        <v>28</v>
      </c>
      <c r="D2367" s="2" t="s">
        <v>29</v>
      </c>
      <c r="E2367" s="3" t="s">
        <v>30</v>
      </c>
      <c r="F2367" s="3" t="s">
        <v>31</v>
      </c>
      <c r="G2367" s="7">
        <v>5000</v>
      </c>
      <c r="H2367" s="8">
        <v>0</v>
      </c>
      <c r="I2367" s="8">
        <v>0</v>
      </c>
      <c r="J2367" s="8">
        <v>0</v>
      </c>
      <c r="K2367" s="8">
        <v>0</v>
      </c>
      <c r="L2367" s="8">
        <f>SUM(Tabella1[[#This Row],[CONTRIBUTO
COMMISSARIO STRAORDINARIO]:[INDENNIZZO
ASSICURATIVO]])</f>
        <v>5000</v>
      </c>
      <c r="M2367" s="9" t="s">
        <v>8203</v>
      </c>
      <c r="N2367" s="3" t="s">
        <v>158</v>
      </c>
      <c r="O2367" s="3" t="s">
        <v>8203</v>
      </c>
      <c r="P2367" s="2" t="s">
        <v>31</v>
      </c>
      <c r="Q2367" s="2" t="s">
        <v>159</v>
      </c>
      <c r="R2367" s="2" t="s">
        <v>2589</v>
      </c>
      <c r="S2367" s="2" t="s">
        <v>31</v>
      </c>
      <c r="T2367" s="2" t="s">
        <v>8204</v>
      </c>
      <c r="U2367" s="3" t="s">
        <v>179</v>
      </c>
      <c r="V2367" s="3" t="s">
        <v>270</v>
      </c>
      <c r="W2367" s="12" t="s">
        <v>8205</v>
      </c>
      <c r="X2367" s="12" t="s">
        <v>8206</v>
      </c>
      <c r="Y2367" s="2" t="s">
        <v>41</v>
      </c>
      <c r="Z2367" s="2"/>
    </row>
    <row r="2368" spans="1:26" ht="34.799999999999997" x14ac:dyDescent="0.3">
      <c r="A2368" s="6" t="s">
        <v>8207</v>
      </c>
      <c r="B2368" s="2" t="s">
        <v>27</v>
      </c>
      <c r="C2368" s="2" t="s">
        <v>28</v>
      </c>
      <c r="D2368" s="2" t="s">
        <v>29</v>
      </c>
      <c r="E2368" s="3" t="s">
        <v>30</v>
      </c>
      <c r="F2368" s="3" t="s">
        <v>31</v>
      </c>
      <c r="G2368" s="7">
        <v>3000</v>
      </c>
      <c r="H2368" s="8">
        <v>0</v>
      </c>
      <c r="I2368" s="8">
        <v>0</v>
      </c>
      <c r="J2368" s="8">
        <v>0</v>
      </c>
      <c r="K2368" s="8">
        <v>0</v>
      </c>
      <c r="L2368" s="8">
        <f>SUM(Tabella1[[#This Row],[CONTRIBUTO
COMMISSARIO STRAORDINARIO]:[INDENNIZZO
ASSICURATIVO]])</f>
        <v>3000</v>
      </c>
      <c r="M2368" s="9" t="s">
        <v>8203</v>
      </c>
      <c r="N2368" s="3" t="s">
        <v>158</v>
      </c>
      <c r="O2368" s="3" t="s">
        <v>8203</v>
      </c>
      <c r="P2368" s="2" t="s">
        <v>31</v>
      </c>
      <c r="Q2368" s="2" t="s">
        <v>159</v>
      </c>
      <c r="R2368" s="2" t="s">
        <v>2589</v>
      </c>
      <c r="S2368" s="2" t="s">
        <v>31</v>
      </c>
      <c r="T2368" s="2" t="s">
        <v>8208</v>
      </c>
      <c r="U2368" s="3" t="s">
        <v>189</v>
      </c>
      <c r="V2368" s="3" t="s">
        <v>270</v>
      </c>
      <c r="W2368" s="12" t="s">
        <v>8209</v>
      </c>
      <c r="X2368" s="12" t="s">
        <v>8210</v>
      </c>
      <c r="Y2368" s="2" t="s">
        <v>41</v>
      </c>
      <c r="Z2368" s="2"/>
    </row>
    <row r="2369" spans="1:26" ht="34.799999999999997" x14ac:dyDescent="0.3">
      <c r="A2369" s="6" t="s">
        <v>8211</v>
      </c>
      <c r="B2369" s="2" t="s">
        <v>27</v>
      </c>
      <c r="C2369" s="2" t="s">
        <v>28</v>
      </c>
      <c r="D2369" s="2" t="s">
        <v>29</v>
      </c>
      <c r="E2369" s="3" t="s">
        <v>30</v>
      </c>
      <c r="F2369" s="3" t="s">
        <v>31</v>
      </c>
      <c r="G2369" s="7">
        <v>7532.37</v>
      </c>
      <c r="H2369" s="8">
        <v>0</v>
      </c>
      <c r="I2369" s="8">
        <v>0</v>
      </c>
      <c r="J2369" s="8">
        <v>0</v>
      </c>
      <c r="K2369" s="8">
        <v>0</v>
      </c>
      <c r="L2369" s="8">
        <f>SUM(Tabella1[[#This Row],[CONTRIBUTO
COMMISSARIO STRAORDINARIO]:[INDENNIZZO
ASSICURATIVO]])</f>
        <v>7532.37</v>
      </c>
      <c r="M2369" s="9" t="s">
        <v>8203</v>
      </c>
      <c r="N2369" s="3" t="s">
        <v>158</v>
      </c>
      <c r="O2369" s="3" t="s">
        <v>8203</v>
      </c>
      <c r="P2369" s="2" t="s">
        <v>31</v>
      </c>
      <c r="Q2369" s="2" t="s">
        <v>159</v>
      </c>
      <c r="R2369" s="2" t="s">
        <v>2589</v>
      </c>
      <c r="S2369" s="2" t="s">
        <v>31</v>
      </c>
      <c r="T2369" s="2" t="s">
        <v>8212</v>
      </c>
      <c r="U2369" s="3" t="s">
        <v>189</v>
      </c>
      <c r="V2369" s="3" t="s">
        <v>270</v>
      </c>
      <c r="W2369" s="12" t="s">
        <v>8213</v>
      </c>
      <c r="X2369" s="12" t="s">
        <v>8206</v>
      </c>
      <c r="Y2369" s="2" t="s">
        <v>41</v>
      </c>
      <c r="Z2369" s="2"/>
    </row>
    <row r="2370" spans="1:26" ht="34.799999999999997" x14ac:dyDescent="0.3">
      <c r="A2370" s="6" t="s">
        <v>8214</v>
      </c>
      <c r="B2370" s="2" t="s">
        <v>27</v>
      </c>
      <c r="C2370" s="2" t="s">
        <v>28</v>
      </c>
      <c r="D2370" s="2" t="s">
        <v>29</v>
      </c>
      <c r="E2370" s="3" t="s">
        <v>30</v>
      </c>
      <c r="F2370" s="3" t="s">
        <v>31</v>
      </c>
      <c r="G2370" s="7">
        <v>3000</v>
      </c>
      <c r="H2370" s="8">
        <v>0</v>
      </c>
      <c r="I2370" s="8">
        <v>0</v>
      </c>
      <c r="J2370" s="8">
        <v>0</v>
      </c>
      <c r="K2370" s="8">
        <v>0</v>
      </c>
      <c r="L2370" s="8">
        <f>SUM(Tabella1[[#This Row],[CONTRIBUTO
COMMISSARIO STRAORDINARIO]:[INDENNIZZO
ASSICURATIVO]])</f>
        <v>3000</v>
      </c>
      <c r="M2370" s="9" t="s">
        <v>8203</v>
      </c>
      <c r="N2370" s="3" t="s">
        <v>158</v>
      </c>
      <c r="O2370" s="3" t="s">
        <v>8203</v>
      </c>
      <c r="P2370" s="2" t="s">
        <v>31</v>
      </c>
      <c r="Q2370" s="2" t="s">
        <v>159</v>
      </c>
      <c r="R2370" s="2" t="s">
        <v>2589</v>
      </c>
      <c r="S2370" s="2" t="s">
        <v>31</v>
      </c>
      <c r="T2370" s="2" t="s">
        <v>8215</v>
      </c>
      <c r="U2370" s="3" t="s">
        <v>189</v>
      </c>
      <c r="V2370" s="3" t="s">
        <v>270</v>
      </c>
      <c r="W2370" s="12" t="s">
        <v>8216</v>
      </c>
      <c r="X2370" s="12" t="s">
        <v>8210</v>
      </c>
      <c r="Y2370" s="2" t="s">
        <v>41</v>
      </c>
      <c r="Z2370" s="2"/>
    </row>
    <row r="2371" spans="1:26" ht="409.6" x14ac:dyDescent="0.3">
      <c r="A2371" s="6" t="s">
        <v>8217</v>
      </c>
      <c r="B2371" s="2" t="s">
        <v>27</v>
      </c>
      <c r="C2371" s="2" t="s">
        <v>28</v>
      </c>
      <c r="D2371" s="2" t="s">
        <v>29</v>
      </c>
      <c r="E2371" s="3" t="s">
        <v>30</v>
      </c>
      <c r="F2371" s="3" t="s">
        <v>31</v>
      </c>
      <c r="G2371" s="7">
        <v>11956</v>
      </c>
      <c r="H2371" s="8">
        <v>0</v>
      </c>
      <c r="I2371" s="8">
        <v>0</v>
      </c>
      <c r="J2371" s="8">
        <v>0</v>
      </c>
      <c r="K2371" s="8">
        <v>0</v>
      </c>
      <c r="L2371" s="8">
        <f>SUM(Tabella1[[#This Row],[CONTRIBUTO
COMMISSARIO STRAORDINARIO]:[INDENNIZZO
ASSICURATIVO]])</f>
        <v>11956</v>
      </c>
      <c r="M2371" s="9" t="s">
        <v>2561</v>
      </c>
      <c r="N2371" s="3" t="s">
        <v>158</v>
      </c>
      <c r="O2371" s="3" t="s">
        <v>2561</v>
      </c>
      <c r="P2371" s="2" t="s">
        <v>31</v>
      </c>
      <c r="Q2371" s="2" t="s">
        <v>159</v>
      </c>
      <c r="R2371" s="2" t="s">
        <v>509</v>
      </c>
      <c r="S2371" s="2" t="s">
        <v>8218</v>
      </c>
      <c r="T2371" s="2" t="s">
        <v>8219</v>
      </c>
      <c r="U2371" s="3" t="s">
        <v>189</v>
      </c>
      <c r="V2371" s="3" t="s">
        <v>270</v>
      </c>
      <c r="W2371" s="12" t="s">
        <v>8220</v>
      </c>
      <c r="X2371" s="12" t="s">
        <v>2582</v>
      </c>
      <c r="Y2371" s="2" t="s">
        <v>2583</v>
      </c>
      <c r="Z2371" s="2"/>
    </row>
    <row r="2372" spans="1:26" ht="34.799999999999997" x14ac:dyDescent="0.3">
      <c r="A2372" s="6" t="s">
        <v>8221</v>
      </c>
      <c r="B2372" s="2" t="s">
        <v>27</v>
      </c>
      <c r="C2372" s="2" t="s">
        <v>28</v>
      </c>
      <c r="D2372" s="2" t="s">
        <v>29</v>
      </c>
      <c r="E2372" s="3" t="s">
        <v>30</v>
      </c>
      <c r="F2372" s="3" t="s">
        <v>31</v>
      </c>
      <c r="G2372" s="7">
        <v>18300</v>
      </c>
      <c r="H2372" s="8">
        <v>0</v>
      </c>
      <c r="I2372" s="8">
        <v>0</v>
      </c>
      <c r="J2372" s="8">
        <v>0</v>
      </c>
      <c r="K2372" s="8">
        <v>0</v>
      </c>
      <c r="L2372" s="8">
        <f>SUM(Tabella1[[#This Row],[CONTRIBUTO
COMMISSARIO STRAORDINARIO]:[INDENNIZZO
ASSICURATIVO]])</f>
        <v>18300</v>
      </c>
      <c r="M2372" s="9" t="s">
        <v>2746</v>
      </c>
      <c r="N2372" s="3" t="s">
        <v>158</v>
      </c>
      <c r="O2372" s="3" t="s">
        <v>2746</v>
      </c>
      <c r="P2372" s="2" t="s">
        <v>31</v>
      </c>
      <c r="Q2372" s="2" t="s">
        <v>159</v>
      </c>
      <c r="R2372" s="2" t="s">
        <v>2747</v>
      </c>
      <c r="S2372" s="2" t="s">
        <v>2747</v>
      </c>
      <c r="T2372" s="2" t="s">
        <v>8222</v>
      </c>
      <c r="U2372" s="3" t="s">
        <v>189</v>
      </c>
      <c r="V2372" s="3" t="s">
        <v>270</v>
      </c>
      <c r="W2372" s="12" t="s">
        <v>8223</v>
      </c>
      <c r="X2372" s="12" t="s">
        <v>8224</v>
      </c>
      <c r="Y2372" s="2" t="s">
        <v>41</v>
      </c>
      <c r="Z2372" s="2"/>
    </row>
    <row r="2373" spans="1:26" ht="52.2" x14ac:dyDescent="0.3">
      <c r="A2373" s="6" t="s">
        <v>8225</v>
      </c>
      <c r="B2373" s="2" t="s">
        <v>27</v>
      </c>
      <c r="C2373" s="2" t="s">
        <v>28</v>
      </c>
      <c r="D2373" s="2" t="s">
        <v>29</v>
      </c>
      <c r="E2373" s="3" t="s">
        <v>30</v>
      </c>
      <c r="F2373" s="3" t="s">
        <v>31</v>
      </c>
      <c r="G2373" s="7">
        <v>5097.16</v>
      </c>
      <c r="H2373" s="8">
        <v>0</v>
      </c>
      <c r="I2373" s="8">
        <v>0</v>
      </c>
      <c r="J2373" s="8">
        <v>0</v>
      </c>
      <c r="K2373" s="8">
        <v>0</v>
      </c>
      <c r="L2373" s="8">
        <f>SUM(Tabella1[[#This Row],[CONTRIBUTO
COMMISSARIO STRAORDINARIO]:[INDENNIZZO
ASSICURATIVO]])</f>
        <v>5097.16</v>
      </c>
      <c r="M2373" s="9" t="s">
        <v>2860</v>
      </c>
      <c r="N2373" s="3" t="s">
        <v>158</v>
      </c>
      <c r="O2373" s="3" t="s">
        <v>2860</v>
      </c>
      <c r="P2373" s="2" t="s">
        <v>31</v>
      </c>
      <c r="Q2373" s="2" t="s">
        <v>159</v>
      </c>
      <c r="R2373" s="2" t="s">
        <v>2861</v>
      </c>
      <c r="S2373" s="2" t="s">
        <v>8226</v>
      </c>
      <c r="T2373" s="2" t="s">
        <v>8227</v>
      </c>
      <c r="U2373" s="3" t="s">
        <v>189</v>
      </c>
      <c r="V2373" s="3" t="s">
        <v>270</v>
      </c>
      <c r="W2373" s="12" t="s">
        <v>8228</v>
      </c>
      <c r="X2373" s="12" t="s">
        <v>8229</v>
      </c>
      <c r="Y2373" s="2" t="s">
        <v>8230</v>
      </c>
      <c r="Z2373" s="2"/>
    </row>
    <row r="2374" spans="1:26" ht="34.799999999999997" x14ac:dyDescent="0.3">
      <c r="A2374" s="6" t="s">
        <v>8231</v>
      </c>
      <c r="B2374" s="2" t="s">
        <v>27</v>
      </c>
      <c r="C2374" s="2" t="s">
        <v>28</v>
      </c>
      <c r="D2374" s="2" t="s">
        <v>29</v>
      </c>
      <c r="E2374" s="3" t="s">
        <v>30</v>
      </c>
      <c r="F2374" s="3" t="s">
        <v>31</v>
      </c>
      <c r="G2374" s="7">
        <v>1479.25</v>
      </c>
      <c r="H2374" s="8">
        <v>0</v>
      </c>
      <c r="I2374" s="8">
        <v>0</v>
      </c>
      <c r="J2374" s="8">
        <v>0</v>
      </c>
      <c r="K2374" s="8">
        <v>0</v>
      </c>
      <c r="L2374" s="8">
        <f>SUM(Tabella1[[#This Row],[CONTRIBUTO
COMMISSARIO STRAORDINARIO]:[INDENNIZZO
ASSICURATIVO]])</f>
        <v>1479.25</v>
      </c>
      <c r="M2374" s="9" t="s">
        <v>2860</v>
      </c>
      <c r="N2374" s="3" t="s">
        <v>158</v>
      </c>
      <c r="O2374" s="3" t="s">
        <v>2860</v>
      </c>
      <c r="P2374" s="2" t="s">
        <v>31</v>
      </c>
      <c r="Q2374" s="2" t="s">
        <v>159</v>
      </c>
      <c r="R2374" s="2" t="s">
        <v>2861</v>
      </c>
      <c r="S2374" s="2" t="s">
        <v>8232</v>
      </c>
      <c r="T2374" s="2" t="s">
        <v>8233</v>
      </c>
      <c r="U2374" s="3" t="s">
        <v>189</v>
      </c>
      <c r="V2374" s="3" t="s">
        <v>270</v>
      </c>
      <c r="W2374" s="12" t="s">
        <v>8234</v>
      </c>
      <c r="X2374" s="12" t="s">
        <v>8235</v>
      </c>
      <c r="Y2374" s="2" t="s">
        <v>8230</v>
      </c>
      <c r="Z2374" s="2"/>
    </row>
    <row r="2375" spans="1:26" ht="34.799999999999997" x14ac:dyDescent="0.3">
      <c r="A2375" s="6" t="s">
        <v>8236</v>
      </c>
      <c r="B2375" s="2" t="s">
        <v>27</v>
      </c>
      <c r="C2375" s="2" t="s">
        <v>28</v>
      </c>
      <c r="D2375" s="2" t="s">
        <v>29</v>
      </c>
      <c r="E2375" s="3" t="s">
        <v>30</v>
      </c>
      <c r="F2375" s="3" t="s">
        <v>31</v>
      </c>
      <c r="G2375" s="7">
        <v>2321.0500000000002</v>
      </c>
      <c r="H2375" s="8">
        <v>0</v>
      </c>
      <c r="I2375" s="8">
        <v>0</v>
      </c>
      <c r="J2375" s="8">
        <v>0</v>
      </c>
      <c r="K2375" s="8">
        <v>0</v>
      </c>
      <c r="L2375" s="8">
        <f>SUM(Tabella1[[#This Row],[CONTRIBUTO
COMMISSARIO STRAORDINARIO]:[INDENNIZZO
ASSICURATIVO]])</f>
        <v>2321.0500000000002</v>
      </c>
      <c r="M2375" s="9" t="s">
        <v>2860</v>
      </c>
      <c r="N2375" s="3" t="s">
        <v>158</v>
      </c>
      <c r="O2375" s="3" t="s">
        <v>2860</v>
      </c>
      <c r="P2375" s="2" t="s">
        <v>31</v>
      </c>
      <c r="Q2375" s="2" t="s">
        <v>159</v>
      </c>
      <c r="R2375" s="2" t="s">
        <v>2861</v>
      </c>
      <c r="S2375" s="2" t="s">
        <v>8237</v>
      </c>
      <c r="T2375" s="2" t="s">
        <v>8238</v>
      </c>
      <c r="U2375" s="3" t="s">
        <v>270</v>
      </c>
      <c r="V2375" s="3" t="s">
        <v>270</v>
      </c>
      <c r="W2375" s="12" t="s">
        <v>8239</v>
      </c>
      <c r="X2375" s="12" t="s">
        <v>8240</v>
      </c>
      <c r="Y2375" s="2" t="s">
        <v>8230</v>
      </c>
      <c r="Z2375" s="2"/>
    </row>
    <row r="2376" spans="1:26" ht="69.599999999999994" x14ac:dyDescent="0.3">
      <c r="A2376" s="6" t="s">
        <v>8241</v>
      </c>
      <c r="B2376" s="2" t="s">
        <v>27</v>
      </c>
      <c r="C2376" s="2" t="s">
        <v>28</v>
      </c>
      <c r="D2376" s="2" t="s">
        <v>29</v>
      </c>
      <c r="E2376" s="3" t="s">
        <v>30</v>
      </c>
      <c r="F2376" s="3" t="s">
        <v>31</v>
      </c>
      <c r="G2376" s="7">
        <v>1625.65</v>
      </c>
      <c r="H2376" s="8">
        <v>0</v>
      </c>
      <c r="I2376" s="8">
        <v>0</v>
      </c>
      <c r="J2376" s="8">
        <v>0</v>
      </c>
      <c r="K2376" s="8">
        <v>0</v>
      </c>
      <c r="L2376" s="8">
        <f>SUM(Tabella1[[#This Row],[CONTRIBUTO
COMMISSARIO STRAORDINARIO]:[INDENNIZZO
ASSICURATIVO]])</f>
        <v>1625.65</v>
      </c>
      <c r="M2376" s="9" t="s">
        <v>2860</v>
      </c>
      <c r="N2376" s="3" t="s">
        <v>158</v>
      </c>
      <c r="O2376" s="3" t="s">
        <v>2860</v>
      </c>
      <c r="P2376" s="2" t="s">
        <v>31</v>
      </c>
      <c r="Q2376" s="2" t="s">
        <v>159</v>
      </c>
      <c r="R2376" s="2" t="s">
        <v>2861</v>
      </c>
      <c r="S2376" s="2" t="s">
        <v>8242</v>
      </c>
      <c r="T2376" s="2" t="s">
        <v>8243</v>
      </c>
      <c r="U2376" s="3" t="s">
        <v>189</v>
      </c>
      <c r="V2376" s="3" t="s">
        <v>270</v>
      </c>
      <c r="W2376" s="12" t="s">
        <v>8244</v>
      </c>
      <c r="X2376" s="12" t="s">
        <v>8245</v>
      </c>
      <c r="Y2376" s="2" t="s">
        <v>8230</v>
      </c>
      <c r="Z2376" s="2"/>
    </row>
    <row r="2377" spans="1:26" ht="52.2" x14ac:dyDescent="0.3">
      <c r="A2377" s="6" t="s">
        <v>8246</v>
      </c>
      <c r="B2377" s="2" t="s">
        <v>27</v>
      </c>
      <c r="C2377" s="2" t="s">
        <v>28</v>
      </c>
      <c r="D2377" s="2" t="s">
        <v>29</v>
      </c>
      <c r="E2377" s="3" t="s">
        <v>30</v>
      </c>
      <c r="F2377" s="3" t="s">
        <v>31</v>
      </c>
      <c r="G2377" s="7">
        <v>2215.25</v>
      </c>
      <c r="H2377" s="8">
        <v>0</v>
      </c>
      <c r="I2377" s="8">
        <v>0</v>
      </c>
      <c r="J2377" s="8">
        <v>0</v>
      </c>
      <c r="K2377" s="8">
        <v>0</v>
      </c>
      <c r="L2377" s="8">
        <f>SUM(Tabella1[[#This Row],[CONTRIBUTO
COMMISSARIO STRAORDINARIO]:[INDENNIZZO
ASSICURATIVO]])</f>
        <v>2215.25</v>
      </c>
      <c r="M2377" s="9" t="s">
        <v>2860</v>
      </c>
      <c r="N2377" s="3" t="s">
        <v>158</v>
      </c>
      <c r="O2377" s="3" t="s">
        <v>2860</v>
      </c>
      <c r="P2377" s="2" t="s">
        <v>31</v>
      </c>
      <c r="Q2377" s="2" t="s">
        <v>159</v>
      </c>
      <c r="R2377" s="2" t="s">
        <v>2861</v>
      </c>
      <c r="S2377" s="2" t="s">
        <v>8247</v>
      </c>
      <c r="T2377" s="2" t="s">
        <v>8248</v>
      </c>
      <c r="U2377" s="3" t="s">
        <v>189</v>
      </c>
      <c r="V2377" s="3" t="s">
        <v>270</v>
      </c>
      <c r="W2377" s="12" t="s">
        <v>8249</v>
      </c>
      <c r="X2377" s="12" t="s">
        <v>8250</v>
      </c>
      <c r="Y2377" s="2" t="s">
        <v>8230</v>
      </c>
      <c r="Z2377" s="2"/>
    </row>
    <row r="2378" spans="1:26" ht="52.2" x14ac:dyDescent="0.3">
      <c r="A2378" s="6" t="s">
        <v>8251</v>
      </c>
      <c r="B2378" s="2" t="s">
        <v>27</v>
      </c>
      <c r="C2378" s="2" t="s">
        <v>28</v>
      </c>
      <c r="D2378" s="2" t="s">
        <v>29</v>
      </c>
      <c r="E2378" s="3" t="s">
        <v>30</v>
      </c>
      <c r="F2378" s="3" t="s">
        <v>31</v>
      </c>
      <c r="G2378" s="7">
        <v>1625.65</v>
      </c>
      <c r="H2378" s="8">
        <v>0</v>
      </c>
      <c r="I2378" s="8">
        <v>0</v>
      </c>
      <c r="J2378" s="8">
        <v>0</v>
      </c>
      <c r="K2378" s="8">
        <v>0</v>
      </c>
      <c r="L2378" s="8">
        <f>SUM(Tabella1[[#This Row],[CONTRIBUTO
COMMISSARIO STRAORDINARIO]:[INDENNIZZO
ASSICURATIVO]])</f>
        <v>1625.65</v>
      </c>
      <c r="M2378" s="9" t="s">
        <v>2860</v>
      </c>
      <c r="N2378" s="3" t="s">
        <v>158</v>
      </c>
      <c r="O2378" s="3" t="s">
        <v>2860</v>
      </c>
      <c r="P2378" s="2" t="s">
        <v>31</v>
      </c>
      <c r="Q2378" s="2" t="s">
        <v>159</v>
      </c>
      <c r="R2378" s="2" t="s">
        <v>2861</v>
      </c>
      <c r="S2378" s="2" t="s">
        <v>8252</v>
      </c>
      <c r="T2378" s="2" t="s">
        <v>8253</v>
      </c>
      <c r="U2378" s="3" t="s">
        <v>189</v>
      </c>
      <c r="V2378" s="3" t="s">
        <v>270</v>
      </c>
      <c r="W2378" s="12" t="s">
        <v>8254</v>
      </c>
      <c r="X2378" s="12" t="s">
        <v>8255</v>
      </c>
      <c r="Y2378" s="2" t="s">
        <v>8230</v>
      </c>
      <c r="Z2378" s="2"/>
    </row>
    <row r="2379" spans="1:26" ht="52.2" x14ac:dyDescent="0.3">
      <c r="A2379" s="6" t="s">
        <v>8256</v>
      </c>
      <c r="B2379" s="2" t="s">
        <v>27</v>
      </c>
      <c r="C2379" s="2" t="s">
        <v>28</v>
      </c>
      <c r="D2379" s="2" t="s">
        <v>29</v>
      </c>
      <c r="E2379" s="3" t="s">
        <v>30</v>
      </c>
      <c r="F2379" s="3" t="s">
        <v>31</v>
      </c>
      <c r="G2379" s="7">
        <v>1081.6300000000001</v>
      </c>
      <c r="H2379" s="8">
        <v>0</v>
      </c>
      <c r="I2379" s="8">
        <v>0</v>
      </c>
      <c r="J2379" s="8">
        <v>0</v>
      </c>
      <c r="K2379" s="8">
        <v>0</v>
      </c>
      <c r="L2379" s="8">
        <f>SUM(Tabella1[[#This Row],[CONTRIBUTO
COMMISSARIO STRAORDINARIO]:[INDENNIZZO
ASSICURATIVO]])</f>
        <v>1081.6300000000001</v>
      </c>
      <c r="M2379" s="9" t="s">
        <v>2860</v>
      </c>
      <c r="N2379" s="3" t="s">
        <v>158</v>
      </c>
      <c r="O2379" s="3" t="s">
        <v>2860</v>
      </c>
      <c r="P2379" s="2" t="s">
        <v>31</v>
      </c>
      <c r="Q2379" s="2" t="s">
        <v>159</v>
      </c>
      <c r="R2379" s="2" t="s">
        <v>2861</v>
      </c>
      <c r="S2379" s="2" t="s">
        <v>8257</v>
      </c>
      <c r="T2379" s="2" t="s">
        <v>8258</v>
      </c>
      <c r="U2379" s="3" t="s">
        <v>189</v>
      </c>
      <c r="V2379" s="3" t="s">
        <v>270</v>
      </c>
      <c r="W2379" s="12" t="s">
        <v>8254</v>
      </c>
      <c r="X2379" s="12" t="s">
        <v>8259</v>
      </c>
      <c r="Y2379" s="2" t="s">
        <v>8230</v>
      </c>
      <c r="Z2379" s="2"/>
    </row>
    <row r="2380" spans="1:26" ht="34.799999999999997" x14ac:dyDescent="0.3">
      <c r="A2380" s="6" t="s">
        <v>8260</v>
      </c>
      <c r="B2380" s="2" t="s">
        <v>27</v>
      </c>
      <c r="C2380" s="2" t="s">
        <v>28</v>
      </c>
      <c r="D2380" s="2" t="s">
        <v>29</v>
      </c>
      <c r="E2380" s="3" t="s">
        <v>30</v>
      </c>
      <c r="F2380" s="3" t="s">
        <v>31</v>
      </c>
      <c r="G2380" s="7">
        <v>14640</v>
      </c>
      <c r="H2380" s="8">
        <v>0</v>
      </c>
      <c r="I2380" s="8">
        <v>0</v>
      </c>
      <c r="J2380" s="8">
        <v>0</v>
      </c>
      <c r="K2380" s="8">
        <v>0</v>
      </c>
      <c r="L2380" s="8">
        <f>SUM(Tabella1[[#This Row],[CONTRIBUTO
COMMISSARIO STRAORDINARIO]:[INDENNIZZO
ASSICURATIVO]])</f>
        <v>14640</v>
      </c>
      <c r="M2380" s="9" t="s">
        <v>4028</v>
      </c>
      <c r="N2380" s="3" t="s">
        <v>158</v>
      </c>
      <c r="O2380" s="3" t="s">
        <v>4028</v>
      </c>
      <c r="P2380" s="2" t="s">
        <v>31</v>
      </c>
      <c r="Q2380" s="2" t="s">
        <v>159</v>
      </c>
      <c r="R2380" s="2" t="s">
        <v>4029</v>
      </c>
      <c r="S2380" s="2" t="s">
        <v>31</v>
      </c>
      <c r="T2380" s="2" t="s">
        <v>4030</v>
      </c>
      <c r="U2380" s="3" t="s">
        <v>189</v>
      </c>
      <c r="V2380" s="3" t="s">
        <v>270</v>
      </c>
      <c r="W2380" s="12" t="s">
        <v>4044</v>
      </c>
      <c r="X2380" s="12" t="s">
        <v>8261</v>
      </c>
      <c r="Y2380" s="2" t="s">
        <v>41</v>
      </c>
      <c r="Z2380" s="2"/>
    </row>
    <row r="2381" spans="1:26" ht="69.599999999999994" x14ac:dyDescent="0.3">
      <c r="A2381" s="6" t="s">
        <v>8262</v>
      </c>
      <c r="B2381" s="2" t="s">
        <v>27</v>
      </c>
      <c r="C2381" s="2" t="s">
        <v>28</v>
      </c>
      <c r="D2381" s="2" t="s">
        <v>29</v>
      </c>
      <c r="E2381" s="3" t="s">
        <v>30</v>
      </c>
      <c r="F2381" s="3" t="s">
        <v>448</v>
      </c>
      <c r="G2381" s="7">
        <v>0</v>
      </c>
      <c r="H2381" s="8">
        <v>0</v>
      </c>
      <c r="I2381" s="8">
        <v>0</v>
      </c>
      <c r="J2381" s="8">
        <v>0</v>
      </c>
      <c r="K2381" s="8">
        <v>0</v>
      </c>
      <c r="L2381" s="8">
        <f>SUM(Tabella1[[#This Row],[CONTRIBUTO
COMMISSARIO STRAORDINARIO]:[INDENNIZZO
ASSICURATIVO]])</f>
        <v>0</v>
      </c>
      <c r="M2381" s="10" t="s">
        <v>2717</v>
      </c>
      <c r="N2381" s="3" t="s">
        <v>158</v>
      </c>
      <c r="O2381" s="3" t="s">
        <v>2717</v>
      </c>
      <c r="P2381" s="2" t="s">
        <v>31</v>
      </c>
      <c r="Q2381" s="2" t="s">
        <v>159</v>
      </c>
      <c r="R2381" s="2" t="s">
        <v>2718</v>
      </c>
      <c r="S2381" s="2" t="s">
        <v>2718</v>
      </c>
      <c r="T2381" s="2" t="s">
        <v>2736</v>
      </c>
      <c r="U2381" s="3" t="s">
        <v>189</v>
      </c>
      <c r="V2381" s="3" t="s">
        <v>270</v>
      </c>
      <c r="W2381" s="12" t="s">
        <v>2737</v>
      </c>
      <c r="X2381" s="12" t="s">
        <v>2743</v>
      </c>
      <c r="Y2381" s="2" t="s">
        <v>41</v>
      </c>
      <c r="Z2381" s="2"/>
    </row>
    <row r="2382" spans="1:26" ht="34.799999999999997" x14ac:dyDescent="0.3">
      <c r="A2382" s="6" t="s">
        <v>8263</v>
      </c>
      <c r="B2382" s="2" t="s">
        <v>27</v>
      </c>
      <c r="C2382" s="2" t="s">
        <v>28</v>
      </c>
      <c r="D2382" s="2" t="s">
        <v>29</v>
      </c>
      <c r="E2382" s="3" t="s">
        <v>30</v>
      </c>
      <c r="F2382" s="3" t="s">
        <v>31</v>
      </c>
      <c r="G2382" s="7">
        <v>2500</v>
      </c>
      <c r="H2382" s="8">
        <v>0</v>
      </c>
      <c r="I2382" s="8">
        <v>0</v>
      </c>
      <c r="J2382" s="8">
        <v>0</v>
      </c>
      <c r="K2382" s="8">
        <v>0</v>
      </c>
      <c r="L2382" s="8">
        <f>SUM(Tabella1[[#This Row],[CONTRIBUTO
COMMISSARIO STRAORDINARIO]:[INDENNIZZO
ASSICURATIVO]])</f>
        <v>2500</v>
      </c>
      <c r="M2382" s="9" t="s">
        <v>3542</v>
      </c>
      <c r="N2382" s="3" t="s">
        <v>158</v>
      </c>
      <c r="O2382" s="3" t="s">
        <v>3542</v>
      </c>
      <c r="P2382" s="2" t="s">
        <v>31</v>
      </c>
      <c r="Q2382" s="2" t="s">
        <v>159</v>
      </c>
      <c r="R2382" s="2" t="s">
        <v>3543</v>
      </c>
      <c r="S2382" s="2" t="s">
        <v>3559</v>
      </c>
      <c r="T2382" s="2" t="s">
        <v>8264</v>
      </c>
      <c r="U2382" s="3" t="s">
        <v>189</v>
      </c>
      <c r="V2382" s="3" t="s">
        <v>270</v>
      </c>
      <c r="W2382" s="12" t="s">
        <v>8265</v>
      </c>
      <c r="X2382" s="12" t="s">
        <v>8266</v>
      </c>
      <c r="Y2382" s="2" t="s">
        <v>41</v>
      </c>
      <c r="Z2382" s="2"/>
    </row>
    <row r="2383" spans="1:26" ht="69.599999999999994" x14ac:dyDescent="0.3">
      <c r="A2383" s="6" t="s">
        <v>8267</v>
      </c>
      <c r="B2383" s="2" t="s">
        <v>27</v>
      </c>
      <c r="C2383" s="2" t="s">
        <v>28</v>
      </c>
      <c r="D2383" s="2" t="s">
        <v>29</v>
      </c>
      <c r="E2383" s="3" t="s">
        <v>30</v>
      </c>
      <c r="F2383" s="3" t="s">
        <v>31</v>
      </c>
      <c r="G2383" s="7">
        <v>446.65</v>
      </c>
      <c r="H2383" s="8">
        <v>0</v>
      </c>
      <c r="I2383" s="8">
        <v>0</v>
      </c>
      <c r="J2383" s="8">
        <v>0</v>
      </c>
      <c r="K2383" s="8">
        <v>0</v>
      </c>
      <c r="L2383" s="8">
        <f>SUM(Tabella1[[#This Row],[CONTRIBUTO
COMMISSARIO STRAORDINARIO]:[INDENNIZZO
ASSICURATIVO]])</f>
        <v>446.65</v>
      </c>
      <c r="M2383" s="9" t="s">
        <v>423</v>
      </c>
      <c r="N2383" s="3" t="s">
        <v>158</v>
      </c>
      <c r="O2383" s="3" t="s">
        <v>423</v>
      </c>
      <c r="P2383" s="2" t="s">
        <v>31</v>
      </c>
      <c r="Q2383" s="2" t="s">
        <v>159</v>
      </c>
      <c r="R2383" s="2" t="s">
        <v>424</v>
      </c>
      <c r="S2383" s="2" t="s">
        <v>433</v>
      </c>
      <c r="T2383" s="2" t="s">
        <v>449</v>
      </c>
      <c r="U2383" s="3" t="s">
        <v>270</v>
      </c>
      <c r="V2383" s="3" t="s">
        <v>270</v>
      </c>
      <c r="W2383" s="12" t="s">
        <v>450</v>
      </c>
      <c r="X2383" s="12" t="s">
        <v>451</v>
      </c>
      <c r="Y2383" s="2" t="s">
        <v>480</v>
      </c>
      <c r="Z2383" s="2"/>
    </row>
    <row r="2384" spans="1:26" ht="34.799999999999997" x14ac:dyDescent="0.3">
      <c r="A2384" s="6" t="s">
        <v>8268</v>
      </c>
      <c r="B2384" s="2" t="s">
        <v>27</v>
      </c>
      <c r="C2384" s="2" t="s">
        <v>28</v>
      </c>
      <c r="D2384" s="2" t="s">
        <v>29</v>
      </c>
      <c r="E2384" s="3" t="s">
        <v>30</v>
      </c>
      <c r="F2384" s="3" t="s">
        <v>31</v>
      </c>
      <c r="G2384" s="7">
        <v>703.35</v>
      </c>
      <c r="H2384" s="8">
        <v>0</v>
      </c>
      <c r="I2384" s="8">
        <v>0</v>
      </c>
      <c r="J2384" s="8">
        <v>0</v>
      </c>
      <c r="K2384" s="8">
        <v>0</v>
      </c>
      <c r="L2384" s="8">
        <f>SUM(Tabella1[[#This Row],[CONTRIBUTO
COMMISSARIO STRAORDINARIO]:[INDENNIZZO
ASSICURATIVO]])</f>
        <v>703.35</v>
      </c>
      <c r="M2384" s="9" t="s">
        <v>423</v>
      </c>
      <c r="N2384" s="3" t="s">
        <v>158</v>
      </c>
      <c r="O2384" s="3" t="s">
        <v>423</v>
      </c>
      <c r="P2384" s="2" t="s">
        <v>31</v>
      </c>
      <c r="Q2384" s="2" t="s">
        <v>159</v>
      </c>
      <c r="R2384" s="2" t="s">
        <v>424</v>
      </c>
      <c r="S2384" s="2" t="s">
        <v>453</v>
      </c>
      <c r="T2384" s="2" t="s">
        <v>454</v>
      </c>
      <c r="U2384" s="3" t="s">
        <v>270</v>
      </c>
      <c r="V2384" s="3" t="s">
        <v>270</v>
      </c>
      <c r="W2384" s="12" t="s">
        <v>455</v>
      </c>
      <c r="X2384" s="12" t="s">
        <v>456</v>
      </c>
      <c r="Y2384" s="2" t="s">
        <v>480</v>
      </c>
      <c r="Z2384" s="2"/>
    </row>
    <row r="2385" spans="1:26" ht="34.799999999999997" x14ac:dyDescent="0.3">
      <c r="A2385" s="6" t="s">
        <v>8269</v>
      </c>
      <c r="B2385" s="2" t="s">
        <v>27</v>
      </c>
      <c r="C2385" s="2" t="s">
        <v>28</v>
      </c>
      <c r="D2385" s="2" t="s">
        <v>29</v>
      </c>
      <c r="E2385" s="3" t="s">
        <v>30</v>
      </c>
      <c r="F2385" s="3" t="s">
        <v>31</v>
      </c>
      <c r="G2385" s="7">
        <v>400</v>
      </c>
      <c r="H2385" s="8">
        <v>0</v>
      </c>
      <c r="I2385" s="8">
        <v>0</v>
      </c>
      <c r="J2385" s="8">
        <v>0</v>
      </c>
      <c r="K2385" s="8">
        <v>0</v>
      </c>
      <c r="L2385" s="8">
        <f>SUM(Tabella1[[#This Row],[CONTRIBUTO
COMMISSARIO STRAORDINARIO]:[INDENNIZZO
ASSICURATIVO]])</f>
        <v>400</v>
      </c>
      <c r="M2385" s="9" t="s">
        <v>423</v>
      </c>
      <c r="N2385" s="3" t="s">
        <v>158</v>
      </c>
      <c r="O2385" s="3" t="s">
        <v>423</v>
      </c>
      <c r="P2385" s="2" t="s">
        <v>31</v>
      </c>
      <c r="Q2385" s="2" t="s">
        <v>159</v>
      </c>
      <c r="R2385" s="2" t="s">
        <v>424</v>
      </c>
      <c r="S2385" s="2" t="s">
        <v>433</v>
      </c>
      <c r="T2385" s="2" t="s">
        <v>444</v>
      </c>
      <c r="U2385" s="3" t="s">
        <v>270</v>
      </c>
      <c r="V2385" s="3" t="s">
        <v>270</v>
      </c>
      <c r="W2385" s="12" t="s">
        <v>458</v>
      </c>
      <c r="X2385" s="12" t="s">
        <v>459</v>
      </c>
      <c r="Y2385" s="2" t="s">
        <v>480</v>
      </c>
      <c r="Z2385" s="2"/>
    </row>
    <row r="2386" spans="1:26" ht="52.2" x14ac:dyDescent="0.3">
      <c r="A2386" s="6" t="s">
        <v>8270</v>
      </c>
      <c r="B2386" s="2" t="s">
        <v>27</v>
      </c>
      <c r="C2386" s="2" t="s">
        <v>28</v>
      </c>
      <c r="D2386" s="2" t="s">
        <v>29</v>
      </c>
      <c r="E2386" s="3" t="s">
        <v>30</v>
      </c>
      <c r="F2386" s="3" t="s">
        <v>31</v>
      </c>
      <c r="G2386" s="7">
        <v>2000</v>
      </c>
      <c r="H2386" s="8">
        <v>0</v>
      </c>
      <c r="I2386" s="8">
        <v>0</v>
      </c>
      <c r="J2386" s="8">
        <v>0</v>
      </c>
      <c r="K2386" s="8">
        <v>0</v>
      </c>
      <c r="L2386" s="8">
        <f>SUM(Tabella1[[#This Row],[CONTRIBUTO
COMMISSARIO STRAORDINARIO]:[INDENNIZZO
ASSICURATIVO]])</f>
        <v>2000</v>
      </c>
      <c r="M2386" s="9" t="s">
        <v>423</v>
      </c>
      <c r="N2386" s="3" t="s">
        <v>158</v>
      </c>
      <c r="O2386" s="3" t="s">
        <v>423</v>
      </c>
      <c r="P2386" s="2" t="s">
        <v>31</v>
      </c>
      <c r="Q2386" s="2" t="s">
        <v>159</v>
      </c>
      <c r="R2386" s="2" t="s">
        <v>424</v>
      </c>
      <c r="S2386" s="2" t="s">
        <v>433</v>
      </c>
      <c r="T2386" s="2" t="s">
        <v>461</v>
      </c>
      <c r="U2386" s="3" t="s">
        <v>270</v>
      </c>
      <c r="V2386" s="3" t="s">
        <v>270</v>
      </c>
      <c r="W2386" s="12" t="s">
        <v>462</v>
      </c>
      <c r="X2386" s="12" t="s">
        <v>463</v>
      </c>
      <c r="Y2386" s="2" t="s">
        <v>480</v>
      </c>
      <c r="Z2386" s="2"/>
    </row>
    <row r="2387" spans="1:26" ht="34.799999999999997" x14ac:dyDescent="0.3">
      <c r="A2387" s="6" t="s">
        <v>8271</v>
      </c>
      <c r="B2387" s="2" t="s">
        <v>27</v>
      </c>
      <c r="C2387" s="2" t="s">
        <v>28</v>
      </c>
      <c r="D2387" s="2" t="s">
        <v>29</v>
      </c>
      <c r="E2387" s="3" t="s">
        <v>30</v>
      </c>
      <c r="F2387" s="3" t="s">
        <v>31</v>
      </c>
      <c r="G2387" s="7">
        <v>300</v>
      </c>
      <c r="H2387" s="8">
        <v>0</v>
      </c>
      <c r="I2387" s="8">
        <v>0</v>
      </c>
      <c r="J2387" s="8">
        <v>0</v>
      </c>
      <c r="K2387" s="8">
        <v>0</v>
      </c>
      <c r="L2387" s="8">
        <f>SUM(Tabella1[[#This Row],[CONTRIBUTO
COMMISSARIO STRAORDINARIO]:[INDENNIZZO
ASSICURATIVO]])</f>
        <v>300</v>
      </c>
      <c r="M2387" s="9" t="s">
        <v>423</v>
      </c>
      <c r="N2387" s="3" t="s">
        <v>158</v>
      </c>
      <c r="O2387" s="3" t="s">
        <v>423</v>
      </c>
      <c r="P2387" s="2" t="s">
        <v>31</v>
      </c>
      <c r="Q2387" s="2" t="s">
        <v>159</v>
      </c>
      <c r="R2387" s="2" t="s">
        <v>424</v>
      </c>
      <c r="S2387" s="2" t="s">
        <v>465</v>
      </c>
      <c r="T2387" s="2" t="s">
        <v>466</v>
      </c>
      <c r="U2387" s="3" t="s">
        <v>270</v>
      </c>
      <c r="V2387" s="3" t="s">
        <v>270</v>
      </c>
      <c r="W2387" s="12" t="s">
        <v>468</v>
      </c>
      <c r="X2387" s="12" t="s">
        <v>469</v>
      </c>
      <c r="Y2387" s="2" t="s">
        <v>480</v>
      </c>
      <c r="Z2387" s="2"/>
    </row>
    <row r="2388" spans="1:26" ht="52.2" x14ac:dyDescent="0.3">
      <c r="A2388" s="6" t="s">
        <v>8272</v>
      </c>
      <c r="B2388" s="2" t="s">
        <v>27</v>
      </c>
      <c r="C2388" s="2" t="s">
        <v>28</v>
      </c>
      <c r="D2388" s="2" t="s">
        <v>29</v>
      </c>
      <c r="E2388" s="3" t="s">
        <v>30</v>
      </c>
      <c r="F2388" s="3" t="s">
        <v>1332</v>
      </c>
      <c r="G2388" s="7">
        <v>0</v>
      </c>
      <c r="H2388" s="8">
        <v>0</v>
      </c>
      <c r="I2388" s="8">
        <v>0</v>
      </c>
      <c r="J2388" s="8">
        <v>0</v>
      </c>
      <c r="K2388" s="8">
        <v>0</v>
      </c>
      <c r="L2388" s="8">
        <f>SUM(Tabella1[[#This Row],[CONTRIBUTO
COMMISSARIO STRAORDINARIO]:[INDENNIZZO
ASSICURATIVO]])</f>
        <v>0</v>
      </c>
      <c r="M2388" s="10" t="s">
        <v>4101</v>
      </c>
      <c r="N2388" s="3" t="s">
        <v>158</v>
      </c>
      <c r="O2388" s="3" t="s">
        <v>4101</v>
      </c>
      <c r="P2388" s="2" t="s">
        <v>31</v>
      </c>
      <c r="Q2388" s="2" t="s">
        <v>159</v>
      </c>
      <c r="R2388" s="2" t="s">
        <v>4101</v>
      </c>
      <c r="S2388" s="2" t="s">
        <v>835</v>
      </c>
      <c r="T2388" s="2" t="s">
        <v>31</v>
      </c>
      <c r="U2388" s="3" t="s">
        <v>179</v>
      </c>
      <c r="V2388" s="3" t="s">
        <v>270</v>
      </c>
      <c r="W2388" s="12" t="s">
        <v>8273</v>
      </c>
      <c r="X2388" s="12" t="s">
        <v>8274</v>
      </c>
      <c r="Y2388" s="2" t="s">
        <v>41</v>
      </c>
      <c r="Z2388" s="2"/>
    </row>
    <row r="2389" spans="1:26" x14ac:dyDescent="0.3">
      <c r="A2389" s="6" t="s">
        <v>8275</v>
      </c>
      <c r="B2389" s="2" t="s">
        <v>27</v>
      </c>
      <c r="C2389" s="2" t="s">
        <v>28</v>
      </c>
      <c r="D2389" s="2" t="s">
        <v>29</v>
      </c>
      <c r="E2389" s="3" t="s">
        <v>30</v>
      </c>
      <c r="F2389" s="3" t="s">
        <v>448</v>
      </c>
      <c r="G2389" s="7">
        <v>0</v>
      </c>
      <c r="H2389" s="8">
        <v>0</v>
      </c>
      <c r="I2389" s="8">
        <v>0</v>
      </c>
      <c r="J2389" s="8">
        <v>0</v>
      </c>
      <c r="K2389" s="8">
        <v>0</v>
      </c>
      <c r="L2389" s="8">
        <f>SUM(Tabella1[[#This Row],[CONTRIBUTO
COMMISSARIO STRAORDINARIO]:[INDENNIZZO
ASSICURATIVO]])</f>
        <v>0</v>
      </c>
      <c r="M2389" s="10" t="s">
        <v>4101</v>
      </c>
      <c r="N2389" s="3" t="s">
        <v>158</v>
      </c>
      <c r="O2389" s="3" t="s">
        <v>4101</v>
      </c>
      <c r="P2389" s="2" t="s">
        <v>31</v>
      </c>
      <c r="Q2389" s="2" t="s">
        <v>159</v>
      </c>
      <c r="R2389" s="2" t="s">
        <v>4102</v>
      </c>
      <c r="S2389" s="2" t="s">
        <v>4111</v>
      </c>
      <c r="T2389" s="2" t="s">
        <v>31</v>
      </c>
      <c r="U2389" s="3" t="s">
        <v>270</v>
      </c>
      <c r="V2389" s="3" t="s">
        <v>163</v>
      </c>
      <c r="W2389" s="12" t="s">
        <v>4177</v>
      </c>
      <c r="X2389" s="12" t="s">
        <v>4180</v>
      </c>
      <c r="Y2389" s="2" t="s">
        <v>41</v>
      </c>
      <c r="Z2389" s="2"/>
    </row>
    <row r="2390" spans="1:26" ht="34.799999999999997" x14ac:dyDescent="0.3">
      <c r="A2390" s="6" t="s">
        <v>8276</v>
      </c>
      <c r="B2390" s="2" t="s">
        <v>27</v>
      </c>
      <c r="C2390" s="2" t="s">
        <v>28</v>
      </c>
      <c r="D2390" s="2" t="s">
        <v>29</v>
      </c>
      <c r="E2390" s="3" t="s">
        <v>30</v>
      </c>
      <c r="F2390" s="3" t="s">
        <v>448</v>
      </c>
      <c r="G2390" s="7">
        <v>0</v>
      </c>
      <c r="H2390" s="8">
        <v>0</v>
      </c>
      <c r="I2390" s="8">
        <v>0</v>
      </c>
      <c r="J2390" s="8">
        <v>0</v>
      </c>
      <c r="K2390" s="8">
        <v>0</v>
      </c>
      <c r="L2390" s="8">
        <f>SUM(Tabella1[[#This Row],[CONTRIBUTO
COMMISSARIO STRAORDINARIO]:[INDENNIZZO
ASSICURATIVO]])</f>
        <v>0</v>
      </c>
      <c r="M2390" s="10" t="s">
        <v>4101</v>
      </c>
      <c r="N2390" s="3" t="s">
        <v>158</v>
      </c>
      <c r="O2390" s="3" t="s">
        <v>4101</v>
      </c>
      <c r="P2390" s="2" t="s">
        <v>31</v>
      </c>
      <c r="Q2390" s="2" t="s">
        <v>159</v>
      </c>
      <c r="R2390" s="2" t="s">
        <v>4102</v>
      </c>
      <c r="S2390" s="2" t="s">
        <v>4111</v>
      </c>
      <c r="T2390" s="2" t="s">
        <v>31</v>
      </c>
      <c r="U2390" s="3" t="s">
        <v>189</v>
      </c>
      <c r="V2390" s="3" t="s">
        <v>1088</v>
      </c>
      <c r="W2390" s="12" t="s">
        <v>4165</v>
      </c>
      <c r="X2390" s="12" t="s">
        <v>4166</v>
      </c>
      <c r="Y2390" s="2" t="s">
        <v>41</v>
      </c>
      <c r="Z2390" s="2"/>
    </row>
    <row r="2391" spans="1:26" ht="34.799999999999997" x14ac:dyDescent="0.3">
      <c r="A2391" s="6" t="s">
        <v>8277</v>
      </c>
      <c r="B2391" s="2" t="s">
        <v>27</v>
      </c>
      <c r="C2391" s="2" t="s">
        <v>28</v>
      </c>
      <c r="D2391" s="2" t="s">
        <v>29</v>
      </c>
      <c r="E2391" s="3" t="s">
        <v>30</v>
      </c>
      <c r="F2391" s="3" t="s">
        <v>31</v>
      </c>
      <c r="G2391" s="7">
        <v>4636</v>
      </c>
      <c r="H2391" s="8">
        <v>0</v>
      </c>
      <c r="I2391" s="8">
        <v>0</v>
      </c>
      <c r="J2391" s="8">
        <v>0</v>
      </c>
      <c r="K2391" s="8">
        <v>0</v>
      </c>
      <c r="L2391" s="8">
        <f>SUM(Tabella1[[#This Row],[CONTRIBUTO
COMMISSARIO STRAORDINARIO]:[INDENNIZZO
ASSICURATIVO]])</f>
        <v>4636</v>
      </c>
      <c r="M2391" s="9" t="s">
        <v>6018</v>
      </c>
      <c r="N2391" s="3" t="s">
        <v>158</v>
      </c>
      <c r="O2391" s="3" t="s">
        <v>6018</v>
      </c>
      <c r="P2391" s="2" t="s">
        <v>31</v>
      </c>
      <c r="Q2391" s="2" t="s">
        <v>205</v>
      </c>
      <c r="R2391" s="2" t="s">
        <v>6019</v>
      </c>
      <c r="S2391" s="2" t="s">
        <v>31</v>
      </c>
      <c r="T2391" s="2" t="s">
        <v>8278</v>
      </c>
      <c r="U2391" s="3" t="s">
        <v>189</v>
      </c>
      <c r="V2391" s="3" t="s">
        <v>270</v>
      </c>
      <c r="W2391" s="12" t="s">
        <v>8279</v>
      </c>
      <c r="X2391" s="12" t="s">
        <v>8280</v>
      </c>
      <c r="Y2391" s="2" t="s">
        <v>41</v>
      </c>
      <c r="Z2391" s="2"/>
    </row>
    <row r="2392" spans="1:26" ht="34.799999999999997" x14ac:dyDescent="0.3">
      <c r="A2392" s="6" t="s">
        <v>8281</v>
      </c>
      <c r="B2392" s="2" t="s">
        <v>27</v>
      </c>
      <c r="C2392" s="2" t="s">
        <v>28</v>
      </c>
      <c r="D2392" s="2" t="s">
        <v>29</v>
      </c>
      <c r="E2392" s="3" t="s">
        <v>30</v>
      </c>
      <c r="F2392" s="3" t="s">
        <v>31</v>
      </c>
      <c r="G2392" s="7">
        <v>20000</v>
      </c>
      <c r="H2392" s="8">
        <v>0</v>
      </c>
      <c r="I2392" s="8">
        <v>0</v>
      </c>
      <c r="J2392" s="8">
        <v>0</v>
      </c>
      <c r="K2392" s="8">
        <v>0</v>
      </c>
      <c r="L2392" s="8">
        <f>SUM(Tabella1[[#This Row],[CONTRIBUTO
COMMISSARIO STRAORDINARIO]:[INDENNIZZO
ASSICURATIVO]])</f>
        <v>20000</v>
      </c>
      <c r="M2392" s="9" t="s">
        <v>4405</v>
      </c>
      <c r="N2392" s="3" t="s">
        <v>158</v>
      </c>
      <c r="O2392" s="3" t="s">
        <v>4405</v>
      </c>
      <c r="P2392" s="2" t="s">
        <v>31</v>
      </c>
      <c r="Q2392" s="2" t="s">
        <v>185</v>
      </c>
      <c r="R2392" s="2" t="s">
        <v>185</v>
      </c>
      <c r="S2392" s="2" t="s">
        <v>6030</v>
      </c>
      <c r="T2392" s="2" t="s">
        <v>8282</v>
      </c>
      <c r="U2392" s="3" t="s">
        <v>189</v>
      </c>
      <c r="V2392" s="3" t="s">
        <v>270</v>
      </c>
      <c r="W2392" s="12" t="s">
        <v>8283</v>
      </c>
      <c r="X2392" s="12" t="s">
        <v>8284</v>
      </c>
      <c r="Y2392" s="2" t="s">
        <v>8285</v>
      </c>
      <c r="Z2392" s="2"/>
    </row>
    <row r="2393" spans="1:26" ht="34.799999999999997" x14ac:dyDescent="0.3">
      <c r="A2393" s="6" t="s">
        <v>8286</v>
      </c>
      <c r="B2393" s="2" t="s">
        <v>27</v>
      </c>
      <c r="C2393" s="2" t="s">
        <v>28</v>
      </c>
      <c r="D2393" s="2" t="s">
        <v>29</v>
      </c>
      <c r="E2393" s="3" t="s">
        <v>30</v>
      </c>
      <c r="F2393" s="3" t="s">
        <v>31</v>
      </c>
      <c r="G2393" s="7">
        <v>5100</v>
      </c>
      <c r="H2393" s="8">
        <v>0</v>
      </c>
      <c r="I2393" s="8">
        <v>0</v>
      </c>
      <c r="J2393" s="8">
        <v>0</v>
      </c>
      <c r="K2393" s="8">
        <v>0</v>
      </c>
      <c r="L2393" s="8">
        <f>SUM(Tabella1[[#This Row],[CONTRIBUTO
COMMISSARIO STRAORDINARIO]:[INDENNIZZO
ASSICURATIVO]])</f>
        <v>5100</v>
      </c>
      <c r="M2393" s="9" t="s">
        <v>4405</v>
      </c>
      <c r="N2393" s="3" t="s">
        <v>158</v>
      </c>
      <c r="O2393" s="3" t="s">
        <v>4405</v>
      </c>
      <c r="P2393" s="2" t="s">
        <v>31</v>
      </c>
      <c r="Q2393" s="2" t="s">
        <v>185</v>
      </c>
      <c r="R2393" s="2" t="s">
        <v>4418</v>
      </c>
      <c r="S2393" s="2" t="s">
        <v>185</v>
      </c>
      <c r="T2393" s="2" t="s">
        <v>8287</v>
      </c>
      <c r="U2393" s="3" t="s">
        <v>189</v>
      </c>
      <c r="V2393" s="3" t="s">
        <v>270</v>
      </c>
      <c r="W2393" s="12" t="s">
        <v>8283</v>
      </c>
      <c r="X2393" s="12" t="s">
        <v>8284</v>
      </c>
      <c r="Y2393" s="2" t="s">
        <v>41</v>
      </c>
      <c r="Z2393" s="2"/>
    </row>
    <row r="2394" spans="1:26" ht="34.799999999999997" x14ac:dyDescent="0.3">
      <c r="A2394" s="6" t="s">
        <v>8288</v>
      </c>
      <c r="B2394" s="2" t="s">
        <v>27</v>
      </c>
      <c r="C2394" s="2" t="s">
        <v>28</v>
      </c>
      <c r="D2394" s="2" t="s">
        <v>29</v>
      </c>
      <c r="E2394" s="3" t="s">
        <v>30</v>
      </c>
      <c r="F2394" s="3" t="s">
        <v>1332</v>
      </c>
      <c r="G2394" s="7">
        <v>0</v>
      </c>
      <c r="H2394" s="8">
        <v>0</v>
      </c>
      <c r="I2394" s="8">
        <v>0</v>
      </c>
      <c r="J2394" s="8">
        <v>0</v>
      </c>
      <c r="K2394" s="8">
        <v>0</v>
      </c>
      <c r="L2394" s="8">
        <f>SUM(Tabella1[[#This Row],[CONTRIBUTO
COMMISSARIO STRAORDINARIO]:[INDENNIZZO
ASSICURATIVO]])</f>
        <v>0</v>
      </c>
      <c r="M2394" s="10" t="s">
        <v>4405</v>
      </c>
      <c r="N2394" s="3" t="s">
        <v>158</v>
      </c>
      <c r="O2394" s="3" t="s">
        <v>4405</v>
      </c>
      <c r="P2394" s="2" t="s">
        <v>31</v>
      </c>
      <c r="Q2394" s="2" t="s">
        <v>185</v>
      </c>
      <c r="R2394" s="2" t="s">
        <v>4405</v>
      </c>
      <c r="S2394" s="2" t="s">
        <v>35</v>
      </c>
      <c r="T2394" s="2" t="s">
        <v>8289</v>
      </c>
      <c r="U2394" s="3" t="s">
        <v>189</v>
      </c>
      <c r="V2394" s="3" t="s">
        <v>270</v>
      </c>
      <c r="W2394" s="12" t="s">
        <v>8290</v>
      </c>
      <c r="X2394" s="12" t="s">
        <v>8291</v>
      </c>
      <c r="Y2394" s="2" t="s">
        <v>41</v>
      </c>
      <c r="Z2394" s="2"/>
    </row>
    <row r="2395" spans="1:26" ht="34.799999999999997" x14ac:dyDescent="0.3">
      <c r="A2395" s="6" t="s">
        <v>8292</v>
      </c>
      <c r="B2395" s="2" t="s">
        <v>27</v>
      </c>
      <c r="C2395" s="2" t="s">
        <v>28</v>
      </c>
      <c r="D2395" s="2" t="s">
        <v>29</v>
      </c>
      <c r="E2395" s="3" t="s">
        <v>30</v>
      </c>
      <c r="F2395" s="3" t="s">
        <v>31</v>
      </c>
      <c r="G2395" s="7">
        <v>10000</v>
      </c>
      <c r="H2395" s="8">
        <v>0</v>
      </c>
      <c r="I2395" s="8">
        <v>0</v>
      </c>
      <c r="J2395" s="8">
        <v>0</v>
      </c>
      <c r="K2395" s="8">
        <v>0</v>
      </c>
      <c r="L2395" s="8">
        <f>SUM(Tabella1[[#This Row],[CONTRIBUTO
COMMISSARIO STRAORDINARIO]:[INDENNIZZO
ASSICURATIVO]])</f>
        <v>10000</v>
      </c>
      <c r="M2395" s="9" t="s">
        <v>3427</v>
      </c>
      <c r="N2395" s="3" t="s">
        <v>158</v>
      </c>
      <c r="O2395" s="3" t="s">
        <v>3427</v>
      </c>
      <c r="P2395" s="2" t="s">
        <v>31</v>
      </c>
      <c r="Q2395" s="2" t="s">
        <v>185</v>
      </c>
      <c r="R2395" s="2" t="s">
        <v>7564</v>
      </c>
      <c r="S2395" s="2" t="s">
        <v>3428</v>
      </c>
      <c r="T2395" s="2" t="s">
        <v>8293</v>
      </c>
      <c r="U2395" s="3" t="s">
        <v>189</v>
      </c>
      <c r="V2395" s="3" t="s">
        <v>270</v>
      </c>
      <c r="W2395" s="12" t="s">
        <v>8294</v>
      </c>
      <c r="X2395" s="12" t="s">
        <v>8295</v>
      </c>
      <c r="Y2395" s="2" t="s">
        <v>41</v>
      </c>
      <c r="Z2395" s="2"/>
    </row>
    <row r="2396" spans="1:26" ht="34.799999999999997" x14ac:dyDescent="0.3">
      <c r="A2396" s="6" t="s">
        <v>8296</v>
      </c>
      <c r="B2396" s="2" t="s">
        <v>27</v>
      </c>
      <c r="C2396" s="2" t="s">
        <v>28</v>
      </c>
      <c r="D2396" s="2" t="s">
        <v>29</v>
      </c>
      <c r="E2396" s="3" t="s">
        <v>30</v>
      </c>
      <c r="F2396" s="3" t="s">
        <v>31</v>
      </c>
      <c r="G2396" s="7">
        <v>15000</v>
      </c>
      <c r="H2396" s="8">
        <v>0</v>
      </c>
      <c r="I2396" s="8">
        <v>0</v>
      </c>
      <c r="J2396" s="8">
        <v>0</v>
      </c>
      <c r="K2396" s="8">
        <v>0</v>
      </c>
      <c r="L2396" s="8">
        <f>SUM(Tabella1[[#This Row],[CONTRIBUTO
COMMISSARIO STRAORDINARIO]:[INDENNIZZO
ASSICURATIVO]])</f>
        <v>15000</v>
      </c>
      <c r="M2396" s="9" t="s">
        <v>391</v>
      </c>
      <c r="N2396" s="3" t="s">
        <v>158</v>
      </c>
      <c r="O2396" s="3" t="s">
        <v>391</v>
      </c>
      <c r="P2396" s="2" t="s">
        <v>31</v>
      </c>
      <c r="Q2396" s="2" t="s">
        <v>185</v>
      </c>
      <c r="R2396" s="2" t="s">
        <v>7588</v>
      </c>
      <c r="S2396" s="2" t="s">
        <v>392</v>
      </c>
      <c r="T2396" s="2" t="s">
        <v>8297</v>
      </c>
      <c r="U2396" s="3" t="s">
        <v>189</v>
      </c>
      <c r="V2396" s="3" t="s">
        <v>270</v>
      </c>
      <c r="W2396" s="12" t="s">
        <v>8298</v>
      </c>
      <c r="X2396" s="12" t="s">
        <v>8299</v>
      </c>
      <c r="Y2396" s="2" t="s">
        <v>41</v>
      </c>
      <c r="Z2396" s="2"/>
    </row>
    <row r="2397" spans="1:26" ht="34.799999999999997" x14ac:dyDescent="0.3">
      <c r="A2397" s="6" t="s">
        <v>8300</v>
      </c>
      <c r="B2397" s="2" t="s">
        <v>27</v>
      </c>
      <c r="C2397" s="2" t="s">
        <v>28</v>
      </c>
      <c r="D2397" s="2" t="s">
        <v>29</v>
      </c>
      <c r="E2397" s="3" t="s">
        <v>30</v>
      </c>
      <c r="F2397" s="3" t="s">
        <v>31</v>
      </c>
      <c r="G2397" s="7">
        <v>5000</v>
      </c>
      <c r="H2397" s="8">
        <v>0</v>
      </c>
      <c r="I2397" s="8">
        <v>0</v>
      </c>
      <c r="J2397" s="8">
        <v>0</v>
      </c>
      <c r="K2397" s="8">
        <v>0</v>
      </c>
      <c r="L2397" s="8">
        <f>SUM(Tabella1[[#This Row],[CONTRIBUTO
COMMISSARIO STRAORDINARIO]:[INDENNIZZO
ASSICURATIVO]])</f>
        <v>5000</v>
      </c>
      <c r="M2397" s="9" t="s">
        <v>8301</v>
      </c>
      <c r="N2397" s="3" t="s">
        <v>158</v>
      </c>
      <c r="O2397" s="3" t="s">
        <v>8301</v>
      </c>
      <c r="P2397" s="2" t="s">
        <v>31</v>
      </c>
      <c r="Q2397" s="2" t="s">
        <v>185</v>
      </c>
      <c r="R2397" s="2" t="s">
        <v>7593</v>
      </c>
      <c r="S2397" s="2" t="s">
        <v>31</v>
      </c>
      <c r="T2397" s="2" t="s">
        <v>8302</v>
      </c>
      <c r="U2397" s="3" t="s">
        <v>189</v>
      </c>
      <c r="V2397" s="3" t="s">
        <v>270</v>
      </c>
      <c r="W2397" s="12" t="s">
        <v>8303</v>
      </c>
      <c r="X2397" s="12" t="s">
        <v>8304</v>
      </c>
      <c r="Y2397" s="2" t="s">
        <v>41</v>
      </c>
      <c r="Z2397" s="2"/>
    </row>
    <row r="2398" spans="1:26" ht="34.799999999999997" x14ac:dyDescent="0.3">
      <c r="A2398" s="6" t="s">
        <v>8305</v>
      </c>
      <c r="B2398" s="2" t="s">
        <v>27</v>
      </c>
      <c r="C2398" s="2" t="s">
        <v>28</v>
      </c>
      <c r="D2398" s="2" t="s">
        <v>29</v>
      </c>
      <c r="E2398" s="3" t="s">
        <v>30</v>
      </c>
      <c r="F2398" s="3" t="s">
        <v>31</v>
      </c>
      <c r="G2398" s="7">
        <v>3000</v>
      </c>
      <c r="H2398" s="8">
        <v>0</v>
      </c>
      <c r="I2398" s="8">
        <v>0</v>
      </c>
      <c r="J2398" s="8">
        <v>0</v>
      </c>
      <c r="K2398" s="8">
        <v>0</v>
      </c>
      <c r="L2398" s="8">
        <f>SUM(Tabella1[[#This Row],[CONTRIBUTO
COMMISSARIO STRAORDINARIO]:[INDENNIZZO
ASSICURATIVO]])</f>
        <v>3000</v>
      </c>
      <c r="M2398" s="9" t="s">
        <v>8301</v>
      </c>
      <c r="N2398" s="3" t="s">
        <v>158</v>
      </c>
      <c r="O2398" s="3" t="s">
        <v>8301</v>
      </c>
      <c r="P2398" s="2" t="s">
        <v>31</v>
      </c>
      <c r="Q2398" s="2" t="s">
        <v>185</v>
      </c>
      <c r="R2398" s="2" t="s">
        <v>7593</v>
      </c>
      <c r="S2398" s="2" t="s">
        <v>31</v>
      </c>
      <c r="T2398" s="2" t="s">
        <v>8306</v>
      </c>
      <c r="U2398" s="3" t="s">
        <v>189</v>
      </c>
      <c r="V2398" s="3" t="s">
        <v>270</v>
      </c>
      <c r="W2398" s="12" t="s">
        <v>8307</v>
      </c>
      <c r="X2398" s="12" t="s">
        <v>8304</v>
      </c>
      <c r="Y2398" s="2" t="s">
        <v>41</v>
      </c>
      <c r="Z2398" s="2"/>
    </row>
    <row r="2399" spans="1:26" ht="34.799999999999997" x14ac:dyDescent="0.3">
      <c r="A2399" s="6" t="s">
        <v>8308</v>
      </c>
      <c r="B2399" s="2" t="s">
        <v>27</v>
      </c>
      <c r="C2399" s="2" t="s">
        <v>28</v>
      </c>
      <c r="D2399" s="2" t="s">
        <v>29</v>
      </c>
      <c r="E2399" s="3" t="s">
        <v>30</v>
      </c>
      <c r="F2399" s="3" t="s">
        <v>31</v>
      </c>
      <c r="G2399" s="7">
        <v>6500</v>
      </c>
      <c r="H2399" s="8">
        <v>0</v>
      </c>
      <c r="I2399" s="8">
        <v>0</v>
      </c>
      <c r="J2399" s="8">
        <v>0</v>
      </c>
      <c r="K2399" s="8">
        <v>0</v>
      </c>
      <c r="L2399" s="8">
        <f>SUM(Tabella1[[#This Row],[CONTRIBUTO
COMMISSARIO STRAORDINARIO]:[INDENNIZZO
ASSICURATIVO]])</f>
        <v>6500</v>
      </c>
      <c r="M2399" s="9" t="s">
        <v>8301</v>
      </c>
      <c r="N2399" s="3" t="s">
        <v>158</v>
      </c>
      <c r="O2399" s="3" t="s">
        <v>8301</v>
      </c>
      <c r="P2399" s="2" t="s">
        <v>31</v>
      </c>
      <c r="Q2399" s="2" t="s">
        <v>185</v>
      </c>
      <c r="R2399" s="2" t="s">
        <v>7593</v>
      </c>
      <c r="S2399" s="2" t="s">
        <v>8309</v>
      </c>
      <c r="T2399" s="2" t="s">
        <v>8310</v>
      </c>
      <c r="U2399" s="3" t="s">
        <v>189</v>
      </c>
      <c r="V2399" s="3" t="s">
        <v>270</v>
      </c>
      <c r="W2399" s="12" t="s">
        <v>8311</v>
      </c>
      <c r="X2399" s="12" t="s">
        <v>8312</v>
      </c>
      <c r="Y2399" s="2" t="s">
        <v>41</v>
      </c>
      <c r="Z2399" s="2"/>
    </row>
    <row r="2400" spans="1:26" x14ac:dyDescent="0.3">
      <c r="A2400" s="6" t="s">
        <v>8313</v>
      </c>
      <c r="B2400" s="2" t="s">
        <v>27</v>
      </c>
      <c r="C2400" s="2" t="s">
        <v>28</v>
      </c>
      <c r="D2400" s="2" t="s">
        <v>29</v>
      </c>
      <c r="E2400" s="3" t="s">
        <v>30</v>
      </c>
      <c r="F2400" s="3" t="s">
        <v>31</v>
      </c>
      <c r="G2400" s="7">
        <v>3000</v>
      </c>
      <c r="H2400" s="8">
        <v>0</v>
      </c>
      <c r="I2400" s="8">
        <v>0</v>
      </c>
      <c r="J2400" s="8">
        <v>0</v>
      </c>
      <c r="K2400" s="8">
        <v>0</v>
      </c>
      <c r="L2400" s="8">
        <f>SUM(Tabella1[[#This Row],[CONTRIBUTO
COMMISSARIO STRAORDINARIO]:[INDENNIZZO
ASSICURATIVO]])</f>
        <v>3000</v>
      </c>
      <c r="M2400" s="9" t="s">
        <v>8301</v>
      </c>
      <c r="N2400" s="3" t="s">
        <v>158</v>
      </c>
      <c r="O2400" s="3" t="s">
        <v>8301</v>
      </c>
      <c r="P2400" s="2" t="s">
        <v>31</v>
      </c>
      <c r="Q2400" s="2" t="s">
        <v>185</v>
      </c>
      <c r="R2400" s="2" t="s">
        <v>7593</v>
      </c>
      <c r="S2400" s="2" t="s">
        <v>8309</v>
      </c>
      <c r="T2400" s="2" t="s">
        <v>8314</v>
      </c>
      <c r="U2400" s="3" t="s">
        <v>189</v>
      </c>
      <c r="V2400" s="3" t="s">
        <v>270</v>
      </c>
      <c r="W2400" s="12" t="s">
        <v>8315</v>
      </c>
      <c r="X2400" s="12" t="s">
        <v>8316</v>
      </c>
      <c r="Y2400" s="2" t="s">
        <v>41</v>
      </c>
      <c r="Z2400" s="2"/>
    </row>
    <row r="2401" spans="1:26" x14ac:dyDescent="0.3">
      <c r="A2401" s="6" t="s">
        <v>8317</v>
      </c>
      <c r="B2401" s="2" t="s">
        <v>27</v>
      </c>
      <c r="C2401" s="2" t="s">
        <v>28</v>
      </c>
      <c r="D2401" s="2" t="s">
        <v>29</v>
      </c>
      <c r="E2401" s="3" t="s">
        <v>30</v>
      </c>
      <c r="F2401" s="3" t="s">
        <v>31</v>
      </c>
      <c r="G2401" s="7">
        <v>3000</v>
      </c>
      <c r="H2401" s="8">
        <v>0</v>
      </c>
      <c r="I2401" s="8">
        <v>0</v>
      </c>
      <c r="J2401" s="8">
        <v>0</v>
      </c>
      <c r="K2401" s="8">
        <v>0</v>
      </c>
      <c r="L2401" s="8">
        <f>SUM(Tabella1[[#This Row],[CONTRIBUTO
COMMISSARIO STRAORDINARIO]:[INDENNIZZO
ASSICURATIVO]])</f>
        <v>3000</v>
      </c>
      <c r="M2401" s="9" t="s">
        <v>8301</v>
      </c>
      <c r="N2401" s="3" t="s">
        <v>158</v>
      </c>
      <c r="O2401" s="3" t="s">
        <v>8301</v>
      </c>
      <c r="P2401" s="2" t="s">
        <v>31</v>
      </c>
      <c r="Q2401" s="2" t="s">
        <v>185</v>
      </c>
      <c r="R2401" s="2" t="s">
        <v>7593</v>
      </c>
      <c r="S2401" s="2" t="s">
        <v>8309</v>
      </c>
      <c r="T2401" s="2" t="s">
        <v>8318</v>
      </c>
      <c r="U2401" s="3" t="s">
        <v>189</v>
      </c>
      <c r="V2401" s="3" t="s">
        <v>270</v>
      </c>
      <c r="W2401" s="12" t="s">
        <v>8319</v>
      </c>
      <c r="X2401" s="12" t="s">
        <v>8316</v>
      </c>
      <c r="Y2401" s="2" t="s">
        <v>41</v>
      </c>
      <c r="Z2401" s="2"/>
    </row>
    <row r="2402" spans="1:26" ht="34.799999999999997" x14ac:dyDescent="0.3">
      <c r="A2402" s="6" t="s">
        <v>8320</v>
      </c>
      <c r="B2402" s="2" t="s">
        <v>27</v>
      </c>
      <c r="C2402" s="2" t="s">
        <v>28</v>
      </c>
      <c r="D2402" s="2" t="s">
        <v>29</v>
      </c>
      <c r="E2402" s="3" t="s">
        <v>30</v>
      </c>
      <c r="F2402" s="3" t="s">
        <v>448</v>
      </c>
      <c r="G2402" s="7">
        <v>0</v>
      </c>
      <c r="H2402" s="8">
        <v>0</v>
      </c>
      <c r="I2402" s="8">
        <v>0</v>
      </c>
      <c r="J2402" s="8">
        <v>0</v>
      </c>
      <c r="K2402" s="8">
        <v>0</v>
      </c>
      <c r="L2402" s="8">
        <f>SUM(Tabella1[[#This Row],[CONTRIBUTO
COMMISSARIO STRAORDINARIO]:[INDENNIZZO
ASSICURATIVO]])</f>
        <v>0</v>
      </c>
      <c r="M2402" s="10" t="s">
        <v>1462</v>
      </c>
      <c r="N2402" s="3" t="s">
        <v>158</v>
      </c>
      <c r="O2402" s="3" t="s">
        <v>1462</v>
      </c>
      <c r="P2402" s="2" t="s">
        <v>31</v>
      </c>
      <c r="Q2402" s="2" t="s">
        <v>185</v>
      </c>
      <c r="R2402" s="2" t="s">
        <v>1463</v>
      </c>
      <c r="S2402" s="2" t="s">
        <v>1463</v>
      </c>
      <c r="T2402" s="2" t="s">
        <v>1513</v>
      </c>
      <c r="U2402" s="3" t="s">
        <v>189</v>
      </c>
      <c r="V2402" s="3" t="s">
        <v>163</v>
      </c>
      <c r="W2402" s="12" t="s">
        <v>1514</v>
      </c>
      <c r="X2402" s="12" t="s">
        <v>1515</v>
      </c>
      <c r="Y2402" s="2" t="s">
        <v>1467</v>
      </c>
      <c r="Z2402" s="2"/>
    </row>
    <row r="2403" spans="1:26" ht="34.799999999999997" x14ac:dyDescent="0.3">
      <c r="A2403" s="6" t="s">
        <v>8321</v>
      </c>
      <c r="B2403" s="2" t="s">
        <v>27</v>
      </c>
      <c r="C2403" s="2" t="s">
        <v>28</v>
      </c>
      <c r="D2403" s="2" t="s">
        <v>29</v>
      </c>
      <c r="E2403" s="3" t="s">
        <v>30</v>
      </c>
      <c r="F2403" s="3" t="s">
        <v>448</v>
      </c>
      <c r="G2403" s="7">
        <v>0</v>
      </c>
      <c r="H2403" s="8">
        <v>0</v>
      </c>
      <c r="I2403" s="8">
        <v>0</v>
      </c>
      <c r="J2403" s="8">
        <v>0</v>
      </c>
      <c r="K2403" s="8">
        <v>0</v>
      </c>
      <c r="L2403" s="8">
        <f>SUM(Tabella1[[#This Row],[CONTRIBUTO
COMMISSARIO STRAORDINARIO]:[INDENNIZZO
ASSICURATIVO]])</f>
        <v>0</v>
      </c>
      <c r="M2403" s="10" t="s">
        <v>1462</v>
      </c>
      <c r="N2403" s="3" t="s">
        <v>158</v>
      </c>
      <c r="O2403" s="3" t="s">
        <v>1462</v>
      </c>
      <c r="P2403" s="2" t="s">
        <v>31</v>
      </c>
      <c r="Q2403" s="2" t="s">
        <v>185</v>
      </c>
      <c r="R2403" s="2" t="s">
        <v>1463</v>
      </c>
      <c r="S2403" s="2" t="s">
        <v>1517</v>
      </c>
      <c r="T2403" s="2" t="s">
        <v>1518</v>
      </c>
      <c r="U2403" s="3" t="s">
        <v>189</v>
      </c>
      <c r="V2403" s="3" t="s">
        <v>163</v>
      </c>
      <c r="W2403" s="12" t="s">
        <v>1514</v>
      </c>
      <c r="X2403" s="12" t="s">
        <v>1519</v>
      </c>
      <c r="Y2403" s="2" t="s">
        <v>1467</v>
      </c>
      <c r="Z2403" s="2"/>
    </row>
    <row r="2404" spans="1:26" ht="34.799999999999997" x14ac:dyDescent="0.3">
      <c r="A2404" s="6" t="s">
        <v>8322</v>
      </c>
      <c r="B2404" s="2" t="s">
        <v>27</v>
      </c>
      <c r="C2404" s="2" t="s">
        <v>28</v>
      </c>
      <c r="D2404" s="2" t="s">
        <v>29</v>
      </c>
      <c r="E2404" s="3" t="s">
        <v>30</v>
      </c>
      <c r="F2404" s="3" t="s">
        <v>448</v>
      </c>
      <c r="G2404" s="7">
        <v>0</v>
      </c>
      <c r="H2404" s="8">
        <v>0</v>
      </c>
      <c r="I2404" s="8">
        <v>0</v>
      </c>
      <c r="J2404" s="8">
        <v>0</v>
      </c>
      <c r="K2404" s="8">
        <v>0</v>
      </c>
      <c r="L2404" s="8">
        <f>SUM(Tabella1[[#This Row],[CONTRIBUTO
COMMISSARIO STRAORDINARIO]:[INDENNIZZO
ASSICURATIVO]])</f>
        <v>0</v>
      </c>
      <c r="M2404" s="10" t="s">
        <v>1462</v>
      </c>
      <c r="N2404" s="3" t="s">
        <v>158</v>
      </c>
      <c r="O2404" s="3" t="s">
        <v>1462</v>
      </c>
      <c r="P2404" s="2" t="s">
        <v>31</v>
      </c>
      <c r="Q2404" s="2" t="s">
        <v>185</v>
      </c>
      <c r="R2404" s="2" t="s">
        <v>1463</v>
      </c>
      <c r="S2404" s="2" t="s">
        <v>1463</v>
      </c>
      <c r="T2404" s="2" t="s">
        <v>1531</v>
      </c>
      <c r="U2404" s="3" t="s">
        <v>189</v>
      </c>
      <c r="V2404" s="3" t="s">
        <v>163</v>
      </c>
      <c r="W2404" s="12" t="s">
        <v>1514</v>
      </c>
      <c r="X2404" s="12" t="s">
        <v>1532</v>
      </c>
      <c r="Y2404" s="2" t="s">
        <v>1467</v>
      </c>
      <c r="Z2404" s="2"/>
    </row>
    <row r="2405" spans="1:26" ht="34.799999999999997" x14ac:dyDescent="0.3">
      <c r="A2405" s="6" t="s">
        <v>8323</v>
      </c>
      <c r="B2405" s="2" t="s">
        <v>27</v>
      </c>
      <c r="C2405" s="2" t="s">
        <v>28</v>
      </c>
      <c r="D2405" s="2" t="s">
        <v>29</v>
      </c>
      <c r="E2405" s="3" t="s">
        <v>30</v>
      </c>
      <c r="F2405" s="3" t="s">
        <v>448</v>
      </c>
      <c r="G2405" s="7">
        <v>0</v>
      </c>
      <c r="H2405" s="8">
        <v>0</v>
      </c>
      <c r="I2405" s="8">
        <v>0</v>
      </c>
      <c r="J2405" s="8">
        <v>0</v>
      </c>
      <c r="K2405" s="8">
        <v>0</v>
      </c>
      <c r="L2405" s="8">
        <f>SUM(Tabella1[[#This Row],[CONTRIBUTO
COMMISSARIO STRAORDINARIO]:[INDENNIZZO
ASSICURATIVO]])</f>
        <v>0</v>
      </c>
      <c r="M2405" s="10" t="s">
        <v>1462</v>
      </c>
      <c r="N2405" s="3" t="s">
        <v>158</v>
      </c>
      <c r="O2405" s="3" t="s">
        <v>1462</v>
      </c>
      <c r="P2405" s="2" t="s">
        <v>31</v>
      </c>
      <c r="Q2405" s="2" t="s">
        <v>185</v>
      </c>
      <c r="R2405" s="2" t="s">
        <v>1463</v>
      </c>
      <c r="S2405" s="2" t="s">
        <v>1534</v>
      </c>
      <c r="T2405" s="2" t="s">
        <v>1535</v>
      </c>
      <c r="U2405" s="3" t="s">
        <v>189</v>
      </c>
      <c r="V2405" s="3" t="s">
        <v>163</v>
      </c>
      <c r="W2405" s="12" t="s">
        <v>1514</v>
      </c>
      <c r="X2405" s="12" t="s">
        <v>1536</v>
      </c>
      <c r="Y2405" s="2" t="s">
        <v>1467</v>
      </c>
      <c r="Z2405" s="2"/>
    </row>
    <row r="2406" spans="1:26" ht="382.8" x14ac:dyDescent="0.3">
      <c r="A2406" s="6" t="s">
        <v>8324</v>
      </c>
      <c r="B2406" s="2" t="s">
        <v>27</v>
      </c>
      <c r="C2406" s="2" t="s">
        <v>28</v>
      </c>
      <c r="D2406" s="2" t="s">
        <v>29</v>
      </c>
      <c r="E2406" s="3" t="s">
        <v>30</v>
      </c>
      <c r="F2406" s="3" t="s">
        <v>448</v>
      </c>
      <c r="G2406" s="7">
        <v>0</v>
      </c>
      <c r="H2406" s="8">
        <v>0</v>
      </c>
      <c r="I2406" s="8">
        <v>0</v>
      </c>
      <c r="J2406" s="8">
        <v>0</v>
      </c>
      <c r="K2406" s="8">
        <v>0</v>
      </c>
      <c r="L2406" s="8">
        <f>SUM(Tabella1[[#This Row],[CONTRIBUTO
COMMISSARIO STRAORDINARIO]:[INDENNIZZO
ASSICURATIVO]])</f>
        <v>0</v>
      </c>
      <c r="M2406" s="10" t="s">
        <v>1462</v>
      </c>
      <c r="N2406" s="3" t="s">
        <v>158</v>
      </c>
      <c r="O2406" s="3" t="s">
        <v>1462</v>
      </c>
      <c r="P2406" s="2" t="s">
        <v>31</v>
      </c>
      <c r="Q2406" s="2" t="s">
        <v>185</v>
      </c>
      <c r="R2406" s="2" t="s">
        <v>1463</v>
      </c>
      <c r="S2406" s="2" t="s">
        <v>1463</v>
      </c>
      <c r="T2406" s="2" t="s">
        <v>1538</v>
      </c>
      <c r="U2406" s="3" t="s">
        <v>189</v>
      </c>
      <c r="V2406" s="3" t="s">
        <v>163</v>
      </c>
      <c r="W2406" s="12" t="s">
        <v>1539</v>
      </c>
      <c r="X2406" s="12" t="s">
        <v>1539</v>
      </c>
      <c r="Y2406" s="2" t="s">
        <v>1467</v>
      </c>
      <c r="Z2406" s="2"/>
    </row>
    <row r="2407" spans="1:26" ht="34.799999999999997" x14ac:dyDescent="0.3">
      <c r="A2407" s="6" t="s">
        <v>8325</v>
      </c>
      <c r="B2407" s="2" t="s">
        <v>27</v>
      </c>
      <c r="C2407" s="2" t="s">
        <v>28</v>
      </c>
      <c r="D2407" s="2" t="s">
        <v>29</v>
      </c>
      <c r="E2407" s="3" t="s">
        <v>30</v>
      </c>
      <c r="F2407" s="3" t="s">
        <v>31</v>
      </c>
      <c r="G2407" s="7">
        <v>700.68</v>
      </c>
      <c r="H2407" s="8">
        <v>0</v>
      </c>
      <c r="I2407" s="8">
        <v>0</v>
      </c>
      <c r="J2407" s="8">
        <v>0</v>
      </c>
      <c r="K2407" s="8">
        <v>0</v>
      </c>
      <c r="L2407" s="8">
        <f>SUM(Tabella1[[#This Row],[CONTRIBUTO
COMMISSARIO STRAORDINARIO]:[INDENNIZZO
ASSICURATIVO]])</f>
        <v>700.68</v>
      </c>
      <c r="M2407" s="9" t="s">
        <v>1462</v>
      </c>
      <c r="N2407" s="3" t="s">
        <v>158</v>
      </c>
      <c r="O2407" s="3" t="s">
        <v>1462</v>
      </c>
      <c r="P2407" s="2" t="s">
        <v>31</v>
      </c>
      <c r="Q2407" s="2" t="s">
        <v>185</v>
      </c>
      <c r="R2407" s="2" t="s">
        <v>7607</v>
      </c>
      <c r="S2407" s="2" t="s">
        <v>1463</v>
      </c>
      <c r="T2407" s="2" t="s">
        <v>8326</v>
      </c>
      <c r="U2407" s="3" t="s">
        <v>189</v>
      </c>
      <c r="V2407" s="3" t="s">
        <v>270</v>
      </c>
      <c r="W2407" s="12" t="s">
        <v>8327</v>
      </c>
      <c r="X2407" s="12" t="s">
        <v>8328</v>
      </c>
      <c r="Y2407" s="2" t="s">
        <v>41</v>
      </c>
      <c r="Z2407" s="2"/>
    </row>
    <row r="2408" spans="1:26" x14ac:dyDescent="0.3">
      <c r="A2408" s="6" t="s">
        <v>8329</v>
      </c>
      <c r="B2408" s="2" t="s">
        <v>27</v>
      </c>
      <c r="C2408" s="2" t="s">
        <v>28</v>
      </c>
      <c r="D2408" s="2" t="s">
        <v>29</v>
      </c>
      <c r="E2408" s="3" t="s">
        <v>30</v>
      </c>
      <c r="F2408" s="3" t="s">
        <v>31</v>
      </c>
      <c r="G2408" s="7">
        <v>441.48</v>
      </c>
      <c r="H2408" s="8">
        <v>0</v>
      </c>
      <c r="I2408" s="8">
        <v>0</v>
      </c>
      <c r="J2408" s="8">
        <v>0</v>
      </c>
      <c r="K2408" s="8">
        <v>0</v>
      </c>
      <c r="L2408" s="8">
        <f>SUM(Tabella1[[#This Row],[CONTRIBUTO
COMMISSARIO STRAORDINARIO]:[INDENNIZZO
ASSICURATIVO]])</f>
        <v>441.48</v>
      </c>
      <c r="M2408" s="9" t="s">
        <v>1462</v>
      </c>
      <c r="N2408" s="3" t="s">
        <v>158</v>
      </c>
      <c r="O2408" s="3" t="s">
        <v>1462</v>
      </c>
      <c r="P2408" s="2" t="s">
        <v>31</v>
      </c>
      <c r="Q2408" s="2" t="s">
        <v>185</v>
      </c>
      <c r="R2408" s="2" t="s">
        <v>7607</v>
      </c>
      <c r="S2408" s="2" t="s">
        <v>1463</v>
      </c>
      <c r="T2408" s="2" t="s">
        <v>8330</v>
      </c>
      <c r="U2408" s="3" t="s">
        <v>189</v>
      </c>
      <c r="V2408" s="3" t="s">
        <v>270</v>
      </c>
      <c r="W2408" s="12" t="s">
        <v>8331</v>
      </c>
      <c r="X2408" s="12" t="s">
        <v>8332</v>
      </c>
      <c r="Y2408" s="2" t="s">
        <v>41</v>
      </c>
      <c r="Z2408" s="2"/>
    </row>
    <row r="2409" spans="1:26" ht="52.2" x14ac:dyDescent="0.3">
      <c r="A2409" s="6" t="s">
        <v>8333</v>
      </c>
      <c r="B2409" s="2" t="s">
        <v>27</v>
      </c>
      <c r="C2409" s="2" t="s">
        <v>28</v>
      </c>
      <c r="D2409" s="2" t="s">
        <v>29</v>
      </c>
      <c r="E2409" s="3" t="s">
        <v>30</v>
      </c>
      <c r="F2409" s="3" t="s">
        <v>448</v>
      </c>
      <c r="G2409" s="7">
        <v>0</v>
      </c>
      <c r="H2409" s="8">
        <v>0</v>
      </c>
      <c r="I2409" s="8">
        <v>0</v>
      </c>
      <c r="J2409" s="8">
        <v>0</v>
      </c>
      <c r="K2409" s="8">
        <v>0</v>
      </c>
      <c r="L2409" s="8">
        <f>SUM(Tabella1[[#This Row],[CONTRIBUTO
COMMISSARIO STRAORDINARIO]:[INDENNIZZO
ASSICURATIVO]])</f>
        <v>0</v>
      </c>
      <c r="M2409" s="10" t="s">
        <v>1462</v>
      </c>
      <c r="N2409" s="3" t="s">
        <v>158</v>
      </c>
      <c r="O2409" s="3" t="s">
        <v>1462</v>
      </c>
      <c r="P2409" s="2" t="s">
        <v>31</v>
      </c>
      <c r="Q2409" s="2" t="s">
        <v>185</v>
      </c>
      <c r="R2409" s="2" t="s">
        <v>1463</v>
      </c>
      <c r="S2409" s="2" t="s">
        <v>1463</v>
      </c>
      <c r="T2409" s="2" t="s">
        <v>1473</v>
      </c>
      <c r="U2409" s="3" t="s">
        <v>189</v>
      </c>
      <c r="V2409" s="3" t="s">
        <v>163</v>
      </c>
      <c r="W2409" s="12" t="s">
        <v>1528</v>
      </c>
      <c r="X2409" s="12" t="s">
        <v>1529</v>
      </c>
      <c r="Y2409" s="2" t="s">
        <v>1467</v>
      </c>
      <c r="Z2409" s="2"/>
    </row>
    <row r="2410" spans="1:26" x14ac:dyDescent="0.3">
      <c r="A2410" s="6" t="s">
        <v>8334</v>
      </c>
      <c r="B2410" s="2" t="s">
        <v>27</v>
      </c>
      <c r="C2410" s="2" t="s">
        <v>28</v>
      </c>
      <c r="D2410" s="2" t="s">
        <v>29</v>
      </c>
      <c r="E2410" s="3" t="s">
        <v>30</v>
      </c>
      <c r="F2410" s="3" t="s">
        <v>31</v>
      </c>
      <c r="G2410" s="7">
        <v>20000</v>
      </c>
      <c r="H2410" s="8">
        <v>0</v>
      </c>
      <c r="I2410" s="8">
        <v>0</v>
      </c>
      <c r="J2410" s="8">
        <v>0</v>
      </c>
      <c r="K2410" s="8">
        <v>0</v>
      </c>
      <c r="L2410" s="8">
        <f>SUM(Tabella1[[#This Row],[CONTRIBUTO
COMMISSARIO STRAORDINARIO]:[INDENNIZZO
ASSICURATIVO]])</f>
        <v>20000</v>
      </c>
      <c r="M2410" s="9" t="s">
        <v>5541</v>
      </c>
      <c r="N2410" s="3" t="s">
        <v>158</v>
      </c>
      <c r="O2410" s="3" t="s">
        <v>5541</v>
      </c>
      <c r="P2410" s="2" t="s">
        <v>31</v>
      </c>
      <c r="Q2410" s="2" t="s">
        <v>185</v>
      </c>
      <c r="R2410" s="2" t="s">
        <v>7215</v>
      </c>
      <c r="S2410" s="2" t="s">
        <v>7141</v>
      </c>
      <c r="T2410" s="2" t="s">
        <v>8335</v>
      </c>
      <c r="U2410" s="3" t="s">
        <v>189</v>
      </c>
      <c r="V2410" s="3" t="s">
        <v>270</v>
      </c>
      <c r="W2410" s="12" t="s">
        <v>8336</v>
      </c>
      <c r="X2410" s="12" t="s">
        <v>8337</v>
      </c>
      <c r="Y2410" s="2" t="s">
        <v>41</v>
      </c>
      <c r="Z2410" s="2"/>
    </row>
    <row r="2411" spans="1:26" x14ac:dyDescent="0.3">
      <c r="A2411" s="6" t="s">
        <v>8338</v>
      </c>
      <c r="B2411" s="2" t="s">
        <v>27</v>
      </c>
      <c r="C2411" s="2" t="s">
        <v>28</v>
      </c>
      <c r="D2411" s="2" t="s">
        <v>29</v>
      </c>
      <c r="E2411" s="3" t="s">
        <v>30</v>
      </c>
      <c r="F2411" s="3" t="s">
        <v>31</v>
      </c>
      <c r="G2411" s="7">
        <v>4000</v>
      </c>
      <c r="H2411" s="8">
        <v>0</v>
      </c>
      <c r="I2411" s="8">
        <v>0</v>
      </c>
      <c r="J2411" s="8">
        <v>0</v>
      </c>
      <c r="K2411" s="8">
        <v>0</v>
      </c>
      <c r="L2411" s="8">
        <f>SUM(Tabella1[[#This Row],[CONTRIBUTO
COMMISSARIO STRAORDINARIO]:[INDENNIZZO
ASSICURATIVO]])</f>
        <v>4000</v>
      </c>
      <c r="M2411" s="9" t="s">
        <v>475</v>
      </c>
      <c r="N2411" s="3" t="s">
        <v>158</v>
      </c>
      <c r="O2411" s="3" t="s">
        <v>475</v>
      </c>
      <c r="P2411" s="2" t="s">
        <v>31</v>
      </c>
      <c r="Q2411" s="2" t="s">
        <v>185</v>
      </c>
      <c r="R2411" s="2" t="s">
        <v>476</v>
      </c>
      <c r="S2411" s="2" t="s">
        <v>2051</v>
      </c>
      <c r="T2411" s="2" t="s">
        <v>31</v>
      </c>
      <c r="U2411" s="3" t="s">
        <v>189</v>
      </c>
      <c r="V2411" s="3" t="s">
        <v>270</v>
      </c>
      <c r="W2411" s="12" t="s">
        <v>8339</v>
      </c>
      <c r="X2411" s="12" t="s">
        <v>8340</v>
      </c>
      <c r="Y2411" s="2" t="s">
        <v>8341</v>
      </c>
      <c r="Z2411" s="2"/>
    </row>
    <row r="2412" spans="1:26" ht="52.2" x14ac:dyDescent="0.3">
      <c r="A2412" s="6" t="s">
        <v>8342</v>
      </c>
      <c r="B2412" s="2" t="s">
        <v>27</v>
      </c>
      <c r="C2412" s="2" t="s">
        <v>28</v>
      </c>
      <c r="D2412" s="2" t="s">
        <v>29</v>
      </c>
      <c r="E2412" s="3" t="s">
        <v>30</v>
      </c>
      <c r="F2412" s="3" t="s">
        <v>448</v>
      </c>
      <c r="G2412" s="7">
        <v>70760</v>
      </c>
      <c r="H2412" s="8">
        <v>0</v>
      </c>
      <c r="I2412" s="8">
        <v>0</v>
      </c>
      <c r="J2412" s="8">
        <v>0</v>
      </c>
      <c r="K2412" s="8">
        <v>0</v>
      </c>
      <c r="L2412" s="8">
        <f>SUM(Tabella1[[#This Row],[CONTRIBUTO
COMMISSARIO STRAORDINARIO]:[INDENNIZZO
ASSICURATIVO]])</f>
        <v>70760</v>
      </c>
      <c r="M2412" s="9" t="s">
        <v>8169</v>
      </c>
      <c r="N2412" s="3" t="s">
        <v>501</v>
      </c>
      <c r="O2412" s="3" t="s">
        <v>4434</v>
      </c>
      <c r="P2412" s="2" t="s">
        <v>31</v>
      </c>
      <c r="Q2412" s="2" t="s">
        <v>185</v>
      </c>
      <c r="R2412" s="2" t="s">
        <v>7399</v>
      </c>
      <c r="S2412" s="2" t="s">
        <v>8170</v>
      </c>
      <c r="T2412" s="2" t="s">
        <v>8171</v>
      </c>
      <c r="U2412" s="3" t="s">
        <v>189</v>
      </c>
      <c r="V2412" s="3" t="s">
        <v>270</v>
      </c>
      <c r="W2412" s="12" t="s">
        <v>8343</v>
      </c>
      <c r="X2412" s="12" t="s">
        <v>8344</v>
      </c>
      <c r="Y2412" s="2" t="s">
        <v>41</v>
      </c>
      <c r="Z2412" s="2"/>
    </row>
    <row r="2413" spans="1:26" ht="52.2" x14ac:dyDescent="0.3">
      <c r="A2413" s="6" t="s">
        <v>8345</v>
      </c>
      <c r="B2413" s="2" t="s">
        <v>27</v>
      </c>
      <c r="C2413" s="2" t="s">
        <v>28</v>
      </c>
      <c r="D2413" s="2" t="s">
        <v>29</v>
      </c>
      <c r="E2413" s="3" t="s">
        <v>30</v>
      </c>
      <c r="F2413" s="3" t="s">
        <v>448</v>
      </c>
      <c r="G2413" s="7">
        <v>0</v>
      </c>
      <c r="H2413" s="8">
        <v>0</v>
      </c>
      <c r="I2413" s="8">
        <v>0</v>
      </c>
      <c r="J2413" s="8">
        <v>0</v>
      </c>
      <c r="K2413" s="8">
        <v>0</v>
      </c>
      <c r="L2413" s="8">
        <f>SUM(Tabella1[[#This Row],[CONTRIBUTO
COMMISSARIO STRAORDINARIO]:[INDENNIZZO
ASSICURATIVO]])</f>
        <v>0</v>
      </c>
      <c r="M2413" s="10" t="s">
        <v>8346</v>
      </c>
      <c r="N2413" s="3" t="s">
        <v>158</v>
      </c>
      <c r="O2413" s="3" t="s">
        <v>8346</v>
      </c>
      <c r="P2413" s="2" t="s">
        <v>31</v>
      </c>
      <c r="Q2413" s="2" t="s">
        <v>185</v>
      </c>
      <c r="R2413" s="2" t="s">
        <v>7399</v>
      </c>
      <c r="S2413" s="2" t="s">
        <v>8170</v>
      </c>
      <c r="T2413" s="2" t="s">
        <v>8171</v>
      </c>
      <c r="U2413" s="3" t="s">
        <v>189</v>
      </c>
      <c r="V2413" s="3" t="s">
        <v>270</v>
      </c>
      <c r="W2413" s="12" t="s">
        <v>8347</v>
      </c>
      <c r="X2413" s="12" t="s">
        <v>8344</v>
      </c>
      <c r="Y2413" s="2" t="s">
        <v>41</v>
      </c>
      <c r="Z2413" s="2"/>
    </row>
    <row r="2414" spans="1:26" ht="34.799999999999997" x14ac:dyDescent="0.3">
      <c r="A2414" s="6" t="s">
        <v>8348</v>
      </c>
      <c r="B2414" s="2" t="s">
        <v>27</v>
      </c>
      <c r="C2414" s="2" t="s">
        <v>28</v>
      </c>
      <c r="D2414" s="2" t="s">
        <v>29</v>
      </c>
      <c r="E2414" s="3" t="s">
        <v>30</v>
      </c>
      <c r="F2414" s="3" t="s">
        <v>448</v>
      </c>
      <c r="G2414" s="7">
        <v>0</v>
      </c>
      <c r="H2414" s="8">
        <v>0</v>
      </c>
      <c r="I2414" s="8">
        <v>0</v>
      </c>
      <c r="J2414" s="8">
        <v>0</v>
      </c>
      <c r="K2414" s="8">
        <v>0</v>
      </c>
      <c r="L2414" s="8">
        <f>SUM(Tabella1[[#This Row],[CONTRIBUTO
COMMISSARIO STRAORDINARIO]:[INDENNIZZO
ASSICURATIVO]])</f>
        <v>0</v>
      </c>
      <c r="M2414" s="10" t="s">
        <v>8346</v>
      </c>
      <c r="N2414" s="3" t="s">
        <v>158</v>
      </c>
      <c r="O2414" s="3" t="s">
        <v>8346</v>
      </c>
      <c r="P2414" s="2" t="s">
        <v>31</v>
      </c>
      <c r="Q2414" s="2" t="s">
        <v>185</v>
      </c>
      <c r="R2414" s="2" t="s">
        <v>7399</v>
      </c>
      <c r="S2414" s="2" t="s">
        <v>8170</v>
      </c>
      <c r="T2414" s="2" t="s">
        <v>8171</v>
      </c>
      <c r="U2414" s="3" t="s">
        <v>189</v>
      </c>
      <c r="V2414" s="3" t="s">
        <v>270</v>
      </c>
      <c r="W2414" s="12" t="s">
        <v>8349</v>
      </c>
      <c r="X2414" s="12" t="s">
        <v>8350</v>
      </c>
      <c r="Y2414" s="2" t="s">
        <v>41</v>
      </c>
      <c r="Z2414" s="2"/>
    </row>
    <row r="2415" spans="1:26" ht="34.799999999999997" x14ac:dyDescent="0.3">
      <c r="A2415" s="6" t="s">
        <v>8351</v>
      </c>
      <c r="B2415" s="2" t="s">
        <v>27</v>
      </c>
      <c r="C2415" s="2" t="s">
        <v>28</v>
      </c>
      <c r="D2415" s="2" t="s">
        <v>29</v>
      </c>
      <c r="E2415" s="3" t="s">
        <v>30</v>
      </c>
      <c r="F2415" s="3" t="s">
        <v>1651</v>
      </c>
      <c r="G2415" s="7">
        <v>0</v>
      </c>
      <c r="H2415" s="8">
        <v>0</v>
      </c>
      <c r="I2415" s="8">
        <v>0</v>
      </c>
      <c r="J2415" s="8">
        <v>0</v>
      </c>
      <c r="K2415" s="8">
        <v>0</v>
      </c>
      <c r="L2415" s="8">
        <f>SUM(Tabella1[[#This Row],[CONTRIBUTO
COMMISSARIO STRAORDINARIO]:[INDENNIZZO
ASSICURATIVO]])</f>
        <v>0</v>
      </c>
      <c r="M2415" s="10" t="s">
        <v>2952</v>
      </c>
      <c r="N2415" s="3" t="s">
        <v>158</v>
      </c>
      <c r="O2415" s="3" t="s">
        <v>2952</v>
      </c>
      <c r="P2415" s="2" t="s">
        <v>31</v>
      </c>
      <c r="Q2415" s="2" t="s">
        <v>175</v>
      </c>
      <c r="R2415" s="2" t="s">
        <v>2953</v>
      </c>
      <c r="S2415" s="2" t="s">
        <v>8352</v>
      </c>
      <c r="T2415" s="2" t="s">
        <v>8353</v>
      </c>
      <c r="U2415" s="3" t="s">
        <v>189</v>
      </c>
      <c r="V2415" s="3" t="s">
        <v>270</v>
      </c>
      <c r="W2415" s="12" t="s">
        <v>8354</v>
      </c>
      <c r="X2415" s="12" t="s">
        <v>8355</v>
      </c>
      <c r="Y2415" s="2" t="s">
        <v>41</v>
      </c>
      <c r="Z2415" s="2"/>
    </row>
    <row r="2416" spans="1:26" ht="34.799999999999997" x14ac:dyDescent="0.3">
      <c r="A2416" s="6" t="s">
        <v>8356</v>
      </c>
      <c r="B2416" s="2" t="s">
        <v>27</v>
      </c>
      <c r="C2416" s="2" t="s">
        <v>28</v>
      </c>
      <c r="D2416" s="2" t="s">
        <v>29</v>
      </c>
      <c r="E2416" s="3" t="s">
        <v>30</v>
      </c>
      <c r="F2416" s="3" t="s">
        <v>31</v>
      </c>
      <c r="G2416" s="7">
        <v>3000</v>
      </c>
      <c r="H2416" s="8">
        <v>0</v>
      </c>
      <c r="I2416" s="8">
        <v>0</v>
      </c>
      <c r="J2416" s="8">
        <v>0</v>
      </c>
      <c r="K2416" s="8">
        <v>0</v>
      </c>
      <c r="L2416" s="8">
        <f>SUM(Tabella1[[#This Row],[CONTRIBUTO
COMMISSARIO STRAORDINARIO]:[INDENNIZZO
ASSICURATIVO]])</f>
        <v>3000</v>
      </c>
      <c r="M2416" s="9" t="s">
        <v>8357</v>
      </c>
      <c r="N2416" s="3" t="s">
        <v>158</v>
      </c>
      <c r="O2416" s="3" t="s">
        <v>8357</v>
      </c>
      <c r="P2416" s="2" t="s">
        <v>31</v>
      </c>
      <c r="Q2416" s="2" t="s">
        <v>175</v>
      </c>
      <c r="R2416" s="2" t="s">
        <v>8358</v>
      </c>
      <c r="S2416" s="2" t="s">
        <v>31</v>
      </c>
      <c r="T2416" s="2" t="s">
        <v>8359</v>
      </c>
      <c r="U2416" s="3" t="s">
        <v>270</v>
      </c>
      <c r="V2416" s="3" t="s">
        <v>270</v>
      </c>
      <c r="W2416" s="12" t="s">
        <v>8360</v>
      </c>
      <c r="X2416" s="12" t="s">
        <v>8361</v>
      </c>
      <c r="Y2416" s="2" t="s">
        <v>41</v>
      </c>
      <c r="Z2416" s="2"/>
    </row>
    <row r="2417" spans="1:26" ht="52.2" x14ac:dyDescent="0.3">
      <c r="A2417" s="6" t="s">
        <v>8362</v>
      </c>
      <c r="B2417" s="2" t="s">
        <v>27</v>
      </c>
      <c r="C2417" s="2" t="s">
        <v>28</v>
      </c>
      <c r="D2417" s="2" t="s">
        <v>29</v>
      </c>
      <c r="E2417" s="3" t="s">
        <v>30</v>
      </c>
      <c r="F2417" s="3" t="s">
        <v>31</v>
      </c>
      <c r="G2417" s="7">
        <v>3660</v>
      </c>
      <c r="H2417" s="8">
        <v>0</v>
      </c>
      <c r="I2417" s="8">
        <v>0</v>
      </c>
      <c r="J2417" s="8">
        <v>0</v>
      </c>
      <c r="K2417" s="8">
        <v>0</v>
      </c>
      <c r="L2417" s="8">
        <f>SUM(Tabella1[[#This Row],[CONTRIBUTO
COMMISSARIO STRAORDINARIO]:[INDENNIZZO
ASSICURATIVO]])</f>
        <v>3660</v>
      </c>
      <c r="M2417" s="9" t="s">
        <v>1231</v>
      </c>
      <c r="N2417" s="3" t="s">
        <v>158</v>
      </c>
      <c r="O2417" s="3" t="s">
        <v>1231</v>
      </c>
      <c r="P2417" s="2" t="s">
        <v>31</v>
      </c>
      <c r="Q2417" s="2" t="s">
        <v>218</v>
      </c>
      <c r="R2417" s="2" t="s">
        <v>8363</v>
      </c>
      <c r="S2417" s="2" t="s">
        <v>1251</v>
      </c>
      <c r="T2417" s="2" t="s">
        <v>1252</v>
      </c>
      <c r="U2417" s="3" t="s">
        <v>189</v>
      </c>
      <c r="V2417" s="3" t="s">
        <v>270</v>
      </c>
      <c r="W2417" s="12" t="s">
        <v>1253</v>
      </c>
      <c r="X2417" s="12" t="s">
        <v>1254</v>
      </c>
      <c r="Y2417" s="2" t="s">
        <v>41</v>
      </c>
      <c r="Z2417" s="2"/>
    </row>
    <row r="2418" spans="1:26" x14ac:dyDescent="0.3">
      <c r="A2418" s="6" t="s">
        <v>8364</v>
      </c>
      <c r="B2418" s="2" t="s">
        <v>27</v>
      </c>
      <c r="C2418" s="2" t="s">
        <v>28</v>
      </c>
      <c r="D2418" s="2" t="s">
        <v>29</v>
      </c>
      <c r="E2418" s="3" t="s">
        <v>30</v>
      </c>
      <c r="F2418" s="3" t="s">
        <v>1332</v>
      </c>
      <c r="G2418" s="7">
        <v>0</v>
      </c>
      <c r="H2418" s="8">
        <v>0</v>
      </c>
      <c r="I2418" s="8">
        <v>0</v>
      </c>
      <c r="J2418" s="8">
        <v>0</v>
      </c>
      <c r="K2418" s="8">
        <v>0</v>
      </c>
      <c r="L2418" s="8">
        <f>SUM(Tabella1[[#This Row],[CONTRIBUTO
COMMISSARIO STRAORDINARIO]:[INDENNIZZO
ASSICURATIVO]])</f>
        <v>0</v>
      </c>
      <c r="M2418" s="10" t="s">
        <v>8365</v>
      </c>
      <c r="N2418" s="3" t="s">
        <v>158</v>
      </c>
      <c r="O2418" s="3" t="s">
        <v>8365</v>
      </c>
      <c r="P2418" s="2" t="s">
        <v>31</v>
      </c>
      <c r="Q2418" s="2" t="s">
        <v>34</v>
      </c>
      <c r="R2418" s="2" t="s">
        <v>8365</v>
      </c>
      <c r="S2418" s="2" t="s">
        <v>8366</v>
      </c>
      <c r="T2418" s="2" t="s">
        <v>31</v>
      </c>
      <c r="U2418" s="3" t="s">
        <v>189</v>
      </c>
      <c r="V2418" s="3" t="s">
        <v>270</v>
      </c>
      <c r="W2418" s="12" t="s">
        <v>8367</v>
      </c>
      <c r="X2418" s="12" t="s">
        <v>8368</v>
      </c>
      <c r="Y2418" s="2" t="s">
        <v>41</v>
      </c>
      <c r="Z2418" s="2"/>
    </row>
    <row r="2419" spans="1:26" ht="34.799999999999997" x14ac:dyDescent="0.3">
      <c r="A2419" s="6" t="s">
        <v>8369</v>
      </c>
      <c r="B2419" s="2" t="s">
        <v>27</v>
      </c>
      <c r="C2419" s="2" t="s">
        <v>28</v>
      </c>
      <c r="D2419" s="2" t="s">
        <v>29</v>
      </c>
      <c r="E2419" s="3" t="s">
        <v>30</v>
      </c>
      <c r="F2419" s="3" t="s">
        <v>1332</v>
      </c>
      <c r="G2419" s="7">
        <v>0</v>
      </c>
      <c r="H2419" s="8">
        <v>0</v>
      </c>
      <c r="I2419" s="8">
        <v>0</v>
      </c>
      <c r="J2419" s="8">
        <v>0</v>
      </c>
      <c r="K2419" s="8">
        <v>0</v>
      </c>
      <c r="L2419" s="8">
        <f>SUM(Tabella1[[#This Row],[CONTRIBUTO
COMMISSARIO STRAORDINARIO]:[INDENNIZZO
ASSICURATIVO]])</f>
        <v>0</v>
      </c>
      <c r="M2419" s="10" t="s">
        <v>8365</v>
      </c>
      <c r="N2419" s="3" t="s">
        <v>158</v>
      </c>
      <c r="O2419" s="3" t="s">
        <v>8365</v>
      </c>
      <c r="P2419" s="2" t="s">
        <v>31</v>
      </c>
      <c r="Q2419" s="2" t="s">
        <v>34</v>
      </c>
      <c r="R2419" s="2" t="s">
        <v>8365</v>
      </c>
      <c r="S2419" s="2" t="s">
        <v>8370</v>
      </c>
      <c r="T2419" s="2" t="s">
        <v>31</v>
      </c>
      <c r="U2419" s="3" t="s">
        <v>189</v>
      </c>
      <c r="V2419" s="3" t="s">
        <v>270</v>
      </c>
      <c r="W2419" s="12" t="s">
        <v>8367</v>
      </c>
      <c r="X2419" s="12" t="s">
        <v>8371</v>
      </c>
      <c r="Y2419" s="2" t="s">
        <v>41</v>
      </c>
      <c r="Z2419" s="2"/>
    </row>
    <row r="2420" spans="1:26" x14ac:dyDescent="0.3">
      <c r="A2420" s="6" t="s">
        <v>8372</v>
      </c>
      <c r="B2420" s="2" t="s">
        <v>27</v>
      </c>
      <c r="C2420" s="2" t="s">
        <v>28</v>
      </c>
      <c r="D2420" s="2" t="s">
        <v>29</v>
      </c>
      <c r="E2420" s="3" t="s">
        <v>30</v>
      </c>
      <c r="F2420" s="3" t="s">
        <v>31</v>
      </c>
      <c r="G2420" s="7">
        <v>25000</v>
      </c>
      <c r="H2420" s="8">
        <v>0</v>
      </c>
      <c r="I2420" s="8">
        <v>0</v>
      </c>
      <c r="J2420" s="8">
        <v>0</v>
      </c>
      <c r="K2420" s="8">
        <v>0</v>
      </c>
      <c r="L2420" s="8">
        <f>SUM(Tabella1[[#This Row],[CONTRIBUTO
COMMISSARIO STRAORDINARIO]:[INDENNIZZO
ASSICURATIVO]])</f>
        <v>25000</v>
      </c>
      <c r="M2420" s="9" t="s">
        <v>8373</v>
      </c>
      <c r="N2420" s="3" t="s">
        <v>501</v>
      </c>
      <c r="O2420" s="3" t="s">
        <v>8373</v>
      </c>
      <c r="P2420" s="2" t="s">
        <v>31</v>
      </c>
      <c r="Q2420" s="2" t="s">
        <v>175</v>
      </c>
      <c r="R2420" s="2" t="s">
        <v>6782</v>
      </c>
      <c r="S2420" s="2" t="s">
        <v>4203</v>
      </c>
      <c r="T2420" s="2" t="s">
        <v>31</v>
      </c>
      <c r="U2420" s="3" t="s">
        <v>189</v>
      </c>
      <c r="V2420" s="3" t="s">
        <v>270</v>
      </c>
      <c r="W2420" s="12" t="s">
        <v>8374</v>
      </c>
      <c r="X2420" s="12" t="s">
        <v>8375</v>
      </c>
      <c r="Y2420" s="2" t="s">
        <v>41</v>
      </c>
      <c r="Z2420" s="2"/>
    </row>
    <row r="2421" spans="1:26" ht="34.799999999999997" x14ac:dyDescent="0.3">
      <c r="A2421" s="6" t="s">
        <v>8376</v>
      </c>
      <c r="B2421" s="2" t="s">
        <v>27</v>
      </c>
      <c r="C2421" s="2" t="s">
        <v>28</v>
      </c>
      <c r="D2421" s="2" t="s">
        <v>29</v>
      </c>
      <c r="E2421" s="3" t="s">
        <v>30</v>
      </c>
      <c r="F2421" s="3" t="s">
        <v>31</v>
      </c>
      <c r="G2421" s="7">
        <v>50000</v>
      </c>
      <c r="H2421" s="8">
        <v>0</v>
      </c>
      <c r="I2421" s="8">
        <v>0</v>
      </c>
      <c r="J2421" s="8">
        <v>0</v>
      </c>
      <c r="K2421" s="8">
        <v>0</v>
      </c>
      <c r="L2421" s="8">
        <f>SUM(Tabella1[[#This Row],[CONTRIBUTO
COMMISSARIO STRAORDINARIO]:[INDENNIZZO
ASSICURATIVO]])</f>
        <v>50000</v>
      </c>
      <c r="M2421" s="9" t="s">
        <v>8377</v>
      </c>
      <c r="N2421" s="3" t="s">
        <v>8378</v>
      </c>
      <c r="O2421" s="3" t="s">
        <v>8377</v>
      </c>
      <c r="P2421" s="2" t="s">
        <v>31</v>
      </c>
      <c r="Q2421" s="2" t="s">
        <v>175</v>
      </c>
      <c r="R2421" s="2" t="s">
        <v>6782</v>
      </c>
      <c r="S2421" s="2" t="s">
        <v>8379</v>
      </c>
      <c r="T2421" s="2" t="s">
        <v>31</v>
      </c>
      <c r="U2421" s="3" t="s">
        <v>189</v>
      </c>
      <c r="V2421" s="3" t="s">
        <v>270</v>
      </c>
      <c r="W2421" s="12" t="s">
        <v>8380</v>
      </c>
      <c r="X2421" s="12" t="s">
        <v>8381</v>
      </c>
      <c r="Y2421" s="2" t="s">
        <v>41</v>
      </c>
      <c r="Z2421" s="2"/>
    </row>
    <row r="2422" spans="1:26" ht="52.2" x14ac:dyDescent="0.3">
      <c r="A2422" s="6" t="s">
        <v>8382</v>
      </c>
      <c r="B2422" s="2" t="s">
        <v>27</v>
      </c>
      <c r="C2422" s="2" t="s">
        <v>28</v>
      </c>
      <c r="D2422" s="2" t="s">
        <v>29</v>
      </c>
      <c r="E2422" s="3" t="s">
        <v>30</v>
      </c>
      <c r="F2422" s="3" t="s">
        <v>31</v>
      </c>
      <c r="G2422" s="7">
        <v>69540</v>
      </c>
      <c r="H2422" s="8">
        <v>0</v>
      </c>
      <c r="I2422" s="8">
        <v>0</v>
      </c>
      <c r="J2422" s="8">
        <v>0</v>
      </c>
      <c r="K2422" s="8">
        <v>0</v>
      </c>
      <c r="L2422" s="8">
        <f>SUM(Tabella1[[#This Row],[CONTRIBUTO
COMMISSARIO STRAORDINARIO]:[INDENNIZZO
ASSICURATIVO]])</f>
        <v>69540</v>
      </c>
      <c r="M2422" s="9" t="s">
        <v>3076</v>
      </c>
      <c r="N2422" s="3" t="s">
        <v>158</v>
      </c>
      <c r="O2422" s="3" t="s">
        <v>3076</v>
      </c>
      <c r="P2422" s="2" t="s">
        <v>31</v>
      </c>
      <c r="Q2422" s="2" t="s">
        <v>175</v>
      </c>
      <c r="R2422" s="2" t="s">
        <v>3077</v>
      </c>
      <c r="S2422" s="2" t="s">
        <v>3096</v>
      </c>
      <c r="T2422" s="2" t="s">
        <v>3097</v>
      </c>
      <c r="U2422" s="3" t="s">
        <v>189</v>
      </c>
      <c r="V2422" s="3" t="s">
        <v>270</v>
      </c>
      <c r="W2422" s="12" t="s">
        <v>8383</v>
      </c>
      <c r="X2422" s="12" t="s">
        <v>8384</v>
      </c>
      <c r="Y2422" s="2" t="s">
        <v>41</v>
      </c>
      <c r="Z2422" s="2"/>
    </row>
    <row r="2423" spans="1:26" ht="34.799999999999997" x14ac:dyDescent="0.3">
      <c r="A2423" s="6" t="s">
        <v>8385</v>
      </c>
      <c r="B2423" s="2" t="s">
        <v>27</v>
      </c>
      <c r="C2423" s="2" t="s">
        <v>28</v>
      </c>
      <c r="D2423" s="2" t="s">
        <v>29</v>
      </c>
      <c r="E2423" s="3" t="s">
        <v>30</v>
      </c>
      <c r="F2423" s="3" t="s">
        <v>31</v>
      </c>
      <c r="G2423" s="7">
        <v>45000</v>
      </c>
      <c r="H2423" s="8">
        <v>0</v>
      </c>
      <c r="I2423" s="8">
        <v>0</v>
      </c>
      <c r="J2423" s="8">
        <v>0</v>
      </c>
      <c r="K2423" s="8">
        <v>0</v>
      </c>
      <c r="L2423" s="8">
        <f>SUM(Tabella1[[#This Row],[CONTRIBUTO
COMMISSARIO STRAORDINARIO]:[INDENNIZZO
ASSICURATIVO]])</f>
        <v>45000</v>
      </c>
      <c r="M2423" s="9" t="s">
        <v>3157</v>
      </c>
      <c r="N2423" s="3" t="s">
        <v>158</v>
      </c>
      <c r="O2423" s="3" t="s">
        <v>3157</v>
      </c>
      <c r="P2423" s="2" t="s">
        <v>31</v>
      </c>
      <c r="Q2423" s="2" t="s">
        <v>175</v>
      </c>
      <c r="R2423" s="2" t="s">
        <v>3158</v>
      </c>
      <c r="S2423" s="2" t="s">
        <v>3158</v>
      </c>
      <c r="T2423" s="2" t="s">
        <v>8386</v>
      </c>
      <c r="U2423" s="3" t="s">
        <v>189</v>
      </c>
      <c r="V2423" s="3" t="s">
        <v>270</v>
      </c>
      <c r="W2423" s="12" t="s">
        <v>8387</v>
      </c>
      <c r="X2423" s="12" t="s">
        <v>8388</v>
      </c>
      <c r="Y2423" s="2" t="s">
        <v>41</v>
      </c>
      <c r="Z2423" s="2"/>
    </row>
    <row r="2424" spans="1:26" ht="34.799999999999997" x14ac:dyDescent="0.3">
      <c r="A2424" s="6" t="s">
        <v>8389</v>
      </c>
      <c r="B2424" s="2" t="s">
        <v>27</v>
      </c>
      <c r="C2424" s="2" t="s">
        <v>28</v>
      </c>
      <c r="D2424" s="2" t="s">
        <v>29</v>
      </c>
      <c r="E2424" s="3" t="s">
        <v>30</v>
      </c>
      <c r="F2424" s="3" t="s">
        <v>31</v>
      </c>
      <c r="G2424" s="7">
        <v>500</v>
      </c>
      <c r="H2424" s="8">
        <v>0</v>
      </c>
      <c r="I2424" s="8">
        <v>0</v>
      </c>
      <c r="J2424" s="8">
        <v>0</v>
      </c>
      <c r="K2424" s="8">
        <v>0</v>
      </c>
      <c r="L2424" s="8">
        <f>SUM(Tabella1[[#This Row],[CONTRIBUTO
COMMISSARIO STRAORDINARIO]:[INDENNIZZO
ASSICURATIVO]])</f>
        <v>500</v>
      </c>
      <c r="M2424" s="9" t="s">
        <v>8203</v>
      </c>
      <c r="N2424" s="3" t="s">
        <v>158</v>
      </c>
      <c r="O2424" s="3" t="s">
        <v>8203</v>
      </c>
      <c r="P2424" s="2" t="s">
        <v>31</v>
      </c>
      <c r="Q2424" s="2" t="s">
        <v>159</v>
      </c>
      <c r="R2424" s="2" t="s">
        <v>2589</v>
      </c>
      <c r="S2424" s="2" t="s">
        <v>31</v>
      </c>
      <c r="T2424" s="2" t="s">
        <v>8390</v>
      </c>
      <c r="U2424" s="3" t="s">
        <v>189</v>
      </c>
      <c r="V2424" s="3" t="s">
        <v>270</v>
      </c>
      <c r="W2424" s="12" t="s">
        <v>8391</v>
      </c>
      <c r="X2424" s="12" t="s">
        <v>8392</v>
      </c>
      <c r="Y2424" s="2" t="s">
        <v>41</v>
      </c>
      <c r="Z2424" s="2"/>
    </row>
    <row r="2425" spans="1:26" ht="409.6" x14ac:dyDescent="0.3">
      <c r="A2425" s="6" t="s">
        <v>8393</v>
      </c>
      <c r="B2425" s="2" t="s">
        <v>27</v>
      </c>
      <c r="C2425" s="2" t="s">
        <v>28</v>
      </c>
      <c r="D2425" s="2" t="s">
        <v>29</v>
      </c>
      <c r="E2425" s="3" t="s">
        <v>30</v>
      </c>
      <c r="F2425" s="3" t="s">
        <v>31</v>
      </c>
      <c r="G2425" s="7">
        <v>7808</v>
      </c>
      <c r="H2425" s="8">
        <v>0</v>
      </c>
      <c r="I2425" s="8">
        <v>0</v>
      </c>
      <c r="J2425" s="8">
        <v>0</v>
      </c>
      <c r="K2425" s="8">
        <v>0</v>
      </c>
      <c r="L2425" s="8">
        <f>SUM(Tabella1[[#This Row],[CONTRIBUTO
COMMISSARIO STRAORDINARIO]:[INDENNIZZO
ASSICURATIVO]])</f>
        <v>7808</v>
      </c>
      <c r="M2425" s="9" t="s">
        <v>2561</v>
      </c>
      <c r="N2425" s="3" t="s">
        <v>158</v>
      </c>
      <c r="O2425" s="3" t="s">
        <v>2561</v>
      </c>
      <c r="P2425" s="2" t="s">
        <v>31</v>
      </c>
      <c r="Q2425" s="2" t="s">
        <v>159</v>
      </c>
      <c r="R2425" s="2" t="s">
        <v>509</v>
      </c>
      <c r="S2425" s="2" t="s">
        <v>7995</v>
      </c>
      <c r="T2425" s="2" t="s">
        <v>8219</v>
      </c>
      <c r="U2425" s="3" t="s">
        <v>189</v>
      </c>
      <c r="V2425" s="3" t="s">
        <v>270</v>
      </c>
      <c r="W2425" s="12" t="s">
        <v>8220</v>
      </c>
      <c r="X2425" s="12" t="s">
        <v>2585</v>
      </c>
      <c r="Y2425" s="2" t="s">
        <v>2586</v>
      </c>
      <c r="Z2425" s="2"/>
    </row>
    <row r="2426" spans="1:26" x14ac:dyDescent="0.3">
      <c r="A2426" s="6" t="s">
        <v>8394</v>
      </c>
      <c r="B2426" s="2" t="s">
        <v>27</v>
      </c>
      <c r="C2426" s="2" t="s">
        <v>28</v>
      </c>
      <c r="D2426" s="2" t="s">
        <v>29</v>
      </c>
      <c r="E2426" s="3" t="s">
        <v>30</v>
      </c>
      <c r="F2426" s="3" t="s">
        <v>31</v>
      </c>
      <c r="G2426" s="7">
        <v>15000</v>
      </c>
      <c r="H2426" s="8">
        <v>0</v>
      </c>
      <c r="I2426" s="8">
        <v>0</v>
      </c>
      <c r="J2426" s="8">
        <v>0</v>
      </c>
      <c r="K2426" s="8">
        <v>0</v>
      </c>
      <c r="L2426" s="8">
        <f>SUM(Tabella1[[#This Row],[CONTRIBUTO
COMMISSARIO STRAORDINARIO]:[INDENNIZZO
ASSICURATIVO]])</f>
        <v>15000</v>
      </c>
      <c r="M2426" s="9" t="s">
        <v>2860</v>
      </c>
      <c r="N2426" s="3" t="s">
        <v>158</v>
      </c>
      <c r="O2426" s="3" t="s">
        <v>2860</v>
      </c>
      <c r="P2426" s="2" t="s">
        <v>31</v>
      </c>
      <c r="Q2426" s="2" t="s">
        <v>159</v>
      </c>
      <c r="R2426" s="2" t="s">
        <v>2861</v>
      </c>
      <c r="S2426" s="2" t="s">
        <v>8395</v>
      </c>
      <c r="T2426" s="2" t="s">
        <v>8396</v>
      </c>
      <c r="U2426" s="3" t="s">
        <v>37</v>
      </c>
      <c r="V2426" s="3" t="s">
        <v>270</v>
      </c>
      <c r="W2426" s="12" t="s">
        <v>8397</v>
      </c>
      <c r="X2426" s="12" t="s">
        <v>8398</v>
      </c>
      <c r="Y2426" s="2" t="s">
        <v>41</v>
      </c>
      <c r="Z2426" s="2"/>
    </row>
    <row r="2427" spans="1:26" x14ac:dyDescent="0.3">
      <c r="A2427" s="6" t="s">
        <v>8399</v>
      </c>
      <c r="B2427" s="2" t="s">
        <v>27</v>
      </c>
      <c r="C2427" s="2" t="s">
        <v>28</v>
      </c>
      <c r="D2427" s="2" t="s">
        <v>29</v>
      </c>
      <c r="E2427" s="3" t="s">
        <v>30</v>
      </c>
      <c r="F2427" s="3" t="s">
        <v>31</v>
      </c>
      <c r="G2427" s="7">
        <v>15000</v>
      </c>
      <c r="H2427" s="8">
        <v>0</v>
      </c>
      <c r="I2427" s="8">
        <v>0</v>
      </c>
      <c r="J2427" s="8">
        <v>0</v>
      </c>
      <c r="K2427" s="8">
        <v>0</v>
      </c>
      <c r="L2427" s="8">
        <f>SUM(Tabella1[[#This Row],[CONTRIBUTO
COMMISSARIO STRAORDINARIO]:[INDENNIZZO
ASSICURATIVO]])</f>
        <v>15000</v>
      </c>
      <c r="M2427" s="9" t="s">
        <v>2860</v>
      </c>
      <c r="N2427" s="3" t="s">
        <v>158</v>
      </c>
      <c r="O2427" s="3" t="s">
        <v>2860</v>
      </c>
      <c r="P2427" s="2" t="s">
        <v>31</v>
      </c>
      <c r="Q2427" s="2" t="s">
        <v>159</v>
      </c>
      <c r="R2427" s="2" t="s">
        <v>2861</v>
      </c>
      <c r="S2427" s="2" t="s">
        <v>8400</v>
      </c>
      <c r="T2427" s="2" t="s">
        <v>8401</v>
      </c>
      <c r="U2427" s="3" t="s">
        <v>37</v>
      </c>
      <c r="V2427" s="3" t="s">
        <v>270</v>
      </c>
      <c r="W2427" s="12" t="s">
        <v>8402</v>
      </c>
      <c r="X2427" s="12" t="s">
        <v>8398</v>
      </c>
      <c r="Y2427" s="2" t="s">
        <v>41</v>
      </c>
      <c r="Z2427" s="2"/>
    </row>
    <row r="2428" spans="1:26" x14ac:dyDescent="0.3">
      <c r="A2428" s="6" t="s">
        <v>8403</v>
      </c>
      <c r="B2428" s="2" t="s">
        <v>27</v>
      </c>
      <c r="C2428" s="2" t="s">
        <v>28</v>
      </c>
      <c r="D2428" s="2" t="s">
        <v>29</v>
      </c>
      <c r="E2428" s="3" t="s">
        <v>30</v>
      </c>
      <c r="F2428" s="3" t="s">
        <v>1332</v>
      </c>
      <c r="G2428" s="7">
        <v>0</v>
      </c>
      <c r="H2428" s="8">
        <v>0</v>
      </c>
      <c r="I2428" s="8">
        <v>0</v>
      </c>
      <c r="J2428" s="8">
        <v>0</v>
      </c>
      <c r="K2428" s="8">
        <v>0</v>
      </c>
      <c r="L2428" s="8">
        <f>SUM(Tabella1[[#This Row],[CONTRIBUTO
COMMISSARIO STRAORDINARIO]:[INDENNIZZO
ASSICURATIVO]])</f>
        <v>0</v>
      </c>
      <c r="M2428" s="10" t="s">
        <v>3846</v>
      </c>
      <c r="N2428" s="3" t="s">
        <v>158</v>
      </c>
      <c r="O2428" s="3" t="s">
        <v>3846</v>
      </c>
      <c r="P2428" s="2" t="s">
        <v>31</v>
      </c>
      <c r="Q2428" s="2" t="s">
        <v>159</v>
      </c>
      <c r="R2428" s="2" t="s">
        <v>3846</v>
      </c>
      <c r="S2428" s="2" t="s">
        <v>8404</v>
      </c>
      <c r="T2428" s="2" t="s">
        <v>31</v>
      </c>
      <c r="U2428" s="3" t="s">
        <v>189</v>
      </c>
      <c r="V2428" s="3" t="s">
        <v>270</v>
      </c>
      <c r="W2428" s="12" t="s">
        <v>8405</v>
      </c>
      <c r="X2428" s="12" t="s">
        <v>31</v>
      </c>
      <c r="Y2428" s="2" t="s">
        <v>41</v>
      </c>
      <c r="Z2428" s="2"/>
    </row>
    <row r="2429" spans="1:26" ht="34.799999999999997" x14ac:dyDescent="0.3">
      <c r="A2429" s="6" t="s">
        <v>8406</v>
      </c>
      <c r="B2429" s="2" t="s">
        <v>27</v>
      </c>
      <c r="C2429" s="2" t="s">
        <v>28</v>
      </c>
      <c r="D2429" s="2" t="s">
        <v>29</v>
      </c>
      <c r="E2429" s="3" t="s">
        <v>30</v>
      </c>
      <c r="F2429" s="3" t="s">
        <v>1332</v>
      </c>
      <c r="G2429" s="7">
        <v>0</v>
      </c>
      <c r="H2429" s="8">
        <v>0</v>
      </c>
      <c r="I2429" s="8">
        <v>0</v>
      </c>
      <c r="J2429" s="8">
        <v>0</v>
      </c>
      <c r="K2429" s="8">
        <v>0</v>
      </c>
      <c r="L2429" s="8">
        <f>SUM(Tabella1[[#This Row],[CONTRIBUTO
COMMISSARIO STRAORDINARIO]:[INDENNIZZO
ASSICURATIVO]])</f>
        <v>0</v>
      </c>
      <c r="M2429" s="10" t="s">
        <v>3846</v>
      </c>
      <c r="N2429" s="3" t="s">
        <v>158</v>
      </c>
      <c r="O2429" s="3" t="s">
        <v>3846</v>
      </c>
      <c r="P2429" s="2" t="s">
        <v>31</v>
      </c>
      <c r="Q2429" s="2" t="s">
        <v>159</v>
      </c>
      <c r="R2429" s="2" t="s">
        <v>3846</v>
      </c>
      <c r="S2429" s="2" t="s">
        <v>8407</v>
      </c>
      <c r="T2429" s="2" t="s">
        <v>31</v>
      </c>
      <c r="U2429" s="3" t="s">
        <v>189</v>
      </c>
      <c r="V2429" s="3" t="s">
        <v>270</v>
      </c>
      <c r="W2429" s="12" t="s">
        <v>8408</v>
      </c>
      <c r="X2429" s="12" t="s">
        <v>31</v>
      </c>
      <c r="Y2429" s="2" t="s">
        <v>41</v>
      </c>
      <c r="Z2429" s="2"/>
    </row>
    <row r="2430" spans="1:26" ht="34.799999999999997" x14ac:dyDescent="0.3">
      <c r="A2430" s="6" t="s">
        <v>8409</v>
      </c>
      <c r="B2430" s="2" t="s">
        <v>27</v>
      </c>
      <c r="C2430" s="2" t="s">
        <v>28</v>
      </c>
      <c r="D2430" s="2" t="s">
        <v>29</v>
      </c>
      <c r="E2430" s="3" t="s">
        <v>30</v>
      </c>
      <c r="F2430" s="3" t="s">
        <v>31</v>
      </c>
      <c r="G2430" s="7">
        <v>8056.63</v>
      </c>
      <c r="H2430" s="8">
        <v>0</v>
      </c>
      <c r="I2430" s="8">
        <v>0</v>
      </c>
      <c r="J2430" s="8">
        <v>0</v>
      </c>
      <c r="K2430" s="8">
        <v>0</v>
      </c>
      <c r="L2430" s="8">
        <f>SUM(Tabella1[[#This Row],[CONTRIBUTO
COMMISSARIO STRAORDINARIO]:[INDENNIZZO
ASSICURATIVO]])</f>
        <v>8056.63</v>
      </c>
      <c r="M2430" s="9" t="s">
        <v>4028</v>
      </c>
      <c r="N2430" s="3" t="s">
        <v>158</v>
      </c>
      <c r="O2430" s="3" t="s">
        <v>4028</v>
      </c>
      <c r="P2430" s="2" t="s">
        <v>31</v>
      </c>
      <c r="Q2430" s="2" t="s">
        <v>159</v>
      </c>
      <c r="R2430" s="2" t="s">
        <v>4029</v>
      </c>
      <c r="S2430" s="2" t="s">
        <v>31</v>
      </c>
      <c r="T2430" s="2" t="s">
        <v>4030</v>
      </c>
      <c r="U2430" s="3" t="s">
        <v>189</v>
      </c>
      <c r="V2430" s="3" t="s">
        <v>270</v>
      </c>
      <c r="W2430" s="12" t="s">
        <v>8410</v>
      </c>
      <c r="X2430" s="12" t="s">
        <v>7968</v>
      </c>
      <c r="Y2430" s="2" t="s">
        <v>41</v>
      </c>
      <c r="Z2430" s="2"/>
    </row>
    <row r="2431" spans="1:26" ht="87" x14ac:dyDescent="0.3">
      <c r="A2431" s="6" t="s">
        <v>8411</v>
      </c>
      <c r="B2431" s="2" t="s">
        <v>27</v>
      </c>
      <c r="C2431" s="2" t="s">
        <v>28</v>
      </c>
      <c r="D2431" s="2" t="s">
        <v>29</v>
      </c>
      <c r="E2431" s="3" t="s">
        <v>30</v>
      </c>
      <c r="F2431" s="3" t="s">
        <v>31</v>
      </c>
      <c r="G2431" s="7">
        <v>60000</v>
      </c>
      <c r="H2431" s="8">
        <v>0</v>
      </c>
      <c r="I2431" s="8">
        <v>0</v>
      </c>
      <c r="J2431" s="8">
        <v>0</v>
      </c>
      <c r="K2431" s="8">
        <v>0</v>
      </c>
      <c r="L2431" s="8">
        <f>SUM(Tabella1[[#This Row],[CONTRIBUTO
COMMISSARIO STRAORDINARIO]:[INDENNIZZO
ASSICURATIVO]])</f>
        <v>60000</v>
      </c>
      <c r="M2431" s="9" t="s">
        <v>4405</v>
      </c>
      <c r="N2431" s="3" t="s">
        <v>158</v>
      </c>
      <c r="O2431" s="3" t="s">
        <v>4405</v>
      </c>
      <c r="P2431" s="2" t="s">
        <v>31</v>
      </c>
      <c r="Q2431" s="2" t="s">
        <v>185</v>
      </c>
      <c r="R2431" s="2" t="s">
        <v>4418</v>
      </c>
      <c r="S2431" s="2" t="s">
        <v>8412</v>
      </c>
      <c r="T2431" s="2" t="s">
        <v>8413</v>
      </c>
      <c r="U2431" s="3" t="s">
        <v>189</v>
      </c>
      <c r="V2431" s="3" t="s">
        <v>270</v>
      </c>
      <c r="W2431" s="12" t="s">
        <v>8414</v>
      </c>
      <c r="X2431" s="12" t="s">
        <v>8415</v>
      </c>
      <c r="Y2431" s="2" t="s">
        <v>41</v>
      </c>
      <c r="Z2431" s="2"/>
    </row>
    <row r="2432" spans="1:26" x14ac:dyDescent="0.3">
      <c r="A2432" s="6" t="s">
        <v>8416</v>
      </c>
      <c r="B2432" s="2" t="s">
        <v>27</v>
      </c>
      <c r="C2432" s="2" t="s">
        <v>28</v>
      </c>
      <c r="D2432" s="2" t="s">
        <v>29</v>
      </c>
      <c r="E2432" s="3" t="s">
        <v>30</v>
      </c>
      <c r="F2432" s="3" t="s">
        <v>448</v>
      </c>
      <c r="G2432" s="7">
        <v>0</v>
      </c>
      <c r="H2432" s="8">
        <v>0</v>
      </c>
      <c r="I2432" s="8">
        <v>0</v>
      </c>
      <c r="J2432" s="8">
        <v>0</v>
      </c>
      <c r="K2432" s="8">
        <v>0</v>
      </c>
      <c r="L2432" s="8">
        <f>SUM(Tabella1[[#This Row],[CONTRIBUTO
COMMISSARIO STRAORDINARIO]:[INDENNIZZO
ASSICURATIVO]])</f>
        <v>0</v>
      </c>
      <c r="M2432" s="10" t="s">
        <v>3427</v>
      </c>
      <c r="N2432" s="3" t="s">
        <v>158</v>
      </c>
      <c r="O2432" s="3" t="s">
        <v>3427</v>
      </c>
      <c r="P2432" s="2" t="s">
        <v>31</v>
      </c>
      <c r="Q2432" s="2" t="s">
        <v>185</v>
      </c>
      <c r="R2432" s="2" t="s">
        <v>3428</v>
      </c>
      <c r="S2432" s="2" t="s">
        <v>8417</v>
      </c>
      <c r="T2432" s="2" t="s">
        <v>8418</v>
      </c>
      <c r="U2432" s="3" t="s">
        <v>189</v>
      </c>
      <c r="V2432" s="3" t="s">
        <v>270</v>
      </c>
      <c r="W2432" s="12" t="s">
        <v>8419</v>
      </c>
      <c r="X2432" s="12" t="s">
        <v>8420</v>
      </c>
      <c r="Y2432" s="2" t="s">
        <v>41</v>
      </c>
      <c r="Z2432" s="2"/>
    </row>
    <row r="2433" spans="1:26" ht="34.799999999999997" x14ac:dyDescent="0.3">
      <c r="A2433" s="6" t="s">
        <v>8421</v>
      </c>
      <c r="B2433" s="2" t="s">
        <v>27</v>
      </c>
      <c r="C2433" s="2" t="s">
        <v>28</v>
      </c>
      <c r="D2433" s="2" t="s">
        <v>29</v>
      </c>
      <c r="E2433" s="3" t="s">
        <v>30</v>
      </c>
      <c r="F2433" s="3" t="s">
        <v>31</v>
      </c>
      <c r="G2433" s="7">
        <v>50000</v>
      </c>
      <c r="H2433" s="8">
        <v>0</v>
      </c>
      <c r="I2433" s="8">
        <v>0</v>
      </c>
      <c r="J2433" s="8">
        <v>0</v>
      </c>
      <c r="K2433" s="8">
        <v>0</v>
      </c>
      <c r="L2433" s="8">
        <f>SUM(Tabella1[[#This Row],[CONTRIBUTO
COMMISSARIO STRAORDINARIO]:[INDENNIZZO
ASSICURATIVO]])</f>
        <v>50000</v>
      </c>
      <c r="M2433" s="9" t="s">
        <v>5541</v>
      </c>
      <c r="N2433" s="3" t="s">
        <v>158</v>
      </c>
      <c r="O2433" s="3" t="s">
        <v>5541</v>
      </c>
      <c r="P2433" s="2" t="s">
        <v>31</v>
      </c>
      <c r="Q2433" s="2" t="s">
        <v>185</v>
      </c>
      <c r="R2433" s="2" t="s">
        <v>7215</v>
      </c>
      <c r="S2433" s="2" t="s">
        <v>7141</v>
      </c>
      <c r="T2433" s="2" t="s">
        <v>8422</v>
      </c>
      <c r="U2433" s="3" t="s">
        <v>189</v>
      </c>
      <c r="V2433" s="3" t="s">
        <v>270</v>
      </c>
      <c r="W2433" s="12" t="s">
        <v>8423</v>
      </c>
      <c r="X2433" s="12" t="s">
        <v>8424</v>
      </c>
      <c r="Y2433" s="2" t="s">
        <v>41</v>
      </c>
      <c r="Z2433" s="2"/>
    </row>
    <row r="2434" spans="1:26" x14ac:dyDescent="0.3">
      <c r="A2434" s="6" t="s">
        <v>8425</v>
      </c>
      <c r="B2434" s="2" t="s">
        <v>27</v>
      </c>
      <c r="C2434" s="2" t="s">
        <v>28</v>
      </c>
      <c r="D2434" s="2" t="s">
        <v>29</v>
      </c>
      <c r="E2434" s="3" t="s">
        <v>30</v>
      </c>
      <c r="F2434" s="3" t="s">
        <v>31</v>
      </c>
      <c r="G2434" s="7">
        <v>30000</v>
      </c>
      <c r="H2434" s="8">
        <v>0</v>
      </c>
      <c r="I2434" s="8">
        <v>0</v>
      </c>
      <c r="J2434" s="8">
        <v>0</v>
      </c>
      <c r="K2434" s="8">
        <v>0</v>
      </c>
      <c r="L2434" s="8">
        <f>SUM(Tabella1[[#This Row],[CONTRIBUTO
COMMISSARIO STRAORDINARIO]:[INDENNIZZO
ASSICURATIVO]])</f>
        <v>30000</v>
      </c>
      <c r="M2434" s="9" t="s">
        <v>4434</v>
      </c>
      <c r="N2434" s="3" t="s">
        <v>1111</v>
      </c>
      <c r="O2434" s="3" t="s">
        <v>4434</v>
      </c>
      <c r="P2434" s="2" t="s">
        <v>31</v>
      </c>
      <c r="Q2434" s="2" t="s">
        <v>185</v>
      </c>
      <c r="R2434" s="2" t="s">
        <v>7621</v>
      </c>
      <c r="S2434" s="2" t="s">
        <v>31</v>
      </c>
      <c r="T2434" s="2" t="s">
        <v>4724</v>
      </c>
      <c r="U2434" s="3" t="s">
        <v>189</v>
      </c>
      <c r="V2434" s="3" t="s">
        <v>270</v>
      </c>
      <c r="W2434" s="12" t="s">
        <v>4726</v>
      </c>
      <c r="X2434" s="12" t="s">
        <v>4727</v>
      </c>
      <c r="Y2434" s="2" t="s">
        <v>41</v>
      </c>
      <c r="Z2434" s="2"/>
    </row>
    <row r="2435" spans="1:26" x14ac:dyDescent="0.3">
      <c r="A2435" s="6" t="s">
        <v>8426</v>
      </c>
      <c r="B2435" s="2" t="s">
        <v>27</v>
      </c>
      <c r="C2435" s="2" t="s">
        <v>28</v>
      </c>
      <c r="D2435" s="2" t="s">
        <v>29</v>
      </c>
      <c r="E2435" s="3" t="s">
        <v>30</v>
      </c>
      <c r="F2435" s="3" t="s">
        <v>31</v>
      </c>
      <c r="G2435" s="7">
        <v>30000</v>
      </c>
      <c r="H2435" s="8">
        <v>0</v>
      </c>
      <c r="I2435" s="8">
        <v>0</v>
      </c>
      <c r="J2435" s="8">
        <v>0</v>
      </c>
      <c r="K2435" s="8">
        <v>0</v>
      </c>
      <c r="L2435" s="8">
        <f>SUM(Tabella1[[#This Row],[CONTRIBUTO
COMMISSARIO STRAORDINARIO]:[INDENNIZZO
ASSICURATIVO]])</f>
        <v>30000</v>
      </c>
      <c r="M2435" s="9" t="s">
        <v>4434</v>
      </c>
      <c r="N2435" s="3" t="s">
        <v>1111</v>
      </c>
      <c r="O2435" s="3" t="s">
        <v>4434</v>
      </c>
      <c r="P2435" s="2" t="s">
        <v>31</v>
      </c>
      <c r="Q2435" s="2" t="s">
        <v>185</v>
      </c>
      <c r="R2435" s="2" t="s">
        <v>7621</v>
      </c>
      <c r="S2435" s="2" t="s">
        <v>31</v>
      </c>
      <c r="T2435" s="2" t="s">
        <v>4729</v>
      </c>
      <c r="U2435" s="3" t="s">
        <v>189</v>
      </c>
      <c r="V2435" s="3" t="s">
        <v>270</v>
      </c>
      <c r="W2435" s="12" t="s">
        <v>4730</v>
      </c>
      <c r="X2435" s="12" t="s">
        <v>4727</v>
      </c>
      <c r="Y2435" s="2" t="s">
        <v>41</v>
      </c>
      <c r="Z2435" s="2"/>
    </row>
    <row r="2436" spans="1:26" x14ac:dyDescent="0.3">
      <c r="A2436" s="6" t="s">
        <v>8427</v>
      </c>
      <c r="B2436" s="2" t="s">
        <v>27</v>
      </c>
      <c r="C2436" s="2" t="s">
        <v>28</v>
      </c>
      <c r="D2436" s="2" t="s">
        <v>29</v>
      </c>
      <c r="E2436" s="3" t="s">
        <v>30</v>
      </c>
      <c r="F2436" s="3" t="s">
        <v>31</v>
      </c>
      <c r="G2436" s="7">
        <v>30000</v>
      </c>
      <c r="H2436" s="8">
        <v>0</v>
      </c>
      <c r="I2436" s="8">
        <v>0</v>
      </c>
      <c r="J2436" s="8">
        <v>0</v>
      </c>
      <c r="K2436" s="8">
        <v>0</v>
      </c>
      <c r="L2436" s="8">
        <f>SUM(Tabella1[[#This Row],[CONTRIBUTO
COMMISSARIO STRAORDINARIO]:[INDENNIZZO
ASSICURATIVO]])</f>
        <v>30000</v>
      </c>
      <c r="M2436" s="9" t="s">
        <v>4434</v>
      </c>
      <c r="N2436" s="3" t="s">
        <v>1111</v>
      </c>
      <c r="O2436" s="3" t="s">
        <v>4434</v>
      </c>
      <c r="P2436" s="2" t="s">
        <v>31</v>
      </c>
      <c r="Q2436" s="2" t="s">
        <v>185</v>
      </c>
      <c r="R2436" s="2" t="s">
        <v>7621</v>
      </c>
      <c r="S2436" s="2" t="s">
        <v>31</v>
      </c>
      <c r="T2436" s="2" t="s">
        <v>4732</v>
      </c>
      <c r="U2436" s="3" t="s">
        <v>189</v>
      </c>
      <c r="V2436" s="3" t="s">
        <v>270</v>
      </c>
      <c r="W2436" s="12" t="s">
        <v>4733</v>
      </c>
      <c r="X2436" s="12" t="s">
        <v>4727</v>
      </c>
      <c r="Y2436" s="2" t="s">
        <v>41</v>
      </c>
      <c r="Z2436" s="2"/>
    </row>
    <row r="2437" spans="1:26" ht="34.799999999999997" x14ac:dyDescent="0.3">
      <c r="A2437" s="6" t="s">
        <v>8428</v>
      </c>
      <c r="B2437" s="2" t="s">
        <v>27</v>
      </c>
      <c r="C2437" s="2" t="s">
        <v>28</v>
      </c>
      <c r="D2437" s="2" t="s">
        <v>29</v>
      </c>
      <c r="E2437" s="3" t="s">
        <v>30</v>
      </c>
      <c r="F2437" s="3" t="s">
        <v>448</v>
      </c>
      <c r="G2437" s="7">
        <v>0</v>
      </c>
      <c r="H2437" s="8">
        <v>0</v>
      </c>
      <c r="I2437" s="8">
        <v>0</v>
      </c>
      <c r="J2437" s="8">
        <v>0</v>
      </c>
      <c r="K2437" s="8">
        <v>0</v>
      </c>
      <c r="L2437" s="8">
        <f>SUM(Tabella1[[#This Row],[CONTRIBUTO
COMMISSARIO STRAORDINARIO]:[INDENNIZZO
ASSICURATIVO]])</f>
        <v>0</v>
      </c>
      <c r="M2437" s="10" t="s">
        <v>8346</v>
      </c>
      <c r="N2437" s="3" t="s">
        <v>158</v>
      </c>
      <c r="O2437" s="3" t="s">
        <v>8346</v>
      </c>
      <c r="P2437" s="2" t="s">
        <v>31</v>
      </c>
      <c r="Q2437" s="2" t="s">
        <v>185</v>
      </c>
      <c r="R2437" s="2" t="s">
        <v>7399</v>
      </c>
      <c r="S2437" s="2" t="s">
        <v>8429</v>
      </c>
      <c r="T2437" s="2" t="s">
        <v>8171</v>
      </c>
      <c r="U2437" s="3" t="s">
        <v>189</v>
      </c>
      <c r="V2437" s="3" t="s">
        <v>270</v>
      </c>
      <c r="W2437" s="12" t="s">
        <v>8430</v>
      </c>
      <c r="X2437" s="12" t="s">
        <v>8431</v>
      </c>
      <c r="Y2437" s="2" t="s">
        <v>41</v>
      </c>
      <c r="Z2437" s="2"/>
    </row>
    <row r="2438" spans="1:26" ht="121.8" x14ac:dyDescent="0.3">
      <c r="A2438" s="6" t="s">
        <v>8432</v>
      </c>
      <c r="B2438" s="2" t="s">
        <v>27</v>
      </c>
      <c r="C2438" s="2" t="s">
        <v>28</v>
      </c>
      <c r="D2438" s="2" t="s">
        <v>29</v>
      </c>
      <c r="E2438" s="3" t="s">
        <v>30</v>
      </c>
      <c r="F2438" s="3" t="s">
        <v>448</v>
      </c>
      <c r="G2438" s="7">
        <v>178820.28</v>
      </c>
      <c r="H2438" s="8">
        <v>0</v>
      </c>
      <c r="I2438" s="8">
        <v>0</v>
      </c>
      <c r="J2438" s="8">
        <v>0</v>
      </c>
      <c r="K2438" s="8">
        <v>0</v>
      </c>
      <c r="L2438" s="8">
        <f>SUM(Tabella1[[#This Row],[CONTRIBUTO
COMMISSARIO STRAORDINARIO]:[INDENNIZZO
ASSICURATIVO]])</f>
        <v>178820.28</v>
      </c>
      <c r="M2438" s="9" t="s">
        <v>8169</v>
      </c>
      <c r="N2438" s="3" t="s">
        <v>501</v>
      </c>
      <c r="O2438" s="3" t="s">
        <v>4434</v>
      </c>
      <c r="P2438" s="2" t="s">
        <v>31</v>
      </c>
      <c r="Q2438" s="2" t="s">
        <v>185</v>
      </c>
      <c r="R2438" s="2" t="s">
        <v>4435</v>
      </c>
      <c r="S2438" s="2" t="s">
        <v>8433</v>
      </c>
      <c r="T2438" s="2" t="s">
        <v>8171</v>
      </c>
      <c r="U2438" s="3" t="s">
        <v>189</v>
      </c>
      <c r="V2438" s="3" t="s">
        <v>8434</v>
      </c>
      <c r="W2438" s="12" t="s">
        <v>8435</v>
      </c>
      <c r="X2438" s="12" t="s">
        <v>8436</v>
      </c>
      <c r="Y2438" s="2" t="s">
        <v>41</v>
      </c>
      <c r="Z2438" s="2"/>
    </row>
    <row r="2439" spans="1:26" ht="34.799999999999997" x14ac:dyDescent="0.3">
      <c r="A2439" s="6" t="s">
        <v>8437</v>
      </c>
      <c r="B2439" s="2" t="s">
        <v>27</v>
      </c>
      <c r="C2439" s="2" t="s">
        <v>28</v>
      </c>
      <c r="D2439" s="2" t="s">
        <v>29</v>
      </c>
      <c r="E2439" s="3" t="s">
        <v>30</v>
      </c>
      <c r="F2439" s="3" t="s">
        <v>1332</v>
      </c>
      <c r="G2439" s="7">
        <v>0</v>
      </c>
      <c r="H2439" s="8">
        <v>0</v>
      </c>
      <c r="I2439" s="8">
        <v>0</v>
      </c>
      <c r="J2439" s="8">
        <v>0</v>
      </c>
      <c r="K2439" s="8">
        <v>0</v>
      </c>
      <c r="L2439" s="8">
        <f>SUM(Tabella1[[#This Row],[CONTRIBUTO
COMMISSARIO STRAORDINARIO]:[INDENNIZZO
ASSICURATIVO]])</f>
        <v>0</v>
      </c>
      <c r="M2439" s="10" t="s">
        <v>4434</v>
      </c>
      <c r="N2439" s="3" t="s">
        <v>1111</v>
      </c>
      <c r="O2439" s="3" t="s">
        <v>4434</v>
      </c>
      <c r="P2439" s="2" t="s">
        <v>31</v>
      </c>
      <c r="Q2439" s="2" t="s">
        <v>185</v>
      </c>
      <c r="R2439" s="2" t="s">
        <v>4435</v>
      </c>
      <c r="S2439" s="2" t="s">
        <v>31</v>
      </c>
      <c r="T2439" s="2" t="s">
        <v>31</v>
      </c>
      <c r="U2439" s="3" t="s">
        <v>189</v>
      </c>
      <c r="V2439" s="3" t="s">
        <v>270</v>
      </c>
      <c r="W2439" s="12" t="s">
        <v>8438</v>
      </c>
      <c r="X2439" s="12" t="s">
        <v>4752</v>
      </c>
      <c r="Y2439" s="2" t="s">
        <v>41</v>
      </c>
      <c r="Z2439" s="2"/>
    </row>
    <row r="2440" spans="1:26" ht="34.799999999999997" x14ac:dyDescent="0.3">
      <c r="A2440" s="6" t="s">
        <v>8439</v>
      </c>
      <c r="B2440" s="2" t="s">
        <v>27</v>
      </c>
      <c r="C2440" s="2" t="s">
        <v>28</v>
      </c>
      <c r="D2440" s="2" t="s">
        <v>29</v>
      </c>
      <c r="E2440" s="3" t="s">
        <v>30</v>
      </c>
      <c r="F2440" s="3" t="s">
        <v>1332</v>
      </c>
      <c r="G2440" s="7">
        <v>0</v>
      </c>
      <c r="H2440" s="8">
        <v>0</v>
      </c>
      <c r="I2440" s="8">
        <v>0</v>
      </c>
      <c r="J2440" s="8">
        <v>0</v>
      </c>
      <c r="K2440" s="8">
        <v>0</v>
      </c>
      <c r="L2440" s="8">
        <f>SUM(Tabella1[[#This Row],[CONTRIBUTO
COMMISSARIO STRAORDINARIO]:[INDENNIZZO
ASSICURATIVO]])</f>
        <v>0</v>
      </c>
      <c r="M2440" s="10" t="s">
        <v>4434</v>
      </c>
      <c r="N2440" s="3" t="s">
        <v>1111</v>
      </c>
      <c r="O2440" s="3" t="s">
        <v>4434</v>
      </c>
      <c r="P2440" s="2" t="s">
        <v>31</v>
      </c>
      <c r="Q2440" s="2" t="s">
        <v>185</v>
      </c>
      <c r="R2440" s="2" t="s">
        <v>4435</v>
      </c>
      <c r="S2440" s="2" t="s">
        <v>31</v>
      </c>
      <c r="T2440" s="2" t="s">
        <v>31</v>
      </c>
      <c r="U2440" s="3" t="s">
        <v>189</v>
      </c>
      <c r="V2440" s="3" t="s">
        <v>270</v>
      </c>
      <c r="W2440" s="12" t="s">
        <v>4737</v>
      </c>
      <c r="X2440" s="12" t="s">
        <v>4738</v>
      </c>
      <c r="Y2440" s="2" t="s">
        <v>41</v>
      </c>
      <c r="Z2440" s="2"/>
    </row>
    <row r="2441" spans="1:26" ht="34.799999999999997" x14ac:dyDescent="0.3">
      <c r="A2441" s="6" t="s">
        <v>8440</v>
      </c>
      <c r="B2441" s="2" t="s">
        <v>27</v>
      </c>
      <c r="C2441" s="2" t="s">
        <v>28</v>
      </c>
      <c r="D2441" s="2" t="s">
        <v>29</v>
      </c>
      <c r="E2441" s="3" t="s">
        <v>30</v>
      </c>
      <c r="F2441" s="3" t="s">
        <v>31</v>
      </c>
      <c r="G2441" s="7">
        <v>337870.29</v>
      </c>
      <c r="H2441" s="8">
        <v>0</v>
      </c>
      <c r="I2441" s="8">
        <v>0</v>
      </c>
      <c r="J2441" s="8">
        <v>0</v>
      </c>
      <c r="K2441" s="8">
        <v>0</v>
      </c>
      <c r="L2441" s="8">
        <f>SUM(Tabella1[[#This Row],[CONTRIBUTO
COMMISSARIO STRAORDINARIO]:[INDENNIZZO
ASSICURATIVO]])</f>
        <v>337870.29</v>
      </c>
      <c r="M2441" s="9" t="s">
        <v>4434</v>
      </c>
      <c r="N2441" s="3" t="s">
        <v>1111</v>
      </c>
      <c r="O2441" s="3" t="s">
        <v>4434</v>
      </c>
      <c r="P2441" s="2" t="s">
        <v>31</v>
      </c>
      <c r="Q2441" s="2" t="s">
        <v>185</v>
      </c>
      <c r="R2441" s="2" t="s">
        <v>7399</v>
      </c>
      <c r="S2441" s="2" t="s">
        <v>31</v>
      </c>
      <c r="T2441" s="2" t="s">
        <v>31</v>
      </c>
      <c r="U2441" s="3" t="s">
        <v>189</v>
      </c>
      <c r="V2441" s="3" t="s">
        <v>270</v>
      </c>
      <c r="W2441" s="12" t="s">
        <v>4737</v>
      </c>
      <c r="X2441" s="12" t="s">
        <v>4738</v>
      </c>
      <c r="Y2441" s="2" t="s">
        <v>41</v>
      </c>
      <c r="Z2441" s="2"/>
    </row>
    <row r="2442" spans="1:26" ht="34.799999999999997" x14ac:dyDescent="0.3">
      <c r="A2442" s="6" t="s">
        <v>8441</v>
      </c>
      <c r="B2442" s="2" t="s">
        <v>27</v>
      </c>
      <c r="C2442" s="2" t="s">
        <v>28</v>
      </c>
      <c r="D2442" s="2" t="s">
        <v>29</v>
      </c>
      <c r="E2442" s="3" t="s">
        <v>30</v>
      </c>
      <c r="F2442" s="3" t="s">
        <v>448</v>
      </c>
      <c r="G2442" s="7">
        <v>0</v>
      </c>
      <c r="H2442" s="8">
        <v>0</v>
      </c>
      <c r="I2442" s="8">
        <v>0</v>
      </c>
      <c r="J2442" s="8">
        <v>0</v>
      </c>
      <c r="K2442" s="8">
        <v>0</v>
      </c>
      <c r="L2442" s="8">
        <f>SUM(Tabella1[[#This Row],[CONTRIBUTO
COMMISSARIO STRAORDINARIO]:[INDENNIZZO
ASSICURATIVO]])</f>
        <v>0</v>
      </c>
      <c r="M2442" s="10" t="s">
        <v>4434</v>
      </c>
      <c r="N2442" s="3" t="s">
        <v>1111</v>
      </c>
      <c r="O2442" s="3" t="s">
        <v>4434</v>
      </c>
      <c r="P2442" s="2" t="s">
        <v>31</v>
      </c>
      <c r="Q2442" s="2" t="s">
        <v>185</v>
      </c>
      <c r="R2442" s="2" t="s">
        <v>7399</v>
      </c>
      <c r="S2442" s="2" t="s">
        <v>31</v>
      </c>
      <c r="T2442" s="2" t="s">
        <v>31</v>
      </c>
      <c r="U2442" s="3" t="s">
        <v>189</v>
      </c>
      <c r="V2442" s="3" t="s">
        <v>270</v>
      </c>
      <c r="W2442" s="12" t="s">
        <v>4737</v>
      </c>
      <c r="X2442" s="12" t="s">
        <v>4738</v>
      </c>
      <c r="Y2442" s="2" t="s">
        <v>41</v>
      </c>
      <c r="Z2442" s="2"/>
    </row>
    <row r="2443" spans="1:26" ht="34.799999999999997" x14ac:dyDescent="0.3">
      <c r="A2443" s="6" t="s">
        <v>8442</v>
      </c>
      <c r="B2443" s="2" t="s">
        <v>27</v>
      </c>
      <c r="C2443" s="2" t="s">
        <v>28</v>
      </c>
      <c r="D2443" s="2" t="s">
        <v>29</v>
      </c>
      <c r="E2443" s="3" t="s">
        <v>30</v>
      </c>
      <c r="F2443" s="3" t="s">
        <v>31</v>
      </c>
      <c r="G2443" s="7">
        <v>95938.48</v>
      </c>
      <c r="H2443" s="8">
        <v>0</v>
      </c>
      <c r="I2443" s="8">
        <v>0</v>
      </c>
      <c r="J2443" s="8">
        <v>0</v>
      </c>
      <c r="K2443" s="8">
        <v>0</v>
      </c>
      <c r="L2443" s="8">
        <f>SUM(Tabella1[[#This Row],[CONTRIBUTO
COMMISSARIO STRAORDINARIO]:[INDENNIZZO
ASSICURATIVO]])</f>
        <v>95938.48</v>
      </c>
      <c r="M2443" s="9" t="s">
        <v>4434</v>
      </c>
      <c r="N2443" s="3" t="s">
        <v>1111</v>
      </c>
      <c r="O2443" s="3" t="s">
        <v>4434</v>
      </c>
      <c r="P2443" s="2" t="s">
        <v>31</v>
      </c>
      <c r="Q2443" s="2" t="s">
        <v>185</v>
      </c>
      <c r="R2443" s="2" t="s">
        <v>7399</v>
      </c>
      <c r="S2443" s="2" t="s">
        <v>31</v>
      </c>
      <c r="T2443" s="2" t="s">
        <v>31</v>
      </c>
      <c r="U2443" s="3" t="s">
        <v>189</v>
      </c>
      <c r="V2443" s="3" t="s">
        <v>270</v>
      </c>
      <c r="W2443" s="12" t="s">
        <v>4737</v>
      </c>
      <c r="X2443" s="12" t="s">
        <v>4738</v>
      </c>
      <c r="Y2443" s="2" t="s">
        <v>41</v>
      </c>
      <c r="Z2443" s="2"/>
    </row>
    <row r="2444" spans="1:26" ht="34.799999999999997" x14ac:dyDescent="0.3">
      <c r="A2444" s="6" t="s">
        <v>8443</v>
      </c>
      <c r="B2444" s="2" t="s">
        <v>27</v>
      </c>
      <c r="C2444" s="2" t="s">
        <v>28</v>
      </c>
      <c r="D2444" s="2" t="s">
        <v>29</v>
      </c>
      <c r="E2444" s="3" t="s">
        <v>30</v>
      </c>
      <c r="F2444" s="3" t="s">
        <v>31</v>
      </c>
      <c r="G2444" s="7">
        <v>125172</v>
      </c>
      <c r="H2444" s="8">
        <v>0</v>
      </c>
      <c r="I2444" s="8">
        <v>0</v>
      </c>
      <c r="J2444" s="8">
        <v>0</v>
      </c>
      <c r="K2444" s="8">
        <v>0</v>
      </c>
      <c r="L2444" s="8">
        <f>SUM(Tabella1[[#This Row],[CONTRIBUTO
COMMISSARIO STRAORDINARIO]:[INDENNIZZO
ASSICURATIVO]])</f>
        <v>125172</v>
      </c>
      <c r="M2444" s="9" t="s">
        <v>4434</v>
      </c>
      <c r="N2444" s="3" t="s">
        <v>1111</v>
      </c>
      <c r="O2444" s="3" t="s">
        <v>4434</v>
      </c>
      <c r="P2444" s="2" t="s">
        <v>31</v>
      </c>
      <c r="Q2444" s="2" t="s">
        <v>185</v>
      </c>
      <c r="R2444" s="2" t="s">
        <v>7399</v>
      </c>
      <c r="S2444" s="2" t="s">
        <v>31</v>
      </c>
      <c r="T2444" s="2" t="s">
        <v>31</v>
      </c>
      <c r="U2444" s="3" t="s">
        <v>189</v>
      </c>
      <c r="V2444" s="3" t="s">
        <v>270</v>
      </c>
      <c r="W2444" s="12" t="s">
        <v>4737</v>
      </c>
      <c r="X2444" s="12" t="s">
        <v>4738</v>
      </c>
      <c r="Y2444" s="2" t="s">
        <v>41</v>
      </c>
      <c r="Z2444" s="2"/>
    </row>
    <row r="2445" spans="1:26" ht="34.799999999999997" x14ac:dyDescent="0.3">
      <c r="A2445" s="6" t="s">
        <v>8444</v>
      </c>
      <c r="B2445" s="2" t="s">
        <v>27</v>
      </c>
      <c r="C2445" s="2" t="s">
        <v>28</v>
      </c>
      <c r="D2445" s="2" t="s">
        <v>29</v>
      </c>
      <c r="E2445" s="3" t="s">
        <v>30</v>
      </c>
      <c r="F2445" s="3" t="s">
        <v>1332</v>
      </c>
      <c r="G2445" s="7">
        <v>0</v>
      </c>
      <c r="H2445" s="8">
        <v>0</v>
      </c>
      <c r="I2445" s="8">
        <v>0</v>
      </c>
      <c r="J2445" s="8">
        <v>0</v>
      </c>
      <c r="K2445" s="8">
        <v>0</v>
      </c>
      <c r="L2445" s="8">
        <f>SUM(Tabella1[[#This Row],[CONTRIBUTO
COMMISSARIO STRAORDINARIO]:[INDENNIZZO
ASSICURATIVO]])</f>
        <v>0</v>
      </c>
      <c r="M2445" s="10" t="s">
        <v>4434</v>
      </c>
      <c r="N2445" s="3" t="s">
        <v>1111</v>
      </c>
      <c r="O2445" s="3" t="s">
        <v>4434</v>
      </c>
      <c r="P2445" s="2" t="s">
        <v>31</v>
      </c>
      <c r="Q2445" s="2" t="s">
        <v>185</v>
      </c>
      <c r="R2445" s="2" t="s">
        <v>4435</v>
      </c>
      <c r="S2445" s="2" t="s">
        <v>31</v>
      </c>
      <c r="T2445" s="2" t="s">
        <v>31</v>
      </c>
      <c r="U2445" s="3" t="s">
        <v>189</v>
      </c>
      <c r="V2445" s="3" t="s">
        <v>270</v>
      </c>
      <c r="W2445" s="12" t="s">
        <v>4737</v>
      </c>
      <c r="X2445" s="12" t="s">
        <v>4738</v>
      </c>
      <c r="Y2445" s="2" t="s">
        <v>41</v>
      </c>
      <c r="Z2445" s="2"/>
    </row>
    <row r="2446" spans="1:26" ht="34.799999999999997" x14ac:dyDescent="0.3">
      <c r="A2446" s="6" t="s">
        <v>8445</v>
      </c>
      <c r="B2446" s="2" t="s">
        <v>27</v>
      </c>
      <c r="C2446" s="2" t="s">
        <v>28</v>
      </c>
      <c r="D2446" s="2" t="s">
        <v>29</v>
      </c>
      <c r="E2446" s="3" t="s">
        <v>30</v>
      </c>
      <c r="F2446" s="3" t="s">
        <v>1332</v>
      </c>
      <c r="G2446" s="7">
        <v>0</v>
      </c>
      <c r="H2446" s="8">
        <v>0</v>
      </c>
      <c r="I2446" s="8">
        <v>0</v>
      </c>
      <c r="J2446" s="8">
        <v>0</v>
      </c>
      <c r="K2446" s="8">
        <v>0</v>
      </c>
      <c r="L2446" s="8">
        <f>SUM(Tabella1[[#This Row],[CONTRIBUTO
COMMISSARIO STRAORDINARIO]:[INDENNIZZO
ASSICURATIVO]])</f>
        <v>0</v>
      </c>
      <c r="M2446" s="10" t="s">
        <v>4434</v>
      </c>
      <c r="N2446" s="3" t="s">
        <v>1111</v>
      </c>
      <c r="O2446" s="3" t="s">
        <v>4434</v>
      </c>
      <c r="P2446" s="2" t="s">
        <v>31</v>
      </c>
      <c r="Q2446" s="2" t="s">
        <v>185</v>
      </c>
      <c r="R2446" s="2" t="s">
        <v>4435</v>
      </c>
      <c r="S2446" s="2" t="s">
        <v>31</v>
      </c>
      <c r="T2446" s="2" t="s">
        <v>31</v>
      </c>
      <c r="U2446" s="3" t="s">
        <v>189</v>
      </c>
      <c r="V2446" s="3" t="s">
        <v>270</v>
      </c>
      <c r="W2446" s="12" t="s">
        <v>4737</v>
      </c>
      <c r="X2446" s="12" t="s">
        <v>4738</v>
      </c>
      <c r="Y2446" s="2" t="s">
        <v>41</v>
      </c>
      <c r="Z2446" s="2"/>
    </row>
    <row r="2447" spans="1:26" ht="34.799999999999997" x14ac:dyDescent="0.3">
      <c r="A2447" s="6" t="s">
        <v>8446</v>
      </c>
      <c r="B2447" s="2" t="s">
        <v>27</v>
      </c>
      <c r="C2447" s="2" t="s">
        <v>28</v>
      </c>
      <c r="D2447" s="2" t="s">
        <v>29</v>
      </c>
      <c r="E2447" s="3" t="s">
        <v>30</v>
      </c>
      <c r="F2447" s="3" t="s">
        <v>1332</v>
      </c>
      <c r="G2447" s="7">
        <v>0</v>
      </c>
      <c r="H2447" s="8">
        <v>0</v>
      </c>
      <c r="I2447" s="8">
        <v>0</v>
      </c>
      <c r="J2447" s="8">
        <v>0</v>
      </c>
      <c r="K2447" s="8">
        <v>0</v>
      </c>
      <c r="L2447" s="8">
        <f>SUM(Tabella1[[#This Row],[CONTRIBUTO
COMMISSARIO STRAORDINARIO]:[INDENNIZZO
ASSICURATIVO]])</f>
        <v>0</v>
      </c>
      <c r="M2447" s="10" t="s">
        <v>4434</v>
      </c>
      <c r="N2447" s="3" t="s">
        <v>1111</v>
      </c>
      <c r="O2447" s="3" t="s">
        <v>4434</v>
      </c>
      <c r="P2447" s="2" t="s">
        <v>31</v>
      </c>
      <c r="Q2447" s="2" t="s">
        <v>185</v>
      </c>
      <c r="R2447" s="2" t="s">
        <v>4435</v>
      </c>
      <c r="S2447" s="2" t="s">
        <v>31</v>
      </c>
      <c r="T2447" s="2" t="s">
        <v>31</v>
      </c>
      <c r="U2447" s="3" t="s">
        <v>189</v>
      </c>
      <c r="V2447" s="3" t="s">
        <v>270</v>
      </c>
      <c r="W2447" s="12" t="s">
        <v>4737</v>
      </c>
      <c r="X2447" s="12" t="s">
        <v>4738</v>
      </c>
      <c r="Y2447" s="2" t="s">
        <v>41</v>
      </c>
      <c r="Z2447" s="2"/>
    </row>
    <row r="2448" spans="1:26" ht="34.799999999999997" x14ac:dyDescent="0.3">
      <c r="A2448" s="6" t="s">
        <v>8447</v>
      </c>
      <c r="B2448" s="2" t="s">
        <v>27</v>
      </c>
      <c r="C2448" s="2" t="s">
        <v>28</v>
      </c>
      <c r="D2448" s="2" t="s">
        <v>29</v>
      </c>
      <c r="E2448" s="3" t="s">
        <v>30</v>
      </c>
      <c r="F2448" s="3" t="s">
        <v>1332</v>
      </c>
      <c r="G2448" s="7">
        <v>0</v>
      </c>
      <c r="H2448" s="8">
        <v>0</v>
      </c>
      <c r="I2448" s="8">
        <v>0</v>
      </c>
      <c r="J2448" s="8">
        <v>0</v>
      </c>
      <c r="K2448" s="8">
        <v>0</v>
      </c>
      <c r="L2448" s="8">
        <f>SUM(Tabella1[[#This Row],[CONTRIBUTO
COMMISSARIO STRAORDINARIO]:[INDENNIZZO
ASSICURATIVO]])</f>
        <v>0</v>
      </c>
      <c r="M2448" s="10" t="s">
        <v>4434</v>
      </c>
      <c r="N2448" s="3" t="s">
        <v>1111</v>
      </c>
      <c r="O2448" s="3" t="s">
        <v>4434</v>
      </c>
      <c r="P2448" s="2" t="s">
        <v>31</v>
      </c>
      <c r="Q2448" s="2" t="s">
        <v>185</v>
      </c>
      <c r="R2448" s="2" t="s">
        <v>4435</v>
      </c>
      <c r="S2448" s="2" t="s">
        <v>31</v>
      </c>
      <c r="T2448" s="2" t="s">
        <v>31</v>
      </c>
      <c r="U2448" s="3" t="s">
        <v>189</v>
      </c>
      <c r="V2448" s="3" t="s">
        <v>270</v>
      </c>
      <c r="W2448" s="12" t="s">
        <v>4737</v>
      </c>
      <c r="X2448" s="12" t="s">
        <v>4738</v>
      </c>
      <c r="Y2448" s="2" t="s">
        <v>41</v>
      </c>
      <c r="Z2448" s="2"/>
    </row>
    <row r="2449" spans="1:26" ht="34.799999999999997" x14ac:dyDescent="0.3">
      <c r="A2449" s="6" t="s">
        <v>8448</v>
      </c>
      <c r="B2449" s="2" t="s">
        <v>27</v>
      </c>
      <c r="C2449" s="2" t="s">
        <v>28</v>
      </c>
      <c r="D2449" s="2" t="s">
        <v>29</v>
      </c>
      <c r="E2449" s="3" t="s">
        <v>30</v>
      </c>
      <c r="F2449" s="3" t="s">
        <v>1332</v>
      </c>
      <c r="G2449" s="7">
        <v>0</v>
      </c>
      <c r="H2449" s="8">
        <v>0</v>
      </c>
      <c r="I2449" s="8">
        <v>0</v>
      </c>
      <c r="J2449" s="8">
        <v>0</v>
      </c>
      <c r="K2449" s="8">
        <v>0</v>
      </c>
      <c r="L2449" s="8">
        <f>SUM(Tabella1[[#This Row],[CONTRIBUTO
COMMISSARIO STRAORDINARIO]:[INDENNIZZO
ASSICURATIVO]])</f>
        <v>0</v>
      </c>
      <c r="M2449" s="10" t="s">
        <v>4434</v>
      </c>
      <c r="N2449" s="3" t="s">
        <v>1111</v>
      </c>
      <c r="O2449" s="3" t="s">
        <v>4434</v>
      </c>
      <c r="P2449" s="2" t="s">
        <v>31</v>
      </c>
      <c r="Q2449" s="2" t="s">
        <v>185</v>
      </c>
      <c r="R2449" s="2" t="s">
        <v>4435</v>
      </c>
      <c r="S2449" s="2" t="s">
        <v>31</v>
      </c>
      <c r="T2449" s="2" t="s">
        <v>31</v>
      </c>
      <c r="U2449" s="3" t="s">
        <v>189</v>
      </c>
      <c r="V2449" s="3" t="s">
        <v>270</v>
      </c>
      <c r="W2449" s="12" t="s">
        <v>4737</v>
      </c>
      <c r="X2449" s="12" t="s">
        <v>4738</v>
      </c>
      <c r="Y2449" s="2" t="s">
        <v>41</v>
      </c>
      <c r="Z2449" s="2"/>
    </row>
    <row r="2450" spans="1:26" ht="34.799999999999997" x14ac:dyDescent="0.3">
      <c r="A2450" s="6" t="s">
        <v>8449</v>
      </c>
      <c r="B2450" s="2" t="s">
        <v>27</v>
      </c>
      <c r="C2450" s="2" t="s">
        <v>28</v>
      </c>
      <c r="D2450" s="2" t="s">
        <v>29</v>
      </c>
      <c r="E2450" s="3" t="s">
        <v>30</v>
      </c>
      <c r="F2450" s="3" t="s">
        <v>1332</v>
      </c>
      <c r="G2450" s="7">
        <v>0</v>
      </c>
      <c r="H2450" s="8">
        <v>0</v>
      </c>
      <c r="I2450" s="8">
        <v>0</v>
      </c>
      <c r="J2450" s="8">
        <v>0</v>
      </c>
      <c r="K2450" s="8">
        <v>0</v>
      </c>
      <c r="L2450" s="8">
        <f>SUM(Tabella1[[#This Row],[CONTRIBUTO
COMMISSARIO STRAORDINARIO]:[INDENNIZZO
ASSICURATIVO]])</f>
        <v>0</v>
      </c>
      <c r="M2450" s="10" t="s">
        <v>4434</v>
      </c>
      <c r="N2450" s="3" t="s">
        <v>1111</v>
      </c>
      <c r="O2450" s="3" t="s">
        <v>4434</v>
      </c>
      <c r="P2450" s="2" t="s">
        <v>31</v>
      </c>
      <c r="Q2450" s="2" t="s">
        <v>185</v>
      </c>
      <c r="R2450" s="2" t="s">
        <v>4435</v>
      </c>
      <c r="S2450" s="2" t="s">
        <v>31</v>
      </c>
      <c r="T2450" s="2" t="s">
        <v>31</v>
      </c>
      <c r="U2450" s="3" t="s">
        <v>189</v>
      </c>
      <c r="V2450" s="3" t="s">
        <v>270</v>
      </c>
      <c r="W2450" s="12" t="s">
        <v>4737</v>
      </c>
      <c r="X2450" s="12" t="s">
        <v>4738</v>
      </c>
      <c r="Y2450" s="2" t="s">
        <v>41</v>
      </c>
      <c r="Z2450" s="2"/>
    </row>
    <row r="2451" spans="1:26" ht="34.799999999999997" x14ac:dyDescent="0.3">
      <c r="A2451" s="6" t="s">
        <v>8450</v>
      </c>
      <c r="B2451" s="2" t="s">
        <v>27</v>
      </c>
      <c r="C2451" s="2" t="s">
        <v>28</v>
      </c>
      <c r="D2451" s="2" t="s">
        <v>29</v>
      </c>
      <c r="E2451" s="3" t="s">
        <v>30</v>
      </c>
      <c r="F2451" s="3" t="s">
        <v>1332</v>
      </c>
      <c r="G2451" s="7">
        <v>0</v>
      </c>
      <c r="H2451" s="8">
        <v>0</v>
      </c>
      <c r="I2451" s="8">
        <v>0</v>
      </c>
      <c r="J2451" s="8">
        <v>0</v>
      </c>
      <c r="K2451" s="8">
        <v>0</v>
      </c>
      <c r="L2451" s="8">
        <f>SUM(Tabella1[[#This Row],[CONTRIBUTO
COMMISSARIO STRAORDINARIO]:[INDENNIZZO
ASSICURATIVO]])</f>
        <v>0</v>
      </c>
      <c r="M2451" s="10" t="s">
        <v>4434</v>
      </c>
      <c r="N2451" s="3" t="s">
        <v>1111</v>
      </c>
      <c r="O2451" s="3" t="s">
        <v>4434</v>
      </c>
      <c r="P2451" s="2" t="s">
        <v>31</v>
      </c>
      <c r="Q2451" s="2" t="s">
        <v>185</v>
      </c>
      <c r="R2451" s="2" t="s">
        <v>4435</v>
      </c>
      <c r="S2451" s="2" t="s">
        <v>31</v>
      </c>
      <c r="T2451" s="2" t="s">
        <v>31</v>
      </c>
      <c r="U2451" s="3" t="s">
        <v>189</v>
      </c>
      <c r="V2451" s="3" t="s">
        <v>270</v>
      </c>
      <c r="W2451" s="12" t="s">
        <v>4737</v>
      </c>
      <c r="X2451" s="12" t="s">
        <v>4738</v>
      </c>
      <c r="Y2451" s="2" t="s">
        <v>41</v>
      </c>
      <c r="Z2451" s="2"/>
    </row>
    <row r="2452" spans="1:26" ht="34.799999999999997" x14ac:dyDescent="0.3">
      <c r="A2452" s="6" t="s">
        <v>8451</v>
      </c>
      <c r="B2452" s="2" t="s">
        <v>27</v>
      </c>
      <c r="C2452" s="2" t="s">
        <v>28</v>
      </c>
      <c r="D2452" s="2" t="s">
        <v>29</v>
      </c>
      <c r="E2452" s="3" t="s">
        <v>30</v>
      </c>
      <c r="F2452" s="3" t="s">
        <v>1332</v>
      </c>
      <c r="G2452" s="7">
        <v>0</v>
      </c>
      <c r="H2452" s="8">
        <v>0</v>
      </c>
      <c r="I2452" s="8">
        <v>0</v>
      </c>
      <c r="J2452" s="8">
        <v>0</v>
      </c>
      <c r="K2452" s="8">
        <v>0</v>
      </c>
      <c r="L2452" s="8">
        <f>SUM(Tabella1[[#This Row],[CONTRIBUTO
COMMISSARIO STRAORDINARIO]:[INDENNIZZO
ASSICURATIVO]])</f>
        <v>0</v>
      </c>
      <c r="M2452" s="10" t="s">
        <v>4434</v>
      </c>
      <c r="N2452" s="3" t="s">
        <v>1111</v>
      </c>
      <c r="O2452" s="3" t="s">
        <v>4434</v>
      </c>
      <c r="P2452" s="2" t="s">
        <v>31</v>
      </c>
      <c r="Q2452" s="2" t="s">
        <v>185</v>
      </c>
      <c r="R2452" s="2" t="s">
        <v>4435</v>
      </c>
      <c r="S2452" s="2" t="s">
        <v>31</v>
      </c>
      <c r="T2452" s="2" t="s">
        <v>31</v>
      </c>
      <c r="U2452" s="3" t="s">
        <v>189</v>
      </c>
      <c r="V2452" s="3" t="s">
        <v>270</v>
      </c>
      <c r="W2452" s="12" t="s">
        <v>4737</v>
      </c>
      <c r="X2452" s="12" t="s">
        <v>4738</v>
      </c>
      <c r="Y2452" s="2" t="s">
        <v>41</v>
      </c>
      <c r="Z2452" s="2"/>
    </row>
    <row r="2453" spans="1:26" ht="34.799999999999997" x14ac:dyDescent="0.3">
      <c r="A2453" s="6" t="s">
        <v>8452</v>
      </c>
      <c r="B2453" s="2" t="s">
        <v>27</v>
      </c>
      <c r="C2453" s="2" t="s">
        <v>28</v>
      </c>
      <c r="D2453" s="2" t="s">
        <v>29</v>
      </c>
      <c r="E2453" s="3" t="s">
        <v>30</v>
      </c>
      <c r="F2453" s="3" t="s">
        <v>1332</v>
      </c>
      <c r="G2453" s="7">
        <v>0</v>
      </c>
      <c r="H2453" s="8">
        <v>0</v>
      </c>
      <c r="I2453" s="8">
        <v>0</v>
      </c>
      <c r="J2453" s="8">
        <v>0</v>
      </c>
      <c r="K2453" s="8">
        <v>0</v>
      </c>
      <c r="L2453" s="8">
        <f>SUM(Tabella1[[#This Row],[CONTRIBUTO
COMMISSARIO STRAORDINARIO]:[INDENNIZZO
ASSICURATIVO]])</f>
        <v>0</v>
      </c>
      <c r="M2453" s="10" t="s">
        <v>4434</v>
      </c>
      <c r="N2453" s="3" t="s">
        <v>1111</v>
      </c>
      <c r="O2453" s="3" t="s">
        <v>4434</v>
      </c>
      <c r="P2453" s="2" t="s">
        <v>31</v>
      </c>
      <c r="Q2453" s="2" t="s">
        <v>185</v>
      </c>
      <c r="R2453" s="2" t="s">
        <v>4435</v>
      </c>
      <c r="S2453" s="2" t="s">
        <v>31</v>
      </c>
      <c r="T2453" s="2" t="s">
        <v>31</v>
      </c>
      <c r="U2453" s="3" t="s">
        <v>189</v>
      </c>
      <c r="V2453" s="3" t="s">
        <v>270</v>
      </c>
      <c r="W2453" s="12" t="s">
        <v>4737</v>
      </c>
      <c r="X2453" s="12" t="s">
        <v>4738</v>
      </c>
      <c r="Y2453" s="2" t="s">
        <v>41</v>
      </c>
      <c r="Z2453" s="2"/>
    </row>
    <row r="2454" spans="1:26" ht="34.799999999999997" x14ac:dyDescent="0.3">
      <c r="A2454" s="6" t="s">
        <v>8453</v>
      </c>
      <c r="B2454" s="2" t="s">
        <v>27</v>
      </c>
      <c r="C2454" s="2" t="s">
        <v>28</v>
      </c>
      <c r="D2454" s="2" t="s">
        <v>29</v>
      </c>
      <c r="E2454" s="3" t="s">
        <v>30</v>
      </c>
      <c r="F2454" s="3" t="s">
        <v>1332</v>
      </c>
      <c r="G2454" s="7">
        <v>0</v>
      </c>
      <c r="H2454" s="8">
        <v>0</v>
      </c>
      <c r="I2454" s="8">
        <v>0</v>
      </c>
      <c r="J2454" s="8">
        <v>0</v>
      </c>
      <c r="K2454" s="8">
        <v>0</v>
      </c>
      <c r="L2454" s="8">
        <f>SUM(Tabella1[[#This Row],[CONTRIBUTO
COMMISSARIO STRAORDINARIO]:[INDENNIZZO
ASSICURATIVO]])</f>
        <v>0</v>
      </c>
      <c r="M2454" s="10" t="s">
        <v>4434</v>
      </c>
      <c r="N2454" s="3" t="s">
        <v>1111</v>
      </c>
      <c r="O2454" s="3" t="s">
        <v>4434</v>
      </c>
      <c r="P2454" s="2" t="s">
        <v>31</v>
      </c>
      <c r="Q2454" s="2" t="s">
        <v>185</v>
      </c>
      <c r="R2454" s="2" t="s">
        <v>4435</v>
      </c>
      <c r="S2454" s="2" t="s">
        <v>31</v>
      </c>
      <c r="T2454" s="2" t="s">
        <v>31</v>
      </c>
      <c r="U2454" s="3" t="s">
        <v>189</v>
      </c>
      <c r="V2454" s="3" t="s">
        <v>270</v>
      </c>
      <c r="W2454" s="12" t="s">
        <v>4737</v>
      </c>
      <c r="X2454" s="12" t="s">
        <v>4738</v>
      </c>
      <c r="Y2454" s="2" t="s">
        <v>41</v>
      </c>
      <c r="Z2454" s="2"/>
    </row>
    <row r="2455" spans="1:26" ht="34.799999999999997" x14ac:dyDescent="0.3">
      <c r="A2455" s="6" t="s">
        <v>8454</v>
      </c>
      <c r="B2455" s="2" t="s">
        <v>27</v>
      </c>
      <c r="C2455" s="2" t="s">
        <v>28</v>
      </c>
      <c r="D2455" s="2" t="s">
        <v>29</v>
      </c>
      <c r="E2455" s="3" t="s">
        <v>30</v>
      </c>
      <c r="F2455" s="3" t="s">
        <v>1332</v>
      </c>
      <c r="G2455" s="7">
        <v>0</v>
      </c>
      <c r="H2455" s="8">
        <v>0</v>
      </c>
      <c r="I2455" s="8">
        <v>0</v>
      </c>
      <c r="J2455" s="8">
        <v>0</v>
      </c>
      <c r="K2455" s="8">
        <v>0</v>
      </c>
      <c r="L2455" s="8">
        <f>SUM(Tabella1[[#This Row],[CONTRIBUTO
COMMISSARIO STRAORDINARIO]:[INDENNIZZO
ASSICURATIVO]])</f>
        <v>0</v>
      </c>
      <c r="M2455" s="10" t="s">
        <v>4434</v>
      </c>
      <c r="N2455" s="3" t="s">
        <v>1111</v>
      </c>
      <c r="O2455" s="3" t="s">
        <v>4434</v>
      </c>
      <c r="P2455" s="2" t="s">
        <v>31</v>
      </c>
      <c r="Q2455" s="2" t="s">
        <v>185</v>
      </c>
      <c r="R2455" s="2" t="s">
        <v>4435</v>
      </c>
      <c r="S2455" s="2" t="s">
        <v>31</v>
      </c>
      <c r="T2455" s="2" t="s">
        <v>31</v>
      </c>
      <c r="U2455" s="3" t="s">
        <v>189</v>
      </c>
      <c r="V2455" s="3" t="s">
        <v>270</v>
      </c>
      <c r="W2455" s="12" t="s">
        <v>4737</v>
      </c>
      <c r="X2455" s="12" t="s">
        <v>4738</v>
      </c>
      <c r="Y2455" s="2" t="s">
        <v>41</v>
      </c>
      <c r="Z2455" s="2"/>
    </row>
    <row r="2456" spans="1:26" ht="34.799999999999997" x14ac:dyDescent="0.3">
      <c r="A2456" s="6" t="s">
        <v>8455</v>
      </c>
      <c r="B2456" s="2" t="s">
        <v>27</v>
      </c>
      <c r="C2456" s="2" t="s">
        <v>28</v>
      </c>
      <c r="D2456" s="2" t="s">
        <v>29</v>
      </c>
      <c r="E2456" s="3" t="s">
        <v>30</v>
      </c>
      <c r="F2456" s="3" t="s">
        <v>1332</v>
      </c>
      <c r="G2456" s="7">
        <v>0</v>
      </c>
      <c r="H2456" s="8">
        <v>0</v>
      </c>
      <c r="I2456" s="8">
        <v>0</v>
      </c>
      <c r="J2456" s="8">
        <v>0</v>
      </c>
      <c r="K2456" s="8">
        <v>0</v>
      </c>
      <c r="L2456" s="8">
        <f>SUM(Tabella1[[#This Row],[CONTRIBUTO
COMMISSARIO STRAORDINARIO]:[INDENNIZZO
ASSICURATIVO]])</f>
        <v>0</v>
      </c>
      <c r="M2456" s="10" t="s">
        <v>4434</v>
      </c>
      <c r="N2456" s="3" t="s">
        <v>1111</v>
      </c>
      <c r="O2456" s="3" t="s">
        <v>4434</v>
      </c>
      <c r="P2456" s="2" t="s">
        <v>31</v>
      </c>
      <c r="Q2456" s="2" t="s">
        <v>185</v>
      </c>
      <c r="R2456" s="2" t="s">
        <v>4435</v>
      </c>
      <c r="S2456" s="2" t="s">
        <v>31</v>
      </c>
      <c r="T2456" s="2" t="s">
        <v>31</v>
      </c>
      <c r="U2456" s="3" t="s">
        <v>189</v>
      </c>
      <c r="V2456" s="3" t="s">
        <v>270</v>
      </c>
      <c r="W2456" s="12" t="s">
        <v>4737</v>
      </c>
      <c r="X2456" s="12" t="s">
        <v>4738</v>
      </c>
      <c r="Y2456" s="2" t="s">
        <v>41</v>
      </c>
      <c r="Z2456" s="2"/>
    </row>
    <row r="2457" spans="1:26" ht="34.799999999999997" x14ac:dyDescent="0.3">
      <c r="A2457" s="6" t="s">
        <v>8456</v>
      </c>
      <c r="B2457" s="2" t="s">
        <v>27</v>
      </c>
      <c r="C2457" s="2" t="s">
        <v>28</v>
      </c>
      <c r="D2457" s="2" t="s">
        <v>29</v>
      </c>
      <c r="E2457" s="3" t="s">
        <v>30</v>
      </c>
      <c r="F2457" s="3" t="s">
        <v>1332</v>
      </c>
      <c r="G2457" s="7">
        <v>0</v>
      </c>
      <c r="H2457" s="8">
        <v>0</v>
      </c>
      <c r="I2457" s="8">
        <v>0</v>
      </c>
      <c r="J2457" s="8">
        <v>0</v>
      </c>
      <c r="K2457" s="8">
        <v>0</v>
      </c>
      <c r="L2457" s="8">
        <f>SUM(Tabella1[[#This Row],[CONTRIBUTO
COMMISSARIO STRAORDINARIO]:[INDENNIZZO
ASSICURATIVO]])</f>
        <v>0</v>
      </c>
      <c r="M2457" s="10" t="s">
        <v>4434</v>
      </c>
      <c r="N2457" s="3" t="s">
        <v>1111</v>
      </c>
      <c r="O2457" s="3" t="s">
        <v>4434</v>
      </c>
      <c r="P2457" s="2" t="s">
        <v>31</v>
      </c>
      <c r="Q2457" s="2" t="s">
        <v>185</v>
      </c>
      <c r="R2457" s="2" t="s">
        <v>4435</v>
      </c>
      <c r="S2457" s="2" t="s">
        <v>31</v>
      </c>
      <c r="T2457" s="2" t="s">
        <v>31</v>
      </c>
      <c r="U2457" s="3" t="s">
        <v>189</v>
      </c>
      <c r="V2457" s="3" t="s">
        <v>270</v>
      </c>
      <c r="W2457" s="12" t="s">
        <v>4737</v>
      </c>
      <c r="X2457" s="12" t="s">
        <v>4738</v>
      </c>
      <c r="Y2457" s="2" t="s">
        <v>41</v>
      </c>
      <c r="Z2457" s="2"/>
    </row>
    <row r="2458" spans="1:26" ht="34.799999999999997" x14ac:dyDescent="0.3">
      <c r="A2458" s="6" t="s">
        <v>8457</v>
      </c>
      <c r="B2458" s="2" t="s">
        <v>27</v>
      </c>
      <c r="C2458" s="2" t="s">
        <v>28</v>
      </c>
      <c r="D2458" s="2" t="s">
        <v>29</v>
      </c>
      <c r="E2458" s="3" t="s">
        <v>30</v>
      </c>
      <c r="F2458" s="3" t="s">
        <v>1332</v>
      </c>
      <c r="G2458" s="7">
        <v>0</v>
      </c>
      <c r="H2458" s="8">
        <v>0</v>
      </c>
      <c r="I2458" s="8">
        <v>0</v>
      </c>
      <c r="J2458" s="8">
        <v>0</v>
      </c>
      <c r="K2458" s="8">
        <v>0</v>
      </c>
      <c r="L2458" s="8">
        <f>SUM(Tabella1[[#This Row],[CONTRIBUTO
COMMISSARIO STRAORDINARIO]:[INDENNIZZO
ASSICURATIVO]])</f>
        <v>0</v>
      </c>
      <c r="M2458" s="10" t="s">
        <v>4434</v>
      </c>
      <c r="N2458" s="3" t="s">
        <v>1111</v>
      </c>
      <c r="O2458" s="3" t="s">
        <v>4434</v>
      </c>
      <c r="P2458" s="2" t="s">
        <v>31</v>
      </c>
      <c r="Q2458" s="2" t="s">
        <v>185</v>
      </c>
      <c r="R2458" s="2" t="s">
        <v>4435</v>
      </c>
      <c r="S2458" s="2" t="s">
        <v>31</v>
      </c>
      <c r="T2458" s="2" t="s">
        <v>31</v>
      </c>
      <c r="U2458" s="3" t="s">
        <v>189</v>
      </c>
      <c r="V2458" s="3" t="s">
        <v>270</v>
      </c>
      <c r="W2458" s="12" t="s">
        <v>4737</v>
      </c>
      <c r="X2458" s="12" t="s">
        <v>4738</v>
      </c>
      <c r="Y2458" s="2" t="s">
        <v>41</v>
      </c>
      <c r="Z2458" s="2"/>
    </row>
    <row r="2459" spans="1:26" ht="34.799999999999997" x14ac:dyDescent="0.3">
      <c r="A2459" s="6" t="s">
        <v>8458</v>
      </c>
      <c r="B2459" s="2" t="s">
        <v>27</v>
      </c>
      <c r="C2459" s="2" t="s">
        <v>28</v>
      </c>
      <c r="D2459" s="2" t="s">
        <v>29</v>
      </c>
      <c r="E2459" s="3" t="s">
        <v>30</v>
      </c>
      <c r="F2459" s="3" t="s">
        <v>31</v>
      </c>
      <c r="G2459" s="7">
        <v>13822.6</v>
      </c>
      <c r="H2459" s="8">
        <v>0</v>
      </c>
      <c r="I2459" s="8">
        <v>0</v>
      </c>
      <c r="J2459" s="8">
        <v>0</v>
      </c>
      <c r="K2459" s="8">
        <v>0</v>
      </c>
      <c r="L2459" s="8">
        <f>SUM(Tabella1[[#This Row],[CONTRIBUTO
COMMISSARIO STRAORDINARIO]:[INDENNIZZO
ASSICURATIVO]])</f>
        <v>13822.6</v>
      </c>
      <c r="M2459" s="9" t="s">
        <v>4434</v>
      </c>
      <c r="N2459" s="3" t="s">
        <v>1111</v>
      </c>
      <c r="O2459" s="3" t="s">
        <v>4434</v>
      </c>
      <c r="P2459" s="2" t="s">
        <v>31</v>
      </c>
      <c r="Q2459" s="2" t="s">
        <v>185</v>
      </c>
      <c r="R2459" s="2" t="s">
        <v>7399</v>
      </c>
      <c r="S2459" s="2" t="s">
        <v>31</v>
      </c>
      <c r="T2459" s="2" t="s">
        <v>31</v>
      </c>
      <c r="U2459" s="3" t="s">
        <v>189</v>
      </c>
      <c r="V2459" s="3" t="s">
        <v>270</v>
      </c>
      <c r="W2459" s="12" t="s">
        <v>4737</v>
      </c>
      <c r="X2459" s="12" t="s">
        <v>4738</v>
      </c>
      <c r="Y2459" s="2" t="s">
        <v>41</v>
      </c>
      <c r="Z2459" s="2"/>
    </row>
    <row r="2460" spans="1:26" ht="34.799999999999997" x14ac:dyDescent="0.3">
      <c r="A2460" s="6" t="s">
        <v>8459</v>
      </c>
      <c r="B2460" s="2" t="s">
        <v>27</v>
      </c>
      <c r="C2460" s="2" t="s">
        <v>28</v>
      </c>
      <c r="D2460" s="2" t="s">
        <v>29</v>
      </c>
      <c r="E2460" s="3" t="s">
        <v>30</v>
      </c>
      <c r="F2460" s="3" t="s">
        <v>1332</v>
      </c>
      <c r="G2460" s="7">
        <v>0</v>
      </c>
      <c r="H2460" s="8">
        <v>0</v>
      </c>
      <c r="I2460" s="8">
        <v>0</v>
      </c>
      <c r="J2460" s="8">
        <v>0</v>
      </c>
      <c r="K2460" s="8">
        <v>0</v>
      </c>
      <c r="L2460" s="8">
        <f>SUM(Tabella1[[#This Row],[CONTRIBUTO
COMMISSARIO STRAORDINARIO]:[INDENNIZZO
ASSICURATIVO]])</f>
        <v>0</v>
      </c>
      <c r="M2460" s="10" t="s">
        <v>4434</v>
      </c>
      <c r="N2460" s="3" t="s">
        <v>1111</v>
      </c>
      <c r="O2460" s="3" t="s">
        <v>4434</v>
      </c>
      <c r="P2460" s="2" t="s">
        <v>31</v>
      </c>
      <c r="Q2460" s="2" t="s">
        <v>185</v>
      </c>
      <c r="R2460" s="2" t="s">
        <v>4435</v>
      </c>
      <c r="S2460" s="2" t="s">
        <v>31</v>
      </c>
      <c r="T2460" s="2" t="s">
        <v>31</v>
      </c>
      <c r="U2460" s="3" t="s">
        <v>189</v>
      </c>
      <c r="V2460" s="3" t="s">
        <v>270</v>
      </c>
      <c r="W2460" s="12" t="s">
        <v>4737</v>
      </c>
      <c r="X2460" s="12" t="s">
        <v>4738</v>
      </c>
      <c r="Y2460" s="2" t="s">
        <v>41</v>
      </c>
      <c r="Z2460" s="2"/>
    </row>
    <row r="2461" spans="1:26" ht="34.799999999999997" x14ac:dyDescent="0.3">
      <c r="A2461" s="6" t="s">
        <v>8460</v>
      </c>
      <c r="B2461" s="2" t="s">
        <v>27</v>
      </c>
      <c r="C2461" s="2" t="s">
        <v>28</v>
      </c>
      <c r="D2461" s="2" t="s">
        <v>29</v>
      </c>
      <c r="E2461" s="3" t="s">
        <v>30</v>
      </c>
      <c r="F2461" s="3" t="s">
        <v>1332</v>
      </c>
      <c r="G2461" s="7">
        <v>0</v>
      </c>
      <c r="H2461" s="8">
        <v>0</v>
      </c>
      <c r="I2461" s="8">
        <v>0</v>
      </c>
      <c r="J2461" s="8">
        <v>0</v>
      </c>
      <c r="K2461" s="8">
        <v>0</v>
      </c>
      <c r="L2461" s="8">
        <f>SUM(Tabella1[[#This Row],[CONTRIBUTO
COMMISSARIO STRAORDINARIO]:[INDENNIZZO
ASSICURATIVO]])</f>
        <v>0</v>
      </c>
      <c r="M2461" s="10" t="s">
        <v>4434</v>
      </c>
      <c r="N2461" s="3" t="s">
        <v>1111</v>
      </c>
      <c r="O2461" s="3" t="s">
        <v>4434</v>
      </c>
      <c r="P2461" s="2" t="s">
        <v>31</v>
      </c>
      <c r="Q2461" s="2" t="s">
        <v>185</v>
      </c>
      <c r="R2461" s="2" t="s">
        <v>4435</v>
      </c>
      <c r="S2461" s="2" t="s">
        <v>31</v>
      </c>
      <c r="T2461" s="2" t="s">
        <v>31</v>
      </c>
      <c r="U2461" s="3" t="s">
        <v>189</v>
      </c>
      <c r="V2461" s="3" t="s">
        <v>270</v>
      </c>
      <c r="W2461" s="12" t="s">
        <v>4737</v>
      </c>
      <c r="X2461" s="12" t="s">
        <v>4738</v>
      </c>
      <c r="Y2461" s="2" t="s">
        <v>41</v>
      </c>
      <c r="Z2461" s="2"/>
    </row>
    <row r="2462" spans="1:26" ht="34.799999999999997" x14ac:dyDescent="0.3">
      <c r="A2462" s="6" t="s">
        <v>8461</v>
      </c>
      <c r="B2462" s="2" t="s">
        <v>27</v>
      </c>
      <c r="C2462" s="2" t="s">
        <v>28</v>
      </c>
      <c r="D2462" s="2" t="s">
        <v>29</v>
      </c>
      <c r="E2462" s="3" t="s">
        <v>30</v>
      </c>
      <c r="F2462" s="3" t="s">
        <v>1332</v>
      </c>
      <c r="G2462" s="7">
        <v>0</v>
      </c>
      <c r="H2462" s="8">
        <v>0</v>
      </c>
      <c r="I2462" s="8">
        <v>0</v>
      </c>
      <c r="J2462" s="8">
        <v>0</v>
      </c>
      <c r="K2462" s="8">
        <v>0</v>
      </c>
      <c r="L2462" s="8">
        <f>SUM(Tabella1[[#This Row],[CONTRIBUTO
COMMISSARIO STRAORDINARIO]:[INDENNIZZO
ASSICURATIVO]])</f>
        <v>0</v>
      </c>
      <c r="M2462" s="10" t="s">
        <v>4434</v>
      </c>
      <c r="N2462" s="3" t="s">
        <v>1111</v>
      </c>
      <c r="O2462" s="3" t="s">
        <v>4434</v>
      </c>
      <c r="P2462" s="2" t="s">
        <v>31</v>
      </c>
      <c r="Q2462" s="2" t="s">
        <v>185</v>
      </c>
      <c r="R2462" s="2" t="s">
        <v>4435</v>
      </c>
      <c r="S2462" s="2" t="s">
        <v>31</v>
      </c>
      <c r="T2462" s="2" t="s">
        <v>31</v>
      </c>
      <c r="U2462" s="3" t="s">
        <v>189</v>
      </c>
      <c r="V2462" s="3" t="s">
        <v>270</v>
      </c>
      <c r="W2462" s="12" t="s">
        <v>4737</v>
      </c>
      <c r="X2462" s="12" t="s">
        <v>4738</v>
      </c>
      <c r="Y2462" s="2" t="s">
        <v>41</v>
      </c>
      <c r="Z2462" s="2"/>
    </row>
    <row r="2463" spans="1:26" ht="34.799999999999997" x14ac:dyDescent="0.3">
      <c r="A2463" s="6" t="s">
        <v>8462</v>
      </c>
      <c r="B2463" s="2" t="s">
        <v>27</v>
      </c>
      <c r="C2463" s="2" t="s">
        <v>28</v>
      </c>
      <c r="D2463" s="2" t="s">
        <v>29</v>
      </c>
      <c r="E2463" s="3" t="s">
        <v>30</v>
      </c>
      <c r="F2463" s="3" t="s">
        <v>1332</v>
      </c>
      <c r="G2463" s="7">
        <v>0</v>
      </c>
      <c r="H2463" s="8">
        <v>0</v>
      </c>
      <c r="I2463" s="8">
        <v>0</v>
      </c>
      <c r="J2463" s="8">
        <v>0</v>
      </c>
      <c r="K2463" s="8">
        <v>0</v>
      </c>
      <c r="L2463" s="8">
        <f>SUM(Tabella1[[#This Row],[CONTRIBUTO
COMMISSARIO STRAORDINARIO]:[INDENNIZZO
ASSICURATIVO]])</f>
        <v>0</v>
      </c>
      <c r="M2463" s="10" t="s">
        <v>4434</v>
      </c>
      <c r="N2463" s="3" t="s">
        <v>1111</v>
      </c>
      <c r="O2463" s="3" t="s">
        <v>4434</v>
      </c>
      <c r="P2463" s="2" t="s">
        <v>31</v>
      </c>
      <c r="Q2463" s="2" t="s">
        <v>185</v>
      </c>
      <c r="R2463" s="2" t="s">
        <v>4435</v>
      </c>
      <c r="S2463" s="2" t="s">
        <v>31</v>
      </c>
      <c r="T2463" s="2" t="s">
        <v>31</v>
      </c>
      <c r="U2463" s="3" t="s">
        <v>189</v>
      </c>
      <c r="V2463" s="3" t="s">
        <v>270</v>
      </c>
      <c r="W2463" s="12" t="s">
        <v>4737</v>
      </c>
      <c r="X2463" s="12" t="s">
        <v>4738</v>
      </c>
      <c r="Y2463" s="2" t="s">
        <v>41</v>
      </c>
      <c r="Z2463" s="2"/>
    </row>
    <row r="2464" spans="1:26" ht="34.799999999999997" x14ac:dyDescent="0.3">
      <c r="A2464" s="6" t="s">
        <v>8463</v>
      </c>
      <c r="B2464" s="2" t="s">
        <v>27</v>
      </c>
      <c r="C2464" s="2" t="s">
        <v>28</v>
      </c>
      <c r="D2464" s="2" t="s">
        <v>29</v>
      </c>
      <c r="E2464" s="3" t="s">
        <v>30</v>
      </c>
      <c r="F2464" s="3" t="s">
        <v>1332</v>
      </c>
      <c r="G2464" s="7">
        <v>0</v>
      </c>
      <c r="H2464" s="8">
        <v>0</v>
      </c>
      <c r="I2464" s="8">
        <v>0</v>
      </c>
      <c r="J2464" s="8">
        <v>0</v>
      </c>
      <c r="K2464" s="8">
        <v>0</v>
      </c>
      <c r="L2464" s="8">
        <f>SUM(Tabella1[[#This Row],[CONTRIBUTO
COMMISSARIO STRAORDINARIO]:[INDENNIZZO
ASSICURATIVO]])</f>
        <v>0</v>
      </c>
      <c r="M2464" s="10" t="s">
        <v>4434</v>
      </c>
      <c r="N2464" s="3" t="s">
        <v>1111</v>
      </c>
      <c r="O2464" s="3" t="s">
        <v>4434</v>
      </c>
      <c r="P2464" s="2" t="s">
        <v>31</v>
      </c>
      <c r="Q2464" s="2" t="s">
        <v>185</v>
      </c>
      <c r="R2464" s="2" t="s">
        <v>4435</v>
      </c>
      <c r="S2464" s="2" t="s">
        <v>31</v>
      </c>
      <c r="T2464" s="2" t="s">
        <v>31</v>
      </c>
      <c r="U2464" s="3" t="s">
        <v>189</v>
      </c>
      <c r="V2464" s="3" t="s">
        <v>270</v>
      </c>
      <c r="W2464" s="12" t="s">
        <v>4737</v>
      </c>
      <c r="X2464" s="12" t="s">
        <v>4738</v>
      </c>
      <c r="Y2464" s="2" t="s">
        <v>41</v>
      </c>
      <c r="Z2464" s="2"/>
    </row>
    <row r="2465" spans="1:26" ht="34.799999999999997" x14ac:dyDescent="0.3">
      <c r="A2465" s="6" t="s">
        <v>8464</v>
      </c>
      <c r="B2465" s="2" t="s">
        <v>27</v>
      </c>
      <c r="C2465" s="2" t="s">
        <v>28</v>
      </c>
      <c r="D2465" s="2" t="s">
        <v>29</v>
      </c>
      <c r="E2465" s="3" t="s">
        <v>30</v>
      </c>
      <c r="F2465" s="3" t="s">
        <v>1332</v>
      </c>
      <c r="G2465" s="7">
        <v>0</v>
      </c>
      <c r="H2465" s="8">
        <v>0</v>
      </c>
      <c r="I2465" s="8">
        <v>0</v>
      </c>
      <c r="J2465" s="8">
        <v>0</v>
      </c>
      <c r="K2465" s="8">
        <v>0</v>
      </c>
      <c r="L2465" s="8">
        <f>SUM(Tabella1[[#This Row],[CONTRIBUTO
COMMISSARIO STRAORDINARIO]:[INDENNIZZO
ASSICURATIVO]])</f>
        <v>0</v>
      </c>
      <c r="M2465" s="10" t="s">
        <v>4434</v>
      </c>
      <c r="N2465" s="3" t="s">
        <v>1111</v>
      </c>
      <c r="O2465" s="3" t="s">
        <v>4434</v>
      </c>
      <c r="P2465" s="2" t="s">
        <v>31</v>
      </c>
      <c r="Q2465" s="2" t="s">
        <v>185</v>
      </c>
      <c r="R2465" s="2" t="s">
        <v>4435</v>
      </c>
      <c r="S2465" s="2" t="s">
        <v>31</v>
      </c>
      <c r="T2465" s="2" t="s">
        <v>31</v>
      </c>
      <c r="U2465" s="3" t="s">
        <v>189</v>
      </c>
      <c r="V2465" s="3" t="s">
        <v>270</v>
      </c>
      <c r="W2465" s="12" t="s">
        <v>4737</v>
      </c>
      <c r="X2465" s="12" t="s">
        <v>4738</v>
      </c>
      <c r="Y2465" s="2" t="s">
        <v>41</v>
      </c>
      <c r="Z2465" s="2"/>
    </row>
    <row r="2466" spans="1:26" ht="34.799999999999997" x14ac:dyDescent="0.3">
      <c r="A2466" s="6" t="s">
        <v>8465</v>
      </c>
      <c r="B2466" s="2" t="s">
        <v>27</v>
      </c>
      <c r="C2466" s="2" t="s">
        <v>28</v>
      </c>
      <c r="D2466" s="2" t="s">
        <v>29</v>
      </c>
      <c r="E2466" s="3" t="s">
        <v>30</v>
      </c>
      <c r="F2466" s="3" t="s">
        <v>448</v>
      </c>
      <c r="G2466" s="7">
        <v>0</v>
      </c>
      <c r="H2466" s="8">
        <v>0</v>
      </c>
      <c r="I2466" s="8">
        <v>0</v>
      </c>
      <c r="J2466" s="8">
        <v>0</v>
      </c>
      <c r="K2466" s="8">
        <v>0</v>
      </c>
      <c r="L2466" s="8">
        <f>SUM(Tabella1[[#This Row],[CONTRIBUTO
COMMISSARIO STRAORDINARIO]:[INDENNIZZO
ASSICURATIVO]])</f>
        <v>0</v>
      </c>
      <c r="M2466" s="10" t="s">
        <v>4434</v>
      </c>
      <c r="N2466" s="3" t="s">
        <v>1111</v>
      </c>
      <c r="O2466" s="3" t="s">
        <v>4434</v>
      </c>
      <c r="P2466" s="2" t="s">
        <v>31</v>
      </c>
      <c r="Q2466" s="2" t="s">
        <v>185</v>
      </c>
      <c r="R2466" s="2" t="s">
        <v>7399</v>
      </c>
      <c r="S2466" s="2" t="s">
        <v>31</v>
      </c>
      <c r="T2466" s="2" t="s">
        <v>31</v>
      </c>
      <c r="U2466" s="3" t="s">
        <v>189</v>
      </c>
      <c r="V2466" s="3" t="s">
        <v>270</v>
      </c>
      <c r="W2466" s="12" t="s">
        <v>4737</v>
      </c>
      <c r="X2466" s="12" t="s">
        <v>4738</v>
      </c>
      <c r="Y2466" s="2" t="s">
        <v>41</v>
      </c>
      <c r="Z2466" s="2"/>
    </row>
    <row r="2467" spans="1:26" ht="34.799999999999997" x14ac:dyDescent="0.3">
      <c r="A2467" s="6" t="s">
        <v>8466</v>
      </c>
      <c r="B2467" s="2" t="s">
        <v>27</v>
      </c>
      <c r="C2467" s="2" t="s">
        <v>28</v>
      </c>
      <c r="D2467" s="2" t="s">
        <v>29</v>
      </c>
      <c r="E2467" s="3" t="s">
        <v>30</v>
      </c>
      <c r="F2467" s="3" t="s">
        <v>1332</v>
      </c>
      <c r="G2467" s="7">
        <v>0</v>
      </c>
      <c r="H2467" s="8">
        <v>0</v>
      </c>
      <c r="I2467" s="8">
        <v>0</v>
      </c>
      <c r="J2467" s="8">
        <v>0</v>
      </c>
      <c r="K2467" s="8">
        <v>0</v>
      </c>
      <c r="L2467" s="8">
        <f>SUM(Tabella1[[#This Row],[CONTRIBUTO
COMMISSARIO STRAORDINARIO]:[INDENNIZZO
ASSICURATIVO]])</f>
        <v>0</v>
      </c>
      <c r="M2467" s="10" t="s">
        <v>4434</v>
      </c>
      <c r="N2467" s="3" t="s">
        <v>1111</v>
      </c>
      <c r="O2467" s="3" t="s">
        <v>4434</v>
      </c>
      <c r="P2467" s="2" t="s">
        <v>31</v>
      </c>
      <c r="Q2467" s="2" t="s">
        <v>185</v>
      </c>
      <c r="R2467" s="2" t="s">
        <v>4435</v>
      </c>
      <c r="S2467" s="2" t="s">
        <v>31</v>
      </c>
      <c r="T2467" s="2" t="s">
        <v>31</v>
      </c>
      <c r="U2467" s="3" t="s">
        <v>189</v>
      </c>
      <c r="V2467" s="3" t="s">
        <v>270</v>
      </c>
      <c r="W2467" s="12" t="s">
        <v>4737</v>
      </c>
      <c r="X2467" s="12" t="s">
        <v>4738</v>
      </c>
      <c r="Y2467" s="2" t="s">
        <v>41</v>
      </c>
      <c r="Z2467" s="2"/>
    </row>
    <row r="2468" spans="1:26" ht="34.799999999999997" x14ac:dyDescent="0.3">
      <c r="A2468" s="6" t="s">
        <v>8467</v>
      </c>
      <c r="B2468" s="2" t="s">
        <v>27</v>
      </c>
      <c r="C2468" s="2" t="s">
        <v>28</v>
      </c>
      <c r="D2468" s="2" t="s">
        <v>29</v>
      </c>
      <c r="E2468" s="3" t="s">
        <v>30</v>
      </c>
      <c r="F2468" s="3" t="s">
        <v>1332</v>
      </c>
      <c r="G2468" s="7">
        <v>0</v>
      </c>
      <c r="H2468" s="8">
        <v>0</v>
      </c>
      <c r="I2468" s="8">
        <v>0</v>
      </c>
      <c r="J2468" s="8">
        <v>0</v>
      </c>
      <c r="K2468" s="8">
        <v>0</v>
      </c>
      <c r="L2468" s="8">
        <f>SUM(Tabella1[[#This Row],[CONTRIBUTO
COMMISSARIO STRAORDINARIO]:[INDENNIZZO
ASSICURATIVO]])</f>
        <v>0</v>
      </c>
      <c r="M2468" s="10" t="s">
        <v>4434</v>
      </c>
      <c r="N2468" s="3" t="s">
        <v>1111</v>
      </c>
      <c r="O2468" s="3" t="s">
        <v>4434</v>
      </c>
      <c r="P2468" s="2" t="s">
        <v>31</v>
      </c>
      <c r="Q2468" s="2" t="s">
        <v>185</v>
      </c>
      <c r="R2468" s="2" t="s">
        <v>4435</v>
      </c>
      <c r="S2468" s="2" t="s">
        <v>31</v>
      </c>
      <c r="T2468" s="2" t="s">
        <v>31</v>
      </c>
      <c r="U2468" s="3" t="s">
        <v>189</v>
      </c>
      <c r="V2468" s="3" t="s">
        <v>270</v>
      </c>
      <c r="W2468" s="12" t="s">
        <v>4737</v>
      </c>
      <c r="X2468" s="12" t="s">
        <v>4738</v>
      </c>
      <c r="Y2468" s="2" t="s">
        <v>41</v>
      </c>
      <c r="Z2468" s="2"/>
    </row>
    <row r="2469" spans="1:26" ht="34.799999999999997" x14ac:dyDescent="0.3">
      <c r="A2469" s="6" t="s">
        <v>8468</v>
      </c>
      <c r="B2469" s="2" t="s">
        <v>27</v>
      </c>
      <c r="C2469" s="2" t="s">
        <v>28</v>
      </c>
      <c r="D2469" s="2" t="s">
        <v>29</v>
      </c>
      <c r="E2469" s="3" t="s">
        <v>30</v>
      </c>
      <c r="F2469" s="3" t="s">
        <v>448</v>
      </c>
      <c r="G2469" s="7">
        <v>0</v>
      </c>
      <c r="H2469" s="8">
        <v>0</v>
      </c>
      <c r="I2469" s="8">
        <v>0</v>
      </c>
      <c r="J2469" s="8">
        <v>0</v>
      </c>
      <c r="K2469" s="8">
        <v>0</v>
      </c>
      <c r="L2469" s="8">
        <f>SUM(Tabella1[[#This Row],[CONTRIBUTO
COMMISSARIO STRAORDINARIO]:[INDENNIZZO
ASSICURATIVO]])</f>
        <v>0</v>
      </c>
      <c r="M2469" s="10" t="s">
        <v>4434</v>
      </c>
      <c r="N2469" s="3" t="s">
        <v>1111</v>
      </c>
      <c r="O2469" s="3" t="s">
        <v>4434</v>
      </c>
      <c r="P2469" s="2" t="s">
        <v>31</v>
      </c>
      <c r="Q2469" s="2" t="s">
        <v>185</v>
      </c>
      <c r="R2469" s="2" t="s">
        <v>7399</v>
      </c>
      <c r="S2469" s="2" t="s">
        <v>31</v>
      </c>
      <c r="T2469" s="2" t="s">
        <v>31</v>
      </c>
      <c r="U2469" s="3" t="s">
        <v>189</v>
      </c>
      <c r="V2469" s="3" t="s">
        <v>270</v>
      </c>
      <c r="W2469" s="12" t="s">
        <v>4737</v>
      </c>
      <c r="X2469" s="12" t="s">
        <v>4738</v>
      </c>
      <c r="Y2469" s="2" t="s">
        <v>41</v>
      </c>
      <c r="Z2469" s="2"/>
    </row>
    <row r="2470" spans="1:26" ht="34.799999999999997" x14ac:dyDescent="0.3">
      <c r="A2470" s="6" t="s">
        <v>8469</v>
      </c>
      <c r="B2470" s="2" t="s">
        <v>27</v>
      </c>
      <c r="C2470" s="2" t="s">
        <v>28</v>
      </c>
      <c r="D2470" s="2" t="s">
        <v>29</v>
      </c>
      <c r="E2470" s="3" t="s">
        <v>30</v>
      </c>
      <c r="F2470" s="3" t="s">
        <v>1332</v>
      </c>
      <c r="G2470" s="7">
        <v>0</v>
      </c>
      <c r="H2470" s="8">
        <v>0</v>
      </c>
      <c r="I2470" s="8">
        <v>0</v>
      </c>
      <c r="J2470" s="8">
        <v>0</v>
      </c>
      <c r="K2470" s="8">
        <v>0</v>
      </c>
      <c r="L2470" s="8">
        <f>SUM(Tabella1[[#This Row],[CONTRIBUTO
COMMISSARIO STRAORDINARIO]:[INDENNIZZO
ASSICURATIVO]])</f>
        <v>0</v>
      </c>
      <c r="M2470" s="10" t="s">
        <v>4434</v>
      </c>
      <c r="N2470" s="3" t="s">
        <v>1111</v>
      </c>
      <c r="O2470" s="3" t="s">
        <v>4434</v>
      </c>
      <c r="P2470" s="2" t="s">
        <v>31</v>
      </c>
      <c r="Q2470" s="2" t="s">
        <v>185</v>
      </c>
      <c r="R2470" s="2" t="s">
        <v>4435</v>
      </c>
      <c r="S2470" s="2" t="s">
        <v>31</v>
      </c>
      <c r="T2470" s="2" t="s">
        <v>31</v>
      </c>
      <c r="U2470" s="3" t="s">
        <v>189</v>
      </c>
      <c r="V2470" s="3" t="s">
        <v>270</v>
      </c>
      <c r="W2470" s="12" t="s">
        <v>4737</v>
      </c>
      <c r="X2470" s="12" t="s">
        <v>4738</v>
      </c>
      <c r="Y2470" s="2" t="s">
        <v>41</v>
      </c>
      <c r="Z2470" s="2"/>
    </row>
    <row r="2471" spans="1:26" ht="34.799999999999997" x14ac:dyDescent="0.3">
      <c r="A2471" s="6" t="s">
        <v>8470</v>
      </c>
      <c r="B2471" s="2" t="s">
        <v>27</v>
      </c>
      <c r="C2471" s="2" t="s">
        <v>28</v>
      </c>
      <c r="D2471" s="2" t="s">
        <v>29</v>
      </c>
      <c r="E2471" s="3" t="s">
        <v>30</v>
      </c>
      <c r="F2471" s="3" t="s">
        <v>448</v>
      </c>
      <c r="G2471" s="7">
        <v>0</v>
      </c>
      <c r="H2471" s="8">
        <v>0</v>
      </c>
      <c r="I2471" s="8">
        <v>0</v>
      </c>
      <c r="J2471" s="8">
        <v>0</v>
      </c>
      <c r="K2471" s="8">
        <v>0</v>
      </c>
      <c r="L2471" s="8">
        <f>SUM(Tabella1[[#This Row],[CONTRIBUTO
COMMISSARIO STRAORDINARIO]:[INDENNIZZO
ASSICURATIVO]])</f>
        <v>0</v>
      </c>
      <c r="M2471" s="10" t="s">
        <v>4434</v>
      </c>
      <c r="N2471" s="3" t="s">
        <v>1111</v>
      </c>
      <c r="O2471" s="3" t="s">
        <v>4434</v>
      </c>
      <c r="P2471" s="2" t="s">
        <v>31</v>
      </c>
      <c r="Q2471" s="2" t="s">
        <v>185</v>
      </c>
      <c r="R2471" s="2" t="s">
        <v>7399</v>
      </c>
      <c r="S2471" s="2" t="s">
        <v>31</v>
      </c>
      <c r="T2471" s="2" t="s">
        <v>31</v>
      </c>
      <c r="U2471" s="3" t="s">
        <v>189</v>
      </c>
      <c r="V2471" s="3" t="s">
        <v>270</v>
      </c>
      <c r="W2471" s="12" t="s">
        <v>4737</v>
      </c>
      <c r="X2471" s="12" t="s">
        <v>4738</v>
      </c>
      <c r="Y2471" s="2" t="s">
        <v>41</v>
      </c>
      <c r="Z2471" s="2"/>
    </row>
    <row r="2472" spans="1:26" ht="34.799999999999997" x14ac:dyDescent="0.3">
      <c r="A2472" s="6" t="s">
        <v>8471</v>
      </c>
      <c r="B2472" s="2" t="s">
        <v>27</v>
      </c>
      <c r="C2472" s="2" t="s">
        <v>28</v>
      </c>
      <c r="D2472" s="2" t="s">
        <v>29</v>
      </c>
      <c r="E2472" s="3" t="s">
        <v>30</v>
      </c>
      <c r="F2472" s="3" t="s">
        <v>1332</v>
      </c>
      <c r="G2472" s="7">
        <v>0</v>
      </c>
      <c r="H2472" s="8">
        <v>0</v>
      </c>
      <c r="I2472" s="8">
        <v>0</v>
      </c>
      <c r="J2472" s="8">
        <v>0</v>
      </c>
      <c r="K2472" s="8">
        <v>0</v>
      </c>
      <c r="L2472" s="8">
        <f>SUM(Tabella1[[#This Row],[CONTRIBUTO
COMMISSARIO STRAORDINARIO]:[INDENNIZZO
ASSICURATIVO]])</f>
        <v>0</v>
      </c>
      <c r="M2472" s="10" t="s">
        <v>4434</v>
      </c>
      <c r="N2472" s="3" t="s">
        <v>1111</v>
      </c>
      <c r="O2472" s="3" t="s">
        <v>4434</v>
      </c>
      <c r="P2472" s="2" t="s">
        <v>31</v>
      </c>
      <c r="Q2472" s="2" t="s">
        <v>185</v>
      </c>
      <c r="R2472" s="2" t="s">
        <v>4435</v>
      </c>
      <c r="S2472" s="2" t="s">
        <v>31</v>
      </c>
      <c r="T2472" s="2" t="s">
        <v>31</v>
      </c>
      <c r="U2472" s="3" t="s">
        <v>189</v>
      </c>
      <c r="V2472" s="3" t="s">
        <v>270</v>
      </c>
      <c r="W2472" s="12" t="s">
        <v>4737</v>
      </c>
      <c r="X2472" s="12" t="s">
        <v>4738</v>
      </c>
      <c r="Y2472" s="2" t="s">
        <v>41</v>
      </c>
      <c r="Z2472" s="2"/>
    </row>
    <row r="2473" spans="1:26" ht="34.799999999999997" x14ac:dyDescent="0.3">
      <c r="A2473" s="6" t="s">
        <v>8472</v>
      </c>
      <c r="B2473" s="2" t="s">
        <v>27</v>
      </c>
      <c r="C2473" s="2" t="s">
        <v>28</v>
      </c>
      <c r="D2473" s="2" t="s">
        <v>29</v>
      </c>
      <c r="E2473" s="3" t="s">
        <v>30</v>
      </c>
      <c r="F2473" s="3" t="s">
        <v>1332</v>
      </c>
      <c r="G2473" s="7">
        <v>0</v>
      </c>
      <c r="H2473" s="8">
        <v>0</v>
      </c>
      <c r="I2473" s="8">
        <v>0</v>
      </c>
      <c r="J2473" s="8">
        <v>0</v>
      </c>
      <c r="K2473" s="8">
        <v>0</v>
      </c>
      <c r="L2473" s="8">
        <f>SUM(Tabella1[[#This Row],[CONTRIBUTO
COMMISSARIO STRAORDINARIO]:[INDENNIZZO
ASSICURATIVO]])</f>
        <v>0</v>
      </c>
      <c r="M2473" s="10" t="s">
        <v>4434</v>
      </c>
      <c r="N2473" s="3" t="s">
        <v>1111</v>
      </c>
      <c r="O2473" s="3" t="s">
        <v>4434</v>
      </c>
      <c r="P2473" s="2" t="s">
        <v>31</v>
      </c>
      <c r="Q2473" s="2" t="s">
        <v>185</v>
      </c>
      <c r="R2473" s="2" t="s">
        <v>4435</v>
      </c>
      <c r="S2473" s="2" t="s">
        <v>31</v>
      </c>
      <c r="T2473" s="2" t="s">
        <v>31</v>
      </c>
      <c r="U2473" s="3" t="s">
        <v>189</v>
      </c>
      <c r="V2473" s="3" t="s">
        <v>270</v>
      </c>
      <c r="W2473" s="12" t="s">
        <v>4737</v>
      </c>
      <c r="X2473" s="12" t="s">
        <v>4738</v>
      </c>
      <c r="Y2473" s="2" t="s">
        <v>41</v>
      </c>
      <c r="Z2473" s="2"/>
    </row>
    <row r="2474" spans="1:26" ht="34.799999999999997" x14ac:dyDescent="0.3">
      <c r="A2474" s="6" t="s">
        <v>8473</v>
      </c>
      <c r="B2474" s="2" t="s">
        <v>27</v>
      </c>
      <c r="C2474" s="2" t="s">
        <v>28</v>
      </c>
      <c r="D2474" s="2" t="s">
        <v>29</v>
      </c>
      <c r="E2474" s="3" t="s">
        <v>30</v>
      </c>
      <c r="F2474" s="3" t="s">
        <v>1332</v>
      </c>
      <c r="G2474" s="7">
        <v>0</v>
      </c>
      <c r="H2474" s="8">
        <v>0</v>
      </c>
      <c r="I2474" s="8">
        <v>0</v>
      </c>
      <c r="J2474" s="8">
        <v>0</v>
      </c>
      <c r="K2474" s="8">
        <v>0</v>
      </c>
      <c r="L2474" s="8">
        <f>SUM(Tabella1[[#This Row],[CONTRIBUTO
COMMISSARIO STRAORDINARIO]:[INDENNIZZO
ASSICURATIVO]])</f>
        <v>0</v>
      </c>
      <c r="M2474" s="10" t="s">
        <v>4434</v>
      </c>
      <c r="N2474" s="3" t="s">
        <v>1111</v>
      </c>
      <c r="O2474" s="3" t="s">
        <v>4434</v>
      </c>
      <c r="P2474" s="2" t="s">
        <v>31</v>
      </c>
      <c r="Q2474" s="2" t="s">
        <v>185</v>
      </c>
      <c r="R2474" s="2" t="s">
        <v>4435</v>
      </c>
      <c r="S2474" s="2" t="s">
        <v>31</v>
      </c>
      <c r="T2474" s="2" t="s">
        <v>31</v>
      </c>
      <c r="U2474" s="3" t="s">
        <v>189</v>
      </c>
      <c r="V2474" s="3" t="s">
        <v>270</v>
      </c>
      <c r="W2474" s="12" t="s">
        <v>4737</v>
      </c>
      <c r="X2474" s="12" t="s">
        <v>4738</v>
      </c>
      <c r="Y2474" s="2" t="s">
        <v>41</v>
      </c>
      <c r="Z2474" s="2"/>
    </row>
    <row r="2475" spans="1:26" ht="34.799999999999997" x14ac:dyDescent="0.3">
      <c r="A2475" s="6" t="s">
        <v>8474</v>
      </c>
      <c r="B2475" s="2" t="s">
        <v>27</v>
      </c>
      <c r="C2475" s="2" t="s">
        <v>28</v>
      </c>
      <c r="D2475" s="2" t="s">
        <v>29</v>
      </c>
      <c r="E2475" s="3" t="s">
        <v>30</v>
      </c>
      <c r="F2475" s="3" t="s">
        <v>1332</v>
      </c>
      <c r="G2475" s="7">
        <v>0</v>
      </c>
      <c r="H2475" s="8">
        <v>0</v>
      </c>
      <c r="I2475" s="8">
        <v>0</v>
      </c>
      <c r="J2475" s="8">
        <v>0</v>
      </c>
      <c r="K2475" s="8">
        <v>0</v>
      </c>
      <c r="L2475" s="8">
        <f>SUM(Tabella1[[#This Row],[CONTRIBUTO
COMMISSARIO STRAORDINARIO]:[INDENNIZZO
ASSICURATIVO]])</f>
        <v>0</v>
      </c>
      <c r="M2475" s="10" t="s">
        <v>4434</v>
      </c>
      <c r="N2475" s="3" t="s">
        <v>1111</v>
      </c>
      <c r="O2475" s="3" t="s">
        <v>4434</v>
      </c>
      <c r="P2475" s="2" t="s">
        <v>31</v>
      </c>
      <c r="Q2475" s="2" t="s">
        <v>185</v>
      </c>
      <c r="R2475" s="2" t="s">
        <v>4435</v>
      </c>
      <c r="S2475" s="2" t="s">
        <v>31</v>
      </c>
      <c r="T2475" s="2" t="s">
        <v>31</v>
      </c>
      <c r="U2475" s="3" t="s">
        <v>189</v>
      </c>
      <c r="V2475" s="3" t="s">
        <v>270</v>
      </c>
      <c r="W2475" s="12" t="s">
        <v>4737</v>
      </c>
      <c r="X2475" s="12" t="s">
        <v>4738</v>
      </c>
      <c r="Y2475" s="2" t="s">
        <v>41</v>
      </c>
      <c r="Z2475" s="2"/>
    </row>
    <row r="2476" spans="1:26" ht="34.799999999999997" x14ac:dyDescent="0.3">
      <c r="A2476" s="6" t="s">
        <v>8475</v>
      </c>
      <c r="B2476" s="2" t="s">
        <v>27</v>
      </c>
      <c r="C2476" s="2" t="s">
        <v>28</v>
      </c>
      <c r="D2476" s="2" t="s">
        <v>29</v>
      </c>
      <c r="E2476" s="3" t="s">
        <v>30</v>
      </c>
      <c r="F2476" s="3" t="s">
        <v>1332</v>
      </c>
      <c r="G2476" s="7">
        <v>0</v>
      </c>
      <c r="H2476" s="8">
        <v>0</v>
      </c>
      <c r="I2476" s="8">
        <v>0</v>
      </c>
      <c r="J2476" s="8">
        <v>0</v>
      </c>
      <c r="K2476" s="8">
        <v>0</v>
      </c>
      <c r="L2476" s="8">
        <f>SUM(Tabella1[[#This Row],[CONTRIBUTO
COMMISSARIO STRAORDINARIO]:[INDENNIZZO
ASSICURATIVO]])</f>
        <v>0</v>
      </c>
      <c r="M2476" s="10" t="s">
        <v>4434</v>
      </c>
      <c r="N2476" s="3" t="s">
        <v>1111</v>
      </c>
      <c r="O2476" s="3" t="s">
        <v>4434</v>
      </c>
      <c r="P2476" s="2" t="s">
        <v>31</v>
      </c>
      <c r="Q2476" s="2" t="s">
        <v>185</v>
      </c>
      <c r="R2476" s="2" t="s">
        <v>4435</v>
      </c>
      <c r="S2476" s="2" t="s">
        <v>31</v>
      </c>
      <c r="T2476" s="2" t="s">
        <v>31</v>
      </c>
      <c r="U2476" s="3" t="s">
        <v>189</v>
      </c>
      <c r="V2476" s="3" t="s">
        <v>270</v>
      </c>
      <c r="W2476" s="12" t="s">
        <v>4737</v>
      </c>
      <c r="X2476" s="12" t="s">
        <v>4738</v>
      </c>
      <c r="Y2476" s="2" t="s">
        <v>41</v>
      </c>
      <c r="Z2476" s="2"/>
    </row>
    <row r="2477" spans="1:26" ht="34.799999999999997" x14ac:dyDescent="0.3">
      <c r="A2477" s="6" t="s">
        <v>8476</v>
      </c>
      <c r="B2477" s="2" t="s">
        <v>27</v>
      </c>
      <c r="C2477" s="2" t="s">
        <v>28</v>
      </c>
      <c r="D2477" s="2" t="s">
        <v>29</v>
      </c>
      <c r="E2477" s="3" t="s">
        <v>30</v>
      </c>
      <c r="F2477" s="3" t="s">
        <v>1332</v>
      </c>
      <c r="G2477" s="7">
        <v>0</v>
      </c>
      <c r="H2477" s="8">
        <v>0</v>
      </c>
      <c r="I2477" s="8">
        <v>0</v>
      </c>
      <c r="J2477" s="8">
        <v>0</v>
      </c>
      <c r="K2477" s="8">
        <v>0</v>
      </c>
      <c r="L2477" s="8">
        <f>SUM(Tabella1[[#This Row],[CONTRIBUTO
COMMISSARIO STRAORDINARIO]:[INDENNIZZO
ASSICURATIVO]])</f>
        <v>0</v>
      </c>
      <c r="M2477" s="10" t="s">
        <v>4434</v>
      </c>
      <c r="N2477" s="3" t="s">
        <v>1111</v>
      </c>
      <c r="O2477" s="3" t="s">
        <v>4434</v>
      </c>
      <c r="P2477" s="2" t="s">
        <v>31</v>
      </c>
      <c r="Q2477" s="2" t="s">
        <v>185</v>
      </c>
      <c r="R2477" s="2" t="s">
        <v>4435</v>
      </c>
      <c r="S2477" s="2" t="s">
        <v>31</v>
      </c>
      <c r="T2477" s="2" t="s">
        <v>31</v>
      </c>
      <c r="U2477" s="3" t="s">
        <v>189</v>
      </c>
      <c r="V2477" s="3" t="s">
        <v>270</v>
      </c>
      <c r="W2477" s="12" t="s">
        <v>4737</v>
      </c>
      <c r="X2477" s="12" t="s">
        <v>4738</v>
      </c>
      <c r="Y2477" s="2" t="s">
        <v>41</v>
      </c>
      <c r="Z2477" s="2"/>
    </row>
    <row r="2478" spans="1:26" ht="34.799999999999997" x14ac:dyDescent="0.3">
      <c r="A2478" s="6" t="s">
        <v>8477</v>
      </c>
      <c r="B2478" s="2" t="s">
        <v>27</v>
      </c>
      <c r="C2478" s="2" t="s">
        <v>28</v>
      </c>
      <c r="D2478" s="2" t="s">
        <v>29</v>
      </c>
      <c r="E2478" s="3" t="s">
        <v>30</v>
      </c>
      <c r="F2478" s="3" t="s">
        <v>1332</v>
      </c>
      <c r="G2478" s="7">
        <v>0</v>
      </c>
      <c r="H2478" s="8">
        <v>0</v>
      </c>
      <c r="I2478" s="8">
        <v>0</v>
      </c>
      <c r="J2478" s="8">
        <v>0</v>
      </c>
      <c r="K2478" s="8">
        <v>0</v>
      </c>
      <c r="L2478" s="8">
        <f>SUM(Tabella1[[#This Row],[CONTRIBUTO
COMMISSARIO STRAORDINARIO]:[INDENNIZZO
ASSICURATIVO]])</f>
        <v>0</v>
      </c>
      <c r="M2478" s="10" t="s">
        <v>4434</v>
      </c>
      <c r="N2478" s="3" t="s">
        <v>1111</v>
      </c>
      <c r="O2478" s="3" t="s">
        <v>4434</v>
      </c>
      <c r="P2478" s="2" t="s">
        <v>31</v>
      </c>
      <c r="Q2478" s="2" t="s">
        <v>185</v>
      </c>
      <c r="R2478" s="2" t="s">
        <v>4435</v>
      </c>
      <c r="S2478" s="2" t="s">
        <v>31</v>
      </c>
      <c r="T2478" s="2" t="s">
        <v>31</v>
      </c>
      <c r="U2478" s="3" t="s">
        <v>189</v>
      </c>
      <c r="V2478" s="3" t="s">
        <v>270</v>
      </c>
      <c r="W2478" s="12" t="s">
        <v>4737</v>
      </c>
      <c r="X2478" s="12" t="s">
        <v>4738</v>
      </c>
      <c r="Y2478" s="2" t="s">
        <v>41</v>
      </c>
      <c r="Z2478" s="2"/>
    </row>
    <row r="2479" spans="1:26" ht="34.799999999999997" x14ac:dyDescent="0.3">
      <c r="A2479" s="6" t="s">
        <v>8478</v>
      </c>
      <c r="B2479" s="2" t="s">
        <v>27</v>
      </c>
      <c r="C2479" s="2" t="s">
        <v>28</v>
      </c>
      <c r="D2479" s="2" t="s">
        <v>29</v>
      </c>
      <c r="E2479" s="3" t="s">
        <v>30</v>
      </c>
      <c r="F2479" s="3" t="s">
        <v>1332</v>
      </c>
      <c r="G2479" s="7">
        <v>0</v>
      </c>
      <c r="H2479" s="8">
        <v>0</v>
      </c>
      <c r="I2479" s="8">
        <v>0</v>
      </c>
      <c r="J2479" s="8">
        <v>0</v>
      </c>
      <c r="K2479" s="8">
        <v>0</v>
      </c>
      <c r="L2479" s="8">
        <f>SUM(Tabella1[[#This Row],[CONTRIBUTO
COMMISSARIO STRAORDINARIO]:[INDENNIZZO
ASSICURATIVO]])</f>
        <v>0</v>
      </c>
      <c r="M2479" s="10" t="s">
        <v>4434</v>
      </c>
      <c r="N2479" s="3" t="s">
        <v>1111</v>
      </c>
      <c r="O2479" s="3" t="s">
        <v>4434</v>
      </c>
      <c r="P2479" s="2" t="s">
        <v>31</v>
      </c>
      <c r="Q2479" s="2" t="s">
        <v>185</v>
      </c>
      <c r="R2479" s="2" t="s">
        <v>4435</v>
      </c>
      <c r="S2479" s="2" t="s">
        <v>31</v>
      </c>
      <c r="T2479" s="2" t="s">
        <v>31</v>
      </c>
      <c r="U2479" s="3" t="s">
        <v>189</v>
      </c>
      <c r="V2479" s="3" t="s">
        <v>270</v>
      </c>
      <c r="W2479" s="12" t="s">
        <v>4737</v>
      </c>
      <c r="X2479" s="12" t="s">
        <v>4738</v>
      </c>
      <c r="Y2479" s="2" t="s">
        <v>41</v>
      </c>
      <c r="Z2479" s="2"/>
    </row>
    <row r="2480" spans="1:26" ht="34.799999999999997" x14ac:dyDescent="0.3">
      <c r="A2480" s="6" t="s">
        <v>8479</v>
      </c>
      <c r="B2480" s="2" t="s">
        <v>27</v>
      </c>
      <c r="C2480" s="2" t="s">
        <v>28</v>
      </c>
      <c r="D2480" s="2" t="s">
        <v>29</v>
      </c>
      <c r="E2480" s="3" t="s">
        <v>30</v>
      </c>
      <c r="F2480" s="3" t="s">
        <v>1332</v>
      </c>
      <c r="G2480" s="7">
        <v>0</v>
      </c>
      <c r="H2480" s="8">
        <v>0</v>
      </c>
      <c r="I2480" s="8">
        <v>0</v>
      </c>
      <c r="J2480" s="8">
        <v>0</v>
      </c>
      <c r="K2480" s="8">
        <v>0</v>
      </c>
      <c r="L2480" s="8">
        <f>SUM(Tabella1[[#This Row],[CONTRIBUTO
COMMISSARIO STRAORDINARIO]:[INDENNIZZO
ASSICURATIVO]])</f>
        <v>0</v>
      </c>
      <c r="M2480" s="10" t="s">
        <v>4434</v>
      </c>
      <c r="N2480" s="3" t="s">
        <v>1111</v>
      </c>
      <c r="O2480" s="3" t="s">
        <v>4434</v>
      </c>
      <c r="P2480" s="2" t="s">
        <v>31</v>
      </c>
      <c r="Q2480" s="2" t="s">
        <v>185</v>
      </c>
      <c r="R2480" s="2" t="s">
        <v>4435</v>
      </c>
      <c r="S2480" s="2" t="s">
        <v>31</v>
      </c>
      <c r="T2480" s="2" t="s">
        <v>31</v>
      </c>
      <c r="U2480" s="3" t="s">
        <v>189</v>
      </c>
      <c r="V2480" s="3" t="s">
        <v>270</v>
      </c>
      <c r="W2480" s="12" t="s">
        <v>4737</v>
      </c>
      <c r="X2480" s="12" t="s">
        <v>4738</v>
      </c>
      <c r="Y2480" s="2" t="s">
        <v>41</v>
      </c>
      <c r="Z2480" s="2"/>
    </row>
    <row r="2481" spans="1:26" ht="34.799999999999997" x14ac:dyDescent="0.3">
      <c r="A2481" s="6" t="s">
        <v>8480</v>
      </c>
      <c r="B2481" s="2" t="s">
        <v>27</v>
      </c>
      <c r="C2481" s="2" t="s">
        <v>28</v>
      </c>
      <c r="D2481" s="2" t="s">
        <v>29</v>
      </c>
      <c r="E2481" s="3" t="s">
        <v>30</v>
      </c>
      <c r="F2481" s="3" t="s">
        <v>31</v>
      </c>
      <c r="G2481" s="7">
        <v>0</v>
      </c>
      <c r="H2481" s="8">
        <v>0</v>
      </c>
      <c r="I2481" s="8">
        <v>0</v>
      </c>
      <c r="J2481" s="8">
        <v>0</v>
      </c>
      <c r="K2481" s="8">
        <v>0</v>
      </c>
      <c r="L2481" s="8">
        <f>SUM(Tabella1[[#This Row],[CONTRIBUTO
COMMISSARIO STRAORDINARIO]:[INDENNIZZO
ASSICURATIVO]])</f>
        <v>0</v>
      </c>
      <c r="M2481" s="10" t="s">
        <v>4434</v>
      </c>
      <c r="N2481" s="3" t="s">
        <v>1111</v>
      </c>
      <c r="O2481" s="3" t="s">
        <v>4434</v>
      </c>
      <c r="P2481" s="2" t="s">
        <v>31</v>
      </c>
      <c r="Q2481" s="2" t="s">
        <v>185</v>
      </c>
      <c r="R2481" s="2" t="s">
        <v>7399</v>
      </c>
      <c r="S2481" s="2" t="s">
        <v>31</v>
      </c>
      <c r="T2481" s="2" t="s">
        <v>31</v>
      </c>
      <c r="U2481" s="3" t="s">
        <v>189</v>
      </c>
      <c r="V2481" s="3" t="s">
        <v>270</v>
      </c>
      <c r="W2481" s="12" t="s">
        <v>4737</v>
      </c>
      <c r="X2481" s="12" t="s">
        <v>4738</v>
      </c>
      <c r="Y2481" s="2" t="s">
        <v>41</v>
      </c>
      <c r="Z2481" s="2"/>
    </row>
    <row r="2482" spans="1:26" ht="34.799999999999997" x14ac:dyDescent="0.3">
      <c r="A2482" s="6" t="s">
        <v>8481</v>
      </c>
      <c r="B2482" s="2" t="s">
        <v>27</v>
      </c>
      <c r="C2482" s="2" t="s">
        <v>28</v>
      </c>
      <c r="D2482" s="2" t="s">
        <v>29</v>
      </c>
      <c r="E2482" s="3" t="s">
        <v>30</v>
      </c>
      <c r="F2482" s="3" t="s">
        <v>448</v>
      </c>
      <c r="G2482" s="7">
        <v>4806.8</v>
      </c>
      <c r="H2482" s="8">
        <v>0</v>
      </c>
      <c r="I2482" s="8">
        <v>0</v>
      </c>
      <c r="J2482" s="8">
        <v>0</v>
      </c>
      <c r="K2482" s="8">
        <v>0</v>
      </c>
      <c r="L2482" s="8">
        <f>SUM(Tabella1[[#This Row],[CONTRIBUTO
COMMISSARIO STRAORDINARIO]:[INDENNIZZO
ASSICURATIVO]])</f>
        <v>4806.8</v>
      </c>
      <c r="M2482" s="9" t="s">
        <v>4434</v>
      </c>
      <c r="N2482" s="3" t="s">
        <v>1111</v>
      </c>
      <c r="O2482" s="3" t="s">
        <v>4434</v>
      </c>
      <c r="P2482" s="2" t="s">
        <v>31</v>
      </c>
      <c r="Q2482" s="2" t="s">
        <v>185</v>
      </c>
      <c r="R2482" s="2" t="s">
        <v>4435</v>
      </c>
      <c r="S2482" s="2" t="s">
        <v>31</v>
      </c>
      <c r="T2482" s="2" t="s">
        <v>31</v>
      </c>
      <c r="U2482" s="3" t="s">
        <v>189</v>
      </c>
      <c r="V2482" s="3" t="s">
        <v>270</v>
      </c>
      <c r="W2482" s="12" t="s">
        <v>4737</v>
      </c>
      <c r="X2482" s="12" t="s">
        <v>4738</v>
      </c>
      <c r="Y2482" s="2" t="s">
        <v>41</v>
      </c>
      <c r="Z2482" s="2"/>
    </row>
    <row r="2483" spans="1:26" ht="34.799999999999997" x14ac:dyDescent="0.3">
      <c r="A2483" s="6" t="s">
        <v>8482</v>
      </c>
      <c r="B2483" s="2" t="s">
        <v>27</v>
      </c>
      <c r="C2483" s="2" t="s">
        <v>28</v>
      </c>
      <c r="D2483" s="2" t="s">
        <v>29</v>
      </c>
      <c r="E2483" s="3" t="s">
        <v>30</v>
      </c>
      <c r="F2483" s="3" t="s">
        <v>31</v>
      </c>
      <c r="G2483" s="7">
        <v>118876.8</v>
      </c>
      <c r="H2483" s="8">
        <v>0</v>
      </c>
      <c r="I2483" s="8">
        <v>0</v>
      </c>
      <c r="J2483" s="8">
        <v>0</v>
      </c>
      <c r="K2483" s="8">
        <v>0</v>
      </c>
      <c r="L2483" s="8">
        <f>SUM(Tabella1[[#This Row],[CONTRIBUTO
COMMISSARIO STRAORDINARIO]:[INDENNIZZO
ASSICURATIVO]])</f>
        <v>118876.8</v>
      </c>
      <c r="M2483" s="9" t="s">
        <v>4434</v>
      </c>
      <c r="N2483" s="3" t="s">
        <v>1111</v>
      </c>
      <c r="O2483" s="3" t="s">
        <v>4434</v>
      </c>
      <c r="P2483" s="2" t="s">
        <v>31</v>
      </c>
      <c r="Q2483" s="2" t="s">
        <v>185</v>
      </c>
      <c r="R2483" s="2" t="s">
        <v>7399</v>
      </c>
      <c r="S2483" s="2" t="s">
        <v>31</v>
      </c>
      <c r="T2483" s="2" t="s">
        <v>31</v>
      </c>
      <c r="U2483" s="3" t="s">
        <v>189</v>
      </c>
      <c r="V2483" s="3" t="s">
        <v>270</v>
      </c>
      <c r="W2483" s="12" t="s">
        <v>8483</v>
      </c>
      <c r="X2483" s="12" t="s">
        <v>8177</v>
      </c>
      <c r="Y2483" s="2" t="s">
        <v>41</v>
      </c>
      <c r="Z2483" s="2"/>
    </row>
    <row r="2484" spans="1:26" x14ac:dyDescent="0.3">
      <c r="A2484" s="6" t="s">
        <v>8484</v>
      </c>
      <c r="B2484" s="2" t="s">
        <v>27</v>
      </c>
      <c r="C2484" s="2" t="s">
        <v>28</v>
      </c>
      <c r="D2484" s="2" t="s">
        <v>29</v>
      </c>
      <c r="E2484" s="3" t="s">
        <v>30</v>
      </c>
      <c r="F2484" s="3" t="s">
        <v>31</v>
      </c>
      <c r="G2484" s="7">
        <v>4483.5</v>
      </c>
      <c r="H2484" s="8">
        <v>0</v>
      </c>
      <c r="I2484" s="8">
        <v>0</v>
      </c>
      <c r="J2484" s="8">
        <v>0</v>
      </c>
      <c r="K2484" s="8">
        <v>0</v>
      </c>
      <c r="L2484" s="8">
        <f>SUM(Tabella1[[#This Row],[CONTRIBUTO
COMMISSARIO STRAORDINARIO]:[INDENNIZZO
ASSICURATIVO]])</f>
        <v>4483.5</v>
      </c>
      <c r="M2484" s="9" t="s">
        <v>4434</v>
      </c>
      <c r="N2484" s="3" t="s">
        <v>1111</v>
      </c>
      <c r="O2484" s="3" t="s">
        <v>4434</v>
      </c>
      <c r="P2484" s="2" t="s">
        <v>31</v>
      </c>
      <c r="Q2484" s="2" t="s">
        <v>185</v>
      </c>
      <c r="R2484" s="2" t="s">
        <v>7399</v>
      </c>
      <c r="S2484" s="2" t="s">
        <v>31</v>
      </c>
      <c r="T2484" s="2" t="s">
        <v>31</v>
      </c>
      <c r="U2484" s="3" t="s">
        <v>189</v>
      </c>
      <c r="V2484" s="3" t="s">
        <v>270</v>
      </c>
      <c r="W2484" s="12" t="s">
        <v>8485</v>
      </c>
      <c r="X2484" s="12" t="s">
        <v>8486</v>
      </c>
      <c r="Y2484" s="2" t="s">
        <v>41</v>
      </c>
      <c r="Z2484" s="2"/>
    </row>
    <row r="2485" spans="1:26" x14ac:dyDescent="0.3">
      <c r="A2485" s="6" t="s">
        <v>8487</v>
      </c>
      <c r="B2485" s="2" t="s">
        <v>27</v>
      </c>
      <c r="C2485" s="2" t="s">
        <v>28</v>
      </c>
      <c r="D2485" s="2" t="s">
        <v>29</v>
      </c>
      <c r="E2485" s="3" t="s">
        <v>30</v>
      </c>
      <c r="F2485" s="3" t="s">
        <v>31</v>
      </c>
      <c r="G2485" s="7">
        <v>3613.64</v>
      </c>
      <c r="H2485" s="8">
        <v>0</v>
      </c>
      <c r="I2485" s="8">
        <v>0</v>
      </c>
      <c r="J2485" s="8">
        <v>0</v>
      </c>
      <c r="K2485" s="8">
        <v>0</v>
      </c>
      <c r="L2485" s="8">
        <f>SUM(Tabella1[[#This Row],[CONTRIBUTO
COMMISSARIO STRAORDINARIO]:[INDENNIZZO
ASSICURATIVO]])</f>
        <v>3613.64</v>
      </c>
      <c r="M2485" s="9" t="s">
        <v>4434</v>
      </c>
      <c r="N2485" s="3" t="s">
        <v>1111</v>
      </c>
      <c r="O2485" s="3" t="s">
        <v>4434</v>
      </c>
      <c r="P2485" s="2" t="s">
        <v>31</v>
      </c>
      <c r="Q2485" s="2" t="s">
        <v>185</v>
      </c>
      <c r="R2485" s="2" t="s">
        <v>7399</v>
      </c>
      <c r="S2485" s="2" t="s">
        <v>31</v>
      </c>
      <c r="T2485" s="2" t="s">
        <v>31</v>
      </c>
      <c r="U2485" s="3" t="s">
        <v>189</v>
      </c>
      <c r="V2485" s="3" t="s">
        <v>270</v>
      </c>
      <c r="W2485" s="12" t="s">
        <v>8488</v>
      </c>
      <c r="X2485" s="12" t="s">
        <v>8486</v>
      </c>
      <c r="Y2485" s="2" t="s">
        <v>41</v>
      </c>
      <c r="Z2485" s="2"/>
    </row>
    <row r="2486" spans="1:26" ht="34.799999999999997" x14ac:dyDescent="0.3">
      <c r="A2486" s="6" t="s">
        <v>8489</v>
      </c>
      <c r="B2486" s="2" t="s">
        <v>27</v>
      </c>
      <c r="C2486" s="2" t="s">
        <v>28</v>
      </c>
      <c r="D2486" s="2" t="s">
        <v>29</v>
      </c>
      <c r="E2486" s="3" t="s">
        <v>30</v>
      </c>
      <c r="F2486" s="3" t="s">
        <v>31</v>
      </c>
      <c r="G2486" s="7">
        <v>68000</v>
      </c>
      <c r="H2486" s="8">
        <v>0</v>
      </c>
      <c r="I2486" s="8">
        <v>0</v>
      </c>
      <c r="J2486" s="8">
        <v>0</v>
      </c>
      <c r="K2486" s="8">
        <v>0</v>
      </c>
      <c r="L2486" s="8">
        <f>SUM(Tabella1[[#This Row],[CONTRIBUTO
COMMISSARIO STRAORDINARIO]:[INDENNIZZO
ASSICURATIVO]])</f>
        <v>68000</v>
      </c>
      <c r="M2486" s="9" t="s">
        <v>4434</v>
      </c>
      <c r="N2486" s="3" t="s">
        <v>1111</v>
      </c>
      <c r="O2486" s="3" t="s">
        <v>4434</v>
      </c>
      <c r="P2486" s="2" t="s">
        <v>31</v>
      </c>
      <c r="Q2486" s="2" t="s">
        <v>185</v>
      </c>
      <c r="R2486" s="2" t="s">
        <v>7573</v>
      </c>
      <c r="S2486" s="2" t="s">
        <v>31</v>
      </c>
      <c r="T2486" s="2" t="s">
        <v>31</v>
      </c>
      <c r="U2486" s="3" t="s">
        <v>179</v>
      </c>
      <c r="V2486" s="3" t="s">
        <v>270</v>
      </c>
      <c r="W2486" s="12" t="s">
        <v>8490</v>
      </c>
      <c r="X2486" s="12" t="s">
        <v>4738</v>
      </c>
      <c r="Y2486" s="2" t="s">
        <v>41</v>
      </c>
      <c r="Z2486" s="2"/>
    </row>
    <row r="2487" spans="1:26" ht="34.799999999999997" x14ac:dyDescent="0.3">
      <c r="A2487" s="6" t="s">
        <v>8491</v>
      </c>
      <c r="B2487" s="2" t="s">
        <v>27</v>
      </c>
      <c r="C2487" s="2" t="s">
        <v>28</v>
      </c>
      <c r="D2487" s="2" t="s">
        <v>29</v>
      </c>
      <c r="E2487" s="3" t="s">
        <v>30</v>
      </c>
      <c r="F2487" s="3" t="s">
        <v>31</v>
      </c>
      <c r="G2487" s="7">
        <v>75000</v>
      </c>
      <c r="H2487" s="8">
        <v>0</v>
      </c>
      <c r="I2487" s="8">
        <v>0</v>
      </c>
      <c r="J2487" s="8">
        <v>0</v>
      </c>
      <c r="K2487" s="8">
        <v>0</v>
      </c>
      <c r="L2487" s="8">
        <f>SUM(Tabella1[[#This Row],[CONTRIBUTO
COMMISSARIO STRAORDINARIO]:[INDENNIZZO
ASSICURATIVO]])</f>
        <v>75000</v>
      </c>
      <c r="M2487" s="9" t="s">
        <v>4434</v>
      </c>
      <c r="N2487" s="3" t="s">
        <v>1111</v>
      </c>
      <c r="O2487" s="3" t="s">
        <v>4434</v>
      </c>
      <c r="P2487" s="2" t="s">
        <v>31</v>
      </c>
      <c r="Q2487" s="2" t="s">
        <v>185</v>
      </c>
      <c r="R2487" s="2" t="s">
        <v>7578</v>
      </c>
      <c r="S2487" s="2" t="s">
        <v>31</v>
      </c>
      <c r="T2487" s="2" t="s">
        <v>31</v>
      </c>
      <c r="U2487" s="3" t="s">
        <v>189</v>
      </c>
      <c r="V2487" s="3" t="s">
        <v>270</v>
      </c>
      <c r="W2487" s="12" t="s">
        <v>8490</v>
      </c>
      <c r="X2487" s="12" t="s">
        <v>4738</v>
      </c>
      <c r="Y2487" s="2" t="s">
        <v>41</v>
      </c>
      <c r="Z2487" s="2"/>
    </row>
    <row r="2488" spans="1:26" ht="34.799999999999997" x14ac:dyDescent="0.3">
      <c r="A2488" s="6" t="s">
        <v>8492</v>
      </c>
      <c r="B2488" s="2" t="s">
        <v>27</v>
      </c>
      <c r="C2488" s="2" t="s">
        <v>28</v>
      </c>
      <c r="D2488" s="2" t="s">
        <v>29</v>
      </c>
      <c r="E2488" s="3" t="s">
        <v>30</v>
      </c>
      <c r="F2488" s="3" t="s">
        <v>31</v>
      </c>
      <c r="G2488" s="7">
        <v>450000</v>
      </c>
      <c r="H2488" s="8">
        <v>0</v>
      </c>
      <c r="I2488" s="8">
        <v>0</v>
      </c>
      <c r="J2488" s="8">
        <v>0</v>
      </c>
      <c r="K2488" s="8">
        <v>0</v>
      </c>
      <c r="L2488" s="8">
        <f>SUM(Tabella1[[#This Row],[CONTRIBUTO
COMMISSARIO STRAORDINARIO]:[INDENNIZZO
ASSICURATIVO]])</f>
        <v>450000</v>
      </c>
      <c r="M2488" s="9" t="s">
        <v>4434</v>
      </c>
      <c r="N2488" s="3" t="s">
        <v>1111</v>
      </c>
      <c r="O2488" s="3" t="s">
        <v>4434</v>
      </c>
      <c r="P2488" s="2" t="s">
        <v>31</v>
      </c>
      <c r="Q2488" s="2" t="s">
        <v>185</v>
      </c>
      <c r="R2488" s="2" t="s">
        <v>7578</v>
      </c>
      <c r="S2488" s="2" t="s">
        <v>31</v>
      </c>
      <c r="T2488" s="2" t="s">
        <v>31</v>
      </c>
      <c r="U2488" s="3" t="s">
        <v>189</v>
      </c>
      <c r="V2488" s="3" t="s">
        <v>270</v>
      </c>
      <c r="W2488" s="12" t="s">
        <v>8490</v>
      </c>
      <c r="X2488" s="12" t="s">
        <v>4738</v>
      </c>
      <c r="Y2488" s="2" t="s">
        <v>41</v>
      </c>
      <c r="Z2488" s="2"/>
    </row>
    <row r="2489" spans="1:26" ht="34.799999999999997" x14ac:dyDescent="0.3">
      <c r="A2489" s="6" t="s">
        <v>8493</v>
      </c>
      <c r="B2489" s="2" t="s">
        <v>27</v>
      </c>
      <c r="C2489" s="2" t="s">
        <v>28</v>
      </c>
      <c r="D2489" s="2" t="s">
        <v>29</v>
      </c>
      <c r="E2489" s="3" t="s">
        <v>30</v>
      </c>
      <c r="F2489" s="3" t="s">
        <v>31</v>
      </c>
      <c r="G2489" s="7">
        <v>175000</v>
      </c>
      <c r="H2489" s="8">
        <v>0</v>
      </c>
      <c r="I2489" s="8">
        <v>0</v>
      </c>
      <c r="J2489" s="8">
        <v>0</v>
      </c>
      <c r="K2489" s="8">
        <v>0</v>
      </c>
      <c r="L2489" s="8">
        <f>SUM(Tabella1[[#This Row],[CONTRIBUTO
COMMISSARIO STRAORDINARIO]:[INDENNIZZO
ASSICURATIVO]])</f>
        <v>175000</v>
      </c>
      <c r="M2489" s="9" t="s">
        <v>4434</v>
      </c>
      <c r="N2489" s="3" t="s">
        <v>1111</v>
      </c>
      <c r="O2489" s="3" t="s">
        <v>4434</v>
      </c>
      <c r="P2489" s="2" t="s">
        <v>31</v>
      </c>
      <c r="Q2489" s="2" t="s">
        <v>185</v>
      </c>
      <c r="R2489" s="2" t="s">
        <v>7578</v>
      </c>
      <c r="S2489" s="2" t="s">
        <v>31</v>
      </c>
      <c r="T2489" s="2" t="s">
        <v>31</v>
      </c>
      <c r="U2489" s="3" t="s">
        <v>189</v>
      </c>
      <c r="V2489" s="3" t="s">
        <v>270</v>
      </c>
      <c r="W2489" s="12" t="s">
        <v>8490</v>
      </c>
      <c r="X2489" s="12" t="s">
        <v>4738</v>
      </c>
      <c r="Y2489" s="2" t="s">
        <v>41</v>
      </c>
      <c r="Z2489" s="2"/>
    </row>
    <row r="2490" spans="1:26" ht="34.799999999999997" x14ac:dyDescent="0.3">
      <c r="A2490" s="6" t="s">
        <v>8494</v>
      </c>
      <c r="B2490" s="2" t="s">
        <v>27</v>
      </c>
      <c r="C2490" s="2" t="s">
        <v>28</v>
      </c>
      <c r="D2490" s="2" t="s">
        <v>29</v>
      </c>
      <c r="E2490" s="3" t="s">
        <v>30</v>
      </c>
      <c r="F2490" s="3" t="s">
        <v>31</v>
      </c>
      <c r="G2490" s="7">
        <v>100000</v>
      </c>
      <c r="H2490" s="8">
        <v>0</v>
      </c>
      <c r="I2490" s="8">
        <v>0</v>
      </c>
      <c r="J2490" s="8">
        <v>0</v>
      </c>
      <c r="K2490" s="8">
        <v>0</v>
      </c>
      <c r="L2490" s="8">
        <f>SUM(Tabella1[[#This Row],[CONTRIBUTO
COMMISSARIO STRAORDINARIO]:[INDENNIZZO
ASSICURATIVO]])</f>
        <v>100000</v>
      </c>
      <c r="M2490" s="9" t="s">
        <v>4434</v>
      </c>
      <c r="N2490" s="3" t="s">
        <v>1111</v>
      </c>
      <c r="O2490" s="3" t="s">
        <v>4434</v>
      </c>
      <c r="P2490" s="2" t="s">
        <v>31</v>
      </c>
      <c r="Q2490" s="2" t="s">
        <v>185</v>
      </c>
      <c r="R2490" s="2" t="s">
        <v>7578</v>
      </c>
      <c r="S2490" s="2" t="s">
        <v>31</v>
      </c>
      <c r="T2490" s="2" t="s">
        <v>31</v>
      </c>
      <c r="U2490" s="3" t="s">
        <v>189</v>
      </c>
      <c r="V2490" s="3" t="s">
        <v>270</v>
      </c>
      <c r="W2490" s="12" t="s">
        <v>8490</v>
      </c>
      <c r="X2490" s="12" t="s">
        <v>4738</v>
      </c>
      <c r="Y2490" s="2" t="s">
        <v>41</v>
      </c>
      <c r="Z2490" s="2"/>
    </row>
    <row r="2491" spans="1:26" ht="34.799999999999997" x14ac:dyDescent="0.3">
      <c r="A2491" s="6" t="s">
        <v>8495</v>
      </c>
      <c r="B2491" s="2" t="s">
        <v>27</v>
      </c>
      <c r="C2491" s="2" t="s">
        <v>28</v>
      </c>
      <c r="D2491" s="2" t="s">
        <v>29</v>
      </c>
      <c r="E2491" s="3" t="s">
        <v>30</v>
      </c>
      <c r="F2491" s="3" t="s">
        <v>31</v>
      </c>
      <c r="G2491" s="7">
        <v>30000</v>
      </c>
      <c r="H2491" s="8">
        <v>0</v>
      </c>
      <c r="I2491" s="8">
        <v>0</v>
      </c>
      <c r="J2491" s="8">
        <v>0</v>
      </c>
      <c r="K2491" s="8">
        <v>0</v>
      </c>
      <c r="L2491" s="8">
        <f>SUM(Tabella1[[#This Row],[CONTRIBUTO
COMMISSARIO STRAORDINARIO]:[INDENNIZZO
ASSICURATIVO]])</f>
        <v>30000</v>
      </c>
      <c r="M2491" s="9" t="s">
        <v>4434</v>
      </c>
      <c r="N2491" s="3" t="s">
        <v>1111</v>
      </c>
      <c r="O2491" s="3" t="s">
        <v>4434</v>
      </c>
      <c r="P2491" s="2" t="s">
        <v>31</v>
      </c>
      <c r="Q2491" s="2" t="s">
        <v>185</v>
      </c>
      <c r="R2491" s="2" t="s">
        <v>7578</v>
      </c>
      <c r="S2491" s="2" t="s">
        <v>31</v>
      </c>
      <c r="T2491" s="2" t="s">
        <v>31</v>
      </c>
      <c r="U2491" s="3" t="s">
        <v>189</v>
      </c>
      <c r="V2491" s="3" t="s">
        <v>270</v>
      </c>
      <c r="W2491" s="12" t="s">
        <v>8490</v>
      </c>
      <c r="X2491" s="12" t="s">
        <v>4738</v>
      </c>
      <c r="Y2491" s="2" t="s">
        <v>41</v>
      </c>
      <c r="Z2491" s="2"/>
    </row>
    <row r="2492" spans="1:26" ht="34.799999999999997" x14ac:dyDescent="0.3">
      <c r="A2492" s="6" t="s">
        <v>8496</v>
      </c>
      <c r="B2492" s="2" t="s">
        <v>27</v>
      </c>
      <c r="C2492" s="2" t="s">
        <v>28</v>
      </c>
      <c r="D2492" s="2" t="s">
        <v>29</v>
      </c>
      <c r="E2492" s="3" t="s">
        <v>30</v>
      </c>
      <c r="F2492" s="3" t="s">
        <v>31</v>
      </c>
      <c r="G2492" s="7">
        <v>38000</v>
      </c>
      <c r="H2492" s="8">
        <v>0</v>
      </c>
      <c r="I2492" s="8">
        <v>0</v>
      </c>
      <c r="J2492" s="8">
        <v>0</v>
      </c>
      <c r="K2492" s="8">
        <v>0</v>
      </c>
      <c r="L2492" s="8">
        <f>SUM(Tabella1[[#This Row],[CONTRIBUTO
COMMISSARIO STRAORDINARIO]:[INDENNIZZO
ASSICURATIVO]])</f>
        <v>38000</v>
      </c>
      <c r="M2492" s="9" t="s">
        <v>4434</v>
      </c>
      <c r="N2492" s="3" t="s">
        <v>1111</v>
      </c>
      <c r="O2492" s="3" t="s">
        <v>4434</v>
      </c>
      <c r="P2492" s="2" t="s">
        <v>31</v>
      </c>
      <c r="Q2492" s="2" t="s">
        <v>185</v>
      </c>
      <c r="R2492" s="2" t="s">
        <v>7578</v>
      </c>
      <c r="S2492" s="2" t="s">
        <v>31</v>
      </c>
      <c r="T2492" s="2" t="s">
        <v>31</v>
      </c>
      <c r="U2492" s="3" t="s">
        <v>189</v>
      </c>
      <c r="V2492" s="3" t="s">
        <v>270</v>
      </c>
      <c r="W2492" s="12" t="s">
        <v>8490</v>
      </c>
      <c r="X2492" s="12" t="s">
        <v>4738</v>
      </c>
      <c r="Y2492" s="2" t="s">
        <v>41</v>
      </c>
      <c r="Z2492" s="2"/>
    </row>
    <row r="2493" spans="1:26" ht="34.799999999999997" x14ac:dyDescent="0.3">
      <c r="A2493" s="6" t="s">
        <v>8497</v>
      </c>
      <c r="B2493" s="2" t="s">
        <v>27</v>
      </c>
      <c r="C2493" s="2" t="s">
        <v>28</v>
      </c>
      <c r="D2493" s="2" t="s">
        <v>29</v>
      </c>
      <c r="E2493" s="3" t="s">
        <v>30</v>
      </c>
      <c r="F2493" s="3" t="s">
        <v>31</v>
      </c>
      <c r="G2493" s="7">
        <v>50000</v>
      </c>
      <c r="H2493" s="8">
        <v>0</v>
      </c>
      <c r="I2493" s="8">
        <v>0</v>
      </c>
      <c r="J2493" s="8">
        <v>0</v>
      </c>
      <c r="K2493" s="8">
        <v>0</v>
      </c>
      <c r="L2493" s="8">
        <f>SUM(Tabella1[[#This Row],[CONTRIBUTO
COMMISSARIO STRAORDINARIO]:[INDENNIZZO
ASSICURATIVO]])</f>
        <v>50000</v>
      </c>
      <c r="M2493" s="9" t="s">
        <v>4434</v>
      </c>
      <c r="N2493" s="3" t="s">
        <v>1111</v>
      </c>
      <c r="O2493" s="3" t="s">
        <v>4434</v>
      </c>
      <c r="P2493" s="2" t="s">
        <v>31</v>
      </c>
      <c r="Q2493" s="2" t="s">
        <v>185</v>
      </c>
      <c r="R2493" s="2" t="s">
        <v>7578</v>
      </c>
      <c r="S2493" s="2" t="s">
        <v>31</v>
      </c>
      <c r="T2493" s="2" t="s">
        <v>31</v>
      </c>
      <c r="U2493" s="3" t="s">
        <v>189</v>
      </c>
      <c r="V2493" s="3" t="s">
        <v>270</v>
      </c>
      <c r="W2493" s="12" t="s">
        <v>8490</v>
      </c>
      <c r="X2493" s="12" t="s">
        <v>4738</v>
      </c>
      <c r="Y2493" s="2" t="s">
        <v>41</v>
      </c>
      <c r="Z2493" s="2"/>
    </row>
    <row r="2494" spans="1:26" ht="34.799999999999997" x14ac:dyDescent="0.3">
      <c r="A2494" s="6" t="s">
        <v>8498</v>
      </c>
      <c r="B2494" s="2" t="s">
        <v>27</v>
      </c>
      <c r="C2494" s="2" t="s">
        <v>28</v>
      </c>
      <c r="D2494" s="2" t="s">
        <v>29</v>
      </c>
      <c r="E2494" s="3" t="s">
        <v>30</v>
      </c>
      <c r="F2494" s="3" t="s">
        <v>31</v>
      </c>
      <c r="G2494" s="7">
        <v>100000</v>
      </c>
      <c r="H2494" s="8">
        <v>0</v>
      </c>
      <c r="I2494" s="8">
        <v>0</v>
      </c>
      <c r="J2494" s="8">
        <v>0</v>
      </c>
      <c r="K2494" s="8">
        <v>0</v>
      </c>
      <c r="L2494" s="8">
        <f>SUM(Tabella1[[#This Row],[CONTRIBUTO
COMMISSARIO STRAORDINARIO]:[INDENNIZZO
ASSICURATIVO]])</f>
        <v>100000</v>
      </c>
      <c r="M2494" s="9" t="s">
        <v>4434</v>
      </c>
      <c r="N2494" s="3" t="s">
        <v>1111</v>
      </c>
      <c r="O2494" s="3" t="s">
        <v>4434</v>
      </c>
      <c r="P2494" s="2" t="s">
        <v>31</v>
      </c>
      <c r="Q2494" s="2" t="s">
        <v>185</v>
      </c>
      <c r="R2494" s="2" t="s">
        <v>7578</v>
      </c>
      <c r="S2494" s="2" t="s">
        <v>31</v>
      </c>
      <c r="T2494" s="2" t="s">
        <v>31</v>
      </c>
      <c r="U2494" s="3" t="s">
        <v>189</v>
      </c>
      <c r="V2494" s="3" t="s">
        <v>270</v>
      </c>
      <c r="W2494" s="12" t="s">
        <v>8490</v>
      </c>
      <c r="X2494" s="12" t="s">
        <v>4738</v>
      </c>
      <c r="Y2494" s="2" t="s">
        <v>41</v>
      </c>
      <c r="Z2494" s="2"/>
    </row>
    <row r="2495" spans="1:26" ht="34.799999999999997" x14ac:dyDescent="0.3">
      <c r="A2495" s="6" t="s">
        <v>8499</v>
      </c>
      <c r="B2495" s="2" t="s">
        <v>27</v>
      </c>
      <c r="C2495" s="2" t="s">
        <v>28</v>
      </c>
      <c r="D2495" s="2" t="s">
        <v>29</v>
      </c>
      <c r="E2495" s="3" t="s">
        <v>30</v>
      </c>
      <c r="F2495" s="3" t="s">
        <v>31</v>
      </c>
      <c r="G2495" s="7">
        <v>70000</v>
      </c>
      <c r="H2495" s="8">
        <v>0</v>
      </c>
      <c r="I2495" s="8">
        <v>0</v>
      </c>
      <c r="J2495" s="8">
        <v>0</v>
      </c>
      <c r="K2495" s="8">
        <v>0</v>
      </c>
      <c r="L2495" s="8">
        <f>SUM(Tabella1[[#This Row],[CONTRIBUTO
COMMISSARIO STRAORDINARIO]:[INDENNIZZO
ASSICURATIVO]])</f>
        <v>70000</v>
      </c>
      <c r="M2495" s="9" t="s">
        <v>4434</v>
      </c>
      <c r="N2495" s="3" t="s">
        <v>1111</v>
      </c>
      <c r="O2495" s="3" t="s">
        <v>4434</v>
      </c>
      <c r="P2495" s="2" t="s">
        <v>31</v>
      </c>
      <c r="Q2495" s="2" t="s">
        <v>185</v>
      </c>
      <c r="R2495" s="2" t="s">
        <v>7578</v>
      </c>
      <c r="S2495" s="2" t="s">
        <v>31</v>
      </c>
      <c r="T2495" s="2" t="s">
        <v>31</v>
      </c>
      <c r="U2495" s="3" t="s">
        <v>189</v>
      </c>
      <c r="V2495" s="3" t="s">
        <v>270</v>
      </c>
      <c r="W2495" s="12" t="s">
        <v>8490</v>
      </c>
      <c r="X2495" s="12" t="s">
        <v>4738</v>
      </c>
      <c r="Y2495" s="2" t="s">
        <v>41</v>
      </c>
      <c r="Z2495" s="2"/>
    </row>
    <row r="2496" spans="1:26" ht="34.799999999999997" x14ac:dyDescent="0.3">
      <c r="A2496" s="6" t="s">
        <v>8500</v>
      </c>
      <c r="B2496" s="2" t="s">
        <v>27</v>
      </c>
      <c r="C2496" s="2" t="s">
        <v>28</v>
      </c>
      <c r="D2496" s="2" t="s">
        <v>29</v>
      </c>
      <c r="E2496" s="3" t="s">
        <v>30</v>
      </c>
      <c r="F2496" s="3" t="s">
        <v>31</v>
      </c>
      <c r="G2496" s="7">
        <v>180000</v>
      </c>
      <c r="H2496" s="8">
        <v>0</v>
      </c>
      <c r="I2496" s="8">
        <v>0</v>
      </c>
      <c r="J2496" s="8">
        <v>0</v>
      </c>
      <c r="K2496" s="8">
        <v>0</v>
      </c>
      <c r="L2496" s="8">
        <f>SUM(Tabella1[[#This Row],[CONTRIBUTO
COMMISSARIO STRAORDINARIO]:[INDENNIZZO
ASSICURATIVO]])</f>
        <v>180000</v>
      </c>
      <c r="M2496" s="9" t="s">
        <v>4434</v>
      </c>
      <c r="N2496" s="3" t="s">
        <v>1111</v>
      </c>
      <c r="O2496" s="3" t="s">
        <v>4434</v>
      </c>
      <c r="P2496" s="2" t="s">
        <v>31</v>
      </c>
      <c r="Q2496" s="2" t="s">
        <v>185</v>
      </c>
      <c r="R2496" s="2" t="s">
        <v>7578</v>
      </c>
      <c r="S2496" s="2" t="s">
        <v>31</v>
      </c>
      <c r="T2496" s="2" t="s">
        <v>31</v>
      </c>
      <c r="U2496" s="3" t="s">
        <v>189</v>
      </c>
      <c r="V2496" s="3" t="s">
        <v>270</v>
      </c>
      <c r="W2496" s="12" t="s">
        <v>8490</v>
      </c>
      <c r="X2496" s="12" t="s">
        <v>4738</v>
      </c>
      <c r="Y2496" s="2" t="s">
        <v>41</v>
      </c>
      <c r="Z2496" s="2"/>
    </row>
    <row r="2497" spans="1:26" ht="34.799999999999997" x14ac:dyDescent="0.3">
      <c r="A2497" s="6" t="s">
        <v>8501</v>
      </c>
      <c r="B2497" s="2" t="s">
        <v>27</v>
      </c>
      <c r="C2497" s="2" t="s">
        <v>28</v>
      </c>
      <c r="D2497" s="2" t="s">
        <v>29</v>
      </c>
      <c r="E2497" s="3" t="s">
        <v>30</v>
      </c>
      <c r="F2497" s="3" t="s">
        <v>31</v>
      </c>
      <c r="G2497" s="7">
        <v>25000</v>
      </c>
      <c r="H2497" s="8">
        <v>0</v>
      </c>
      <c r="I2497" s="8">
        <v>0</v>
      </c>
      <c r="J2497" s="8">
        <v>0</v>
      </c>
      <c r="K2497" s="8">
        <v>0</v>
      </c>
      <c r="L2497" s="8">
        <f>SUM(Tabella1[[#This Row],[CONTRIBUTO
COMMISSARIO STRAORDINARIO]:[INDENNIZZO
ASSICURATIVO]])</f>
        <v>25000</v>
      </c>
      <c r="M2497" s="9" t="s">
        <v>4434</v>
      </c>
      <c r="N2497" s="3" t="s">
        <v>1111</v>
      </c>
      <c r="O2497" s="3" t="s">
        <v>4434</v>
      </c>
      <c r="P2497" s="2" t="s">
        <v>31</v>
      </c>
      <c r="Q2497" s="2" t="s">
        <v>185</v>
      </c>
      <c r="R2497" s="2" t="s">
        <v>7578</v>
      </c>
      <c r="S2497" s="2" t="s">
        <v>31</v>
      </c>
      <c r="T2497" s="3" t="s">
        <v>31</v>
      </c>
      <c r="U2497" s="3" t="s">
        <v>189</v>
      </c>
      <c r="V2497" s="3" t="s">
        <v>270</v>
      </c>
      <c r="W2497" s="12" t="s">
        <v>8502</v>
      </c>
      <c r="X2497" s="12" t="s">
        <v>4738</v>
      </c>
      <c r="Y2497" s="2" t="s">
        <v>41</v>
      </c>
      <c r="Z2497" s="4"/>
    </row>
    <row r="2498" spans="1:26" ht="34.799999999999997" x14ac:dyDescent="0.3">
      <c r="A2498" s="6" t="s">
        <v>8503</v>
      </c>
      <c r="B2498" s="2" t="s">
        <v>27</v>
      </c>
      <c r="C2498" s="2" t="s">
        <v>28</v>
      </c>
      <c r="D2498" s="2" t="s">
        <v>29</v>
      </c>
      <c r="E2498" s="3" t="s">
        <v>30</v>
      </c>
      <c r="F2498" s="3" t="s">
        <v>1332</v>
      </c>
      <c r="G2498" s="7">
        <v>0</v>
      </c>
      <c r="H2498" s="8">
        <v>0</v>
      </c>
      <c r="I2498" s="8">
        <v>0</v>
      </c>
      <c r="J2498" s="8">
        <v>0</v>
      </c>
      <c r="K2498" s="8">
        <v>0</v>
      </c>
      <c r="L2498" s="8">
        <f>SUM(Tabella1[[#This Row],[CONTRIBUTO
COMMISSARIO STRAORDINARIO]:[INDENNIZZO
ASSICURATIVO]])</f>
        <v>0</v>
      </c>
      <c r="M2498" s="10" t="s">
        <v>4434</v>
      </c>
      <c r="N2498" s="3" t="s">
        <v>1111</v>
      </c>
      <c r="O2498" s="3" t="s">
        <v>4434</v>
      </c>
      <c r="P2498" s="2" t="s">
        <v>31</v>
      </c>
      <c r="Q2498" s="2" t="s">
        <v>185</v>
      </c>
      <c r="R2498" s="2" t="s">
        <v>5518</v>
      </c>
      <c r="S2498" s="2" t="s">
        <v>31</v>
      </c>
      <c r="T2498" s="3" t="s">
        <v>31</v>
      </c>
      <c r="U2498" s="3" t="s">
        <v>189</v>
      </c>
      <c r="V2498" s="3" t="s">
        <v>270</v>
      </c>
      <c r="W2498" s="12" t="s">
        <v>8490</v>
      </c>
      <c r="X2498" s="12" t="s">
        <v>4738</v>
      </c>
      <c r="Y2498" s="2" t="s">
        <v>41</v>
      </c>
      <c r="Z2498" s="4"/>
    </row>
    <row r="2499" spans="1:26" ht="34.799999999999997" x14ac:dyDescent="0.3">
      <c r="A2499" s="6" t="s">
        <v>8504</v>
      </c>
      <c r="B2499" s="2" t="s">
        <v>27</v>
      </c>
      <c r="C2499" s="2" t="s">
        <v>28</v>
      </c>
      <c r="D2499" s="2" t="s">
        <v>29</v>
      </c>
      <c r="E2499" s="3" t="s">
        <v>30</v>
      </c>
      <c r="F2499" s="3" t="s">
        <v>31</v>
      </c>
      <c r="G2499" s="7">
        <v>30000</v>
      </c>
      <c r="H2499" s="8">
        <v>0</v>
      </c>
      <c r="I2499" s="8">
        <v>0</v>
      </c>
      <c r="J2499" s="8">
        <v>0</v>
      </c>
      <c r="K2499" s="8">
        <v>0</v>
      </c>
      <c r="L2499" s="8">
        <f>SUM(Tabella1[[#This Row],[CONTRIBUTO
COMMISSARIO STRAORDINARIO]:[INDENNIZZO
ASSICURATIVO]])</f>
        <v>30000</v>
      </c>
      <c r="M2499" s="9" t="s">
        <v>4434</v>
      </c>
      <c r="N2499" s="3" t="s">
        <v>1111</v>
      </c>
      <c r="O2499" s="3" t="s">
        <v>4434</v>
      </c>
      <c r="P2499" s="2" t="s">
        <v>31</v>
      </c>
      <c r="Q2499" s="2" t="s">
        <v>185</v>
      </c>
      <c r="R2499" s="2" t="s">
        <v>7578</v>
      </c>
      <c r="S2499" s="2" t="s">
        <v>31</v>
      </c>
      <c r="T2499" s="3" t="s">
        <v>31</v>
      </c>
      <c r="U2499" s="3" t="s">
        <v>189</v>
      </c>
      <c r="V2499" s="3" t="s">
        <v>270</v>
      </c>
      <c r="W2499" s="12" t="s">
        <v>8490</v>
      </c>
      <c r="X2499" s="12" t="s">
        <v>4738</v>
      </c>
      <c r="Y2499" s="2" t="s">
        <v>41</v>
      </c>
      <c r="Z2499" s="4"/>
    </row>
    <row r="2500" spans="1:26" ht="34.799999999999997" x14ac:dyDescent="0.3">
      <c r="A2500" s="6" t="s">
        <v>8505</v>
      </c>
      <c r="B2500" s="2" t="s">
        <v>27</v>
      </c>
      <c r="C2500" s="2" t="s">
        <v>28</v>
      </c>
      <c r="D2500" s="2" t="s">
        <v>29</v>
      </c>
      <c r="E2500" s="3" t="s">
        <v>30</v>
      </c>
      <c r="F2500" s="3" t="s">
        <v>31</v>
      </c>
      <c r="G2500" s="7">
        <v>1506.7</v>
      </c>
      <c r="H2500" s="8">
        <v>0</v>
      </c>
      <c r="I2500" s="8">
        <v>0</v>
      </c>
      <c r="J2500" s="8">
        <v>0</v>
      </c>
      <c r="K2500" s="8">
        <v>0</v>
      </c>
      <c r="L2500" s="8">
        <f>SUM(Tabella1[[#This Row],[CONTRIBUTO
COMMISSARIO STRAORDINARIO]:[INDENNIZZO
ASSICURATIVO]])</f>
        <v>1506.7</v>
      </c>
      <c r="M2500" s="9" t="s">
        <v>4434</v>
      </c>
      <c r="N2500" s="3" t="s">
        <v>1111</v>
      </c>
      <c r="O2500" s="3" t="s">
        <v>4434</v>
      </c>
      <c r="P2500" s="2" t="s">
        <v>31</v>
      </c>
      <c r="Q2500" s="2" t="s">
        <v>185</v>
      </c>
      <c r="R2500" s="2" t="s">
        <v>2247</v>
      </c>
      <c r="S2500" s="2" t="s">
        <v>565</v>
      </c>
      <c r="T2500" s="3" t="s">
        <v>31</v>
      </c>
      <c r="U2500" s="3" t="s">
        <v>189</v>
      </c>
      <c r="V2500" s="3" t="s">
        <v>270</v>
      </c>
      <c r="W2500" s="12" t="s">
        <v>4742</v>
      </c>
      <c r="X2500" s="12" t="s">
        <v>4738</v>
      </c>
      <c r="Y2500" s="2" t="s">
        <v>5368</v>
      </c>
      <c r="Z2500" s="4"/>
    </row>
    <row r="2501" spans="1:26" ht="34.799999999999997" x14ac:dyDescent="0.3">
      <c r="A2501" s="6" t="s">
        <v>8506</v>
      </c>
      <c r="B2501" s="2" t="s">
        <v>27</v>
      </c>
      <c r="C2501" s="2" t="s">
        <v>28</v>
      </c>
      <c r="D2501" s="2" t="s">
        <v>29</v>
      </c>
      <c r="E2501" s="3" t="s">
        <v>30</v>
      </c>
      <c r="F2501" s="3" t="s">
        <v>31</v>
      </c>
      <c r="G2501" s="7">
        <v>1567.94</v>
      </c>
      <c r="H2501" s="8">
        <v>0</v>
      </c>
      <c r="I2501" s="8">
        <v>0</v>
      </c>
      <c r="J2501" s="8">
        <v>0</v>
      </c>
      <c r="K2501" s="8">
        <v>0</v>
      </c>
      <c r="L2501" s="8">
        <f>SUM(Tabella1[[#This Row],[CONTRIBUTO
COMMISSARIO STRAORDINARIO]:[INDENNIZZO
ASSICURATIVO]])</f>
        <v>1567.94</v>
      </c>
      <c r="M2501" s="9" t="s">
        <v>4434</v>
      </c>
      <c r="N2501" s="3" t="s">
        <v>1111</v>
      </c>
      <c r="O2501" s="3" t="s">
        <v>4434</v>
      </c>
      <c r="P2501" s="2" t="s">
        <v>31</v>
      </c>
      <c r="Q2501" s="2" t="s">
        <v>185</v>
      </c>
      <c r="R2501" s="2" t="s">
        <v>7621</v>
      </c>
      <c r="S2501" s="2" t="s">
        <v>31</v>
      </c>
      <c r="T2501" s="3" t="s">
        <v>31</v>
      </c>
      <c r="U2501" s="3" t="s">
        <v>189</v>
      </c>
      <c r="V2501" s="3" t="s">
        <v>270</v>
      </c>
      <c r="W2501" s="12" t="s">
        <v>4737</v>
      </c>
      <c r="X2501" s="12" t="s">
        <v>4738</v>
      </c>
      <c r="Y2501" s="2" t="s">
        <v>41</v>
      </c>
      <c r="Z2501" s="4"/>
    </row>
    <row r="2502" spans="1:26" ht="34.799999999999997" x14ac:dyDescent="0.3">
      <c r="A2502" s="6" t="s">
        <v>8507</v>
      </c>
      <c r="B2502" s="2" t="s">
        <v>27</v>
      </c>
      <c r="C2502" s="2" t="s">
        <v>28</v>
      </c>
      <c r="D2502" s="2" t="s">
        <v>29</v>
      </c>
      <c r="E2502" s="3" t="s">
        <v>30</v>
      </c>
      <c r="F2502" s="3" t="s">
        <v>31</v>
      </c>
      <c r="G2502" s="7">
        <v>3733.2</v>
      </c>
      <c r="H2502" s="8">
        <v>0</v>
      </c>
      <c r="I2502" s="8">
        <v>0</v>
      </c>
      <c r="J2502" s="8">
        <v>0</v>
      </c>
      <c r="K2502" s="8">
        <v>0</v>
      </c>
      <c r="L2502" s="8">
        <f>SUM(Tabella1[[#This Row],[CONTRIBUTO
COMMISSARIO STRAORDINARIO]:[INDENNIZZO
ASSICURATIVO]])</f>
        <v>3733.2</v>
      </c>
      <c r="M2502" s="9" t="s">
        <v>4434</v>
      </c>
      <c r="N2502" s="3" t="s">
        <v>1111</v>
      </c>
      <c r="O2502" s="3" t="s">
        <v>4434</v>
      </c>
      <c r="P2502" s="2" t="s">
        <v>31</v>
      </c>
      <c r="Q2502" s="2" t="s">
        <v>185</v>
      </c>
      <c r="R2502" s="2" t="s">
        <v>7621</v>
      </c>
      <c r="S2502" s="2" t="s">
        <v>31</v>
      </c>
      <c r="T2502" s="3" t="s">
        <v>31</v>
      </c>
      <c r="U2502" s="3" t="s">
        <v>189</v>
      </c>
      <c r="V2502" s="3" t="s">
        <v>270</v>
      </c>
      <c r="W2502" s="12" t="s">
        <v>4737</v>
      </c>
      <c r="X2502" s="12" t="s">
        <v>4738</v>
      </c>
      <c r="Y2502" s="2" t="s">
        <v>41</v>
      </c>
      <c r="Z2502" s="4"/>
    </row>
    <row r="2503" spans="1:26" ht="34.799999999999997" x14ac:dyDescent="0.3">
      <c r="A2503" s="6" t="s">
        <v>8508</v>
      </c>
      <c r="B2503" s="2" t="s">
        <v>27</v>
      </c>
      <c r="C2503" s="2" t="s">
        <v>28</v>
      </c>
      <c r="D2503" s="2" t="s">
        <v>29</v>
      </c>
      <c r="E2503" s="3" t="s">
        <v>30</v>
      </c>
      <c r="F2503" s="3" t="s">
        <v>31</v>
      </c>
      <c r="G2503" s="7">
        <v>38064</v>
      </c>
      <c r="H2503" s="8">
        <v>0</v>
      </c>
      <c r="I2503" s="8">
        <v>0</v>
      </c>
      <c r="J2503" s="8">
        <v>0</v>
      </c>
      <c r="K2503" s="8">
        <v>0</v>
      </c>
      <c r="L2503" s="8">
        <f>SUM(Tabella1[[#This Row],[CONTRIBUTO
COMMISSARIO STRAORDINARIO]:[INDENNIZZO
ASSICURATIVO]])</f>
        <v>38064</v>
      </c>
      <c r="M2503" s="9" t="s">
        <v>4434</v>
      </c>
      <c r="N2503" s="3" t="s">
        <v>1111</v>
      </c>
      <c r="O2503" s="3" t="s">
        <v>4434</v>
      </c>
      <c r="P2503" s="2" t="s">
        <v>31</v>
      </c>
      <c r="Q2503" s="2" t="s">
        <v>185</v>
      </c>
      <c r="R2503" s="2" t="s">
        <v>7621</v>
      </c>
      <c r="S2503" s="2" t="s">
        <v>31</v>
      </c>
      <c r="T2503" s="3" t="s">
        <v>31</v>
      </c>
      <c r="U2503" s="3" t="s">
        <v>189</v>
      </c>
      <c r="V2503" s="3" t="s">
        <v>270</v>
      </c>
      <c r="W2503" s="12" t="s">
        <v>4737</v>
      </c>
      <c r="X2503" s="12" t="s">
        <v>4738</v>
      </c>
      <c r="Y2503" s="2" t="s">
        <v>41</v>
      </c>
      <c r="Z2503" s="4"/>
    </row>
    <row r="2504" spans="1:26" ht="34.799999999999997" x14ac:dyDescent="0.3">
      <c r="A2504" s="6" t="s">
        <v>8509</v>
      </c>
      <c r="B2504" s="2" t="s">
        <v>27</v>
      </c>
      <c r="C2504" s="2" t="s">
        <v>28</v>
      </c>
      <c r="D2504" s="2" t="s">
        <v>29</v>
      </c>
      <c r="E2504" s="3" t="s">
        <v>30</v>
      </c>
      <c r="F2504" s="3" t="s">
        <v>31</v>
      </c>
      <c r="G2504" s="7">
        <v>1194.6199999999999</v>
      </c>
      <c r="H2504" s="8">
        <v>0</v>
      </c>
      <c r="I2504" s="8">
        <v>0</v>
      </c>
      <c r="J2504" s="8">
        <v>0</v>
      </c>
      <c r="K2504" s="8">
        <v>0</v>
      </c>
      <c r="L2504" s="8">
        <f>SUM(Tabella1[[#This Row],[CONTRIBUTO
COMMISSARIO STRAORDINARIO]:[INDENNIZZO
ASSICURATIVO]])</f>
        <v>1194.6199999999999</v>
      </c>
      <c r="M2504" s="9" t="s">
        <v>4434</v>
      </c>
      <c r="N2504" s="3" t="s">
        <v>1111</v>
      </c>
      <c r="O2504" s="3" t="s">
        <v>4434</v>
      </c>
      <c r="P2504" s="2" t="s">
        <v>31</v>
      </c>
      <c r="Q2504" s="2" t="s">
        <v>185</v>
      </c>
      <c r="R2504" s="2" t="s">
        <v>7621</v>
      </c>
      <c r="S2504" s="2" t="s">
        <v>31</v>
      </c>
      <c r="T2504" s="3" t="s">
        <v>31</v>
      </c>
      <c r="U2504" s="3" t="s">
        <v>189</v>
      </c>
      <c r="V2504" s="3" t="s">
        <v>270</v>
      </c>
      <c r="W2504" s="12" t="s">
        <v>4737</v>
      </c>
      <c r="X2504" s="12" t="s">
        <v>4738</v>
      </c>
      <c r="Y2504" s="2" t="s">
        <v>41</v>
      </c>
      <c r="Z2504" s="4"/>
    </row>
    <row r="2505" spans="1:26" ht="34.799999999999997" x14ac:dyDescent="0.3">
      <c r="A2505" s="6" t="s">
        <v>8510</v>
      </c>
      <c r="B2505" s="2" t="s">
        <v>27</v>
      </c>
      <c r="C2505" s="2" t="s">
        <v>28</v>
      </c>
      <c r="D2505" s="2" t="s">
        <v>29</v>
      </c>
      <c r="E2505" s="3" t="s">
        <v>30</v>
      </c>
      <c r="F2505" s="3" t="s">
        <v>31</v>
      </c>
      <c r="G2505" s="7">
        <v>15372</v>
      </c>
      <c r="H2505" s="8">
        <v>0</v>
      </c>
      <c r="I2505" s="8">
        <v>0</v>
      </c>
      <c r="J2505" s="8">
        <v>0</v>
      </c>
      <c r="K2505" s="8">
        <v>0</v>
      </c>
      <c r="L2505" s="8">
        <f>SUM(Tabella1[[#This Row],[CONTRIBUTO
COMMISSARIO STRAORDINARIO]:[INDENNIZZO
ASSICURATIVO]])</f>
        <v>15372</v>
      </c>
      <c r="M2505" s="9" t="s">
        <v>4434</v>
      </c>
      <c r="N2505" s="3" t="s">
        <v>1111</v>
      </c>
      <c r="O2505" s="3" t="s">
        <v>4434</v>
      </c>
      <c r="P2505" s="2" t="s">
        <v>31</v>
      </c>
      <c r="Q2505" s="2" t="s">
        <v>185</v>
      </c>
      <c r="R2505" s="2" t="s">
        <v>2247</v>
      </c>
      <c r="S2505" s="2" t="s">
        <v>565</v>
      </c>
      <c r="T2505" s="3" t="s">
        <v>31</v>
      </c>
      <c r="U2505" s="3" t="s">
        <v>189</v>
      </c>
      <c r="V2505" s="3" t="s">
        <v>270</v>
      </c>
      <c r="W2505" s="12" t="s">
        <v>4742</v>
      </c>
      <c r="X2505" s="12" t="s">
        <v>4738</v>
      </c>
      <c r="Y2505" s="2" t="s">
        <v>5368</v>
      </c>
      <c r="Z2505" s="4"/>
    </row>
    <row r="2506" spans="1:26" ht="34.799999999999997" x14ac:dyDescent="0.3">
      <c r="A2506" s="6" t="s">
        <v>8511</v>
      </c>
      <c r="B2506" s="2" t="s">
        <v>27</v>
      </c>
      <c r="C2506" s="2" t="s">
        <v>28</v>
      </c>
      <c r="D2506" s="2" t="s">
        <v>29</v>
      </c>
      <c r="E2506" s="3" t="s">
        <v>30</v>
      </c>
      <c r="F2506" s="3" t="s">
        <v>31</v>
      </c>
      <c r="G2506" s="7">
        <v>4479.84</v>
      </c>
      <c r="H2506" s="8">
        <v>0</v>
      </c>
      <c r="I2506" s="8">
        <v>0</v>
      </c>
      <c r="J2506" s="8">
        <v>0</v>
      </c>
      <c r="K2506" s="8">
        <v>0</v>
      </c>
      <c r="L2506" s="8">
        <f>SUM(Tabella1[[#This Row],[CONTRIBUTO
COMMISSARIO STRAORDINARIO]:[INDENNIZZO
ASSICURATIVO]])</f>
        <v>4479.84</v>
      </c>
      <c r="M2506" s="9" t="s">
        <v>4434</v>
      </c>
      <c r="N2506" s="3" t="s">
        <v>1111</v>
      </c>
      <c r="O2506" s="3" t="s">
        <v>4434</v>
      </c>
      <c r="P2506" s="2" t="s">
        <v>31</v>
      </c>
      <c r="Q2506" s="2" t="s">
        <v>185</v>
      </c>
      <c r="R2506" s="2" t="s">
        <v>7621</v>
      </c>
      <c r="S2506" s="2" t="s">
        <v>31</v>
      </c>
      <c r="T2506" s="3" t="s">
        <v>31</v>
      </c>
      <c r="U2506" s="3" t="s">
        <v>189</v>
      </c>
      <c r="V2506" s="3" t="s">
        <v>270</v>
      </c>
      <c r="W2506" s="12" t="s">
        <v>4737</v>
      </c>
      <c r="X2506" s="12" t="s">
        <v>4738</v>
      </c>
      <c r="Y2506" s="2" t="s">
        <v>41</v>
      </c>
      <c r="Z2506" s="4"/>
    </row>
    <row r="2507" spans="1:26" ht="34.799999999999997" x14ac:dyDescent="0.3">
      <c r="A2507" s="6" t="s">
        <v>8512</v>
      </c>
      <c r="B2507" s="2" t="s">
        <v>27</v>
      </c>
      <c r="C2507" s="2" t="s">
        <v>28</v>
      </c>
      <c r="D2507" s="2" t="s">
        <v>29</v>
      </c>
      <c r="E2507" s="3" t="s">
        <v>30</v>
      </c>
      <c r="F2507" s="3" t="s">
        <v>31</v>
      </c>
      <c r="G2507" s="7">
        <v>651.97</v>
      </c>
      <c r="H2507" s="8">
        <v>0</v>
      </c>
      <c r="I2507" s="8">
        <v>0</v>
      </c>
      <c r="J2507" s="8">
        <v>0</v>
      </c>
      <c r="K2507" s="8">
        <v>0</v>
      </c>
      <c r="L2507" s="8">
        <f>SUM(Tabella1[[#This Row],[CONTRIBUTO
COMMISSARIO STRAORDINARIO]:[INDENNIZZO
ASSICURATIVO]])</f>
        <v>651.97</v>
      </c>
      <c r="M2507" s="9" t="s">
        <v>4434</v>
      </c>
      <c r="N2507" s="3" t="s">
        <v>1111</v>
      </c>
      <c r="O2507" s="3" t="s">
        <v>4434</v>
      </c>
      <c r="P2507" s="2" t="s">
        <v>31</v>
      </c>
      <c r="Q2507" s="2" t="s">
        <v>185</v>
      </c>
      <c r="R2507" s="2" t="s">
        <v>7621</v>
      </c>
      <c r="S2507" s="2" t="s">
        <v>31</v>
      </c>
      <c r="T2507" s="3" t="s">
        <v>31</v>
      </c>
      <c r="U2507" s="3" t="s">
        <v>189</v>
      </c>
      <c r="V2507" s="3" t="s">
        <v>270</v>
      </c>
      <c r="W2507" s="12" t="s">
        <v>4737</v>
      </c>
      <c r="X2507" s="12" t="s">
        <v>4738</v>
      </c>
      <c r="Y2507" s="2" t="s">
        <v>41</v>
      </c>
      <c r="Z2507" s="4"/>
    </row>
    <row r="2508" spans="1:26" ht="34.799999999999997" x14ac:dyDescent="0.3">
      <c r="A2508" s="6" t="s">
        <v>8513</v>
      </c>
      <c r="B2508" s="2" t="s">
        <v>27</v>
      </c>
      <c r="C2508" s="2" t="s">
        <v>28</v>
      </c>
      <c r="D2508" s="2" t="s">
        <v>29</v>
      </c>
      <c r="E2508" s="3" t="s">
        <v>30</v>
      </c>
      <c r="F2508" s="3" t="s">
        <v>31</v>
      </c>
      <c r="G2508" s="7">
        <v>8540</v>
      </c>
      <c r="H2508" s="8">
        <v>0</v>
      </c>
      <c r="I2508" s="8">
        <v>0</v>
      </c>
      <c r="J2508" s="8">
        <v>0</v>
      </c>
      <c r="K2508" s="8">
        <v>0</v>
      </c>
      <c r="L2508" s="8">
        <f>SUM(Tabella1[[#This Row],[CONTRIBUTO
COMMISSARIO STRAORDINARIO]:[INDENNIZZO
ASSICURATIVO]])</f>
        <v>8540</v>
      </c>
      <c r="M2508" s="9" t="s">
        <v>4434</v>
      </c>
      <c r="N2508" s="3" t="s">
        <v>1111</v>
      </c>
      <c r="O2508" s="3" t="s">
        <v>4434</v>
      </c>
      <c r="P2508" s="2" t="s">
        <v>31</v>
      </c>
      <c r="Q2508" s="2" t="s">
        <v>185</v>
      </c>
      <c r="R2508" s="2" t="s">
        <v>7621</v>
      </c>
      <c r="S2508" s="2" t="s">
        <v>31</v>
      </c>
      <c r="T2508" s="3" t="s">
        <v>31</v>
      </c>
      <c r="U2508" s="3" t="s">
        <v>189</v>
      </c>
      <c r="V2508" s="3" t="s">
        <v>270</v>
      </c>
      <c r="W2508" s="12" t="s">
        <v>4737</v>
      </c>
      <c r="X2508" s="12" t="s">
        <v>4738</v>
      </c>
      <c r="Y2508" s="2" t="s">
        <v>41</v>
      </c>
      <c r="Z2508" s="4"/>
    </row>
    <row r="2509" spans="1:26" x14ac:dyDescent="0.3">
      <c r="A2509" s="6" t="s">
        <v>8514</v>
      </c>
      <c r="B2509" s="2" t="s">
        <v>27</v>
      </c>
      <c r="C2509" s="2" t="s">
        <v>28</v>
      </c>
      <c r="D2509" s="2" t="s">
        <v>29</v>
      </c>
      <c r="E2509" s="3" t="s">
        <v>30</v>
      </c>
      <c r="F2509" s="3" t="s">
        <v>31</v>
      </c>
      <c r="G2509" s="7">
        <v>72500</v>
      </c>
      <c r="H2509" s="8">
        <v>0</v>
      </c>
      <c r="I2509" s="8">
        <v>0</v>
      </c>
      <c r="J2509" s="8">
        <v>0</v>
      </c>
      <c r="K2509" s="8">
        <v>0</v>
      </c>
      <c r="L2509" s="8">
        <f>SUM(Tabella1[[#This Row],[CONTRIBUTO
COMMISSARIO STRAORDINARIO]:[INDENNIZZO
ASSICURATIVO]])</f>
        <v>72500</v>
      </c>
      <c r="M2509" s="9" t="s">
        <v>4434</v>
      </c>
      <c r="N2509" s="3" t="s">
        <v>1111</v>
      </c>
      <c r="O2509" s="3" t="s">
        <v>4434</v>
      </c>
      <c r="P2509" s="2" t="s">
        <v>31</v>
      </c>
      <c r="Q2509" s="2" t="s">
        <v>185</v>
      </c>
      <c r="R2509" s="2" t="s">
        <v>7635</v>
      </c>
      <c r="S2509" s="2" t="s">
        <v>31</v>
      </c>
      <c r="T2509" s="3" t="s">
        <v>31</v>
      </c>
      <c r="U2509" s="3" t="s">
        <v>189</v>
      </c>
      <c r="V2509" s="3" t="s">
        <v>270</v>
      </c>
      <c r="W2509" s="12" t="s">
        <v>8515</v>
      </c>
      <c r="X2509" s="12" t="s">
        <v>4738</v>
      </c>
      <c r="Y2509" s="2" t="s">
        <v>41</v>
      </c>
      <c r="Z2509" s="4"/>
    </row>
    <row r="2510" spans="1:26" x14ac:dyDescent="0.3">
      <c r="A2510" s="6" t="s">
        <v>8516</v>
      </c>
      <c r="B2510" s="2" t="s">
        <v>27</v>
      </c>
      <c r="C2510" s="2" t="s">
        <v>28</v>
      </c>
      <c r="D2510" s="2" t="s">
        <v>29</v>
      </c>
      <c r="E2510" s="3" t="s">
        <v>30</v>
      </c>
      <c r="F2510" s="3" t="s">
        <v>31</v>
      </c>
      <c r="G2510" s="7">
        <v>10000</v>
      </c>
      <c r="H2510" s="8">
        <v>0</v>
      </c>
      <c r="I2510" s="8">
        <v>0</v>
      </c>
      <c r="J2510" s="8">
        <v>0</v>
      </c>
      <c r="K2510" s="8">
        <v>0</v>
      </c>
      <c r="L2510" s="8">
        <f>SUM(Tabella1[[#This Row],[CONTRIBUTO
COMMISSARIO STRAORDINARIO]:[INDENNIZZO
ASSICURATIVO]])</f>
        <v>10000</v>
      </c>
      <c r="M2510" s="9" t="s">
        <v>4434</v>
      </c>
      <c r="N2510" s="3" t="s">
        <v>1111</v>
      </c>
      <c r="O2510" s="3" t="s">
        <v>4434</v>
      </c>
      <c r="P2510" s="2" t="s">
        <v>31</v>
      </c>
      <c r="Q2510" s="2" t="s">
        <v>185</v>
      </c>
      <c r="R2510" s="2" t="s">
        <v>7635</v>
      </c>
      <c r="S2510" s="2" t="s">
        <v>31</v>
      </c>
      <c r="T2510" s="3" t="s">
        <v>31</v>
      </c>
      <c r="U2510" s="3" t="s">
        <v>189</v>
      </c>
      <c r="V2510" s="3" t="s">
        <v>270</v>
      </c>
      <c r="W2510" s="12" t="s">
        <v>8515</v>
      </c>
      <c r="X2510" s="12" t="s">
        <v>4738</v>
      </c>
      <c r="Y2510" s="2" t="s">
        <v>41</v>
      </c>
      <c r="Z2510" s="4"/>
    </row>
    <row r="2511" spans="1:26" x14ac:dyDescent="0.3">
      <c r="A2511" s="6" t="s">
        <v>8517</v>
      </c>
      <c r="B2511" s="2" t="s">
        <v>27</v>
      </c>
      <c r="C2511" s="2" t="s">
        <v>28</v>
      </c>
      <c r="D2511" s="2" t="s">
        <v>29</v>
      </c>
      <c r="E2511" s="3" t="s">
        <v>30</v>
      </c>
      <c r="F2511" s="3" t="s">
        <v>31</v>
      </c>
      <c r="G2511" s="7">
        <v>45250</v>
      </c>
      <c r="H2511" s="8">
        <v>0</v>
      </c>
      <c r="I2511" s="8">
        <v>0</v>
      </c>
      <c r="J2511" s="8">
        <v>0</v>
      </c>
      <c r="K2511" s="8">
        <v>0</v>
      </c>
      <c r="L2511" s="8">
        <f>SUM(Tabella1[[#This Row],[CONTRIBUTO
COMMISSARIO STRAORDINARIO]:[INDENNIZZO
ASSICURATIVO]])</f>
        <v>45250</v>
      </c>
      <c r="M2511" s="9" t="s">
        <v>4434</v>
      </c>
      <c r="N2511" s="3" t="s">
        <v>1111</v>
      </c>
      <c r="O2511" s="3" t="s">
        <v>4434</v>
      </c>
      <c r="P2511" s="2" t="s">
        <v>31</v>
      </c>
      <c r="Q2511" s="2" t="s">
        <v>185</v>
      </c>
      <c r="R2511" s="2" t="s">
        <v>7635</v>
      </c>
      <c r="S2511" s="2" t="s">
        <v>31</v>
      </c>
      <c r="T2511" s="3" t="s">
        <v>31</v>
      </c>
      <c r="U2511" s="3" t="s">
        <v>189</v>
      </c>
      <c r="V2511" s="3" t="s">
        <v>270</v>
      </c>
      <c r="W2511" s="12" t="s">
        <v>8515</v>
      </c>
      <c r="X2511" s="12" t="s">
        <v>4738</v>
      </c>
      <c r="Y2511" s="2" t="s">
        <v>41</v>
      </c>
      <c r="Z2511" s="4"/>
    </row>
    <row r="2512" spans="1:26" x14ac:dyDescent="0.3">
      <c r="A2512" s="6" t="s">
        <v>8518</v>
      </c>
      <c r="B2512" s="2" t="s">
        <v>27</v>
      </c>
      <c r="C2512" s="2" t="s">
        <v>28</v>
      </c>
      <c r="D2512" s="2" t="s">
        <v>29</v>
      </c>
      <c r="E2512" s="3" t="s">
        <v>30</v>
      </c>
      <c r="F2512" s="3" t="s">
        <v>31</v>
      </c>
      <c r="G2512" s="7">
        <v>42250</v>
      </c>
      <c r="H2512" s="8">
        <v>0</v>
      </c>
      <c r="I2512" s="8">
        <v>0</v>
      </c>
      <c r="J2512" s="8">
        <v>0</v>
      </c>
      <c r="K2512" s="8">
        <v>0</v>
      </c>
      <c r="L2512" s="8">
        <f>SUM(Tabella1[[#This Row],[CONTRIBUTO
COMMISSARIO STRAORDINARIO]:[INDENNIZZO
ASSICURATIVO]])</f>
        <v>42250</v>
      </c>
      <c r="M2512" s="9" t="s">
        <v>4434</v>
      </c>
      <c r="N2512" s="3" t="s">
        <v>1111</v>
      </c>
      <c r="O2512" s="3" t="s">
        <v>4434</v>
      </c>
      <c r="P2512" s="2" t="s">
        <v>31</v>
      </c>
      <c r="Q2512" s="2" t="s">
        <v>185</v>
      </c>
      <c r="R2512" s="2" t="s">
        <v>7635</v>
      </c>
      <c r="S2512" s="2" t="s">
        <v>31</v>
      </c>
      <c r="T2512" s="3" t="s">
        <v>31</v>
      </c>
      <c r="U2512" s="3" t="s">
        <v>189</v>
      </c>
      <c r="V2512" s="3" t="s">
        <v>270</v>
      </c>
      <c r="W2512" s="12" t="s">
        <v>8515</v>
      </c>
      <c r="X2512" s="12" t="s">
        <v>4738</v>
      </c>
      <c r="Y2512" s="2" t="s">
        <v>41</v>
      </c>
      <c r="Z2512" s="4"/>
    </row>
    <row r="2513" spans="1:26" x14ac:dyDescent="0.3">
      <c r="A2513" s="6" t="s">
        <v>8519</v>
      </c>
      <c r="B2513" s="2" t="s">
        <v>27</v>
      </c>
      <c r="C2513" s="2" t="s">
        <v>28</v>
      </c>
      <c r="D2513" s="2" t="s">
        <v>29</v>
      </c>
      <c r="E2513" s="3" t="s">
        <v>30</v>
      </c>
      <c r="F2513" s="3" t="s">
        <v>448</v>
      </c>
      <c r="G2513" s="7">
        <v>0</v>
      </c>
      <c r="H2513" s="8">
        <v>0</v>
      </c>
      <c r="I2513" s="8">
        <v>0</v>
      </c>
      <c r="J2513" s="8">
        <v>0</v>
      </c>
      <c r="K2513" s="8">
        <v>0</v>
      </c>
      <c r="L2513" s="8">
        <f>SUM(Tabella1[[#This Row],[CONTRIBUTO
COMMISSARIO STRAORDINARIO]:[INDENNIZZO
ASSICURATIVO]])</f>
        <v>0</v>
      </c>
      <c r="M2513" s="10" t="s">
        <v>4434</v>
      </c>
      <c r="N2513" s="3" t="s">
        <v>1111</v>
      </c>
      <c r="O2513" s="3" t="s">
        <v>4434</v>
      </c>
      <c r="P2513" s="2" t="s">
        <v>31</v>
      </c>
      <c r="Q2513" s="2" t="s">
        <v>185</v>
      </c>
      <c r="R2513" s="2" t="s">
        <v>7399</v>
      </c>
      <c r="S2513" s="2" t="s">
        <v>31</v>
      </c>
      <c r="T2513" s="3" t="s">
        <v>31</v>
      </c>
      <c r="U2513" s="3" t="s">
        <v>189</v>
      </c>
      <c r="V2513" s="3" t="s">
        <v>270</v>
      </c>
      <c r="W2513" s="12" t="s">
        <v>8520</v>
      </c>
      <c r="X2513" s="12" t="s">
        <v>4738</v>
      </c>
      <c r="Y2513" s="2" t="s">
        <v>41</v>
      </c>
      <c r="Z2513" s="4"/>
    </row>
    <row r="2514" spans="1:26" ht="174" x14ac:dyDescent="0.3">
      <c r="A2514" s="6" t="s">
        <v>8521</v>
      </c>
      <c r="B2514" s="2" t="s">
        <v>27</v>
      </c>
      <c r="C2514" s="2" t="s">
        <v>28</v>
      </c>
      <c r="D2514" s="2" t="s">
        <v>29</v>
      </c>
      <c r="E2514" s="3" t="s">
        <v>30</v>
      </c>
      <c r="F2514" s="3" t="s">
        <v>31</v>
      </c>
      <c r="G2514" s="7">
        <v>155000</v>
      </c>
      <c r="H2514" s="8">
        <v>0</v>
      </c>
      <c r="I2514" s="8">
        <v>0</v>
      </c>
      <c r="J2514" s="8">
        <v>0</v>
      </c>
      <c r="K2514" s="8">
        <v>0</v>
      </c>
      <c r="L2514" s="8">
        <f>SUM(Tabella1[[#This Row],[CONTRIBUTO
COMMISSARIO STRAORDINARIO]:[INDENNIZZO
ASSICURATIVO]])</f>
        <v>155000</v>
      </c>
      <c r="M2514" s="9" t="s">
        <v>1583</v>
      </c>
      <c r="N2514" s="3" t="s">
        <v>158</v>
      </c>
      <c r="O2514" s="3" t="s">
        <v>1583</v>
      </c>
      <c r="P2514" s="2" t="s">
        <v>31</v>
      </c>
      <c r="Q2514" s="2" t="s">
        <v>218</v>
      </c>
      <c r="R2514" s="2" t="s">
        <v>1584</v>
      </c>
      <c r="S2514" s="2" t="s">
        <v>8153</v>
      </c>
      <c r="T2514" s="3" t="s">
        <v>8522</v>
      </c>
      <c r="U2514" s="3" t="s">
        <v>179</v>
      </c>
      <c r="V2514" s="3" t="s">
        <v>270</v>
      </c>
      <c r="W2514" s="12" t="s">
        <v>8523</v>
      </c>
      <c r="X2514" s="12" t="s">
        <v>8524</v>
      </c>
      <c r="Y2514" s="2" t="s">
        <v>8141</v>
      </c>
      <c r="Z2514" s="4"/>
    </row>
    <row r="2515" spans="1:26" ht="34.799999999999997" x14ac:dyDescent="0.3">
      <c r="A2515" s="6" t="s">
        <v>8525</v>
      </c>
      <c r="B2515" s="2" t="s">
        <v>27</v>
      </c>
      <c r="C2515" s="2" t="s">
        <v>28</v>
      </c>
      <c r="D2515" s="2" t="s">
        <v>29</v>
      </c>
      <c r="E2515" s="3" t="s">
        <v>30</v>
      </c>
      <c r="F2515" s="3" t="s">
        <v>31</v>
      </c>
      <c r="G2515" s="7">
        <v>30000</v>
      </c>
      <c r="H2515" s="8">
        <v>0</v>
      </c>
      <c r="I2515" s="8">
        <v>0</v>
      </c>
      <c r="J2515" s="8">
        <v>0</v>
      </c>
      <c r="K2515" s="8">
        <v>0</v>
      </c>
      <c r="L2515" s="8">
        <f>SUM(Tabella1[[#This Row],[CONTRIBUTO
COMMISSARIO STRAORDINARIO]:[INDENNIZZO
ASSICURATIVO]])</f>
        <v>30000</v>
      </c>
      <c r="M2515" s="9" t="s">
        <v>480</v>
      </c>
      <c r="N2515" s="3" t="s">
        <v>270</v>
      </c>
      <c r="O2515" s="3" t="s">
        <v>480</v>
      </c>
      <c r="P2515" s="2" t="s">
        <v>31</v>
      </c>
      <c r="Q2515" s="2" t="s">
        <v>159</v>
      </c>
      <c r="R2515" s="2" t="s">
        <v>502</v>
      </c>
      <c r="S2515" s="2" t="s">
        <v>8160</v>
      </c>
      <c r="T2515" s="3" t="s">
        <v>31</v>
      </c>
      <c r="U2515" s="3" t="s">
        <v>189</v>
      </c>
      <c r="V2515" s="3" t="s">
        <v>270</v>
      </c>
      <c r="W2515" s="12" t="s">
        <v>8161</v>
      </c>
      <c r="X2515" s="12" t="s">
        <v>8162</v>
      </c>
      <c r="Y2515" s="2" t="s">
        <v>41</v>
      </c>
      <c r="Z2515" s="4"/>
    </row>
    <row r="2516" spans="1:26" ht="34.799999999999997" x14ac:dyDescent="0.3">
      <c r="A2516" s="6" t="s">
        <v>8526</v>
      </c>
      <c r="B2516" s="2" t="s">
        <v>27</v>
      </c>
      <c r="C2516" s="2" t="s">
        <v>28</v>
      </c>
      <c r="D2516" s="2" t="s">
        <v>29</v>
      </c>
      <c r="E2516" s="3" t="s">
        <v>30</v>
      </c>
      <c r="F2516" s="3" t="s">
        <v>31</v>
      </c>
      <c r="G2516" s="7">
        <v>2500</v>
      </c>
      <c r="H2516" s="8">
        <v>0</v>
      </c>
      <c r="I2516" s="8">
        <v>0</v>
      </c>
      <c r="J2516" s="8">
        <v>0</v>
      </c>
      <c r="K2516" s="8">
        <v>0</v>
      </c>
      <c r="L2516" s="8">
        <f>SUM(Tabella1[[#This Row],[CONTRIBUTO
COMMISSARIO STRAORDINARIO]:[INDENNIZZO
ASSICURATIVO]])</f>
        <v>2500</v>
      </c>
      <c r="M2516" s="9" t="s">
        <v>8527</v>
      </c>
      <c r="N2516" s="3" t="s">
        <v>158</v>
      </c>
      <c r="O2516" s="3" t="s">
        <v>8527</v>
      </c>
      <c r="P2516" s="2" t="s">
        <v>31</v>
      </c>
      <c r="Q2516" s="2" t="s">
        <v>218</v>
      </c>
      <c r="R2516" s="2" t="s">
        <v>7644</v>
      </c>
      <c r="S2516" s="2" t="s">
        <v>31</v>
      </c>
      <c r="T2516" s="3" t="s">
        <v>8528</v>
      </c>
      <c r="U2516" s="3" t="s">
        <v>270</v>
      </c>
      <c r="V2516" s="3" t="s">
        <v>270</v>
      </c>
      <c r="W2516" s="12" t="s">
        <v>8529</v>
      </c>
      <c r="X2516" s="12" t="s">
        <v>8530</v>
      </c>
      <c r="Y2516" s="2" t="s">
        <v>41</v>
      </c>
      <c r="Z2516" s="4"/>
    </row>
    <row r="2517" spans="1:26" ht="34.799999999999997" x14ac:dyDescent="0.3">
      <c r="A2517" s="6" t="s">
        <v>8531</v>
      </c>
      <c r="B2517" s="2" t="s">
        <v>27</v>
      </c>
      <c r="C2517" s="2" t="s">
        <v>28</v>
      </c>
      <c r="D2517" s="2" t="s">
        <v>29</v>
      </c>
      <c r="E2517" s="3" t="s">
        <v>30</v>
      </c>
      <c r="F2517" s="3" t="s">
        <v>31</v>
      </c>
      <c r="G2517" s="7">
        <v>1200</v>
      </c>
      <c r="H2517" s="8">
        <v>0</v>
      </c>
      <c r="I2517" s="8">
        <v>0</v>
      </c>
      <c r="J2517" s="8">
        <v>0</v>
      </c>
      <c r="K2517" s="8">
        <v>0</v>
      </c>
      <c r="L2517" s="8">
        <f>SUM(Tabella1[[#This Row],[CONTRIBUTO
COMMISSARIO STRAORDINARIO]:[INDENNIZZO
ASSICURATIVO]])</f>
        <v>1200</v>
      </c>
      <c r="M2517" s="9" t="s">
        <v>8527</v>
      </c>
      <c r="N2517" s="3" t="s">
        <v>158</v>
      </c>
      <c r="O2517" s="3" t="s">
        <v>8527</v>
      </c>
      <c r="P2517" s="2" t="s">
        <v>31</v>
      </c>
      <c r="Q2517" s="2" t="s">
        <v>218</v>
      </c>
      <c r="R2517" s="2" t="s">
        <v>7644</v>
      </c>
      <c r="S2517" s="2" t="s">
        <v>31</v>
      </c>
      <c r="T2517" s="3" t="s">
        <v>8532</v>
      </c>
      <c r="U2517" s="3" t="s">
        <v>270</v>
      </c>
      <c r="V2517" s="3" t="s">
        <v>270</v>
      </c>
      <c r="W2517" s="12" t="s">
        <v>8533</v>
      </c>
      <c r="X2517" s="12" t="s">
        <v>8534</v>
      </c>
      <c r="Y2517" s="2" t="s">
        <v>41</v>
      </c>
      <c r="Z2517" s="4"/>
    </row>
    <row r="2518" spans="1:26" ht="34.799999999999997" x14ac:dyDescent="0.3">
      <c r="A2518" s="6" t="s">
        <v>8535</v>
      </c>
      <c r="B2518" s="2" t="s">
        <v>27</v>
      </c>
      <c r="C2518" s="2" t="s">
        <v>28</v>
      </c>
      <c r="D2518" s="2" t="s">
        <v>29</v>
      </c>
      <c r="E2518" s="3" t="s">
        <v>30</v>
      </c>
      <c r="F2518" s="3" t="s">
        <v>31</v>
      </c>
      <c r="G2518" s="7">
        <v>549</v>
      </c>
      <c r="H2518" s="8">
        <v>0</v>
      </c>
      <c r="I2518" s="8">
        <v>0</v>
      </c>
      <c r="J2518" s="8">
        <v>0</v>
      </c>
      <c r="K2518" s="8">
        <v>0</v>
      </c>
      <c r="L2518" s="8">
        <f>SUM(Tabella1[[#This Row],[CONTRIBUTO
COMMISSARIO STRAORDINARIO]:[INDENNIZZO
ASSICURATIVO]])</f>
        <v>549</v>
      </c>
      <c r="M2518" s="9" t="s">
        <v>1590</v>
      </c>
      <c r="N2518" s="3" t="s">
        <v>158</v>
      </c>
      <c r="O2518" s="3" t="s">
        <v>1590</v>
      </c>
      <c r="P2518" s="2" t="s">
        <v>31</v>
      </c>
      <c r="Q2518" s="2" t="s">
        <v>218</v>
      </c>
      <c r="R2518" s="2" t="s">
        <v>1591</v>
      </c>
      <c r="S2518" s="2" t="s">
        <v>31</v>
      </c>
      <c r="T2518" s="3" t="s">
        <v>8183</v>
      </c>
      <c r="U2518" s="3" t="s">
        <v>189</v>
      </c>
      <c r="V2518" s="3" t="s">
        <v>270</v>
      </c>
      <c r="W2518" s="12" t="s">
        <v>8536</v>
      </c>
      <c r="X2518" s="12" t="s">
        <v>8185</v>
      </c>
      <c r="Y2518" s="2" t="s">
        <v>41</v>
      </c>
      <c r="Z2518" s="4"/>
    </row>
    <row r="2519" spans="1:26" ht="34.799999999999997" x14ac:dyDescent="0.3">
      <c r="A2519" s="6" t="s">
        <v>8537</v>
      </c>
      <c r="B2519" s="2" t="s">
        <v>27</v>
      </c>
      <c r="C2519" s="2" t="s">
        <v>28</v>
      </c>
      <c r="D2519" s="2" t="s">
        <v>29</v>
      </c>
      <c r="E2519" s="3" t="s">
        <v>30</v>
      </c>
      <c r="F2519" s="3" t="s">
        <v>31</v>
      </c>
      <c r="G2519" s="7">
        <v>527.04</v>
      </c>
      <c r="H2519" s="8">
        <v>0</v>
      </c>
      <c r="I2519" s="8">
        <v>0</v>
      </c>
      <c r="J2519" s="8">
        <v>0</v>
      </c>
      <c r="K2519" s="8">
        <v>0</v>
      </c>
      <c r="L2519" s="8">
        <f>SUM(Tabella1[[#This Row],[CONTRIBUTO
COMMISSARIO STRAORDINARIO]:[INDENNIZZO
ASSICURATIVO]])</f>
        <v>527.04</v>
      </c>
      <c r="M2519" s="9" t="s">
        <v>1590</v>
      </c>
      <c r="N2519" s="3" t="s">
        <v>158</v>
      </c>
      <c r="O2519" s="3" t="s">
        <v>1590</v>
      </c>
      <c r="P2519" s="2" t="s">
        <v>31</v>
      </c>
      <c r="Q2519" s="2" t="s">
        <v>218</v>
      </c>
      <c r="R2519" s="2" t="s">
        <v>1591</v>
      </c>
      <c r="S2519" s="2" t="s">
        <v>31</v>
      </c>
      <c r="T2519" s="3" t="s">
        <v>8183</v>
      </c>
      <c r="U2519" s="3" t="s">
        <v>189</v>
      </c>
      <c r="V2519" s="3" t="s">
        <v>270</v>
      </c>
      <c r="W2519" s="12" t="s">
        <v>8536</v>
      </c>
      <c r="X2519" s="12" t="s">
        <v>8538</v>
      </c>
      <c r="Y2519" s="2" t="s">
        <v>41</v>
      </c>
      <c r="Z2519" s="4"/>
    </row>
    <row r="2520" spans="1:26" ht="34.799999999999997" x14ac:dyDescent="0.3">
      <c r="A2520" s="6" t="s">
        <v>8539</v>
      </c>
      <c r="B2520" s="2" t="s">
        <v>27</v>
      </c>
      <c r="C2520" s="2" t="s">
        <v>28</v>
      </c>
      <c r="D2520" s="2" t="s">
        <v>29</v>
      </c>
      <c r="E2520" s="3" t="s">
        <v>30</v>
      </c>
      <c r="F2520" s="3" t="s">
        <v>31</v>
      </c>
      <c r="G2520" s="7">
        <v>90000</v>
      </c>
      <c r="H2520" s="8">
        <v>0</v>
      </c>
      <c r="I2520" s="8">
        <v>0</v>
      </c>
      <c r="J2520" s="8">
        <v>0</v>
      </c>
      <c r="K2520" s="8">
        <v>0</v>
      </c>
      <c r="L2520" s="8">
        <f>SUM(Tabella1[[#This Row],[CONTRIBUTO
COMMISSARIO STRAORDINARIO]:[INDENNIZZO
ASSICURATIVO]])</f>
        <v>90000</v>
      </c>
      <c r="M2520" s="9" t="s">
        <v>8540</v>
      </c>
      <c r="N2520" s="3" t="s">
        <v>158</v>
      </c>
      <c r="O2520" s="3" t="s">
        <v>8540</v>
      </c>
      <c r="P2520" s="2" t="s">
        <v>31</v>
      </c>
      <c r="Q2520" s="2" t="s">
        <v>218</v>
      </c>
      <c r="R2520" s="2" t="s">
        <v>218</v>
      </c>
      <c r="S2520" s="2" t="s">
        <v>31</v>
      </c>
      <c r="T2520" s="3" t="s">
        <v>8541</v>
      </c>
      <c r="U2520" s="3" t="s">
        <v>37</v>
      </c>
      <c r="V2520" s="3" t="s">
        <v>270</v>
      </c>
      <c r="W2520" s="12" t="s">
        <v>8542</v>
      </c>
      <c r="X2520" s="12" t="s">
        <v>8543</v>
      </c>
      <c r="Y2520" s="2" t="s">
        <v>8544</v>
      </c>
      <c r="Z2520" s="4"/>
    </row>
    <row r="2521" spans="1:26" ht="34.799999999999997" x14ac:dyDescent="0.3">
      <c r="A2521" s="6" t="s">
        <v>8545</v>
      </c>
      <c r="B2521" s="2" t="s">
        <v>27</v>
      </c>
      <c r="C2521" s="2" t="s">
        <v>28</v>
      </c>
      <c r="D2521" s="2" t="s">
        <v>29</v>
      </c>
      <c r="E2521" s="3" t="s">
        <v>30</v>
      </c>
      <c r="F2521" s="3" t="s">
        <v>266</v>
      </c>
      <c r="G2521" s="7">
        <v>450743.87</v>
      </c>
      <c r="H2521" s="8">
        <v>0</v>
      </c>
      <c r="I2521" s="8">
        <v>0</v>
      </c>
      <c r="J2521" s="8">
        <v>0</v>
      </c>
      <c r="K2521" s="8">
        <v>1684256.84</v>
      </c>
      <c r="L2521" s="8">
        <f>SUM(Tabella1[[#This Row],[CONTRIBUTO
COMMISSARIO STRAORDINARIO]:[INDENNIZZO
ASSICURATIVO]])</f>
        <v>2135000.71</v>
      </c>
      <c r="M2521" s="9" t="s">
        <v>7470</v>
      </c>
      <c r="N2521" s="3" t="s">
        <v>501</v>
      </c>
      <c r="O2521" s="3" t="s">
        <v>7470</v>
      </c>
      <c r="P2521" s="2" t="s">
        <v>31</v>
      </c>
      <c r="Q2521" s="2" t="s">
        <v>175</v>
      </c>
      <c r="R2521" s="2" t="s">
        <v>2953</v>
      </c>
      <c r="S2521" s="2" t="s">
        <v>2953</v>
      </c>
      <c r="T2521" s="3" t="s">
        <v>8546</v>
      </c>
      <c r="U2521" s="3" t="s">
        <v>189</v>
      </c>
      <c r="V2521" s="3" t="s">
        <v>270</v>
      </c>
      <c r="W2521" s="12" t="s">
        <v>8547</v>
      </c>
      <c r="X2521" s="12" t="s">
        <v>8548</v>
      </c>
      <c r="Y2521" s="2" t="s">
        <v>8549</v>
      </c>
      <c r="Z2521" s="4"/>
    </row>
    <row r="2522" spans="1:26" x14ac:dyDescent="0.3">
      <c r="A2522" s="6" t="s">
        <v>8550</v>
      </c>
      <c r="B2522" s="2" t="s">
        <v>27</v>
      </c>
      <c r="C2522" s="2" t="s">
        <v>28</v>
      </c>
      <c r="D2522" s="2" t="s">
        <v>29</v>
      </c>
      <c r="E2522" s="3" t="s">
        <v>30</v>
      </c>
      <c r="F2522" s="3" t="s">
        <v>31</v>
      </c>
      <c r="G2522" s="7">
        <v>150000</v>
      </c>
      <c r="H2522" s="8">
        <v>0</v>
      </c>
      <c r="I2522" s="8">
        <v>0</v>
      </c>
      <c r="J2522" s="8">
        <v>0</v>
      </c>
      <c r="K2522" s="8">
        <v>0</v>
      </c>
      <c r="L2522" s="8">
        <f>SUM(Tabella1[[#This Row],[CONTRIBUTO
COMMISSARIO STRAORDINARIO]:[INDENNIZZO
ASSICURATIVO]])</f>
        <v>150000</v>
      </c>
      <c r="M2522" s="9" t="s">
        <v>7470</v>
      </c>
      <c r="N2522" s="3" t="s">
        <v>501</v>
      </c>
      <c r="O2522" s="3" t="s">
        <v>7470</v>
      </c>
      <c r="P2522" s="2" t="s">
        <v>31</v>
      </c>
      <c r="Q2522" s="2" t="s">
        <v>175</v>
      </c>
      <c r="R2522" s="2" t="s">
        <v>6782</v>
      </c>
      <c r="S2522" s="2" t="s">
        <v>6782</v>
      </c>
      <c r="T2522" s="3" t="s">
        <v>8551</v>
      </c>
      <c r="U2522" s="3" t="s">
        <v>189</v>
      </c>
      <c r="V2522" s="3" t="s">
        <v>270</v>
      </c>
      <c r="W2522" s="12" t="s">
        <v>8552</v>
      </c>
      <c r="X2522" s="12" t="s">
        <v>8548</v>
      </c>
      <c r="Y2522" s="2" t="s">
        <v>8553</v>
      </c>
      <c r="Z2522" s="4"/>
    </row>
    <row r="2523" spans="1:26" ht="87" x14ac:dyDescent="0.3">
      <c r="A2523" s="6" t="s">
        <v>8554</v>
      </c>
      <c r="B2523" s="2" t="s">
        <v>27</v>
      </c>
      <c r="C2523" s="2" t="s">
        <v>28</v>
      </c>
      <c r="D2523" s="2" t="s">
        <v>29</v>
      </c>
      <c r="E2523" s="3" t="s">
        <v>30</v>
      </c>
      <c r="F2523" s="3" t="s">
        <v>31</v>
      </c>
      <c r="G2523" s="7">
        <v>3500</v>
      </c>
      <c r="H2523" s="8">
        <v>0</v>
      </c>
      <c r="I2523" s="8">
        <v>0</v>
      </c>
      <c r="J2523" s="8">
        <v>0</v>
      </c>
      <c r="K2523" s="8">
        <v>0</v>
      </c>
      <c r="L2523" s="8">
        <f>SUM(Tabella1[[#This Row],[CONTRIBUTO
COMMISSARIO STRAORDINARIO]:[INDENNIZZO
ASSICURATIVO]])</f>
        <v>3500</v>
      </c>
      <c r="M2523" s="9" t="s">
        <v>8555</v>
      </c>
      <c r="N2523" s="3" t="s">
        <v>8556</v>
      </c>
      <c r="O2523" s="3" t="s">
        <v>8555</v>
      </c>
      <c r="P2523" s="2" t="s">
        <v>31</v>
      </c>
      <c r="Q2523" s="2" t="s">
        <v>34</v>
      </c>
      <c r="R2523" s="2" t="s">
        <v>31</v>
      </c>
      <c r="S2523" s="2" t="s">
        <v>8557</v>
      </c>
      <c r="T2523" s="3" t="s">
        <v>8558</v>
      </c>
      <c r="U2523" s="3" t="s">
        <v>270</v>
      </c>
      <c r="V2523" s="3" t="s">
        <v>8559</v>
      </c>
      <c r="W2523" s="12" t="s">
        <v>8560</v>
      </c>
      <c r="X2523" s="12" t="s">
        <v>8561</v>
      </c>
      <c r="Y2523" s="2" t="s">
        <v>41</v>
      </c>
      <c r="Z2523" s="4"/>
    </row>
    <row r="2524" spans="1:26" ht="87" x14ac:dyDescent="0.3">
      <c r="A2524" s="6" t="s">
        <v>8562</v>
      </c>
      <c r="B2524" s="2" t="s">
        <v>27</v>
      </c>
      <c r="C2524" s="2" t="s">
        <v>28</v>
      </c>
      <c r="D2524" s="2" t="s">
        <v>29</v>
      </c>
      <c r="E2524" s="3" t="s">
        <v>30</v>
      </c>
      <c r="F2524" s="3" t="s">
        <v>1651</v>
      </c>
      <c r="G2524" s="7">
        <v>20000</v>
      </c>
      <c r="H2524" s="8">
        <v>0</v>
      </c>
      <c r="I2524" s="8">
        <v>0</v>
      </c>
      <c r="J2524" s="8">
        <v>0</v>
      </c>
      <c r="K2524" s="8">
        <v>0</v>
      </c>
      <c r="L2524" s="8">
        <f>SUM(Tabella1[[#This Row],[CONTRIBUTO
COMMISSARIO STRAORDINARIO]:[INDENNIZZO
ASSICURATIVO]])</f>
        <v>20000</v>
      </c>
      <c r="M2524" s="9" t="s">
        <v>8563</v>
      </c>
      <c r="N2524" s="3" t="s">
        <v>8556</v>
      </c>
      <c r="O2524" s="3" t="s">
        <v>8563</v>
      </c>
      <c r="P2524" s="2" t="s">
        <v>31</v>
      </c>
      <c r="Q2524" s="2" t="s">
        <v>175</v>
      </c>
      <c r="R2524" s="2" t="s">
        <v>2953</v>
      </c>
      <c r="S2524" s="2" t="s">
        <v>2953</v>
      </c>
      <c r="T2524" s="3" t="s">
        <v>8564</v>
      </c>
      <c r="U2524" s="3" t="s">
        <v>189</v>
      </c>
      <c r="V2524" s="3" t="s">
        <v>8559</v>
      </c>
      <c r="W2524" s="12" t="s">
        <v>8565</v>
      </c>
      <c r="X2524" s="12" t="s">
        <v>8566</v>
      </c>
      <c r="Y2524" s="2" t="s">
        <v>41</v>
      </c>
      <c r="Z2524" s="4"/>
    </row>
    <row r="2525" spans="1:26" ht="34.799999999999997" x14ac:dyDescent="0.3">
      <c r="A2525" s="6" t="s">
        <v>8567</v>
      </c>
      <c r="B2525" s="2" t="s">
        <v>27</v>
      </c>
      <c r="C2525" s="2" t="s">
        <v>28</v>
      </c>
      <c r="D2525" s="2" t="s">
        <v>29</v>
      </c>
      <c r="E2525" s="3" t="s">
        <v>30</v>
      </c>
      <c r="F2525" s="3" t="s">
        <v>1651</v>
      </c>
      <c r="G2525" s="7">
        <v>100000</v>
      </c>
      <c r="H2525" s="8">
        <v>0</v>
      </c>
      <c r="I2525" s="8">
        <v>0</v>
      </c>
      <c r="J2525" s="8">
        <v>0</v>
      </c>
      <c r="K2525" s="8">
        <v>0</v>
      </c>
      <c r="L2525" s="8">
        <f>SUM(Tabella1[[#This Row],[CONTRIBUTO
COMMISSARIO STRAORDINARIO]:[INDENNIZZO
ASSICURATIVO]])</f>
        <v>100000</v>
      </c>
      <c r="M2525" s="9" t="s">
        <v>8563</v>
      </c>
      <c r="N2525" s="3" t="s">
        <v>8556</v>
      </c>
      <c r="O2525" s="3" t="s">
        <v>8563</v>
      </c>
      <c r="P2525" s="2" t="s">
        <v>31</v>
      </c>
      <c r="Q2525" s="2" t="s">
        <v>175</v>
      </c>
      <c r="R2525" s="2" t="s">
        <v>8568</v>
      </c>
      <c r="S2525" s="2" t="s">
        <v>8568</v>
      </c>
      <c r="T2525" s="3" t="s">
        <v>8569</v>
      </c>
      <c r="U2525" s="3" t="s">
        <v>189</v>
      </c>
      <c r="V2525" s="3" t="s">
        <v>8559</v>
      </c>
      <c r="W2525" s="12" t="s">
        <v>8570</v>
      </c>
      <c r="X2525" s="12" t="s">
        <v>8571</v>
      </c>
      <c r="Y2525" s="2" t="s">
        <v>41</v>
      </c>
      <c r="Z2525" s="4"/>
    </row>
    <row r="2526" spans="1:26" ht="174" x14ac:dyDescent="0.3">
      <c r="A2526" s="6" t="s">
        <v>8572</v>
      </c>
      <c r="B2526" s="2" t="s">
        <v>27</v>
      </c>
      <c r="C2526" s="2" t="s">
        <v>28</v>
      </c>
      <c r="D2526" s="2" t="s">
        <v>29</v>
      </c>
      <c r="E2526" s="3" t="s">
        <v>30</v>
      </c>
      <c r="F2526" s="3" t="s">
        <v>1651</v>
      </c>
      <c r="G2526" s="7">
        <v>10300</v>
      </c>
      <c r="H2526" s="8">
        <v>0</v>
      </c>
      <c r="I2526" s="8">
        <v>0</v>
      </c>
      <c r="J2526" s="8">
        <v>0</v>
      </c>
      <c r="K2526" s="8">
        <v>0</v>
      </c>
      <c r="L2526" s="8">
        <f>SUM(Tabella1[[#This Row],[CONTRIBUTO
COMMISSARIO STRAORDINARIO]:[INDENNIZZO
ASSICURATIVO]])</f>
        <v>10300</v>
      </c>
      <c r="M2526" s="9" t="s">
        <v>8563</v>
      </c>
      <c r="N2526" s="3" t="s">
        <v>8556</v>
      </c>
      <c r="O2526" s="3" t="s">
        <v>8563</v>
      </c>
      <c r="P2526" s="2" t="s">
        <v>31</v>
      </c>
      <c r="Q2526" s="2" t="s">
        <v>185</v>
      </c>
      <c r="R2526" s="2" t="s">
        <v>2191</v>
      </c>
      <c r="S2526" s="2" t="s">
        <v>2191</v>
      </c>
      <c r="T2526" s="3" t="s">
        <v>8573</v>
      </c>
      <c r="U2526" s="3" t="s">
        <v>189</v>
      </c>
      <c r="V2526" s="3" t="s">
        <v>8559</v>
      </c>
      <c r="W2526" s="12" t="s">
        <v>8574</v>
      </c>
      <c r="X2526" s="12" t="s">
        <v>8575</v>
      </c>
      <c r="Y2526" s="2" t="s">
        <v>41</v>
      </c>
      <c r="Z2526" s="4"/>
    </row>
    <row r="2527" spans="1:26" ht="34.799999999999997" x14ac:dyDescent="0.3">
      <c r="A2527" s="6" t="s">
        <v>8576</v>
      </c>
      <c r="B2527" s="2" t="s">
        <v>8577</v>
      </c>
      <c r="C2527" s="2" t="s">
        <v>28</v>
      </c>
      <c r="D2527" s="2" t="s">
        <v>29</v>
      </c>
      <c r="E2527" s="3" t="s">
        <v>30</v>
      </c>
      <c r="F2527" s="3" t="s">
        <v>31</v>
      </c>
      <c r="G2527" s="7">
        <v>12500</v>
      </c>
      <c r="H2527" s="8">
        <v>0</v>
      </c>
      <c r="I2527" s="8">
        <v>0</v>
      </c>
      <c r="J2527" s="8">
        <v>0</v>
      </c>
      <c r="K2527" s="8">
        <v>0</v>
      </c>
      <c r="L2527" s="8">
        <f>SUM(Tabella1[[#This Row],[CONTRIBUTO
COMMISSARIO STRAORDINARIO]:[INDENNIZZO
ASSICURATIVO]])</f>
        <v>12500</v>
      </c>
      <c r="M2527" s="9" t="s">
        <v>8578</v>
      </c>
      <c r="N2527" s="3" t="s">
        <v>158</v>
      </c>
      <c r="O2527" s="3" t="s">
        <v>8578</v>
      </c>
      <c r="P2527" s="2" t="s">
        <v>31</v>
      </c>
      <c r="Q2527" s="2" t="s">
        <v>8579</v>
      </c>
      <c r="R2527" s="2" t="s">
        <v>8580</v>
      </c>
      <c r="S2527" s="2" t="s">
        <v>31</v>
      </c>
      <c r="T2527" s="3" t="s">
        <v>8581</v>
      </c>
      <c r="U2527" s="3" t="s">
        <v>179</v>
      </c>
      <c r="V2527" s="3" t="s">
        <v>163</v>
      </c>
      <c r="W2527" s="12" t="s">
        <v>8582</v>
      </c>
      <c r="X2527" s="12" t="s">
        <v>8583</v>
      </c>
      <c r="Y2527" s="2" t="s">
        <v>8584</v>
      </c>
      <c r="Z2527" s="2"/>
    </row>
    <row r="2528" spans="1:26" x14ac:dyDescent="0.3">
      <c r="A2528" s="6" t="s">
        <v>8585</v>
      </c>
      <c r="B2528" s="2" t="s">
        <v>8577</v>
      </c>
      <c r="C2528" s="2" t="s">
        <v>28</v>
      </c>
      <c r="D2528" s="2" t="s">
        <v>29</v>
      </c>
      <c r="E2528" s="3" t="s">
        <v>30</v>
      </c>
      <c r="F2528" s="3" t="s">
        <v>31</v>
      </c>
      <c r="G2528" s="7">
        <v>10000</v>
      </c>
      <c r="H2528" s="8">
        <v>0</v>
      </c>
      <c r="I2528" s="8">
        <v>0</v>
      </c>
      <c r="J2528" s="8">
        <v>0</v>
      </c>
      <c r="K2528" s="8">
        <v>0</v>
      </c>
      <c r="L2528" s="8">
        <f>SUM(Tabella1[[#This Row],[CONTRIBUTO
COMMISSARIO STRAORDINARIO]:[INDENNIZZO
ASSICURATIVO]])</f>
        <v>10000</v>
      </c>
      <c r="M2528" s="9" t="s">
        <v>8578</v>
      </c>
      <c r="N2528" s="3" t="s">
        <v>158</v>
      </c>
      <c r="O2528" s="3" t="s">
        <v>8578</v>
      </c>
      <c r="P2528" s="2" t="s">
        <v>31</v>
      </c>
      <c r="Q2528" s="2" t="s">
        <v>8579</v>
      </c>
      <c r="R2528" s="2" t="s">
        <v>8580</v>
      </c>
      <c r="S2528" s="2" t="s">
        <v>31</v>
      </c>
      <c r="T2528" s="3" t="s">
        <v>8586</v>
      </c>
      <c r="U2528" s="3" t="s">
        <v>179</v>
      </c>
      <c r="V2528" s="3" t="s">
        <v>163</v>
      </c>
      <c r="W2528" s="12" t="s">
        <v>8582</v>
      </c>
      <c r="X2528" s="12" t="s">
        <v>8583</v>
      </c>
      <c r="Y2528" s="2" t="s">
        <v>8584</v>
      </c>
      <c r="Z2528" s="2"/>
    </row>
    <row r="2529" spans="1:26" ht="34.799999999999997" x14ac:dyDescent="0.3">
      <c r="A2529" s="6" t="s">
        <v>8587</v>
      </c>
      <c r="B2529" s="2" t="s">
        <v>8577</v>
      </c>
      <c r="C2529" s="2" t="s">
        <v>28</v>
      </c>
      <c r="D2529" s="2" t="s">
        <v>29</v>
      </c>
      <c r="E2529" s="3" t="s">
        <v>30</v>
      </c>
      <c r="F2529" s="3" t="s">
        <v>31</v>
      </c>
      <c r="G2529" s="7">
        <v>15500</v>
      </c>
      <c r="H2529" s="8">
        <v>0</v>
      </c>
      <c r="I2529" s="8">
        <v>0</v>
      </c>
      <c r="J2529" s="8">
        <v>0</v>
      </c>
      <c r="K2529" s="8">
        <v>0</v>
      </c>
      <c r="L2529" s="8">
        <f>SUM(Tabella1[[#This Row],[CONTRIBUTO
COMMISSARIO STRAORDINARIO]:[INDENNIZZO
ASSICURATIVO]])</f>
        <v>15500</v>
      </c>
      <c r="M2529" s="9" t="s">
        <v>8578</v>
      </c>
      <c r="N2529" s="3" t="s">
        <v>158</v>
      </c>
      <c r="O2529" s="3" t="s">
        <v>8578</v>
      </c>
      <c r="P2529" s="2" t="s">
        <v>31</v>
      </c>
      <c r="Q2529" s="2" t="s">
        <v>8579</v>
      </c>
      <c r="R2529" s="2" t="s">
        <v>8580</v>
      </c>
      <c r="S2529" s="2" t="s">
        <v>31</v>
      </c>
      <c r="T2529" s="3" t="s">
        <v>8588</v>
      </c>
      <c r="U2529" s="3" t="s">
        <v>179</v>
      </c>
      <c r="V2529" s="3" t="s">
        <v>163</v>
      </c>
      <c r="W2529" s="12" t="s">
        <v>8582</v>
      </c>
      <c r="X2529" s="12" t="s">
        <v>8583</v>
      </c>
      <c r="Y2529" s="2" t="s">
        <v>8584</v>
      </c>
      <c r="Z2529" s="2"/>
    </row>
    <row r="2530" spans="1:26" ht="34.799999999999997" x14ac:dyDescent="0.3">
      <c r="A2530" s="6" t="s">
        <v>8589</v>
      </c>
      <c r="B2530" s="2" t="s">
        <v>8577</v>
      </c>
      <c r="C2530" s="2" t="s">
        <v>28</v>
      </c>
      <c r="D2530" s="2" t="s">
        <v>29</v>
      </c>
      <c r="E2530" s="3" t="s">
        <v>30</v>
      </c>
      <c r="F2530" s="3" t="s">
        <v>31</v>
      </c>
      <c r="G2530" s="7">
        <v>18500</v>
      </c>
      <c r="H2530" s="8">
        <v>0</v>
      </c>
      <c r="I2530" s="8">
        <v>0</v>
      </c>
      <c r="J2530" s="8">
        <v>0</v>
      </c>
      <c r="K2530" s="8">
        <v>0</v>
      </c>
      <c r="L2530" s="8">
        <f>SUM(Tabella1[[#This Row],[CONTRIBUTO
COMMISSARIO STRAORDINARIO]:[INDENNIZZO
ASSICURATIVO]])</f>
        <v>18500</v>
      </c>
      <c r="M2530" s="9" t="s">
        <v>8578</v>
      </c>
      <c r="N2530" s="3" t="s">
        <v>158</v>
      </c>
      <c r="O2530" s="3" t="s">
        <v>8578</v>
      </c>
      <c r="P2530" s="2" t="s">
        <v>31</v>
      </c>
      <c r="Q2530" s="2" t="s">
        <v>8579</v>
      </c>
      <c r="R2530" s="2" t="s">
        <v>8580</v>
      </c>
      <c r="S2530" s="2" t="s">
        <v>31</v>
      </c>
      <c r="T2530" s="3" t="s">
        <v>8590</v>
      </c>
      <c r="U2530" s="3" t="s">
        <v>179</v>
      </c>
      <c r="V2530" s="3" t="s">
        <v>163</v>
      </c>
      <c r="W2530" s="12" t="s">
        <v>8582</v>
      </c>
      <c r="X2530" s="12" t="s">
        <v>8583</v>
      </c>
      <c r="Y2530" s="2" t="s">
        <v>8584</v>
      </c>
      <c r="Z2530" s="2"/>
    </row>
    <row r="2531" spans="1:26" ht="34.799999999999997" x14ac:dyDescent="0.3">
      <c r="A2531" s="6" t="s">
        <v>8591</v>
      </c>
      <c r="B2531" s="2" t="s">
        <v>8577</v>
      </c>
      <c r="C2531" s="2" t="s">
        <v>28</v>
      </c>
      <c r="D2531" s="2" t="s">
        <v>29</v>
      </c>
      <c r="E2531" s="3" t="s">
        <v>30</v>
      </c>
      <c r="F2531" s="3" t="s">
        <v>31</v>
      </c>
      <c r="G2531" s="7">
        <v>22500</v>
      </c>
      <c r="H2531" s="8">
        <v>0</v>
      </c>
      <c r="I2531" s="8">
        <v>0</v>
      </c>
      <c r="J2531" s="8">
        <v>0</v>
      </c>
      <c r="K2531" s="8">
        <v>0</v>
      </c>
      <c r="L2531" s="8">
        <f>SUM(Tabella1[[#This Row],[CONTRIBUTO
COMMISSARIO STRAORDINARIO]:[INDENNIZZO
ASSICURATIVO]])</f>
        <v>22500</v>
      </c>
      <c r="M2531" s="9" t="s">
        <v>8578</v>
      </c>
      <c r="N2531" s="3" t="s">
        <v>158</v>
      </c>
      <c r="O2531" s="3" t="s">
        <v>8578</v>
      </c>
      <c r="P2531" s="2" t="s">
        <v>31</v>
      </c>
      <c r="Q2531" s="2" t="s">
        <v>8579</v>
      </c>
      <c r="R2531" s="2" t="s">
        <v>8580</v>
      </c>
      <c r="S2531" s="2" t="s">
        <v>31</v>
      </c>
      <c r="T2531" s="3" t="s">
        <v>8592</v>
      </c>
      <c r="U2531" s="3" t="s">
        <v>179</v>
      </c>
      <c r="V2531" s="3" t="s">
        <v>163</v>
      </c>
      <c r="W2531" s="12" t="s">
        <v>8582</v>
      </c>
      <c r="X2531" s="12" t="s">
        <v>8583</v>
      </c>
      <c r="Y2531" s="2" t="s">
        <v>8584</v>
      </c>
      <c r="Z2531" s="2"/>
    </row>
    <row r="2532" spans="1:26" x14ac:dyDescent="0.3">
      <c r="A2532" s="6" t="s">
        <v>8593</v>
      </c>
      <c r="B2532" s="2" t="s">
        <v>8577</v>
      </c>
      <c r="C2532" s="2" t="s">
        <v>28</v>
      </c>
      <c r="D2532" s="2" t="s">
        <v>29</v>
      </c>
      <c r="E2532" s="3" t="s">
        <v>30</v>
      </c>
      <c r="F2532" s="3" t="s">
        <v>31</v>
      </c>
      <c r="G2532" s="7">
        <v>21000</v>
      </c>
      <c r="H2532" s="8">
        <v>0</v>
      </c>
      <c r="I2532" s="8">
        <v>0</v>
      </c>
      <c r="J2532" s="8">
        <v>0</v>
      </c>
      <c r="K2532" s="8">
        <v>0</v>
      </c>
      <c r="L2532" s="8">
        <f>SUM(Tabella1[[#This Row],[CONTRIBUTO
COMMISSARIO STRAORDINARIO]:[INDENNIZZO
ASSICURATIVO]])</f>
        <v>21000</v>
      </c>
      <c r="M2532" s="9" t="s">
        <v>8578</v>
      </c>
      <c r="N2532" s="3" t="s">
        <v>158</v>
      </c>
      <c r="O2532" s="3" t="s">
        <v>8578</v>
      </c>
      <c r="P2532" s="2" t="s">
        <v>31</v>
      </c>
      <c r="Q2532" s="2" t="s">
        <v>8579</v>
      </c>
      <c r="R2532" s="2" t="s">
        <v>8580</v>
      </c>
      <c r="S2532" s="2" t="s">
        <v>31</v>
      </c>
      <c r="T2532" s="3" t="s">
        <v>8594</v>
      </c>
      <c r="U2532" s="3" t="s">
        <v>179</v>
      </c>
      <c r="V2532" s="3" t="s">
        <v>163</v>
      </c>
      <c r="W2532" s="12" t="s">
        <v>8582</v>
      </c>
      <c r="X2532" s="12" t="s">
        <v>8583</v>
      </c>
      <c r="Y2532" s="2" t="s">
        <v>8584</v>
      </c>
      <c r="Z2532" s="2"/>
    </row>
    <row r="2533" spans="1:26" ht="34.799999999999997" x14ac:dyDescent="0.3">
      <c r="A2533" s="6" t="s">
        <v>8595</v>
      </c>
      <c r="B2533" s="2" t="s">
        <v>8577</v>
      </c>
      <c r="C2533" s="2" t="s">
        <v>28</v>
      </c>
      <c r="D2533" s="2" t="s">
        <v>29</v>
      </c>
      <c r="E2533" s="3" t="s">
        <v>30</v>
      </c>
      <c r="F2533" s="3" t="s">
        <v>31</v>
      </c>
      <c r="G2533" s="7">
        <v>200000</v>
      </c>
      <c r="H2533" s="8">
        <v>0</v>
      </c>
      <c r="I2533" s="8">
        <v>0</v>
      </c>
      <c r="J2533" s="8">
        <v>0</v>
      </c>
      <c r="K2533" s="8">
        <v>0</v>
      </c>
      <c r="L2533" s="8">
        <f>SUM(Tabella1[[#This Row],[CONTRIBUTO
COMMISSARIO STRAORDINARIO]:[INDENNIZZO
ASSICURATIVO]])</f>
        <v>200000</v>
      </c>
      <c r="M2533" s="9" t="s">
        <v>8578</v>
      </c>
      <c r="N2533" s="3" t="s">
        <v>158</v>
      </c>
      <c r="O2533" s="3" t="s">
        <v>8578</v>
      </c>
      <c r="P2533" s="2" t="s">
        <v>31</v>
      </c>
      <c r="Q2533" s="2" t="s">
        <v>8579</v>
      </c>
      <c r="R2533" s="2" t="s">
        <v>8580</v>
      </c>
      <c r="S2533" s="2" t="s">
        <v>31</v>
      </c>
      <c r="T2533" s="3" t="s">
        <v>8596</v>
      </c>
      <c r="U2533" s="3" t="s">
        <v>179</v>
      </c>
      <c r="V2533" s="3" t="s">
        <v>163</v>
      </c>
      <c r="W2533" s="12" t="s">
        <v>8597</v>
      </c>
      <c r="X2533" s="12" t="s">
        <v>8598</v>
      </c>
      <c r="Y2533" s="2" t="s">
        <v>8584</v>
      </c>
      <c r="Z2533" s="2"/>
    </row>
    <row r="2534" spans="1:26" ht="34.799999999999997" x14ac:dyDescent="0.3">
      <c r="A2534" s="6" t="s">
        <v>8599</v>
      </c>
      <c r="B2534" s="2" t="s">
        <v>8577</v>
      </c>
      <c r="C2534" s="2" t="s">
        <v>28</v>
      </c>
      <c r="D2534" s="2" t="s">
        <v>29</v>
      </c>
      <c r="E2534" s="3" t="s">
        <v>30</v>
      </c>
      <c r="F2534" s="3" t="s">
        <v>31</v>
      </c>
      <c r="G2534" s="7">
        <v>3800</v>
      </c>
      <c r="H2534" s="8">
        <v>0</v>
      </c>
      <c r="I2534" s="8">
        <v>0</v>
      </c>
      <c r="J2534" s="8">
        <v>0</v>
      </c>
      <c r="K2534" s="8">
        <v>0</v>
      </c>
      <c r="L2534" s="8">
        <f>SUM(Tabella1[[#This Row],[CONTRIBUTO
COMMISSARIO STRAORDINARIO]:[INDENNIZZO
ASSICURATIVO]])</f>
        <v>3800</v>
      </c>
      <c r="M2534" s="9" t="s">
        <v>8600</v>
      </c>
      <c r="N2534" s="3" t="s">
        <v>794</v>
      </c>
      <c r="O2534" s="3" t="s">
        <v>8601</v>
      </c>
      <c r="P2534" s="2" t="s">
        <v>31</v>
      </c>
      <c r="Q2534" s="2" t="s">
        <v>8579</v>
      </c>
      <c r="R2534" s="2" t="s">
        <v>8602</v>
      </c>
      <c r="S2534" s="2" t="s">
        <v>31</v>
      </c>
      <c r="T2534" s="3" t="s">
        <v>8603</v>
      </c>
      <c r="U2534" s="3" t="s">
        <v>179</v>
      </c>
      <c r="V2534" s="3" t="s">
        <v>163</v>
      </c>
      <c r="W2534" s="12" t="s">
        <v>8604</v>
      </c>
      <c r="X2534" s="12" t="s">
        <v>8605</v>
      </c>
      <c r="Y2534" s="2" t="s">
        <v>8606</v>
      </c>
      <c r="Z2534" s="2"/>
    </row>
    <row r="2535" spans="1:26" ht="34.799999999999997" x14ac:dyDescent="0.3">
      <c r="A2535" s="6" t="s">
        <v>8607</v>
      </c>
      <c r="B2535" s="2" t="s">
        <v>8577</v>
      </c>
      <c r="C2535" s="2" t="s">
        <v>28</v>
      </c>
      <c r="D2535" s="2" t="s">
        <v>29</v>
      </c>
      <c r="E2535" s="3" t="s">
        <v>30</v>
      </c>
      <c r="F2535" s="3" t="s">
        <v>31</v>
      </c>
      <c r="G2535" s="7">
        <v>3000</v>
      </c>
      <c r="H2535" s="8">
        <v>0</v>
      </c>
      <c r="I2535" s="8">
        <v>0</v>
      </c>
      <c r="J2535" s="8">
        <v>0</v>
      </c>
      <c r="K2535" s="8">
        <v>0</v>
      </c>
      <c r="L2535" s="8">
        <f>SUM(Tabella1[[#This Row],[CONTRIBUTO
COMMISSARIO STRAORDINARIO]:[INDENNIZZO
ASSICURATIVO]])</f>
        <v>3000</v>
      </c>
      <c r="M2535" s="9" t="s">
        <v>8600</v>
      </c>
      <c r="N2535" s="3" t="s">
        <v>794</v>
      </c>
      <c r="O2535" s="3" t="s">
        <v>8601</v>
      </c>
      <c r="P2535" s="2" t="s">
        <v>31</v>
      </c>
      <c r="Q2535" s="2" t="s">
        <v>8579</v>
      </c>
      <c r="R2535" s="2" t="s">
        <v>8602</v>
      </c>
      <c r="S2535" s="2" t="s">
        <v>31</v>
      </c>
      <c r="T2535" s="3" t="s">
        <v>8608</v>
      </c>
      <c r="U2535" s="3" t="s">
        <v>179</v>
      </c>
      <c r="V2535" s="3" t="s">
        <v>163</v>
      </c>
      <c r="W2535" s="12" t="s">
        <v>8609</v>
      </c>
      <c r="X2535" s="12" t="s">
        <v>8610</v>
      </c>
      <c r="Y2535" s="2" t="s">
        <v>8606</v>
      </c>
      <c r="Z2535" s="2"/>
    </row>
    <row r="2536" spans="1:26" ht="34.799999999999997" x14ac:dyDescent="0.3">
      <c r="A2536" s="6" t="s">
        <v>8611</v>
      </c>
      <c r="B2536" s="2" t="s">
        <v>8577</v>
      </c>
      <c r="C2536" s="2" t="s">
        <v>28</v>
      </c>
      <c r="D2536" s="2" t="s">
        <v>29</v>
      </c>
      <c r="E2536" s="3" t="s">
        <v>30</v>
      </c>
      <c r="F2536" s="3" t="s">
        <v>31</v>
      </c>
      <c r="G2536" s="7">
        <v>11000</v>
      </c>
      <c r="H2536" s="8">
        <v>0</v>
      </c>
      <c r="I2536" s="8">
        <v>0</v>
      </c>
      <c r="J2536" s="8">
        <v>0</v>
      </c>
      <c r="K2536" s="8">
        <v>0</v>
      </c>
      <c r="L2536" s="8">
        <f>SUM(Tabella1[[#This Row],[CONTRIBUTO
COMMISSARIO STRAORDINARIO]:[INDENNIZZO
ASSICURATIVO]])</f>
        <v>11000</v>
      </c>
      <c r="M2536" s="9" t="s">
        <v>8600</v>
      </c>
      <c r="N2536" s="3" t="s">
        <v>794</v>
      </c>
      <c r="O2536" s="3" t="s">
        <v>8601</v>
      </c>
      <c r="P2536" s="2" t="s">
        <v>31</v>
      </c>
      <c r="Q2536" s="2" t="s">
        <v>8579</v>
      </c>
      <c r="R2536" s="2" t="s">
        <v>8602</v>
      </c>
      <c r="S2536" s="2" t="s">
        <v>31</v>
      </c>
      <c r="T2536" s="3" t="s">
        <v>8612</v>
      </c>
      <c r="U2536" s="3" t="s">
        <v>179</v>
      </c>
      <c r="V2536" s="3" t="s">
        <v>163</v>
      </c>
      <c r="W2536" s="12" t="s">
        <v>8604</v>
      </c>
      <c r="X2536" s="12" t="s">
        <v>8613</v>
      </c>
      <c r="Y2536" s="2" t="s">
        <v>8606</v>
      </c>
      <c r="Z2536" s="2"/>
    </row>
    <row r="2537" spans="1:26" ht="34.799999999999997" x14ac:dyDescent="0.3">
      <c r="A2537" s="6" t="s">
        <v>8614</v>
      </c>
      <c r="B2537" s="2" t="s">
        <v>8577</v>
      </c>
      <c r="C2537" s="2" t="s">
        <v>28</v>
      </c>
      <c r="D2537" s="2" t="s">
        <v>29</v>
      </c>
      <c r="E2537" s="3" t="s">
        <v>30</v>
      </c>
      <c r="F2537" s="3" t="s">
        <v>31</v>
      </c>
      <c r="G2537" s="7">
        <v>12000</v>
      </c>
      <c r="H2537" s="8">
        <v>0</v>
      </c>
      <c r="I2537" s="8">
        <v>0</v>
      </c>
      <c r="J2537" s="8">
        <v>0</v>
      </c>
      <c r="K2537" s="8">
        <v>0</v>
      </c>
      <c r="L2537" s="8">
        <f>SUM(Tabella1[[#This Row],[CONTRIBUTO
COMMISSARIO STRAORDINARIO]:[INDENNIZZO
ASSICURATIVO]])</f>
        <v>12000</v>
      </c>
      <c r="M2537" s="9" t="s">
        <v>8600</v>
      </c>
      <c r="N2537" s="3" t="s">
        <v>794</v>
      </c>
      <c r="O2537" s="3" t="s">
        <v>8601</v>
      </c>
      <c r="P2537" s="2" t="s">
        <v>31</v>
      </c>
      <c r="Q2537" s="2" t="s">
        <v>8579</v>
      </c>
      <c r="R2537" s="2" t="s">
        <v>8615</v>
      </c>
      <c r="S2537" s="2" t="s">
        <v>31</v>
      </c>
      <c r="T2537" s="3" t="s">
        <v>8616</v>
      </c>
      <c r="U2537" s="3" t="s">
        <v>179</v>
      </c>
      <c r="V2537" s="3" t="s">
        <v>163</v>
      </c>
      <c r="W2537" s="12" t="s">
        <v>8604</v>
      </c>
      <c r="X2537" s="12" t="s">
        <v>8617</v>
      </c>
      <c r="Y2537" s="2" t="s">
        <v>8606</v>
      </c>
      <c r="Z2537" s="2"/>
    </row>
    <row r="2538" spans="1:26" ht="34.799999999999997" x14ac:dyDescent="0.3">
      <c r="A2538" s="6" t="s">
        <v>8618</v>
      </c>
      <c r="B2538" s="2" t="s">
        <v>8577</v>
      </c>
      <c r="C2538" s="2" t="s">
        <v>28</v>
      </c>
      <c r="D2538" s="2" t="s">
        <v>29</v>
      </c>
      <c r="E2538" s="3" t="s">
        <v>30</v>
      </c>
      <c r="F2538" s="3" t="s">
        <v>31</v>
      </c>
      <c r="G2538" s="7">
        <v>4200</v>
      </c>
      <c r="H2538" s="8">
        <v>0</v>
      </c>
      <c r="I2538" s="8">
        <v>0</v>
      </c>
      <c r="J2538" s="8">
        <v>0</v>
      </c>
      <c r="K2538" s="8">
        <v>0</v>
      </c>
      <c r="L2538" s="8">
        <f>SUM(Tabella1[[#This Row],[CONTRIBUTO
COMMISSARIO STRAORDINARIO]:[INDENNIZZO
ASSICURATIVO]])</f>
        <v>4200</v>
      </c>
      <c r="M2538" s="9" t="s">
        <v>8600</v>
      </c>
      <c r="N2538" s="3" t="s">
        <v>794</v>
      </c>
      <c r="O2538" s="3" t="s">
        <v>8601</v>
      </c>
      <c r="P2538" s="2" t="s">
        <v>31</v>
      </c>
      <c r="Q2538" s="2" t="s">
        <v>8579</v>
      </c>
      <c r="R2538" s="2" t="s">
        <v>8615</v>
      </c>
      <c r="S2538" s="2" t="s">
        <v>31</v>
      </c>
      <c r="T2538" s="3" t="s">
        <v>8619</v>
      </c>
      <c r="U2538" s="3" t="s">
        <v>179</v>
      </c>
      <c r="V2538" s="3" t="s">
        <v>163</v>
      </c>
      <c r="W2538" s="12" t="s">
        <v>8620</v>
      </c>
      <c r="X2538" s="12" t="s">
        <v>8621</v>
      </c>
      <c r="Y2538" s="2" t="s">
        <v>8606</v>
      </c>
      <c r="Z2538" s="2"/>
    </row>
    <row r="2539" spans="1:26" ht="34.799999999999997" x14ac:dyDescent="0.3">
      <c r="A2539" s="6" t="s">
        <v>8622</v>
      </c>
      <c r="B2539" s="2" t="s">
        <v>8577</v>
      </c>
      <c r="C2539" s="2" t="s">
        <v>28</v>
      </c>
      <c r="D2539" s="2" t="s">
        <v>29</v>
      </c>
      <c r="E2539" s="3" t="s">
        <v>30</v>
      </c>
      <c r="F2539" s="3" t="s">
        <v>31</v>
      </c>
      <c r="G2539" s="7">
        <v>6800</v>
      </c>
      <c r="H2539" s="8">
        <v>0</v>
      </c>
      <c r="I2539" s="8">
        <v>0</v>
      </c>
      <c r="J2539" s="8">
        <v>0</v>
      </c>
      <c r="K2539" s="8">
        <v>0</v>
      </c>
      <c r="L2539" s="8">
        <f>SUM(Tabella1[[#This Row],[CONTRIBUTO
COMMISSARIO STRAORDINARIO]:[INDENNIZZO
ASSICURATIVO]])</f>
        <v>6800</v>
      </c>
      <c r="M2539" s="9" t="s">
        <v>8600</v>
      </c>
      <c r="N2539" s="3" t="s">
        <v>794</v>
      </c>
      <c r="O2539" s="3" t="s">
        <v>8601</v>
      </c>
      <c r="P2539" s="2" t="s">
        <v>31</v>
      </c>
      <c r="Q2539" s="2" t="s">
        <v>8579</v>
      </c>
      <c r="R2539" s="2" t="s">
        <v>8615</v>
      </c>
      <c r="S2539" s="2" t="s">
        <v>31</v>
      </c>
      <c r="T2539" s="3" t="s">
        <v>8623</v>
      </c>
      <c r="U2539" s="3" t="s">
        <v>179</v>
      </c>
      <c r="V2539" s="3" t="s">
        <v>163</v>
      </c>
      <c r="W2539" s="12" t="s">
        <v>8604</v>
      </c>
      <c r="X2539" s="12" t="s">
        <v>8617</v>
      </c>
      <c r="Y2539" s="2" t="s">
        <v>8606</v>
      </c>
      <c r="Z2539" s="4"/>
    </row>
    <row r="2540" spans="1:26" ht="34.799999999999997" x14ac:dyDescent="0.3">
      <c r="A2540" s="6" t="s">
        <v>8624</v>
      </c>
      <c r="B2540" s="2" t="s">
        <v>8577</v>
      </c>
      <c r="C2540" s="2" t="s">
        <v>28</v>
      </c>
      <c r="D2540" s="2" t="s">
        <v>29</v>
      </c>
      <c r="E2540" s="3" t="s">
        <v>30</v>
      </c>
      <c r="F2540" s="3" t="s">
        <v>31</v>
      </c>
      <c r="G2540" s="7">
        <v>3000</v>
      </c>
      <c r="H2540" s="8">
        <v>0</v>
      </c>
      <c r="I2540" s="8">
        <v>0</v>
      </c>
      <c r="J2540" s="8">
        <v>0</v>
      </c>
      <c r="K2540" s="8">
        <v>0</v>
      </c>
      <c r="L2540" s="8">
        <f>SUM(Tabella1[[#This Row],[CONTRIBUTO
COMMISSARIO STRAORDINARIO]:[INDENNIZZO
ASSICURATIVO]])</f>
        <v>3000</v>
      </c>
      <c r="M2540" s="9" t="s">
        <v>8600</v>
      </c>
      <c r="N2540" s="3" t="s">
        <v>794</v>
      </c>
      <c r="O2540" s="3" t="s">
        <v>8601</v>
      </c>
      <c r="P2540" s="2" t="s">
        <v>31</v>
      </c>
      <c r="Q2540" s="2" t="s">
        <v>8579</v>
      </c>
      <c r="R2540" s="2" t="s">
        <v>8615</v>
      </c>
      <c r="S2540" s="2" t="s">
        <v>31</v>
      </c>
      <c r="T2540" s="3" t="s">
        <v>8625</v>
      </c>
      <c r="U2540" s="3" t="s">
        <v>179</v>
      </c>
      <c r="V2540" s="3" t="s">
        <v>163</v>
      </c>
      <c r="W2540" s="12" t="s">
        <v>8609</v>
      </c>
      <c r="X2540" s="12" t="s">
        <v>8626</v>
      </c>
      <c r="Y2540" s="2" t="s">
        <v>8606</v>
      </c>
      <c r="Z2540" s="4"/>
    </row>
    <row r="2541" spans="1:26" ht="34.799999999999997" x14ac:dyDescent="0.3">
      <c r="A2541" s="6" t="s">
        <v>8627</v>
      </c>
      <c r="B2541" s="2" t="s">
        <v>8577</v>
      </c>
      <c r="C2541" s="2" t="s">
        <v>28</v>
      </c>
      <c r="D2541" s="2" t="s">
        <v>29</v>
      </c>
      <c r="E2541" s="3" t="s">
        <v>30</v>
      </c>
      <c r="F2541" s="3" t="s">
        <v>31</v>
      </c>
      <c r="G2541" s="7">
        <v>12000</v>
      </c>
      <c r="H2541" s="8">
        <v>0</v>
      </c>
      <c r="I2541" s="8">
        <v>0</v>
      </c>
      <c r="J2541" s="8">
        <v>0</v>
      </c>
      <c r="K2541" s="8">
        <v>0</v>
      </c>
      <c r="L2541" s="8">
        <f>SUM(Tabella1[[#This Row],[CONTRIBUTO
COMMISSARIO STRAORDINARIO]:[INDENNIZZO
ASSICURATIVO]])</f>
        <v>12000</v>
      </c>
      <c r="M2541" s="9" t="s">
        <v>8600</v>
      </c>
      <c r="N2541" s="3" t="s">
        <v>794</v>
      </c>
      <c r="O2541" s="3" t="s">
        <v>8601</v>
      </c>
      <c r="P2541" s="2" t="s">
        <v>31</v>
      </c>
      <c r="Q2541" s="2" t="s">
        <v>8579</v>
      </c>
      <c r="R2541" s="2" t="s">
        <v>8615</v>
      </c>
      <c r="S2541" s="2" t="s">
        <v>31</v>
      </c>
      <c r="T2541" s="3" t="s">
        <v>8628</v>
      </c>
      <c r="U2541" s="3" t="s">
        <v>179</v>
      </c>
      <c r="V2541" s="3" t="s">
        <v>163</v>
      </c>
      <c r="W2541" s="12" t="s">
        <v>8604</v>
      </c>
      <c r="X2541" s="12" t="s">
        <v>8617</v>
      </c>
      <c r="Y2541" s="2" t="s">
        <v>8606</v>
      </c>
      <c r="Z2541" s="4"/>
    </row>
    <row r="2542" spans="1:26" ht="34.799999999999997" x14ac:dyDescent="0.3">
      <c r="A2542" s="6" t="s">
        <v>8629</v>
      </c>
      <c r="B2542" s="2" t="s">
        <v>8577</v>
      </c>
      <c r="C2542" s="2" t="s">
        <v>28</v>
      </c>
      <c r="D2542" s="2" t="s">
        <v>29</v>
      </c>
      <c r="E2542" s="3" t="s">
        <v>30</v>
      </c>
      <c r="F2542" s="3" t="s">
        <v>31</v>
      </c>
      <c r="G2542" s="7">
        <v>10000</v>
      </c>
      <c r="H2542" s="8">
        <v>0</v>
      </c>
      <c r="I2542" s="8">
        <v>0</v>
      </c>
      <c r="J2542" s="8">
        <v>0</v>
      </c>
      <c r="K2542" s="8">
        <v>0</v>
      </c>
      <c r="L2542" s="8">
        <f>SUM(Tabella1[[#This Row],[CONTRIBUTO
COMMISSARIO STRAORDINARIO]:[INDENNIZZO
ASSICURATIVO]])</f>
        <v>10000</v>
      </c>
      <c r="M2542" s="9" t="s">
        <v>8600</v>
      </c>
      <c r="N2542" s="3" t="s">
        <v>794</v>
      </c>
      <c r="O2542" s="3" t="s">
        <v>8601</v>
      </c>
      <c r="P2542" s="2" t="s">
        <v>31</v>
      </c>
      <c r="Q2542" s="2" t="s">
        <v>8579</v>
      </c>
      <c r="R2542" s="2" t="s">
        <v>8615</v>
      </c>
      <c r="S2542" s="2" t="s">
        <v>31</v>
      </c>
      <c r="T2542" s="3" t="s">
        <v>8630</v>
      </c>
      <c r="U2542" s="3" t="s">
        <v>179</v>
      </c>
      <c r="V2542" s="3" t="s">
        <v>163</v>
      </c>
      <c r="W2542" s="12" t="s">
        <v>8604</v>
      </c>
      <c r="X2542" s="12" t="s">
        <v>8617</v>
      </c>
      <c r="Y2542" s="2" t="s">
        <v>8606</v>
      </c>
      <c r="Z2542" s="4"/>
    </row>
    <row r="2543" spans="1:26" ht="34.799999999999997" x14ac:dyDescent="0.3">
      <c r="A2543" s="6" t="s">
        <v>8631</v>
      </c>
      <c r="B2543" s="2" t="s">
        <v>8577</v>
      </c>
      <c r="C2543" s="2" t="s">
        <v>28</v>
      </c>
      <c r="D2543" s="2" t="s">
        <v>29</v>
      </c>
      <c r="E2543" s="3" t="s">
        <v>30</v>
      </c>
      <c r="F2543" s="3" t="s">
        <v>31</v>
      </c>
      <c r="G2543" s="7">
        <v>11000</v>
      </c>
      <c r="H2543" s="8">
        <v>0</v>
      </c>
      <c r="I2543" s="8">
        <v>0</v>
      </c>
      <c r="J2543" s="8">
        <v>0</v>
      </c>
      <c r="K2543" s="8">
        <v>0</v>
      </c>
      <c r="L2543" s="8">
        <f>SUM(Tabella1[[#This Row],[CONTRIBUTO
COMMISSARIO STRAORDINARIO]:[INDENNIZZO
ASSICURATIVO]])</f>
        <v>11000</v>
      </c>
      <c r="M2543" s="9" t="s">
        <v>8600</v>
      </c>
      <c r="N2543" s="3" t="s">
        <v>794</v>
      </c>
      <c r="O2543" s="3" t="s">
        <v>8601</v>
      </c>
      <c r="P2543" s="2" t="s">
        <v>31</v>
      </c>
      <c r="Q2543" s="2" t="s">
        <v>8579</v>
      </c>
      <c r="R2543" s="2" t="s">
        <v>8615</v>
      </c>
      <c r="S2543" s="2" t="s">
        <v>31</v>
      </c>
      <c r="T2543" s="3" t="s">
        <v>8632</v>
      </c>
      <c r="U2543" s="3" t="s">
        <v>179</v>
      </c>
      <c r="V2543" s="3" t="s">
        <v>163</v>
      </c>
      <c r="W2543" s="12" t="s">
        <v>8604</v>
      </c>
      <c r="X2543" s="12" t="s">
        <v>8617</v>
      </c>
      <c r="Y2543" s="2" t="s">
        <v>8606</v>
      </c>
      <c r="Z2543" s="4"/>
    </row>
    <row r="2544" spans="1:26" ht="34.799999999999997" x14ac:dyDescent="0.3">
      <c r="A2544" s="6" t="s">
        <v>8633</v>
      </c>
      <c r="B2544" s="2" t="s">
        <v>8577</v>
      </c>
      <c r="C2544" s="2" t="s">
        <v>28</v>
      </c>
      <c r="D2544" s="2" t="s">
        <v>29</v>
      </c>
      <c r="E2544" s="3" t="s">
        <v>30</v>
      </c>
      <c r="F2544" s="3" t="s">
        <v>31</v>
      </c>
      <c r="G2544" s="7">
        <v>3500</v>
      </c>
      <c r="H2544" s="8">
        <v>0</v>
      </c>
      <c r="I2544" s="8">
        <v>0</v>
      </c>
      <c r="J2544" s="8">
        <v>0</v>
      </c>
      <c r="K2544" s="8">
        <v>0</v>
      </c>
      <c r="L2544" s="8">
        <f>SUM(Tabella1[[#This Row],[CONTRIBUTO
COMMISSARIO STRAORDINARIO]:[INDENNIZZO
ASSICURATIVO]])</f>
        <v>3500</v>
      </c>
      <c r="M2544" s="9" t="s">
        <v>8600</v>
      </c>
      <c r="N2544" s="3" t="s">
        <v>794</v>
      </c>
      <c r="O2544" s="3" t="s">
        <v>8601</v>
      </c>
      <c r="P2544" s="2" t="s">
        <v>31</v>
      </c>
      <c r="Q2544" s="2" t="s">
        <v>8579</v>
      </c>
      <c r="R2544" s="2" t="s">
        <v>8615</v>
      </c>
      <c r="S2544" s="2" t="s">
        <v>31</v>
      </c>
      <c r="T2544" s="3" t="s">
        <v>8634</v>
      </c>
      <c r="U2544" s="3" t="s">
        <v>179</v>
      </c>
      <c r="V2544" s="3" t="s">
        <v>163</v>
      </c>
      <c r="W2544" s="12" t="s">
        <v>8609</v>
      </c>
      <c r="X2544" s="12" t="s">
        <v>8626</v>
      </c>
      <c r="Y2544" s="2" t="s">
        <v>8606</v>
      </c>
      <c r="Z2544" s="4"/>
    </row>
    <row r="2545" spans="1:26" ht="34.799999999999997" x14ac:dyDescent="0.3">
      <c r="A2545" s="6" t="s">
        <v>8635</v>
      </c>
      <c r="B2545" s="2" t="s">
        <v>8577</v>
      </c>
      <c r="C2545" s="2" t="s">
        <v>28</v>
      </c>
      <c r="D2545" s="2" t="s">
        <v>29</v>
      </c>
      <c r="E2545" s="3" t="s">
        <v>30</v>
      </c>
      <c r="F2545" s="3" t="s">
        <v>31</v>
      </c>
      <c r="G2545" s="7">
        <v>3800</v>
      </c>
      <c r="H2545" s="8">
        <v>0</v>
      </c>
      <c r="I2545" s="8">
        <v>0</v>
      </c>
      <c r="J2545" s="8">
        <v>0</v>
      </c>
      <c r="K2545" s="8">
        <v>0</v>
      </c>
      <c r="L2545" s="8">
        <f>SUM(Tabella1[[#This Row],[CONTRIBUTO
COMMISSARIO STRAORDINARIO]:[INDENNIZZO
ASSICURATIVO]])</f>
        <v>3800</v>
      </c>
      <c r="M2545" s="9" t="s">
        <v>8600</v>
      </c>
      <c r="N2545" s="3" t="s">
        <v>794</v>
      </c>
      <c r="O2545" s="3" t="s">
        <v>8601</v>
      </c>
      <c r="P2545" s="2" t="s">
        <v>31</v>
      </c>
      <c r="Q2545" s="2" t="s">
        <v>8579</v>
      </c>
      <c r="R2545" s="2" t="s">
        <v>8615</v>
      </c>
      <c r="S2545" s="2" t="s">
        <v>31</v>
      </c>
      <c r="T2545" s="3" t="s">
        <v>8636</v>
      </c>
      <c r="U2545" s="3" t="s">
        <v>189</v>
      </c>
      <c r="V2545" s="3" t="s">
        <v>163</v>
      </c>
      <c r="W2545" s="12" t="s">
        <v>8637</v>
      </c>
      <c r="X2545" s="12" t="s">
        <v>8638</v>
      </c>
      <c r="Y2545" s="2" t="s">
        <v>8606</v>
      </c>
      <c r="Z2545" s="4"/>
    </row>
    <row r="2546" spans="1:26" ht="34.799999999999997" x14ac:dyDescent="0.3">
      <c r="A2546" s="6" t="s">
        <v>8639</v>
      </c>
      <c r="B2546" s="2" t="s">
        <v>8577</v>
      </c>
      <c r="C2546" s="2" t="s">
        <v>28</v>
      </c>
      <c r="D2546" s="2" t="s">
        <v>29</v>
      </c>
      <c r="E2546" s="3" t="s">
        <v>30</v>
      </c>
      <c r="F2546" s="3" t="s">
        <v>31</v>
      </c>
      <c r="G2546" s="7">
        <v>2500</v>
      </c>
      <c r="H2546" s="8">
        <v>0</v>
      </c>
      <c r="I2546" s="8">
        <v>0</v>
      </c>
      <c r="J2546" s="8">
        <v>0</v>
      </c>
      <c r="K2546" s="8">
        <v>0</v>
      </c>
      <c r="L2546" s="8">
        <f>SUM(Tabella1[[#This Row],[CONTRIBUTO
COMMISSARIO STRAORDINARIO]:[INDENNIZZO
ASSICURATIVO]])</f>
        <v>2500</v>
      </c>
      <c r="M2546" s="9" t="s">
        <v>8600</v>
      </c>
      <c r="N2546" s="3" t="s">
        <v>794</v>
      </c>
      <c r="O2546" s="3" t="s">
        <v>8601</v>
      </c>
      <c r="P2546" s="2" t="s">
        <v>31</v>
      </c>
      <c r="Q2546" s="2" t="s">
        <v>8579</v>
      </c>
      <c r="R2546" s="2" t="s">
        <v>8615</v>
      </c>
      <c r="S2546" s="2" t="s">
        <v>31</v>
      </c>
      <c r="T2546" s="3" t="s">
        <v>8640</v>
      </c>
      <c r="U2546" s="3" t="s">
        <v>189</v>
      </c>
      <c r="V2546" s="3" t="s">
        <v>163</v>
      </c>
      <c r="W2546" s="12" t="s">
        <v>8637</v>
      </c>
      <c r="X2546" s="12" t="s">
        <v>8638</v>
      </c>
      <c r="Y2546" s="2" t="s">
        <v>8606</v>
      </c>
      <c r="Z2546" s="4"/>
    </row>
    <row r="2547" spans="1:26" ht="34.799999999999997" x14ac:dyDescent="0.3">
      <c r="A2547" s="6" t="s">
        <v>8641</v>
      </c>
      <c r="B2547" s="2" t="s">
        <v>8577</v>
      </c>
      <c r="C2547" s="2" t="s">
        <v>28</v>
      </c>
      <c r="D2547" s="2" t="s">
        <v>29</v>
      </c>
      <c r="E2547" s="3" t="s">
        <v>30</v>
      </c>
      <c r="F2547" s="3" t="s">
        <v>31</v>
      </c>
      <c r="G2547" s="7">
        <v>3800</v>
      </c>
      <c r="H2547" s="8">
        <v>0</v>
      </c>
      <c r="I2547" s="8">
        <v>0</v>
      </c>
      <c r="J2547" s="8">
        <v>0</v>
      </c>
      <c r="K2547" s="8">
        <v>0</v>
      </c>
      <c r="L2547" s="8">
        <f>SUM(Tabella1[[#This Row],[CONTRIBUTO
COMMISSARIO STRAORDINARIO]:[INDENNIZZO
ASSICURATIVO]])</f>
        <v>3800</v>
      </c>
      <c r="M2547" s="9" t="s">
        <v>8600</v>
      </c>
      <c r="N2547" s="3" t="s">
        <v>794</v>
      </c>
      <c r="O2547" s="3" t="s">
        <v>8601</v>
      </c>
      <c r="P2547" s="2" t="s">
        <v>31</v>
      </c>
      <c r="Q2547" s="2" t="s">
        <v>8579</v>
      </c>
      <c r="R2547" s="2" t="s">
        <v>8615</v>
      </c>
      <c r="S2547" s="2" t="s">
        <v>31</v>
      </c>
      <c r="T2547" s="2" t="s">
        <v>8642</v>
      </c>
      <c r="U2547" s="3" t="s">
        <v>189</v>
      </c>
      <c r="V2547" s="3" t="s">
        <v>163</v>
      </c>
      <c r="W2547" s="12" t="s">
        <v>8637</v>
      </c>
      <c r="X2547" s="12" t="s">
        <v>8638</v>
      </c>
      <c r="Y2547" s="2" t="s">
        <v>8606</v>
      </c>
      <c r="Z2547" s="4"/>
    </row>
    <row r="2548" spans="1:26" ht="34.799999999999997" x14ac:dyDescent="0.3">
      <c r="A2548" s="6" t="s">
        <v>8643</v>
      </c>
      <c r="B2548" s="2" t="s">
        <v>8577</v>
      </c>
      <c r="C2548" s="2" t="s">
        <v>28</v>
      </c>
      <c r="D2548" s="2" t="s">
        <v>29</v>
      </c>
      <c r="E2548" s="3" t="s">
        <v>30</v>
      </c>
      <c r="F2548" s="3" t="s">
        <v>31</v>
      </c>
      <c r="G2548" s="7">
        <v>28000</v>
      </c>
      <c r="H2548" s="8">
        <v>0</v>
      </c>
      <c r="I2548" s="8">
        <v>0</v>
      </c>
      <c r="J2548" s="8">
        <v>0</v>
      </c>
      <c r="K2548" s="8">
        <v>0</v>
      </c>
      <c r="L2548" s="8">
        <f>SUM(Tabella1[[#This Row],[CONTRIBUTO
COMMISSARIO STRAORDINARIO]:[INDENNIZZO
ASSICURATIVO]])</f>
        <v>28000</v>
      </c>
      <c r="M2548" s="9" t="s">
        <v>8600</v>
      </c>
      <c r="N2548" s="3" t="s">
        <v>794</v>
      </c>
      <c r="O2548" s="3" t="s">
        <v>8601</v>
      </c>
      <c r="P2548" s="2" t="s">
        <v>31</v>
      </c>
      <c r="Q2548" s="2" t="s">
        <v>8579</v>
      </c>
      <c r="R2548" s="2" t="s">
        <v>8644</v>
      </c>
      <c r="S2548" s="2" t="s">
        <v>31</v>
      </c>
      <c r="T2548" s="2" t="s">
        <v>8645</v>
      </c>
      <c r="U2548" s="3" t="s">
        <v>189</v>
      </c>
      <c r="V2548" s="3" t="s">
        <v>163</v>
      </c>
      <c r="W2548" s="12" t="s">
        <v>8646</v>
      </c>
      <c r="X2548" s="12" t="s">
        <v>8647</v>
      </c>
      <c r="Y2548" s="2" t="s">
        <v>8606</v>
      </c>
      <c r="Z2548" s="4"/>
    </row>
    <row r="2549" spans="1:26" ht="34.799999999999997" x14ac:dyDescent="0.3">
      <c r="A2549" s="6" t="s">
        <v>8648</v>
      </c>
      <c r="B2549" s="2" t="s">
        <v>8577</v>
      </c>
      <c r="C2549" s="2" t="s">
        <v>28</v>
      </c>
      <c r="D2549" s="2" t="s">
        <v>29</v>
      </c>
      <c r="E2549" s="3" t="s">
        <v>30</v>
      </c>
      <c r="F2549" s="3" t="s">
        <v>31</v>
      </c>
      <c r="G2549" s="7">
        <v>18000</v>
      </c>
      <c r="H2549" s="8">
        <v>0</v>
      </c>
      <c r="I2549" s="8">
        <v>0</v>
      </c>
      <c r="J2549" s="8">
        <v>0</v>
      </c>
      <c r="K2549" s="8">
        <v>0</v>
      </c>
      <c r="L2549" s="8">
        <f>SUM(Tabella1[[#This Row],[CONTRIBUTO
COMMISSARIO STRAORDINARIO]:[INDENNIZZO
ASSICURATIVO]])</f>
        <v>18000</v>
      </c>
      <c r="M2549" s="9" t="s">
        <v>8600</v>
      </c>
      <c r="N2549" s="3" t="s">
        <v>794</v>
      </c>
      <c r="O2549" s="3" t="s">
        <v>8601</v>
      </c>
      <c r="P2549" s="2" t="s">
        <v>31</v>
      </c>
      <c r="Q2549" s="2" t="s">
        <v>8579</v>
      </c>
      <c r="R2549" s="2" t="s">
        <v>8649</v>
      </c>
      <c r="S2549" s="2" t="s">
        <v>31</v>
      </c>
      <c r="T2549" s="2" t="s">
        <v>8650</v>
      </c>
      <c r="U2549" s="3" t="s">
        <v>189</v>
      </c>
      <c r="V2549" s="3" t="s">
        <v>163</v>
      </c>
      <c r="W2549" s="12" t="s">
        <v>8646</v>
      </c>
      <c r="X2549" s="12" t="s">
        <v>8647</v>
      </c>
      <c r="Y2549" s="2" t="s">
        <v>8606</v>
      </c>
      <c r="Z2549" s="4"/>
    </row>
    <row r="2550" spans="1:26" ht="34.799999999999997" x14ac:dyDescent="0.3">
      <c r="A2550" s="6" t="s">
        <v>8651</v>
      </c>
      <c r="B2550" s="2" t="s">
        <v>8577</v>
      </c>
      <c r="C2550" s="2" t="s">
        <v>28</v>
      </c>
      <c r="D2550" s="2" t="s">
        <v>29</v>
      </c>
      <c r="E2550" s="3" t="s">
        <v>30</v>
      </c>
      <c r="F2550" s="3" t="s">
        <v>31</v>
      </c>
      <c r="G2550" s="7">
        <v>5000</v>
      </c>
      <c r="H2550" s="8">
        <v>0</v>
      </c>
      <c r="I2550" s="8">
        <v>0</v>
      </c>
      <c r="J2550" s="8">
        <v>0</v>
      </c>
      <c r="K2550" s="8">
        <v>0</v>
      </c>
      <c r="L2550" s="8">
        <f>SUM(Tabella1[[#This Row],[CONTRIBUTO
COMMISSARIO STRAORDINARIO]:[INDENNIZZO
ASSICURATIVO]])</f>
        <v>5000</v>
      </c>
      <c r="M2550" s="9" t="s">
        <v>8600</v>
      </c>
      <c r="N2550" s="3" t="s">
        <v>794</v>
      </c>
      <c r="O2550" s="3" t="s">
        <v>8601</v>
      </c>
      <c r="P2550" s="2" t="s">
        <v>31</v>
      </c>
      <c r="Q2550" s="2" t="s">
        <v>8579</v>
      </c>
      <c r="R2550" s="2" t="s">
        <v>8602</v>
      </c>
      <c r="S2550" s="2" t="s">
        <v>31</v>
      </c>
      <c r="T2550" s="2" t="s">
        <v>8652</v>
      </c>
      <c r="U2550" s="3" t="s">
        <v>189</v>
      </c>
      <c r="V2550" s="3" t="s">
        <v>163</v>
      </c>
      <c r="W2550" s="12" t="s">
        <v>8646</v>
      </c>
      <c r="X2550" s="12" t="s">
        <v>8653</v>
      </c>
      <c r="Y2550" s="2" t="s">
        <v>8606</v>
      </c>
      <c r="Z2550" s="4"/>
    </row>
    <row r="2551" spans="1:26" ht="34.799999999999997" x14ac:dyDescent="0.3">
      <c r="A2551" s="6" t="s">
        <v>8654</v>
      </c>
      <c r="B2551" s="2" t="s">
        <v>8577</v>
      </c>
      <c r="C2551" s="2" t="s">
        <v>28</v>
      </c>
      <c r="D2551" s="2" t="s">
        <v>29</v>
      </c>
      <c r="E2551" s="3" t="s">
        <v>30</v>
      </c>
      <c r="F2551" s="3" t="s">
        <v>31</v>
      </c>
      <c r="G2551" s="7">
        <v>34958.14</v>
      </c>
      <c r="H2551" s="8">
        <v>0</v>
      </c>
      <c r="I2551" s="8">
        <v>0</v>
      </c>
      <c r="J2551" s="8">
        <v>0</v>
      </c>
      <c r="K2551" s="8">
        <v>0</v>
      </c>
      <c r="L2551" s="8">
        <f>SUM(Tabella1[[#This Row],[CONTRIBUTO
COMMISSARIO STRAORDINARIO]:[INDENNIZZO
ASSICURATIVO]])</f>
        <v>34958.14</v>
      </c>
      <c r="M2551" s="9" t="s">
        <v>8655</v>
      </c>
      <c r="N2551" s="3" t="s">
        <v>158</v>
      </c>
      <c r="O2551" s="3" t="s">
        <v>8655</v>
      </c>
      <c r="P2551" s="2" t="s">
        <v>31</v>
      </c>
      <c r="Q2551" s="2" t="s">
        <v>8579</v>
      </c>
      <c r="R2551" s="2" t="s">
        <v>8615</v>
      </c>
      <c r="S2551" s="2" t="s">
        <v>31</v>
      </c>
      <c r="T2551" s="2" t="s">
        <v>8656</v>
      </c>
      <c r="U2551" s="3" t="s">
        <v>37</v>
      </c>
      <c r="V2551" s="3" t="s">
        <v>8657</v>
      </c>
      <c r="W2551" s="12" t="s">
        <v>8658</v>
      </c>
      <c r="X2551" s="12" t="s">
        <v>8659</v>
      </c>
      <c r="Y2551" s="2" t="s">
        <v>8660</v>
      </c>
      <c r="Z2551" s="4"/>
    </row>
    <row r="2552" spans="1:26" ht="34.799999999999997" x14ac:dyDescent="0.3">
      <c r="A2552" s="6" t="s">
        <v>8661</v>
      </c>
      <c r="B2552" s="2" t="s">
        <v>27</v>
      </c>
      <c r="C2552" s="2" t="s">
        <v>8662</v>
      </c>
      <c r="D2552" s="2" t="s">
        <v>29</v>
      </c>
      <c r="E2552" s="3" t="s">
        <v>8663</v>
      </c>
      <c r="F2552" s="3" t="s">
        <v>8664</v>
      </c>
      <c r="G2552" s="7">
        <v>350000</v>
      </c>
      <c r="H2552" s="8">
        <v>0</v>
      </c>
      <c r="I2552" s="8">
        <v>0</v>
      </c>
      <c r="J2552" s="8">
        <v>0</v>
      </c>
      <c r="K2552" s="8">
        <v>0</v>
      </c>
      <c r="L2552" s="8">
        <f>SUM(Tabella1[[#This Row],[CONTRIBUTO
COMMISSARIO STRAORDINARIO]:[INDENNIZZO
ASSICURATIVO]])</f>
        <v>350000</v>
      </c>
      <c r="M2552" s="9" t="s">
        <v>6035</v>
      </c>
      <c r="N2552" s="3" t="s">
        <v>6036</v>
      </c>
      <c r="O2552" s="3" t="s">
        <v>6035</v>
      </c>
      <c r="P2552" s="2" t="s">
        <v>31</v>
      </c>
      <c r="Q2552" s="2" t="s">
        <v>159</v>
      </c>
      <c r="R2552" s="2" t="s">
        <v>3847</v>
      </c>
      <c r="S2552" s="2" t="s">
        <v>6037</v>
      </c>
      <c r="T2552" s="2" t="s">
        <v>8665</v>
      </c>
      <c r="U2552" s="3" t="s">
        <v>189</v>
      </c>
      <c r="V2552" s="3" t="s">
        <v>3104</v>
      </c>
      <c r="W2552" s="12" t="s">
        <v>8666</v>
      </c>
      <c r="X2552" s="12" t="s">
        <v>8667</v>
      </c>
      <c r="Y2552" s="2" t="s">
        <v>8668</v>
      </c>
      <c r="Z2552" s="2"/>
    </row>
    <row r="2553" spans="1:26" ht="69.599999999999994" x14ac:dyDescent="0.3">
      <c r="A2553" s="6" t="s">
        <v>8669</v>
      </c>
      <c r="B2553" s="2" t="s">
        <v>27</v>
      </c>
      <c r="C2553" s="2" t="s">
        <v>8662</v>
      </c>
      <c r="D2553" s="2" t="s">
        <v>29</v>
      </c>
      <c r="E2553" s="3" t="s">
        <v>8663</v>
      </c>
      <c r="F2553" s="3" t="s">
        <v>8664</v>
      </c>
      <c r="G2553" s="7">
        <v>4150000</v>
      </c>
      <c r="H2553" s="8">
        <v>0</v>
      </c>
      <c r="I2553" s="8">
        <v>0</v>
      </c>
      <c r="J2553" s="8">
        <v>0</v>
      </c>
      <c r="K2553" s="8">
        <v>0</v>
      </c>
      <c r="L2553" s="8">
        <f>SUM(Tabella1[[#This Row],[CONTRIBUTO
COMMISSARIO STRAORDINARIO]:[INDENNIZZO
ASSICURATIVO]])</f>
        <v>4150000</v>
      </c>
      <c r="M2553" s="9" t="s">
        <v>6035</v>
      </c>
      <c r="N2553" s="3" t="s">
        <v>6036</v>
      </c>
      <c r="O2553" s="3" t="s">
        <v>6035</v>
      </c>
      <c r="P2553" s="2" t="s">
        <v>31</v>
      </c>
      <c r="Q2553" s="2" t="s">
        <v>159</v>
      </c>
      <c r="R2553" s="2" t="s">
        <v>8670</v>
      </c>
      <c r="S2553" s="2" t="s">
        <v>6882</v>
      </c>
      <c r="T2553" s="3" t="s">
        <v>8671</v>
      </c>
      <c r="U2553" s="3" t="s">
        <v>189</v>
      </c>
      <c r="V2553" s="3" t="s">
        <v>3104</v>
      </c>
      <c r="W2553" s="12" t="s">
        <v>8672</v>
      </c>
      <c r="X2553" s="12" t="s">
        <v>8673</v>
      </c>
      <c r="Y2553" s="2" t="s">
        <v>8674</v>
      </c>
      <c r="Z2553" s="2"/>
    </row>
    <row r="2554" spans="1:26" ht="69.599999999999994" x14ac:dyDescent="0.3">
      <c r="A2554" s="6" t="s">
        <v>8675</v>
      </c>
      <c r="B2554" s="2" t="s">
        <v>27</v>
      </c>
      <c r="C2554" s="2" t="s">
        <v>8662</v>
      </c>
      <c r="D2554" s="2" t="s">
        <v>29</v>
      </c>
      <c r="E2554" s="3" t="s">
        <v>8663</v>
      </c>
      <c r="F2554" s="3" t="s">
        <v>8676</v>
      </c>
      <c r="G2554" s="7">
        <v>1832000</v>
      </c>
      <c r="H2554" s="8">
        <v>0</v>
      </c>
      <c r="I2554" s="8">
        <v>0</v>
      </c>
      <c r="J2554" s="8">
        <v>0</v>
      </c>
      <c r="K2554" s="8">
        <v>0</v>
      </c>
      <c r="L2554" s="8">
        <f>SUM(Tabella1[[#This Row],[CONTRIBUTO
COMMISSARIO STRAORDINARIO]:[INDENNIZZO
ASSICURATIVO]])</f>
        <v>1832000</v>
      </c>
      <c r="M2554" s="9" t="s">
        <v>6035</v>
      </c>
      <c r="N2554" s="3" t="s">
        <v>6036</v>
      </c>
      <c r="O2554" s="3" t="s">
        <v>6035</v>
      </c>
      <c r="P2554" s="2" t="s">
        <v>31</v>
      </c>
      <c r="Q2554" s="2" t="s">
        <v>159</v>
      </c>
      <c r="R2554" s="2" t="s">
        <v>3847</v>
      </c>
      <c r="S2554" s="2" t="s">
        <v>6037</v>
      </c>
      <c r="T2554" s="3" t="s">
        <v>8665</v>
      </c>
      <c r="U2554" s="3" t="s">
        <v>189</v>
      </c>
      <c r="V2554" s="3" t="s">
        <v>3104</v>
      </c>
      <c r="W2554" s="12" t="s">
        <v>8677</v>
      </c>
      <c r="X2554" s="12" t="s">
        <v>8678</v>
      </c>
      <c r="Y2554" s="2" t="s">
        <v>8679</v>
      </c>
      <c r="Z2554" s="2"/>
    </row>
    <row r="2555" spans="1:26" ht="69.599999999999994" x14ac:dyDescent="0.3">
      <c r="A2555" s="6" t="s">
        <v>8680</v>
      </c>
      <c r="B2555" s="2" t="s">
        <v>27</v>
      </c>
      <c r="C2555" s="2" t="s">
        <v>8662</v>
      </c>
      <c r="D2555" s="2" t="s">
        <v>29</v>
      </c>
      <c r="E2555" s="3" t="s">
        <v>8663</v>
      </c>
      <c r="F2555" s="3" t="s">
        <v>8664</v>
      </c>
      <c r="G2555" s="7">
        <v>4100000</v>
      </c>
      <c r="H2555" s="8">
        <v>0</v>
      </c>
      <c r="I2555" s="8">
        <v>0</v>
      </c>
      <c r="J2555" s="8">
        <v>0</v>
      </c>
      <c r="K2555" s="8">
        <v>0</v>
      </c>
      <c r="L2555" s="8">
        <f>SUM(Tabella1[[#This Row],[CONTRIBUTO
COMMISSARIO STRAORDINARIO]:[INDENNIZZO
ASSICURATIVO]])</f>
        <v>4100000</v>
      </c>
      <c r="M2555" s="9" t="s">
        <v>6035</v>
      </c>
      <c r="N2555" s="3" t="s">
        <v>6036</v>
      </c>
      <c r="O2555" s="3" t="s">
        <v>6035</v>
      </c>
      <c r="P2555" s="2" t="s">
        <v>31</v>
      </c>
      <c r="Q2555" s="2" t="s">
        <v>159</v>
      </c>
      <c r="R2555" s="2" t="s">
        <v>8670</v>
      </c>
      <c r="S2555" s="2" t="s">
        <v>6882</v>
      </c>
      <c r="T2555" s="3" t="s">
        <v>8671</v>
      </c>
      <c r="U2555" s="3" t="s">
        <v>189</v>
      </c>
      <c r="V2555" s="3" t="s">
        <v>3104</v>
      </c>
      <c r="W2555" s="12" t="s">
        <v>8672</v>
      </c>
      <c r="X2555" s="12" t="s">
        <v>8681</v>
      </c>
      <c r="Y2555" s="2" t="s">
        <v>8682</v>
      </c>
      <c r="Z2555" s="2"/>
    </row>
    <row r="2556" spans="1:26" ht="69.599999999999994" x14ac:dyDescent="0.3">
      <c r="A2556" s="6" t="s">
        <v>8683</v>
      </c>
      <c r="B2556" s="2" t="s">
        <v>27</v>
      </c>
      <c r="C2556" s="2" t="s">
        <v>8662</v>
      </c>
      <c r="D2556" s="2" t="s">
        <v>29</v>
      </c>
      <c r="E2556" s="3" t="s">
        <v>8663</v>
      </c>
      <c r="F2556" s="3" t="s">
        <v>8676</v>
      </c>
      <c r="G2556" s="7">
        <v>2000000</v>
      </c>
      <c r="H2556" s="8">
        <v>0</v>
      </c>
      <c r="I2556" s="8">
        <v>0</v>
      </c>
      <c r="J2556" s="8">
        <v>0</v>
      </c>
      <c r="K2556" s="8">
        <v>0</v>
      </c>
      <c r="L2556" s="8">
        <f>SUM(Tabella1[[#This Row],[CONTRIBUTO
COMMISSARIO STRAORDINARIO]:[INDENNIZZO
ASSICURATIVO]])</f>
        <v>2000000</v>
      </c>
      <c r="M2556" s="9" t="s">
        <v>6035</v>
      </c>
      <c r="N2556" s="3" t="s">
        <v>6036</v>
      </c>
      <c r="O2556" s="3" t="s">
        <v>6035</v>
      </c>
      <c r="P2556" s="2" t="s">
        <v>31</v>
      </c>
      <c r="Q2556" s="2" t="s">
        <v>159</v>
      </c>
      <c r="R2556" s="2" t="s">
        <v>3847</v>
      </c>
      <c r="S2556" s="2" t="s">
        <v>6037</v>
      </c>
      <c r="T2556" s="3" t="s">
        <v>8684</v>
      </c>
      <c r="U2556" s="3" t="s">
        <v>189</v>
      </c>
      <c r="V2556" s="3" t="s">
        <v>3104</v>
      </c>
      <c r="W2556" s="12" t="s">
        <v>8685</v>
      </c>
      <c r="X2556" s="12" t="s">
        <v>8686</v>
      </c>
      <c r="Y2556" s="2" t="s">
        <v>8687</v>
      </c>
      <c r="Z2556" s="2"/>
    </row>
    <row r="2557" spans="1:26" ht="52.2" x14ac:dyDescent="0.3">
      <c r="A2557" s="6" t="s">
        <v>8688</v>
      </c>
      <c r="B2557" s="2" t="s">
        <v>27</v>
      </c>
      <c r="C2557" s="2" t="s">
        <v>8662</v>
      </c>
      <c r="D2557" s="2" t="s">
        <v>29</v>
      </c>
      <c r="E2557" s="3" t="s">
        <v>8663</v>
      </c>
      <c r="F2557" s="3" t="s">
        <v>8676</v>
      </c>
      <c r="G2557" s="7">
        <v>300000</v>
      </c>
      <c r="H2557" s="8">
        <v>0</v>
      </c>
      <c r="I2557" s="8">
        <v>0</v>
      </c>
      <c r="J2557" s="8">
        <v>0</v>
      </c>
      <c r="K2557" s="8">
        <v>0</v>
      </c>
      <c r="L2557" s="8">
        <f>SUM(Tabella1[[#This Row],[CONTRIBUTO
COMMISSARIO STRAORDINARIO]:[INDENNIZZO
ASSICURATIVO]])</f>
        <v>300000</v>
      </c>
      <c r="M2557" s="9" t="s">
        <v>6035</v>
      </c>
      <c r="N2557" s="3" t="s">
        <v>6036</v>
      </c>
      <c r="O2557" s="3" t="s">
        <v>6035</v>
      </c>
      <c r="P2557" s="2" t="s">
        <v>31</v>
      </c>
      <c r="Q2557" s="2" t="s">
        <v>159</v>
      </c>
      <c r="R2557" s="2" t="s">
        <v>3847</v>
      </c>
      <c r="S2557" s="2" t="s">
        <v>6037</v>
      </c>
      <c r="T2557" s="3" t="s">
        <v>8665</v>
      </c>
      <c r="U2557" s="3" t="s">
        <v>189</v>
      </c>
      <c r="V2557" s="3" t="s">
        <v>3104</v>
      </c>
      <c r="W2557" s="12" t="s">
        <v>8689</v>
      </c>
      <c r="X2557" s="12" t="s">
        <v>8690</v>
      </c>
      <c r="Y2557" s="2" t="s">
        <v>8691</v>
      </c>
      <c r="Z2557" s="2"/>
    </row>
    <row r="2558" spans="1:26" ht="52.2" x14ac:dyDescent="0.3">
      <c r="A2558" s="6" t="s">
        <v>8692</v>
      </c>
      <c r="B2558" s="2" t="s">
        <v>27</v>
      </c>
      <c r="C2558" s="2" t="s">
        <v>8662</v>
      </c>
      <c r="D2558" s="2" t="s">
        <v>29</v>
      </c>
      <c r="E2558" s="3" t="s">
        <v>8663</v>
      </c>
      <c r="F2558" s="3" t="s">
        <v>8676</v>
      </c>
      <c r="G2558" s="7">
        <v>300000</v>
      </c>
      <c r="H2558" s="8">
        <v>0</v>
      </c>
      <c r="I2558" s="8">
        <v>0</v>
      </c>
      <c r="J2558" s="8">
        <v>0</v>
      </c>
      <c r="K2558" s="8">
        <v>0</v>
      </c>
      <c r="L2558" s="8">
        <f>SUM(Tabella1[[#This Row],[CONTRIBUTO
COMMISSARIO STRAORDINARIO]:[INDENNIZZO
ASSICURATIVO]])</f>
        <v>300000</v>
      </c>
      <c r="M2558" s="9" t="s">
        <v>6035</v>
      </c>
      <c r="N2558" s="3" t="s">
        <v>6036</v>
      </c>
      <c r="O2558" s="3" t="s">
        <v>6035</v>
      </c>
      <c r="P2558" s="2" t="s">
        <v>31</v>
      </c>
      <c r="Q2558" s="2" t="s">
        <v>159</v>
      </c>
      <c r="R2558" s="2" t="s">
        <v>3847</v>
      </c>
      <c r="S2558" s="2" t="s">
        <v>6037</v>
      </c>
      <c r="T2558" s="2" t="s">
        <v>8665</v>
      </c>
      <c r="U2558" s="3" t="s">
        <v>189</v>
      </c>
      <c r="V2558" s="3" t="s">
        <v>3104</v>
      </c>
      <c r="W2558" s="12" t="s">
        <v>8693</v>
      </c>
      <c r="X2558" s="12" t="s">
        <v>8694</v>
      </c>
      <c r="Y2558" s="2" t="s">
        <v>8695</v>
      </c>
      <c r="Z2558" s="2"/>
    </row>
    <row r="2559" spans="1:26" ht="52.2" x14ac:dyDescent="0.3">
      <c r="A2559" s="6" t="s">
        <v>8696</v>
      </c>
      <c r="B2559" s="2" t="s">
        <v>27</v>
      </c>
      <c r="C2559" s="2" t="s">
        <v>8662</v>
      </c>
      <c r="D2559" s="2" t="s">
        <v>29</v>
      </c>
      <c r="E2559" s="3" t="s">
        <v>8663</v>
      </c>
      <c r="F2559" s="3" t="s">
        <v>8676</v>
      </c>
      <c r="G2559" s="7">
        <v>2000000</v>
      </c>
      <c r="H2559" s="8">
        <v>0</v>
      </c>
      <c r="I2559" s="8">
        <v>0</v>
      </c>
      <c r="J2559" s="8">
        <v>0</v>
      </c>
      <c r="K2559" s="8">
        <v>0</v>
      </c>
      <c r="L2559" s="8">
        <f>SUM(Tabella1[[#This Row],[CONTRIBUTO
COMMISSARIO STRAORDINARIO]:[INDENNIZZO
ASSICURATIVO]])</f>
        <v>2000000</v>
      </c>
      <c r="M2559" s="9" t="s">
        <v>6035</v>
      </c>
      <c r="N2559" s="3" t="s">
        <v>6036</v>
      </c>
      <c r="O2559" s="3" t="s">
        <v>6035</v>
      </c>
      <c r="P2559" s="2" t="s">
        <v>31</v>
      </c>
      <c r="Q2559" s="2" t="s">
        <v>159</v>
      </c>
      <c r="R2559" s="2" t="s">
        <v>3847</v>
      </c>
      <c r="S2559" s="2" t="s">
        <v>6037</v>
      </c>
      <c r="T2559" s="2" t="s">
        <v>8665</v>
      </c>
      <c r="U2559" s="3" t="s">
        <v>189</v>
      </c>
      <c r="V2559" s="3" t="s">
        <v>3104</v>
      </c>
      <c r="W2559" s="12" t="s">
        <v>8697</v>
      </c>
      <c r="X2559" s="12" t="s">
        <v>8698</v>
      </c>
      <c r="Y2559" s="2" t="s">
        <v>8699</v>
      </c>
      <c r="Z2559" s="2"/>
    </row>
    <row r="2560" spans="1:26" ht="87" x14ac:dyDescent="0.3">
      <c r="A2560" s="6" t="s">
        <v>8700</v>
      </c>
      <c r="B2560" s="2" t="s">
        <v>27</v>
      </c>
      <c r="C2560" s="2" t="s">
        <v>8662</v>
      </c>
      <c r="D2560" s="2" t="s">
        <v>29</v>
      </c>
      <c r="E2560" s="3" t="s">
        <v>8663</v>
      </c>
      <c r="F2560" s="3" t="s">
        <v>8676</v>
      </c>
      <c r="G2560" s="7">
        <v>3500000</v>
      </c>
      <c r="H2560" s="8">
        <v>0</v>
      </c>
      <c r="I2560" s="8">
        <v>0</v>
      </c>
      <c r="J2560" s="8">
        <v>0</v>
      </c>
      <c r="K2560" s="8">
        <v>0</v>
      </c>
      <c r="L2560" s="8">
        <f>SUM(Tabella1[[#This Row],[CONTRIBUTO
COMMISSARIO STRAORDINARIO]:[INDENNIZZO
ASSICURATIVO]])</f>
        <v>3500000</v>
      </c>
      <c r="M2560" s="9" t="s">
        <v>6035</v>
      </c>
      <c r="N2560" s="3" t="s">
        <v>6036</v>
      </c>
      <c r="O2560" s="3" t="s">
        <v>6035</v>
      </c>
      <c r="P2560" s="2" t="s">
        <v>31</v>
      </c>
      <c r="Q2560" s="2" t="s">
        <v>516</v>
      </c>
      <c r="R2560" s="2" t="s">
        <v>6050</v>
      </c>
      <c r="S2560" s="2" t="s">
        <v>8701</v>
      </c>
      <c r="T2560" s="2" t="s">
        <v>8702</v>
      </c>
      <c r="U2560" s="3" t="s">
        <v>189</v>
      </c>
      <c r="V2560" s="3" t="s">
        <v>3104</v>
      </c>
      <c r="W2560" s="12" t="s">
        <v>8703</v>
      </c>
      <c r="X2560" s="12" t="s">
        <v>8704</v>
      </c>
      <c r="Y2560" s="2" t="s">
        <v>8705</v>
      </c>
      <c r="Z2560" s="2"/>
    </row>
    <row r="2561" spans="1:26" ht="87" x14ac:dyDescent="0.3">
      <c r="A2561" s="6" t="s">
        <v>8706</v>
      </c>
      <c r="B2561" s="2" t="s">
        <v>27</v>
      </c>
      <c r="C2561" s="2" t="s">
        <v>8662</v>
      </c>
      <c r="D2561" s="2" t="s">
        <v>29</v>
      </c>
      <c r="E2561" s="3" t="s">
        <v>8663</v>
      </c>
      <c r="F2561" s="3" t="s">
        <v>8676</v>
      </c>
      <c r="G2561" s="7">
        <v>2400000</v>
      </c>
      <c r="H2561" s="8">
        <v>0</v>
      </c>
      <c r="I2561" s="8">
        <v>0</v>
      </c>
      <c r="J2561" s="8">
        <v>0</v>
      </c>
      <c r="K2561" s="8">
        <v>0</v>
      </c>
      <c r="L2561" s="8">
        <f>SUM(Tabella1[[#This Row],[CONTRIBUTO
COMMISSARIO STRAORDINARIO]:[INDENNIZZO
ASSICURATIVO]])</f>
        <v>2400000</v>
      </c>
      <c r="M2561" s="9" t="s">
        <v>6035</v>
      </c>
      <c r="N2561" s="3" t="s">
        <v>6036</v>
      </c>
      <c r="O2561" s="3" t="s">
        <v>6035</v>
      </c>
      <c r="P2561" s="2" t="s">
        <v>31</v>
      </c>
      <c r="Q2561" s="2" t="s">
        <v>159</v>
      </c>
      <c r="R2561" s="2" t="s">
        <v>2718</v>
      </c>
      <c r="S2561" s="2" t="s">
        <v>8707</v>
      </c>
      <c r="T2561" s="2" t="s">
        <v>8708</v>
      </c>
      <c r="U2561" s="3" t="s">
        <v>189</v>
      </c>
      <c r="V2561" s="3" t="s">
        <v>3104</v>
      </c>
      <c r="W2561" s="12" t="s">
        <v>8709</v>
      </c>
      <c r="X2561" s="12" t="s">
        <v>8710</v>
      </c>
      <c r="Y2561" s="2" t="s">
        <v>8711</v>
      </c>
      <c r="Z2561" s="2"/>
    </row>
    <row r="2562" spans="1:26" ht="52.2" x14ac:dyDescent="0.3">
      <c r="A2562" s="6" t="s">
        <v>8712</v>
      </c>
      <c r="B2562" s="2" t="s">
        <v>27</v>
      </c>
      <c r="C2562" s="2" t="s">
        <v>8662</v>
      </c>
      <c r="D2562" s="2" t="s">
        <v>29</v>
      </c>
      <c r="E2562" s="3" t="s">
        <v>8663</v>
      </c>
      <c r="F2562" s="3" t="s">
        <v>8676</v>
      </c>
      <c r="G2562" s="7">
        <v>700000</v>
      </c>
      <c r="H2562" s="8">
        <v>0</v>
      </c>
      <c r="I2562" s="8">
        <v>0</v>
      </c>
      <c r="J2562" s="8">
        <v>0</v>
      </c>
      <c r="K2562" s="8">
        <v>0</v>
      </c>
      <c r="L2562" s="8">
        <f>SUM(Tabella1[[#This Row],[CONTRIBUTO
COMMISSARIO STRAORDINARIO]:[INDENNIZZO
ASSICURATIVO]])</f>
        <v>700000</v>
      </c>
      <c r="M2562" s="9" t="s">
        <v>6035</v>
      </c>
      <c r="N2562" s="3" t="s">
        <v>6036</v>
      </c>
      <c r="O2562" s="3" t="s">
        <v>6035</v>
      </c>
      <c r="P2562" s="2" t="s">
        <v>31</v>
      </c>
      <c r="Q2562" s="2" t="s">
        <v>159</v>
      </c>
      <c r="R2562" s="2" t="s">
        <v>2718</v>
      </c>
      <c r="S2562" s="2" t="s">
        <v>2718</v>
      </c>
      <c r="T2562" s="2" t="s">
        <v>8713</v>
      </c>
      <c r="U2562" s="3" t="s">
        <v>37</v>
      </c>
      <c r="V2562" s="3" t="s">
        <v>3104</v>
      </c>
      <c r="W2562" s="12" t="s">
        <v>8714</v>
      </c>
      <c r="X2562" s="12" t="s">
        <v>8715</v>
      </c>
      <c r="Y2562" s="2" t="s">
        <v>8716</v>
      </c>
      <c r="Z2562" s="2"/>
    </row>
    <row r="2563" spans="1:26" ht="52.2" x14ac:dyDescent="0.3">
      <c r="A2563" s="6" t="s">
        <v>8717</v>
      </c>
      <c r="B2563" s="2" t="s">
        <v>27</v>
      </c>
      <c r="C2563" s="2" t="s">
        <v>8662</v>
      </c>
      <c r="D2563" s="2" t="s">
        <v>29</v>
      </c>
      <c r="E2563" s="3" t="s">
        <v>8663</v>
      </c>
      <c r="F2563" s="3" t="s">
        <v>8676</v>
      </c>
      <c r="G2563" s="7">
        <v>4000000</v>
      </c>
      <c r="H2563" s="8">
        <v>0</v>
      </c>
      <c r="I2563" s="8">
        <v>0</v>
      </c>
      <c r="J2563" s="8">
        <v>0</v>
      </c>
      <c r="K2563" s="8">
        <v>0</v>
      </c>
      <c r="L2563" s="8">
        <f>SUM(Tabella1[[#This Row],[CONTRIBUTO
COMMISSARIO STRAORDINARIO]:[INDENNIZZO
ASSICURATIVO]])</f>
        <v>4000000</v>
      </c>
      <c r="M2563" s="9" t="s">
        <v>6035</v>
      </c>
      <c r="N2563" s="3" t="s">
        <v>6036</v>
      </c>
      <c r="O2563" s="3" t="s">
        <v>6035</v>
      </c>
      <c r="P2563" s="2" t="s">
        <v>31</v>
      </c>
      <c r="Q2563" s="2" t="s">
        <v>159</v>
      </c>
      <c r="R2563" s="2" t="s">
        <v>8718</v>
      </c>
      <c r="S2563" s="2" t="s">
        <v>8719</v>
      </c>
      <c r="T2563" s="2" t="s">
        <v>8720</v>
      </c>
      <c r="U2563" s="3" t="s">
        <v>189</v>
      </c>
      <c r="V2563" s="3" t="s">
        <v>3104</v>
      </c>
      <c r="W2563" s="12" t="s">
        <v>6059</v>
      </c>
      <c r="X2563" s="12" t="s">
        <v>8721</v>
      </c>
      <c r="Y2563" s="2" t="s">
        <v>8722</v>
      </c>
      <c r="Z2563" s="2"/>
    </row>
    <row r="2564" spans="1:26" ht="52.2" x14ac:dyDescent="0.3">
      <c r="A2564" s="6" t="s">
        <v>8723</v>
      </c>
      <c r="B2564" s="2" t="s">
        <v>27</v>
      </c>
      <c r="C2564" s="2" t="s">
        <v>8662</v>
      </c>
      <c r="D2564" s="2" t="s">
        <v>29</v>
      </c>
      <c r="E2564" s="3" t="s">
        <v>8663</v>
      </c>
      <c r="F2564" s="3" t="s">
        <v>8664</v>
      </c>
      <c r="G2564" s="7">
        <v>4000000</v>
      </c>
      <c r="H2564" s="8">
        <v>0</v>
      </c>
      <c r="I2564" s="8">
        <v>0</v>
      </c>
      <c r="J2564" s="8">
        <v>0</v>
      </c>
      <c r="K2564" s="8">
        <v>0</v>
      </c>
      <c r="L2564" s="8">
        <f>SUM(Tabella1[[#This Row],[CONTRIBUTO
COMMISSARIO STRAORDINARIO]:[INDENNIZZO
ASSICURATIVO]])</f>
        <v>4000000</v>
      </c>
      <c r="M2564" s="9" t="s">
        <v>6035</v>
      </c>
      <c r="N2564" s="3" t="s">
        <v>6036</v>
      </c>
      <c r="O2564" s="3" t="s">
        <v>6035</v>
      </c>
      <c r="P2564" s="2" t="s">
        <v>31</v>
      </c>
      <c r="Q2564" s="2" t="s">
        <v>159</v>
      </c>
      <c r="R2564" s="2" t="s">
        <v>8718</v>
      </c>
      <c r="S2564" s="2" t="s">
        <v>8719</v>
      </c>
      <c r="T2564" s="2" t="s">
        <v>8720</v>
      </c>
      <c r="U2564" s="3" t="s">
        <v>189</v>
      </c>
      <c r="V2564" s="3" t="s">
        <v>3104</v>
      </c>
      <c r="W2564" s="12" t="s">
        <v>6072</v>
      </c>
      <c r="X2564" s="12" t="s">
        <v>8724</v>
      </c>
      <c r="Y2564" s="2" t="s">
        <v>8725</v>
      </c>
      <c r="Z2564" s="2"/>
    </row>
    <row r="2565" spans="1:26" ht="69.599999999999994" x14ac:dyDescent="0.3">
      <c r="A2565" s="6" t="s">
        <v>8726</v>
      </c>
      <c r="B2565" s="2" t="s">
        <v>27</v>
      </c>
      <c r="C2565" s="2" t="s">
        <v>8662</v>
      </c>
      <c r="D2565" s="2" t="s">
        <v>29</v>
      </c>
      <c r="E2565" s="3" t="s">
        <v>8663</v>
      </c>
      <c r="F2565" s="3" t="s">
        <v>31</v>
      </c>
      <c r="G2565" s="7">
        <v>100000</v>
      </c>
      <c r="H2565" s="8">
        <v>0</v>
      </c>
      <c r="I2565" s="8">
        <v>0</v>
      </c>
      <c r="J2565" s="8">
        <v>0</v>
      </c>
      <c r="K2565" s="8">
        <v>0</v>
      </c>
      <c r="L2565" s="8">
        <f>SUM(Tabella1[[#This Row],[CONTRIBUTO
COMMISSARIO STRAORDINARIO]:[INDENNIZZO
ASSICURATIVO]])</f>
        <v>100000</v>
      </c>
      <c r="M2565" s="9" t="s">
        <v>6035</v>
      </c>
      <c r="N2565" s="3" t="s">
        <v>6036</v>
      </c>
      <c r="O2565" s="3" t="s">
        <v>6035</v>
      </c>
      <c r="P2565" s="2" t="s">
        <v>31</v>
      </c>
      <c r="Q2565" s="2" t="s">
        <v>159</v>
      </c>
      <c r="R2565" s="2" t="s">
        <v>8727</v>
      </c>
      <c r="S2565" s="2" t="s">
        <v>8728</v>
      </c>
      <c r="T2565" s="2" t="s">
        <v>8729</v>
      </c>
      <c r="U2565" s="3" t="s">
        <v>189</v>
      </c>
      <c r="V2565" s="3" t="s">
        <v>3104</v>
      </c>
      <c r="W2565" s="12" t="s">
        <v>8730</v>
      </c>
      <c r="X2565" s="12" t="s">
        <v>8731</v>
      </c>
      <c r="Y2565" s="2" t="s">
        <v>8732</v>
      </c>
      <c r="Z2565" s="2"/>
    </row>
    <row r="2566" spans="1:26" ht="52.2" x14ac:dyDescent="0.3">
      <c r="A2566" s="6" t="s">
        <v>8733</v>
      </c>
      <c r="B2566" s="2" t="s">
        <v>27</v>
      </c>
      <c r="C2566" s="2" t="s">
        <v>8662</v>
      </c>
      <c r="D2566" s="2" t="s">
        <v>29</v>
      </c>
      <c r="E2566" s="3" t="s">
        <v>8663</v>
      </c>
      <c r="F2566" s="3" t="s">
        <v>8676</v>
      </c>
      <c r="G2566" s="7">
        <v>2000000</v>
      </c>
      <c r="H2566" s="8">
        <v>0</v>
      </c>
      <c r="I2566" s="8">
        <v>0</v>
      </c>
      <c r="J2566" s="8">
        <v>0</v>
      </c>
      <c r="K2566" s="8">
        <v>0</v>
      </c>
      <c r="L2566" s="8">
        <f>SUM(Tabella1[[#This Row],[CONTRIBUTO
COMMISSARIO STRAORDINARIO]:[INDENNIZZO
ASSICURATIVO]])</f>
        <v>2000000</v>
      </c>
      <c r="M2566" s="9" t="s">
        <v>6035</v>
      </c>
      <c r="N2566" s="3" t="s">
        <v>6036</v>
      </c>
      <c r="O2566" s="3" t="s">
        <v>6035</v>
      </c>
      <c r="P2566" s="2" t="s">
        <v>31</v>
      </c>
      <c r="Q2566" s="2" t="s">
        <v>516</v>
      </c>
      <c r="R2566" s="2" t="s">
        <v>6050</v>
      </c>
      <c r="S2566" s="2" t="s">
        <v>8734</v>
      </c>
      <c r="T2566" s="2" t="s">
        <v>8735</v>
      </c>
      <c r="U2566" s="3" t="s">
        <v>189</v>
      </c>
      <c r="V2566" s="3" t="s">
        <v>3104</v>
      </c>
      <c r="W2566" s="12" t="s">
        <v>8736</v>
      </c>
      <c r="X2566" s="12" t="s">
        <v>8737</v>
      </c>
      <c r="Y2566" s="2" t="s">
        <v>8738</v>
      </c>
      <c r="Z2566" s="2"/>
    </row>
    <row r="2567" spans="1:26" ht="121.8" x14ac:dyDescent="0.3">
      <c r="A2567" s="6" t="s">
        <v>8739</v>
      </c>
      <c r="B2567" s="2" t="s">
        <v>27</v>
      </c>
      <c r="C2567" s="2" t="s">
        <v>8662</v>
      </c>
      <c r="D2567" s="2" t="s">
        <v>29</v>
      </c>
      <c r="E2567" s="3" t="s">
        <v>8663</v>
      </c>
      <c r="F2567" s="3" t="s">
        <v>31</v>
      </c>
      <c r="G2567" s="7">
        <v>25000</v>
      </c>
      <c r="H2567" s="8">
        <v>0</v>
      </c>
      <c r="I2567" s="8">
        <v>0</v>
      </c>
      <c r="J2567" s="8">
        <v>0</v>
      </c>
      <c r="K2567" s="8">
        <v>0</v>
      </c>
      <c r="L2567" s="8">
        <f>SUM(Tabella1[[#This Row],[CONTRIBUTO
COMMISSARIO STRAORDINARIO]:[INDENNIZZO
ASSICURATIVO]])</f>
        <v>25000</v>
      </c>
      <c r="M2567" s="9" t="s">
        <v>6035</v>
      </c>
      <c r="N2567" s="3" t="s">
        <v>6036</v>
      </c>
      <c r="O2567" s="3" t="s">
        <v>6035</v>
      </c>
      <c r="P2567" s="2" t="s">
        <v>31</v>
      </c>
      <c r="Q2567" s="2" t="s">
        <v>516</v>
      </c>
      <c r="R2567" s="2" t="s">
        <v>6050</v>
      </c>
      <c r="S2567" s="2" t="s">
        <v>8734</v>
      </c>
      <c r="T2567" s="3" t="s">
        <v>8702</v>
      </c>
      <c r="U2567" s="3" t="s">
        <v>189</v>
      </c>
      <c r="V2567" s="3" t="s">
        <v>3104</v>
      </c>
      <c r="W2567" s="12" t="s">
        <v>8740</v>
      </c>
      <c r="X2567" s="12" t="s">
        <v>8741</v>
      </c>
      <c r="Y2567" s="2" t="s">
        <v>8742</v>
      </c>
      <c r="Z2567" s="2"/>
    </row>
    <row r="2568" spans="1:26" ht="104.4" x14ac:dyDescent="0.3">
      <c r="A2568" s="6" t="s">
        <v>8743</v>
      </c>
      <c r="B2568" s="2" t="s">
        <v>27</v>
      </c>
      <c r="C2568" s="2" t="s">
        <v>8662</v>
      </c>
      <c r="D2568" s="2" t="s">
        <v>29</v>
      </c>
      <c r="E2568" s="3" t="s">
        <v>8663</v>
      </c>
      <c r="F2568" s="3" t="s">
        <v>31</v>
      </c>
      <c r="G2568" s="7">
        <v>250000</v>
      </c>
      <c r="H2568" s="8">
        <v>0</v>
      </c>
      <c r="I2568" s="8">
        <v>0</v>
      </c>
      <c r="J2568" s="8">
        <v>0</v>
      </c>
      <c r="K2568" s="8">
        <v>0</v>
      </c>
      <c r="L2568" s="8">
        <f>SUM(Tabella1[[#This Row],[CONTRIBUTO
COMMISSARIO STRAORDINARIO]:[INDENNIZZO
ASSICURATIVO]])</f>
        <v>250000</v>
      </c>
      <c r="M2568" s="9" t="s">
        <v>6035</v>
      </c>
      <c r="N2568" s="3" t="s">
        <v>6036</v>
      </c>
      <c r="O2568" s="3" t="s">
        <v>6035</v>
      </c>
      <c r="P2568" s="2" t="s">
        <v>31</v>
      </c>
      <c r="Q2568" s="2" t="s">
        <v>516</v>
      </c>
      <c r="R2568" s="2" t="s">
        <v>6050</v>
      </c>
      <c r="S2568" s="2" t="s">
        <v>8734</v>
      </c>
      <c r="T2568" s="2" t="s">
        <v>8702</v>
      </c>
      <c r="U2568" s="3" t="s">
        <v>189</v>
      </c>
      <c r="V2568" s="3" t="s">
        <v>3104</v>
      </c>
      <c r="W2568" s="12" t="s">
        <v>8744</v>
      </c>
      <c r="X2568" s="12" t="s">
        <v>8745</v>
      </c>
      <c r="Y2568" s="2" t="s">
        <v>8746</v>
      </c>
      <c r="Z2568" s="2"/>
    </row>
    <row r="2569" spans="1:26" ht="87" x14ac:dyDescent="0.3">
      <c r="A2569" s="6" t="s">
        <v>8747</v>
      </c>
      <c r="B2569" s="2" t="s">
        <v>27</v>
      </c>
      <c r="C2569" s="2" t="s">
        <v>8662</v>
      </c>
      <c r="D2569" s="2" t="s">
        <v>29</v>
      </c>
      <c r="E2569" s="3" t="s">
        <v>8663</v>
      </c>
      <c r="F2569" s="3" t="s">
        <v>8676</v>
      </c>
      <c r="G2569" s="7">
        <v>3630000</v>
      </c>
      <c r="H2569" s="8">
        <v>0</v>
      </c>
      <c r="I2569" s="8">
        <v>0</v>
      </c>
      <c r="J2569" s="8">
        <v>0</v>
      </c>
      <c r="K2569" s="8">
        <v>0</v>
      </c>
      <c r="L2569" s="8">
        <f>SUM(Tabella1[[#This Row],[CONTRIBUTO
COMMISSARIO STRAORDINARIO]:[INDENNIZZO
ASSICURATIVO]])</f>
        <v>3630000</v>
      </c>
      <c r="M2569" s="9" t="s">
        <v>6035</v>
      </c>
      <c r="N2569" s="3" t="s">
        <v>6036</v>
      </c>
      <c r="O2569" s="3" t="s">
        <v>6035</v>
      </c>
      <c r="P2569" s="2" t="s">
        <v>31</v>
      </c>
      <c r="Q2569" s="2" t="s">
        <v>35</v>
      </c>
      <c r="R2569" s="2" t="s">
        <v>8748</v>
      </c>
      <c r="S2569" s="2" t="s">
        <v>8734</v>
      </c>
      <c r="T2569" s="2" t="s">
        <v>8702</v>
      </c>
      <c r="U2569" s="3" t="s">
        <v>189</v>
      </c>
      <c r="V2569" s="3" t="s">
        <v>3104</v>
      </c>
      <c r="W2569" s="12" t="s">
        <v>8749</v>
      </c>
      <c r="X2569" s="12" t="s">
        <v>8750</v>
      </c>
      <c r="Y2569" s="2" t="s">
        <v>8751</v>
      </c>
      <c r="Z2569" s="2"/>
    </row>
    <row r="2570" spans="1:26" ht="87" x14ac:dyDescent="0.3">
      <c r="A2570" s="6" t="s">
        <v>8752</v>
      </c>
      <c r="B2570" s="2" t="s">
        <v>27</v>
      </c>
      <c r="C2570" s="2" t="s">
        <v>8662</v>
      </c>
      <c r="D2570" s="2" t="s">
        <v>29</v>
      </c>
      <c r="E2570" s="3" t="s">
        <v>8663</v>
      </c>
      <c r="F2570" s="3" t="s">
        <v>8676</v>
      </c>
      <c r="G2570" s="7">
        <v>3900000</v>
      </c>
      <c r="H2570" s="8">
        <v>0</v>
      </c>
      <c r="I2570" s="8">
        <v>0</v>
      </c>
      <c r="J2570" s="8">
        <v>0</v>
      </c>
      <c r="K2570" s="8">
        <v>0</v>
      </c>
      <c r="L2570" s="8">
        <f>SUM(Tabella1[[#This Row],[CONTRIBUTO
COMMISSARIO STRAORDINARIO]:[INDENNIZZO
ASSICURATIVO]])</f>
        <v>3900000</v>
      </c>
      <c r="M2570" s="9" t="s">
        <v>6035</v>
      </c>
      <c r="N2570" s="3" t="s">
        <v>6036</v>
      </c>
      <c r="O2570" s="3" t="s">
        <v>6035</v>
      </c>
      <c r="P2570" s="2" t="s">
        <v>31</v>
      </c>
      <c r="Q2570" s="2" t="s">
        <v>35</v>
      </c>
      <c r="R2570" s="2" t="s">
        <v>8748</v>
      </c>
      <c r="S2570" s="2" t="s">
        <v>8734</v>
      </c>
      <c r="T2570" s="2" t="s">
        <v>8702</v>
      </c>
      <c r="U2570" s="3" t="s">
        <v>189</v>
      </c>
      <c r="V2570" s="3" t="s">
        <v>3104</v>
      </c>
      <c r="W2570" s="12" t="s">
        <v>8749</v>
      </c>
      <c r="X2570" s="12" t="s">
        <v>8753</v>
      </c>
      <c r="Y2570" s="2" t="s">
        <v>8754</v>
      </c>
      <c r="Z2570" s="2"/>
    </row>
    <row r="2571" spans="1:26" ht="87" x14ac:dyDescent="0.3">
      <c r="A2571" s="6" t="s">
        <v>8755</v>
      </c>
      <c r="B2571" s="2" t="s">
        <v>27</v>
      </c>
      <c r="C2571" s="2" t="s">
        <v>8662</v>
      </c>
      <c r="D2571" s="2" t="s">
        <v>29</v>
      </c>
      <c r="E2571" s="3" t="s">
        <v>8663</v>
      </c>
      <c r="F2571" s="3" t="s">
        <v>8676</v>
      </c>
      <c r="G2571" s="7">
        <v>2470000</v>
      </c>
      <c r="H2571" s="8">
        <v>0</v>
      </c>
      <c r="I2571" s="8">
        <v>0</v>
      </c>
      <c r="J2571" s="8">
        <v>0</v>
      </c>
      <c r="K2571" s="8">
        <v>0</v>
      </c>
      <c r="L2571" s="8">
        <f>SUM(Tabella1[[#This Row],[CONTRIBUTO
COMMISSARIO STRAORDINARIO]:[INDENNIZZO
ASSICURATIVO]])</f>
        <v>2470000</v>
      </c>
      <c r="M2571" s="9" t="s">
        <v>6035</v>
      </c>
      <c r="N2571" s="3" t="s">
        <v>6036</v>
      </c>
      <c r="O2571" s="3" t="s">
        <v>6035</v>
      </c>
      <c r="P2571" s="2" t="s">
        <v>31</v>
      </c>
      <c r="Q2571" s="2" t="s">
        <v>35</v>
      </c>
      <c r="R2571" s="2" t="s">
        <v>8748</v>
      </c>
      <c r="S2571" s="2" t="s">
        <v>8734</v>
      </c>
      <c r="T2571" s="2" t="s">
        <v>8702</v>
      </c>
      <c r="U2571" s="3" t="s">
        <v>189</v>
      </c>
      <c r="V2571" s="3" t="s">
        <v>3104</v>
      </c>
      <c r="W2571" s="12" t="s">
        <v>8749</v>
      </c>
      <c r="X2571" s="12" t="s">
        <v>8756</v>
      </c>
      <c r="Y2571" s="2" t="s">
        <v>8757</v>
      </c>
      <c r="Z2571" s="2"/>
    </row>
    <row r="2572" spans="1:26" ht="52.2" x14ac:dyDescent="0.3">
      <c r="A2572" s="6" t="s">
        <v>8758</v>
      </c>
      <c r="B2572" s="2" t="s">
        <v>27</v>
      </c>
      <c r="C2572" s="2" t="s">
        <v>8662</v>
      </c>
      <c r="D2572" s="2" t="s">
        <v>29</v>
      </c>
      <c r="E2572" s="3" t="s">
        <v>8663</v>
      </c>
      <c r="F2572" s="3" t="s">
        <v>8676</v>
      </c>
      <c r="G2572" s="7">
        <v>1000000</v>
      </c>
      <c r="H2572" s="8">
        <v>0</v>
      </c>
      <c r="I2572" s="8">
        <v>0</v>
      </c>
      <c r="J2572" s="8">
        <v>0</v>
      </c>
      <c r="K2572" s="8">
        <v>0</v>
      </c>
      <c r="L2572" s="8">
        <f>SUM(Tabella1[[#This Row],[CONTRIBUTO
COMMISSARIO STRAORDINARIO]:[INDENNIZZO
ASSICURATIVO]])</f>
        <v>1000000</v>
      </c>
      <c r="M2572" s="9" t="s">
        <v>6035</v>
      </c>
      <c r="N2572" s="3" t="s">
        <v>6036</v>
      </c>
      <c r="O2572" s="3" t="s">
        <v>6035</v>
      </c>
      <c r="P2572" s="2" t="s">
        <v>31</v>
      </c>
      <c r="Q2572" s="2" t="s">
        <v>159</v>
      </c>
      <c r="R2572" s="2" t="s">
        <v>3839</v>
      </c>
      <c r="S2572" s="2" t="s">
        <v>8759</v>
      </c>
      <c r="T2572" s="2" t="s">
        <v>8760</v>
      </c>
      <c r="U2572" s="3" t="s">
        <v>189</v>
      </c>
      <c r="V2572" s="3" t="s">
        <v>3104</v>
      </c>
      <c r="W2572" s="12" t="s">
        <v>8761</v>
      </c>
      <c r="X2572" s="12" t="s">
        <v>8762</v>
      </c>
      <c r="Y2572" s="2" t="s">
        <v>8763</v>
      </c>
      <c r="Z2572" s="2"/>
    </row>
    <row r="2573" spans="1:26" ht="69.599999999999994" x14ac:dyDescent="0.3">
      <c r="A2573" s="6" t="s">
        <v>8764</v>
      </c>
      <c r="B2573" s="2" t="s">
        <v>27</v>
      </c>
      <c r="C2573" s="2" t="s">
        <v>8662</v>
      </c>
      <c r="D2573" s="2" t="s">
        <v>29</v>
      </c>
      <c r="E2573" s="3" t="s">
        <v>8663</v>
      </c>
      <c r="F2573" s="3" t="s">
        <v>8676</v>
      </c>
      <c r="G2573" s="7">
        <v>2080000</v>
      </c>
      <c r="H2573" s="8">
        <v>0</v>
      </c>
      <c r="I2573" s="8">
        <v>0</v>
      </c>
      <c r="J2573" s="8">
        <v>0</v>
      </c>
      <c r="K2573" s="8">
        <v>0</v>
      </c>
      <c r="L2573" s="8">
        <f>SUM(Tabella1[[#This Row],[CONTRIBUTO
COMMISSARIO STRAORDINARIO]:[INDENNIZZO
ASSICURATIVO]])</f>
        <v>2080000</v>
      </c>
      <c r="M2573" s="9" t="s">
        <v>6035</v>
      </c>
      <c r="N2573" s="3" t="s">
        <v>6036</v>
      </c>
      <c r="O2573" s="3" t="s">
        <v>6035</v>
      </c>
      <c r="P2573" s="2" t="s">
        <v>31</v>
      </c>
      <c r="Q2573" s="2" t="s">
        <v>159</v>
      </c>
      <c r="R2573" s="2" t="s">
        <v>6970</v>
      </c>
      <c r="S2573" s="2" t="s">
        <v>8765</v>
      </c>
      <c r="T2573" s="2" t="s">
        <v>8766</v>
      </c>
      <c r="U2573" s="3" t="s">
        <v>189</v>
      </c>
      <c r="V2573" s="3" t="s">
        <v>3104</v>
      </c>
      <c r="W2573" s="12" t="s">
        <v>8767</v>
      </c>
      <c r="X2573" s="12" t="s">
        <v>8768</v>
      </c>
      <c r="Y2573" s="2" t="s">
        <v>8769</v>
      </c>
      <c r="Z2573" s="2"/>
    </row>
    <row r="2574" spans="1:26" ht="52.2" x14ac:dyDescent="0.3">
      <c r="A2574" s="6" t="s">
        <v>8770</v>
      </c>
      <c r="B2574" s="2" t="s">
        <v>27</v>
      </c>
      <c r="C2574" s="2" t="s">
        <v>8662</v>
      </c>
      <c r="D2574" s="2" t="s">
        <v>29</v>
      </c>
      <c r="E2574" s="3" t="s">
        <v>8663</v>
      </c>
      <c r="F2574" s="3" t="s">
        <v>8676</v>
      </c>
      <c r="G2574" s="7">
        <v>2300000</v>
      </c>
      <c r="H2574" s="8">
        <v>0</v>
      </c>
      <c r="I2574" s="8">
        <v>0</v>
      </c>
      <c r="J2574" s="8">
        <v>0</v>
      </c>
      <c r="K2574" s="8">
        <v>0</v>
      </c>
      <c r="L2574" s="8">
        <f>SUM(Tabella1[[#This Row],[CONTRIBUTO
COMMISSARIO STRAORDINARIO]:[INDENNIZZO
ASSICURATIVO]])</f>
        <v>2300000</v>
      </c>
      <c r="M2574" s="9" t="s">
        <v>6035</v>
      </c>
      <c r="N2574" s="3" t="s">
        <v>6036</v>
      </c>
      <c r="O2574" s="3" t="s">
        <v>6035</v>
      </c>
      <c r="P2574" s="2" t="s">
        <v>31</v>
      </c>
      <c r="Q2574" s="2" t="s">
        <v>35</v>
      </c>
      <c r="R2574" s="2" t="s">
        <v>8771</v>
      </c>
      <c r="S2574" s="2" t="s">
        <v>8772</v>
      </c>
      <c r="T2574" s="2" t="s">
        <v>8773</v>
      </c>
      <c r="U2574" s="3" t="s">
        <v>37</v>
      </c>
      <c r="V2574" s="3" t="s">
        <v>3104</v>
      </c>
      <c r="W2574" s="12" t="s">
        <v>8774</v>
      </c>
      <c r="X2574" s="12" t="s">
        <v>8775</v>
      </c>
      <c r="Y2574" s="2" t="s">
        <v>8776</v>
      </c>
      <c r="Z2574" s="2"/>
    </row>
    <row r="2575" spans="1:26" ht="52.2" x14ac:dyDescent="0.3">
      <c r="A2575" s="6" t="s">
        <v>8777</v>
      </c>
      <c r="B2575" s="2" t="s">
        <v>27</v>
      </c>
      <c r="C2575" s="2" t="s">
        <v>8662</v>
      </c>
      <c r="D2575" s="2" t="s">
        <v>29</v>
      </c>
      <c r="E2575" s="3" t="s">
        <v>8663</v>
      </c>
      <c r="F2575" s="3" t="s">
        <v>8676</v>
      </c>
      <c r="G2575" s="7">
        <v>2000000</v>
      </c>
      <c r="H2575" s="8">
        <v>0</v>
      </c>
      <c r="I2575" s="8">
        <v>0</v>
      </c>
      <c r="J2575" s="8">
        <v>0</v>
      </c>
      <c r="K2575" s="8">
        <v>0</v>
      </c>
      <c r="L2575" s="8">
        <f>SUM(Tabella1[[#This Row],[CONTRIBUTO
COMMISSARIO STRAORDINARIO]:[INDENNIZZO
ASSICURATIVO]])</f>
        <v>2000000</v>
      </c>
      <c r="M2575" s="9" t="s">
        <v>6035</v>
      </c>
      <c r="N2575" s="3" t="s">
        <v>6036</v>
      </c>
      <c r="O2575" s="3" t="s">
        <v>6035</v>
      </c>
      <c r="P2575" s="2" t="s">
        <v>31</v>
      </c>
      <c r="Q2575" s="2" t="s">
        <v>159</v>
      </c>
      <c r="R2575" s="2" t="s">
        <v>2718</v>
      </c>
      <c r="S2575" s="2" t="s">
        <v>8778</v>
      </c>
      <c r="T2575" s="2" t="s">
        <v>8779</v>
      </c>
      <c r="U2575" s="3" t="s">
        <v>37</v>
      </c>
      <c r="V2575" s="3" t="s">
        <v>3104</v>
      </c>
      <c r="W2575" s="12" t="s">
        <v>8774</v>
      </c>
      <c r="X2575" s="12" t="s">
        <v>8780</v>
      </c>
      <c r="Y2575" s="2" t="s">
        <v>8781</v>
      </c>
      <c r="Z2575" s="2"/>
    </row>
    <row r="2576" spans="1:26" ht="69.599999999999994" x14ac:dyDescent="0.3">
      <c r="A2576" s="6" t="s">
        <v>8782</v>
      </c>
      <c r="B2576" s="2" t="s">
        <v>27</v>
      </c>
      <c r="C2576" s="2" t="s">
        <v>8662</v>
      </c>
      <c r="D2576" s="2" t="s">
        <v>29</v>
      </c>
      <c r="E2576" s="3" t="s">
        <v>8663</v>
      </c>
      <c r="F2576" s="3" t="s">
        <v>8676</v>
      </c>
      <c r="G2576" s="7">
        <v>2400000</v>
      </c>
      <c r="H2576" s="8">
        <v>0</v>
      </c>
      <c r="I2576" s="8">
        <v>0</v>
      </c>
      <c r="J2576" s="8">
        <v>0</v>
      </c>
      <c r="K2576" s="8">
        <v>0</v>
      </c>
      <c r="L2576" s="8">
        <f>SUM(Tabella1[[#This Row],[CONTRIBUTO
COMMISSARIO STRAORDINARIO]:[INDENNIZZO
ASSICURATIVO]])</f>
        <v>2400000</v>
      </c>
      <c r="M2576" s="9" t="s">
        <v>6035</v>
      </c>
      <c r="N2576" s="3" t="s">
        <v>6036</v>
      </c>
      <c r="O2576" s="3" t="s">
        <v>6035</v>
      </c>
      <c r="P2576" s="2" t="s">
        <v>31</v>
      </c>
      <c r="Q2576" s="2" t="s">
        <v>159</v>
      </c>
      <c r="R2576" s="2" t="s">
        <v>8783</v>
      </c>
      <c r="S2576" s="2" t="s">
        <v>8784</v>
      </c>
      <c r="T2576" s="2" t="s">
        <v>8785</v>
      </c>
      <c r="U2576" s="3" t="s">
        <v>37</v>
      </c>
      <c r="V2576" s="3" t="s">
        <v>3104</v>
      </c>
      <c r="W2576" s="12" t="s">
        <v>8774</v>
      </c>
      <c r="X2576" s="12" t="s">
        <v>8786</v>
      </c>
      <c r="Y2576" s="2" t="s">
        <v>8787</v>
      </c>
      <c r="Z2576" s="2"/>
    </row>
    <row r="2577" spans="1:26" ht="52.2" x14ac:dyDescent="0.3">
      <c r="A2577" s="6" t="s">
        <v>8788</v>
      </c>
      <c r="B2577" s="2" t="s">
        <v>27</v>
      </c>
      <c r="C2577" s="2" t="s">
        <v>8662</v>
      </c>
      <c r="D2577" s="2" t="s">
        <v>29</v>
      </c>
      <c r="E2577" s="3" t="s">
        <v>8663</v>
      </c>
      <c r="F2577" s="3" t="s">
        <v>8676</v>
      </c>
      <c r="G2577" s="7">
        <v>2000000</v>
      </c>
      <c r="H2577" s="8">
        <v>0</v>
      </c>
      <c r="I2577" s="8">
        <v>0</v>
      </c>
      <c r="J2577" s="8">
        <v>0</v>
      </c>
      <c r="K2577" s="8">
        <v>0</v>
      </c>
      <c r="L2577" s="8">
        <f>SUM(Tabella1[[#This Row],[CONTRIBUTO
COMMISSARIO STRAORDINARIO]:[INDENNIZZO
ASSICURATIVO]])</f>
        <v>2000000</v>
      </c>
      <c r="M2577" s="9" t="s">
        <v>6035</v>
      </c>
      <c r="N2577" s="3" t="s">
        <v>6036</v>
      </c>
      <c r="O2577" s="3" t="s">
        <v>6035</v>
      </c>
      <c r="P2577" s="2" t="s">
        <v>31</v>
      </c>
      <c r="Q2577" s="2" t="s">
        <v>159</v>
      </c>
      <c r="R2577" s="2" t="s">
        <v>8789</v>
      </c>
      <c r="S2577" s="2" t="s">
        <v>8790</v>
      </c>
      <c r="T2577" s="2" t="s">
        <v>8791</v>
      </c>
      <c r="U2577" s="3" t="s">
        <v>37</v>
      </c>
      <c r="V2577" s="3" t="s">
        <v>3104</v>
      </c>
      <c r="W2577" s="12" t="s">
        <v>8774</v>
      </c>
      <c r="X2577" s="12" t="s">
        <v>8792</v>
      </c>
      <c r="Y2577" s="2" t="s">
        <v>8793</v>
      </c>
      <c r="Z2577" s="2"/>
    </row>
    <row r="2578" spans="1:26" ht="52.2" x14ac:dyDescent="0.3">
      <c r="A2578" s="6" t="s">
        <v>8794</v>
      </c>
      <c r="B2578" s="2" t="s">
        <v>27</v>
      </c>
      <c r="C2578" s="2" t="s">
        <v>8662</v>
      </c>
      <c r="D2578" s="2" t="s">
        <v>29</v>
      </c>
      <c r="E2578" s="3" t="s">
        <v>8663</v>
      </c>
      <c r="F2578" s="3" t="s">
        <v>8676</v>
      </c>
      <c r="G2578" s="7">
        <v>1000000</v>
      </c>
      <c r="H2578" s="8">
        <v>0</v>
      </c>
      <c r="I2578" s="8">
        <v>0</v>
      </c>
      <c r="J2578" s="8">
        <v>0</v>
      </c>
      <c r="K2578" s="8">
        <v>0</v>
      </c>
      <c r="L2578" s="8">
        <f>SUM(Tabella1[[#This Row],[CONTRIBUTO
COMMISSARIO STRAORDINARIO]:[INDENNIZZO
ASSICURATIVO]])</f>
        <v>1000000</v>
      </c>
      <c r="M2578" s="9" t="s">
        <v>6035</v>
      </c>
      <c r="N2578" s="3" t="s">
        <v>6036</v>
      </c>
      <c r="O2578" s="3" t="s">
        <v>6035</v>
      </c>
      <c r="P2578" s="2" t="s">
        <v>31</v>
      </c>
      <c r="Q2578" s="2" t="s">
        <v>159</v>
      </c>
      <c r="R2578" s="2" t="s">
        <v>8727</v>
      </c>
      <c r="S2578" s="2" t="s">
        <v>8795</v>
      </c>
      <c r="T2578" s="2" t="s">
        <v>8796</v>
      </c>
      <c r="U2578" s="3" t="s">
        <v>189</v>
      </c>
      <c r="V2578" s="3" t="s">
        <v>3104</v>
      </c>
      <c r="W2578" s="12" t="s">
        <v>8797</v>
      </c>
      <c r="X2578" s="12" t="s">
        <v>8798</v>
      </c>
      <c r="Y2578" s="2" t="s">
        <v>8799</v>
      </c>
      <c r="Z2578" s="2"/>
    </row>
    <row r="2579" spans="1:26" ht="34.799999999999997" x14ac:dyDescent="0.3">
      <c r="A2579" s="6" t="s">
        <v>8800</v>
      </c>
      <c r="B2579" s="2" t="s">
        <v>27</v>
      </c>
      <c r="C2579" s="2" t="s">
        <v>8662</v>
      </c>
      <c r="D2579" s="2" t="s">
        <v>29</v>
      </c>
      <c r="E2579" s="3" t="s">
        <v>8663</v>
      </c>
      <c r="F2579" s="3" t="s">
        <v>31</v>
      </c>
      <c r="G2579" s="7">
        <v>50000</v>
      </c>
      <c r="H2579" s="8">
        <v>0</v>
      </c>
      <c r="I2579" s="8">
        <v>0</v>
      </c>
      <c r="J2579" s="8">
        <v>0</v>
      </c>
      <c r="K2579" s="8">
        <v>0</v>
      </c>
      <c r="L2579" s="8">
        <f>SUM(Tabella1[[#This Row],[CONTRIBUTO
COMMISSARIO STRAORDINARIO]:[INDENNIZZO
ASSICURATIVO]])</f>
        <v>50000</v>
      </c>
      <c r="M2579" s="9" t="s">
        <v>6713</v>
      </c>
      <c r="N2579" s="3" t="s">
        <v>6036</v>
      </c>
      <c r="O2579" s="3" t="s">
        <v>6713</v>
      </c>
      <c r="P2579" s="2" t="s">
        <v>31</v>
      </c>
      <c r="Q2579" s="2" t="s">
        <v>185</v>
      </c>
      <c r="R2579" s="2" t="s">
        <v>186</v>
      </c>
      <c r="S2579" s="2" t="s">
        <v>8801</v>
      </c>
      <c r="T2579" s="2" t="s">
        <v>8802</v>
      </c>
      <c r="U2579" s="3" t="s">
        <v>179</v>
      </c>
      <c r="V2579" s="3" t="s">
        <v>3104</v>
      </c>
      <c r="W2579" s="12" t="s">
        <v>8803</v>
      </c>
      <c r="X2579" s="12" t="s">
        <v>8804</v>
      </c>
      <c r="Y2579" s="2" t="s">
        <v>8805</v>
      </c>
      <c r="Z2579" s="4"/>
    </row>
    <row r="2580" spans="1:26" ht="34.799999999999997" x14ac:dyDescent="0.3">
      <c r="A2580" s="6" t="s">
        <v>8806</v>
      </c>
      <c r="B2580" s="2" t="s">
        <v>27</v>
      </c>
      <c r="C2580" s="2" t="s">
        <v>8662</v>
      </c>
      <c r="D2580" s="2" t="s">
        <v>29</v>
      </c>
      <c r="E2580" s="3" t="s">
        <v>8663</v>
      </c>
      <c r="F2580" s="3" t="s">
        <v>31</v>
      </c>
      <c r="G2580" s="7">
        <v>180000</v>
      </c>
      <c r="H2580" s="8">
        <v>0</v>
      </c>
      <c r="I2580" s="8">
        <v>0</v>
      </c>
      <c r="J2580" s="8">
        <v>0</v>
      </c>
      <c r="K2580" s="8">
        <v>0</v>
      </c>
      <c r="L2580" s="8">
        <f>SUM(Tabella1[[#This Row],[CONTRIBUTO
COMMISSARIO STRAORDINARIO]:[INDENNIZZO
ASSICURATIVO]])</f>
        <v>180000</v>
      </c>
      <c r="M2580" s="9" t="s">
        <v>6713</v>
      </c>
      <c r="N2580" s="3" t="s">
        <v>6036</v>
      </c>
      <c r="O2580" s="3" t="s">
        <v>6713</v>
      </c>
      <c r="P2580" s="2" t="s">
        <v>31</v>
      </c>
      <c r="Q2580" s="2" t="s">
        <v>185</v>
      </c>
      <c r="R2580" s="2" t="s">
        <v>186</v>
      </c>
      <c r="S2580" s="2" t="s">
        <v>8807</v>
      </c>
      <c r="T2580" s="2" t="s">
        <v>8808</v>
      </c>
      <c r="U2580" s="3" t="s">
        <v>179</v>
      </c>
      <c r="V2580" s="3" t="s">
        <v>3104</v>
      </c>
      <c r="W2580" s="12" t="s">
        <v>8809</v>
      </c>
      <c r="X2580" s="12" t="s">
        <v>8810</v>
      </c>
      <c r="Y2580" s="2" t="s">
        <v>8811</v>
      </c>
      <c r="Z2580" s="4"/>
    </row>
    <row r="2581" spans="1:26" ht="87" x14ac:dyDescent="0.3">
      <c r="A2581" s="6" t="s">
        <v>8812</v>
      </c>
      <c r="B2581" s="2" t="s">
        <v>27</v>
      </c>
      <c r="C2581" s="2" t="s">
        <v>8662</v>
      </c>
      <c r="D2581" s="2" t="s">
        <v>29</v>
      </c>
      <c r="E2581" s="3" t="s">
        <v>8663</v>
      </c>
      <c r="F2581" s="3" t="s">
        <v>31</v>
      </c>
      <c r="G2581" s="7">
        <v>380000</v>
      </c>
      <c r="H2581" s="8">
        <v>0</v>
      </c>
      <c r="I2581" s="8">
        <v>0</v>
      </c>
      <c r="J2581" s="8">
        <v>0</v>
      </c>
      <c r="K2581" s="8">
        <v>0</v>
      </c>
      <c r="L2581" s="8">
        <f>SUM(Tabella1[[#This Row],[CONTRIBUTO
COMMISSARIO STRAORDINARIO]:[INDENNIZZO
ASSICURATIVO]])</f>
        <v>380000</v>
      </c>
      <c r="M2581" s="9" t="s">
        <v>6713</v>
      </c>
      <c r="N2581" s="3" t="s">
        <v>6036</v>
      </c>
      <c r="O2581" s="3" t="s">
        <v>6713</v>
      </c>
      <c r="P2581" s="2" t="s">
        <v>31</v>
      </c>
      <c r="Q2581" s="2" t="s">
        <v>516</v>
      </c>
      <c r="R2581" s="2" t="s">
        <v>6050</v>
      </c>
      <c r="S2581" s="2" t="s">
        <v>8813</v>
      </c>
      <c r="T2581" s="2" t="s">
        <v>8814</v>
      </c>
      <c r="U2581" s="3" t="s">
        <v>179</v>
      </c>
      <c r="V2581" s="3" t="s">
        <v>3104</v>
      </c>
      <c r="W2581" s="12" t="s">
        <v>6715</v>
      </c>
      <c r="X2581" s="12" t="s">
        <v>8815</v>
      </c>
      <c r="Y2581" s="2" t="s">
        <v>8816</v>
      </c>
      <c r="Z2581" s="4"/>
    </row>
    <row r="2582" spans="1:26" ht="34.799999999999997" x14ac:dyDescent="0.3">
      <c r="A2582" s="6" t="s">
        <v>8817</v>
      </c>
      <c r="B2582" s="2" t="s">
        <v>27</v>
      </c>
      <c r="C2582" s="2" t="s">
        <v>8662</v>
      </c>
      <c r="D2582" s="2" t="s">
        <v>29</v>
      </c>
      <c r="E2582" s="3" t="s">
        <v>8663</v>
      </c>
      <c r="F2582" s="3" t="s">
        <v>8664</v>
      </c>
      <c r="G2582" s="7">
        <v>875000</v>
      </c>
      <c r="H2582" s="8">
        <v>0</v>
      </c>
      <c r="I2582" s="8">
        <v>0</v>
      </c>
      <c r="J2582" s="8">
        <v>0</v>
      </c>
      <c r="K2582" s="8">
        <v>0</v>
      </c>
      <c r="L2582" s="8">
        <f>SUM(Tabella1[[#This Row],[CONTRIBUTO
COMMISSARIO STRAORDINARIO]:[INDENNIZZO
ASSICURATIVO]])</f>
        <v>875000</v>
      </c>
      <c r="M2582" s="9" t="s">
        <v>6713</v>
      </c>
      <c r="N2582" s="3" t="s">
        <v>6036</v>
      </c>
      <c r="O2582" s="3" t="s">
        <v>6713</v>
      </c>
      <c r="P2582" s="2" t="s">
        <v>31</v>
      </c>
      <c r="Q2582" s="2" t="s">
        <v>516</v>
      </c>
      <c r="R2582" s="2" t="s">
        <v>516</v>
      </c>
      <c r="S2582" s="2" t="s">
        <v>8818</v>
      </c>
      <c r="T2582" s="2" t="s">
        <v>8819</v>
      </c>
      <c r="U2582" s="3" t="s">
        <v>179</v>
      </c>
      <c r="V2582" s="3" t="s">
        <v>3104</v>
      </c>
      <c r="W2582" s="12" t="s">
        <v>6715</v>
      </c>
      <c r="X2582" s="12" t="s">
        <v>8820</v>
      </c>
      <c r="Y2582" s="2" t="s">
        <v>8821</v>
      </c>
      <c r="Z2582" s="4"/>
    </row>
    <row r="2583" spans="1:26" ht="34.799999999999997" x14ac:dyDescent="0.3">
      <c r="A2583" s="6" t="s">
        <v>8822</v>
      </c>
      <c r="B2583" s="2" t="s">
        <v>27</v>
      </c>
      <c r="C2583" s="2" t="s">
        <v>8662</v>
      </c>
      <c r="D2583" s="2" t="s">
        <v>29</v>
      </c>
      <c r="E2583" s="3" t="s">
        <v>8663</v>
      </c>
      <c r="F2583" s="3" t="s">
        <v>8823</v>
      </c>
      <c r="G2583" s="7">
        <v>130000</v>
      </c>
      <c r="H2583" s="8">
        <v>0</v>
      </c>
      <c r="I2583" s="8">
        <v>0</v>
      </c>
      <c r="J2583" s="8">
        <v>0</v>
      </c>
      <c r="K2583" s="8">
        <v>0</v>
      </c>
      <c r="L2583" s="8">
        <f>SUM(Tabella1[[#This Row],[CONTRIBUTO
COMMISSARIO STRAORDINARIO]:[INDENNIZZO
ASSICURATIVO]])</f>
        <v>130000</v>
      </c>
      <c r="M2583" s="9" t="s">
        <v>6713</v>
      </c>
      <c r="N2583" s="3" t="s">
        <v>6036</v>
      </c>
      <c r="O2583" s="3" t="s">
        <v>6713</v>
      </c>
      <c r="P2583" s="2" t="s">
        <v>31</v>
      </c>
      <c r="Q2583" s="2" t="s">
        <v>516</v>
      </c>
      <c r="R2583" s="2" t="s">
        <v>516</v>
      </c>
      <c r="S2583" s="2" t="s">
        <v>8824</v>
      </c>
      <c r="T2583" s="2" t="s">
        <v>8825</v>
      </c>
      <c r="U2583" s="3" t="s">
        <v>179</v>
      </c>
      <c r="V2583" s="3" t="s">
        <v>3104</v>
      </c>
      <c r="W2583" s="12" t="s">
        <v>6715</v>
      </c>
      <c r="X2583" s="12" t="s">
        <v>8826</v>
      </c>
      <c r="Y2583" s="2" t="s">
        <v>8827</v>
      </c>
      <c r="Z2583" s="4"/>
    </row>
    <row r="2584" spans="1:26" ht="34.799999999999997" x14ac:dyDescent="0.3">
      <c r="A2584" s="6" t="s">
        <v>8828</v>
      </c>
      <c r="B2584" s="2" t="s">
        <v>27</v>
      </c>
      <c r="C2584" s="2" t="s">
        <v>8662</v>
      </c>
      <c r="D2584" s="2" t="s">
        <v>29</v>
      </c>
      <c r="E2584" s="3" t="s">
        <v>8663</v>
      </c>
      <c r="F2584" s="3" t="s">
        <v>8664</v>
      </c>
      <c r="G2584" s="7">
        <v>350000</v>
      </c>
      <c r="H2584" s="8">
        <v>0</v>
      </c>
      <c r="I2584" s="8">
        <v>0</v>
      </c>
      <c r="J2584" s="8">
        <v>0</v>
      </c>
      <c r="K2584" s="8">
        <v>0</v>
      </c>
      <c r="L2584" s="8">
        <f>SUM(Tabella1[[#This Row],[CONTRIBUTO
COMMISSARIO STRAORDINARIO]:[INDENNIZZO
ASSICURATIVO]])</f>
        <v>350000</v>
      </c>
      <c r="M2584" s="9" t="s">
        <v>6713</v>
      </c>
      <c r="N2584" s="3" t="s">
        <v>6036</v>
      </c>
      <c r="O2584" s="3" t="s">
        <v>6713</v>
      </c>
      <c r="P2584" s="2" t="s">
        <v>31</v>
      </c>
      <c r="Q2584" s="2" t="s">
        <v>516</v>
      </c>
      <c r="R2584" s="2" t="s">
        <v>516</v>
      </c>
      <c r="S2584" s="2" t="s">
        <v>2707</v>
      </c>
      <c r="T2584" s="2" t="s">
        <v>8829</v>
      </c>
      <c r="U2584" s="3" t="s">
        <v>179</v>
      </c>
      <c r="V2584" s="3" t="s">
        <v>3104</v>
      </c>
      <c r="W2584" s="12" t="s">
        <v>6715</v>
      </c>
      <c r="X2584" s="12" t="s">
        <v>8830</v>
      </c>
      <c r="Y2584" s="2" t="s">
        <v>8831</v>
      </c>
      <c r="Z2584" s="4"/>
    </row>
    <row r="2585" spans="1:26" ht="34.799999999999997" x14ac:dyDescent="0.3">
      <c r="A2585" s="6" t="s">
        <v>8832</v>
      </c>
      <c r="B2585" s="2" t="s">
        <v>27</v>
      </c>
      <c r="C2585" s="2" t="s">
        <v>8662</v>
      </c>
      <c r="D2585" s="2" t="s">
        <v>29</v>
      </c>
      <c r="E2585" s="3" t="s">
        <v>8663</v>
      </c>
      <c r="F2585" s="3" t="s">
        <v>8664</v>
      </c>
      <c r="G2585" s="7">
        <v>770000</v>
      </c>
      <c r="H2585" s="8">
        <v>0</v>
      </c>
      <c r="I2585" s="8">
        <v>0</v>
      </c>
      <c r="J2585" s="8">
        <v>0</v>
      </c>
      <c r="K2585" s="8">
        <v>0</v>
      </c>
      <c r="L2585" s="8">
        <f>SUM(Tabella1[[#This Row],[CONTRIBUTO
COMMISSARIO STRAORDINARIO]:[INDENNIZZO
ASSICURATIVO]])</f>
        <v>770000</v>
      </c>
      <c r="M2585" s="9" t="s">
        <v>6713</v>
      </c>
      <c r="N2585" s="3" t="s">
        <v>6036</v>
      </c>
      <c r="O2585" s="3" t="s">
        <v>6713</v>
      </c>
      <c r="P2585" s="2" t="s">
        <v>31</v>
      </c>
      <c r="Q2585" s="2" t="s">
        <v>516</v>
      </c>
      <c r="R2585" s="2" t="s">
        <v>516</v>
      </c>
      <c r="S2585" s="2" t="s">
        <v>35</v>
      </c>
      <c r="T2585" s="2" t="s">
        <v>8833</v>
      </c>
      <c r="U2585" s="3" t="s">
        <v>179</v>
      </c>
      <c r="V2585" s="3" t="s">
        <v>3104</v>
      </c>
      <c r="W2585" s="12" t="s">
        <v>6715</v>
      </c>
      <c r="X2585" s="12" t="s">
        <v>8834</v>
      </c>
      <c r="Y2585" s="2" t="s">
        <v>8835</v>
      </c>
      <c r="Z2585" s="4"/>
    </row>
    <row r="2586" spans="1:26" ht="34.799999999999997" x14ac:dyDescent="0.3">
      <c r="A2586" s="6" t="s">
        <v>8836</v>
      </c>
      <c r="B2586" s="2" t="s">
        <v>27</v>
      </c>
      <c r="C2586" s="2" t="s">
        <v>8662</v>
      </c>
      <c r="D2586" s="2" t="s">
        <v>29</v>
      </c>
      <c r="E2586" s="3" t="s">
        <v>8663</v>
      </c>
      <c r="F2586" s="3" t="s">
        <v>8664</v>
      </c>
      <c r="G2586" s="7">
        <v>350000</v>
      </c>
      <c r="H2586" s="8">
        <v>0</v>
      </c>
      <c r="I2586" s="8">
        <v>0</v>
      </c>
      <c r="J2586" s="8">
        <v>0</v>
      </c>
      <c r="K2586" s="8">
        <v>0</v>
      </c>
      <c r="L2586" s="8">
        <f>SUM(Tabella1[[#This Row],[CONTRIBUTO
COMMISSARIO STRAORDINARIO]:[INDENNIZZO
ASSICURATIVO]])</f>
        <v>350000</v>
      </c>
      <c r="M2586" s="9" t="s">
        <v>6713</v>
      </c>
      <c r="N2586" s="3" t="s">
        <v>6036</v>
      </c>
      <c r="O2586" s="3" t="s">
        <v>6713</v>
      </c>
      <c r="P2586" s="2" t="s">
        <v>31</v>
      </c>
      <c r="Q2586" s="2" t="s">
        <v>516</v>
      </c>
      <c r="R2586" s="2" t="s">
        <v>8837</v>
      </c>
      <c r="S2586" s="2" t="s">
        <v>8838</v>
      </c>
      <c r="T2586" s="2" t="s">
        <v>8839</v>
      </c>
      <c r="U2586" s="3" t="s">
        <v>179</v>
      </c>
      <c r="V2586" s="3" t="s">
        <v>3104</v>
      </c>
      <c r="W2586" s="12" t="s">
        <v>6715</v>
      </c>
      <c r="X2586" s="12" t="s">
        <v>8840</v>
      </c>
      <c r="Y2586" s="2" t="s">
        <v>8841</v>
      </c>
      <c r="Z2586" s="4"/>
    </row>
    <row r="2587" spans="1:26" ht="34.799999999999997" x14ac:dyDescent="0.3">
      <c r="A2587" s="6" t="s">
        <v>8842</v>
      </c>
      <c r="B2587" s="2" t="s">
        <v>27</v>
      </c>
      <c r="C2587" s="2" t="s">
        <v>8662</v>
      </c>
      <c r="D2587" s="2" t="s">
        <v>29</v>
      </c>
      <c r="E2587" s="3" t="s">
        <v>8663</v>
      </c>
      <c r="F2587" s="3" t="s">
        <v>31</v>
      </c>
      <c r="G2587" s="7">
        <v>90000</v>
      </c>
      <c r="H2587" s="8">
        <v>0</v>
      </c>
      <c r="I2587" s="8">
        <v>0</v>
      </c>
      <c r="J2587" s="8">
        <v>0</v>
      </c>
      <c r="K2587" s="8">
        <v>0</v>
      </c>
      <c r="L2587" s="8">
        <f>SUM(Tabella1[[#This Row],[CONTRIBUTO
COMMISSARIO STRAORDINARIO]:[INDENNIZZO
ASSICURATIVO]])</f>
        <v>90000</v>
      </c>
      <c r="M2587" s="9" t="s">
        <v>6713</v>
      </c>
      <c r="N2587" s="3" t="s">
        <v>6036</v>
      </c>
      <c r="O2587" s="3" t="s">
        <v>6713</v>
      </c>
      <c r="P2587" s="2" t="s">
        <v>31</v>
      </c>
      <c r="Q2587" s="2" t="s">
        <v>516</v>
      </c>
      <c r="R2587" s="2" t="s">
        <v>516</v>
      </c>
      <c r="S2587" s="2" t="s">
        <v>8843</v>
      </c>
      <c r="T2587" s="2" t="s">
        <v>8844</v>
      </c>
      <c r="U2587" s="3" t="s">
        <v>179</v>
      </c>
      <c r="V2587" s="3" t="s">
        <v>3104</v>
      </c>
      <c r="W2587" s="12" t="s">
        <v>6715</v>
      </c>
      <c r="X2587" s="12" t="s">
        <v>8845</v>
      </c>
      <c r="Y2587" s="2" t="s">
        <v>8846</v>
      </c>
      <c r="Z2587" s="4"/>
    </row>
    <row r="2588" spans="1:26" ht="34.799999999999997" x14ac:dyDescent="0.3">
      <c r="A2588" s="6" t="s">
        <v>8847</v>
      </c>
      <c r="B2588" s="2" t="s">
        <v>27</v>
      </c>
      <c r="C2588" s="2" t="s">
        <v>8662</v>
      </c>
      <c r="D2588" s="2" t="s">
        <v>29</v>
      </c>
      <c r="E2588" s="3" t="s">
        <v>8663</v>
      </c>
      <c r="F2588" s="3" t="s">
        <v>31</v>
      </c>
      <c r="G2588" s="7">
        <v>70000</v>
      </c>
      <c r="H2588" s="8">
        <v>0</v>
      </c>
      <c r="I2588" s="8">
        <v>0</v>
      </c>
      <c r="J2588" s="8">
        <v>0</v>
      </c>
      <c r="K2588" s="8">
        <v>0</v>
      </c>
      <c r="L2588" s="8">
        <f>SUM(Tabella1[[#This Row],[CONTRIBUTO
COMMISSARIO STRAORDINARIO]:[INDENNIZZO
ASSICURATIVO]])</f>
        <v>70000</v>
      </c>
      <c r="M2588" s="9" t="s">
        <v>6713</v>
      </c>
      <c r="N2588" s="3" t="s">
        <v>6036</v>
      </c>
      <c r="O2588" s="3" t="s">
        <v>6713</v>
      </c>
      <c r="P2588" s="2" t="s">
        <v>31</v>
      </c>
      <c r="Q2588" s="2" t="s">
        <v>516</v>
      </c>
      <c r="R2588" s="2" t="s">
        <v>516</v>
      </c>
      <c r="S2588" s="2" t="s">
        <v>8818</v>
      </c>
      <c r="T2588" s="2" t="s">
        <v>8848</v>
      </c>
      <c r="U2588" s="3" t="s">
        <v>179</v>
      </c>
      <c r="V2588" s="3" t="s">
        <v>3104</v>
      </c>
      <c r="W2588" s="12" t="s">
        <v>6715</v>
      </c>
      <c r="X2588" s="12" t="s">
        <v>8849</v>
      </c>
      <c r="Y2588" s="2" t="s">
        <v>8850</v>
      </c>
      <c r="Z2588" s="4"/>
    </row>
    <row r="2589" spans="1:26" ht="34.799999999999997" x14ac:dyDescent="0.3">
      <c r="A2589" s="6" t="s">
        <v>8851</v>
      </c>
      <c r="B2589" s="2" t="s">
        <v>27</v>
      </c>
      <c r="C2589" s="2" t="s">
        <v>8662</v>
      </c>
      <c r="D2589" s="2" t="s">
        <v>29</v>
      </c>
      <c r="E2589" s="3" t="s">
        <v>8663</v>
      </c>
      <c r="F2589" s="3" t="s">
        <v>31</v>
      </c>
      <c r="G2589" s="7">
        <v>90000</v>
      </c>
      <c r="H2589" s="8">
        <v>0</v>
      </c>
      <c r="I2589" s="8">
        <v>0</v>
      </c>
      <c r="J2589" s="8">
        <v>0</v>
      </c>
      <c r="K2589" s="8">
        <v>0</v>
      </c>
      <c r="L2589" s="8">
        <f>SUM(Tabella1[[#This Row],[CONTRIBUTO
COMMISSARIO STRAORDINARIO]:[INDENNIZZO
ASSICURATIVO]])</f>
        <v>90000</v>
      </c>
      <c r="M2589" s="9" t="s">
        <v>6713</v>
      </c>
      <c r="N2589" s="3" t="s">
        <v>6036</v>
      </c>
      <c r="O2589" s="3" t="s">
        <v>6713</v>
      </c>
      <c r="P2589" s="2" t="s">
        <v>31</v>
      </c>
      <c r="Q2589" s="2" t="s">
        <v>159</v>
      </c>
      <c r="R2589" s="2" t="s">
        <v>3839</v>
      </c>
      <c r="S2589" s="2" t="s">
        <v>8852</v>
      </c>
      <c r="T2589" s="2" t="s">
        <v>8853</v>
      </c>
      <c r="U2589" s="3" t="s">
        <v>179</v>
      </c>
      <c r="V2589" s="3" t="s">
        <v>3104</v>
      </c>
      <c r="W2589" s="12" t="s">
        <v>6715</v>
      </c>
      <c r="X2589" s="12" t="s">
        <v>8854</v>
      </c>
      <c r="Y2589" s="2" t="s">
        <v>8855</v>
      </c>
      <c r="Z2589" s="2"/>
    </row>
    <row r="2590" spans="1:26" ht="52.2" x14ac:dyDescent="0.3">
      <c r="A2590" s="6" t="s">
        <v>8856</v>
      </c>
      <c r="B2590" s="2" t="s">
        <v>27</v>
      </c>
      <c r="C2590" s="2" t="s">
        <v>8662</v>
      </c>
      <c r="D2590" s="2" t="s">
        <v>29</v>
      </c>
      <c r="E2590" s="3" t="s">
        <v>8663</v>
      </c>
      <c r="F2590" s="3" t="s">
        <v>31</v>
      </c>
      <c r="G2590" s="7">
        <v>110000</v>
      </c>
      <c r="H2590" s="8">
        <v>0</v>
      </c>
      <c r="I2590" s="8">
        <v>0</v>
      </c>
      <c r="J2590" s="8">
        <v>0</v>
      </c>
      <c r="K2590" s="8">
        <v>0</v>
      </c>
      <c r="L2590" s="8">
        <f>SUM(Tabella1[[#This Row],[CONTRIBUTO
COMMISSARIO STRAORDINARIO]:[INDENNIZZO
ASSICURATIVO]])</f>
        <v>110000</v>
      </c>
      <c r="M2590" s="9" t="s">
        <v>6713</v>
      </c>
      <c r="N2590" s="3" t="s">
        <v>6036</v>
      </c>
      <c r="O2590" s="3" t="s">
        <v>6713</v>
      </c>
      <c r="P2590" s="2" t="s">
        <v>31</v>
      </c>
      <c r="Q2590" s="2" t="s">
        <v>516</v>
      </c>
      <c r="R2590" s="2" t="s">
        <v>8857</v>
      </c>
      <c r="S2590" s="2" t="s">
        <v>8858</v>
      </c>
      <c r="T2590" s="2" t="s">
        <v>8859</v>
      </c>
      <c r="U2590" s="3" t="s">
        <v>179</v>
      </c>
      <c r="V2590" s="3" t="s">
        <v>3104</v>
      </c>
      <c r="W2590" s="12" t="s">
        <v>6715</v>
      </c>
      <c r="X2590" s="12" t="s">
        <v>8860</v>
      </c>
      <c r="Y2590" s="2" t="s">
        <v>8861</v>
      </c>
      <c r="Z2590" s="4"/>
    </row>
    <row r="2591" spans="1:26" ht="34.799999999999997" x14ac:dyDescent="0.3">
      <c r="A2591" s="6" t="s">
        <v>8862</v>
      </c>
      <c r="B2591" s="2" t="s">
        <v>27</v>
      </c>
      <c r="C2591" s="2" t="s">
        <v>8662</v>
      </c>
      <c r="D2591" s="2" t="s">
        <v>29</v>
      </c>
      <c r="E2591" s="3" t="s">
        <v>8663</v>
      </c>
      <c r="F2591" s="3" t="s">
        <v>31</v>
      </c>
      <c r="G2591" s="7">
        <v>385000</v>
      </c>
      <c r="H2591" s="8">
        <v>0</v>
      </c>
      <c r="I2591" s="8">
        <v>0</v>
      </c>
      <c r="J2591" s="8">
        <v>0</v>
      </c>
      <c r="K2591" s="8">
        <v>0</v>
      </c>
      <c r="L2591" s="8">
        <f>SUM(Tabella1[[#This Row],[CONTRIBUTO
COMMISSARIO STRAORDINARIO]:[INDENNIZZO
ASSICURATIVO]])</f>
        <v>385000</v>
      </c>
      <c r="M2591" s="9" t="s">
        <v>6713</v>
      </c>
      <c r="N2591" s="3" t="s">
        <v>6036</v>
      </c>
      <c r="O2591" s="3" t="s">
        <v>6713</v>
      </c>
      <c r="P2591" s="2" t="s">
        <v>31</v>
      </c>
      <c r="Q2591" s="2" t="s">
        <v>516</v>
      </c>
      <c r="R2591" s="2" t="s">
        <v>516</v>
      </c>
      <c r="S2591" s="2" t="s">
        <v>35</v>
      </c>
      <c r="T2591" s="2" t="s">
        <v>8863</v>
      </c>
      <c r="U2591" s="3" t="s">
        <v>179</v>
      </c>
      <c r="V2591" s="3" t="s">
        <v>3104</v>
      </c>
      <c r="W2591" s="12" t="s">
        <v>6715</v>
      </c>
      <c r="X2591" s="12" t="s">
        <v>8864</v>
      </c>
      <c r="Y2591" s="2" t="s">
        <v>8865</v>
      </c>
      <c r="Z2591" s="4"/>
    </row>
    <row r="2592" spans="1:26" ht="34.799999999999997" x14ac:dyDescent="0.3">
      <c r="A2592" s="6" t="s">
        <v>8866</v>
      </c>
      <c r="B2592" s="2" t="s">
        <v>27</v>
      </c>
      <c r="C2592" s="2" t="s">
        <v>8662</v>
      </c>
      <c r="D2592" s="2" t="s">
        <v>29</v>
      </c>
      <c r="E2592" s="3" t="s">
        <v>8663</v>
      </c>
      <c r="F2592" s="3" t="s">
        <v>8664</v>
      </c>
      <c r="G2592" s="7">
        <v>410000</v>
      </c>
      <c r="H2592" s="8">
        <v>0</v>
      </c>
      <c r="I2592" s="8">
        <v>0</v>
      </c>
      <c r="J2592" s="8">
        <v>0</v>
      </c>
      <c r="K2592" s="8">
        <v>0</v>
      </c>
      <c r="L2592" s="8">
        <f>SUM(Tabella1[[#This Row],[CONTRIBUTO
COMMISSARIO STRAORDINARIO]:[INDENNIZZO
ASSICURATIVO]])</f>
        <v>410000</v>
      </c>
      <c r="M2592" s="9" t="s">
        <v>6713</v>
      </c>
      <c r="N2592" s="3" t="s">
        <v>6036</v>
      </c>
      <c r="O2592" s="3" t="s">
        <v>6713</v>
      </c>
      <c r="P2592" s="2" t="s">
        <v>31</v>
      </c>
      <c r="Q2592" s="2" t="s">
        <v>516</v>
      </c>
      <c r="R2592" s="2" t="s">
        <v>8867</v>
      </c>
      <c r="S2592" s="2" t="s">
        <v>8868</v>
      </c>
      <c r="T2592" s="2" t="s">
        <v>8869</v>
      </c>
      <c r="U2592" s="3" t="s">
        <v>179</v>
      </c>
      <c r="V2592" s="3" t="s">
        <v>3104</v>
      </c>
      <c r="W2592" s="12" t="s">
        <v>6715</v>
      </c>
      <c r="X2592" s="12" t="s">
        <v>8870</v>
      </c>
      <c r="Y2592" s="2" t="s">
        <v>8871</v>
      </c>
      <c r="Z2592" s="2"/>
    </row>
    <row r="2593" spans="1:26" ht="34.799999999999997" x14ac:dyDescent="0.3">
      <c r="A2593" s="6" t="s">
        <v>8872</v>
      </c>
      <c r="B2593" s="2" t="s">
        <v>27</v>
      </c>
      <c r="C2593" s="2" t="s">
        <v>8662</v>
      </c>
      <c r="D2593" s="2" t="s">
        <v>29</v>
      </c>
      <c r="E2593" s="3" t="s">
        <v>8663</v>
      </c>
      <c r="F2593" s="3" t="s">
        <v>31</v>
      </c>
      <c r="G2593" s="7">
        <v>126000</v>
      </c>
      <c r="H2593" s="8">
        <v>0</v>
      </c>
      <c r="I2593" s="8">
        <v>0</v>
      </c>
      <c r="J2593" s="8">
        <v>0</v>
      </c>
      <c r="K2593" s="8">
        <v>0</v>
      </c>
      <c r="L2593" s="8">
        <f>SUM(Tabella1[[#This Row],[CONTRIBUTO
COMMISSARIO STRAORDINARIO]:[INDENNIZZO
ASSICURATIVO]])</f>
        <v>126000</v>
      </c>
      <c r="M2593" s="9" t="s">
        <v>6713</v>
      </c>
      <c r="N2593" s="3" t="s">
        <v>6036</v>
      </c>
      <c r="O2593" s="3" t="s">
        <v>6713</v>
      </c>
      <c r="P2593" s="2" t="s">
        <v>31</v>
      </c>
      <c r="Q2593" s="2" t="s">
        <v>516</v>
      </c>
      <c r="R2593" s="2" t="s">
        <v>516</v>
      </c>
      <c r="S2593" s="2" t="s">
        <v>8873</v>
      </c>
      <c r="T2593" s="2" t="s">
        <v>8874</v>
      </c>
      <c r="U2593" s="3" t="s">
        <v>179</v>
      </c>
      <c r="V2593" s="3" t="s">
        <v>3104</v>
      </c>
      <c r="W2593" s="12" t="s">
        <v>6715</v>
      </c>
      <c r="X2593" s="12" t="s">
        <v>8875</v>
      </c>
      <c r="Y2593" s="2" t="s">
        <v>8876</v>
      </c>
      <c r="Z2593" s="4"/>
    </row>
    <row r="2594" spans="1:26" ht="52.2" x14ac:dyDescent="0.3">
      <c r="A2594" s="6" t="s">
        <v>8877</v>
      </c>
      <c r="B2594" s="2" t="s">
        <v>27</v>
      </c>
      <c r="C2594" s="2" t="s">
        <v>8662</v>
      </c>
      <c r="D2594" s="2" t="s">
        <v>29</v>
      </c>
      <c r="E2594" s="3" t="s">
        <v>8663</v>
      </c>
      <c r="F2594" s="3" t="s">
        <v>8664</v>
      </c>
      <c r="G2594" s="7">
        <v>700000</v>
      </c>
      <c r="H2594" s="8">
        <v>0</v>
      </c>
      <c r="I2594" s="8">
        <v>0</v>
      </c>
      <c r="J2594" s="8">
        <v>0</v>
      </c>
      <c r="K2594" s="8">
        <v>0</v>
      </c>
      <c r="L2594" s="8">
        <f>SUM(Tabella1[[#This Row],[CONTRIBUTO
COMMISSARIO STRAORDINARIO]:[INDENNIZZO
ASSICURATIVO]])</f>
        <v>700000</v>
      </c>
      <c r="M2594" s="9" t="s">
        <v>6713</v>
      </c>
      <c r="N2594" s="3" t="s">
        <v>6036</v>
      </c>
      <c r="O2594" s="3" t="s">
        <v>6713</v>
      </c>
      <c r="P2594" s="2" t="s">
        <v>31</v>
      </c>
      <c r="Q2594" s="2" t="s">
        <v>516</v>
      </c>
      <c r="R2594" s="2" t="s">
        <v>8878</v>
      </c>
      <c r="S2594" s="2" t="s">
        <v>35</v>
      </c>
      <c r="T2594" s="2" t="s">
        <v>8879</v>
      </c>
      <c r="U2594" s="3" t="s">
        <v>179</v>
      </c>
      <c r="V2594" s="3" t="s">
        <v>3104</v>
      </c>
      <c r="W2594" s="12" t="s">
        <v>6715</v>
      </c>
      <c r="X2594" s="12" t="s">
        <v>8880</v>
      </c>
      <c r="Y2594" s="2" t="s">
        <v>8881</v>
      </c>
      <c r="Z2594" s="4"/>
    </row>
    <row r="2595" spans="1:26" ht="104.4" x14ac:dyDescent="0.3">
      <c r="A2595" s="6" t="s">
        <v>8882</v>
      </c>
      <c r="B2595" s="2" t="s">
        <v>27</v>
      </c>
      <c r="C2595" s="2" t="s">
        <v>8662</v>
      </c>
      <c r="D2595" s="2" t="s">
        <v>29</v>
      </c>
      <c r="E2595" s="3" t="s">
        <v>8663</v>
      </c>
      <c r="F2595" s="3" t="s">
        <v>8664</v>
      </c>
      <c r="G2595" s="7">
        <v>615000</v>
      </c>
      <c r="H2595" s="8">
        <v>0</v>
      </c>
      <c r="I2595" s="8">
        <v>0</v>
      </c>
      <c r="J2595" s="8">
        <v>0</v>
      </c>
      <c r="K2595" s="8">
        <v>0</v>
      </c>
      <c r="L2595" s="8">
        <f>SUM(Tabella1[[#This Row],[CONTRIBUTO
COMMISSARIO STRAORDINARIO]:[INDENNIZZO
ASSICURATIVO]])</f>
        <v>615000</v>
      </c>
      <c r="M2595" s="9" t="s">
        <v>6713</v>
      </c>
      <c r="N2595" s="3" t="s">
        <v>6036</v>
      </c>
      <c r="O2595" s="3" t="s">
        <v>6713</v>
      </c>
      <c r="P2595" s="2" t="s">
        <v>31</v>
      </c>
      <c r="Q2595" s="2" t="s">
        <v>516</v>
      </c>
      <c r="R2595" s="2" t="s">
        <v>8878</v>
      </c>
      <c r="S2595" s="2" t="s">
        <v>35</v>
      </c>
      <c r="T2595" s="2" t="s">
        <v>8883</v>
      </c>
      <c r="U2595" s="3" t="s">
        <v>179</v>
      </c>
      <c r="V2595" s="3" t="s">
        <v>3104</v>
      </c>
      <c r="W2595" s="12" t="s">
        <v>6715</v>
      </c>
      <c r="X2595" s="12" t="s">
        <v>8884</v>
      </c>
      <c r="Y2595" s="2" t="s">
        <v>8885</v>
      </c>
      <c r="Z2595" s="4"/>
    </row>
    <row r="2596" spans="1:26" ht="52.2" x14ac:dyDescent="0.3">
      <c r="A2596" s="6" t="s">
        <v>8886</v>
      </c>
      <c r="B2596" s="2" t="s">
        <v>27</v>
      </c>
      <c r="C2596" s="2" t="s">
        <v>8662</v>
      </c>
      <c r="D2596" s="2" t="s">
        <v>29</v>
      </c>
      <c r="E2596" s="3" t="s">
        <v>8663</v>
      </c>
      <c r="F2596" s="3" t="s">
        <v>8664</v>
      </c>
      <c r="G2596" s="7">
        <v>520000</v>
      </c>
      <c r="H2596" s="8">
        <v>0</v>
      </c>
      <c r="I2596" s="8">
        <v>0</v>
      </c>
      <c r="J2596" s="8">
        <v>0</v>
      </c>
      <c r="K2596" s="8">
        <v>0</v>
      </c>
      <c r="L2596" s="8">
        <f>SUM(Tabella1[[#This Row],[CONTRIBUTO
COMMISSARIO STRAORDINARIO]:[INDENNIZZO
ASSICURATIVO]])</f>
        <v>520000</v>
      </c>
      <c r="M2596" s="9" t="s">
        <v>6713</v>
      </c>
      <c r="N2596" s="3" t="s">
        <v>6036</v>
      </c>
      <c r="O2596" s="3" t="s">
        <v>6713</v>
      </c>
      <c r="P2596" s="2" t="s">
        <v>31</v>
      </c>
      <c r="Q2596" s="2" t="s">
        <v>516</v>
      </c>
      <c r="R2596" s="2" t="s">
        <v>8887</v>
      </c>
      <c r="S2596" s="2" t="s">
        <v>8888</v>
      </c>
      <c r="T2596" s="2" t="s">
        <v>8889</v>
      </c>
      <c r="U2596" s="3" t="s">
        <v>179</v>
      </c>
      <c r="V2596" s="3" t="s">
        <v>3104</v>
      </c>
      <c r="W2596" s="12" t="s">
        <v>6715</v>
      </c>
      <c r="X2596" s="12" t="s">
        <v>8890</v>
      </c>
      <c r="Y2596" s="2" t="s">
        <v>8891</v>
      </c>
      <c r="Z2596" s="4"/>
    </row>
    <row r="2597" spans="1:26" ht="52.2" x14ac:dyDescent="0.3">
      <c r="A2597" s="6" t="s">
        <v>8892</v>
      </c>
      <c r="B2597" s="2" t="s">
        <v>27</v>
      </c>
      <c r="C2597" s="2" t="s">
        <v>8662</v>
      </c>
      <c r="D2597" s="2" t="s">
        <v>29</v>
      </c>
      <c r="E2597" s="3" t="s">
        <v>8663</v>
      </c>
      <c r="F2597" s="3" t="s">
        <v>31</v>
      </c>
      <c r="G2597" s="7">
        <v>456000</v>
      </c>
      <c r="H2597" s="8">
        <v>0</v>
      </c>
      <c r="I2597" s="8">
        <v>0</v>
      </c>
      <c r="J2597" s="8">
        <v>0</v>
      </c>
      <c r="K2597" s="8">
        <v>0</v>
      </c>
      <c r="L2597" s="8">
        <f>SUM(Tabella1[[#This Row],[CONTRIBUTO
COMMISSARIO STRAORDINARIO]:[INDENNIZZO
ASSICURATIVO]])</f>
        <v>456000</v>
      </c>
      <c r="M2597" s="9" t="s">
        <v>6713</v>
      </c>
      <c r="N2597" s="3" t="s">
        <v>6036</v>
      </c>
      <c r="O2597" s="3" t="s">
        <v>6713</v>
      </c>
      <c r="P2597" s="2" t="s">
        <v>31</v>
      </c>
      <c r="Q2597" s="2" t="s">
        <v>516</v>
      </c>
      <c r="R2597" s="2" t="s">
        <v>8893</v>
      </c>
      <c r="S2597" s="2" t="s">
        <v>8894</v>
      </c>
      <c r="T2597" s="2" t="s">
        <v>8895</v>
      </c>
      <c r="U2597" s="3" t="s">
        <v>179</v>
      </c>
      <c r="V2597" s="3" t="s">
        <v>3104</v>
      </c>
      <c r="W2597" s="12" t="s">
        <v>6715</v>
      </c>
      <c r="X2597" s="12" t="s">
        <v>8896</v>
      </c>
      <c r="Y2597" s="2" t="s">
        <v>8897</v>
      </c>
      <c r="Z2597" s="4"/>
    </row>
    <row r="2598" spans="1:26" ht="69.599999999999994" x14ac:dyDescent="0.3">
      <c r="A2598" s="6" t="s">
        <v>8898</v>
      </c>
      <c r="B2598" s="2" t="s">
        <v>27</v>
      </c>
      <c r="C2598" s="2" t="s">
        <v>8662</v>
      </c>
      <c r="D2598" s="2" t="s">
        <v>29</v>
      </c>
      <c r="E2598" s="3" t="s">
        <v>8663</v>
      </c>
      <c r="F2598" s="3" t="s">
        <v>8664</v>
      </c>
      <c r="G2598" s="7">
        <v>525000</v>
      </c>
      <c r="H2598" s="8">
        <v>0</v>
      </c>
      <c r="I2598" s="8">
        <v>0</v>
      </c>
      <c r="J2598" s="8">
        <v>0</v>
      </c>
      <c r="K2598" s="8">
        <v>0</v>
      </c>
      <c r="L2598" s="8">
        <f>SUM(Tabella1[[#This Row],[CONTRIBUTO
COMMISSARIO STRAORDINARIO]:[INDENNIZZO
ASSICURATIVO]])</f>
        <v>525000</v>
      </c>
      <c r="M2598" s="9" t="s">
        <v>6713</v>
      </c>
      <c r="N2598" s="3" t="s">
        <v>6036</v>
      </c>
      <c r="O2598" s="3" t="s">
        <v>6713</v>
      </c>
      <c r="P2598" s="2" t="s">
        <v>31</v>
      </c>
      <c r="Q2598" s="2" t="s">
        <v>516</v>
      </c>
      <c r="R2598" s="2" t="s">
        <v>8887</v>
      </c>
      <c r="S2598" s="2" t="s">
        <v>8899</v>
      </c>
      <c r="T2598" s="2" t="s">
        <v>8900</v>
      </c>
      <c r="U2598" s="3" t="s">
        <v>179</v>
      </c>
      <c r="V2598" s="3" t="s">
        <v>3104</v>
      </c>
      <c r="W2598" s="12" t="s">
        <v>6715</v>
      </c>
      <c r="X2598" s="12" t="s">
        <v>8901</v>
      </c>
      <c r="Y2598" s="2" t="s">
        <v>8902</v>
      </c>
      <c r="Z2598" s="4"/>
    </row>
    <row r="2599" spans="1:26" ht="34.799999999999997" x14ac:dyDescent="0.3">
      <c r="A2599" s="6" t="s">
        <v>8903</v>
      </c>
      <c r="B2599" s="2" t="s">
        <v>27</v>
      </c>
      <c r="C2599" s="2" t="s">
        <v>8662</v>
      </c>
      <c r="D2599" s="2" t="s">
        <v>29</v>
      </c>
      <c r="E2599" s="3" t="s">
        <v>8663</v>
      </c>
      <c r="F2599" s="3" t="s">
        <v>31</v>
      </c>
      <c r="G2599" s="7">
        <v>210000</v>
      </c>
      <c r="H2599" s="8">
        <v>0</v>
      </c>
      <c r="I2599" s="8">
        <v>0</v>
      </c>
      <c r="J2599" s="8">
        <v>0</v>
      </c>
      <c r="K2599" s="8">
        <v>0</v>
      </c>
      <c r="L2599" s="8">
        <f>SUM(Tabella1[[#This Row],[CONTRIBUTO
COMMISSARIO STRAORDINARIO]:[INDENNIZZO
ASSICURATIVO]])</f>
        <v>210000</v>
      </c>
      <c r="M2599" s="9" t="s">
        <v>6713</v>
      </c>
      <c r="N2599" s="3" t="s">
        <v>6036</v>
      </c>
      <c r="O2599" s="3" t="s">
        <v>6713</v>
      </c>
      <c r="P2599" s="2" t="s">
        <v>31</v>
      </c>
      <c r="Q2599" s="2" t="s">
        <v>516</v>
      </c>
      <c r="R2599" s="2" t="s">
        <v>8887</v>
      </c>
      <c r="S2599" s="2" t="s">
        <v>8904</v>
      </c>
      <c r="T2599" s="2" t="s">
        <v>8905</v>
      </c>
      <c r="U2599" s="3" t="s">
        <v>179</v>
      </c>
      <c r="V2599" s="3" t="s">
        <v>3104</v>
      </c>
      <c r="W2599" s="12" t="s">
        <v>6715</v>
      </c>
      <c r="X2599" s="12" t="s">
        <v>8906</v>
      </c>
      <c r="Y2599" s="2" t="s">
        <v>8907</v>
      </c>
      <c r="Z2599" s="4"/>
    </row>
    <row r="2600" spans="1:26" ht="69.599999999999994" x14ac:dyDescent="0.3">
      <c r="A2600" s="6" t="s">
        <v>8908</v>
      </c>
      <c r="B2600" s="2" t="s">
        <v>27</v>
      </c>
      <c r="C2600" s="2" t="s">
        <v>8662</v>
      </c>
      <c r="D2600" s="2" t="s">
        <v>29</v>
      </c>
      <c r="E2600" s="3" t="s">
        <v>8663</v>
      </c>
      <c r="F2600" s="3" t="s">
        <v>8664</v>
      </c>
      <c r="G2600" s="7">
        <v>472500</v>
      </c>
      <c r="H2600" s="8">
        <v>0</v>
      </c>
      <c r="I2600" s="8">
        <v>0</v>
      </c>
      <c r="J2600" s="8">
        <v>0</v>
      </c>
      <c r="K2600" s="8">
        <v>0</v>
      </c>
      <c r="L2600" s="8">
        <f>SUM(Tabella1[[#This Row],[CONTRIBUTO
COMMISSARIO STRAORDINARIO]:[INDENNIZZO
ASSICURATIVO]])</f>
        <v>472500</v>
      </c>
      <c r="M2600" s="9" t="s">
        <v>6713</v>
      </c>
      <c r="N2600" s="3" t="s">
        <v>6036</v>
      </c>
      <c r="O2600" s="3" t="s">
        <v>6713</v>
      </c>
      <c r="P2600" s="2" t="s">
        <v>31</v>
      </c>
      <c r="Q2600" s="2" t="s">
        <v>516</v>
      </c>
      <c r="R2600" s="2" t="s">
        <v>8909</v>
      </c>
      <c r="S2600" s="2" t="s">
        <v>35</v>
      </c>
      <c r="T2600" s="2" t="s">
        <v>8910</v>
      </c>
      <c r="U2600" s="3" t="s">
        <v>179</v>
      </c>
      <c r="V2600" s="3" t="s">
        <v>3104</v>
      </c>
      <c r="W2600" s="12" t="s">
        <v>8911</v>
      </c>
      <c r="X2600" s="12" t="s">
        <v>8912</v>
      </c>
      <c r="Y2600" s="2" t="s">
        <v>8913</v>
      </c>
      <c r="Z2600" s="4"/>
    </row>
    <row r="2601" spans="1:26" ht="69.599999999999994" x14ac:dyDescent="0.3">
      <c r="A2601" s="6" t="s">
        <v>8914</v>
      </c>
      <c r="B2601" s="2" t="s">
        <v>27</v>
      </c>
      <c r="C2601" s="2" t="s">
        <v>8662</v>
      </c>
      <c r="D2601" s="2" t="s">
        <v>29</v>
      </c>
      <c r="E2601" s="3" t="s">
        <v>8663</v>
      </c>
      <c r="F2601" s="3" t="s">
        <v>8664</v>
      </c>
      <c r="G2601" s="7">
        <v>1325000</v>
      </c>
      <c r="H2601" s="8">
        <v>0</v>
      </c>
      <c r="I2601" s="8">
        <v>0</v>
      </c>
      <c r="J2601" s="8">
        <v>0</v>
      </c>
      <c r="K2601" s="8">
        <v>0</v>
      </c>
      <c r="L2601" s="8">
        <f>SUM(Tabella1[[#This Row],[CONTRIBUTO
COMMISSARIO STRAORDINARIO]:[INDENNIZZO
ASSICURATIVO]])</f>
        <v>1325000</v>
      </c>
      <c r="M2601" s="9" t="s">
        <v>6713</v>
      </c>
      <c r="N2601" s="3" t="s">
        <v>6036</v>
      </c>
      <c r="O2601" s="3" t="s">
        <v>6713</v>
      </c>
      <c r="P2601" s="2" t="s">
        <v>31</v>
      </c>
      <c r="Q2601" s="2" t="s">
        <v>516</v>
      </c>
      <c r="R2601" s="2" t="s">
        <v>8915</v>
      </c>
      <c r="S2601" s="2" t="s">
        <v>8916</v>
      </c>
      <c r="T2601" s="2" t="s">
        <v>8917</v>
      </c>
      <c r="U2601" s="3" t="s">
        <v>179</v>
      </c>
      <c r="V2601" s="3" t="s">
        <v>3104</v>
      </c>
      <c r="W2601" s="12" t="s">
        <v>8911</v>
      </c>
      <c r="X2601" s="12" t="s">
        <v>8918</v>
      </c>
      <c r="Y2601" s="2" t="s">
        <v>8919</v>
      </c>
      <c r="Z2601" s="4"/>
    </row>
    <row r="2602" spans="1:26" ht="34.799999999999997" x14ac:dyDescent="0.3">
      <c r="A2602" s="6" t="s">
        <v>8920</v>
      </c>
      <c r="B2602" s="2" t="s">
        <v>27</v>
      </c>
      <c r="C2602" s="2" t="s">
        <v>8662</v>
      </c>
      <c r="D2602" s="2" t="s">
        <v>29</v>
      </c>
      <c r="E2602" s="3" t="s">
        <v>8663</v>
      </c>
      <c r="F2602" s="3" t="s">
        <v>8664</v>
      </c>
      <c r="G2602" s="7">
        <v>650000</v>
      </c>
      <c r="H2602" s="8">
        <v>0</v>
      </c>
      <c r="I2602" s="8">
        <v>0</v>
      </c>
      <c r="J2602" s="8">
        <v>0</v>
      </c>
      <c r="K2602" s="8">
        <v>0</v>
      </c>
      <c r="L2602" s="8">
        <f>SUM(Tabella1[[#This Row],[CONTRIBUTO
COMMISSARIO STRAORDINARIO]:[INDENNIZZO
ASSICURATIVO]])</f>
        <v>650000</v>
      </c>
      <c r="M2602" s="9" t="s">
        <v>6713</v>
      </c>
      <c r="N2602" s="3" t="s">
        <v>6036</v>
      </c>
      <c r="O2602" s="3" t="s">
        <v>6713</v>
      </c>
      <c r="P2602" s="2" t="s">
        <v>31</v>
      </c>
      <c r="Q2602" s="2" t="s">
        <v>516</v>
      </c>
      <c r="R2602" s="2" t="s">
        <v>8887</v>
      </c>
      <c r="S2602" s="2" t="s">
        <v>8921</v>
      </c>
      <c r="T2602" s="2" t="s">
        <v>8922</v>
      </c>
      <c r="U2602" s="3" t="s">
        <v>179</v>
      </c>
      <c r="V2602" s="3" t="s">
        <v>3104</v>
      </c>
      <c r="W2602" s="12" t="s">
        <v>6715</v>
      </c>
      <c r="X2602" s="12" t="s">
        <v>8923</v>
      </c>
      <c r="Y2602" s="2" t="s">
        <v>8924</v>
      </c>
      <c r="Z2602" s="2"/>
    </row>
    <row r="2603" spans="1:26" ht="87" x14ac:dyDescent="0.3">
      <c r="A2603" s="6" t="s">
        <v>8925</v>
      </c>
      <c r="B2603" s="2" t="s">
        <v>27</v>
      </c>
      <c r="C2603" s="2" t="s">
        <v>8662</v>
      </c>
      <c r="D2603" s="2" t="s">
        <v>29</v>
      </c>
      <c r="E2603" s="3" t="s">
        <v>8663</v>
      </c>
      <c r="F2603" s="3" t="s">
        <v>8664</v>
      </c>
      <c r="G2603" s="7">
        <v>885500</v>
      </c>
      <c r="H2603" s="8">
        <v>0</v>
      </c>
      <c r="I2603" s="8">
        <v>0</v>
      </c>
      <c r="J2603" s="8">
        <v>0</v>
      </c>
      <c r="K2603" s="8">
        <v>0</v>
      </c>
      <c r="L2603" s="8">
        <f>SUM(Tabella1[[#This Row],[CONTRIBUTO
COMMISSARIO STRAORDINARIO]:[INDENNIZZO
ASSICURATIVO]])</f>
        <v>885500</v>
      </c>
      <c r="M2603" s="9" t="s">
        <v>6713</v>
      </c>
      <c r="N2603" s="3" t="s">
        <v>6036</v>
      </c>
      <c r="O2603" s="3" t="s">
        <v>6713</v>
      </c>
      <c r="P2603" s="2" t="s">
        <v>31</v>
      </c>
      <c r="Q2603" s="2" t="s">
        <v>516</v>
      </c>
      <c r="R2603" s="2" t="s">
        <v>8926</v>
      </c>
      <c r="S2603" s="2" t="s">
        <v>35</v>
      </c>
      <c r="T2603" s="2" t="s">
        <v>8927</v>
      </c>
      <c r="U2603" s="3" t="s">
        <v>179</v>
      </c>
      <c r="V2603" s="3" t="s">
        <v>3104</v>
      </c>
      <c r="W2603" s="12" t="s">
        <v>8911</v>
      </c>
      <c r="X2603" s="12" t="s">
        <v>8928</v>
      </c>
      <c r="Y2603" s="2" t="s">
        <v>8929</v>
      </c>
      <c r="Z2603" s="4"/>
    </row>
    <row r="2604" spans="1:26" ht="87" x14ac:dyDescent="0.3">
      <c r="A2604" s="6" t="s">
        <v>8930</v>
      </c>
      <c r="B2604" s="2" t="s">
        <v>27</v>
      </c>
      <c r="C2604" s="2" t="s">
        <v>8662</v>
      </c>
      <c r="D2604" s="2" t="s">
        <v>29</v>
      </c>
      <c r="E2604" s="3" t="s">
        <v>8663</v>
      </c>
      <c r="F2604" s="3" t="s">
        <v>8664</v>
      </c>
      <c r="G2604" s="7">
        <v>802000</v>
      </c>
      <c r="H2604" s="8">
        <v>0</v>
      </c>
      <c r="I2604" s="8">
        <v>0</v>
      </c>
      <c r="J2604" s="8">
        <v>0</v>
      </c>
      <c r="K2604" s="8">
        <v>0</v>
      </c>
      <c r="L2604" s="8">
        <f>SUM(Tabella1[[#This Row],[CONTRIBUTO
COMMISSARIO STRAORDINARIO]:[INDENNIZZO
ASSICURATIVO]])</f>
        <v>802000</v>
      </c>
      <c r="M2604" s="9" t="s">
        <v>6713</v>
      </c>
      <c r="N2604" s="3" t="s">
        <v>6036</v>
      </c>
      <c r="O2604" s="3" t="s">
        <v>6713</v>
      </c>
      <c r="P2604" s="2" t="s">
        <v>31</v>
      </c>
      <c r="Q2604" s="2" t="s">
        <v>516</v>
      </c>
      <c r="R2604" s="2" t="s">
        <v>8931</v>
      </c>
      <c r="S2604" s="2" t="s">
        <v>35</v>
      </c>
      <c r="T2604" s="2" t="s">
        <v>8932</v>
      </c>
      <c r="U2604" s="3" t="s">
        <v>179</v>
      </c>
      <c r="V2604" s="3" t="s">
        <v>3104</v>
      </c>
      <c r="W2604" s="12" t="s">
        <v>6715</v>
      </c>
      <c r="X2604" s="12" t="s">
        <v>8933</v>
      </c>
      <c r="Y2604" s="2" t="s">
        <v>8934</v>
      </c>
      <c r="Z2604" s="4"/>
    </row>
    <row r="2605" spans="1:26" ht="34.799999999999997" x14ac:dyDescent="0.3">
      <c r="A2605" s="6" t="s">
        <v>8935</v>
      </c>
      <c r="B2605" s="2" t="s">
        <v>27</v>
      </c>
      <c r="C2605" s="2" t="s">
        <v>8662</v>
      </c>
      <c r="D2605" s="2" t="s">
        <v>29</v>
      </c>
      <c r="E2605" s="3" t="s">
        <v>8663</v>
      </c>
      <c r="F2605" s="3" t="s">
        <v>8664</v>
      </c>
      <c r="G2605" s="7">
        <v>1100000</v>
      </c>
      <c r="H2605" s="8">
        <v>0</v>
      </c>
      <c r="I2605" s="8">
        <v>0</v>
      </c>
      <c r="J2605" s="8">
        <v>0</v>
      </c>
      <c r="K2605" s="8">
        <v>0</v>
      </c>
      <c r="L2605" s="8">
        <f>SUM(Tabella1[[#This Row],[CONTRIBUTO
COMMISSARIO STRAORDINARIO]:[INDENNIZZO
ASSICURATIVO]])</f>
        <v>1100000</v>
      </c>
      <c r="M2605" s="9" t="s">
        <v>6713</v>
      </c>
      <c r="N2605" s="3" t="s">
        <v>6036</v>
      </c>
      <c r="O2605" s="3" t="s">
        <v>6713</v>
      </c>
      <c r="P2605" s="2" t="s">
        <v>31</v>
      </c>
      <c r="Q2605" s="2" t="s">
        <v>516</v>
      </c>
      <c r="R2605" s="2" t="s">
        <v>516</v>
      </c>
      <c r="S2605" s="2" t="s">
        <v>8936</v>
      </c>
      <c r="T2605" s="2" t="s">
        <v>8937</v>
      </c>
      <c r="U2605" s="3" t="s">
        <v>179</v>
      </c>
      <c r="V2605" s="3" t="s">
        <v>3104</v>
      </c>
      <c r="W2605" s="12" t="s">
        <v>6715</v>
      </c>
      <c r="X2605" s="12" t="s">
        <v>8938</v>
      </c>
      <c r="Y2605" s="2" t="s">
        <v>8939</v>
      </c>
      <c r="Z2605" s="4"/>
    </row>
    <row r="2606" spans="1:26" ht="34.799999999999997" x14ac:dyDescent="0.3">
      <c r="A2606" s="6" t="s">
        <v>8940</v>
      </c>
      <c r="B2606" s="2" t="s">
        <v>27</v>
      </c>
      <c r="C2606" s="2" t="s">
        <v>8662</v>
      </c>
      <c r="D2606" s="2" t="s">
        <v>29</v>
      </c>
      <c r="E2606" s="3" t="s">
        <v>8663</v>
      </c>
      <c r="F2606" s="3" t="s">
        <v>8664</v>
      </c>
      <c r="G2606" s="7">
        <v>637500</v>
      </c>
      <c r="H2606" s="8">
        <v>0</v>
      </c>
      <c r="I2606" s="8">
        <v>0</v>
      </c>
      <c r="J2606" s="8">
        <v>0</v>
      </c>
      <c r="K2606" s="8">
        <v>0</v>
      </c>
      <c r="L2606" s="8">
        <f>SUM(Tabella1[[#This Row],[CONTRIBUTO
COMMISSARIO STRAORDINARIO]:[INDENNIZZO
ASSICURATIVO]])</f>
        <v>637500</v>
      </c>
      <c r="M2606" s="9" t="s">
        <v>6713</v>
      </c>
      <c r="N2606" s="3" t="s">
        <v>6036</v>
      </c>
      <c r="O2606" s="3" t="s">
        <v>6713</v>
      </c>
      <c r="P2606" s="2" t="s">
        <v>31</v>
      </c>
      <c r="Q2606" s="2" t="s">
        <v>516</v>
      </c>
      <c r="R2606" s="2" t="s">
        <v>516</v>
      </c>
      <c r="S2606" s="2" t="s">
        <v>35</v>
      </c>
      <c r="T2606" s="2" t="s">
        <v>8941</v>
      </c>
      <c r="U2606" s="3" t="s">
        <v>179</v>
      </c>
      <c r="V2606" s="3" t="s">
        <v>3104</v>
      </c>
      <c r="W2606" s="12" t="s">
        <v>6715</v>
      </c>
      <c r="X2606" s="12" t="s">
        <v>8942</v>
      </c>
      <c r="Y2606" s="2" t="s">
        <v>8943</v>
      </c>
      <c r="Z2606" s="2"/>
    </row>
    <row r="2607" spans="1:26" ht="87" x14ac:dyDescent="0.3">
      <c r="A2607" s="6" t="s">
        <v>8944</v>
      </c>
      <c r="B2607" s="2" t="s">
        <v>27</v>
      </c>
      <c r="C2607" s="2" t="s">
        <v>8662</v>
      </c>
      <c r="D2607" s="2" t="s">
        <v>29</v>
      </c>
      <c r="E2607" s="3" t="s">
        <v>8663</v>
      </c>
      <c r="F2607" s="3" t="s">
        <v>31</v>
      </c>
      <c r="G2607" s="7">
        <v>60000</v>
      </c>
      <c r="H2607" s="8">
        <v>0</v>
      </c>
      <c r="I2607" s="8">
        <v>0</v>
      </c>
      <c r="J2607" s="8">
        <v>0</v>
      </c>
      <c r="K2607" s="8">
        <v>0</v>
      </c>
      <c r="L2607" s="8">
        <f>SUM(Tabella1[[#This Row],[CONTRIBUTO
COMMISSARIO STRAORDINARIO]:[INDENNIZZO
ASSICURATIVO]])</f>
        <v>60000</v>
      </c>
      <c r="M2607" s="9" t="s">
        <v>6119</v>
      </c>
      <c r="N2607" s="3" t="s">
        <v>6036</v>
      </c>
      <c r="O2607" s="3" t="s">
        <v>6119</v>
      </c>
      <c r="P2607" s="2" t="s">
        <v>31</v>
      </c>
      <c r="Q2607" s="2" t="s">
        <v>516</v>
      </c>
      <c r="R2607" s="2" t="s">
        <v>523</v>
      </c>
      <c r="S2607" s="2" t="s">
        <v>8945</v>
      </c>
      <c r="T2607" s="2" t="s">
        <v>8946</v>
      </c>
      <c r="U2607" s="3" t="s">
        <v>37</v>
      </c>
      <c r="V2607" s="3" t="s">
        <v>3104</v>
      </c>
      <c r="W2607" s="12" t="s">
        <v>8947</v>
      </c>
      <c r="X2607" s="12" t="s">
        <v>8948</v>
      </c>
      <c r="Y2607" s="2" t="s">
        <v>8949</v>
      </c>
      <c r="Z2607" s="4"/>
    </row>
    <row r="2608" spans="1:26" ht="69.599999999999994" x14ac:dyDescent="0.3">
      <c r="A2608" s="6" t="s">
        <v>8950</v>
      </c>
      <c r="B2608" s="2" t="s">
        <v>27</v>
      </c>
      <c r="C2608" s="2" t="s">
        <v>8662</v>
      </c>
      <c r="D2608" s="2" t="s">
        <v>29</v>
      </c>
      <c r="E2608" s="3" t="s">
        <v>8663</v>
      </c>
      <c r="F2608" s="3" t="s">
        <v>8823</v>
      </c>
      <c r="G2608" s="7">
        <v>0</v>
      </c>
      <c r="H2608" s="8">
        <v>0</v>
      </c>
      <c r="I2608" s="8">
        <v>0</v>
      </c>
      <c r="J2608" s="8">
        <v>0</v>
      </c>
      <c r="K2608" s="8">
        <v>0</v>
      </c>
      <c r="L2608" s="8">
        <f>SUM(Tabella1[[#This Row],[CONTRIBUTO
COMMISSARIO STRAORDINARIO]:[INDENNIZZO
ASSICURATIVO]])</f>
        <v>0</v>
      </c>
      <c r="M2608" s="10" t="s">
        <v>6119</v>
      </c>
      <c r="N2608" s="3" t="s">
        <v>6036</v>
      </c>
      <c r="O2608" s="3" t="s">
        <v>6119</v>
      </c>
      <c r="P2608" s="2" t="s">
        <v>31</v>
      </c>
      <c r="Q2608" s="2" t="s">
        <v>516</v>
      </c>
      <c r="R2608" s="2" t="s">
        <v>8951</v>
      </c>
      <c r="S2608" s="2" t="s">
        <v>8952</v>
      </c>
      <c r="T2608" s="2" t="s">
        <v>8953</v>
      </c>
      <c r="U2608" s="3" t="s">
        <v>37</v>
      </c>
      <c r="V2608" s="3" t="s">
        <v>3104</v>
      </c>
      <c r="W2608" s="12" t="s">
        <v>8954</v>
      </c>
      <c r="X2608" s="12" t="s">
        <v>8955</v>
      </c>
      <c r="Y2608" s="2" t="s">
        <v>8956</v>
      </c>
      <c r="Z2608" s="4"/>
    </row>
    <row r="2609" spans="1:26" ht="121.8" x14ac:dyDescent="0.3">
      <c r="A2609" s="6" t="s">
        <v>8957</v>
      </c>
      <c r="B2609" s="2" t="s">
        <v>27</v>
      </c>
      <c r="C2609" s="2" t="s">
        <v>8662</v>
      </c>
      <c r="D2609" s="2" t="s">
        <v>29</v>
      </c>
      <c r="E2609" s="3" t="s">
        <v>8663</v>
      </c>
      <c r="F2609" s="3" t="s">
        <v>31</v>
      </c>
      <c r="G2609" s="7">
        <v>260000</v>
      </c>
      <c r="H2609" s="8">
        <v>0</v>
      </c>
      <c r="I2609" s="8">
        <v>0</v>
      </c>
      <c r="J2609" s="8">
        <v>0</v>
      </c>
      <c r="K2609" s="8">
        <v>0</v>
      </c>
      <c r="L2609" s="8">
        <f>SUM(Tabella1[[#This Row],[CONTRIBUTO
COMMISSARIO STRAORDINARIO]:[INDENNIZZO
ASSICURATIVO]])</f>
        <v>260000</v>
      </c>
      <c r="M2609" s="9" t="s">
        <v>6119</v>
      </c>
      <c r="N2609" s="3" t="s">
        <v>6036</v>
      </c>
      <c r="O2609" s="3" t="s">
        <v>6119</v>
      </c>
      <c r="P2609" s="2" t="s">
        <v>31</v>
      </c>
      <c r="Q2609" s="2" t="s">
        <v>516</v>
      </c>
      <c r="R2609" s="2" t="s">
        <v>523</v>
      </c>
      <c r="S2609" s="2" t="s">
        <v>8958</v>
      </c>
      <c r="T2609" s="2" t="s">
        <v>8959</v>
      </c>
      <c r="U2609" s="3" t="s">
        <v>37</v>
      </c>
      <c r="V2609" s="3" t="s">
        <v>3104</v>
      </c>
      <c r="W2609" s="12" t="s">
        <v>8960</v>
      </c>
      <c r="X2609" s="12" t="s">
        <v>8961</v>
      </c>
      <c r="Y2609" s="2" t="s">
        <v>8962</v>
      </c>
      <c r="Z2609" s="4"/>
    </row>
    <row r="2610" spans="1:26" ht="104.4" x14ac:dyDescent="0.3">
      <c r="A2610" s="6" t="s">
        <v>8963</v>
      </c>
      <c r="B2610" s="2" t="s">
        <v>27</v>
      </c>
      <c r="C2610" s="2" t="s">
        <v>8662</v>
      </c>
      <c r="D2610" s="2" t="s">
        <v>29</v>
      </c>
      <c r="E2610" s="3" t="s">
        <v>8663</v>
      </c>
      <c r="F2610" s="3" t="s">
        <v>31</v>
      </c>
      <c r="G2610" s="7">
        <v>50000</v>
      </c>
      <c r="H2610" s="8">
        <v>0</v>
      </c>
      <c r="I2610" s="8">
        <v>0</v>
      </c>
      <c r="J2610" s="8">
        <v>0</v>
      </c>
      <c r="K2610" s="8">
        <v>0</v>
      </c>
      <c r="L2610" s="8">
        <f>SUM(Tabella1[[#This Row],[CONTRIBUTO
COMMISSARIO STRAORDINARIO]:[INDENNIZZO
ASSICURATIVO]])</f>
        <v>50000</v>
      </c>
      <c r="M2610" s="9" t="s">
        <v>6119</v>
      </c>
      <c r="N2610" s="3" t="s">
        <v>6036</v>
      </c>
      <c r="O2610" s="3" t="s">
        <v>6119</v>
      </c>
      <c r="P2610" s="2" t="s">
        <v>31</v>
      </c>
      <c r="Q2610" s="2" t="s">
        <v>34</v>
      </c>
      <c r="R2610" s="2" t="s">
        <v>6120</v>
      </c>
      <c r="S2610" s="2" t="s">
        <v>8964</v>
      </c>
      <c r="T2610" s="2" t="s">
        <v>8965</v>
      </c>
      <c r="U2610" s="3" t="s">
        <v>37</v>
      </c>
      <c r="V2610" s="3" t="s">
        <v>3104</v>
      </c>
      <c r="W2610" s="12" t="s">
        <v>8966</v>
      </c>
      <c r="X2610" s="12" t="s">
        <v>8967</v>
      </c>
      <c r="Y2610" s="2" t="s">
        <v>8968</v>
      </c>
      <c r="Z2610" s="4"/>
    </row>
    <row r="2611" spans="1:26" ht="104.4" x14ac:dyDescent="0.3">
      <c r="A2611" s="6" t="s">
        <v>8969</v>
      </c>
      <c r="B2611" s="2" t="s">
        <v>27</v>
      </c>
      <c r="C2611" s="2" t="s">
        <v>8662</v>
      </c>
      <c r="D2611" s="2" t="s">
        <v>29</v>
      </c>
      <c r="E2611" s="3" t="s">
        <v>8663</v>
      </c>
      <c r="F2611" s="3" t="s">
        <v>31</v>
      </c>
      <c r="G2611" s="7">
        <v>70000</v>
      </c>
      <c r="H2611" s="8">
        <v>0</v>
      </c>
      <c r="I2611" s="8">
        <v>0</v>
      </c>
      <c r="J2611" s="8">
        <v>0</v>
      </c>
      <c r="K2611" s="8">
        <v>0</v>
      </c>
      <c r="L2611" s="8">
        <f>SUM(Tabella1[[#This Row],[CONTRIBUTO
COMMISSARIO STRAORDINARIO]:[INDENNIZZO
ASSICURATIVO]])</f>
        <v>70000</v>
      </c>
      <c r="M2611" s="9" t="s">
        <v>6119</v>
      </c>
      <c r="N2611" s="3" t="s">
        <v>6036</v>
      </c>
      <c r="O2611" s="3" t="s">
        <v>6119</v>
      </c>
      <c r="P2611" s="2" t="s">
        <v>31</v>
      </c>
      <c r="Q2611" s="2" t="s">
        <v>516</v>
      </c>
      <c r="R2611" s="2" t="s">
        <v>8951</v>
      </c>
      <c r="S2611" s="2" t="s">
        <v>8970</v>
      </c>
      <c r="T2611" s="2" t="s">
        <v>8971</v>
      </c>
      <c r="U2611" s="3" t="s">
        <v>37</v>
      </c>
      <c r="V2611" s="3" t="s">
        <v>3104</v>
      </c>
      <c r="W2611" s="12" t="s">
        <v>8972</v>
      </c>
      <c r="X2611" s="12" t="s">
        <v>8973</v>
      </c>
      <c r="Y2611" s="2" t="s">
        <v>8974</v>
      </c>
      <c r="Z2611" s="4"/>
    </row>
    <row r="2612" spans="1:26" ht="52.2" x14ac:dyDescent="0.3">
      <c r="A2612" s="6" t="s">
        <v>8975</v>
      </c>
      <c r="B2612" s="2" t="s">
        <v>27</v>
      </c>
      <c r="C2612" s="2" t="s">
        <v>8662</v>
      </c>
      <c r="D2612" s="2" t="s">
        <v>29</v>
      </c>
      <c r="E2612" s="3" t="s">
        <v>8663</v>
      </c>
      <c r="F2612" s="3" t="s">
        <v>31</v>
      </c>
      <c r="G2612" s="7">
        <v>100000</v>
      </c>
      <c r="H2612" s="8">
        <v>0</v>
      </c>
      <c r="I2612" s="8">
        <v>0</v>
      </c>
      <c r="J2612" s="8">
        <v>0</v>
      </c>
      <c r="K2612" s="8">
        <v>0</v>
      </c>
      <c r="L2612" s="8">
        <f>SUM(Tabella1[[#This Row],[CONTRIBUTO
COMMISSARIO STRAORDINARIO]:[INDENNIZZO
ASSICURATIVO]])</f>
        <v>100000</v>
      </c>
      <c r="M2612" s="9" t="s">
        <v>6119</v>
      </c>
      <c r="N2612" s="3" t="s">
        <v>6036</v>
      </c>
      <c r="O2612" s="3" t="s">
        <v>6119</v>
      </c>
      <c r="P2612" s="2" t="s">
        <v>31</v>
      </c>
      <c r="Q2612" s="2" t="s">
        <v>516</v>
      </c>
      <c r="R2612" s="2" t="s">
        <v>523</v>
      </c>
      <c r="S2612" s="2" t="s">
        <v>8976</v>
      </c>
      <c r="T2612" s="2" t="s">
        <v>8977</v>
      </c>
      <c r="U2612" s="3" t="s">
        <v>37</v>
      </c>
      <c r="V2612" s="3" t="s">
        <v>3104</v>
      </c>
      <c r="W2612" s="12" t="s">
        <v>8978</v>
      </c>
      <c r="X2612" s="12" t="s">
        <v>8979</v>
      </c>
      <c r="Y2612" s="2" t="s">
        <v>8980</v>
      </c>
      <c r="Z2612" s="4"/>
    </row>
    <row r="2613" spans="1:26" ht="69.599999999999994" x14ac:dyDescent="0.3">
      <c r="A2613" s="6" t="s">
        <v>8981</v>
      </c>
      <c r="B2613" s="2" t="s">
        <v>27</v>
      </c>
      <c r="C2613" s="2" t="s">
        <v>8662</v>
      </c>
      <c r="D2613" s="2" t="s">
        <v>29</v>
      </c>
      <c r="E2613" s="3" t="s">
        <v>8663</v>
      </c>
      <c r="F2613" s="3" t="s">
        <v>31</v>
      </c>
      <c r="G2613" s="7">
        <v>100000</v>
      </c>
      <c r="H2613" s="8">
        <v>0</v>
      </c>
      <c r="I2613" s="8">
        <v>0</v>
      </c>
      <c r="J2613" s="8">
        <v>0</v>
      </c>
      <c r="K2613" s="8">
        <v>0</v>
      </c>
      <c r="L2613" s="8">
        <f>SUM(Tabella1[[#This Row],[CONTRIBUTO
COMMISSARIO STRAORDINARIO]:[INDENNIZZO
ASSICURATIVO]])</f>
        <v>100000</v>
      </c>
      <c r="M2613" s="9" t="s">
        <v>6119</v>
      </c>
      <c r="N2613" s="3" t="s">
        <v>6036</v>
      </c>
      <c r="O2613" s="3" t="s">
        <v>6119</v>
      </c>
      <c r="P2613" s="2" t="s">
        <v>31</v>
      </c>
      <c r="Q2613" s="2" t="s">
        <v>34</v>
      </c>
      <c r="R2613" s="2" t="s">
        <v>8982</v>
      </c>
      <c r="S2613" s="2" t="s">
        <v>8983</v>
      </c>
      <c r="T2613" s="2" t="s">
        <v>8984</v>
      </c>
      <c r="U2613" s="3" t="s">
        <v>37</v>
      </c>
      <c r="V2613" s="3" t="s">
        <v>3104</v>
      </c>
      <c r="W2613" s="12" t="s">
        <v>8985</v>
      </c>
      <c r="X2613" s="12" t="s">
        <v>8986</v>
      </c>
      <c r="Y2613" s="2" t="s">
        <v>8987</v>
      </c>
      <c r="Z2613" s="4"/>
    </row>
    <row r="2614" spans="1:26" ht="121.8" x14ac:dyDescent="0.3">
      <c r="A2614" s="6" t="s">
        <v>8988</v>
      </c>
      <c r="B2614" s="2" t="s">
        <v>27</v>
      </c>
      <c r="C2614" s="2" t="s">
        <v>8662</v>
      </c>
      <c r="D2614" s="2" t="s">
        <v>29</v>
      </c>
      <c r="E2614" s="3" t="s">
        <v>8663</v>
      </c>
      <c r="F2614" s="3" t="s">
        <v>31</v>
      </c>
      <c r="G2614" s="7">
        <v>200000</v>
      </c>
      <c r="H2614" s="8">
        <v>0</v>
      </c>
      <c r="I2614" s="8">
        <v>0</v>
      </c>
      <c r="J2614" s="8">
        <v>0</v>
      </c>
      <c r="K2614" s="8">
        <v>0</v>
      </c>
      <c r="L2614" s="8">
        <f>SUM(Tabella1[[#This Row],[CONTRIBUTO
COMMISSARIO STRAORDINARIO]:[INDENNIZZO
ASSICURATIVO]])</f>
        <v>200000</v>
      </c>
      <c r="M2614" s="9" t="s">
        <v>6119</v>
      </c>
      <c r="N2614" s="3" t="s">
        <v>6036</v>
      </c>
      <c r="O2614" s="3" t="s">
        <v>6119</v>
      </c>
      <c r="P2614" s="2" t="s">
        <v>31</v>
      </c>
      <c r="Q2614" s="2" t="s">
        <v>34</v>
      </c>
      <c r="R2614" s="2" t="s">
        <v>6120</v>
      </c>
      <c r="S2614" s="2" t="s">
        <v>8989</v>
      </c>
      <c r="T2614" s="2" t="s">
        <v>8990</v>
      </c>
      <c r="U2614" s="3" t="s">
        <v>37</v>
      </c>
      <c r="V2614" s="3" t="s">
        <v>3104</v>
      </c>
      <c r="W2614" s="12" t="s">
        <v>8991</v>
      </c>
      <c r="X2614" s="12" t="s">
        <v>8992</v>
      </c>
      <c r="Y2614" s="2" t="s">
        <v>8993</v>
      </c>
      <c r="Z2614" s="4"/>
    </row>
    <row r="2615" spans="1:26" ht="104.4" x14ac:dyDescent="0.3">
      <c r="A2615" s="6" t="s">
        <v>8994</v>
      </c>
      <c r="B2615" s="2" t="s">
        <v>27</v>
      </c>
      <c r="C2615" s="2" t="s">
        <v>8662</v>
      </c>
      <c r="D2615" s="2" t="s">
        <v>29</v>
      </c>
      <c r="E2615" s="3" t="s">
        <v>8663</v>
      </c>
      <c r="F2615" s="3" t="s">
        <v>31</v>
      </c>
      <c r="G2615" s="7">
        <v>180000</v>
      </c>
      <c r="H2615" s="8">
        <v>0</v>
      </c>
      <c r="I2615" s="8">
        <v>0</v>
      </c>
      <c r="J2615" s="8">
        <v>0</v>
      </c>
      <c r="K2615" s="8">
        <v>0</v>
      </c>
      <c r="L2615" s="8">
        <f>SUM(Tabella1[[#This Row],[CONTRIBUTO
COMMISSARIO STRAORDINARIO]:[INDENNIZZO
ASSICURATIVO]])</f>
        <v>180000</v>
      </c>
      <c r="M2615" s="9" t="s">
        <v>6119</v>
      </c>
      <c r="N2615" s="3" t="s">
        <v>6036</v>
      </c>
      <c r="O2615" s="3" t="s">
        <v>6119</v>
      </c>
      <c r="P2615" s="2" t="s">
        <v>31</v>
      </c>
      <c r="Q2615" s="2" t="s">
        <v>159</v>
      </c>
      <c r="R2615" s="2" t="s">
        <v>6230</v>
      </c>
      <c r="S2615" s="2" t="s">
        <v>35</v>
      </c>
      <c r="T2615" s="3" t="s">
        <v>8995</v>
      </c>
      <c r="U2615" s="3" t="s">
        <v>37</v>
      </c>
      <c r="V2615" s="3" t="s">
        <v>3104</v>
      </c>
      <c r="W2615" s="12" t="s">
        <v>8996</v>
      </c>
      <c r="X2615" s="12" t="s">
        <v>8997</v>
      </c>
      <c r="Y2615" s="2" t="s">
        <v>8998</v>
      </c>
      <c r="Z2615" s="2"/>
    </row>
    <row r="2616" spans="1:26" ht="52.2" x14ac:dyDescent="0.3">
      <c r="A2616" s="6" t="s">
        <v>8999</v>
      </c>
      <c r="B2616" s="2" t="s">
        <v>27</v>
      </c>
      <c r="C2616" s="2" t="s">
        <v>8662</v>
      </c>
      <c r="D2616" s="2" t="s">
        <v>29</v>
      </c>
      <c r="E2616" s="3" t="s">
        <v>8663</v>
      </c>
      <c r="F2616" s="3" t="s">
        <v>31</v>
      </c>
      <c r="G2616" s="7">
        <v>250000</v>
      </c>
      <c r="H2616" s="8">
        <v>0</v>
      </c>
      <c r="I2616" s="8">
        <v>0</v>
      </c>
      <c r="J2616" s="8">
        <v>0</v>
      </c>
      <c r="K2616" s="8">
        <v>0</v>
      </c>
      <c r="L2616" s="8">
        <f>SUM(Tabella1[[#This Row],[CONTRIBUTO
COMMISSARIO STRAORDINARIO]:[INDENNIZZO
ASSICURATIVO]])</f>
        <v>250000</v>
      </c>
      <c r="M2616" s="9" t="s">
        <v>6119</v>
      </c>
      <c r="N2616" s="3" t="s">
        <v>6036</v>
      </c>
      <c r="O2616" s="3" t="s">
        <v>6119</v>
      </c>
      <c r="P2616" s="2" t="s">
        <v>31</v>
      </c>
      <c r="Q2616" s="2" t="s">
        <v>34</v>
      </c>
      <c r="R2616" s="2" t="s">
        <v>9000</v>
      </c>
      <c r="S2616" s="2" t="s">
        <v>35</v>
      </c>
      <c r="T2616" s="3" t="s">
        <v>9001</v>
      </c>
      <c r="U2616" s="3" t="s">
        <v>37</v>
      </c>
      <c r="V2616" s="3" t="s">
        <v>3104</v>
      </c>
      <c r="W2616" s="12" t="s">
        <v>9002</v>
      </c>
      <c r="X2616" s="12" t="s">
        <v>9003</v>
      </c>
      <c r="Y2616" s="2" t="s">
        <v>9004</v>
      </c>
      <c r="Z2616" s="2"/>
    </row>
    <row r="2617" spans="1:26" ht="104.4" x14ac:dyDescent="0.3">
      <c r="A2617" s="6" t="s">
        <v>9005</v>
      </c>
      <c r="B2617" s="2" t="s">
        <v>27</v>
      </c>
      <c r="C2617" s="2" t="s">
        <v>8662</v>
      </c>
      <c r="D2617" s="2" t="s">
        <v>29</v>
      </c>
      <c r="E2617" s="3" t="s">
        <v>8663</v>
      </c>
      <c r="F2617" s="3" t="s">
        <v>31</v>
      </c>
      <c r="G2617" s="7">
        <v>50000</v>
      </c>
      <c r="H2617" s="8">
        <v>0</v>
      </c>
      <c r="I2617" s="8">
        <v>0</v>
      </c>
      <c r="J2617" s="8">
        <v>0</v>
      </c>
      <c r="K2617" s="8">
        <v>0</v>
      </c>
      <c r="L2617" s="8">
        <f>SUM(Tabella1[[#This Row],[CONTRIBUTO
COMMISSARIO STRAORDINARIO]:[INDENNIZZO
ASSICURATIVO]])</f>
        <v>50000</v>
      </c>
      <c r="M2617" s="9" t="s">
        <v>6119</v>
      </c>
      <c r="N2617" s="3" t="s">
        <v>6036</v>
      </c>
      <c r="O2617" s="3" t="s">
        <v>6119</v>
      </c>
      <c r="P2617" s="2" t="s">
        <v>31</v>
      </c>
      <c r="Q2617" s="2" t="s">
        <v>34</v>
      </c>
      <c r="R2617" s="2" t="s">
        <v>6120</v>
      </c>
      <c r="S2617" s="2" t="s">
        <v>6151</v>
      </c>
      <c r="T2617" s="3" t="s">
        <v>8990</v>
      </c>
      <c r="U2617" s="3" t="s">
        <v>37</v>
      </c>
      <c r="V2617" s="3" t="s">
        <v>3104</v>
      </c>
      <c r="W2617" s="12" t="s">
        <v>9006</v>
      </c>
      <c r="X2617" s="12" t="s">
        <v>9007</v>
      </c>
      <c r="Y2617" s="2" t="s">
        <v>9008</v>
      </c>
      <c r="Z2617" s="2"/>
    </row>
    <row r="2618" spans="1:26" ht="52.2" x14ac:dyDescent="0.3">
      <c r="A2618" s="6" t="s">
        <v>9009</v>
      </c>
      <c r="B2618" s="2" t="s">
        <v>27</v>
      </c>
      <c r="C2618" s="2" t="s">
        <v>8662</v>
      </c>
      <c r="D2618" s="2" t="s">
        <v>29</v>
      </c>
      <c r="E2618" s="3" t="s">
        <v>8663</v>
      </c>
      <c r="F2618" s="3" t="s">
        <v>31</v>
      </c>
      <c r="G2618" s="7">
        <v>500000</v>
      </c>
      <c r="H2618" s="8">
        <v>0</v>
      </c>
      <c r="I2618" s="8">
        <v>0</v>
      </c>
      <c r="J2618" s="8">
        <v>0</v>
      </c>
      <c r="K2618" s="8">
        <v>0</v>
      </c>
      <c r="L2618" s="8">
        <f>SUM(Tabella1[[#This Row],[CONTRIBUTO
COMMISSARIO STRAORDINARIO]:[INDENNIZZO
ASSICURATIVO]])</f>
        <v>500000</v>
      </c>
      <c r="M2618" s="9" t="s">
        <v>6119</v>
      </c>
      <c r="N2618" s="3" t="s">
        <v>6036</v>
      </c>
      <c r="O2618" s="3" t="s">
        <v>6119</v>
      </c>
      <c r="P2618" s="2" t="s">
        <v>31</v>
      </c>
      <c r="Q2618" s="2" t="s">
        <v>159</v>
      </c>
      <c r="R2618" s="2" t="s">
        <v>6157</v>
      </c>
      <c r="S2618" s="2" t="s">
        <v>9010</v>
      </c>
      <c r="T2618" s="3" t="s">
        <v>6159</v>
      </c>
      <c r="U2618" s="3" t="s">
        <v>37</v>
      </c>
      <c r="V2618" s="3" t="s">
        <v>3104</v>
      </c>
      <c r="W2618" s="12" t="s">
        <v>9011</v>
      </c>
      <c r="X2618" s="12" t="s">
        <v>9012</v>
      </c>
      <c r="Y2618" s="2" t="s">
        <v>9013</v>
      </c>
      <c r="Z2618" s="2"/>
    </row>
    <row r="2619" spans="1:26" ht="69.599999999999994" x14ac:dyDescent="0.3">
      <c r="A2619" s="6" t="s">
        <v>9014</v>
      </c>
      <c r="B2619" s="2" t="s">
        <v>27</v>
      </c>
      <c r="C2619" s="2" t="s">
        <v>8662</v>
      </c>
      <c r="D2619" s="2" t="s">
        <v>29</v>
      </c>
      <c r="E2619" s="3" t="s">
        <v>8663</v>
      </c>
      <c r="F2619" s="3" t="s">
        <v>31</v>
      </c>
      <c r="G2619" s="7">
        <v>260000</v>
      </c>
      <c r="H2619" s="8">
        <v>0</v>
      </c>
      <c r="I2619" s="8">
        <v>0</v>
      </c>
      <c r="J2619" s="8">
        <v>0</v>
      </c>
      <c r="K2619" s="8">
        <v>0</v>
      </c>
      <c r="L2619" s="8">
        <f>SUM(Tabella1[[#This Row],[CONTRIBUTO
COMMISSARIO STRAORDINARIO]:[INDENNIZZO
ASSICURATIVO]])</f>
        <v>260000</v>
      </c>
      <c r="M2619" s="9" t="s">
        <v>6119</v>
      </c>
      <c r="N2619" s="3" t="s">
        <v>6036</v>
      </c>
      <c r="O2619" s="3" t="s">
        <v>6119</v>
      </c>
      <c r="P2619" s="2" t="s">
        <v>31</v>
      </c>
      <c r="Q2619" s="2" t="s">
        <v>34</v>
      </c>
      <c r="R2619" s="2" t="s">
        <v>2165</v>
      </c>
      <c r="S2619" s="2" t="s">
        <v>9015</v>
      </c>
      <c r="T2619" s="3" t="s">
        <v>6176</v>
      </c>
      <c r="U2619" s="3" t="s">
        <v>37</v>
      </c>
      <c r="V2619" s="3" t="s">
        <v>3104</v>
      </c>
      <c r="W2619" s="12" t="s">
        <v>9016</v>
      </c>
      <c r="X2619" s="12" t="s">
        <v>9017</v>
      </c>
      <c r="Y2619" s="2" t="s">
        <v>9018</v>
      </c>
      <c r="Z2619" s="2"/>
    </row>
    <row r="2620" spans="1:26" ht="52.2" x14ac:dyDescent="0.3">
      <c r="A2620" s="6" t="s">
        <v>9019</v>
      </c>
      <c r="B2620" s="2" t="s">
        <v>27</v>
      </c>
      <c r="C2620" s="2" t="s">
        <v>8662</v>
      </c>
      <c r="D2620" s="2" t="s">
        <v>29</v>
      </c>
      <c r="E2620" s="3" t="s">
        <v>8663</v>
      </c>
      <c r="F2620" s="3" t="s">
        <v>31</v>
      </c>
      <c r="G2620" s="7">
        <v>70000</v>
      </c>
      <c r="H2620" s="8">
        <v>0</v>
      </c>
      <c r="I2620" s="8">
        <v>0</v>
      </c>
      <c r="J2620" s="8">
        <v>0</v>
      </c>
      <c r="K2620" s="8">
        <v>0</v>
      </c>
      <c r="L2620" s="8">
        <f>SUM(Tabella1[[#This Row],[CONTRIBUTO
COMMISSARIO STRAORDINARIO]:[INDENNIZZO
ASSICURATIVO]])</f>
        <v>70000</v>
      </c>
      <c r="M2620" s="9" t="s">
        <v>6119</v>
      </c>
      <c r="N2620" s="3" t="s">
        <v>6036</v>
      </c>
      <c r="O2620" s="3" t="s">
        <v>6119</v>
      </c>
      <c r="P2620" s="2" t="s">
        <v>31</v>
      </c>
      <c r="Q2620" s="2" t="s">
        <v>159</v>
      </c>
      <c r="R2620" s="2" t="s">
        <v>403</v>
      </c>
      <c r="S2620" s="2" t="s">
        <v>9020</v>
      </c>
      <c r="T2620" s="3" t="s">
        <v>9021</v>
      </c>
      <c r="U2620" s="3" t="s">
        <v>37</v>
      </c>
      <c r="V2620" s="3" t="s">
        <v>3104</v>
      </c>
      <c r="W2620" s="12" t="s">
        <v>9022</v>
      </c>
      <c r="X2620" s="12" t="s">
        <v>9023</v>
      </c>
      <c r="Y2620" s="2" t="s">
        <v>9024</v>
      </c>
      <c r="Z2620" s="4"/>
    </row>
    <row r="2621" spans="1:26" ht="52.2" x14ac:dyDescent="0.3">
      <c r="A2621" s="6" t="s">
        <v>9025</v>
      </c>
      <c r="B2621" s="2" t="s">
        <v>27</v>
      </c>
      <c r="C2621" s="2" t="s">
        <v>8662</v>
      </c>
      <c r="D2621" s="2" t="s">
        <v>29</v>
      </c>
      <c r="E2621" s="3" t="s">
        <v>8663</v>
      </c>
      <c r="F2621" s="3" t="s">
        <v>31</v>
      </c>
      <c r="G2621" s="7">
        <v>105000</v>
      </c>
      <c r="H2621" s="8">
        <v>0</v>
      </c>
      <c r="I2621" s="8">
        <v>0</v>
      </c>
      <c r="J2621" s="8">
        <v>0</v>
      </c>
      <c r="K2621" s="8">
        <v>0</v>
      </c>
      <c r="L2621" s="8">
        <f>SUM(Tabella1[[#This Row],[CONTRIBUTO
COMMISSARIO STRAORDINARIO]:[INDENNIZZO
ASSICURATIVO]])</f>
        <v>105000</v>
      </c>
      <c r="M2621" s="9" t="s">
        <v>6119</v>
      </c>
      <c r="N2621" s="3" t="s">
        <v>6036</v>
      </c>
      <c r="O2621" s="3" t="s">
        <v>6119</v>
      </c>
      <c r="P2621" s="2" t="s">
        <v>31</v>
      </c>
      <c r="Q2621" s="2" t="s">
        <v>34</v>
      </c>
      <c r="R2621" s="2" t="s">
        <v>997</v>
      </c>
      <c r="S2621" s="2" t="s">
        <v>9026</v>
      </c>
      <c r="T2621" s="3" t="s">
        <v>9027</v>
      </c>
      <c r="U2621" s="3" t="s">
        <v>179</v>
      </c>
      <c r="V2621" s="3" t="s">
        <v>3104</v>
      </c>
      <c r="W2621" s="12" t="s">
        <v>9028</v>
      </c>
      <c r="X2621" s="12" t="s">
        <v>9029</v>
      </c>
      <c r="Y2621" s="2" t="s">
        <v>9030</v>
      </c>
      <c r="Z2621" s="4"/>
    </row>
    <row r="2622" spans="1:26" ht="69.599999999999994" x14ac:dyDescent="0.3">
      <c r="A2622" s="6" t="s">
        <v>9031</v>
      </c>
      <c r="B2622" s="2" t="s">
        <v>27</v>
      </c>
      <c r="C2622" s="2" t="s">
        <v>8662</v>
      </c>
      <c r="D2622" s="2" t="s">
        <v>29</v>
      </c>
      <c r="E2622" s="3" t="s">
        <v>8663</v>
      </c>
      <c r="F2622" s="3" t="s">
        <v>31</v>
      </c>
      <c r="G2622" s="7">
        <v>80000</v>
      </c>
      <c r="H2622" s="8">
        <v>0</v>
      </c>
      <c r="I2622" s="8">
        <v>0</v>
      </c>
      <c r="J2622" s="8">
        <v>0</v>
      </c>
      <c r="K2622" s="8">
        <v>0</v>
      </c>
      <c r="L2622" s="8">
        <f>SUM(Tabella1[[#This Row],[CONTRIBUTO
COMMISSARIO STRAORDINARIO]:[INDENNIZZO
ASSICURATIVO]])</f>
        <v>80000</v>
      </c>
      <c r="M2622" s="9" t="s">
        <v>6119</v>
      </c>
      <c r="N2622" s="3" t="s">
        <v>6036</v>
      </c>
      <c r="O2622" s="3" t="s">
        <v>6119</v>
      </c>
      <c r="P2622" s="2" t="s">
        <v>31</v>
      </c>
      <c r="Q2622" s="2" t="s">
        <v>34</v>
      </c>
      <c r="R2622" s="2" t="s">
        <v>9032</v>
      </c>
      <c r="S2622" s="2" t="s">
        <v>9033</v>
      </c>
      <c r="T2622" s="3" t="s">
        <v>9034</v>
      </c>
      <c r="U2622" s="3" t="s">
        <v>270</v>
      </c>
      <c r="V2622" s="3" t="s">
        <v>3104</v>
      </c>
      <c r="W2622" s="12" t="s">
        <v>9035</v>
      </c>
      <c r="X2622" s="12" t="s">
        <v>9036</v>
      </c>
      <c r="Y2622" s="2" t="s">
        <v>9037</v>
      </c>
      <c r="Z2622" s="2"/>
    </row>
    <row r="2623" spans="1:26" ht="34.799999999999997" x14ac:dyDescent="0.3">
      <c r="A2623" s="6" t="s">
        <v>9038</v>
      </c>
      <c r="B2623" s="2" t="s">
        <v>27</v>
      </c>
      <c r="C2623" s="2" t="s">
        <v>8662</v>
      </c>
      <c r="D2623" s="2" t="s">
        <v>29</v>
      </c>
      <c r="E2623" s="3" t="s">
        <v>8663</v>
      </c>
      <c r="F2623" s="3" t="s">
        <v>31</v>
      </c>
      <c r="G2623" s="7">
        <v>60000</v>
      </c>
      <c r="H2623" s="8">
        <v>0</v>
      </c>
      <c r="I2623" s="8">
        <v>0</v>
      </c>
      <c r="J2623" s="8">
        <v>0</v>
      </c>
      <c r="K2623" s="8">
        <v>0</v>
      </c>
      <c r="L2623" s="8">
        <f>SUM(Tabella1[[#This Row],[CONTRIBUTO
COMMISSARIO STRAORDINARIO]:[INDENNIZZO
ASSICURATIVO]])</f>
        <v>60000</v>
      </c>
      <c r="M2623" s="9" t="s">
        <v>6119</v>
      </c>
      <c r="N2623" s="3" t="s">
        <v>6036</v>
      </c>
      <c r="O2623" s="3" t="s">
        <v>6119</v>
      </c>
      <c r="P2623" s="2" t="s">
        <v>31</v>
      </c>
      <c r="Q2623" s="2" t="s">
        <v>34</v>
      </c>
      <c r="R2623" s="2" t="s">
        <v>9039</v>
      </c>
      <c r="S2623" s="2" t="s">
        <v>9040</v>
      </c>
      <c r="T2623" s="3" t="s">
        <v>9041</v>
      </c>
      <c r="U2623" s="3" t="s">
        <v>270</v>
      </c>
      <c r="V2623" s="3" t="s">
        <v>3104</v>
      </c>
      <c r="W2623" s="12" t="s">
        <v>9042</v>
      </c>
      <c r="X2623" s="12" t="s">
        <v>9043</v>
      </c>
      <c r="Y2623" s="2" t="s">
        <v>9044</v>
      </c>
      <c r="Z2623" s="2"/>
    </row>
    <row r="2624" spans="1:26" ht="34.799999999999997" x14ac:dyDescent="0.3">
      <c r="A2624" s="6" t="s">
        <v>9045</v>
      </c>
      <c r="B2624" s="2" t="s">
        <v>27</v>
      </c>
      <c r="C2624" s="2" t="s">
        <v>8662</v>
      </c>
      <c r="D2624" s="2" t="s">
        <v>29</v>
      </c>
      <c r="E2624" s="3" t="s">
        <v>8663</v>
      </c>
      <c r="F2624" s="3" t="s">
        <v>31</v>
      </c>
      <c r="G2624" s="7">
        <v>50000</v>
      </c>
      <c r="H2624" s="8">
        <v>0</v>
      </c>
      <c r="I2624" s="8">
        <v>0</v>
      </c>
      <c r="J2624" s="8">
        <v>0</v>
      </c>
      <c r="K2624" s="8">
        <v>0</v>
      </c>
      <c r="L2624" s="8">
        <f>SUM(Tabella1[[#This Row],[CONTRIBUTO
COMMISSARIO STRAORDINARIO]:[INDENNIZZO
ASSICURATIVO]])</f>
        <v>50000</v>
      </c>
      <c r="M2624" s="9" t="s">
        <v>6119</v>
      </c>
      <c r="N2624" s="3" t="s">
        <v>6036</v>
      </c>
      <c r="O2624" s="3" t="s">
        <v>6119</v>
      </c>
      <c r="P2624" s="2" t="s">
        <v>31</v>
      </c>
      <c r="Q2624" s="2" t="s">
        <v>34</v>
      </c>
      <c r="R2624" s="2" t="s">
        <v>6025</v>
      </c>
      <c r="S2624" s="2" t="s">
        <v>9046</v>
      </c>
      <c r="T2624" s="3" t="s">
        <v>9047</v>
      </c>
      <c r="U2624" s="3" t="s">
        <v>270</v>
      </c>
      <c r="V2624" s="3" t="s">
        <v>3104</v>
      </c>
      <c r="W2624" s="12" t="s">
        <v>9042</v>
      </c>
      <c r="X2624" s="12" t="s">
        <v>9048</v>
      </c>
      <c r="Y2624" s="2" t="s">
        <v>9049</v>
      </c>
      <c r="Z2624" s="2"/>
    </row>
    <row r="2625" spans="1:26" ht="34.799999999999997" x14ac:dyDescent="0.3">
      <c r="A2625" s="6" t="s">
        <v>9050</v>
      </c>
      <c r="B2625" s="2" t="s">
        <v>27</v>
      </c>
      <c r="C2625" s="2" t="s">
        <v>8662</v>
      </c>
      <c r="D2625" s="2" t="s">
        <v>29</v>
      </c>
      <c r="E2625" s="3" t="s">
        <v>8663</v>
      </c>
      <c r="F2625" s="3" t="s">
        <v>31</v>
      </c>
      <c r="G2625" s="7">
        <v>150000</v>
      </c>
      <c r="H2625" s="8">
        <v>0</v>
      </c>
      <c r="I2625" s="8">
        <v>0</v>
      </c>
      <c r="J2625" s="8">
        <v>0</v>
      </c>
      <c r="K2625" s="8">
        <v>0</v>
      </c>
      <c r="L2625" s="8">
        <f>SUM(Tabella1[[#This Row],[CONTRIBUTO
COMMISSARIO STRAORDINARIO]:[INDENNIZZO
ASSICURATIVO]])</f>
        <v>150000</v>
      </c>
      <c r="M2625" s="9" t="s">
        <v>6119</v>
      </c>
      <c r="N2625" s="3" t="s">
        <v>6036</v>
      </c>
      <c r="O2625" s="3" t="s">
        <v>6119</v>
      </c>
      <c r="P2625" s="2" t="s">
        <v>31</v>
      </c>
      <c r="Q2625" s="2" t="s">
        <v>34</v>
      </c>
      <c r="R2625" s="2" t="s">
        <v>6025</v>
      </c>
      <c r="S2625" s="2" t="s">
        <v>9051</v>
      </c>
      <c r="T2625" s="3" t="s">
        <v>9052</v>
      </c>
      <c r="U2625" s="3" t="s">
        <v>270</v>
      </c>
      <c r="V2625" s="3" t="s">
        <v>3104</v>
      </c>
      <c r="W2625" s="12" t="s">
        <v>9042</v>
      </c>
      <c r="X2625" s="12" t="s">
        <v>9053</v>
      </c>
      <c r="Y2625" s="2" t="s">
        <v>9054</v>
      </c>
      <c r="Z2625" s="2"/>
    </row>
    <row r="2626" spans="1:26" ht="34.799999999999997" x14ac:dyDescent="0.3">
      <c r="A2626" s="6" t="s">
        <v>9055</v>
      </c>
      <c r="B2626" s="2" t="s">
        <v>27</v>
      </c>
      <c r="C2626" s="2" t="s">
        <v>8662</v>
      </c>
      <c r="D2626" s="2" t="s">
        <v>29</v>
      </c>
      <c r="E2626" s="3" t="s">
        <v>8663</v>
      </c>
      <c r="F2626" s="3" t="s">
        <v>31</v>
      </c>
      <c r="G2626" s="7">
        <v>80000</v>
      </c>
      <c r="H2626" s="8">
        <v>0</v>
      </c>
      <c r="I2626" s="8">
        <v>0</v>
      </c>
      <c r="J2626" s="8">
        <v>0</v>
      </c>
      <c r="K2626" s="8">
        <v>0</v>
      </c>
      <c r="L2626" s="8">
        <f>SUM(Tabella1[[#This Row],[CONTRIBUTO
COMMISSARIO STRAORDINARIO]:[INDENNIZZO
ASSICURATIVO]])</f>
        <v>80000</v>
      </c>
      <c r="M2626" s="9" t="s">
        <v>6119</v>
      </c>
      <c r="N2626" s="3" t="s">
        <v>6036</v>
      </c>
      <c r="O2626" s="3" t="s">
        <v>6119</v>
      </c>
      <c r="P2626" s="2" t="s">
        <v>31</v>
      </c>
      <c r="Q2626" s="2" t="s">
        <v>34</v>
      </c>
      <c r="R2626" s="2" t="s">
        <v>6025</v>
      </c>
      <c r="S2626" s="2" t="s">
        <v>9056</v>
      </c>
      <c r="T2626" s="3" t="s">
        <v>9057</v>
      </c>
      <c r="U2626" s="3" t="s">
        <v>270</v>
      </c>
      <c r="V2626" s="3" t="s">
        <v>3104</v>
      </c>
      <c r="W2626" s="12" t="s">
        <v>9042</v>
      </c>
      <c r="X2626" s="12" t="s">
        <v>9058</v>
      </c>
      <c r="Y2626" s="2" t="s">
        <v>9059</v>
      </c>
      <c r="Z2626" s="2"/>
    </row>
    <row r="2627" spans="1:26" ht="34.799999999999997" x14ac:dyDescent="0.3">
      <c r="A2627" s="6" t="s">
        <v>9060</v>
      </c>
      <c r="B2627" s="2" t="s">
        <v>27</v>
      </c>
      <c r="C2627" s="2" t="s">
        <v>8662</v>
      </c>
      <c r="D2627" s="2" t="s">
        <v>29</v>
      </c>
      <c r="E2627" s="3" t="s">
        <v>8663</v>
      </c>
      <c r="F2627" s="3" t="s">
        <v>31</v>
      </c>
      <c r="G2627" s="7">
        <v>60000</v>
      </c>
      <c r="H2627" s="8">
        <v>0</v>
      </c>
      <c r="I2627" s="8">
        <v>0</v>
      </c>
      <c r="J2627" s="8">
        <v>0</v>
      </c>
      <c r="K2627" s="8">
        <v>0</v>
      </c>
      <c r="L2627" s="8">
        <f>SUM(Tabella1[[#This Row],[CONTRIBUTO
COMMISSARIO STRAORDINARIO]:[INDENNIZZO
ASSICURATIVO]])</f>
        <v>60000</v>
      </c>
      <c r="M2627" s="9" t="s">
        <v>6119</v>
      </c>
      <c r="N2627" s="3" t="s">
        <v>6036</v>
      </c>
      <c r="O2627" s="3" t="s">
        <v>6119</v>
      </c>
      <c r="P2627" s="2" t="s">
        <v>31</v>
      </c>
      <c r="Q2627" s="2" t="s">
        <v>34</v>
      </c>
      <c r="R2627" s="2" t="s">
        <v>6025</v>
      </c>
      <c r="S2627" s="2" t="s">
        <v>9061</v>
      </c>
      <c r="T2627" s="3" t="s">
        <v>9062</v>
      </c>
      <c r="U2627" s="3" t="s">
        <v>270</v>
      </c>
      <c r="V2627" s="3" t="s">
        <v>3104</v>
      </c>
      <c r="W2627" s="12" t="s">
        <v>9042</v>
      </c>
      <c r="X2627" s="12" t="s">
        <v>9063</v>
      </c>
      <c r="Y2627" s="2" t="s">
        <v>9064</v>
      </c>
      <c r="Z2627" s="2"/>
    </row>
    <row r="2628" spans="1:26" ht="34.799999999999997" x14ac:dyDescent="0.3">
      <c r="A2628" s="6" t="s">
        <v>9065</v>
      </c>
      <c r="B2628" s="2" t="s">
        <v>27</v>
      </c>
      <c r="C2628" s="2" t="s">
        <v>8662</v>
      </c>
      <c r="D2628" s="2" t="s">
        <v>29</v>
      </c>
      <c r="E2628" s="3" t="s">
        <v>8663</v>
      </c>
      <c r="F2628" s="3" t="s">
        <v>31</v>
      </c>
      <c r="G2628" s="7">
        <v>50000</v>
      </c>
      <c r="H2628" s="8">
        <v>0</v>
      </c>
      <c r="I2628" s="8">
        <v>0</v>
      </c>
      <c r="J2628" s="8">
        <v>0</v>
      </c>
      <c r="K2628" s="8">
        <v>0</v>
      </c>
      <c r="L2628" s="8">
        <f>SUM(Tabella1[[#This Row],[CONTRIBUTO
COMMISSARIO STRAORDINARIO]:[INDENNIZZO
ASSICURATIVO]])</f>
        <v>50000</v>
      </c>
      <c r="M2628" s="9" t="s">
        <v>6119</v>
      </c>
      <c r="N2628" s="3" t="s">
        <v>6036</v>
      </c>
      <c r="O2628" s="3" t="s">
        <v>6119</v>
      </c>
      <c r="P2628" s="2" t="s">
        <v>31</v>
      </c>
      <c r="Q2628" s="2" t="s">
        <v>34</v>
      </c>
      <c r="R2628" s="2" t="s">
        <v>6025</v>
      </c>
      <c r="S2628" s="2" t="s">
        <v>9061</v>
      </c>
      <c r="T2628" s="3" t="s">
        <v>9066</v>
      </c>
      <c r="U2628" s="3" t="s">
        <v>270</v>
      </c>
      <c r="V2628" s="3" t="s">
        <v>3104</v>
      </c>
      <c r="W2628" s="12" t="s">
        <v>9042</v>
      </c>
      <c r="X2628" s="12" t="s">
        <v>9067</v>
      </c>
      <c r="Y2628" s="2" t="s">
        <v>9068</v>
      </c>
      <c r="Z2628" s="2"/>
    </row>
    <row r="2629" spans="1:26" ht="34.799999999999997" x14ac:dyDescent="0.3">
      <c r="A2629" s="6" t="s">
        <v>9069</v>
      </c>
      <c r="B2629" s="2" t="s">
        <v>27</v>
      </c>
      <c r="C2629" s="2" t="s">
        <v>8662</v>
      </c>
      <c r="D2629" s="2" t="s">
        <v>29</v>
      </c>
      <c r="E2629" s="3" t="s">
        <v>8663</v>
      </c>
      <c r="F2629" s="3" t="s">
        <v>31</v>
      </c>
      <c r="G2629" s="7">
        <v>60000</v>
      </c>
      <c r="H2629" s="8">
        <v>0</v>
      </c>
      <c r="I2629" s="8">
        <v>0</v>
      </c>
      <c r="J2629" s="8">
        <v>0</v>
      </c>
      <c r="K2629" s="8">
        <v>0</v>
      </c>
      <c r="L2629" s="8">
        <f>SUM(Tabella1[[#This Row],[CONTRIBUTO
COMMISSARIO STRAORDINARIO]:[INDENNIZZO
ASSICURATIVO]])</f>
        <v>60000</v>
      </c>
      <c r="M2629" s="9" t="s">
        <v>6119</v>
      </c>
      <c r="N2629" s="3" t="s">
        <v>6036</v>
      </c>
      <c r="O2629" s="3" t="s">
        <v>6119</v>
      </c>
      <c r="P2629" s="2" t="s">
        <v>31</v>
      </c>
      <c r="Q2629" s="2" t="s">
        <v>34</v>
      </c>
      <c r="R2629" s="2" t="s">
        <v>4398</v>
      </c>
      <c r="S2629" s="2" t="s">
        <v>9070</v>
      </c>
      <c r="T2629" s="2" t="s">
        <v>9071</v>
      </c>
      <c r="U2629" s="3" t="s">
        <v>270</v>
      </c>
      <c r="V2629" s="3" t="s">
        <v>3104</v>
      </c>
      <c r="W2629" s="12" t="s">
        <v>9042</v>
      </c>
      <c r="X2629" s="12" t="s">
        <v>9072</v>
      </c>
      <c r="Y2629" s="2" t="s">
        <v>9073</v>
      </c>
      <c r="Z2629" s="2"/>
    </row>
    <row r="2630" spans="1:26" ht="104.4" x14ac:dyDescent="0.3">
      <c r="A2630" s="6" t="s">
        <v>9074</v>
      </c>
      <c r="B2630" s="2" t="s">
        <v>27</v>
      </c>
      <c r="C2630" s="2" t="s">
        <v>8662</v>
      </c>
      <c r="D2630" s="2" t="s">
        <v>29</v>
      </c>
      <c r="E2630" s="3" t="s">
        <v>8663</v>
      </c>
      <c r="F2630" s="3" t="s">
        <v>31</v>
      </c>
      <c r="G2630" s="7">
        <v>31354</v>
      </c>
      <c r="H2630" s="8">
        <v>0</v>
      </c>
      <c r="I2630" s="8">
        <v>0</v>
      </c>
      <c r="J2630" s="8">
        <v>0</v>
      </c>
      <c r="K2630" s="8">
        <v>0</v>
      </c>
      <c r="L2630" s="8">
        <f>SUM(Tabella1[[#This Row],[CONTRIBUTO
COMMISSARIO STRAORDINARIO]:[INDENNIZZO
ASSICURATIVO]])</f>
        <v>31354</v>
      </c>
      <c r="M2630" s="9" t="s">
        <v>6740</v>
      </c>
      <c r="N2630" s="3" t="s">
        <v>6036</v>
      </c>
      <c r="O2630" s="3" t="s">
        <v>6740</v>
      </c>
      <c r="P2630" s="2" t="s">
        <v>31</v>
      </c>
      <c r="Q2630" s="2" t="s">
        <v>175</v>
      </c>
      <c r="R2630" s="2" t="s">
        <v>9075</v>
      </c>
      <c r="S2630" s="2" t="s">
        <v>35</v>
      </c>
      <c r="T2630" s="3" t="s">
        <v>9076</v>
      </c>
      <c r="U2630" s="3" t="s">
        <v>189</v>
      </c>
      <c r="V2630" s="3" t="s">
        <v>3104</v>
      </c>
      <c r="W2630" s="12" t="s">
        <v>9077</v>
      </c>
      <c r="X2630" s="12" t="s">
        <v>9078</v>
      </c>
      <c r="Y2630" s="2" t="s">
        <v>9079</v>
      </c>
      <c r="Z2630" s="2"/>
    </row>
    <row r="2631" spans="1:26" ht="104.4" x14ac:dyDescent="0.3">
      <c r="A2631" s="6" t="s">
        <v>9080</v>
      </c>
      <c r="B2631" s="2" t="s">
        <v>27</v>
      </c>
      <c r="C2631" s="2" t="s">
        <v>8662</v>
      </c>
      <c r="D2631" s="2" t="s">
        <v>29</v>
      </c>
      <c r="E2631" s="3" t="s">
        <v>8663</v>
      </c>
      <c r="F2631" s="3" t="s">
        <v>31</v>
      </c>
      <c r="G2631" s="7">
        <v>30000</v>
      </c>
      <c r="H2631" s="8">
        <v>0</v>
      </c>
      <c r="I2631" s="8">
        <v>0</v>
      </c>
      <c r="J2631" s="8">
        <v>0</v>
      </c>
      <c r="K2631" s="8">
        <v>0</v>
      </c>
      <c r="L2631" s="8">
        <f>SUM(Tabella1[[#This Row],[CONTRIBUTO
COMMISSARIO STRAORDINARIO]:[INDENNIZZO
ASSICURATIVO]])</f>
        <v>30000</v>
      </c>
      <c r="M2631" s="9" t="s">
        <v>6740</v>
      </c>
      <c r="N2631" s="3" t="s">
        <v>6036</v>
      </c>
      <c r="O2631" s="3" t="s">
        <v>6740</v>
      </c>
      <c r="P2631" s="2" t="s">
        <v>31</v>
      </c>
      <c r="Q2631" s="2" t="s">
        <v>185</v>
      </c>
      <c r="R2631" s="2" t="s">
        <v>9081</v>
      </c>
      <c r="S2631" s="2" t="s">
        <v>35</v>
      </c>
      <c r="T2631" s="3" t="s">
        <v>9082</v>
      </c>
      <c r="U2631" s="3" t="s">
        <v>189</v>
      </c>
      <c r="V2631" s="3" t="s">
        <v>3104</v>
      </c>
      <c r="W2631" s="12" t="s">
        <v>9083</v>
      </c>
      <c r="X2631" s="12" t="s">
        <v>9084</v>
      </c>
      <c r="Y2631" s="2" t="s">
        <v>9085</v>
      </c>
      <c r="Z2631" s="2"/>
    </row>
    <row r="2632" spans="1:26" ht="121.8" x14ac:dyDescent="0.3">
      <c r="A2632" s="6" t="s">
        <v>9086</v>
      </c>
      <c r="B2632" s="2" t="s">
        <v>27</v>
      </c>
      <c r="C2632" s="2" t="s">
        <v>8662</v>
      </c>
      <c r="D2632" s="2" t="s">
        <v>29</v>
      </c>
      <c r="E2632" s="3" t="s">
        <v>8663</v>
      </c>
      <c r="F2632" s="3" t="s">
        <v>31</v>
      </c>
      <c r="G2632" s="7">
        <v>61000</v>
      </c>
      <c r="H2632" s="8">
        <v>0</v>
      </c>
      <c r="I2632" s="8">
        <v>0</v>
      </c>
      <c r="J2632" s="8">
        <v>0</v>
      </c>
      <c r="K2632" s="8">
        <v>0</v>
      </c>
      <c r="L2632" s="8">
        <f>SUM(Tabella1[[#This Row],[CONTRIBUTO
COMMISSARIO STRAORDINARIO]:[INDENNIZZO
ASSICURATIVO]])</f>
        <v>61000</v>
      </c>
      <c r="M2632" s="9" t="s">
        <v>6740</v>
      </c>
      <c r="N2632" s="3" t="s">
        <v>6036</v>
      </c>
      <c r="O2632" s="3" t="s">
        <v>6740</v>
      </c>
      <c r="P2632" s="2" t="s">
        <v>31</v>
      </c>
      <c r="Q2632" s="2" t="s">
        <v>185</v>
      </c>
      <c r="R2632" s="2" t="s">
        <v>9087</v>
      </c>
      <c r="S2632" s="2" t="s">
        <v>35</v>
      </c>
      <c r="T2632" s="2" t="s">
        <v>9088</v>
      </c>
      <c r="U2632" s="3" t="s">
        <v>189</v>
      </c>
      <c r="V2632" s="3" t="s">
        <v>3104</v>
      </c>
      <c r="W2632" s="12" t="s">
        <v>9089</v>
      </c>
      <c r="X2632" s="12" t="s">
        <v>9090</v>
      </c>
      <c r="Y2632" s="2" t="s">
        <v>9091</v>
      </c>
      <c r="Z2632" s="2"/>
    </row>
    <row r="2633" spans="1:26" ht="34.799999999999997" x14ac:dyDescent="0.3">
      <c r="A2633" s="6" t="s">
        <v>9092</v>
      </c>
      <c r="B2633" s="2" t="s">
        <v>27</v>
      </c>
      <c r="C2633" s="2" t="s">
        <v>8662</v>
      </c>
      <c r="D2633" s="2" t="s">
        <v>29</v>
      </c>
      <c r="E2633" s="3" t="s">
        <v>8663</v>
      </c>
      <c r="F2633" s="3" t="s">
        <v>31</v>
      </c>
      <c r="G2633" s="7">
        <v>120000</v>
      </c>
      <c r="H2633" s="8">
        <v>0</v>
      </c>
      <c r="I2633" s="8">
        <v>0</v>
      </c>
      <c r="J2633" s="8">
        <v>0</v>
      </c>
      <c r="K2633" s="8">
        <v>0</v>
      </c>
      <c r="L2633" s="8">
        <f>SUM(Tabella1[[#This Row],[CONTRIBUTO
COMMISSARIO STRAORDINARIO]:[INDENNIZZO
ASSICURATIVO]])</f>
        <v>120000</v>
      </c>
      <c r="M2633" s="9" t="s">
        <v>6430</v>
      </c>
      <c r="N2633" s="3" t="s">
        <v>6036</v>
      </c>
      <c r="O2633" s="3" t="s">
        <v>6430</v>
      </c>
      <c r="P2633" s="2" t="s">
        <v>31</v>
      </c>
      <c r="Q2633" s="2" t="s">
        <v>205</v>
      </c>
      <c r="R2633" s="2" t="s">
        <v>206</v>
      </c>
      <c r="S2633" s="2" t="s">
        <v>9093</v>
      </c>
      <c r="T2633" s="2" t="s">
        <v>9094</v>
      </c>
      <c r="U2633" s="3" t="s">
        <v>179</v>
      </c>
      <c r="V2633" s="3" t="s">
        <v>3104</v>
      </c>
      <c r="W2633" s="12" t="s">
        <v>9095</v>
      </c>
      <c r="X2633" s="12" t="s">
        <v>9096</v>
      </c>
      <c r="Y2633" s="2" t="s">
        <v>9097</v>
      </c>
      <c r="Z2633" s="2"/>
    </row>
    <row r="2634" spans="1:26" ht="34.799999999999997" x14ac:dyDescent="0.3">
      <c r="A2634" s="6" t="s">
        <v>9098</v>
      </c>
      <c r="B2634" s="2" t="s">
        <v>27</v>
      </c>
      <c r="C2634" s="2" t="s">
        <v>8662</v>
      </c>
      <c r="D2634" s="2" t="s">
        <v>29</v>
      </c>
      <c r="E2634" s="3" t="s">
        <v>8663</v>
      </c>
      <c r="F2634" s="3" t="s">
        <v>31</v>
      </c>
      <c r="G2634" s="7">
        <v>100000</v>
      </c>
      <c r="H2634" s="8">
        <v>0</v>
      </c>
      <c r="I2634" s="8">
        <v>0</v>
      </c>
      <c r="J2634" s="8">
        <v>0</v>
      </c>
      <c r="K2634" s="8">
        <v>0</v>
      </c>
      <c r="L2634" s="8">
        <f>SUM(Tabella1[[#This Row],[CONTRIBUTO
COMMISSARIO STRAORDINARIO]:[INDENNIZZO
ASSICURATIVO]])</f>
        <v>100000</v>
      </c>
      <c r="M2634" s="9" t="s">
        <v>6430</v>
      </c>
      <c r="N2634" s="3" t="s">
        <v>6036</v>
      </c>
      <c r="O2634" s="3" t="s">
        <v>6430</v>
      </c>
      <c r="P2634" s="2" t="s">
        <v>31</v>
      </c>
      <c r="Q2634" s="2" t="s">
        <v>205</v>
      </c>
      <c r="R2634" s="2" t="s">
        <v>206</v>
      </c>
      <c r="S2634" s="2" t="s">
        <v>9099</v>
      </c>
      <c r="T2634" s="2" t="s">
        <v>9100</v>
      </c>
      <c r="U2634" s="3" t="s">
        <v>179</v>
      </c>
      <c r="V2634" s="3" t="s">
        <v>3104</v>
      </c>
      <c r="W2634" s="12" t="s">
        <v>9101</v>
      </c>
      <c r="X2634" s="12" t="s">
        <v>9102</v>
      </c>
      <c r="Y2634" s="2" t="s">
        <v>9103</v>
      </c>
      <c r="Z2634" s="2"/>
    </row>
    <row r="2635" spans="1:26" ht="52.2" x14ac:dyDescent="0.3">
      <c r="A2635" s="6" t="s">
        <v>9104</v>
      </c>
      <c r="B2635" s="2" t="s">
        <v>27</v>
      </c>
      <c r="C2635" s="2" t="s">
        <v>8662</v>
      </c>
      <c r="D2635" s="2" t="s">
        <v>29</v>
      </c>
      <c r="E2635" s="3" t="s">
        <v>8663</v>
      </c>
      <c r="F2635" s="3" t="s">
        <v>31</v>
      </c>
      <c r="G2635" s="7">
        <v>70000</v>
      </c>
      <c r="H2635" s="8">
        <v>0</v>
      </c>
      <c r="I2635" s="8">
        <v>0</v>
      </c>
      <c r="J2635" s="8">
        <v>0</v>
      </c>
      <c r="K2635" s="8">
        <v>0</v>
      </c>
      <c r="L2635" s="8">
        <f>SUM(Tabella1[[#This Row],[CONTRIBUTO
COMMISSARIO STRAORDINARIO]:[INDENNIZZO
ASSICURATIVO]])</f>
        <v>70000</v>
      </c>
      <c r="M2635" s="9" t="s">
        <v>6430</v>
      </c>
      <c r="N2635" s="3" t="s">
        <v>6036</v>
      </c>
      <c r="O2635" s="3" t="s">
        <v>6430</v>
      </c>
      <c r="P2635" s="2" t="s">
        <v>31</v>
      </c>
      <c r="Q2635" s="2" t="s">
        <v>205</v>
      </c>
      <c r="R2635" s="2" t="s">
        <v>9105</v>
      </c>
      <c r="S2635" s="2" t="s">
        <v>9106</v>
      </c>
      <c r="T2635" s="2" t="s">
        <v>9107</v>
      </c>
      <c r="U2635" s="3" t="s">
        <v>179</v>
      </c>
      <c r="V2635" s="3" t="s">
        <v>3104</v>
      </c>
      <c r="W2635" s="12" t="s">
        <v>9108</v>
      </c>
      <c r="X2635" s="12" t="s">
        <v>9109</v>
      </c>
      <c r="Y2635" s="2" t="s">
        <v>9110</v>
      </c>
      <c r="Z2635" s="2"/>
    </row>
    <row r="2636" spans="1:26" ht="69.599999999999994" x14ac:dyDescent="0.3">
      <c r="A2636" s="6" t="s">
        <v>9111</v>
      </c>
      <c r="B2636" s="2" t="s">
        <v>27</v>
      </c>
      <c r="C2636" s="2" t="s">
        <v>8662</v>
      </c>
      <c r="D2636" s="2" t="s">
        <v>29</v>
      </c>
      <c r="E2636" s="3" t="s">
        <v>8663</v>
      </c>
      <c r="F2636" s="3" t="s">
        <v>8676</v>
      </c>
      <c r="G2636" s="7">
        <v>150000</v>
      </c>
      <c r="H2636" s="8">
        <v>0</v>
      </c>
      <c r="I2636" s="8">
        <v>0</v>
      </c>
      <c r="J2636" s="8">
        <v>0</v>
      </c>
      <c r="K2636" s="8">
        <v>0</v>
      </c>
      <c r="L2636" s="8">
        <f>SUM(Tabella1[[#This Row],[CONTRIBUTO
COMMISSARIO STRAORDINARIO]:[INDENNIZZO
ASSICURATIVO]])</f>
        <v>150000</v>
      </c>
      <c r="M2636" s="9" t="s">
        <v>6430</v>
      </c>
      <c r="N2636" s="3" t="s">
        <v>6036</v>
      </c>
      <c r="O2636" s="3" t="s">
        <v>6430</v>
      </c>
      <c r="P2636" s="2" t="s">
        <v>31</v>
      </c>
      <c r="Q2636" s="2" t="s">
        <v>205</v>
      </c>
      <c r="R2636" s="2" t="s">
        <v>537</v>
      </c>
      <c r="S2636" s="2" t="s">
        <v>537</v>
      </c>
      <c r="T2636" s="3" t="s">
        <v>9112</v>
      </c>
      <c r="U2636" s="3" t="s">
        <v>189</v>
      </c>
      <c r="V2636" s="3" t="s">
        <v>3104</v>
      </c>
      <c r="W2636" s="12" t="s">
        <v>9113</v>
      </c>
      <c r="X2636" s="12" t="s">
        <v>9114</v>
      </c>
      <c r="Y2636" s="2" t="s">
        <v>9115</v>
      </c>
      <c r="Z2636" s="2"/>
    </row>
    <row r="2637" spans="1:26" ht="34.799999999999997" x14ac:dyDescent="0.3">
      <c r="A2637" s="6" t="s">
        <v>9116</v>
      </c>
      <c r="B2637" s="2" t="s">
        <v>27</v>
      </c>
      <c r="C2637" s="2" t="s">
        <v>8662</v>
      </c>
      <c r="D2637" s="2" t="s">
        <v>29</v>
      </c>
      <c r="E2637" s="3" t="s">
        <v>8663</v>
      </c>
      <c r="F2637" s="3" t="s">
        <v>8676</v>
      </c>
      <c r="G2637" s="7">
        <v>200000</v>
      </c>
      <c r="H2637" s="8">
        <v>0</v>
      </c>
      <c r="I2637" s="8">
        <v>0</v>
      </c>
      <c r="J2637" s="8">
        <v>0</v>
      </c>
      <c r="K2637" s="8">
        <v>0</v>
      </c>
      <c r="L2637" s="8">
        <f>SUM(Tabella1[[#This Row],[CONTRIBUTO
COMMISSARIO STRAORDINARIO]:[INDENNIZZO
ASSICURATIVO]])</f>
        <v>200000</v>
      </c>
      <c r="M2637" s="9" t="s">
        <v>6430</v>
      </c>
      <c r="N2637" s="3" t="s">
        <v>6036</v>
      </c>
      <c r="O2637" s="3" t="s">
        <v>6430</v>
      </c>
      <c r="P2637" s="2" t="s">
        <v>31</v>
      </c>
      <c r="Q2637" s="2" t="s">
        <v>205</v>
      </c>
      <c r="R2637" s="2" t="s">
        <v>206</v>
      </c>
      <c r="S2637" s="2" t="s">
        <v>9117</v>
      </c>
      <c r="T2637" s="2" t="s">
        <v>9118</v>
      </c>
      <c r="U2637" s="3" t="s">
        <v>179</v>
      </c>
      <c r="V2637" s="3" t="s">
        <v>3104</v>
      </c>
      <c r="W2637" s="12" t="s">
        <v>9119</v>
      </c>
      <c r="X2637" s="12" t="s">
        <v>9120</v>
      </c>
      <c r="Y2637" s="2" t="s">
        <v>9121</v>
      </c>
      <c r="Z2637" s="2"/>
    </row>
    <row r="2638" spans="1:26" ht="34.799999999999997" x14ac:dyDescent="0.3">
      <c r="A2638" s="6" t="s">
        <v>9122</v>
      </c>
      <c r="B2638" s="2" t="s">
        <v>27</v>
      </c>
      <c r="C2638" s="2" t="s">
        <v>8662</v>
      </c>
      <c r="D2638" s="2" t="s">
        <v>29</v>
      </c>
      <c r="E2638" s="3" t="s">
        <v>8663</v>
      </c>
      <c r="F2638" s="3" t="s">
        <v>31</v>
      </c>
      <c r="G2638" s="7">
        <v>170000</v>
      </c>
      <c r="H2638" s="8">
        <v>0</v>
      </c>
      <c r="I2638" s="8">
        <v>0</v>
      </c>
      <c r="J2638" s="8">
        <v>0</v>
      </c>
      <c r="K2638" s="8">
        <v>0</v>
      </c>
      <c r="L2638" s="8">
        <f>SUM(Tabella1[[#This Row],[CONTRIBUTO
COMMISSARIO STRAORDINARIO]:[INDENNIZZO
ASSICURATIVO]])</f>
        <v>170000</v>
      </c>
      <c r="M2638" s="9" t="s">
        <v>6430</v>
      </c>
      <c r="N2638" s="3" t="s">
        <v>6036</v>
      </c>
      <c r="O2638" s="3" t="s">
        <v>6430</v>
      </c>
      <c r="P2638" s="2" t="s">
        <v>31</v>
      </c>
      <c r="Q2638" s="2" t="s">
        <v>205</v>
      </c>
      <c r="R2638" s="2" t="s">
        <v>727</v>
      </c>
      <c r="S2638" s="2" t="s">
        <v>9123</v>
      </c>
      <c r="T2638" s="3" t="s">
        <v>9124</v>
      </c>
      <c r="U2638" s="3" t="s">
        <v>37</v>
      </c>
      <c r="V2638" s="3" t="s">
        <v>3104</v>
      </c>
      <c r="W2638" s="12" t="s">
        <v>9125</v>
      </c>
      <c r="X2638" s="12" t="s">
        <v>9126</v>
      </c>
      <c r="Y2638" s="2" t="s">
        <v>9127</v>
      </c>
      <c r="Z2638" s="2"/>
    </row>
    <row r="2639" spans="1:26" ht="52.2" x14ac:dyDescent="0.3">
      <c r="A2639" s="6" t="s">
        <v>9128</v>
      </c>
      <c r="B2639" s="2" t="s">
        <v>27</v>
      </c>
      <c r="C2639" s="2" t="s">
        <v>8662</v>
      </c>
      <c r="D2639" s="2" t="s">
        <v>29</v>
      </c>
      <c r="E2639" s="3" t="s">
        <v>8663</v>
      </c>
      <c r="F2639" s="3" t="s">
        <v>31</v>
      </c>
      <c r="G2639" s="7">
        <v>150000</v>
      </c>
      <c r="H2639" s="8">
        <v>0</v>
      </c>
      <c r="I2639" s="8">
        <v>0</v>
      </c>
      <c r="J2639" s="8">
        <v>0</v>
      </c>
      <c r="K2639" s="8">
        <v>0</v>
      </c>
      <c r="L2639" s="8">
        <f>SUM(Tabella1[[#This Row],[CONTRIBUTO
COMMISSARIO STRAORDINARIO]:[INDENNIZZO
ASSICURATIVO]])</f>
        <v>150000</v>
      </c>
      <c r="M2639" s="9" t="s">
        <v>6430</v>
      </c>
      <c r="N2639" s="3" t="s">
        <v>6036</v>
      </c>
      <c r="O2639" s="3" t="s">
        <v>6430</v>
      </c>
      <c r="P2639" s="2" t="s">
        <v>31</v>
      </c>
      <c r="Q2639" s="2" t="s">
        <v>205</v>
      </c>
      <c r="R2639" s="2" t="s">
        <v>537</v>
      </c>
      <c r="S2639" s="2" t="s">
        <v>9129</v>
      </c>
      <c r="T2639" s="3" t="s">
        <v>9130</v>
      </c>
      <c r="U2639" s="3" t="s">
        <v>37</v>
      </c>
      <c r="V2639" s="3" t="s">
        <v>3104</v>
      </c>
      <c r="W2639" s="12" t="s">
        <v>9131</v>
      </c>
      <c r="X2639" s="12" t="s">
        <v>9132</v>
      </c>
      <c r="Y2639" s="2" t="s">
        <v>9133</v>
      </c>
      <c r="Z2639" s="2"/>
    </row>
    <row r="2640" spans="1:26" ht="69.599999999999994" x14ac:dyDescent="0.3">
      <c r="A2640" s="6" t="s">
        <v>9134</v>
      </c>
      <c r="B2640" s="2" t="s">
        <v>27</v>
      </c>
      <c r="C2640" s="2" t="s">
        <v>8662</v>
      </c>
      <c r="D2640" s="2" t="s">
        <v>29</v>
      </c>
      <c r="E2640" s="3" t="s">
        <v>8663</v>
      </c>
      <c r="F2640" s="3" t="s">
        <v>31</v>
      </c>
      <c r="G2640" s="7">
        <v>230000</v>
      </c>
      <c r="H2640" s="8">
        <v>0</v>
      </c>
      <c r="I2640" s="8">
        <v>0</v>
      </c>
      <c r="J2640" s="8">
        <v>0</v>
      </c>
      <c r="K2640" s="8">
        <v>0</v>
      </c>
      <c r="L2640" s="8">
        <f>SUM(Tabella1[[#This Row],[CONTRIBUTO
COMMISSARIO STRAORDINARIO]:[INDENNIZZO
ASSICURATIVO]])</f>
        <v>230000</v>
      </c>
      <c r="M2640" s="9" t="s">
        <v>6430</v>
      </c>
      <c r="N2640" s="3" t="s">
        <v>6036</v>
      </c>
      <c r="O2640" s="3" t="s">
        <v>6430</v>
      </c>
      <c r="P2640" s="2" t="s">
        <v>31</v>
      </c>
      <c r="Q2640" s="2" t="s">
        <v>205</v>
      </c>
      <c r="R2640" s="2" t="s">
        <v>205</v>
      </c>
      <c r="S2640" s="2" t="s">
        <v>9135</v>
      </c>
      <c r="T2640" s="2" t="s">
        <v>9136</v>
      </c>
      <c r="U2640" s="3" t="s">
        <v>37</v>
      </c>
      <c r="V2640" s="3" t="s">
        <v>3104</v>
      </c>
      <c r="W2640" s="12" t="s">
        <v>9137</v>
      </c>
      <c r="X2640" s="12" t="s">
        <v>9138</v>
      </c>
      <c r="Y2640" s="2" t="s">
        <v>9139</v>
      </c>
      <c r="Z2640" s="2"/>
    </row>
    <row r="2641" spans="1:26" ht="69.599999999999994" x14ac:dyDescent="0.3">
      <c r="A2641" s="6" t="s">
        <v>9140</v>
      </c>
      <c r="B2641" s="2" t="s">
        <v>27</v>
      </c>
      <c r="C2641" s="2" t="s">
        <v>8662</v>
      </c>
      <c r="D2641" s="2" t="s">
        <v>29</v>
      </c>
      <c r="E2641" s="3" t="s">
        <v>8663</v>
      </c>
      <c r="F2641" s="3" t="s">
        <v>8664</v>
      </c>
      <c r="G2641" s="7">
        <v>200000</v>
      </c>
      <c r="H2641" s="8">
        <v>0</v>
      </c>
      <c r="I2641" s="8">
        <v>0</v>
      </c>
      <c r="J2641" s="8">
        <v>0</v>
      </c>
      <c r="K2641" s="8">
        <v>0</v>
      </c>
      <c r="L2641" s="8">
        <f>SUM(Tabella1[[#This Row],[CONTRIBUTO
COMMISSARIO STRAORDINARIO]:[INDENNIZZO
ASSICURATIVO]])</f>
        <v>200000</v>
      </c>
      <c r="M2641" s="9" t="s">
        <v>6430</v>
      </c>
      <c r="N2641" s="3" t="s">
        <v>6036</v>
      </c>
      <c r="O2641" s="3" t="s">
        <v>6430</v>
      </c>
      <c r="P2641" s="2" t="s">
        <v>31</v>
      </c>
      <c r="Q2641" s="2" t="s">
        <v>205</v>
      </c>
      <c r="R2641" s="2" t="s">
        <v>205</v>
      </c>
      <c r="S2641" s="2" t="s">
        <v>9141</v>
      </c>
      <c r="T2641" s="3" t="s">
        <v>9142</v>
      </c>
      <c r="U2641" s="3" t="s">
        <v>37</v>
      </c>
      <c r="V2641" s="3" t="s">
        <v>3104</v>
      </c>
      <c r="W2641" s="12" t="s">
        <v>9143</v>
      </c>
      <c r="X2641" s="12" t="s">
        <v>9144</v>
      </c>
      <c r="Y2641" s="2" t="s">
        <v>9145</v>
      </c>
      <c r="Z2641" s="2"/>
    </row>
    <row r="2642" spans="1:26" ht="52.2" x14ac:dyDescent="0.3">
      <c r="A2642" s="6" t="s">
        <v>9146</v>
      </c>
      <c r="B2642" s="2" t="s">
        <v>27</v>
      </c>
      <c r="C2642" s="2" t="s">
        <v>8662</v>
      </c>
      <c r="D2642" s="2" t="s">
        <v>29</v>
      </c>
      <c r="E2642" s="3" t="s">
        <v>8663</v>
      </c>
      <c r="F2642" s="3" t="s">
        <v>8664</v>
      </c>
      <c r="G2642" s="7">
        <v>200000</v>
      </c>
      <c r="H2642" s="8">
        <v>0</v>
      </c>
      <c r="I2642" s="8">
        <v>0</v>
      </c>
      <c r="J2642" s="8">
        <v>0</v>
      </c>
      <c r="K2642" s="8">
        <v>0</v>
      </c>
      <c r="L2642" s="8">
        <f>SUM(Tabella1[[#This Row],[CONTRIBUTO
COMMISSARIO STRAORDINARIO]:[INDENNIZZO
ASSICURATIVO]])</f>
        <v>200000</v>
      </c>
      <c r="M2642" s="9" t="s">
        <v>6430</v>
      </c>
      <c r="N2642" s="3" t="s">
        <v>6036</v>
      </c>
      <c r="O2642" s="3" t="s">
        <v>6430</v>
      </c>
      <c r="P2642" s="2" t="s">
        <v>31</v>
      </c>
      <c r="Q2642" s="2" t="s">
        <v>205</v>
      </c>
      <c r="R2642" s="2" t="s">
        <v>205</v>
      </c>
      <c r="S2642" s="2" t="s">
        <v>9147</v>
      </c>
      <c r="T2642" s="2" t="s">
        <v>9148</v>
      </c>
      <c r="U2642" s="3" t="s">
        <v>37</v>
      </c>
      <c r="V2642" s="3" t="s">
        <v>3104</v>
      </c>
      <c r="W2642" s="12" t="s">
        <v>9149</v>
      </c>
      <c r="X2642" s="12" t="s">
        <v>9150</v>
      </c>
      <c r="Y2642" s="2" t="s">
        <v>9151</v>
      </c>
      <c r="Z2642" s="2"/>
    </row>
    <row r="2643" spans="1:26" ht="52.2" x14ac:dyDescent="0.3">
      <c r="A2643" s="6" t="s">
        <v>9152</v>
      </c>
      <c r="B2643" s="2" t="s">
        <v>27</v>
      </c>
      <c r="C2643" s="2" t="s">
        <v>8662</v>
      </c>
      <c r="D2643" s="2" t="s">
        <v>29</v>
      </c>
      <c r="E2643" s="3" t="s">
        <v>8663</v>
      </c>
      <c r="F2643" s="3" t="s">
        <v>31</v>
      </c>
      <c r="G2643" s="7">
        <v>180000</v>
      </c>
      <c r="H2643" s="8">
        <v>0</v>
      </c>
      <c r="I2643" s="8">
        <v>0</v>
      </c>
      <c r="J2643" s="8">
        <v>0</v>
      </c>
      <c r="K2643" s="8">
        <v>0</v>
      </c>
      <c r="L2643" s="8">
        <f>SUM(Tabella1[[#This Row],[CONTRIBUTO
COMMISSARIO STRAORDINARIO]:[INDENNIZZO
ASSICURATIVO]])</f>
        <v>180000</v>
      </c>
      <c r="M2643" s="9" t="s">
        <v>6430</v>
      </c>
      <c r="N2643" s="3" t="s">
        <v>6036</v>
      </c>
      <c r="O2643" s="3" t="s">
        <v>6430</v>
      </c>
      <c r="P2643" s="2" t="s">
        <v>31</v>
      </c>
      <c r="Q2643" s="2" t="s">
        <v>205</v>
      </c>
      <c r="R2643" s="2" t="s">
        <v>9153</v>
      </c>
      <c r="S2643" s="2" t="s">
        <v>9154</v>
      </c>
      <c r="T2643" s="3" t="s">
        <v>9155</v>
      </c>
      <c r="U2643" s="3" t="s">
        <v>37</v>
      </c>
      <c r="V2643" s="3" t="s">
        <v>3104</v>
      </c>
      <c r="W2643" s="12" t="s">
        <v>9156</v>
      </c>
      <c r="X2643" s="12" t="s">
        <v>9157</v>
      </c>
      <c r="Y2643" s="2" t="s">
        <v>9158</v>
      </c>
      <c r="Z2643" s="2"/>
    </row>
    <row r="2644" spans="1:26" ht="52.2" x14ac:dyDescent="0.3">
      <c r="A2644" s="6" t="s">
        <v>9159</v>
      </c>
      <c r="B2644" s="2" t="s">
        <v>27</v>
      </c>
      <c r="C2644" s="2" t="s">
        <v>8662</v>
      </c>
      <c r="D2644" s="2" t="s">
        <v>29</v>
      </c>
      <c r="E2644" s="3" t="s">
        <v>8663</v>
      </c>
      <c r="F2644" s="3" t="s">
        <v>31</v>
      </c>
      <c r="G2644" s="7">
        <v>140000</v>
      </c>
      <c r="H2644" s="8">
        <v>0</v>
      </c>
      <c r="I2644" s="8">
        <v>0</v>
      </c>
      <c r="J2644" s="8">
        <v>0</v>
      </c>
      <c r="K2644" s="8">
        <v>0</v>
      </c>
      <c r="L2644" s="8">
        <f>SUM(Tabella1[[#This Row],[CONTRIBUTO
COMMISSARIO STRAORDINARIO]:[INDENNIZZO
ASSICURATIVO]])</f>
        <v>140000</v>
      </c>
      <c r="M2644" s="9" t="s">
        <v>6430</v>
      </c>
      <c r="N2644" s="3" t="s">
        <v>6036</v>
      </c>
      <c r="O2644" s="3" t="s">
        <v>6430</v>
      </c>
      <c r="P2644" s="2" t="s">
        <v>31</v>
      </c>
      <c r="Q2644" s="2" t="s">
        <v>205</v>
      </c>
      <c r="R2644" s="2" t="s">
        <v>6019</v>
      </c>
      <c r="S2644" s="2" t="s">
        <v>9160</v>
      </c>
      <c r="T2644" s="2" t="s">
        <v>9161</v>
      </c>
      <c r="U2644" s="3" t="s">
        <v>37</v>
      </c>
      <c r="V2644" s="3" t="s">
        <v>3104</v>
      </c>
      <c r="W2644" s="12" t="s">
        <v>9162</v>
      </c>
      <c r="X2644" s="12" t="s">
        <v>9163</v>
      </c>
      <c r="Y2644" s="2" t="s">
        <v>9164</v>
      </c>
      <c r="Z2644" s="2"/>
    </row>
    <row r="2645" spans="1:26" ht="52.2" x14ac:dyDescent="0.3">
      <c r="A2645" s="6" t="s">
        <v>9165</v>
      </c>
      <c r="B2645" s="2" t="s">
        <v>27</v>
      </c>
      <c r="C2645" s="2" t="s">
        <v>8662</v>
      </c>
      <c r="D2645" s="2" t="s">
        <v>29</v>
      </c>
      <c r="E2645" s="3" t="s">
        <v>8663</v>
      </c>
      <c r="F2645" s="3" t="s">
        <v>8664</v>
      </c>
      <c r="G2645" s="7">
        <v>160000</v>
      </c>
      <c r="H2645" s="8">
        <v>0</v>
      </c>
      <c r="I2645" s="8">
        <v>0</v>
      </c>
      <c r="J2645" s="8">
        <v>0</v>
      </c>
      <c r="K2645" s="8">
        <v>0</v>
      </c>
      <c r="L2645" s="8">
        <f>SUM(Tabella1[[#This Row],[CONTRIBUTO
COMMISSARIO STRAORDINARIO]:[INDENNIZZO
ASSICURATIVO]])</f>
        <v>160000</v>
      </c>
      <c r="M2645" s="9" t="s">
        <v>6430</v>
      </c>
      <c r="N2645" s="3" t="s">
        <v>6036</v>
      </c>
      <c r="O2645" s="3" t="s">
        <v>6430</v>
      </c>
      <c r="P2645" s="2" t="s">
        <v>31</v>
      </c>
      <c r="Q2645" s="2" t="s">
        <v>34</v>
      </c>
      <c r="R2645" s="2" t="s">
        <v>113</v>
      </c>
      <c r="S2645" s="2" t="s">
        <v>9166</v>
      </c>
      <c r="T2645" s="2" t="s">
        <v>9167</v>
      </c>
      <c r="U2645" s="3" t="s">
        <v>37</v>
      </c>
      <c r="V2645" s="3" t="s">
        <v>3104</v>
      </c>
      <c r="W2645" s="12" t="s">
        <v>9168</v>
      </c>
      <c r="X2645" s="12" t="s">
        <v>9169</v>
      </c>
      <c r="Y2645" s="2" t="s">
        <v>9170</v>
      </c>
      <c r="Z2645" s="2"/>
    </row>
    <row r="2646" spans="1:26" ht="52.2" x14ac:dyDescent="0.3">
      <c r="A2646" s="6" t="s">
        <v>9171</v>
      </c>
      <c r="B2646" s="2" t="s">
        <v>27</v>
      </c>
      <c r="C2646" s="2" t="s">
        <v>8662</v>
      </c>
      <c r="D2646" s="2" t="s">
        <v>29</v>
      </c>
      <c r="E2646" s="3" t="s">
        <v>8663</v>
      </c>
      <c r="F2646" s="3" t="s">
        <v>31</v>
      </c>
      <c r="G2646" s="7">
        <v>190000</v>
      </c>
      <c r="H2646" s="8">
        <v>0</v>
      </c>
      <c r="I2646" s="8">
        <v>0</v>
      </c>
      <c r="J2646" s="8">
        <v>0</v>
      </c>
      <c r="K2646" s="8">
        <v>0</v>
      </c>
      <c r="L2646" s="8">
        <f>SUM(Tabella1[[#This Row],[CONTRIBUTO
COMMISSARIO STRAORDINARIO]:[INDENNIZZO
ASSICURATIVO]])</f>
        <v>190000</v>
      </c>
      <c r="M2646" s="9" t="s">
        <v>6430</v>
      </c>
      <c r="N2646" s="3" t="s">
        <v>6036</v>
      </c>
      <c r="O2646" s="3" t="s">
        <v>6430</v>
      </c>
      <c r="P2646" s="2" t="s">
        <v>31</v>
      </c>
      <c r="Q2646" s="2" t="s">
        <v>35</v>
      </c>
      <c r="R2646" s="2" t="s">
        <v>9172</v>
      </c>
      <c r="S2646" s="2" t="s">
        <v>9173</v>
      </c>
      <c r="T2646" s="2" t="s">
        <v>9174</v>
      </c>
      <c r="U2646" s="3" t="s">
        <v>37</v>
      </c>
      <c r="V2646" s="3" t="s">
        <v>3104</v>
      </c>
      <c r="W2646" s="12" t="s">
        <v>9175</v>
      </c>
      <c r="X2646" s="12" t="s">
        <v>9176</v>
      </c>
      <c r="Y2646" s="2" t="s">
        <v>9177</v>
      </c>
      <c r="Z2646" s="2"/>
    </row>
    <row r="2647" spans="1:26" ht="52.2" x14ac:dyDescent="0.3">
      <c r="A2647" s="6" t="s">
        <v>9178</v>
      </c>
      <c r="B2647" s="2" t="s">
        <v>27</v>
      </c>
      <c r="C2647" s="2" t="s">
        <v>8662</v>
      </c>
      <c r="D2647" s="2" t="s">
        <v>29</v>
      </c>
      <c r="E2647" s="3" t="s">
        <v>8663</v>
      </c>
      <c r="F2647" s="3" t="s">
        <v>31</v>
      </c>
      <c r="G2647" s="7">
        <v>180000</v>
      </c>
      <c r="H2647" s="8">
        <v>0</v>
      </c>
      <c r="I2647" s="8">
        <v>0</v>
      </c>
      <c r="J2647" s="8">
        <v>0</v>
      </c>
      <c r="K2647" s="8">
        <v>0</v>
      </c>
      <c r="L2647" s="8">
        <f>SUM(Tabella1[[#This Row],[CONTRIBUTO
COMMISSARIO STRAORDINARIO]:[INDENNIZZO
ASSICURATIVO]])</f>
        <v>180000</v>
      </c>
      <c r="M2647" s="9" t="s">
        <v>6430</v>
      </c>
      <c r="N2647" s="3" t="s">
        <v>6036</v>
      </c>
      <c r="O2647" s="3" t="s">
        <v>6430</v>
      </c>
      <c r="P2647" s="2" t="s">
        <v>31</v>
      </c>
      <c r="Q2647" s="2" t="s">
        <v>205</v>
      </c>
      <c r="R2647" s="2" t="s">
        <v>9153</v>
      </c>
      <c r="S2647" s="2" t="s">
        <v>9179</v>
      </c>
      <c r="T2647" s="3" t="s">
        <v>9180</v>
      </c>
      <c r="U2647" s="3" t="s">
        <v>37</v>
      </c>
      <c r="V2647" s="3" t="s">
        <v>3104</v>
      </c>
      <c r="W2647" s="12" t="s">
        <v>9181</v>
      </c>
      <c r="X2647" s="12" t="s">
        <v>9182</v>
      </c>
      <c r="Y2647" s="2" t="s">
        <v>9183</v>
      </c>
      <c r="Z2647" s="2"/>
    </row>
    <row r="2648" spans="1:26" ht="34.799999999999997" x14ac:dyDescent="0.3">
      <c r="A2648" s="6" t="s">
        <v>9184</v>
      </c>
      <c r="B2648" s="2" t="s">
        <v>27</v>
      </c>
      <c r="C2648" s="2" t="s">
        <v>8662</v>
      </c>
      <c r="D2648" s="2" t="s">
        <v>29</v>
      </c>
      <c r="E2648" s="3" t="s">
        <v>8663</v>
      </c>
      <c r="F2648" s="3" t="s">
        <v>8664</v>
      </c>
      <c r="G2648" s="7">
        <v>180000</v>
      </c>
      <c r="H2648" s="8">
        <v>0</v>
      </c>
      <c r="I2648" s="8">
        <v>0</v>
      </c>
      <c r="J2648" s="8">
        <v>0</v>
      </c>
      <c r="K2648" s="8">
        <v>0</v>
      </c>
      <c r="L2648" s="8">
        <f>SUM(Tabella1[[#This Row],[CONTRIBUTO
COMMISSARIO STRAORDINARIO]:[INDENNIZZO
ASSICURATIVO]])</f>
        <v>180000</v>
      </c>
      <c r="M2648" s="9" t="s">
        <v>6430</v>
      </c>
      <c r="N2648" s="3" t="s">
        <v>6036</v>
      </c>
      <c r="O2648" s="3" t="s">
        <v>6430</v>
      </c>
      <c r="P2648" s="2" t="s">
        <v>31</v>
      </c>
      <c r="Q2648" s="2" t="s">
        <v>205</v>
      </c>
      <c r="R2648" s="2" t="s">
        <v>9185</v>
      </c>
      <c r="S2648" s="2" t="s">
        <v>35</v>
      </c>
      <c r="T2648" s="3" t="s">
        <v>9186</v>
      </c>
      <c r="U2648" s="3" t="s">
        <v>37</v>
      </c>
      <c r="V2648" s="3" t="s">
        <v>3104</v>
      </c>
      <c r="W2648" s="12" t="s">
        <v>9187</v>
      </c>
      <c r="X2648" s="12" t="s">
        <v>9188</v>
      </c>
      <c r="Y2648" s="2" t="s">
        <v>9189</v>
      </c>
      <c r="Z2648" s="2"/>
    </row>
    <row r="2649" spans="1:26" ht="34.799999999999997" x14ac:dyDescent="0.3">
      <c r="A2649" s="6" t="s">
        <v>9190</v>
      </c>
      <c r="B2649" s="2" t="s">
        <v>27</v>
      </c>
      <c r="C2649" s="2" t="s">
        <v>8662</v>
      </c>
      <c r="D2649" s="2" t="s">
        <v>29</v>
      </c>
      <c r="E2649" s="3" t="s">
        <v>8663</v>
      </c>
      <c r="F2649" s="3" t="s">
        <v>8664</v>
      </c>
      <c r="G2649" s="7">
        <v>160000</v>
      </c>
      <c r="H2649" s="8">
        <v>0</v>
      </c>
      <c r="I2649" s="8">
        <v>0</v>
      </c>
      <c r="J2649" s="8">
        <v>0</v>
      </c>
      <c r="K2649" s="8">
        <v>0</v>
      </c>
      <c r="L2649" s="8">
        <f>SUM(Tabella1[[#This Row],[CONTRIBUTO
COMMISSARIO STRAORDINARIO]:[INDENNIZZO
ASSICURATIVO]])</f>
        <v>160000</v>
      </c>
      <c r="M2649" s="9" t="s">
        <v>6430</v>
      </c>
      <c r="N2649" s="3" t="s">
        <v>6036</v>
      </c>
      <c r="O2649" s="3" t="s">
        <v>6430</v>
      </c>
      <c r="P2649" s="2" t="s">
        <v>31</v>
      </c>
      <c r="Q2649" s="2" t="s">
        <v>205</v>
      </c>
      <c r="R2649" s="2" t="s">
        <v>537</v>
      </c>
      <c r="S2649" s="2" t="s">
        <v>9191</v>
      </c>
      <c r="T2649" s="3" t="s">
        <v>9192</v>
      </c>
      <c r="U2649" s="3" t="s">
        <v>37</v>
      </c>
      <c r="V2649" s="3" t="s">
        <v>3104</v>
      </c>
      <c r="W2649" s="12" t="s">
        <v>9193</v>
      </c>
      <c r="X2649" s="12" t="s">
        <v>9194</v>
      </c>
      <c r="Y2649" s="2" t="s">
        <v>9195</v>
      </c>
      <c r="Z2649" s="2"/>
    </row>
    <row r="2650" spans="1:26" ht="34.799999999999997" x14ac:dyDescent="0.3">
      <c r="A2650" s="6" t="s">
        <v>9196</v>
      </c>
      <c r="B2650" s="2" t="s">
        <v>27</v>
      </c>
      <c r="C2650" s="2" t="s">
        <v>8662</v>
      </c>
      <c r="D2650" s="2" t="s">
        <v>29</v>
      </c>
      <c r="E2650" s="3" t="s">
        <v>8663</v>
      </c>
      <c r="F2650" s="3" t="s">
        <v>8664</v>
      </c>
      <c r="G2650" s="7">
        <v>150000</v>
      </c>
      <c r="H2650" s="8">
        <v>0</v>
      </c>
      <c r="I2650" s="8">
        <v>0</v>
      </c>
      <c r="J2650" s="8">
        <v>0</v>
      </c>
      <c r="K2650" s="8">
        <v>0</v>
      </c>
      <c r="L2650" s="8">
        <f>SUM(Tabella1[[#This Row],[CONTRIBUTO
COMMISSARIO STRAORDINARIO]:[INDENNIZZO
ASSICURATIVO]])</f>
        <v>150000</v>
      </c>
      <c r="M2650" s="9" t="s">
        <v>6430</v>
      </c>
      <c r="N2650" s="3" t="s">
        <v>6036</v>
      </c>
      <c r="O2650" s="3" t="s">
        <v>6430</v>
      </c>
      <c r="P2650" s="2" t="s">
        <v>31</v>
      </c>
      <c r="Q2650" s="2" t="s">
        <v>205</v>
      </c>
      <c r="R2650" s="2" t="s">
        <v>537</v>
      </c>
      <c r="S2650" s="2" t="s">
        <v>9129</v>
      </c>
      <c r="T2650" s="3" t="s">
        <v>9197</v>
      </c>
      <c r="U2650" s="3" t="s">
        <v>37</v>
      </c>
      <c r="V2650" s="3" t="s">
        <v>3104</v>
      </c>
      <c r="W2650" s="12" t="s">
        <v>9198</v>
      </c>
      <c r="X2650" s="12" t="s">
        <v>9199</v>
      </c>
      <c r="Y2650" s="2" t="s">
        <v>9200</v>
      </c>
      <c r="Z2650" s="2"/>
    </row>
    <row r="2651" spans="1:26" ht="52.2" x14ac:dyDescent="0.3">
      <c r="A2651" s="6" t="s">
        <v>9201</v>
      </c>
      <c r="B2651" s="2" t="s">
        <v>27</v>
      </c>
      <c r="C2651" s="2" t="s">
        <v>8662</v>
      </c>
      <c r="D2651" s="2" t="s">
        <v>29</v>
      </c>
      <c r="E2651" s="3" t="s">
        <v>8663</v>
      </c>
      <c r="F2651" s="3" t="s">
        <v>31</v>
      </c>
      <c r="G2651" s="7">
        <v>250000</v>
      </c>
      <c r="H2651" s="8">
        <v>0</v>
      </c>
      <c r="I2651" s="8">
        <v>0</v>
      </c>
      <c r="J2651" s="8">
        <v>0</v>
      </c>
      <c r="K2651" s="8">
        <v>0</v>
      </c>
      <c r="L2651" s="8">
        <f>SUM(Tabella1[[#This Row],[CONTRIBUTO
COMMISSARIO STRAORDINARIO]:[INDENNIZZO
ASSICURATIVO]])</f>
        <v>250000</v>
      </c>
      <c r="M2651" s="9" t="s">
        <v>6430</v>
      </c>
      <c r="N2651" s="3" t="s">
        <v>6036</v>
      </c>
      <c r="O2651" s="3" t="s">
        <v>6430</v>
      </c>
      <c r="P2651" s="2" t="s">
        <v>31</v>
      </c>
      <c r="Q2651" s="2" t="s">
        <v>205</v>
      </c>
      <c r="R2651" s="2" t="s">
        <v>205</v>
      </c>
      <c r="S2651" s="2" t="s">
        <v>9202</v>
      </c>
      <c r="T2651" s="3" t="s">
        <v>9203</v>
      </c>
      <c r="U2651" s="3" t="s">
        <v>37</v>
      </c>
      <c r="V2651" s="3" t="s">
        <v>3104</v>
      </c>
      <c r="W2651" s="12" t="s">
        <v>9204</v>
      </c>
      <c r="X2651" s="12" t="s">
        <v>9205</v>
      </c>
      <c r="Y2651" s="2" t="s">
        <v>9206</v>
      </c>
      <c r="Z2651" s="2"/>
    </row>
    <row r="2652" spans="1:26" ht="52.2" x14ac:dyDescent="0.3">
      <c r="A2652" s="6" t="s">
        <v>9207</v>
      </c>
      <c r="B2652" s="2" t="s">
        <v>27</v>
      </c>
      <c r="C2652" s="2" t="s">
        <v>8662</v>
      </c>
      <c r="D2652" s="2" t="s">
        <v>29</v>
      </c>
      <c r="E2652" s="3" t="s">
        <v>8663</v>
      </c>
      <c r="F2652" s="3" t="s">
        <v>8664</v>
      </c>
      <c r="G2652" s="7">
        <v>170000</v>
      </c>
      <c r="H2652" s="8">
        <v>0</v>
      </c>
      <c r="I2652" s="8">
        <v>0</v>
      </c>
      <c r="J2652" s="8">
        <v>0</v>
      </c>
      <c r="K2652" s="8">
        <v>0</v>
      </c>
      <c r="L2652" s="8">
        <f>SUM(Tabella1[[#This Row],[CONTRIBUTO
COMMISSARIO STRAORDINARIO]:[INDENNIZZO
ASSICURATIVO]])</f>
        <v>170000</v>
      </c>
      <c r="M2652" s="9" t="s">
        <v>6430</v>
      </c>
      <c r="N2652" s="3" t="s">
        <v>6036</v>
      </c>
      <c r="O2652" s="3" t="s">
        <v>6430</v>
      </c>
      <c r="P2652" s="2" t="s">
        <v>31</v>
      </c>
      <c r="Q2652" s="2" t="s">
        <v>34</v>
      </c>
      <c r="R2652" s="2" t="s">
        <v>113</v>
      </c>
      <c r="S2652" s="2" t="s">
        <v>9208</v>
      </c>
      <c r="T2652" s="3" t="s">
        <v>9209</v>
      </c>
      <c r="U2652" s="3" t="s">
        <v>37</v>
      </c>
      <c r="V2652" s="3" t="s">
        <v>3104</v>
      </c>
      <c r="W2652" s="12" t="s">
        <v>9210</v>
      </c>
      <c r="X2652" s="12" t="s">
        <v>9211</v>
      </c>
      <c r="Y2652" s="2" t="s">
        <v>9212</v>
      </c>
      <c r="Z2652" s="2"/>
    </row>
    <row r="2653" spans="1:26" ht="34.799999999999997" x14ac:dyDescent="0.3">
      <c r="A2653" s="6" t="s">
        <v>9213</v>
      </c>
      <c r="B2653" s="2" t="s">
        <v>27</v>
      </c>
      <c r="C2653" s="2" t="s">
        <v>8662</v>
      </c>
      <c r="D2653" s="2" t="s">
        <v>29</v>
      </c>
      <c r="E2653" s="3" t="s">
        <v>8663</v>
      </c>
      <c r="F2653" s="3" t="s">
        <v>8664</v>
      </c>
      <c r="G2653" s="7">
        <v>1550000</v>
      </c>
      <c r="H2653" s="8">
        <v>0</v>
      </c>
      <c r="I2653" s="8">
        <v>0</v>
      </c>
      <c r="J2653" s="8">
        <v>0</v>
      </c>
      <c r="K2653" s="8">
        <v>0</v>
      </c>
      <c r="L2653" s="8">
        <f>SUM(Tabella1[[#This Row],[CONTRIBUTO
COMMISSARIO STRAORDINARIO]:[INDENNIZZO
ASSICURATIVO]])</f>
        <v>1550000</v>
      </c>
      <c r="M2653" s="9" t="s">
        <v>6436</v>
      </c>
      <c r="N2653" s="3" t="s">
        <v>6036</v>
      </c>
      <c r="O2653" s="3" t="s">
        <v>6436</v>
      </c>
      <c r="P2653" s="2" t="s">
        <v>31</v>
      </c>
      <c r="Q2653" s="2" t="s">
        <v>175</v>
      </c>
      <c r="R2653" s="2" t="s">
        <v>4203</v>
      </c>
      <c r="S2653" s="2" t="s">
        <v>4203</v>
      </c>
      <c r="T2653" s="3" t="s">
        <v>9214</v>
      </c>
      <c r="U2653" s="3" t="s">
        <v>37</v>
      </c>
      <c r="V2653" s="3" t="s">
        <v>3104</v>
      </c>
      <c r="W2653" s="12" t="s">
        <v>9215</v>
      </c>
      <c r="X2653" s="12" t="s">
        <v>9216</v>
      </c>
      <c r="Y2653" s="2" t="s">
        <v>9217</v>
      </c>
      <c r="Z2653" s="2"/>
    </row>
    <row r="2654" spans="1:26" ht="34.799999999999997" x14ac:dyDescent="0.3">
      <c r="A2654" s="6" t="s">
        <v>9218</v>
      </c>
      <c r="B2654" s="2" t="s">
        <v>27</v>
      </c>
      <c r="C2654" s="2" t="s">
        <v>8662</v>
      </c>
      <c r="D2654" s="2" t="s">
        <v>29</v>
      </c>
      <c r="E2654" s="3" t="s">
        <v>8663</v>
      </c>
      <c r="F2654" s="3" t="s">
        <v>8676</v>
      </c>
      <c r="G2654" s="7">
        <v>1000000</v>
      </c>
      <c r="H2654" s="8">
        <v>0</v>
      </c>
      <c r="I2654" s="8">
        <v>0</v>
      </c>
      <c r="J2654" s="8">
        <v>0</v>
      </c>
      <c r="K2654" s="8">
        <v>0</v>
      </c>
      <c r="L2654" s="8">
        <f>SUM(Tabella1[[#This Row],[CONTRIBUTO
COMMISSARIO STRAORDINARIO]:[INDENNIZZO
ASSICURATIVO]])</f>
        <v>1000000</v>
      </c>
      <c r="M2654" s="9" t="s">
        <v>6436</v>
      </c>
      <c r="N2654" s="3" t="s">
        <v>6036</v>
      </c>
      <c r="O2654" s="3" t="s">
        <v>6436</v>
      </c>
      <c r="P2654" s="2" t="s">
        <v>31</v>
      </c>
      <c r="Q2654" s="2" t="s">
        <v>185</v>
      </c>
      <c r="R2654" s="2" t="s">
        <v>476</v>
      </c>
      <c r="S2654" s="2" t="s">
        <v>476</v>
      </c>
      <c r="T2654" s="3" t="s">
        <v>9219</v>
      </c>
      <c r="U2654" s="3" t="s">
        <v>37</v>
      </c>
      <c r="V2654" s="3" t="s">
        <v>3104</v>
      </c>
      <c r="W2654" s="12" t="s">
        <v>9220</v>
      </c>
      <c r="X2654" s="12" t="s">
        <v>9221</v>
      </c>
      <c r="Y2654" s="2" t="s">
        <v>9222</v>
      </c>
      <c r="Z2654" s="2"/>
    </row>
    <row r="2655" spans="1:26" ht="69.599999999999994" x14ac:dyDescent="0.3">
      <c r="A2655" s="6" t="s">
        <v>9223</v>
      </c>
      <c r="B2655" s="2" t="s">
        <v>27</v>
      </c>
      <c r="C2655" s="2" t="s">
        <v>8662</v>
      </c>
      <c r="D2655" s="2" t="s">
        <v>29</v>
      </c>
      <c r="E2655" s="3" t="s">
        <v>8663</v>
      </c>
      <c r="F2655" s="3" t="s">
        <v>8664</v>
      </c>
      <c r="G2655" s="7">
        <v>634400</v>
      </c>
      <c r="H2655" s="8">
        <v>0</v>
      </c>
      <c r="I2655" s="8">
        <v>0</v>
      </c>
      <c r="J2655" s="8">
        <v>0</v>
      </c>
      <c r="K2655" s="8">
        <v>0</v>
      </c>
      <c r="L2655" s="8">
        <f>SUM(Tabella1[[#This Row],[CONTRIBUTO
COMMISSARIO STRAORDINARIO]:[INDENNIZZO
ASSICURATIVO]])</f>
        <v>634400</v>
      </c>
      <c r="M2655" s="9" t="s">
        <v>6436</v>
      </c>
      <c r="N2655" s="3" t="s">
        <v>6036</v>
      </c>
      <c r="O2655" s="3" t="s">
        <v>6436</v>
      </c>
      <c r="P2655" s="2" t="s">
        <v>31</v>
      </c>
      <c r="Q2655" s="2" t="s">
        <v>175</v>
      </c>
      <c r="R2655" s="2" t="s">
        <v>4435</v>
      </c>
      <c r="S2655" s="2" t="s">
        <v>4435</v>
      </c>
      <c r="T2655" s="3" t="s">
        <v>9224</v>
      </c>
      <c r="U2655" s="3" t="s">
        <v>37</v>
      </c>
      <c r="V2655" s="3" t="s">
        <v>3104</v>
      </c>
      <c r="W2655" s="12" t="s">
        <v>9225</v>
      </c>
      <c r="X2655" s="12" t="s">
        <v>9226</v>
      </c>
      <c r="Y2655" s="2" t="s">
        <v>9227</v>
      </c>
      <c r="Z2655" s="2"/>
    </row>
    <row r="2656" spans="1:26" ht="34.799999999999997" x14ac:dyDescent="0.3">
      <c r="A2656" s="6" t="s">
        <v>9228</v>
      </c>
      <c r="B2656" s="2" t="s">
        <v>27</v>
      </c>
      <c r="C2656" s="2" t="s">
        <v>8662</v>
      </c>
      <c r="D2656" s="2" t="s">
        <v>29</v>
      </c>
      <c r="E2656" s="3" t="s">
        <v>8663</v>
      </c>
      <c r="F2656" s="3" t="s">
        <v>8676</v>
      </c>
      <c r="G2656" s="7">
        <v>600000</v>
      </c>
      <c r="H2656" s="8">
        <v>0</v>
      </c>
      <c r="I2656" s="8">
        <v>0</v>
      </c>
      <c r="J2656" s="8">
        <v>0</v>
      </c>
      <c r="K2656" s="8">
        <v>0</v>
      </c>
      <c r="L2656" s="8">
        <f>SUM(Tabella1[[#This Row],[CONTRIBUTO
COMMISSARIO STRAORDINARIO]:[INDENNIZZO
ASSICURATIVO]])</f>
        <v>600000</v>
      </c>
      <c r="M2656" s="9" t="s">
        <v>6436</v>
      </c>
      <c r="N2656" s="3" t="s">
        <v>6036</v>
      </c>
      <c r="O2656" s="3" t="s">
        <v>6436</v>
      </c>
      <c r="P2656" s="2" t="s">
        <v>31</v>
      </c>
      <c r="Q2656" s="2" t="s">
        <v>218</v>
      </c>
      <c r="R2656" s="2" t="s">
        <v>9229</v>
      </c>
      <c r="S2656" s="2" t="s">
        <v>9229</v>
      </c>
      <c r="T2656" s="3" t="s">
        <v>9230</v>
      </c>
      <c r="U2656" s="3" t="s">
        <v>179</v>
      </c>
      <c r="V2656" s="3" t="s">
        <v>3104</v>
      </c>
      <c r="W2656" s="12" t="s">
        <v>9225</v>
      </c>
      <c r="X2656" s="12" t="s">
        <v>9231</v>
      </c>
      <c r="Y2656" s="2" t="s">
        <v>9232</v>
      </c>
      <c r="Z2656" s="2"/>
    </row>
    <row r="2657" spans="1:26" ht="34.799999999999997" x14ac:dyDescent="0.3">
      <c r="A2657" s="6" t="s">
        <v>9233</v>
      </c>
      <c r="B2657" s="2" t="s">
        <v>27</v>
      </c>
      <c r="C2657" s="2" t="s">
        <v>8662</v>
      </c>
      <c r="D2657" s="2" t="s">
        <v>29</v>
      </c>
      <c r="E2657" s="3" t="s">
        <v>8663</v>
      </c>
      <c r="F2657" s="3" t="s">
        <v>8664</v>
      </c>
      <c r="G2657" s="7">
        <v>1500000</v>
      </c>
      <c r="H2657" s="8">
        <v>0</v>
      </c>
      <c r="I2657" s="8">
        <v>0</v>
      </c>
      <c r="J2657" s="8">
        <v>0</v>
      </c>
      <c r="K2657" s="8">
        <v>0</v>
      </c>
      <c r="L2657" s="8">
        <f>SUM(Tabella1[[#This Row],[CONTRIBUTO
COMMISSARIO STRAORDINARIO]:[INDENNIZZO
ASSICURATIVO]])</f>
        <v>1500000</v>
      </c>
      <c r="M2657" s="9" t="s">
        <v>6436</v>
      </c>
      <c r="N2657" s="3" t="s">
        <v>6036</v>
      </c>
      <c r="O2657" s="3" t="s">
        <v>6436</v>
      </c>
      <c r="P2657" s="2" t="s">
        <v>31</v>
      </c>
      <c r="Q2657" s="2" t="s">
        <v>218</v>
      </c>
      <c r="R2657" s="2" t="s">
        <v>9234</v>
      </c>
      <c r="S2657" s="2" t="s">
        <v>9234</v>
      </c>
      <c r="T2657" s="3" t="s">
        <v>9235</v>
      </c>
      <c r="U2657" s="3" t="s">
        <v>37</v>
      </c>
      <c r="V2657" s="3" t="s">
        <v>3104</v>
      </c>
      <c r="W2657" s="12" t="s">
        <v>9215</v>
      </c>
      <c r="X2657" s="12" t="s">
        <v>9236</v>
      </c>
      <c r="Y2657" s="2" t="s">
        <v>9237</v>
      </c>
      <c r="Z2657" s="2"/>
    </row>
    <row r="2658" spans="1:26" ht="34.799999999999997" x14ac:dyDescent="0.3">
      <c r="A2658" s="6" t="s">
        <v>9238</v>
      </c>
      <c r="B2658" s="2" t="s">
        <v>27</v>
      </c>
      <c r="C2658" s="2" t="s">
        <v>8662</v>
      </c>
      <c r="D2658" s="2" t="s">
        <v>29</v>
      </c>
      <c r="E2658" s="3" t="s">
        <v>8663</v>
      </c>
      <c r="F2658" s="3" t="s">
        <v>31</v>
      </c>
      <c r="G2658" s="7">
        <v>15250</v>
      </c>
      <c r="H2658" s="8">
        <v>0</v>
      </c>
      <c r="I2658" s="8">
        <v>0</v>
      </c>
      <c r="J2658" s="8">
        <v>0</v>
      </c>
      <c r="K2658" s="8">
        <v>0</v>
      </c>
      <c r="L2658" s="8">
        <f>SUM(Tabella1[[#This Row],[CONTRIBUTO
COMMISSARIO STRAORDINARIO]:[INDENNIZZO
ASSICURATIVO]])</f>
        <v>15250</v>
      </c>
      <c r="M2658" s="9" t="s">
        <v>6436</v>
      </c>
      <c r="N2658" s="3" t="s">
        <v>6036</v>
      </c>
      <c r="O2658" s="3" t="s">
        <v>6436</v>
      </c>
      <c r="P2658" s="2" t="s">
        <v>31</v>
      </c>
      <c r="Q2658" s="2" t="s">
        <v>185</v>
      </c>
      <c r="R2658" s="2" t="s">
        <v>6536</v>
      </c>
      <c r="S2658" s="2" t="s">
        <v>6536</v>
      </c>
      <c r="T2658" s="3" t="s">
        <v>9239</v>
      </c>
      <c r="U2658" s="3" t="s">
        <v>189</v>
      </c>
      <c r="V2658" s="3" t="s">
        <v>3104</v>
      </c>
      <c r="W2658" s="12" t="s">
        <v>9240</v>
      </c>
      <c r="X2658" s="12" t="s">
        <v>9241</v>
      </c>
      <c r="Y2658" s="2" t="s">
        <v>9242</v>
      </c>
      <c r="Z2658" s="2"/>
    </row>
    <row r="2659" spans="1:26" ht="34.799999999999997" x14ac:dyDescent="0.3">
      <c r="A2659" s="6" t="s">
        <v>9243</v>
      </c>
      <c r="B2659" s="2" t="s">
        <v>27</v>
      </c>
      <c r="C2659" s="2" t="s">
        <v>8662</v>
      </c>
      <c r="D2659" s="2" t="s">
        <v>29</v>
      </c>
      <c r="E2659" s="3" t="s">
        <v>8663</v>
      </c>
      <c r="F2659" s="3" t="s">
        <v>31</v>
      </c>
      <c r="G2659" s="7">
        <v>31250</v>
      </c>
      <c r="H2659" s="8">
        <v>0</v>
      </c>
      <c r="I2659" s="8">
        <v>0</v>
      </c>
      <c r="J2659" s="8">
        <v>0</v>
      </c>
      <c r="K2659" s="8">
        <v>0</v>
      </c>
      <c r="L2659" s="8">
        <f>SUM(Tabella1[[#This Row],[CONTRIBUTO
COMMISSARIO STRAORDINARIO]:[INDENNIZZO
ASSICURATIVO]])</f>
        <v>31250</v>
      </c>
      <c r="M2659" s="9" t="s">
        <v>6436</v>
      </c>
      <c r="N2659" s="3" t="s">
        <v>6036</v>
      </c>
      <c r="O2659" s="3" t="s">
        <v>6436</v>
      </c>
      <c r="P2659" s="2" t="s">
        <v>31</v>
      </c>
      <c r="Q2659" s="2" t="s">
        <v>185</v>
      </c>
      <c r="R2659" s="2" t="s">
        <v>6536</v>
      </c>
      <c r="S2659" s="2" t="s">
        <v>6536</v>
      </c>
      <c r="T2659" s="3" t="s">
        <v>9244</v>
      </c>
      <c r="U2659" s="3" t="s">
        <v>37</v>
      </c>
      <c r="V2659" s="3" t="s">
        <v>3104</v>
      </c>
      <c r="W2659" s="12" t="s">
        <v>9245</v>
      </c>
      <c r="X2659" s="12" t="s">
        <v>9246</v>
      </c>
      <c r="Y2659" s="2" t="s">
        <v>9247</v>
      </c>
      <c r="Z2659" s="2"/>
    </row>
    <row r="2660" spans="1:26" ht="34.799999999999997" x14ac:dyDescent="0.3">
      <c r="A2660" s="6" t="s">
        <v>9248</v>
      </c>
      <c r="B2660" s="2" t="s">
        <v>27</v>
      </c>
      <c r="C2660" s="2" t="s">
        <v>8662</v>
      </c>
      <c r="D2660" s="2" t="s">
        <v>29</v>
      </c>
      <c r="E2660" s="3" t="s">
        <v>8663</v>
      </c>
      <c r="F2660" s="3" t="s">
        <v>8664</v>
      </c>
      <c r="G2660" s="7">
        <v>460000</v>
      </c>
      <c r="H2660" s="8">
        <v>0</v>
      </c>
      <c r="I2660" s="8">
        <v>0</v>
      </c>
      <c r="J2660" s="8">
        <v>0</v>
      </c>
      <c r="K2660" s="8">
        <v>0</v>
      </c>
      <c r="L2660" s="8">
        <f>SUM(Tabella1[[#This Row],[CONTRIBUTO
COMMISSARIO STRAORDINARIO]:[INDENNIZZO
ASSICURATIVO]])</f>
        <v>460000</v>
      </c>
      <c r="M2660" s="9" t="s">
        <v>6436</v>
      </c>
      <c r="N2660" s="3" t="s">
        <v>6036</v>
      </c>
      <c r="O2660" s="3" t="s">
        <v>6436</v>
      </c>
      <c r="P2660" s="2" t="s">
        <v>31</v>
      </c>
      <c r="Q2660" s="2" t="s">
        <v>185</v>
      </c>
      <c r="R2660" s="2" t="s">
        <v>185</v>
      </c>
      <c r="S2660" s="2" t="s">
        <v>185</v>
      </c>
      <c r="T2660" s="3" t="s">
        <v>9249</v>
      </c>
      <c r="U2660" s="3" t="s">
        <v>37</v>
      </c>
      <c r="V2660" s="3" t="s">
        <v>3104</v>
      </c>
      <c r="W2660" s="12" t="s">
        <v>9240</v>
      </c>
      <c r="X2660" s="12" t="s">
        <v>9250</v>
      </c>
      <c r="Y2660" s="2" t="s">
        <v>9251</v>
      </c>
      <c r="Z2660" s="2"/>
    </row>
    <row r="2661" spans="1:26" ht="52.2" x14ac:dyDescent="0.3">
      <c r="A2661" s="6" t="s">
        <v>9252</v>
      </c>
      <c r="B2661" s="2" t="s">
        <v>27</v>
      </c>
      <c r="C2661" s="2" t="s">
        <v>8662</v>
      </c>
      <c r="D2661" s="2" t="s">
        <v>29</v>
      </c>
      <c r="E2661" s="3" t="s">
        <v>8663</v>
      </c>
      <c r="F2661" s="3" t="s">
        <v>8664</v>
      </c>
      <c r="G2661" s="7">
        <v>2750000</v>
      </c>
      <c r="H2661" s="8">
        <v>0</v>
      </c>
      <c r="I2661" s="8">
        <v>0</v>
      </c>
      <c r="J2661" s="8">
        <v>0</v>
      </c>
      <c r="K2661" s="8">
        <v>0</v>
      </c>
      <c r="L2661" s="8">
        <f>SUM(Tabella1[[#This Row],[CONTRIBUTO
COMMISSARIO STRAORDINARIO]:[INDENNIZZO
ASSICURATIVO]])</f>
        <v>2750000</v>
      </c>
      <c r="M2661" s="9" t="s">
        <v>6436</v>
      </c>
      <c r="N2661" s="3" t="s">
        <v>6036</v>
      </c>
      <c r="O2661" s="3" t="s">
        <v>6436</v>
      </c>
      <c r="P2661" s="2" t="s">
        <v>31</v>
      </c>
      <c r="Q2661" s="2" t="s">
        <v>175</v>
      </c>
      <c r="R2661" s="2" t="s">
        <v>3077</v>
      </c>
      <c r="S2661" s="2" t="s">
        <v>3078</v>
      </c>
      <c r="T2661" s="3" t="s">
        <v>9253</v>
      </c>
      <c r="U2661" s="3" t="s">
        <v>37</v>
      </c>
      <c r="V2661" s="3" t="s">
        <v>3104</v>
      </c>
      <c r="W2661" s="12" t="s">
        <v>9254</v>
      </c>
      <c r="X2661" s="12" t="s">
        <v>9255</v>
      </c>
      <c r="Y2661" s="2" t="s">
        <v>9256</v>
      </c>
      <c r="Z2661" s="2"/>
    </row>
    <row r="2662" spans="1:26" ht="34.799999999999997" x14ac:dyDescent="0.3">
      <c r="A2662" s="6" t="s">
        <v>9257</v>
      </c>
      <c r="B2662" s="2" t="s">
        <v>27</v>
      </c>
      <c r="C2662" s="2" t="s">
        <v>8662</v>
      </c>
      <c r="D2662" s="2" t="s">
        <v>29</v>
      </c>
      <c r="E2662" s="3" t="s">
        <v>8663</v>
      </c>
      <c r="F2662" s="3" t="s">
        <v>31</v>
      </c>
      <c r="G2662" s="7">
        <v>485000</v>
      </c>
      <c r="H2662" s="8">
        <v>0</v>
      </c>
      <c r="I2662" s="8">
        <v>0</v>
      </c>
      <c r="J2662" s="8">
        <v>0</v>
      </c>
      <c r="K2662" s="8">
        <v>0</v>
      </c>
      <c r="L2662" s="8">
        <f>SUM(Tabella1[[#This Row],[CONTRIBUTO
COMMISSARIO STRAORDINARIO]:[INDENNIZZO
ASSICURATIVO]])</f>
        <v>485000</v>
      </c>
      <c r="M2662" s="9" t="s">
        <v>6436</v>
      </c>
      <c r="N2662" s="3" t="s">
        <v>6036</v>
      </c>
      <c r="O2662" s="3" t="s">
        <v>6436</v>
      </c>
      <c r="P2662" s="2" t="s">
        <v>31</v>
      </c>
      <c r="Q2662" s="2" t="s">
        <v>185</v>
      </c>
      <c r="R2662" s="2" t="s">
        <v>185</v>
      </c>
      <c r="S2662" s="2" t="s">
        <v>185</v>
      </c>
      <c r="T2662" s="3" t="s">
        <v>9258</v>
      </c>
      <c r="U2662" s="3" t="s">
        <v>189</v>
      </c>
      <c r="V2662" s="3" t="s">
        <v>3104</v>
      </c>
      <c r="W2662" s="12" t="s">
        <v>9259</v>
      </c>
      <c r="X2662" s="12" t="s">
        <v>9260</v>
      </c>
      <c r="Y2662" s="2" t="s">
        <v>9261</v>
      </c>
      <c r="Z2662" s="2"/>
    </row>
    <row r="2663" spans="1:26" ht="52.2" x14ac:dyDescent="0.3">
      <c r="A2663" s="6" t="s">
        <v>9262</v>
      </c>
      <c r="B2663" s="2" t="s">
        <v>27</v>
      </c>
      <c r="C2663" s="2" t="s">
        <v>8662</v>
      </c>
      <c r="D2663" s="2" t="s">
        <v>29</v>
      </c>
      <c r="E2663" s="3" t="s">
        <v>8663</v>
      </c>
      <c r="F2663" s="3" t="s">
        <v>8664</v>
      </c>
      <c r="G2663" s="7">
        <v>1160000</v>
      </c>
      <c r="H2663" s="8">
        <v>0</v>
      </c>
      <c r="I2663" s="8">
        <v>0</v>
      </c>
      <c r="J2663" s="8">
        <v>0</v>
      </c>
      <c r="K2663" s="8">
        <v>0</v>
      </c>
      <c r="L2663" s="8">
        <f>SUM(Tabella1[[#This Row],[CONTRIBUTO
COMMISSARIO STRAORDINARIO]:[INDENNIZZO
ASSICURATIVO]])</f>
        <v>1160000</v>
      </c>
      <c r="M2663" s="9" t="s">
        <v>6243</v>
      </c>
      <c r="N2663" s="3" t="s">
        <v>6036</v>
      </c>
      <c r="O2663" s="3" t="s">
        <v>6243</v>
      </c>
      <c r="P2663" s="2" t="s">
        <v>31</v>
      </c>
      <c r="Q2663" s="2" t="s">
        <v>185</v>
      </c>
      <c r="R2663" s="2" t="s">
        <v>2191</v>
      </c>
      <c r="S2663" s="2" t="s">
        <v>35</v>
      </c>
      <c r="T2663" s="3" t="s">
        <v>9263</v>
      </c>
      <c r="U2663" s="3" t="s">
        <v>179</v>
      </c>
      <c r="V2663" s="3" t="s">
        <v>3104</v>
      </c>
      <c r="W2663" s="12" t="s">
        <v>9264</v>
      </c>
      <c r="X2663" s="12" t="s">
        <v>9265</v>
      </c>
      <c r="Y2663" s="2" t="s">
        <v>9266</v>
      </c>
      <c r="Z2663" s="2"/>
    </row>
    <row r="2664" spans="1:26" ht="52.2" x14ac:dyDescent="0.3">
      <c r="A2664" s="6" t="s">
        <v>9267</v>
      </c>
      <c r="B2664" s="2" t="s">
        <v>27</v>
      </c>
      <c r="C2664" s="2" t="s">
        <v>8662</v>
      </c>
      <c r="D2664" s="2" t="s">
        <v>29</v>
      </c>
      <c r="E2664" s="3" t="s">
        <v>8663</v>
      </c>
      <c r="F2664" s="3" t="s">
        <v>8664</v>
      </c>
      <c r="G2664" s="7">
        <v>1330000</v>
      </c>
      <c r="H2664" s="8">
        <v>0</v>
      </c>
      <c r="I2664" s="8">
        <v>0</v>
      </c>
      <c r="J2664" s="8">
        <v>0</v>
      </c>
      <c r="K2664" s="8">
        <v>0</v>
      </c>
      <c r="L2664" s="8">
        <f>SUM(Tabella1[[#This Row],[CONTRIBUTO
COMMISSARIO STRAORDINARIO]:[INDENNIZZO
ASSICURATIVO]])</f>
        <v>1330000</v>
      </c>
      <c r="M2664" s="9" t="s">
        <v>6243</v>
      </c>
      <c r="N2664" s="3" t="s">
        <v>6036</v>
      </c>
      <c r="O2664" s="3" t="s">
        <v>6243</v>
      </c>
      <c r="P2664" s="2" t="s">
        <v>31</v>
      </c>
      <c r="Q2664" s="2" t="s">
        <v>185</v>
      </c>
      <c r="R2664" s="2" t="s">
        <v>2201</v>
      </c>
      <c r="S2664" s="2" t="s">
        <v>35</v>
      </c>
      <c r="T2664" s="3" t="s">
        <v>9268</v>
      </c>
      <c r="U2664" s="3" t="s">
        <v>179</v>
      </c>
      <c r="V2664" s="3" t="s">
        <v>3104</v>
      </c>
      <c r="W2664" s="12" t="s">
        <v>9264</v>
      </c>
      <c r="X2664" s="12" t="s">
        <v>9269</v>
      </c>
      <c r="Y2664" s="2" t="s">
        <v>9270</v>
      </c>
      <c r="Z2664" s="2"/>
    </row>
    <row r="2665" spans="1:26" ht="52.2" x14ac:dyDescent="0.3">
      <c r="A2665" s="6" t="s">
        <v>9271</v>
      </c>
      <c r="B2665" s="2" t="s">
        <v>27</v>
      </c>
      <c r="C2665" s="2" t="s">
        <v>8662</v>
      </c>
      <c r="D2665" s="2" t="s">
        <v>29</v>
      </c>
      <c r="E2665" s="3" t="s">
        <v>8663</v>
      </c>
      <c r="F2665" s="3" t="s">
        <v>8664</v>
      </c>
      <c r="G2665" s="7">
        <v>830000</v>
      </c>
      <c r="H2665" s="8">
        <v>0</v>
      </c>
      <c r="I2665" s="8">
        <v>0</v>
      </c>
      <c r="J2665" s="8">
        <v>0</v>
      </c>
      <c r="K2665" s="8">
        <v>0</v>
      </c>
      <c r="L2665" s="8">
        <f>SUM(Tabella1[[#This Row],[CONTRIBUTO
COMMISSARIO STRAORDINARIO]:[INDENNIZZO
ASSICURATIVO]])</f>
        <v>830000</v>
      </c>
      <c r="M2665" s="9" t="s">
        <v>6243</v>
      </c>
      <c r="N2665" s="3" t="s">
        <v>6036</v>
      </c>
      <c r="O2665" s="3" t="s">
        <v>6243</v>
      </c>
      <c r="P2665" s="2" t="s">
        <v>31</v>
      </c>
      <c r="Q2665" s="2" t="s">
        <v>175</v>
      </c>
      <c r="R2665" s="2" t="s">
        <v>1046</v>
      </c>
      <c r="S2665" s="2" t="s">
        <v>35</v>
      </c>
      <c r="T2665" s="3" t="s">
        <v>9272</v>
      </c>
      <c r="U2665" s="3" t="s">
        <v>179</v>
      </c>
      <c r="V2665" s="3" t="s">
        <v>3104</v>
      </c>
      <c r="W2665" s="12" t="s">
        <v>9264</v>
      </c>
      <c r="X2665" s="12" t="s">
        <v>9273</v>
      </c>
      <c r="Y2665" s="2" t="s">
        <v>9274</v>
      </c>
      <c r="Z2665" s="2"/>
    </row>
    <row r="2666" spans="1:26" ht="87" x14ac:dyDescent="0.3">
      <c r="A2666" s="6" t="s">
        <v>9275</v>
      </c>
      <c r="B2666" s="2" t="s">
        <v>27</v>
      </c>
      <c r="C2666" s="2" t="s">
        <v>8662</v>
      </c>
      <c r="D2666" s="2" t="s">
        <v>29</v>
      </c>
      <c r="E2666" s="3" t="s">
        <v>8663</v>
      </c>
      <c r="F2666" s="3" t="s">
        <v>8664</v>
      </c>
      <c r="G2666" s="7">
        <v>90000</v>
      </c>
      <c r="H2666" s="8">
        <v>0</v>
      </c>
      <c r="I2666" s="8">
        <v>0</v>
      </c>
      <c r="J2666" s="8">
        <v>0</v>
      </c>
      <c r="K2666" s="8">
        <v>0</v>
      </c>
      <c r="L2666" s="8">
        <f>SUM(Tabella1[[#This Row],[CONTRIBUTO
COMMISSARIO STRAORDINARIO]:[INDENNIZZO
ASSICURATIVO]])</f>
        <v>90000</v>
      </c>
      <c r="M2666" s="9" t="s">
        <v>6243</v>
      </c>
      <c r="N2666" s="3" t="s">
        <v>6036</v>
      </c>
      <c r="O2666" s="3" t="s">
        <v>6243</v>
      </c>
      <c r="P2666" s="2" t="s">
        <v>31</v>
      </c>
      <c r="Q2666" s="2" t="s">
        <v>185</v>
      </c>
      <c r="R2666" s="2" t="s">
        <v>2247</v>
      </c>
      <c r="S2666" s="2" t="s">
        <v>9276</v>
      </c>
      <c r="T2666" s="3" t="s">
        <v>9277</v>
      </c>
      <c r="U2666" s="3" t="s">
        <v>37</v>
      </c>
      <c r="V2666" s="3" t="s">
        <v>3104</v>
      </c>
      <c r="W2666" s="12" t="s">
        <v>9278</v>
      </c>
      <c r="X2666" s="12" t="s">
        <v>9279</v>
      </c>
      <c r="Y2666" s="2" t="s">
        <v>9280</v>
      </c>
      <c r="Z2666" s="2"/>
    </row>
    <row r="2667" spans="1:26" ht="52.2" x14ac:dyDescent="0.3">
      <c r="A2667" s="6" t="s">
        <v>9281</v>
      </c>
      <c r="B2667" s="2" t="s">
        <v>27</v>
      </c>
      <c r="C2667" s="2" t="s">
        <v>8662</v>
      </c>
      <c r="D2667" s="2" t="s">
        <v>29</v>
      </c>
      <c r="E2667" s="3" t="s">
        <v>8663</v>
      </c>
      <c r="F2667" s="3" t="s">
        <v>8676</v>
      </c>
      <c r="G2667" s="7">
        <v>250000</v>
      </c>
      <c r="H2667" s="8">
        <v>0</v>
      </c>
      <c r="I2667" s="8">
        <v>0</v>
      </c>
      <c r="J2667" s="8">
        <v>0</v>
      </c>
      <c r="K2667" s="8">
        <v>0</v>
      </c>
      <c r="L2667" s="8">
        <f>SUM(Tabella1[[#This Row],[CONTRIBUTO
COMMISSARIO STRAORDINARIO]:[INDENNIZZO
ASSICURATIVO]])</f>
        <v>250000</v>
      </c>
      <c r="M2667" s="9" t="s">
        <v>6243</v>
      </c>
      <c r="N2667" s="3" t="s">
        <v>6036</v>
      </c>
      <c r="O2667" s="3" t="s">
        <v>6243</v>
      </c>
      <c r="P2667" s="2" t="s">
        <v>31</v>
      </c>
      <c r="Q2667" s="2" t="s">
        <v>175</v>
      </c>
      <c r="R2667" s="2" t="s">
        <v>5729</v>
      </c>
      <c r="S2667" s="2" t="s">
        <v>35</v>
      </c>
      <c r="T2667" s="3" t="s">
        <v>9282</v>
      </c>
      <c r="U2667" s="3" t="s">
        <v>179</v>
      </c>
      <c r="V2667" s="3" t="s">
        <v>3104</v>
      </c>
      <c r="W2667" s="12" t="s">
        <v>9264</v>
      </c>
      <c r="X2667" s="12" t="s">
        <v>9283</v>
      </c>
      <c r="Y2667" s="2" t="s">
        <v>9284</v>
      </c>
      <c r="Z2667" s="2"/>
    </row>
    <row r="2668" spans="1:26" ht="87" x14ac:dyDescent="0.3">
      <c r="A2668" s="6" t="s">
        <v>9285</v>
      </c>
      <c r="B2668" s="2" t="s">
        <v>27</v>
      </c>
      <c r="C2668" s="2" t="s">
        <v>8662</v>
      </c>
      <c r="D2668" s="2" t="s">
        <v>29</v>
      </c>
      <c r="E2668" s="3" t="s">
        <v>8663</v>
      </c>
      <c r="F2668" s="3" t="s">
        <v>8664</v>
      </c>
      <c r="G2668" s="7">
        <v>1500000</v>
      </c>
      <c r="H2668" s="8">
        <v>0</v>
      </c>
      <c r="I2668" s="8">
        <v>0</v>
      </c>
      <c r="J2668" s="8">
        <v>0</v>
      </c>
      <c r="K2668" s="8">
        <v>0</v>
      </c>
      <c r="L2668" s="8">
        <f>SUM(Tabella1[[#This Row],[CONTRIBUTO
COMMISSARIO STRAORDINARIO]:[INDENNIZZO
ASSICURATIVO]])</f>
        <v>1500000</v>
      </c>
      <c r="M2668" s="9" t="s">
        <v>6243</v>
      </c>
      <c r="N2668" s="3" t="s">
        <v>6036</v>
      </c>
      <c r="O2668" s="3" t="s">
        <v>6243</v>
      </c>
      <c r="P2668" s="2" t="s">
        <v>31</v>
      </c>
      <c r="Q2668" s="2" t="s">
        <v>35</v>
      </c>
      <c r="R2668" s="2" t="s">
        <v>9286</v>
      </c>
      <c r="S2668" s="2" t="s">
        <v>147</v>
      </c>
      <c r="T2668" s="2" t="s">
        <v>9287</v>
      </c>
      <c r="U2668" s="3" t="s">
        <v>37</v>
      </c>
      <c r="V2668" s="3" t="s">
        <v>3104</v>
      </c>
      <c r="W2668" s="12" t="s">
        <v>9288</v>
      </c>
      <c r="X2668" s="12" t="s">
        <v>9289</v>
      </c>
      <c r="Y2668" s="2" t="s">
        <v>9290</v>
      </c>
      <c r="Z2668" s="2"/>
    </row>
    <row r="2669" spans="1:26" ht="52.2" x14ac:dyDescent="0.3">
      <c r="A2669" s="6" t="s">
        <v>9291</v>
      </c>
      <c r="B2669" s="2" t="s">
        <v>27</v>
      </c>
      <c r="C2669" s="2" t="s">
        <v>8662</v>
      </c>
      <c r="D2669" s="2" t="s">
        <v>29</v>
      </c>
      <c r="E2669" s="3" t="s">
        <v>8663</v>
      </c>
      <c r="F2669" s="3" t="s">
        <v>8664</v>
      </c>
      <c r="G2669" s="7">
        <v>2500000</v>
      </c>
      <c r="H2669" s="8">
        <v>0</v>
      </c>
      <c r="I2669" s="8">
        <v>0</v>
      </c>
      <c r="J2669" s="8">
        <v>0</v>
      </c>
      <c r="K2669" s="8">
        <v>0</v>
      </c>
      <c r="L2669" s="8">
        <f>SUM(Tabella1[[#This Row],[CONTRIBUTO
COMMISSARIO STRAORDINARIO]:[INDENNIZZO
ASSICURATIVO]])</f>
        <v>2500000</v>
      </c>
      <c r="M2669" s="9" t="s">
        <v>6243</v>
      </c>
      <c r="N2669" s="3" t="s">
        <v>6036</v>
      </c>
      <c r="O2669" s="3" t="s">
        <v>6243</v>
      </c>
      <c r="P2669" s="2" t="s">
        <v>31</v>
      </c>
      <c r="Q2669" s="2" t="s">
        <v>185</v>
      </c>
      <c r="R2669" s="2" t="s">
        <v>9292</v>
      </c>
      <c r="S2669" s="2" t="s">
        <v>147</v>
      </c>
      <c r="T2669" s="2" t="s">
        <v>9293</v>
      </c>
      <c r="U2669" s="3" t="s">
        <v>37</v>
      </c>
      <c r="V2669" s="3" t="s">
        <v>3104</v>
      </c>
      <c r="W2669" s="12" t="s">
        <v>9294</v>
      </c>
      <c r="X2669" s="12" t="s">
        <v>9295</v>
      </c>
      <c r="Y2669" s="2" t="s">
        <v>9296</v>
      </c>
      <c r="Z2669" s="2"/>
    </row>
    <row r="2670" spans="1:26" ht="87" x14ac:dyDescent="0.3">
      <c r="A2670" s="6" t="s">
        <v>9297</v>
      </c>
      <c r="B2670" s="2" t="s">
        <v>27</v>
      </c>
      <c r="C2670" s="2" t="s">
        <v>8662</v>
      </c>
      <c r="D2670" s="2" t="s">
        <v>29</v>
      </c>
      <c r="E2670" s="3" t="s">
        <v>8663</v>
      </c>
      <c r="F2670" s="3" t="s">
        <v>8664</v>
      </c>
      <c r="G2670" s="7">
        <v>2000000</v>
      </c>
      <c r="H2670" s="8">
        <v>0</v>
      </c>
      <c r="I2670" s="8">
        <v>0</v>
      </c>
      <c r="J2670" s="8">
        <v>0</v>
      </c>
      <c r="K2670" s="8">
        <v>0</v>
      </c>
      <c r="L2670" s="8">
        <f>SUM(Tabella1[[#This Row],[CONTRIBUTO
COMMISSARIO STRAORDINARIO]:[INDENNIZZO
ASSICURATIVO]])</f>
        <v>2000000</v>
      </c>
      <c r="M2670" s="9" t="s">
        <v>6243</v>
      </c>
      <c r="N2670" s="3" t="s">
        <v>6036</v>
      </c>
      <c r="O2670" s="3" t="s">
        <v>6243</v>
      </c>
      <c r="P2670" s="2" t="s">
        <v>31</v>
      </c>
      <c r="Q2670" s="2" t="s">
        <v>185</v>
      </c>
      <c r="R2670" s="2" t="s">
        <v>9298</v>
      </c>
      <c r="S2670" s="2" t="s">
        <v>147</v>
      </c>
      <c r="T2670" s="2" t="s">
        <v>9299</v>
      </c>
      <c r="U2670" s="3" t="s">
        <v>37</v>
      </c>
      <c r="V2670" s="3" t="s">
        <v>3104</v>
      </c>
      <c r="W2670" s="12" t="s">
        <v>9294</v>
      </c>
      <c r="X2670" s="12" t="s">
        <v>9300</v>
      </c>
      <c r="Y2670" s="2" t="s">
        <v>9301</v>
      </c>
      <c r="Z2670" s="2"/>
    </row>
    <row r="2671" spans="1:26" ht="104.4" x14ac:dyDescent="0.3">
      <c r="A2671" s="6" t="s">
        <v>9302</v>
      </c>
      <c r="B2671" s="2" t="s">
        <v>27</v>
      </c>
      <c r="C2671" s="2" t="s">
        <v>8662</v>
      </c>
      <c r="D2671" s="2" t="s">
        <v>29</v>
      </c>
      <c r="E2671" s="3" t="s">
        <v>8663</v>
      </c>
      <c r="F2671" s="3" t="s">
        <v>8664</v>
      </c>
      <c r="G2671" s="7">
        <v>2000000</v>
      </c>
      <c r="H2671" s="8">
        <v>0</v>
      </c>
      <c r="I2671" s="8">
        <v>0</v>
      </c>
      <c r="J2671" s="8">
        <v>0</v>
      </c>
      <c r="K2671" s="8">
        <v>0</v>
      </c>
      <c r="L2671" s="8">
        <f>SUM(Tabella1[[#This Row],[CONTRIBUTO
COMMISSARIO STRAORDINARIO]:[INDENNIZZO
ASSICURATIVO]])</f>
        <v>2000000</v>
      </c>
      <c r="M2671" s="9" t="s">
        <v>6243</v>
      </c>
      <c r="N2671" s="3" t="s">
        <v>6036</v>
      </c>
      <c r="O2671" s="3" t="s">
        <v>6243</v>
      </c>
      <c r="P2671" s="2" t="s">
        <v>31</v>
      </c>
      <c r="Q2671" s="2" t="s">
        <v>185</v>
      </c>
      <c r="R2671" s="2" t="s">
        <v>9303</v>
      </c>
      <c r="S2671" s="2" t="s">
        <v>147</v>
      </c>
      <c r="T2671" s="3" t="s">
        <v>9304</v>
      </c>
      <c r="U2671" s="3" t="s">
        <v>37</v>
      </c>
      <c r="V2671" s="3" t="s">
        <v>3104</v>
      </c>
      <c r="W2671" s="12" t="s">
        <v>9294</v>
      </c>
      <c r="X2671" s="12" t="s">
        <v>9305</v>
      </c>
      <c r="Y2671" s="2" t="s">
        <v>9306</v>
      </c>
      <c r="Z2671" s="2"/>
    </row>
    <row r="2672" spans="1:26" ht="34.799999999999997" x14ac:dyDescent="0.3">
      <c r="A2672" s="6" t="s">
        <v>9307</v>
      </c>
      <c r="B2672" s="2" t="s">
        <v>27</v>
      </c>
      <c r="C2672" s="2" t="s">
        <v>8662</v>
      </c>
      <c r="D2672" s="2" t="s">
        <v>29</v>
      </c>
      <c r="E2672" s="3" t="s">
        <v>8663</v>
      </c>
      <c r="F2672" s="3" t="s">
        <v>31</v>
      </c>
      <c r="G2672" s="7">
        <v>100000</v>
      </c>
      <c r="H2672" s="8">
        <v>0</v>
      </c>
      <c r="I2672" s="8">
        <v>0</v>
      </c>
      <c r="J2672" s="8">
        <v>0</v>
      </c>
      <c r="K2672" s="8">
        <v>0</v>
      </c>
      <c r="L2672" s="8">
        <f>SUM(Tabella1[[#This Row],[CONTRIBUTO
COMMISSARIO STRAORDINARIO]:[INDENNIZZO
ASSICURATIVO]])</f>
        <v>100000</v>
      </c>
      <c r="M2672" s="9" t="s">
        <v>32</v>
      </c>
      <c r="N2672" s="3" t="s">
        <v>33</v>
      </c>
      <c r="O2672" s="3" t="s">
        <v>32</v>
      </c>
      <c r="P2672" s="2" t="s">
        <v>31</v>
      </c>
      <c r="Q2672" s="2" t="s">
        <v>34</v>
      </c>
      <c r="R2672" s="2" t="s">
        <v>9308</v>
      </c>
      <c r="S2672" s="2" t="s">
        <v>9308</v>
      </c>
      <c r="T2672" s="3" t="s">
        <v>57</v>
      </c>
      <c r="U2672" s="3" t="s">
        <v>37</v>
      </c>
      <c r="V2672" s="3" t="s">
        <v>38</v>
      </c>
      <c r="W2672" s="12" t="s">
        <v>9309</v>
      </c>
      <c r="X2672" s="12" t="s">
        <v>9310</v>
      </c>
      <c r="Y2672" s="2" t="s">
        <v>129</v>
      </c>
      <c r="Z2672" s="2"/>
    </row>
    <row r="2673" spans="1:26" ht="34.799999999999997" x14ac:dyDescent="0.3">
      <c r="A2673" s="6" t="s">
        <v>9311</v>
      </c>
      <c r="B2673" s="2" t="s">
        <v>27</v>
      </c>
      <c r="C2673" s="2" t="s">
        <v>8662</v>
      </c>
      <c r="D2673" s="2" t="s">
        <v>29</v>
      </c>
      <c r="E2673" s="3" t="s">
        <v>8663</v>
      </c>
      <c r="F2673" s="3" t="s">
        <v>31</v>
      </c>
      <c r="G2673" s="7">
        <v>150000</v>
      </c>
      <c r="H2673" s="8">
        <v>0</v>
      </c>
      <c r="I2673" s="8">
        <v>0</v>
      </c>
      <c r="J2673" s="8">
        <v>0</v>
      </c>
      <c r="K2673" s="8">
        <v>0</v>
      </c>
      <c r="L2673" s="8">
        <f>SUM(Tabella1[[#This Row],[CONTRIBUTO
COMMISSARIO STRAORDINARIO]:[INDENNIZZO
ASSICURATIVO]])</f>
        <v>150000</v>
      </c>
      <c r="M2673" s="9" t="s">
        <v>32</v>
      </c>
      <c r="N2673" s="3" t="s">
        <v>33</v>
      </c>
      <c r="O2673" s="3" t="s">
        <v>32</v>
      </c>
      <c r="P2673" s="2" t="s">
        <v>31</v>
      </c>
      <c r="Q2673" s="2" t="s">
        <v>34</v>
      </c>
      <c r="R2673" s="2" t="s">
        <v>9312</v>
      </c>
      <c r="S2673" s="2" t="s">
        <v>9312</v>
      </c>
      <c r="T2673" s="3" t="s">
        <v>45</v>
      </c>
      <c r="U2673" s="3" t="s">
        <v>37</v>
      </c>
      <c r="V2673" s="3" t="s">
        <v>38</v>
      </c>
      <c r="W2673" s="12" t="s">
        <v>9313</v>
      </c>
      <c r="X2673" s="12" t="s">
        <v>9314</v>
      </c>
      <c r="Y2673" s="2" t="s">
        <v>48</v>
      </c>
      <c r="Z2673" s="2"/>
    </row>
    <row r="2674" spans="1:26" ht="34.799999999999997" x14ac:dyDescent="0.3">
      <c r="A2674" s="6" t="s">
        <v>9315</v>
      </c>
      <c r="B2674" s="2" t="s">
        <v>27</v>
      </c>
      <c r="C2674" s="2" t="s">
        <v>8662</v>
      </c>
      <c r="D2674" s="2" t="s">
        <v>29</v>
      </c>
      <c r="E2674" s="3" t="s">
        <v>8663</v>
      </c>
      <c r="F2674" s="3" t="s">
        <v>31</v>
      </c>
      <c r="G2674" s="7">
        <v>50000</v>
      </c>
      <c r="H2674" s="8">
        <v>0</v>
      </c>
      <c r="I2674" s="8">
        <v>0</v>
      </c>
      <c r="J2674" s="8">
        <v>0</v>
      </c>
      <c r="K2674" s="8">
        <v>0</v>
      </c>
      <c r="L2674" s="8">
        <f>SUM(Tabella1[[#This Row],[CONTRIBUTO
COMMISSARIO STRAORDINARIO]:[INDENNIZZO
ASSICURATIVO]])</f>
        <v>50000</v>
      </c>
      <c r="M2674" s="9" t="s">
        <v>32</v>
      </c>
      <c r="N2674" s="3" t="s">
        <v>33</v>
      </c>
      <c r="O2674" s="3" t="s">
        <v>32</v>
      </c>
      <c r="P2674" s="2" t="s">
        <v>31</v>
      </c>
      <c r="Q2674" s="2" t="s">
        <v>34</v>
      </c>
      <c r="R2674" s="2" t="s">
        <v>62</v>
      </c>
      <c r="S2674" s="2" t="s">
        <v>9316</v>
      </c>
      <c r="T2674" s="3" t="s">
        <v>64</v>
      </c>
      <c r="U2674" s="3" t="s">
        <v>37</v>
      </c>
      <c r="V2674" s="3" t="s">
        <v>38</v>
      </c>
      <c r="W2674" s="12" t="s">
        <v>9317</v>
      </c>
      <c r="X2674" s="12" t="s">
        <v>9318</v>
      </c>
      <c r="Y2674" s="2" t="s">
        <v>67</v>
      </c>
      <c r="Z2674" s="2"/>
    </row>
    <row r="2675" spans="1:26" ht="34.799999999999997" x14ac:dyDescent="0.3">
      <c r="A2675" s="6" t="s">
        <v>9319</v>
      </c>
      <c r="B2675" s="2" t="s">
        <v>27</v>
      </c>
      <c r="C2675" s="2" t="s">
        <v>8662</v>
      </c>
      <c r="D2675" s="2" t="s">
        <v>29</v>
      </c>
      <c r="E2675" s="3" t="s">
        <v>8663</v>
      </c>
      <c r="F2675" s="3" t="s">
        <v>31</v>
      </c>
      <c r="G2675" s="7">
        <v>400000</v>
      </c>
      <c r="H2675" s="8">
        <v>0</v>
      </c>
      <c r="I2675" s="8">
        <v>0</v>
      </c>
      <c r="J2675" s="8">
        <v>0</v>
      </c>
      <c r="K2675" s="8">
        <v>0</v>
      </c>
      <c r="L2675" s="8">
        <f>SUM(Tabella1[[#This Row],[CONTRIBUTO
COMMISSARIO STRAORDINARIO]:[INDENNIZZO
ASSICURATIVO]])</f>
        <v>400000</v>
      </c>
      <c r="M2675" s="9" t="s">
        <v>32</v>
      </c>
      <c r="N2675" s="3" t="s">
        <v>33</v>
      </c>
      <c r="O2675" s="3" t="s">
        <v>32</v>
      </c>
      <c r="P2675" s="2" t="s">
        <v>31</v>
      </c>
      <c r="Q2675" s="2" t="s">
        <v>34</v>
      </c>
      <c r="R2675" s="2" t="s">
        <v>34</v>
      </c>
      <c r="S2675" s="2" t="s">
        <v>34</v>
      </c>
      <c r="T2675" s="3" t="s">
        <v>9320</v>
      </c>
      <c r="U2675" s="3" t="s">
        <v>37</v>
      </c>
      <c r="V2675" s="3" t="s">
        <v>38</v>
      </c>
      <c r="W2675" s="12" t="s">
        <v>9317</v>
      </c>
      <c r="X2675" s="12" t="s">
        <v>9321</v>
      </c>
      <c r="Y2675" s="2" t="s">
        <v>9322</v>
      </c>
      <c r="Z2675" s="2"/>
    </row>
    <row r="2676" spans="1:26" ht="34.799999999999997" x14ac:dyDescent="0.3">
      <c r="A2676" s="6" t="s">
        <v>9323</v>
      </c>
      <c r="B2676" s="2" t="s">
        <v>27</v>
      </c>
      <c r="C2676" s="2" t="s">
        <v>8662</v>
      </c>
      <c r="D2676" s="2" t="s">
        <v>29</v>
      </c>
      <c r="E2676" s="3" t="s">
        <v>8663</v>
      </c>
      <c r="F2676" s="3" t="s">
        <v>31</v>
      </c>
      <c r="G2676" s="7">
        <v>750000</v>
      </c>
      <c r="H2676" s="8">
        <v>0</v>
      </c>
      <c r="I2676" s="8">
        <v>0</v>
      </c>
      <c r="J2676" s="8">
        <v>0</v>
      </c>
      <c r="K2676" s="8">
        <v>0</v>
      </c>
      <c r="L2676" s="8">
        <f>SUM(Tabella1[[#This Row],[CONTRIBUTO
COMMISSARIO STRAORDINARIO]:[INDENNIZZO
ASSICURATIVO]])</f>
        <v>750000</v>
      </c>
      <c r="M2676" s="9" t="s">
        <v>32</v>
      </c>
      <c r="N2676" s="3" t="s">
        <v>33</v>
      </c>
      <c r="O2676" s="3" t="s">
        <v>32</v>
      </c>
      <c r="P2676" s="2" t="s">
        <v>31</v>
      </c>
      <c r="Q2676" s="2" t="s">
        <v>34</v>
      </c>
      <c r="R2676" s="2" t="s">
        <v>9324</v>
      </c>
      <c r="S2676" s="2" t="s">
        <v>9324</v>
      </c>
      <c r="T2676" s="3" t="s">
        <v>9325</v>
      </c>
      <c r="U2676" s="3" t="s">
        <v>37</v>
      </c>
      <c r="V2676" s="3" t="s">
        <v>38</v>
      </c>
      <c r="W2676" s="12" t="s">
        <v>9317</v>
      </c>
      <c r="X2676" s="12" t="s">
        <v>9326</v>
      </c>
      <c r="Y2676" s="2" t="s">
        <v>9327</v>
      </c>
      <c r="Z2676" s="2"/>
    </row>
    <row r="2677" spans="1:26" ht="52.2" x14ac:dyDescent="0.3">
      <c r="A2677" s="6" t="s">
        <v>9328</v>
      </c>
      <c r="B2677" s="2" t="s">
        <v>27</v>
      </c>
      <c r="C2677" s="2" t="s">
        <v>8662</v>
      </c>
      <c r="D2677" s="2" t="s">
        <v>29</v>
      </c>
      <c r="E2677" s="3" t="s">
        <v>8663</v>
      </c>
      <c r="F2677" s="3" t="s">
        <v>31</v>
      </c>
      <c r="G2677" s="7">
        <v>70000</v>
      </c>
      <c r="H2677" s="8">
        <v>0</v>
      </c>
      <c r="I2677" s="8">
        <v>0</v>
      </c>
      <c r="J2677" s="8">
        <v>0</v>
      </c>
      <c r="K2677" s="8">
        <v>0</v>
      </c>
      <c r="L2677" s="8">
        <f>SUM(Tabella1[[#This Row],[CONTRIBUTO
COMMISSARIO STRAORDINARIO]:[INDENNIZZO
ASSICURATIVO]])</f>
        <v>70000</v>
      </c>
      <c r="M2677" s="9" t="s">
        <v>32</v>
      </c>
      <c r="N2677" s="3" t="s">
        <v>33</v>
      </c>
      <c r="O2677" s="3" t="s">
        <v>32</v>
      </c>
      <c r="P2677" s="2" t="s">
        <v>31</v>
      </c>
      <c r="Q2677" s="2" t="s">
        <v>34</v>
      </c>
      <c r="R2677" s="2" t="s">
        <v>99</v>
      </c>
      <c r="S2677" s="2" t="s">
        <v>99</v>
      </c>
      <c r="T2677" s="3" t="s">
        <v>9329</v>
      </c>
      <c r="U2677" s="3" t="s">
        <v>37</v>
      </c>
      <c r="V2677" s="3" t="s">
        <v>38</v>
      </c>
      <c r="W2677" s="12" t="s">
        <v>9330</v>
      </c>
      <c r="X2677" s="12" t="s">
        <v>9331</v>
      </c>
      <c r="Y2677" s="2" t="s">
        <v>9332</v>
      </c>
      <c r="Z2677" s="2"/>
    </row>
    <row r="2678" spans="1:26" ht="34.799999999999997" x14ac:dyDescent="0.3">
      <c r="A2678" s="6" t="s">
        <v>9333</v>
      </c>
      <c r="B2678" s="2" t="s">
        <v>27</v>
      </c>
      <c r="C2678" s="2" t="s">
        <v>8662</v>
      </c>
      <c r="D2678" s="2" t="s">
        <v>29</v>
      </c>
      <c r="E2678" s="3" t="s">
        <v>8663</v>
      </c>
      <c r="F2678" s="3" t="s">
        <v>31</v>
      </c>
      <c r="G2678" s="7">
        <v>250000</v>
      </c>
      <c r="H2678" s="8">
        <v>0</v>
      </c>
      <c r="I2678" s="8">
        <v>0</v>
      </c>
      <c r="J2678" s="8">
        <v>0</v>
      </c>
      <c r="K2678" s="8">
        <v>0</v>
      </c>
      <c r="L2678" s="8">
        <f>SUM(Tabella1[[#This Row],[CONTRIBUTO
COMMISSARIO STRAORDINARIO]:[INDENNIZZO
ASSICURATIVO]])</f>
        <v>250000</v>
      </c>
      <c r="M2678" s="9" t="s">
        <v>32</v>
      </c>
      <c r="N2678" s="3" t="s">
        <v>33</v>
      </c>
      <c r="O2678" s="3" t="s">
        <v>32</v>
      </c>
      <c r="P2678" s="2" t="s">
        <v>31</v>
      </c>
      <c r="Q2678" s="2" t="s">
        <v>34</v>
      </c>
      <c r="R2678" s="2" t="s">
        <v>34</v>
      </c>
      <c r="S2678" s="2" t="s">
        <v>34</v>
      </c>
      <c r="T2678" s="3" t="s">
        <v>9334</v>
      </c>
      <c r="U2678" s="3" t="s">
        <v>37</v>
      </c>
      <c r="V2678" s="3" t="s">
        <v>38</v>
      </c>
      <c r="W2678" s="12" t="s">
        <v>9335</v>
      </c>
      <c r="X2678" s="12" t="s">
        <v>9336</v>
      </c>
      <c r="Y2678" s="2" t="s">
        <v>9337</v>
      </c>
      <c r="Z2678" s="2"/>
    </row>
    <row r="2679" spans="1:26" ht="52.2" x14ac:dyDescent="0.3">
      <c r="A2679" s="6" t="s">
        <v>9338</v>
      </c>
      <c r="B2679" s="2" t="s">
        <v>27</v>
      </c>
      <c r="C2679" s="2" t="s">
        <v>8662</v>
      </c>
      <c r="D2679" s="2" t="s">
        <v>29</v>
      </c>
      <c r="E2679" s="3" t="s">
        <v>8663</v>
      </c>
      <c r="F2679" s="3" t="s">
        <v>31</v>
      </c>
      <c r="G2679" s="7">
        <v>600000</v>
      </c>
      <c r="H2679" s="8">
        <v>0</v>
      </c>
      <c r="I2679" s="8">
        <v>0</v>
      </c>
      <c r="J2679" s="8">
        <v>0</v>
      </c>
      <c r="K2679" s="8">
        <v>0</v>
      </c>
      <c r="L2679" s="8">
        <f>SUM(Tabella1[[#This Row],[CONTRIBUTO
COMMISSARIO STRAORDINARIO]:[INDENNIZZO
ASSICURATIVO]])</f>
        <v>600000</v>
      </c>
      <c r="M2679" s="9" t="s">
        <v>32</v>
      </c>
      <c r="N2679" s="3" t="s">
        <v>33</v>
      </c>
      <c r="O2679" s="3" t="s">
        <v>32</v>
      </c>
      <c r="P2679" s="2" t="s">
        <v>31</v>
      </c>
      <c r="Q2679" s="2" t="s">
        <v>34</v>
      </c>
      <c r="R2679" s="2" t="s">
        <v>9339</v>
      </c>
      <c r="S2679" s="2" t="s">
        <v>9339</v>
      </c>
      <c r="T2679" s="3" t="s">
        <v>9340</v>
      </c>
      <c r="U2679" s="3" t="s">
        <v>37</v>
      </c>
      <c r="V2679" s="3" t="s">
        <v>38</v>
      </c>
      <c r="W2679" s="12" t="s">
        <v>9335</v>
      </c>
      <c r="X2679" s="12" t="s">
        <v>9341</v>
      </c>
      <c r="Y2679" s="2" t="s">
        <v>9342</v>
      </c>
      <c r="Z2679" s="2"/>
    </row>
    <row r="2680" spans="1:26" ht="52.2" x14ac:dyDescent="0.3">
      <c r="A2680" s="6" t="s">
        <v>9343</v>
      </c>
      <c r="B2680" s="2" t="s">
        <v>27</v>
      </c>
      <c r="C2680" s="2" t="s">
        <v>8662</v>
      </c>
      <c r="D2680" s="2" t="s">
        <v>29</v>
      </c>
      <c r="E2680" s="3" t="s">
        <v>8663</v>
      </c>
      <c r="F2680" s="3" t="s">
        <v>8664</v>
      </c>
      <c r="G2680" s="7">
        <v>1060000</v>
      </c>
      <c r="H2680" s="8">
        <v>0</v>
      </c>
      <c r="I2680" s="8">
        <v>0</v>
      </c>
      <c r="J2680" s="8">
        <v>0</v>
      </c>
      <c r="K2680" s="8">
        <v>0</v>
      </c>
      <c r="L2680" s="8">
        <f>SUM(Tabella1[[#This Row],[CONTRIBUTO
COMMISSARIO STRAORDINARIO]:[INDENNIZZO
ASSICURATIVO]])</f>
        <v>1060000</v>
      </c>
      <c r="M2680" s="9" t="s">
        <v>32</v>
      </c>
      <c r="N2680" s="3" t="s">
        <v>33</v>
      </c>
      <c r="O2680" s="3" t="s">
        <v>32</v>
      </c>
      <c r="P2680" s="2" t="s">
        <v>31</v>
      </c>
      <c r="Q2680" s="2" t="s">
        <v>34</v>
      </c>
      <c r="R2680" s="2" t="s">
        <v>9339</v>
      </c>
      <c r="S2680" s="2" t="s">
        <v>9339</v>
      </c>
      <c r="T2680" s="3" t="s">
        <v>9344</v>
      </c>
      <c r="U2680" s="3" t="s">
        <v>37</v>
      </c>
      <c r="V2680" s="3" t="s">
        <v>38</v>
      </c>
      <c r="W2680" s="12" t="s">
        <v>9335</v>
      </c>
      <c r="X2680" s="12" t="s">
        <v>9345</v>
      </c>
      <c r="Y2680" s="2" t="s">
        <v>9346</v>
      </c>
      <c r="Z2680" s="2"/>
    </row>
    <row r="2681" spans="1:26" ht="52.2" x14ac:dyDescent="0.3">
      <c r="A2681" s="6" t="s">
        <v>9347</v>
      </c>
      <c r="B2681" s="2" t="s">
        <v>27</v>
      </c>
      <c r="C2681" s="2" t="s">
        <v>8662</v>
      </c>
      <c r="D2681" s="2" t="s">
        <v>29</v>
      </c>
      <c r="E2681" s="3" t="s">
        <v>8663</v>
      </c>
      <c r="F2681" s="3" t="s">
        <v>31</v>
      </c>
      <c r="G2681" s="7">
        <v>200000</v>
      </c>
      <c r="H2681" s="8">
        <v>0</v>
      </c>
      <c r="I2681" s="8">
        <v>0</v>
      </c>
      <c r="J2681" s="8">
        <v>0</v>
      </c>
      <c r="K2681" s="8">
        <v>0</v>
      </c>
      <c r="L2681" s="8">
        <f>SUM(Tabella1[[#This Row],[CONTRIBUTO
COMMISSARIO STRAORDINARIO]:[INDENNIZZO
ASSICURATIVO]])</f>
        <v>200000</v>
      </c>
      <c r="M2681" s="9" t="s">
        <v>32</v>
      </c>
      <c r="N2681" s="3" t="s">
        <v>33</v>
      </c>
      <c r="O2681" s="3" t="s">
        <v>32</v>
      </c>
      <c r="P2681" s="2" t="s">
        <v>31</v>
      </c>
      <c r="Q2681" s="2" t="s">
        <v>516</v>
      </c>
      <c r="R2681" s="2" t="s">
        <v>523</v>
      </c>
      <c r="S2681" s="2" t="s">
        <v>523</v>
      </c>
      <c r="T2681" s="3" t="s">
        <v>9348</v>
      </c>
      <c r="U2681" s="3" t="s">
        <v>37</v>
      </c>
      <c r="V2681" s="3" t="s">
        <v>38</v>
      </c>
      <c r="W2681" s="12" t="s">
        <v>9349</v>
      </c>
      <c r="X2681" s="12" t="s">
        <v>9350</v>
      </c>
      <c r="Y2681" s="2" t="s">
        <v>9351</v>
      </c>
      <c r="Z2681" s="2"/>
    </row>
    <row r="2682" spans="1:26" ht="34.799999999999997" x14ac:dyDescent="0.3">
      <c r="A2682" s="6" t="s">
        <v>9352</v>
      </c>
      <c r="B2682" s="2" t="s">
        <v>27</v>
      </c>
      <c r="C2682" s="2" t="s">
        <v>8662</v>
      </c>
      <c r="D2682" s="2" t="s">
        <v>29</v>
      </c>
      <c r="E2682" s="3" t="s">
        <v>8663</v>
      </c>
      <c r="F2682" s="3" t="s">
        <v>8664</v>
      </c>
      <c r="G2682" s="7">
        <v>200000</v>
      </c>
      <c r="H2682" s="8">
        <v>0</v>
      </c>
      <c r="I2682" s="8">
        <v>0</v>
      </c>
      <c r="J2682" s="8">
        <v>0</v>
      </c>
      <c r="K2682" s="8">
        <v>0</v>
      </c>
      <c r="L2682" s="8">
        <f>SUM(Tabella1[[#This Row],[CONTRIBUTO
COMMISSARIO STRAORDINARIO]:[INDENNIZZO
ASSICURATIVO]])</f>
        <v>200000</v>
      </c>
      <c r="M2682" s="9" t="s">
        <v>32</v>
      </c>
      <c r="N2682" s="3" t="s">
        <v>33</v>
      </c>
      <c r="O2682" s="3" t="s">
        <v>32</v>
      </c>
      <c r="P2682" s="2" t="s">
        <v>31</v>
      </c>
      <c r="Q2682" s="2" t="s">
        <v>34</v>
      </c>
      <c r="R2682" s="2" t="s">
        <v>141</v>
      </c>
      <c r="S2682" s="2" t="s">
        <v>141</v>
      </c>
      <c r="T2682" s="3" t="s">
        <v>9353</v>
      </c>
      <c r="U2682" s="3" t="s">
        <v>37</v>
      </c>
      <c r="V2682" s="3" t="s">
        <v>38</v>
      </c>
      <c r="W2682" s="12" t="s">
        <v>9335</v>
      </c>
      <c r="X2682" s="12" t="s">
        <v>9354</v>
      </c>
      <c r="Y2682" s="2" t="s">
        <v>9322</v>
      </c>
      <c r="Z2682" s="2"/>
    </row>
    <row r="2683" spans="1:26" ht="34.799999999999997" x14ac:dyDescent="0.3">
      <c r="A2683" s="6" t="s">
        <v>9355</v>
      </c>
      <c r="B2683" s="2" t="s">
        <v>27</v>
      </c>
      <c r="C2683" s="2" t="s">
        <v>8662</v>
      </c>
      <c r="D2683" s="2" t="s">
        <v>29</v>
      </c>
      <c r="E2683" s="3" t="s">
        <v>8663</v>
      </c>
      <c r="F2683" s="3" t="s">
        <v>8664</v>
      </c>
      <c r="G2683" s="7">
        <v>1000000</v>
      </c>
      <c r="H2683" s="8">
        <v>0</v>
      </c>
      <c r="I2683" s="8">
        <v>0</v>
      </c>
      <c r="J2683" s="8">
        <v>0</v>
      </c>
      <c r="K2683" s="8">
        <v>0</v>
      </c>
      <c r="L2683" s="8">
        <f>SUM(Tabella1[[#This Row],[CONTRIBUTO
COMMISSARIO STRAORDINARIO]:[INDENNIZZO
ASSICURATIVO]])</f>
        <v>1000000</v>
      </c>
      <c r="M2683" s="9" t="s">
        <v>32</v>
      </c>
      <c r="N2683" s="3" t="s">
        <v>33</v>
      </c>
      <c r="O2683" s="3" t="s">
        <v>32</v>
      </c>
      <c r="P2683" s="2" t="s">
        <v>31</v>
      </c>
      <c r="Q2683" s="2" t="s">
        <v>34</v>
      </c>
      <c r="R2683" s="2" t="s">
        <v>34</v>
      </c>
      <c r="S2683" s="2" t="s">
        <v>34</v>
      </c>
      <c r="T2683" s="3" t="s">
        <v>9356</v>
      </c>
      <c r="U2683" s="3" t="s">
        <v>37</v>
      </c>
      <c r="V2683" s="3" t="s">
        <v>38</v>
      </c>
      <c r="W2683" s="12" t="s">
        <v>9335</v>
      </c>
      <c r="X2683" s="12" t="s">
        <v>9357</v>
      </c>
      <c r="Y2683" s="2" t="s">
        <v>9327</v>
      </c>
      <c r="Z2683" s="2"/>
    </row>
    <row r="2684" spans="1:26" ht="34.799999999999997" x14ac:dyDescent="0.3">
      <c r="A2684" s="6" t="s">
        <v>9358</v>
      </c>
      <c r="B2684" s="2" t="s">
        <v>27</v>
      </c>
      <c r="C2684" s="2" t="s">
        <v>8662</v>
      </c>
      <c r="D2684" s="2" t="s">
        <v>29</v>
      </c>
      <c r="E2684" s="3" t="s">
        <v>8663</v>
      </c>
      <c r="F2684" s="3" t="s">
        <v>8664</v>
      </c>
      <c r="G2684" s="7">
        <v>700000</v>
      </c>
      <c r="H2684" s="8">
        <v>0</v>
      </c>
      <c r="I2684" s="8">
        <v>0</v>
      </c>
      <c r="J2684" s="8">
        <v>0</v>
      </c>
      <c r="K2684" s="8">
        <v>0</v>
      </c>
      <c r="L2684" s="8">
        <f>SUM(Tabella1[[#This Row],[CONTRIBUTO
COMMISSARIO STRAORDINARIO]:[INDENNIZZO
ASSICURATIVO]])</f>
        <v>700000</v>
      </c>
      <c r="M2684" s="9" t="s">
        <v>32</v>
      </c>
      <c r="N2684" s="3" t="s">
        <v>33</v>
      </c>
      <c r="O2684" s="3" t="s">
        <v>32</v>
      </c>
      <c r="P2684" s="2" t="s">
        <v>31</v>
      </c>
      <c r="Q2684" s="2" t="s">
        <v>34</v>
      </c>
      <c r="R2684" s="2" t="s">
        <v>34</v>
      </c>
      <c r="S2684" s="2" t="s">
        <v>34</v>
      </c>
      <c r="T2684" s="3" t="s">
        <v>9359</v>
      </c>
      <c r="U2684" s="3" t="s">
        <v>37</v>
      </c>
      <c r="V2684" s="3" t="s">
        <v>38</v>
      </c>
      <c r="W2684" s="12" t="s">
        <v>9335</v>
      </c>
      <c r="X2684" s="12" t="s">
        <v>9360</v>
      </c>
      <c r="Y2684" s="2" t="s">
        <v>9332</v>
      </c>
      <c r="Z2684" s="2"/>
    </row>
    <row r="2685" spans="1:26" ht="34.799999999999997" x14ac:dyDescent="0.3">
      <c r="A2685" s="6" t="s">
        <v>9361</v>
      </c>
      <c r="B2685" s="2" t="s">
        <v>27</v>
      </c>
      <c r="C2685" s="2" t="s">
        <v>8662</v>
      </c>
      <c r="D2685" s="2" t="s">
        <v>29</v>
      </c>
      <c r="E2685" s="3" t="s">
        <v>8663</v>
      </c>
      <c r="F2685" s="3" t="s">
        <v>8664</v>
      </c>
      <c r="G2685" s="7">
        <v>550000</v>
      </c>
      <c r="H2685" s="8">
        <v>0</v>
      </c>
      <c r="I2685" s="8">
        <v>0</v>
      </c>
      <c r="J2685" s="8">
        <v>0</v>
      </c>
      <c r="K2685" s="8">
        <v>0</v>
      </c>
      <c r="L2685" s="8">
        <f>SUM(Tabella1[[#This Row],[CONTRIBUTO
COMMISSARIO STRAORDINARIO]:[INDENNIZZO
ASSICURATIVO]])</f>
        <v>550000</v>
      </c>
      <c r="M2685" s="9" t="s">
        <v>32</v>
      </c>
      <c r="N2685" s="3" t="s">
        <v>33</v>
      </c>
      <c r="O2685" s="3" t="s">
        <v>32</v>
      </c>
      <c r="P2685" s="2" t="s">
        <v>31</v>
      </c>
      <c r="Q2685" s="2" t="s">
        <v>34</v>
      </c>
      <c r="R2685" s="2" t="s">
        <v>34</v>
      </c>
      <c r="S2685" s="2" t="s">
        <v>34</v>
      </c>
      <c r="T2685" s="3" t="s">
        <v>9362</v>
      </c>
      <c r="U2685" s="3" t="s">
        <v>37</v>
      </c>
      <c r="V2685" s="3" t="s">
        <v>38</v>
      </c>
      <c r="W2685" s="12" t="s">
        <v>9335</v>
      </c>
      <c r="X2685" s="12" t="s">
        <v>9363</v>
      </c>
      <c r="Y2685" s="2" t="s">
        <v>9337</v>
      </c>
      <c r="Z2685" s="2"/>
    </row>
    <row r="2686" spans="1:26" ht="34.799999999999997" x14ac:dyDescent="0.3">
      <c r="A2686" s="6" t="s">
        <v>9364</v>
      </c>
      <c r="B2686" s="2" t="s">
        <v>27</v>
      </c>
      <c r="C2686" s="2" t="s">
        <v>8662</v>
      </c>
      <c r="D2686" s="2" t="s">
        <v>29</v>
      </c>
      <c r="E2686" s="3" t="s">
        <v>8663</v>
      </c>
      <c r="F2686" s="3" t="s">
        <v>8664</v>
      </c>
      <c r="G2686" s="7">
        <v>500000</v>
      </c>
      <c r="H2686" s="8">
        <v>0</v>
      </c>
      <c r="I2686" s="8">
        <v>0</v>
      </c>
      <c r="J2686" s="8">
        <v>0</v>
      </c>
      <c r="K2686" s="8">
        <v>0</v>
      </c>
      <c r="L2686" s="8">
        <f>SUM(Tabella1[[#This Row],[CONTRIBUTO
COMMISSARIO STRAORDINARIO]:[INDENNIZZO
ASSICURATIVO]])</f>
        <v>500000</v>
      </c>
      <c r="M2686" s="9" t="s">
        <v>32</v>
      </c>
      <c r="N2686" s="3" t="s">
        <v>33</v>
      </c>
      <c r="O2686" s="3" t="s">
        <v>32</v>
      </c>
      <c r="P2686" s="2" t="s">
        <v>31</v>
      </c>
      <c r="Q2686" s="2" t="s">
        <v>34</v>
      </c>
      <c r="R2686" s="2" t="s">
        <v>99</v>
      </c>
      <c r="S2686" s="2" t="s">
        <v>9365</v>
      </c>
      <c r="T2686" s="3" t="s">
        <v>9366</v>
      </c>
      <c r="U2686" s="3" t="s">
        <v>37</v>
      </c>
      <c r="V2686" s="3" t="s">
        <v>38</v>
      </c>
      <c r="W2686" s="12" t="s">
        <v>9335</v>
      </c>
      <c r="X2686" s="12" t="s">
        <v>9367</v>
      </c>
      <c r="Y2686" s="2" t="s">
        <v>9342</v>
      </c>
      <c r="Z2686" s="2"/>
    </row>
    <row r="2687" spans="1:26" ht="52.2" x14ac:dyDescent="0.3">
      <c r="A2687" s="6" t="s">
        <v>9368</v>
      </c>
      <c r="B2687" s="2" t="s">
        <v>27</v>
      </c>
      <c r="C2687" s="2" t="s">
        <v>8662</v>
      </c>
      <c r="D2687" s="2" t="s">
        <v>29</v>
      </c>
      <c r="E2687" s="3" t="s">
        <v>8663</v>
      </c>
      <c r="F2687" s="3" t="s">
        <v>31</v>
      </c>
      <c r="G2687" s="7">
        <v>60000</v>
      </c>
      <c r="H2687" s="8">
        <v>0</v>
      </c>
      <c r="I2687" s="8">
        <v>0</v>
      </c>
      <c r="J2687" s="8">
        <v>0</v>
      </c>
      <c r="K2687" s="8">
        <v>0</v>
      </c>
      <c r="L2687" s="8">
        <f>SUM(Tabella1[[#This Row],[CONTRIBUTO
COMMISSARIO STRAORDINARIO]:[INDENNIZZO
ASSICURATIVO]])</f>
        <v>60000</v>
      </c>
      <c r="M2687" s="9" t="s">
        <v>32</v>
      </c>
      <c r="N2687" s="3" t="s">
        <v>33</v>
      </c>
      <c r="O2687" s="3" t="s">
        <v>32</v>
      </c>
      <c r="P2687" s="2" t="s">
        <v>31</v>
      </c>
      <c r="Q2687" s="2" t="s">
        <v>34</v>
      </c>
      <c r="R2687" s="2" t="s">
        <v>9324</v>
      </c>
      <c r="S2687" s="2" t="s">
        <v>9369</v>
      </c>
      <c r="T2687" s="3" t="s">
        <v>9370</v>
      </c>
      <c r="U2687" s="3" t="s">
        <v>37</v>
      </c>
      <c r="V2687" s="3" t="s">
        <v>38</v>
      </c>
      <c r="W2687" s="12" t="s">
        <v>9371</v>
      </c>
      <c r="X2687" s="12" t="s">
        <v>9372</v>
      </c>
      <c r="Y2687" s="2" t="s">
        <v>9351</v>
      </c>
      <c r="Z2687" s="2"/>
    </row>
    <row r="2688" spans="1:26" ht="52.2" x14ac:dyDescent="0.3">
      <c r="A2688" s="6" t="s">
        <v>9373</v>
      </c>
      <c r="B2688" s="2" t="s">
        <v>27</v>
      </c>
      <c r="C2688" s="2" t="s">
        <v>8662</v>
      </c>
      <c r="D2688" s="2" t="s">
        <v>29</v>
      </c>
      <c r="E2688" s="3" t="s">
        <v>8663</v>
      </c>
      <c r="F2688" s="3" t="s">
        <v>31</v>
      </c>
      <c r="G2688" s="7">
        <v>90000</v>
      </c>
      <c r="H2688" s="8">
        <v>0</v>
      </c>
      <c r="I2688" s="8">
        <v>0</v>
      </c>
      <c r="J2688" s="8">
        <v>0</v>
      </c>
      <c r="K2688" s="8">
        <v>0</v>
      </c>
      <c r="L2688" s="8">
        <f>SUM(Tabella1[[#This Row],[CONTRIBUTO
COMMISSARIO STRAORDINARIO]:[INDENNIZZO
ASSICURATIVO]])</f>
        <v>90000</v>
      </c>
      <c r="M2688" s="9" t="s">
        <v>32</v>
      </c>
      <c r="N2688" s="3" t="s">
        <v>33</v>
      </c>
      <c r="O2688" s="3" t="s">
        <v>32</v>
      </c>
      <c r="P2688" s="2" t="s">
        <v>31</v>
      </c>
      <c r="Q2688" s="2" t="s">
        <v>34</v>
      </c>
      <c r="R2688" s="2" t="s">
        <v>99</v>
      </c>
      <c r="S2688" s="2" t="s">
        <v>9365</v>
      </c>
      <c r="T2688" s="3" t="s">
        <v>9374</v>
      </c>
      <c r="U2688" s="3" t="s">
        <v>37</v>
      </c>
      <c r="V2688" s="3" t="s">
        <v>38</v>
      </c>
      <c r="W2688" s="12" t="s">
        <v>9371</v>
      </c>
      <c r="X2688" s="12" t="s">
        <v>9375</v>
      </c>
      <c r="Y2688" s="2" t="s">
        <v>9376</v>
      </c>
      <c r="Z2688" s="2"/>
    </row>
    <row r="2689" spans="1:26" ht="52.2" x14ac:dyDescent="0.3">
      <c r="A2689" s="6" t="s">
        <v>9377</v>
      </c>
      <c r="B2689" s="2" t="s">
        <v>27</v>
      </c>
      <c r="C2689" s="2" t="s">
        <v>8662</v>
      </c>
      <c r="D2689" s="2" t="s">
        <v>29</v>
      </c>
      <c r="E2689" s="3" t="s">
        <v>8663</v>
      </c>
      <c r="F2689" s="3" t="s">
        <v>8664</v>
      </c>
      <c r="G2689" s="7">
        <v>200000</v>
      </c>
      <c r="H2689" s="8">
        <v>0</v>
      </c>
      <c r="I2689" s="8">
        <v>0</v>
      </c>
      <c r="J2689" s="8">
        <v>0</v>
      </c>
      <c r="K2689" s="8">
        <v>0</v>
      </c>
      <c r="L2689" s="8">
        <f>SUM(Tabella1[[#This Row],[CONTRIBUTO
COMMISSARIO STRAORDINARIO]:[INDENNIZZO
ASSICURATIVO]])</f>
        <v>200000</v>
      </c>
      <c r="M2689" s="9" t="s">
        <v>32</v>
      </c>
      <c r="N2689" s="3" t="s">
        <v>33</v>
      </c>
      <c r="O2689" s="3" t="s">
        <v>32</v>
      </c>
      <c r="P2689" s="2" t="s">
        <v>31</v>
      </c>
      <c r="Q2689" s="2" t="s">
        <v>34</v>
      </c>
      <c r="R2689" s="2" t="s">
        <v>147</v>
      </c>
      <c r="S2689" s="2" t="s">
        <v>147</v>
      </c>
      <c r="T2689" s="3" t="s">
        <v>57</v>
      </c>
      <c r="U2689" s="3" t="s">
        <v>37</v>
      </c>
      <c r="V2689" s="3" t="s">
        <v>38</v>
      </c>
      <c r="W2689" s="12" t="s">
        <v>9378</v>
      </c>
      <c r="X2689" s="12" t="s">
        <v>9379</v>
      </c>
      <c r="Y2689" s="2" t="s">
        <v>41</v>
      </c>
      <c r="Z2689" s="2"/>
    </row>
    <row r="2690" spans="1:26" ht="34.799999999999997" x14ac:dyDescent="0.3">
      <c r="A2690" s="6" t="s">
        <v>9380</v>
      </c>
      <c r="B2690" s="2" t="s">
        <v>27</v>
      </c>
      <c r="C2690" s="2" t="s">
        <v>8662</v>
      </c>
      <c r="D2690" s="2" t="s">
        <v>29</v>
      </c>
      <c r="E2690" s="3" t="s">
        <v>8663</v>
      </c>
      <c r="F2690" s="3" t="s">
        <v>8664</v>
      </c>
      <c r="G2690" s="7">
        <v>2000000</v>
      </c>
      <c r="H2690" s="8">
        <v>0</v>
      </c>
      <c r="I2690" s="8">
        <v>0</v>
      </c>
      <c r="J2690" s="8">
        <v>0</v>
      </c>
      <c r="K2690" s="8">
        <v>0</v>
      </c>
      <c r="L2690" s="8">
        <f>SUM(Tabella1[[#This Row],[CONTRIBUTO
COMMISSARIO STRAORDINARIO]:[INDENNIZZO
ASSICURATIVO]])</f>
        <v>2000000</v>
      </c>
      <c r="M2690" s="9" t="s">
        <v>32</v>
      </c>
      <c r="N2690" s="3" t="s">
        <v>33</v>
      </c>
      <c r="O2690" s="3" t="s">
        <v>32</v>
      </c>
      <c r="P2690" s="2" t="s">
        <v>31</v>
      </c>
      <c r="Q2690" s="2" t="s">
        <v>34</v>
      </c>
      <c r="R2690" s="2" t="s">
        <v>34</v>
      </c>
      <c r="S2690" s="2" t="s">
        <v>34</v>
      </c>
      <c r="T2690" s="3" t="s">
        <v>9381</v>
      </c>
      <c r="U2690" s="3" t="s">
        <v>37</v>
      </c>
      <c r="V2690" s="3" t="s">
        <v>38</v>
      </c>
      <c r="W2690" s="12" t="s">
        <v>9335</v>
      </c>
      <c r="X2690" s="12" t="s">
        <v>9382</v>
      </c>
      <c r="Y2690" s="2" t="s">
        <v>41</v>
      </c>
      <c r="Z2690" s="2"/>
    </row>
    <row r="2691" spans="1:26" ht="34.799999999999997" x14ac:dyDescent="0.3">
      <c r="A2691" s="6" t="s">
        <v>9383</v>
      </c>
      <c r="B2691" s="2" t="s">
        <v>27</v>
      </c>
      <c r="C2691" s="2" t="s">
        <v>8662</v>
      </c>
      <c r="D2691" s="2" t="s">
        <v>29</v>
      </c>
      <c r="E2691" s="3" t="s">
        <v>8663</v>
      </c>
      <c r="F2691" s="3" t="s">
        <v>8664</v>
      </c>
      <c r="G2691" s="7">
        <v>350000</v>
      </c>
      <c r="H2691" s="8">
        <v>0</v>
      </c>
      <c r="I2691" s="8">
        <v>0</v>
      </c>
      <c r="J2691" s="8">
        <v>0</v>
      </c>
      <c r="K2691" s="8">
        <v>0</v>
      </c>
      <c r="L2691" s="8">
        <f>SUM(Tabella1[[#This Row],[CONTRIBUTO
COMMISSARIO STRAORDINARIO]:[INDENNIZZO
ASSICURATIVO]])</f>
        <v>350000</v>
      </c>
      <c r="M2691" s="9" t="s">
        <v>32</v>
      </c>
      <c r="N2691" s="3" t="s">
        <v>33</v>
      </c>
      <c r="O2691" s="3" t="s">
        <v>32</v>
      </c>
      <c r="P2691" s="2" t="s">
        <v>31</v>
      </c>
      <c r="Q2691" s="2" t="s">
        <v>34</v>
      </c>
      <c r="R2691" s="2" t="s">
        <v>34</v>
      </c>
      <c r="S2691" s="2" t="s">
        <v>34</v>
      </c>
      <c r="T2691" s="2" t="s">
        <v>9384</v>
      </c>
      <c r="U2691" s="3" t="s">
        <v>37</v>
      </c>
      <c r="V2691" s="3" t="s">
        <v>38</v>
      </c>
      <c r="W2691" s="12" t="s">
        <v>9335</v>
      </c>
      <c r="X2691" s="12" t="s">
        <v>9385</v>
      </c>
      <c r="Y2691" s="2" t="s">
        <v>41</v>
      </c>
      <c r="Z2691" s="2"/>
    </row>
    <row r="2692" spans="1:26" ht="69.599999999999994" x14ac:dyDescent="0.3">
      <c r="A2692" s="6" t="s">
        <v>9386</v>
      </c>
      <c r="B2692" s="2" t="s">
        <v>27</v>
      </c>
      <c r="C2692" s="2" t="s">
        <v>8662</v>
      </c>
      <c r="D2692" s="2" t="s">
        <v>29</v>
      </c>
      <c r="E2692" s="3" t="s">
        <v>8663</v>
      </c>
      <c r="F2692" s="3" t="s">
        <v>8664</v>
      </c>
      <c r="G2692" s="7">
        <v>950000</v>
      </c>
      <c r="H2692" s="8">
        <v>0</v>
      </c>
      <c r="I2692" s="8">
        <v>0</v>
      </c>
      <c r="J2692" s="8">
        <v>0</v>
      </c>
      <c r="K2692" s="8">
        <v>0</v>
      </c>
      <c r="L2692" s="8">
        <f>SUM(Tabella1[[#This Row],[CONTRIBUTO
COMMISSARIO STRAORDINARIO]:[INDENNIZZO
ASSICURATIVO]])</f>
        <v>950000</v>
      </c>
      <c r="M2692" s="9" t="s">
        <v>32</v>
      </c>
      <c r="N2692" s="3" t="s">
        <v>33</v>
      </c>
      <c r="O2692" s="3" t="s">
        <v>32</v>
      </c>
      <c r="P2692" s="2" t="s">
        <v>31</v>
      </c>
      <c r="Q2692" s="2" t="s">
        <v>34</v>
      </c>
      <c r="R2692" s="2" t="s">
        <v>120</v>
      </c>
      <c r="S2692" s="2" t="s">
        <v>120</v>
      </c>
      <c r="T2692" s="3" t="s">
        <v>9387</v>
      </c>
      <c r="U2692" s="3" t="s">
        <v>37</v>
      </c>
      <c r="V2692" s="3" t="s">
        <v>38</v>
      </c>
      <c r="W2692" s="12" t="s">
        <v>9335</v>
      </c>
      <c r="X2692" s="12" t="s">
        <v>9388</v>
      </c>
      <c r="Y2692" s="2" t="s">
        <v>41</v>
      </c>
      <c r="Z2692" s="2"/>
    </row>
    <row r="2693" spans="1:26" ht="34.799999999999997" x14ac:dyDescent="0.3">
      <c r="A2693" s="6" t="s">
        <v>9389</v>
      </c>
      <c r="B2693" s="2" t="s">
        <v>27</v>
      </c>
      <c r="C2693" s="2" t="s">
        <v>8662</v>
      </c>
      <c r="D2693" s="2" t="s">
        <v>29</v>
      </c>
      <c r="E2693" s="3" t="s">
        <v>8663</v>
      </c>
      <c r="F2693" s="3" t="s">
        <v>31</v>
      </c>
      <c r="G2693" s="7">
        <v>450000</v>
      </c>
      <c r="H2693" s="8">
        <v>0</v>
      </c>
      <c r="I2693" s="8">
        <v>0</v>
      </c>
      <c r="J2693" s="8">
        <v>0</v>
      </c>
      <c r="K2693" s="8">
        <v>0</v>
      </c>
      <c r="L2693" s="8">
        <f>SUM(Tabella1[[#This Row],[CONTRIBUTO
COMMISSARIO STRAORDINARIO]:[INDENNIZZO
ASSICURATIVO]])</f>
        <v>450000</v>
      </c>
      <c r="M2693" s="9" t="s">
        <v>32</v>
      </c>
      <c r="N2693" s="3" t="s">
        <v>33</v>
      </c>
      <c r="O2693" s="3" t="s">
        <v>32</v>
      </c>
      <c r="P2693" s="2" t="s">
        <v>31</v>
      </c>
      <c r="Q2693" s="2" t="s">
        <v>34</v>
      </c>
      <c r="R2693" s="2" t="s">
        <v>120</v>
      </c>
      <c r="S2693" s="2" t="s">
        <v>120</v>
      </c>
      <c r="T2693" s="3" t="s">
        <v>9390</v>
      </c>
      <c r="U2693" s="3" t="s">
        <v>37</v>
      </c>
      <c r="V2693" s="3" t="s">
        <v>38</v>
      </c>
      <c r="W2693" s="12" t="s">
        <v>9335</v>
      </c>
      <c r="X2693" s="12" t="s">
        <v>9391</v>
      </c>
      <c r="Y2693" s="2" t="s">
        <v>9392</v>
      </c>
      <c r="Z2693" s="2"/>
    </row>
    <row r="2694" spans="1:26" ht="34.799999999999997" x14ac:dyDescent="0.3">
      <c r="A2694" s="6" t="s">
        <v>9393</v>
      </c>
      <c r="B2694" s="2" t="s">
        <v>27</v>
      </c>
      <c r="C2694" s="2" t="s">
        <v>8662</v>
      </c>
      <c r="D2694" s="2" t="s">
        <v>29</v>
      </c>
      <c r="E2694" s="3" t="s">
        <v>8663</v>
      </c>
      <c r="F2694" s="3" t="s">
        <v>9394</v>
      </c>
      <c r="G2694" s="7">
        <v>0</v>
      </c>
      <c r="H2694" s="8">
        <v>0</v>
      </c>
      <c r="I2694" s="8">
        <v>0</v>
      </c>
      <c r="J2694" s="8">
        <v>0</v>
      </c>
      <c r="K2694" s="8">
        <v>0</v>
      </c>
      <c r="L2694" s="8">
        <f>SUM(Tabella1[[#This Row],[CONTRIBUTO
COMMISSARIO STRAORDINARIO]:[INDENNIZZO
ASSICURATIVO]])</f>
        <v>0</v>
      </c>
      <c r="M2694" s="10" t="s">
        <v>32</v>
      </c>
      <c r="N2694" s="3" t="s">
        <v>33</v>
      </c>
      <c r="O2694" s="3" t="s">
        <v>32</v>
      </c>
      <c r="P2694" s="2" t="s">
        <v>31</v>
      </c>
      <c r="Q2694" s="2" t="s">
        <v>34</v>
      </c>
      <c r="R2694" s="2" t="s">
        <v>9395</v>
      </c>
      <c r="S2694" s="2" t="s">
        <v>9395</v>
      </c>
      <c r="T2694" s="3" t="s">
        <v>9396</v>
      </c>
      <c r="U2694" s="3" t="s">
        <v>37</v>
      </c>
      <c r="V2694" s="3" t="s">
        <v>38</v>
      </c>
      <c r="W2694" s="12" t="s">
        <v>9335</v>
      </c>
      <c r="X2694" s="12" t="s">
        <v>9397</v>
      </c>
      <c r="Y2694" s="2" t="s">
        <v>41</v>
      </c>
      <c r="Z2694" s="2"/>
    </row>
    <row r="2695" spans="1:26" ht="52.2" x14ac:dyDescent="0.3">
      <c r="A2695" s="6" t="s">
        <v>9398</v>
      </c>
      <c r="B2695" s="2" t="s">
        <v>27</v>
      </c>
      <c r="C2695" s="2" t="s">
        <v>8662</v>
      </c>
      <c r="D2695" s="2" t="s">
        <v>29</v>
      </c>
      <c r="E2695" s="3" t="s">
        <v>8663</v>
      </c>
      <c r="F2695" s="3" t="s">
        <v>8664</v>
      </c>
      <c r="G2695" s="7">
        <v>900000</v>
      </c>
      <c r="H2695" s="8">
        <v>0</v>
      </c>
      <c r="I2695" s="8">
        <v>0</v>
      </c>
      <c r="J2695" s="8">
        <v>0</v>
      </c>
      <c r="K2695" s="8">
        <v>0</v>
      </c>
      <c r="L2695" s="8">
        <f>SUM(Tabella1[[#This Row],[CONTRIBUTO
COMMISSARIO STRAORDINARIO]:[INDENNIZZO
ASSICURATIVO]])</f>
        <v>900000</v>
      </c>
      <c r="M2695" s="9" t="s">
        <v>32</v>
      </c>
      <c r="N2695" s="3" t="s">
        <v>33</v>
      </c>
      <c r="O2695" s="3" t="s">
        <v>32</v>
      </c>
      <c r="P2695" s="2" t="s">
        <v>31</v>
      </c>
      <c r="Q2695" s="2" t="s">
        <v>34</v>
      </c>
      <c r="R2695" s="2" t="s">
        <v>120</v>
      </c>
      <c r="S2695" s="2" t="s">
        <v>120</v>
      </c>
      <c r="T2695" s="3" t="s">
        <v>9399</v>
      </c>
      <c r="U2695" s="3" t="s">
        <v>37</v>
      </c>
      <c r="V2695" s="3" t="s">
        <v>38</v>
      </c>
      <c r="W2695" s="12" t="s">
        <v>9335</v>
      </c>
      <c r="X2695" s="12" t="s">
        <v>9400</v>
      </c>
      <c r="Y2695" s="2" t="s">
        <v>41</v>
      </c>
      <c r="Z2695" s="2"/>
    </row>
    <row r="2696" spans="1:26" ht="34.799999999999997" x14ac:dyDescent="0.3">
      <c r="A2696" s="6" t="s">
        <v>9401</v>
      </c>
      <c r="B2696" s="2" t="s">
        <v>27</v>
      </c>
      <c r="C2696" s="2" t="s">
        <v>8662</v>
      </c>
      <c r="D2696" s="2" t="s">
        <v>29</v>
      </c>
      <c r="E2696" s="3" t="s">
        <v>8663</v>
      </c>
      <c r="F2696" s="3" t="s">
        <v>31</v>
      </c>
      <c r="G2696" s="7">
        <v>700000</v>
      </c>
      <c r="H2696" s="8">
        <v>0</v>
      </c>
      <c r="I2696" s="8">
        <v>0</v>
      </c>
      <c r="J2696" s="8">
        <v>0</v>
      </c>
      <c r="K2696" s="8">
        <v>0</v>
      </c>
      <c r="L2696" s="8">
        <f>SUM(Tabella1[[#This Row],[CONTRIBUTO
COMMISSARIO STRAORDINARIO]:[INDENNIZZO
ASSICURATIVO]])</f>
        <v>700000</v>
      </c>
      <c r="M2696" s="9" t="s">
        <v>32</v>
      </c>
      <c r="N2696" s="3" t="s">
        <v>33</v>
      </c>
      <c r="O2696" s="3" t="s">
        <v>32</v>
      </c>
      <c r="P2696" s="2" t="s">
        <v>31</v>
      </c>
      <c r="Q2696" s="2" t="s">
        <v>34</v>
      </c>
      <c r="R2696" s="2" t="s">
        <v>120</v>
      </c>
      <c r="S2696" s="2" t="s">
        <v>120</v>
      </c>
      <c r="T2696" s="3" t="s">
        <v>9402</v>
      </c>
      <c r="U2696" s="3" t="s">
        <v>37</v>
      </c>
      <c r="V2696" s="3" t="s">
        <v>38</v>
      </c>
      <c r="W2696" s="12" t="s">
        <v>9335</v>
      </c>
      <c r="X2696" s="12" t="s">
        <v>9403</v>
      </c>
      <c r="Y2696" s="2" t="s">
        <v>9404</v>
      </c>
      <c r="Z2696" s="2"/>
    </row>
    <row r="2697" spans="1:26" ht="34.799999999999997" x14ac:dyDescent="0.3">
      <c r="A2697" s="6" t="s">
        <v>9405</v>
      </c>
      <c r="B2697" s="2" t="s">
        <v>27</v>
      </c>
      <c r="C2697" s="2" t="s">
        <v>8662</v>
      </c>
      <c r="D2697" s="2" t="s">
        <v>29</v>
      </c>
      <c r="E2697" s="3" t="s">
        <v>8663</v>
      </c>
      <c r="F2697" s="3" t="s">
        <v>8664</v>
      </c>
      <c r="G2697" s="7">
        <v>350000</v>
      </c>
      <c r="H2697" s="8">
        <v>0</v>
      </c>
      <c r="I2697" s="8">
        <v>0</v>
      </c>
      <c r="J2697" s="8">
        <v>0</v>
      </c>
      <c r="K2697" s="8">
        <v>0</v>
      </c>
      <c r="L2697" s="8">
        <f>SUM(Tabella1[[#This Row],[CONTRIBUTO
COMMISSARIO STRAORDINARIO]:[INDENNIZZO
ASSICURATIVO]])</f>
        <v>350000</v>
      </c>
      <c r="M2697" s="9" t="s">
        <v>32</v>
      </c>
      <c r="N2697" s="3" t="s">
        <v>33</v>
      </c>
      <c r="O2697" s="3" t="s">
        <v>32</v>
      </c>
      <c r="P2697" s="2" t="s">
        <v>31</v>
      </c>
      <c r="Q2697" s="2" t="s">
        <v>34</v>
      </c>
      <c r="R2697" s="2" t="s">
        <v>120</v>
      </c>
      <c r="S2697" s="2" t="s">
        <v>120</v>
      </c>
      <c r="T2697" s="3" t="s">
        <v>9406</v>
      </c>
      <c r="U2697" s="3" t="s">
        <v>37</v>
      </c>
      <c r="V2697" s="3" t="s">
        <v>38</v>
      </c>
      <c r="W2697" s="12" t="s">
        <v>9335</v>
      </c>
      <c r="X2697" s="12" t="s">
        <v>9407</v>
      </c>
      <c r="Y2697" s="2" t="s">
        <v>41</v>
      </c>
      <c r="Z2697" s="2"/>
    </row>
    <row r="2698" spans="1:26" ht="52.2" x14ac:dyDescent="0.3">
      <c r="A2698" s="6" t="s">
        <v>9408</v>
      </c>
      <c r="B2698" s="2" t="s">
        <v>27</v>
      </c>
      <c r="C2698" s="2" t="s">
        <v>8662</v>
      </c>
      <c r="D2698" s="2" t="s">
        <v>29</v>
      </c>
      <c r="E2698" s="3" t="s">
        <v>8663</v>
      </c>
      <c r="F2698" s="3" t="s">
        <v>31</v>
      </c>
      <c r="G2698" s="7">
        <v>500000</v>
      </c>
      <c r="H2698" s="8">
        <v>0</v>
      </c>
      <c r="I2698" s="8">
        <v>0</v>
      </c>
      <c r="J2698" s="8">
        <v>0</v>
      </c>
      <c r="K2698" s="8">
        <v>0</v>
      </c>
      <c r="L2698" s="8">
        <f>SUM(Tabella1[[#This Row],[CONTRIBUTO
COMMISSARIO STRAORDINARIO]:[INDENNIZZO
ASSICURATIVO]])</f>
        <v>500000</v>
      </c>
      <c r="M2698" s="9" t="s">
        <v>32</v>
      </c>
      <c r="N2698" s="3" t="s">
        <v>33</v>
      </c>
      <c r="O2698" s="3" t="s">
        <v>32</v>
      </c>
      <c r="P2698" s="2" t="s">
        <v>31</v>
      </c>
      <c r="Q2698" s="2" t="s">
        <v>205</v>
      </c>
      <c r="R2698" s="2" t="s">
        <v>9409</v>
      </c>
      <c r="S2698" s="2" t="s">
        <v>9409</v>
      </c>
      <c r="T2698" s="2" t="s">
        <v>9410</v>
      </c>
      <c r="U2698" s="3" t="s">
        <v>37</v>
      </c>
      <c r="V2698" s="3" t="s">
        <v>38</v>
      </c>
      <c r="W2698" s="12" t="s">
        <v>9411</v>
      </c>
      <c r="X2698" s="12" t="s">
        <v>9412</v>
      </c>
      <c r="Y2698" s="2" t="s">
        <v>9413</v>
      </c>
      <c r="Z2698" s="2"/>
    </row>
    <row r="2699" spans="1:26" ht="34.799999999999997" x14ac:dyDescent="0.3">
      <c r="A2699" s="6" t="s">
        <v>9414</v>
      </c>
      <c r="B2699" s="2" t="s">
        <v>27</v>
      </c>
      <c r="C2699" s="2" t="s">
        <v>8662</v>
      </c>
      <c r="D2699" s="2" t="s">
        <v>29</v>
      </c>
      <c r="E2699" s="3" t="s">
        <v>8663</v>
      </c>
      <c r="F2699" s="3" t="s">
        <v>31</v>
      </c>
      <c r="G2699" s="7">
        <v>200000</v>
      </c>
      <c r="H2699" s="8">
        <v>0</v>
      </c>
      <c r="I2699" s="8">
        <v>0</v>
      </c>
      <c r="J2699" s="8">
        <v>0</v>
      </c>
      <c r="K2699" s="8">
        <v>0</v>
      </c>
      <c r="L2699" s="8">
        <f>SUM(Tabella1[[#This Row],[CONTRIBUTO
COMMISSARIO STRAORDINARIO]:[INDENNIZZO
ASSICURATIVO]])</f>
        <v>200000</v>
      </c>
      <c r="M2699" s="9" t="s">
        <v>32</v>
      </c>
      <c r="N2699" s="3" t="s">
        <v>33</v>
      </c>
      <c r="O2699" s="3" t="s">
        <v>32</v>
      </c>
      <c r="P2699" s="2" t="s">
        <v>31</v>
      </c>
      <c r="Q2699" s="2" t="s">
        <v>34</v>
      </c>
      <c r="R2699" s="2" t="s">
        <v>6217</v>
      </c>
      <c r="S2699" s="2" t="s">
        <v>6217</v>
      </c>
      <c r="T2699" s="2" t="s">
        <v>9415</v>
      </c>
      <c r="U2699" s="3" t="s">
        <v>37</v>
      </c>
      <c r="V2699" s="3" t="s">
        <v>38</v>
      </c>
      <c r="W2699" s="12" t="s">
        <v>9335</v>
      </c>
      <c r="X2699" s="12" t="s">
        <v>9416</v>
      </c>
      <c r="Y2699" s="2" t="s">
        <v>9417</v>
      </c>
      <c r="Z2699" s="2"/>
    </row>
    <row r="2700" spans="1:26" ht="69.599999999999994" x14ac:dyDescent="0.3">
      <c r="A2700" s="6" t="s">
        <v>9418</v>
      </c>
      <c r="B2700" s="2" t="s">
        <v>27</v>
      </c>
      <c r="C2700" s="2" t="s">
        <v>8662</v>
      </c>
      <c r="D2700" s="2" t="s">
        <v>29</v>
      </c>
      <c r="E2700" s="3" t="s">
        <v>8663</v>
      </c>
      <c r="F2700" s="3" t="s">
        <v>8664</v>
      </c>
      <c r="G2700" s="7">
        <v>1260000</v>
      </c>
      <c r="H2700" s="8">
        <v>0</v>
      </c>
      <c r="I2700" s="8">
        <v>0</v>
      </c>
      <c r="J2700" s="8">
        <v>0</v>
      </c>
      <c r="K2700" s="8">
        <v>0</v>
      </c>
      <c r="L2700" s="8">
        <f>SUM(Tabella1[[#This Row],[CONTRIBUTO
COMMISSARIO STRAORDINARIO]:[INDENNIZZO
ASSICURATIVO]])</f>
        <v>1260000</v>
      </c>
      <c r="M2700" s="9" t="s">
        <v>32</v>
      </c>
      <c r="N2700" s="3" t="s">
        <v>33</v>
      </c>
      <c r="O2700" s="3" t="s">
        <v>32</v>
      </c>
      <c r="P2700" s="2" t="s">
        <v>31</v>
      </c>
      <c r="Q2700" s="2" t="s">
        <v>34</v>
      </c>
      <c r="R2700" s="2" t="s">
        <v>6120</v>
      </c>
      <c r="S2700" s="2" t="s">
        <v>6120</v>
      </c>
      <c r="T2700" s="2" t="s">
        <v>9419</v>
      </c>
      <c r="U2700" s="3" t="s">
        <v>37</v>
      </c>
      <c r="V2700" s="3" t="s">
        <v>38</v>
      </c>
      <c r="W2700" s="12" t="s">
        <v>9335</v>
      </c>
      <c r="X2700" s="12" t="s">
        <v>9420</v>
      </c>
      <c r="Y2700" s="2" t="s">
        <v>41</v>
      </c>
      <c r="Z2700" s="2"/>
    </row>
    <row r="2701" spans="1:26" ht="52.2" x14ac:dyDescent="0.3">
      <c r="A2701" s="6" t="s">
        <v>9421</v>
      </c>
      <c r="B2701" s="2" t="s">
        <v>27</v>
      </c>
      <c r="C2701" s="2" t="s">
        <v>8662</v>
      </c>
      <c r="D2701" s="2" t="s">
        <v>29</v>
      </c>
      <c r="E2701" s="3" t="s">
        <v>8663</v>
      </c>
      <c r="F2701" s="3" t="s">
        <v>31</v>
      </c>
      <c r="G2701" s="7">
        <v>600000</v>
      </c>
      <c r="H2701" s="8">
        <v>0</v>
      </c>
      <c r="I2701" s="8">
        <v>0</v>
      </c>
      <c r="J2701" s="8">
        <v>0</v>
      </c>
      <c r="K2701" s="8">
        <v>0</v>
      </c>
      <c r="L2701" s="8">
        <f>SUM(Tabella1[[#This Row],[CONTRIBUTO
COMMISSARIO STRAORDINARIO]:[INDENNIZZO
ASSICURATIVO]])</f>
        <v>600000</v>
      </c>
      <c r="M2701" s="9" t="s">
        <v>32</v>
      </c>
      <c r="N2701" s="3" t="s">
        <v>33</v>
      </c>
      <c r="O2701" s="3" t="s">
        <v>32</v>
      </c>
      <c r="P2701" s="2" t="s">
        <v>31</v>
      </c>
      <c r="Q2701" s="2" t="s">
        <v>34</v>
      </c>
      <c r="R2701" s="2" t="s">
        <v>62</v>
      </c>
      <c r="S2701" s="2" t="s">
        <v>62</v>
      </c>
      <c r="T2701" s="2" t="s">
        <v>9422</v>
      </c>
      <c r="U2701" s="3" t="s">
        <v>37</v>
      </c>
      <c r="V2701" s="3" t="s">
        <v>38</v>
      </c>
      <c r="W2701" s="12" t="s">
        <v>9335</v>
      </c>
      <c r="X2701" s="12" t="s">
        <v>9423</v>
      </c>
      <c r="Y2701" s="2" t="s">
        <v>9424</v>
      </c>
      <c r="Z2701" s="2"/>
    </row>
    <row r="2702" spans="1:26" ht="34.799999999999997" x14ac:dyDescent="0.3">
      <c r="A2702" s="6" t="s">
        <v>9425</v>
      </c>
      <c r="B2702" s="2" t="s">
        <v>27</v>
      </c>
      <c r="C2702" s="2" t="s">
        <v>8662</v>
      </c>
      <c r="D2702" s="2" t="s">
        <v>29</v>
      </c>
      <c r="E2702" s="3" t="s">
        <v>8663</v>
      </c>
      <c r="F2702" s="3" t="s">
        <v>31</v>
      </c>
      <c r="G2702" s="7">
        <v>200000</v>
      </c>
      <c r="H2702" s="8">
        <v>0</v>
      </c>
      <c r="I2702" s="8">
        <v>0</v>
      </c>
      <c r="J2702" s="8">
        <v>0</v>
      </c>
      <c r="K2702" s="8">
        <v>0</v>
      </c>
      <c r="L2702" s="8">
        <f>SUM(Tabella1[[#This Row],[CONTRIBUTO
COMMISSARIO STRAORDINARIO]:[INDENNIZZO
ASSICURATIVO]])</f>
        <v>200000</v>
      </c>
      <c r="M2702" s="9" t="s">
        <v>32</v>
      </c>
      <c r="N2702" s="3" t="s">
        <v>33</v>
      </c>
      <c r="O2702" s="3" t="s">
        <v>32</v>
      </c>
      <c r="P2702" s="2" t="s">
        <v>31</v>
      </c>
      <c r="Q2702" s="2" t="s">
        <v>34</v>
      </c>
      <c r="R2702" s="2" t="s">
        <v>9339</v>
      </c>
      <c r="S2702" s="2" t="s">
        <v>9339</v>
      </c>
      <c r="T2702" s="3" t="s">
        <v>9426</v>
      </c>
      <c r="U2702" s="3" t="s">
        <v>37</v>
      </c>
      <c r="V2702" s="3" t="s">
        <v>38</v>
      </c>
      <c r="W2702" s="12" t="s">
        <v>9335</v>
      </c>
      <c r="X2702" s="12" t="s">
        <v>9427</v>
      </c>
      <c r="Y2702" s="2" t="s">
        <v>9428</v>
      </c>
      <c r="Z2702" s="2"/>
    </row>
    <row r="2703" spans="1:26" ht="52.2" x14ac:dyDescent="0.3">
      <c r="A2703" s="6" t="s">
        <v>9429</v>
      </c>
      <c r="B2703" s="2" t="s">
        <v>27</v>
      </c>
      <c r="C2703" s="2" t="s">
        <v>8662</v>
      </c>
      <c r="D2703" s="2" t="s">
        <v>29</v>
      </c>
      <c r="E2703" s="3" t="s">
        <v>8663</v>
      </c>
      <c r="F2703" s="3" t="s">
        <v>31</v>
      </c>
      <c r="G2703" s="7">
        <v>300000</v>
      </c>
      <c r="H2703" s="8">
        <v>0</v>
      </c>
      <c r="I2703" s="8">
        <v>0</v>
      </c>
      <c r="J2703" s="8">
        <v>0</v>
      </c>
      <c r="K2703" s="8">
        <v>0</v>
      </c>
      <c r="L2703" s="8">
        <f>SUM(Tabella1[[#This Row],[CONTRIBUTO
COMMISSARIO STRAORDINARIO]:[INDENNIZZO
ASSICURATIVO]])</f>
        <v>300000</v>
      </c>
      <c r="M2703" s="9" t="s">
        <v>32</v>
      </c>
      <c r="N2703" s="3" t="s">
        <v>33</v>
      </c>
      <c r="O2703" s="3" t="s">
        <v>32</v>
      </c>
      <c r="P2703" s="2" t="s">
        <v>31</v>
      </c>
      <c r="Q2703" s="2" t="s">
        <v>34</v>
      </c>
      <c r="R2703" s="2" t="s">
        <v>9339</v>
      </c>
      <c r="S2703" s="2" t="s">
        <v>9339</v>
      </c>
      <c r="T2703" s="3" t="s">
        <v>9430</v>
      </c>
      <c r="U2703" s="3" t="s">
        <v>37</v>
      </c>
      <c r="V2703" s="3" t="s">
        <v>38</v>
      </c>
      <c r="W2703" s="12" t="s">
        <v>9335</v>
      </c>
      <c r="X2703" s="12" t="s">
        <v>9431</v>
      </c>
      <c r="Y2703" s="2" t="s">
        <v>9432</v>
      </c>
      <c r="Z2703" s="2"/>
    </row>
    <row r="2704" spans="1:26" ht="34.799999999999997" x14ac:dyDescent="0.3">
      <c r="A2704" s="6" t="s">
        <v>9433</v>
      </c>
      <c r="B2704" s="2" t="s">
        <v>27</v>
      </c>
      <c r="C2704" s="2" t="s">
        <v>8662</v>
      </c>
      <c r="D2704" s="2" t="s">
        <v>29</v>
      </c>
      <c r="E2704" s="3" t="s">
        <v>8663</v>
      </c>
      <c r="F2704" s="3" t="s">
        <v>8664</v>
      </c>
      <c r="G2704" s="7">
        <v>350000</v>
      </c>
      <c r="H2704" s="8">
        <v>0</v>
      </c>
      <c r="I2704" s="8">
        <v>0</v>
      </c>
      <c r="J2704" s="8">
        <v>0</v>
      </c>
      <c r="K2704" s="8">
        <v>0</v>
      </c>
      <c r="L2704" s="8">
        <f>SUM(Tabella1[[#This Row],[CONTRIBUTO
COMMISSARIO STRAORDINARIO]:[INDENNIZZO
ASSICURATIVO]])</f>
        <v>350000</v>
      </c>
      <c r="M2704" s="9" t="s">
        <v>32</v>
      </c>
      <c r="N2704" s="3" t="s">
        <v>33</v>
      </c>
      <c r="O2704" s="3" t="s">
        <v>32</v>
      </c>
      <c r="P2704" s="2" t="s">
        <v>31</v>
      </c>
      <c r="Q2704" s="2" t="s">
        <v>159</v>
      </c>
      <c r="R2704" s="2" t="s">
        <v>6157</v>
      </c>
      <c r="S2704" s="2" t="s">
        <v>6157</v>
      </c>
      <c r="T2704" s="3" t="s">
        <v>9434</v>
      </c>
      <c r="U2704" s="3" t="s">
        <v>37</v>
      </c>
      <c r="V2704" s="3" t="s">
        <v>38</v>
      </c>
      <c r="W2704" s="12" t="s">
        <v>9335</v>
      </c>
      <c r="X2704" s="12" t="s">
        <v>9435</v>
      </c>
      <c r="Y2704" s="2" t="s">
        <v>41</v>
      </c>
      <c r="Z2704" s="2"/>
    </row>
    <row r="2705" spans="1:26" ht="34.799999999999997" x14ac:dyDescent="0.3">
      <c r="A2705" s="6" t="s">
        <v>9436</v>
      </c>
      <c r="B2705" s="2" t="s">
        <v>27</v>
      </c>
      <c r="C2705" s="2" t="s">
        <v>8662</v>
      </c>
      <c r="D2705" s="2" t="s">
        <v>29</v>
      </c>
      <c r="E2705" s="3" t="s">
        <v>8663</v>
      </c>
      <c r="F2705" s="3" t="s">
        <v>31</v>
      </c>
      <c r="G2705" s="7">
        <v>1200000</v>
      </c>
      <c r="H2705" s="8">
        <v>0</v>
      </c>
      <c r="I2705" s="8">
        <v>0</v>
      </c>
      <c r="J2705" s="8">
        <v>0</v>
      </c>
      <c r="K2705" s="8">
        <v>0</v>
      </c>
      <c r="L2705" s="8">
        <f>SUM(Tabella1[[#This Row],[CONTRIBUTO
COMMISSARIO STRAORDINARIO]:[INDENNIZZO
ASSICURATIVO]])</f>
        <v>1200000</v>
      </c>
      <c r="M2705" s="9" t="s">
        <v>32</v>
      </c>
      <c r="N2705" s="3" t="s">
        <v>33</v>
      </c>
      <c r="O2705" s="3" t="s">
        <v>32</v>
      </c>
      <c r="P2705" s="2" t="s">
        <v>31</v>
      </c>
      <c r="Q2705" s="2" t="s">
        <v>34</v>
      </c>
      <c r="R2705" s="2" t="s">
        <v>6120</v>
      </c>
      <c r="S2705" s="2" t="s">
        <v>6120</v>
      </c>
      <c r="T2705" s="3" t="s">
        <v>9437</v>
      </c>
      <c r="U2705" s="3" t="s">
        <v>37</v>
      </c>
      <c r="V2705" s="3" t="s">
        <v>38</v>
      </c>
      <c r="W2705" s="12" t="s">
        <v>9335</v>
      </c>
      <c r="X2705" s="12" t="s">
        <v>9438</v>
      </c>
      <c r="Y2705" s="2" t="s">
        <v>9439</v>
      </c>
      <c r="Z2705" s="2"/>
    </row>
    <row r="2706" spans="1:26" ht="34.799999999999997" x14ac:dyDescent="0.3">
      <c r="A2706" s="6" t="s">
        <v>9440</v>
      </c>
      <c r="B2706" s="2" t="s">
        <v>27</v>
      </c>
      <c r="C2706" s="2" t="s">
        <v>8662</v>
      </c>
      <c r="D2706" s="2" t="s">
        <v>29</v>
      </c>
      <c r="E2706" s="3" t="s">
        <v>8663</v>
      </c>
      <c r="F2706" s="3" t="s">
        <v>31</v>
      </c>
      <c r="G2706" s="7">
        <v>1200000</v>
      </c>
      <c r="H2706" s="8">
        <v>0</v>
      </c>
      <c r="I2706" s="8">
        <v>0</v>
      </c>
      <c r="J2706" s="8">
        <v>0</v>
      </c>
      <c r="K2706" s="8">
        <v>0</v>
      </c>
      <c r="L2706" s="8">
        <f>SUM(Tabella1[[#This Row],[CONTRIBUTO
COMMISSARIO STRAORDINARIO]:[INDENNIZZO
ASSICURATIVO]])</f>
        <v>1200000</v>
      </c>
      <c r="M2706" s="9" t="s">
        <v>32</v>
      </c>
      <c r="N2706" s="3" t="s">
        <v>33</v>
      </c>
      <c r="O2706" s="3" t="s">
        <v>32</v>
      </c>
      <c r="P2706" s="2" t="s">
        <v>31</v>
      </c>
      <c r="Q2706" s="2" t="s">
        <v>34</v>
      </c>
      <c r="R2706" s="2" t="s">
        <v>6120</v>
      </c>
      <c r="S2706" s="2" t="s">
        <v>6120</v>
      </c>
      <c r="T2706" s="3" t="s">
        <v>9441</v>
      </c>
      <c r="U2706" s="3" t="s">
        <v>37</v>
      </c>
      <c r="V2706" s="3" t="s">
        <v>38</v>
      </c>
      <c r="W2706" s="12" t="s">
        <v>9335</v>
      </c>
      <c r="X2706" s="12" t="s">
        <v>9442</v>
      </c>
      <c r="Y2706" s="2" t="s">
        <v>9443</v>
      </c>
      <c r="Z2706" s="2"/>
    </row>
    <row r="2707" spans="1:26" ht="34.799999999999997" x14ac:dyDescent="0.3">
      <c r="A2707" s="6" t="s">
        <v>9444</v>
      </c>
      <c r="B2707" s="2" t="s">
        <v>27</v>
      </c>
      <c r="C2707" s="2" t="s">
        <v>8662</v>
      </c>
      <c r="D2707" s="2" t="s">
        <v>29</v>
      </c>
      <c r="E2707" s="3" t="s">
        <v>8663</v>
      </c>
      <c r="F2707" s="3" t="s">
        <v>8664</v>
      </c>
      <c r="G2707" s="7">
        <v>1200000</v>
      </c>
      <c r="H2707" s="8">
        <v>0</v>
      </c>
      <c r="I2707" s="8">
        <v>0</v>
      </c>
      <c r="J2707" s="8">
        <v>0</v>
      </c>
      <c r="K2707" s="8">
        <v>0</v>
      </c>
      <c r="L2707" s="8">
        <f>SUM(Tabella1[[#This Row],[CONTRIBUTO
COMMISSARIO STRAORDINARIO]:[INDENNIZZO
ASSICURATIVO]])</f>
        <v>1200000</v>
      </c>
      <c r="M2707" s="9" t="s">
        <v>32</v>
      </c>
      <c r="N2707" s="3" t="s">
        <v>33</v>
      </c>
      <c r="O2707" s="3" t="s">
        <v>32</v>
      </c>
      <c r="P2707" s="2" t="s">
        <v>31</v>
      </c>
      <c r="Q2707" s="2" t="s">
        <v>34</v>
      </c>
      <c r="R2707" s="2" t="s">
        <v>6120</v>
      </c>
      <c r="S2707" s="2" t="s">
        <v>6120</v>
      </c>
      <c r="T2707" s="3" t="s">
        <v>9445</v>
      </c>
      <c r="U2707" s="3" t="s">
        <v>37</v>
      </c>
      <c r="V2707" s="3" t="s">
        <v>38</v>
      </c>
      <c r="W2707" s="12" t="s">
        <v>9335</v>
      </c>
      <c r="X2707" s="12" t="s">
        <v>9446</v>
      </c>
      <c r="Y2707" s="2" t="s">
        <v>41</v>
      </c>
      <c r="Z2707" s="2"/>
    </row>
    <row r="2708" spans="1:26" ht="52.2" x14ac:dyDescent="0.3">
      <c r="A2708" s="6" t="s">
        <v>9447</v>
      </c>
      <c r="B2708" s="2" t="s">
        <v>27</v>
      </c>
      <c r="C2708" s="2" t="s">
        <v>8662</v>
      </c>
      <c r="D2708" s="2" t="s">
        <v>29</v>
      </c>
      <c r="E2708" s="3" t="s">
        <v>8663</v>
      </c>
      <c r="F2708" s="3" t="s">
        <v>8664</v>
      </c>
      <c r="G2708" s="7">
        <v>800000</v>
      </c>
      <c r="H2708" s="8">
        <v>0</v>
      </c>
      <c r="I2708" s="8">
        <v>0</v>
      </c>
      <c r="J2708" s="8">
        <v>0</v>
      </c>
      <c r="K2708" s="8">
        <v>0</v>
      </c>
      <c r="L2708" s="8">
        <f>SUM(Tabella1[[#This Row],[CONTRIBUTO
COMMISSARIO STRAORDINARIO]:[INDENNIZZO
ASSICURATIVO]])</f>
        <v>800000</v>
      </c>
      <c r="M2708" s="9" t="s">
        <v>32</v>
      </c>
      <c r="N2708" s="3" t="s">
        <v>33</v>
      </c>
      <c r="O2708" s="3" t="s">
        <v>32</v>
      </c>
      <c r="P2708" s="2" t="s">
        <v>31</v>
      </c>
      <c r="Q2708" s="2" t="s">
        <v>34</v>
      </c>
      <c r="R2708" s="2" t="s">
        <v>6120</v>
      </c>
      <c r="S2708" s="2" t="s">
        <v>6120</v>
      </c>
      <c r="T2708" s="2" t="s">
        <v>9448</v>
      </c>
      <c r="U2708" s="3" t="s">
        <v>37</v>
      </c>
      <c r="V2708" s="3" t="s">
        <v>38</v>
      </c>
      <c r="W2708" s="12" t="s">
        <v>9335</v>
      </c>
      <c r="X2708" s="12" t="s">
        <v>9449</v>
      </c>
      <c r="Y2708" s="2" t="s">
        <v>41</v>
      </c>
      <c r="Z2708" s="2"/>
    </row>
    <row r="2709" spans="1:26" ht="52.2" x14ac:dyDescent="0.3">
      <c r="A2709" s="6" t="s">
        <v>9450</v>
      </c>
      <c r="B2709" s="2" t="s">
        <v>27</v>
      </c>
      <c r="C2709" s="2" t="s">
        <v>8662</v>
      </c>
      <c r="D2709" s="2" t="s">
        <v>29</v>
      </c>
      <c r="E2709" s="3" t="s">
        <v>8663</v>
      </c>
      <c r="F2709" s="3" t="s">
        <v>8664</v>
      </c>
      <c r="G2709" s="7">
        <v>400000</v>
      </c>
      <c r="H2709" s="8">
        <v>0</v>
      </c>
      <c r="I2709" s="8">
        <v>0</v>
      </c>
      <c r="J2709" s="8">
        <v>0</v>
      </c>
      <c r="K2709" s="8">
        <v>0</v>
      </c>
      <c r="L2709" s="8">
        <f>SUM(Tabella1[[#This Row],[CONTRIBUTO
COMMISSARIO STRAORDINARIO]:[INDENNIZZO
ASSICURATIVO]])</f>
        <v>400000</v>
      </c>
      <c r="M2709" s="9" t="s">
        <v>32</v>
      </c>
      <c r="N2709" s="3" t="s">
        <v>33</v>
      </c>
      <c r="O2709" s="3" t="s">
        <v>32</v>
      </c>
      <c r="P2709" s="2" t="s">
        <v>31</v>
      </c>
      <c r="Q2709" s="2" t="s">
        <v>34</v>
      </c>
      <c r="R2709" s="2" t="s">
        <v>34</v>
      </c>
      <c r="S2709" s="2" t="s">
        <v>34</v>
      </c>
      <c r="T2709" s="2" t="s">
        <v>9451</v>
      </c>
      <c r="U2709" s="3" t="s">
        <v>37</v>
      </c>
      <c r="V2709" s="3" t="s">
        <v>38</v>
      </c>
      <c r="W2709" s="12" t="s">
        <v>9335</v>
      </c>
      <c r="X2709" s="12" t="s">
        <v>9452</v>
      </c>
      <c r="Y2709" s="2" t="s">
        <v>41</v>
      </c>
      <c r="Z2709" s="2"/>
    </row>
    <row r="2710" spans="1:26" ht="34.799999999999997" x14ac:dyDescent="0.3">
      <c r="A2710" s="6" t="s">
        <v>9453</v>
      </c>
      <c r="B2710" s="2" t="s">
        <v>27</v>
      </c>
      <c r="C2710" s="2" t="s">
        <v>8662</v>
      </c>
      <c r="D2710" s="2" t="s">
        <v>29</v>
      </c>
      <c r="E2710" s="3" t="s">
        <v>8663</v>
      </c>
      <c r="F2710" s="3" t="s">
        <v>31</v>
      </c>
      <c r="G2710" s="7">
        <v>200000</v>
      </c>
      <c r="H2710" s="8">
        <v>0</v>
      </c>
      <c r="I2710" s="8">
        <v>0</v>
      </c>
      <c r="J2710" s="8">
        <v>0</v>
      </c>
      <c r="K2710" s="8">
        <v>0</v>
      </c>
      <c r="L2710" s="8">
        <f>SUM(Tabella1[[#This Row],[CONTRIBUTO
COMMISSARIO STRAORDINARIO]:[INDENNIZZO
ASSICURATIVO]])</f>
        <v>200000</v>
      </c>
      <c r="M2710" s="9" t="s">
        <v>32</v>
      </c>
      <c r="N2710" s="3" t="s">
        <v>33</v>
      </c>
      <c r="O2710" s="3" t="s">
        <v>32</v>
      </c>
      <c r="P2710" s="2" t="s">
        <v>31</v>
      </c>
      <c r="Q2710" s="2" t="s">
        <v>34</v>
      </c>
      <c r="R2710" s="2" t="s">
        <v>34</v>
      </c>
      <c r="S2710" s="2" t="s">
        <v>34</v>
      </c>
      <c r="T2710" s="3" t="s">
        <v>9454</v>
      </c>
      <c r="U2710" s="3" t="s">
        <v>37</v>
      </c>
      <c r="V2710" s="3" t="s">
        <v>38</v>
      </c>
      <c r="W2710" s="12" t="s">
        <v>9335</v>
      </c>
      <c r="X2710" s="12" t="s">
        <v>9455</v>
      </c>
      <c r="Y2710" s="2" t="s">
        <v>9456</v>
      </c>
      <c r="Z2710" s="2"/>
    </row>
    <row r="2711" spans="1:26" ht="52.2" x14ac:dyDescent="0.3">
      <c r="A2711" s="6" t="s">
        <v>9457</v>
      </c>
      <c r="B2711" s="2" t="s">
        <v>27</v>
      </c>
      <c r="C2711" s="2" t="s">
        <v>8662</v>
      </c>
      <c r="D2711" s="2" t="s">
        <v>29</v>
      </c>
      <c r="E2711" s="3" t="s">
        <v>8663</v>
      </c>
      <c r="F2711" s="3" t="s">
        <v>31</v>
      </c>
      <c r="G2711" s="7">
        <v>200000</v>
      </c>
      <c r="H2711" s="8">
        <v>0</v>
      </c>
      <c r="I2711" s="8">
        <v>0</v>
      </c>
      <c r="J2711" s="8">
        <v>0</v>
      </c>
      <c r="K2711" s="8">
        <v>0</v>
      </c>
      <c r="L2711" s="8">
        <f>SUM(Tabella1[[#This Row],[CONTRIBUTO
COMMISSARIO STRAORDINARIO]:[INDENNIZZO
ASSICURATIVO]])</f>
        <v>200000</v>
      </c>
      <c r="M2711" s="9" t="s">
        <v>32</v>
      </c>
      <c r="N2711" s="3" t="s">
        <v>33</v>
      </c>
      <c r="O2711" s="3" t="s">
        <v>32</v>
      </c>
      <c r="P2711" s="2" t="s">
        <v>31</v>
      </c>
      <c r="Q2711" s="2" t="s">
        <v>34</v>
      </c>
      <c r="R2711" s="2" t="s">
        <v>99</v>
      </c>
      <c r="S2711" s="2" t="s">
        <v>99</v>
      </c>
      <c r="T2711" s="3" t="s">
        <v>9458</v>
      </c>
      <c r="U2711" s="3" t="s">
        <v>37</v>
      </c>
      <c r="V2711" s="3" t="s">
        <v>38</v>
      </c>
      <c r="W2711" s="12" t="s">
        <v>9335</v>
      </c>
      <c r="X2711" s="12" t="s">
        <v>9459</v>
      </c>
      <c r="Y2711" s="2" t="s">
        <v>9460</v>
      </c>
      <c r="Z2711" s="2"/>
    </row>
    <row r="2712" spans="1:26" ht="52.2" x14ac:dyDescent="0.3">
      <c r="A2712" s="6" t="s">
        <v>9461</v>
      </c>
      <c r="B2712" s="2" t="s">
        <v>27</v>
      </c>
      <c r="C2712" s="2" t="s">
        <v>8662</v>
      </c>
      <c r="D2712" s="2" t="s">
        <v>29</v>
      </c>
      <c r="E2712" s="3" t="s">
        <v>8663</v>
      </c>
      <c r="F2712" s="3" t="s">
        <v>8664</v>
      </c>
      <c r="G2712" s="7">
        <v>200000</v>
      </c>
      <c r="H2712" s="8">
        <v>0</v>
      </c>
      <c r="I2712" s="8">
        <v>0</v>
      </c>
      <c r="J2712" s="8">
        <v>0</v>
      </c>
      <c r="K2712" s="8">
        <v>0</v>
      </c>
      <c r="L2712" s="8">
        <f>SUM(Tabella1[[#This Row],[CONTRIBUTO
COMMISSARIO STRAORDINARIO]:[INDENNIZZO
ASSICURATIVO]])</f>
        <v>200000</v>
      </c>
      <c r="M2712" s="9" t="s">
        <v>32</v>
      </c>
      <c r="N2712" s="3" t="s">
        <v>33</v>
      </c>
      <c r="O2712" s="3" t="s">
        <v>32</v>
      </c>
      <c r="P2712" s="2" t="s">
        <v>31</v>
      </c>
      <c r="Q2712" s="2" t="s">
        <v>34</v>
      </c>
      <c r="R2712" s="2" t="s">
        <v>99</v>
      </c>
      <c r="S2712" s="2" t="s">
        <v>99</v>
      </c>
      <c r="T2712" s="3" t="s">
        <v>9462</v>
      </c>
      <c r="U2712" s="3" t="s">
        <v>37</v>
      </c>
      <c r="V2712" s="3" t="s">
        <v>38</v>
      </c>
      <c r="W2712" s="12" t="s">
        <v>9335</v>
      </c>
      <c r="X2712" s="12" t="s">
        <v>9463</v>
      </c>
      <c r="Y2712" s="2" t="s">
        <v>41</v>
      </c>
      <c r="Z2712" s="2"/>
    </row>
    <row r="2713" spans="1:26" ht="52.2" x14ac:dyDescent="0.3">
      <c r="A2713" s="6" t="s">
        <v>9464</v>
      </c>
      <c r="B2713" s="2" t="s">
        <v>27</v>
      </c>
      <c r="C2713" s="2" t="s">
        <v>8662</v>
      </c>
      <c r="D2713" s="2" t="s">
        <v>29</v>
      </c>
      <c r="E2713" s="3" t="s">
        <v>8663</v>
      </c>
      <c r="F2713" s="3" t="s">
        <v>8664</v>
      </c>
      <c r="G2713" s="7">
        <v>200000</v>
      </c>
      <c r="H2713" s="8">
        <v>0</v>
      </c>
      <c r="I2713" s="8">
        <v>0</v>
      </c>
      <c r="J2713" s="8">
        <v>0</v>
      </c>
      <c r="K2713" s="8">
        <v>0</v>
      </c>
      <c r="L2713" s="8">
        <f>SUM(Tabella1[[#This Row],[CONTRIBUTO
COMMISSARIO STRAORDINARIO]:[INDENNIZZO
ASSICURATIVO]])</f>
        <v>200000</v>
      </c>
      <c r="M2713" s="9" t="s">
        <v>32</v>
      </c>
      <c r="N2713" s="3" t="s">
        <v>33</v>
      </c>
      <c r="O2713" s="3" t="s">
        <v>32</v>
      </c>
      <c r="P2713" s="2" t="s">
        <v>31</v>
      </c>
      <c r="Q2713" s="2" t="s">
        <v>34</v>
      </c>
      <c r="R2713" s="2" t="s">
        <v>62</v>
      </c>
      <c r="S2713" s="2" t="s">
        <v>62</v>
      </c>
      <c r="T2713" s="3" t="s">
        <v>9465</v>
      </c>
      <c r="U2713" s="3" t="s">
        <v>37</v>
      </c>
      <c r="V2713" s="3" t="s">
        <v>38</v>
      </c>
      <c r="W2713" s="12" t="s">
        <v>9335</v>
      </c>
      <c r="X2713" s="12" t="s">
        <v>9466</v>
      </c>
      <c r="Y2713" s="2" t="s">
        <v>41</v>
      </c>
      <c r="Z2713" s="2"/>
    </row>
    <row r="2714" spans="1:26" ht="34.799999999999997" x14ac:dyDescent="0.3">
      <c r="A2714" s="6" t="s">
        <v>9467</v>
      </c>
      <c r="B2714" s="2" t="s">
        <v>27</v>
      </c>
      <c r="C2714" s="2" t="s">
        <v>8662</v>
      </c>
      <c r="D2714" s="2" t="s">
        <v>29</v>
      </c>
      <c r="E2714" s="3" t="s">
        <v>8663</v>
      </c>
      <c r="F2714" s="3" t="s">
        <v>8664</v>
      </c>
      <c r="G2714" s="7">
        <v>480000</v>
      </c>
      <c r="H2714" s="8">
        <v>0</v>
      </c>
      <c r="I2714" s="8">
        <v>0</v>
      </c>
      <c r="J2714" s="8">
        <v>0</v>
      </c>
      <c r="K2714" s="8">
        <v>0</v>
      </c>
      <c r="L2714" s="8">
        <f>SUM(Tabella1[[#This Row],[CONTRIBUTO
COMMISSARIO STRAORDINARIO]:[INDENNIZZO
ASSICURATIVO]])</f>
        <v>480000</v>
      </c>
      <c r="M2714" s="9" t="s">
        <v>32</v>
      </c>
      <c r="N2714" s="3" t="s">
        <v>33</v>
      </c>
      <c r="O2714" s="3" t="s">
        <v>32</v>
      </c>
      <c r="P2714" s="2" t="s">
        <v>31</v>
      </c>
      <c r="Q2714" s="2" t="s">
        <v>34</v>
      </c>
      <c r="R2714" s="2" t="s">
        <v>6120</v>
      </c>
      <c r="S2714" s="2" t="s">
        <v>6120</v>
      </c>
      <c r="T2714" s="3" t="s">
        <v>9468</v>
      </c>
      <c r="U2714" s="3" t="s">
        <v>37</v>
      </c>
      <c r="V2714" s="3" t="s">
        <v>38</v>
      </c>
      <c r="W2714" s="12" t="s">
        <v>9335</v>
      </c>
      <c r="X2714" s="12" t="s">
        <v>9469</v>
      </c>
      <c r="Y2714" s="2" t="s">
        <v>41</v>
      </c>
      <c r="Z2714" s="2"/>
    </row>
    <row r="2715" spans="1:26" ht="52.2" x14ac:dyDescent="0.3">
      <c r="A2715" s="6" t="s">
        <v>9470</v>
      </c>
      <c r="B2715" s="2" t="s">
        <v>27</v>
      </c>
      <c r="C2715" s="2" t="s">
        <v>8662</v>
      </c>
      <c r="D2715" s="2" t="s">
        <v>29</v>
      </c>
      <c r="E2715" s="3" t="s">
        <v>8663</v>
      </c>
      <c r="F2715" s="3" t="s">
        <v>31</v>
      </c>
      <c r="G2715" s="7">
        <v>900000</v>
      </c>
      <c r="H2715" s="8">
        <v>0</v>
      </c>
      <c r="I2715" s="8">
        <v>0</v>
      </c>
      <c r="J2715" s="8">
        <v>0</v>
      </c>
      <c r="K2715" s="8">
        <v>0</v>
      </c>
      <c r="L2715" s="8">
        <f>SUM(Tabella1[[#This Row],[CONTRIBUTO
COMMISSARIO STRAORDINARIO]:[INDENNIZZO
ASSICURATIVO]])</f>
        <v>900000</v>
      </c>
      <c r="M2715" s="9" t="s">
        <v>32</v>
      </c>
      <c r="N2715" s="3" t="s">
        <v>33</v>
      </c>
      <c r="O2715" s="3" t="s">
        <v>32</v>
      </c>
      <c r="P2715" s="2" t="s">
        <v>31</v>
      </c>
      <c r="Q2715" s="2" t="s">
        <v>34</v>
      </c>
      <c r="R2715" s="2" t="s">
        <v>6120</v>
      </c>
      <c r="S2715" s="2" t="s">
        <v>6120</v>
      </c>
      <c r="T2715" s="3" t="s">
        <v>9471</v>
      </c>
      <c r="U2715" s="3" t="s">
        <v>37</v>
      </c>
      <c r="V2715" s="3" t="s">
        <v>38</v>
      </c>
      <c r="W2715" s="12" t="s">
        <v>9335</v>
      </c>
      <c r="X2715" s="12" t="s">
        <v>9472</v>
      </c>
      <c r="Y2715" s="2" t="s">
        <v>9473</v>
      </c>
      <c r="Z2715" s="2"/>
    </row>
    <row r="2716" spans="1:26" ht="34.799999999999997" x14ac:dyDescent="0.3">
      <c r="A2716" s="6" t="s">
        <v>9474</v>
      </c>
      <c r="B2716" s="2" t="s">
        <v>27</v>
      </c>
      <c r="C2716" s="2" t="s">
        <v>8662</v>
      </c>
      <c r="D2716" s="2" t="s">
        <v>29</v>
      </c>
      <c r="E2716" s="3" t="s">
        <v>8663</v>
      </c>
      <c r="F2716" s="3" t="s">
        <v>8664</v>
      </c>
      <c r="G2716" s="7">
        <v>200000</v>
      </c>
      <c r="H2716" s="8">
        <v>0</v>
      </c>
      <c r="I2716" s="8">
        <v>0</v>
      </c>
      <c r="J2716" s="8">
        <v>0</v>
      </c>
      <c r="K2716" s="8">
        <v>0</v>
      </c>
      <c r="L2716" s="8">
        <f>SUM(Tabella1[[#This Row],[CONTRIBUTO
COMMISSARIO STRAORDINARIO]:[INDENNIZZO
ASSICURATIVO]])</f>
        <v>200000</v>
      </c>
      <c r="M2716" s="9" t="s">
        <v>32</v>
      </c>
      <c r="N2716" s="3" t="s">
        <v>33</v>
      </c>
      <c r="O2716" s="3" t="s">
        <v>32</v>
      </c>
      <c r="P2716" s="2" t="s">
        <v>31</v>
      </c>
      <c r="Q2716" s="2" t="s">
        <v>34</v>
      </c>
      <c r="R2716" s="2" t="s">
        <v>147</v>
      </c>
      <c r="S2716" s="2" t="s">
        <v>147</v>
      </c>
      <c r="T2716" s="3" t="s">
        <v>9475</v>
      </c>
      <c r="U2716" s="3" t="s">
        <v>37</v>
      </c>
      <c r="V2716" s="3" t="s">
        <v>38</v>
      </c>
      <c r="W2716" s="12" t="s">
        <v>9378</v>
      </c>
      <c r="X2716" s="12" t="s">
        <v>9476</v>
      </c>
      <c r="Y2716" s="2" t="s">
        <v>41</v>
      </c>
      <c r="Z2716" s="2"/>
    </row>
    <row r="2717" spans="1:26" ht="34.799999999999997" x14ac:dyDescent="0.3">
      <c r="A2717" s="6" t="s">
        <v>9477</v>
      </c>
      <c r="B2717" s="2" t="s">
        <v>27</v>
      </c>
      <c r="C2717" s="2" t="s">
        <v>8662</v>
      </c>
      <c r="D2717" s="2" t="s">
        <v>29</v>
      </c>
      <c r="E2717" s="3" t="s">
        <v>8663</v>
      </c>
      <c r="F2717" s="3" t="s">
        <v>8664</v>
      </c>
      <c r="G2717" s="7">
        <v>400000</v>
      </c>
      <c r="H2717" s="8">
        <v>0</v>
      </c>
      <c r="I2717" s="8">
        <v>0</v>
      </c>
      <c r="J2717" s="8">
        <v>0</v>
      </c>
      <c r="K2717" s="8">
        <v>0</v>
      </c>
      <c r="L2717" s="8">
        <f>SUM(Tabella1[[#This Row],[CONTRIBUTO
COMMISSARIO STRAORDINARIO]:[INDENNIZZO
ASSICURATIVO]])</f>
        <v>400000</v>
      </c>
      <c r="M2717" s="9" t="s">
        <v>32</v>
      </c>
      <c r="N2717" s="3" t="s">
        <v>33</v>
      </c>
      <c r="O2717" s="3" t="s">
        <v>32</v>
      </c>
      <c r="P2717" s="2" t="s">
        <v>31</v>
      </c>
      <c r="Q2717" s="2" t="s">
        <v>34</v>
      </c>
      <c r="R2717" s="2" t="s">
        <v>62</v>
      </c>
      <c r="S2717" s="2" t="s">
        <v>62</v>
      </c>
      <c r="T2717" s="3" t="s">
        <v>9478</v>
      </c>
      <c r="U2717" s="3" t="s">
        <v>37</v>
      </c>
      <c r="V2717" s="3" t="s">
        <v>38</v>
      </c>
      <c r="W2717" s="12" t="s">
        <v>9335</v>
      </c>
      <c r="X2717" s="12" t="s">
        <v>9479</v>
      </c>
      <c r="Y2717" s="2" t="s">
        <v>41</v>
      </c>
      <c r="Z2717" s="2"/>
    </row>
    <row r="2718" spans="1:26" ht="34.799999999999997" x14ac:dyDescent="0.3">
      <c r="A2718" s="6" t="s">
        <v>9480</v>
      </c>
      <c r="B2718" s="2" t="s">
        <v>27</v>
      </c>
      <c r="C2718" s="2" t="s">
        <v>8662</v>
      </c>
      <c r="D2718" s="2" t="s">
        <v>29</v>
      </c>
      <c r="E2718" s="3" t="s">
        <v>8663</v>
      </c>
      <c r="F2718" s="3" t="s">
        <v>31</v>
      </c>
      <c r="G2718" s="7">
        <v>150000</v>
      </c>
      <c r="H2718" s="8">
        <v>0</v>
      </c>
      <c r="I2718" s="8">
        <v>0</v>
      </c>
      <c r="J2718" s="8">
        <v>0</v>
      </c>
      <c r="K2718" s="8">
        <v>0</v>
      </c>
      <c r="L2718" s="8">
        <f>SUM(Tabella1[[#This Row],[CONTRIBUTO
COMMISSARIO STRAORDINARIO]:[INDENNIZZO
ASSICURATIVO]])</f>
        <v>150000</v>
      </c>
      <c r="M2718" s="9" t="s">
        <v>32</v>
      </c>
      <c r="N2718" s="3" t="s">
        <v>33</v>
      </c>
      <c r="O2718" s="3" t="s">
        <v>32</v>
      </c>
      <c r="P2718" s="2" t="s">
        <v>31</v>
      </c>
      <c r="Q2718" s="2" t="s">
        <v>516</v>
      </c>
      <c r="R2718" s="2" t="s">
        <v>523</v>
      </c>
      <c r="S2718" s="2" t="s">
        <v>523</v>
      </c>
      <c r="T2718" s="3" t="s">
        <v>9481</v>
      </c>
      <c r="U2718" s="3" t="s">
        <v>37</v>
      </c>
      <c r="V2718" s="3" t="s">
        <v>38</v>
      </c>
      <c r="W2718" s="12" t="s">
        <v>9482</v>
      </c>
      <c r="X2718" s="12" t="s">
        <v>9483</v>
      </c>
      <c r="Y2718" s="2" t="s">
        <v>9484</v>
      </c>
      <c r="Z2718" s="2"/>
    </row>
    <row r="2719" spans="1:26" ht="69.599999999999994" x14ac:dyDescent="0.3">
      <c r="A2719" s="6" t="s">
        <v>9485</v>
      </c>
      <c r="B2719" s="2" t="s">
        <v>27</v>
      </c>
      <c r="C2719" s="2" t="s">
        <v>8662</v>
      </c>
      <c r="D2719" s="2" t="s">
        <v>29</v>
      </c>
      <c r="E2719" s="3" t="s">
        <v>8663</v>
      </c>
      <c r="F2719" s="3" t="s">
        <v>8664</v>
      </c>
      <c r="G2719" s="7">
        <v>600000</v>
      </c>
      <c r="H2719" s="8">
        <v>0</v>
      </c>
      <c r="I2719" s="8">
        <v>0</v>
      </c>
      <c r="J2719" s="8">
        <v>0</v>
      </c>
      <c r="K2719" s="8">
        <v>0</v>
      </c>
      <c r="L2719" s="8">
        <f>SUM(Tabella1[[#This Row],[CONTRIBUTO
COMMISSARIO STRAORDINARIO]:[INDENNIZZO
ASSICURATIVO]])</f>
        <v>600000</v>
      </c>
      <c r="M2719" s="9" t="s">
        <v>32</v>
      </c>
      <c r="N2719" s="3" t="s">
        <v>33</v>
      </c>
      <c r="O2719" s="3" t="s">
        <v>32</v>
      </c>
      <c r="P2719" s="2" t="s">
        <v>31</v>
      </c>
      <c r="Q2719" s="2" t="s">
        <v>516</v>
      </c>
      <c r="R2719" s="2" t="s">
        <v>523</v>
      </c>
      <c r="S2719" s="2" t="s">
        <v>9486</v>
      </c>
      <c r="T2719" s="2" t="s">
        <v>9487</v>
      </c>
      <c r="U2719" s="3" t="s">
        <v>37</v>
      </c>
      <c r="V2719" s="3" t="s">
        <v>38</v>
      </c>
      <c r="W2719" s="12" t="s">
        <v>9482</v>
      </c>
      <c r="X2719" s="12" t="s">
        <v>9488</v>
      </c>
      <c r="Y2719" s="2" t="s">
        <v>41</v>
      </c>
      <c r="Z2719" s="2"/>
    </row>
    <row r="2720" spans="1:26" ht="52.2" x14ac:dyDescent="0.3">
      <c r="A2720" s="6" t="s">
        <v>9489</v>
      </c>
      <c r="B2720" s="2" t="s">
        <v>27</v>
      </c>
      <c r="C2720" s="2" t="s">
        <v>8662</v>
      </c>
      <c r="D2720" s="2" t="s">
        <v>29</v>
      </c>
      <c r="E2720" s="3" t="s">
        <v>8663</v>
      </c>
      <c r="F2720" s="3" t="s">
        <v>31</v>
      </c>
      <c r="G2720" s="7">
        <v>1000000</v>
      </c>
      <c r="H2720" s="8">
        <v>0</v>
      </c>
      <c r="I2720" s="8">
        <v>0</v>
      </c>
      <c r="J2720" s="8">
        <v>0</v>
      </c>
      <c r="K2720" s="8">
        <v>0</v>
      </c>
      <c r="L2720" s="8">
        <f>SUM(Tabella1[[#This Row],[CONTRIBUTO
COMMISSARIO STRAORDINARIO]:[INDENNIZZO
ASSICURATIVO]])</f>
        <v>1000000</v>
      </c>
      <c r="M2720" s="9" t="s">
        <v>32</v>
      </c>
      <c r="N2720" s="3" t="s">
        <v>33</v>
      </c>
      <c r="O2720" s="3" t="s">
        <v>32</v>
      </c>
      <c r="P2720" s="2" t="s">
        <v>31</v>
      </c>
      <c r="Q2720" s="2" t="s">
        <v>205</v>
      </c>
      <c r="R2720" s="2" t="s">
        <v>9490</v>
      </c>
      <c r="S2720" s="2" t="s">
        <v>35</v>
      </c>
      <c r="T2720" s="2" t="s">
        <v>9491</v>
      </c>
      <c r="U2720" s="3" t="s">
        <v>37</v>
      </c>
      <c r="V2720" s="3" t="s">
        <v>38</v>
      </c>
      <c r="W2720" s="12" t="s">
        <v>9349</v>
      </c>
      <c r="X2720" s="12" t="s">
        <v>9492</v>
      </c>
      <c r="Y2720" s="2" t="s">
        <v>9493</v>
      </c>
      <c r="Z2720" s="2"/>
    </row>
    <row r="2721" spans="1:26" ht="52.2" x14ac:dyDescent="0.3">
      <c r="A2721" s="6" t="s">
        <v>9494</v>
      </c>
      <c r="B2721" s="2" t="s">
        <v>27</v>
      </c>
      <c r="C2721" s="2" t="s">
        <v>8662</v>
      </c>
      <c r="D2721" s="2" t="s">
        <v>29</v>
      </c>
      <c r="E2721" s="3" t="s">
        <v>8663</v>
      </c>
      <c r="F2721" s="3" t="s">
        <v>8664</v>
      </c>
      <c r="G2721" s="7">
        <v>2450000</v>
      </c>
      <c r="H2721" s="8">
        <v>0</v>
      </c>
      <c r="I2721" s="8">
        <v>0</v>
      </c>
      <c r="J2721" s="8">
        <v>0</v>
      </c>
      <c r="K2721" s="8">
        <v>0</v>
      </c>
      <c r="L2721" s="8">
        <f>SUM(Tabella1[[#This Row],[CONTRIBUTO
COMMISSARIO STRAORDINARIO]:[INDENNIZZO
ASSICURATIVO]])</f>
        <v>2450000</v>
      </c>
      <c r="M2721" s="9" t="s">
        <v>32</v>
      </c>
      <c r="N2721" s="3" t="s">
        <v>33</v>
      </c>
      <c r="O2721" s="3" t="s">
        <v>32</v>
      </c>
      <c r="P2721" s="2" t="s">
        <v>31</v>
      </c>
      <c r="Q2721" s="2" t="s">
        <v>205</v>
      </c>
      <c r="R2721" s="2" t="s">
        <v>9495</v>
      </c>
      <c r="S2721" s="2" t="s">
        <v>9496</v>
      </c>
      <c r="T2721" s="2" t="s">
        <v>9497</v>
      </c>
      <c r="U2721" s="3" t="s">
        <v>37</v>
      </c>
      <c r="V2721" s="3" t="s">
        <v>38</v>
      </c>
      <c r="W2721" s="12" t="s">
        <v>9498</v>
      </c>
      <c r="X2721" s="12" t="s">
        <v>9499</v>
      </c>
      <c r="Y2721" s="2" t="s">
        <v>9500</v>
      </c>
      <c r="Z2721" s="2"/>
    </row>
    <row r="2722" spans="1:26" ht="69.599999999999994" x14ac:dyDescent="0.3">
      <c r="A2722" s="6" t="s">
        <v>9501</v>
      </c>
      <c r="B2722" s="2" t="s">
        <v>27</v>
      </c>
      <c r="C2722" s="2" t="s">
        <v>8662</v>
      </c>
      <c r="D2722" s="2" t="s">
        <v>29</v>
      </c>
      <c r="E2722" s="3" t="s">
        <v>8663</v>
      </c>
      <c r="F2722" s="3" t="s">
        <v>8664</v>
      </c>
      <c r="G2722" s="7">
        <v>1250000</v>
      </c>
      <c r="H2722" s="8">
        <v>0</v>
      </c>
      <c r="I2722" s="8">
        <v>0</v>
      </c>
      <c r="J2722" s="8">
        <v>0</v>
      </c>
      <c r="K2722" s="8">
        <v>0</v>
      </c>
      <c r="L2722" s="8">
        <f>SUM(Tabella1[[#This Row],[CONTRIBUTO
COMMISSARIO STRAORDINARIO]:[INDENNIZZO
ASSICURATIVO]])</f>
        <v>1250000</v>
      </c>
      <c r="M2722" s="9" t="s">
        <v>32</v>
      </c>
      <c r="N2722" s="3" t="s">
        <v>33</v>
      </c>
      <c r="O2722" s="3" t="s">
        <v>32</v>
      </c>
      <c r="P2722" s="2" t="s">
        <v>31</v>
      </c>
      <c r="Q2722" s="2" t="s">
        <v>205</v>
      </c>
      <c r="R2722" s="2" t="s">
        <v>9502</v>
      </c>
      <c r="S2722" s="2" t="s">
        <v>35</v>
      </c>
      <c r="T2722" s="2" t="s">
        <v>9503</v>
      </c>
      <c r="U2722" s="3" t="s">
        <v>37</v>
      </c>
      <c r="V2722" s="3" t="s">
        <v>38</v>
      </c>
      <c r="W2722" s="12" t="s">
        <v>9498</v>
      </c>
      <c r="X2722" s="12" t="s">
        <v>9504</v>
      </c>
      <c r="Y2722" s="2" t="s">
        <v>9505</v>
      </c>
      <c r="Z2722" s="2"/>
    </row>
    <row r="2723" spans="1:26" ht="69.599999999999994" x14ac:dyDescent="0.3">
      <c r="A2723" s="6" t="s">
        <v>9506</v>
      </c>
      <c r="B2723" s="2" t="s">
        <v>27</v>
      </c>
      <c r="C2723" s="2" t="s">
        <v>8662</v>
      </c>
      <c r="D2723" s="2" t="s">
        <v>29</v>
      </c>
      <c r="E2723" s="3" t="s">
        <v>8663</v>
      </c>
      <c r="F2723" s="3" t="s">
        <v>8664</v>
      </c>
      <c r="G2723" s="7">
        <v>1400000</v>
      </c>
      <c r="H2723" s="8">
        <v>0</v>
      </c>
      <c r="I2723" s="8">
        <v>0</v>
      </c>
      <c r="J2723" s="8">
        <v>0</v>
      </c>
      <c r="K2723" s="8">
        <v>0</v>
      </c>
      <c r="L2723" s="8">
        <f>SUM(Tabella1[[#This Row],[CONTRIBUTO
COMMISSARIO STRAORDINARIO]:[INDENNIZZO
ASSICURATIVO]])</f>
        <v>1400000</v>
      </c>
      <c r="M2723" s="9" t="s">
        <v>32</v>
      </c>
      <c r="N2723" s="3" t="s">
        <v>33</v>
      </c>
      <c r="O2723" s="3" t="s">
        <v>32</v>
      </c>
      <c r="P2723" s="2" t="s">
        <v>31</v>
      </c>
      <c r="Q2723" s="2" t="s">
        <v>205</v>
      </c>
      <c r="R2723" s="2" t="s">
        <v>9507</v>
      </c>
      <c r="S2723" s="2" t="s">
        <v>35</v>
      </c>
      <c r="T2723" s="2" t="s">
        <v>9508</v>
      </c>
      <c r="U2723" s="3" t="s">
        <v>37</v>
      </c>
      <c r="V2723" s="3" t="s">
        <v>38</v>
      </c>
      <c r="W2723" s="12" t="s">
        <v>9498</v>
      </c>
      <c r="X2723" s="12" t="s">
        <v>9509</v>
      </c>
      <c r="Y2723" s="2" t="s">
        <v>9510</v>
      </c>
      <c r="Z2723" s="2"/>
    </row>
    <row r="2724" spans="1:26" ht="87" x14ac:dyDescent="0.3">
      <c r="A2724" s="6" t="s">
        <v>9511</v>
      </c>
      <c r="B2724" s="2" t="s">
        <v>27</v>
      </c>
      <c r="C2724" s="2" t="s">
        <v>8662</v>
      </c>
      <c r="D2724" s="2" t="s">
        <v>29</v>
      </c>
      <c r="E2724" s="3" t="s">
        <v>8663</v>
      </c>
      <c r="F2724" s="3" t="s">
        <v>8664</v>
      </c>
      <c r="G2724" s="7">
        <v>500000</v>
      </c>
      <c r="H2724" s="8">
        <v>0</v>
      </c>
      <c r="I2724" s="8">
        <v>0</v>
      </c>
      <c r="J2724" s="8">
        <v>0</v>
      </c>
      <c r="K2724" s="8">
        <v>0</v>
      </c>
      <c r="L2724" s="8">
        <f>SUM(Tabella1[[#This Row],[CONTRIBUTO
COMMISSARIO STRAORDINARIO]:[INDENNIZZO
ASSICURATIVO]])</f>
        <v>500000</v>
      </c>
      <c r="M2724" s="9" t="s">
        <v>32</v>
      </c>
      <c r="N2724" s="3" t="s">
        <v>33</v>
      </c>
      <c r="O2724" s="3" t="s">
        <v>32</v>
      </c>
      <c r="P2724" s="2" t="s">
        <v>31</v>
      </c>
      <c r="Q2724" s="2" t="s">
        <v>205</v>
      </c>
      <c r="R2724" s="2" t="s">
        <v>9490</v>
      </c>
      <c r="S2724" s="2" t="s">
        <v>35</v>
      </c>
      <c r="T2724" s="2" t="s">
        <v>9512</v>
      </c>
      <c r="U2724" s="3" t="s">
        <v>37</v>
      </c>
      <c r="V2724" s="3" t="s">
        <v>38</v>
      </c>
      <c r="W2724" s="12" t="s">
        <v>9411</v>
      </c>
      <c r="X2724" s="12" t="s">
        <v>9513</v>
      </c>
      <c r="Y2724" s="2" t="s">
        <v>9514</v>
      </c>
      <c r="Z2724" s="2"/>
    </row>
    <row r="2725" spans="1:26" ht="87" x14ac:dyDescent="0.3">
      <c r="A2725" s="6" t="s">
        <v>9515</v>
      </c>
      <c r="B2725" s="2" t="s">
        <v>27</v>
      </c>
      <c r="C2725" s="2" t="s">
        <v>8662</v>
      </c>
      <c r="D2725" s="2" t="s">
        <v>29</v>
      </c>
      <c r="E2725" s="3" t="s">
        <v>8663</v>
      </c>
      <c r="F2725" s="3" t="s">
        <v>8664</v>
      </c>
      <c r="G2725" s="7">
        <v>500000</v>
      </c>
      <c r="H2725" s="8">
        <v>0</v>
      </c>
      <c r="I2725" s="8">
        <v>0</v>
      </c>
      <c r="J2725" s="8">
        <v>0</v>
      </c>
      <c r="K2725" s="8">
        <v>0</v>
      </c>
      <c r="L2725" s="8">
        <f>SUM(Tabella1[[#This Row],[CONTRIBUTO
COMMISSARIO STRAORDINARIO]:[INDENNIZZO
ASSICURATIVO]])</f>
        <v>500000</v>
      </c>
      <c r="M2725" s="9" t="s">
        <v>32</v>
      </c>
      <c r="N2725" s="3" t="s">
        <v>33</v>
      </c>
      <c r="O2725" s="3" t="s">
        <v>32</v>
      </c>
      <c r="P2725" s="2" t="s">
        <v>31</v>
      </c>
      <c r="Q2725" s="2" t="s">
        <v>205</v>
      </c>
      <c r="R2725" s="2" t="s">
        <v>9490</v>
      </c>
      <c r="S2725" s="2" t="s">
        <v>35</v>
      </c>
      <c r="T2725" s="2" t="s">
        <v>9516</v>
      </c>
      <c r="U2725" s="3" t="s">
        <v>37</v>
      </c>
      <c r="V2725" s="3" t="s">
        <v>38</v>
      </c>
      <c r="W2725" s="12" t="s">
        <v>9411</v>
      </c>
      <c r="X2725" s="12" t="s">
        <v>9517</v>
      </c>
      <c r="Y2725" s="2" t="s">
        <v>9518</v>
      </c>
      <c r="Z2725" s="2"/>
    </row>
    <row r="2726" spans="1:26" ht="87" x14ac:dyDescent="0.3">
      <c r="A2726" s="6" t="s">
        <v>9519</v>
      </c>
      <c r="B2726" s="2" t="s">
        <v>27</v>
      </c>
      <c r="C2726" s="2" t="s">
        <v>8662</v>
      </c>
      <c r="D2726" s="2" t="s">
        <v>29</v>
      </c>
      <c r="E2726" s="3" t="s">
        <v>8663</v>
      </c>
      <c r="F2726" s="3" t="s">
        <v>8664</v>
      </c>
      <c r="G2726" s="7">
        <v>350000</v>
      </c>
      <c r="H2726" s="8">
        <v>0</v>
      </c>
      <c r="I2726" s="8">
        <v>0</v>
      </c>
      <c r="J2726" s="8">
        <v>0</v>
      </c>
      <c r="K2726" s="8">
        <v>0</v>
      </c>
      <c r="L2726" s="8">
        <f>SUM(Tabella1[[#This Row],[CONTRIBUTO
COMMISSARIO STRAORDINARIO]:[INDENNIZZO
ASSICURATIVO]])</f>
        <v>350000</v>
      </c>
      <c r="M2726" s="9" t="s">
        <v>32</v>
      </c>
      <c r="N2726" s="3" t="s">
        <v>33</v>
      </c>
      <c r="O2726" s="3" t="s">
        <v>32</v>
      </c>
      <c r="P2726" s="2" t="s">
        <v>31</v>
      </c>
      <c r="Q2726" s="2" t="s">
        <v>205</v>
      </c>
      <c r="R2726" s="2" t="s">
        <v>9490</v>
      </c>
      <c r="S2726" s="2" t="s">
        <v>35</v>
      </c>
      <c r="T2726" s="2" t="s">
        <v>9520</v>
      </c>
      <c r="U2726" s="3" t="s">
        <v>37</v>
      </c>
      <c r="V2726" s="3" t="s">
        <v>38</v>
      </c>
      <c r="W2726" s="12" t="s">
        <v>9411</v>
      </c>
      <c r="X2726" s="12" t="s">
        <v>9521</v>
      </c>
      <c r="Y2726" s="2" t="s">
        <v>9522</v>
      </c>
      <c r="Z2726" s="2"/>
    </row>
    <row r="2727" spans="1:26" ht="52.2" x14ac:dyDescent="0.3">
      <c r="A2727" s="6" t="s">
        <v>9523</v>
      </c>
      <c r="B2727" s="2" t="s">
        <v>27</v>
      </c>
      <c r="C2727" s="2" t="s">
        <v>8662</v>
      </c>
      <c r="D2727" s="2" t="s">
        <v>29</v>
      </c>
      <c r="E2727" s="3" t="s">
        <v>8663</v>
      </c>
      <c r="F2727" s="3" t="s">
        <v>8664</v>
      </c>
      <c r="G2727" s="7">
        <v>350000</v>
      </c>
      <c r="H2727" s="8">
        <v>0</v>
      </c>
      <c r="I2727" s="8">
        <v>0</v>
      </c>
      <c r="J2727" s="8">
        <v>0</v>
      </c>
      <c r="K2727" s="8">
        <v>0</v>
      </c>
      <c r="L2727" s="8">
        <f>SUM(Tabella1[[#This Row],[CONTRIBUTO
COMMISSARIO STRAORDINARIO]:[INDENNIZZO
ASSICURATIVO]])</f>
        <v>350000</v>
      </c>
      <c r="M2727" s="9" t="s">
        <v>32</v>
      </c>
      <c r="N2727" s="3" t="s">
        <v>33</v>
      </c>
      <c r="O2727" s="3" t="s">
        <v>32</v>
      </c>
      <c r="P2727" s="2" t="s">
        <v>31</v>
      </c>
      <c r="Q2727" s="2" t="s">
        <v>205</v>
      </c>
      <c r="R2727" s="2" t="s">
        <v>9490</v>
      </c>
      <c r="S2727" s="2" t="s">
        <v>35</v>
      </c>
      <c r="T2727" s="2" t="s">
        <v>9524</v>
      </c>
      <c r="U2727" s="3" t="s">
        <v>37</v>
      </c>
      <c r="V2727" s="3" t="s">
        <v>38</v>
      </c>
      <c r="W2727" s="12" t="s">
        <v>9525</v>
      </c>
      <c r="X2727" s="12" t="s">
        <v>9526</v>
      </c>
      <c r="Y2727" s="2" t="s">
        <v>9527</v>
      </c>
      <c r="Z2727" s="2"/>
    </row>
    <row r="2728" spans="1:26" ht="52.2" x14ac:dyDescent="0.3">
      <c r="A2728" s="6" t="s">
        <v>9528</v>
      </c>
      <c r="B2728" s="2" t="s">
        <v>27</v>
      </c>
      <c r="C2728" s="2" t="s">
        <v>8662</v>
      </c>
      <c r="D2728" s="2" t="s">
        <v>29</v>
      </c>
      <c r="E2728" s="3" t="s">
        <v>8663</v>
      </c>
      <c r="F2728" s="3" t="s">
        <v>8664</v>
      </c>
      <c r="G2728" s="7">
        <v>350000</v>
      </c>
      <c r="H2728" s="8">
        <v>0</v>
      </c>
      <c r="I2728" s="8">
        <v>0</v>
      </c>
      <c r="J2728" s="8">
        <v>0</v>
      </c>
      <c r="K2728" s="8">
        <v>0</v>
      </c>
      <c r="L2728" s="8">
        <f>SUM(Tabella1[[#This Row],[CONTRIBUTO
COMMISSARIO STRAORDINARIO]:[INDENNIZZO
ASSICURATIVO]])</f>
        <v>350000</v>
      </c>
      <c r="M2728" s="9" t="s">
        <v>32</v>
      </c>
      <c r="N2728" s="3" t="s">
        <v>33</v>
      </c>
      <c r="O2728" s="3" t="s">
        <v>32</v>
      </c>
      <c r="P2728" s="2" t="s">
        <v>31</v>
      </c>
      <c r="Q2728" s="2" t="s">
        <v>205</v>
      </c>
      <c r="R2728" s="2" t="s">
        <v>9490</v>
      </c>
      <c r="S2728" s="2" t="s">
        <v>35</v>
      </c>
      <c r="T2728" s="2" t="s">
        <v>9529</v>
      </c>
      <c r="U2728" s="3" t="s">
        <v>37</v>
      </c>
      <c r="V2728" s="3" t="s">
        <v>38</v>
      </c>
      <c r="W2728" s="12" t="s">
        <v>9411</v>
      </c>
      <c r="X2728" s="12" t="s">
        <v>9530</v>
      </c>
      <c r="Y2728" s="2" t="s">
        <v>9531</v>
      </c>
      <c r="Z2728" s="2"/>
    </row>
    <row r="2729" spans="1:26" ht="69.599999999999994" x14ac:dyDescent="0.3">
      <c r="A2729" s="6" t="s">
        <v>9532</v>
      </c>
      <c r="B2729" s="2" t="s">
        <v>27</v>
      </c>
      <c r="C2729" s="2" t="s">
        <v>8662</v>
      </c>
      <c r="D2729" s="2" t="s">
        <v>29</v>
      </c>
      <c r="E2729" s="3" t="s">
        <v>8663</v>
      </c>
      <c r="F2729" s="3" t="s">
        <v>8664</v>
      </c>
      <c r="G2729" s="7">
        <v>1250000</v>
      </c>
      <c r="H2729" s="8">
        <v>0</v>
      </c>
      <c r="I2729" s="8">
        <v>0</v>
      </c>
      <c r="J2729" s="8">
        <v>0</v>
      </c>
      <c r="K2729" s="8">
        <v>0</v>
      </c>
      <c r="L2729" s="8">
        <f>SUM(Tabella1[[#This Row],[CONTRIBUTO
COMMISSARIO STRAORDINARIO]:[INDENNIZZO
ASSICURATIVO]])</f>
        <v>1250000</v>
      </c>
      <c r="M2729" s="9" t="s">
        <v>32</v>
      </c>
      <c r="N2729" s="3" t="s">
        <v>33</v>
      </c>
      <c r="O2729" s="3" t="s">
        <v>32</v>
      </c>
      <c r="P2729" s="2" t="s">
        <v>31</v>
      </c>
      <c r="Q2729" s="2" t="s">
        <v>205</v>
      </c>
      <c r="R2729" s="2" t="s">
        <v>9533</v>
      </c>
      <c r="S2729" s="2" t="s">
        <v>35</v>
      </c>
      <c r="T2729" s="2" t="s">
        <v>9534</v>
      </c>
      <c r="U2729" s="3" t="s">
        <v>37</v>
      </c>
      <c r="V2729" s="3" t="s">
        <v>38</v>
      </c>
      <c r="W2729" s="12" t="s">
        <v>9411</v>
      </c>
      <c r="X2729" s="12" t="s">
        <v>9535</v>
      </c>
      <c r="Y2729" s="2" t="s">
        <v>9536</v>
      </c>
      <c r="Z2729" s="2"/>
    </row>
    <row r="2730" spans="1:26" ht="69.599999999999994" x14ac:dyDescent="0.3">
      <c r="A2730" s="6" t="s">
        <v>9537</v>
      </c>
      <c r="B2730" s="2" t="s">
        <v>27</v>
      </c>
      <c r="C2730" s="2" t="s">
        <v>8662</v>
      </c>
      <c r="D2730" s="2" t="s">
        <v>29</v>
      </c>
      <c r="E2730" s="3" t="s">
        <v>8663</v>
      </c>
      <c r="F2730" s="3" t="s">
        <v>8664</v>
      </c>
      <c r="G2730" s="7">
        <v>100000</v>
      </c>
      <c r="H2730" s="8">
        <v>0</v>
      </c>
      <c r="I2730" s="8">
        <v>0</v>
      </c>
      <c r="J2730" s="8">
        <v>0</v>
      </c>
      <c r="K2730" s="8">
        <v>0</v>
      </c>
      <c r="L2730" s="8">
        <f>SUM(Tabella1[[#This Row],[CONTRIBUTO
COMMISSARIO STRAORDINARIO]:[INDENNIZZO
ASSICURATIVO]])</f>
        <v>100000</v>
      </c>
      <c r="M2730" s="9" t="s">
        <v>9538</v>
      </c>
      <c r="N2730" s="3" t="s">
        <v>270</v>
      </c>
      <c r="O2730" s="3" t="s">
        <v>9538</v>
      </c>
      <c r="P2730" s="2" t="s">
        <v>31</v>
      </c>
      <c r="Q2730" s="2" t="s">
        <v>35</v>
      </c>
      <c r="R2730" s="2" t="s">
        <v>9539</v>
      </c>
      <c r="S2730" s="2" t="s">
        <v>35</v>
      </c>
      <c r="T2730" s="2" t="s">
        <v>9540</v>
      </c>
      <c r="U2730" s="3" t="s">
        <v>37</v>
      </c>
      <c r="V2730" s="3" t="s">
        <v>9541</v>
      </c>
      <c r="W2730" s="12" t="s">
        <v>9542</v>
      </c>
      <c r="X2730" s="12" t="s">
        <v>9543</v>
      </c>
      <c r="Y2730" s="2" t="s">
        <v>9544</v>
      </c>
      <c r="Z2730" s="2"/>
    </row>
    <row r="2731" spans="1:26" ht="34.799999999999997" x14ac:dyDescent="0.3">
      <c r="A2731" s="6" t="s">
        <v>9545</v>
      </c>
      <c r="B2731" s="2" t="s">
        <v>27</v>
      </c>
      <c r="C2731" s="2" t="s">
        <v>8662</v>
      </c>
      <c r="D2731" s="2" t="s">
        <v>29</v>
      </c>
      <c r="E2731" s="3" t="s">
        <v>8663</v>
      </c>
      <c r="F2731" s="3" t="s">
        <v>8664</v>
      </c>
      <c r="G2731" s="7">
        <v>40000</v>
      </c>
      <c r="H2731" s="8">
        <v>0</v>
      </c>
      <c r="I2731" s="8">
        <v>0</v>
      </c>
      <c r="J2731" s="8">
        <v>0</v>
      </c>
      <c r="K2731" s="8">
        <v>0</v>
      </c>
      <c r="L2731" s="8">
        <f>SUM(Tabella1[[#This Row],[CONTRIBUTO
COMMISSARIO STRAORDINARIO]:[INDENNIZZO
ASSICURATIVO]])</f>
        <v>40000</v>
      </c>
      <c r="M2731" s="9" t="s">
        <v>9538</v>
      </c>
      <c r="N2731" s="3" t="s">
        <v>270</v>
      </c>
      <c r="O2731" s="3" t="s">
        <v>9538</v>
      </c>
      <c r="P2731" s="2" t="s">
        <v>31</v>
      </c>
      <c r="Q2731" s="2" t="s">
        <v>159</v>
      </c>
      <c r="R2731" s="2" t="s">
        <v>509</v>
      </c>
      <c r="S2731" s="2" t="s">
        <v>9546</v>
      </c>
      <c r="T2731" s="2" t="s">
        <v>9547</v>
      </c>
      <c r="U2731" s="3" t="s">
        <v>37</v>
      </c>
      <c r="V2731" s="3" t="s">
        <v>9548</v>
      </c>
      <c r="W2731" s="12" t="s">
        <v>9549</v>
      </c>
      <c r="X2731" s="12" t="s">
        <v>9550</v>
      </c>
      <c r="Y2731" s="2" t="s">
        <v>9551</v>
      </c>
      <c r="Z2731" s="2"/>
    </row>
    <row r="2732" spans="1:26" ht="34.799999999999997" x14ac:dyDescent="0.3">
      <c r="A2732" s="6" t="s">
        <v>9552</v>
      </c>
      <c r="B2732" s="2" t="s">
        <v>27</v>
      </c>
      <c r="C2732" s="2" t="s">
        <v>8662</v>
      </c>
      <c r="D2732" s="2" t="s">
        <v>29</v>
      </c>
      <c r="E2732" s="3" t="s">
        <v>8663</v>
      </c>
      <c r="F2732" s="3" t="s">
        <v>31</v>
      </c>
      <c r="G2732" s="7">
        <v>250000</v>
      </c>
      <c r="H2732" s="8">
        <v>0</v>
      </c>
      <c r="I2732" s="8">
        <v>0</v>
      </c>
      <c r="J2732" s="8">
        <v>0</v>
      </c>
      <c r="K2732" s="8">
        <v>0</v>
      </c>
      <c r="L2732" s="8">
        <f>SUM(Tabella1[[#This Row],[CONTRIBUTO
COMMISSARIO STRAORDINARIO]:[INDENNIZZO
ASSICURATIVO]])</f>
        <v>250000</v>
      </c>
      <c r="M2732" s="9" t="s">
        <v>6870</v>
      </c>
      <c r="N2732" s="3" t="s">
        <v>6864</v>
      </c>
      <c r="O2732" s="3" t="s">
        <v>6870</v>
      </c>
      <c r="P2732" s="2" t="s">
        <v>31</v>
      </c>
      <c r="Q2732" s="2" t="s">
        <v>516</v>
      </c>
      <c r="R2732" s="2" t="s">
        <v>523</v>
      </c>
      <c r="S2732" s="2" t="s">
        <v>31</v>
      </c>
      <c r="T2732" s="2" t="s">
        <v>9553</v>
      </c>
      <c r="U2732" s="3" t="s">
        <v>37</v>
      </c>
      <c r="V2732" s="3" t="s">
        <v>38</v>
      </c>
      <c r="W2732" s="12" t="s">
        <v>9554</v>
      </c>
      <c r="X2732" s="12" t="s">
        <v>9555</v>
      </c>
      <c r="Y2732" s="2" t="s">
        <v>41</v>
      </c>
      <c r="Z2732" s="2"/>
    </row>
    <row r="2733" spans="1:26" x14ac:dyDescent="0.3">
      <c r="A2733" s="6" t="s">
        <v>9556</v>
      </c>
      <c r="B2733" s="2" t="s">
        <v>27</v>
      </c>
      <c r="C2733" s="2" t="s">
        <v>8662</v>
      </c>
      <c r="D2733" s="2" t="s">
        <v>29</v>
      </c>
      <c r="E2733" s="3" t="s">
        <v>8663</v>
      </c>
      <c r="F2733" s="3" t="s">
        <v>8664</v>
      </c>
      <c r="G2733" s="7">
        <v>40000</v>
      </c>
      <c r="H2733" s="8">
        <v>0</v>
      </c>
      <c r="I2733" s="8">
        <v>0</v>
      </c>
      <c r="J2733" s="8">
        <v>0</v>
      </c>
      <c r="K2733" s="8">
        <v>0</v>
      </c>
      <c r="L2733" s="8">
        <f>SUM(Tabella1[[#This Row],[CONTRIBUTO
COMMISSARIO STRAORDINARIO]:[INDENNIZZO
ASSICURATIVO]])</f>
        <v>40000</v>
      </c>
      <c r="M2733" s="9" t="s">
        <v>6870</v>
      </c>
      <c r="N2733" s="3" t="s">
        <v>6864</v>
      </c>
      <c r="O2733" s="3" t="s">
        <v>6870</v>
      </c>
      <c r="P2733" s="2" t="s">
        <v>31</v>
      </c>
      <c r="Q2733" s="2" t="s">
        <v>159</v>
      </c>
      <c r="R2733" s="2" t="s">
        <v>3543</v>
      </c>
      <c r="S2733" s="2" t="s">
        <v>31</v>
      </c>
      <c r="T2733" s="2" t="s">
        <v>9557</v>
      </c>
      <c r="U2733" s="3" t="s">
        <v>37</v>
      </c>
      <c r="V2733" s="3" t="s">
        <v>38</v>
      </c>
      <c r="W2733" s="12" t="s">
        <v>9558</v>
      </c>
      <c r="X2733" s="12" t="s">
        <v>9559</v>
      </c>
      <c r="Y2733" s="2" t="s">
        <v>41</v>
      </c>
      <c r="Z2733" s="2"/>
    </row>
    <row r="2734" spans="1:26" ht="34.799999999999997" x14ac:dyDescent="0.3">
      <c r="A2734" s="6" t="s">
        <v>9560</v>
      </c>
      <c r="B2734" s="2" t="s">
        <v>27</v>
      </c>
      <c r="C2734" s="2" t="s">
        <v>8662</v>
      </c>
      <c r="D2734" s="2" t="s">
        <v>29</v>
      </c>
      <c r="E2734" s="3" t="s">
        <v>8663</v>
      </c>
      <c r="F2734" s="3" t="s">
        <v>8664</v>
      </c>
      <c r="G2734" s="7">
        <v>400000</v>
      </c>
      <c r="H2734" s="8">
        <v>0</v>
      </c>
      <c r="I2734" s="8">
        <v>0</v>
      </c>
      <c r="J2734" s="8">
        <v>0</v>
      </c>
      <c r="K2734" s="8">
        <v>0</v>
      </c>
      <c r="L2734" s="8">
        <f>SUM(Tabella1[[#This Row],[CONTRIBUTO
COMMISSARIO STRAORDINARIO]:[INDENNIZZO
ASSICURATIVO]])</f>
        <v>400000</v>
      </c>
      <c r="M2734" s="9" t="s">
        <v>6870</v>
      </c>
      <c r="N2734" s="3" t="s">
        <v>6864</v>
      </c>
      <c r="O2734" s="3" t="s">
        <v>6870</v>
      </c>
      <c r="P2734" s="2" t="s">
        <v>31</v>
      </c>
      <c r="Q2734" s="2" t="s">
        <v>516</v>
      </c>
      <c r="R2734" s="2" t="s">
        <v>8893</v>
      </c>
      <c r="S2734" s="2" t="s">
        <v>9561</v>
      </c>
      <c r="T2734" s="2" t="s">
        <v>9562</v>
      </c>
      <c r="U2734" s="3" t="s">
        <v>37</v>
      </c>
      <c r="V2734" s="3" t="s">
        <v>38</v>
      </c>
      <c r="W2734" s="12" t="s">
        <v>9563</v>
      </c>
      <c r="X2734" s="12" t="s">
        <v>9564</v>
      </c>
      <c r="Y2734" s="2" t="s">
        <v>41</v>
      </c>
      <c r="Z2734" s="2"/>
    </row>
    <row r="2735" spans="1:26" ht="34.799999999999997" x14ac:dyDescent="0.3">
      <c r="A2735" s="6" t="s">
        <v>9565</v>
      </c>
      <c r="B2735" s="2" t="s">
        <v>27</v>
      </c>
      <c r="C2735" s="2" t="s">
        <v>8662</v>
      </c>
      <c r="D2735" s="2" t="s">
        <v>29</v>
      </c>
      <c r="E2735" s="3" t="s">
        <v>8663</v>
      </c>
      <c r="F2735" s="3" t="s">
        <v>8664</v>
      </c>
      <c r="G2735" s="7">
        <v>100000</v>
      </c>
      <c r="H2735" s="8">
        <v>0</v>
      </c>
      <c r="I2735" s="8">
        <v>0</v>
      </c>
      <c r="J2735" s="8">
        <v>0</v>
      </c>
      <c r="K2735" s="8">
        <v>0</v>
      </c>
      <c r="L2735" s="8">
        <f>SUM(Tabella1[[#This Row],[CONTRIBUTO
COMMISSARIO STRAORDINARIO]:[INDENNIZZO
ASSICURATIVO]])</f>
        <v>100000</v>
      </c>
      <c r="M2735" s="9" t="s">
        <v>6870</v>
      </c>
      <c r="N2735" s="3" t="s">
        <v>6864</v>
      </c>
      <c r="O2735" s="3" t="s">
        <v>6870</v>
      </c>
      <c r="P2735" s="2" t="s">
        <v>31</v>
      </c>
      <c r="Q2735" s="2" t="s">
        <v>159</v>
      </c>
      <c r="R2735" s="2" t="s">
        <v>2718</v>
      </c>
      <c r="S2735" s="2" t="s">
        <v>31</v>
      </c>
      <c r="T2735" s="2" t="s">
        <v>9566</v>
      </c>
      <c r="U2735" s="3" t="s">
        <v>37</v>
      </c>
      <c r="V2735" s="3" t="s">
        <v>38</v>
      </c>
      <c r="W2735" s="12" t="s">
        <v>9567</v>
      </c>
      <c r="X2735" s="12" t="s">
        <v>9568</v>
      </c>
      <c r="Y2735" s="2" t="s">
        <v>41</v>
      </c>
      <c r="Z2735" s="2"/>
    </row>
    <row r="2736" spans="1:26" ht="34.799999999999997" x14ac:dyDescent="0.3">
      <c r="A2736" s="6" t="s">
        <v>9569</v>
      </c>
      <c r="B2736" s="2" t="s">
        <v>27</v>
      </c>
      <c r="C2736" s="2" t="s">
        <v>8662</v>
      </c>
      <c r="D2736" s="2" t="s">
        <v>29</v>
      </c>
      <c r="E2736" s="3" t="s">
        <v>8663</v>
      </c>
      <c r="F2736" s="3" t="s">
        <v>9570</v>
      </c>
      <c r="G2736" s="7">
        <v>0</v>
      </c>
      <c r="H2736" s="8">
        <v>0</v>
      </c>
      <c r="I2736" s="8">
        <v>0</v>
      </c>
      <c r="J2736" s="8">
        <v>0</v>
      </c>
      <c r="K2736" s="8">
        <v>0</v>
      </c>
      <c r="L2736" s="8">
        <f>SUM(Tabella1[[#This Row],[CONTRIBUTO
COMMISSARIO STRAORDINARIO]:[INDENNIZZO
ASSICURATIVO]])</f>
        <v>0</v>
      </c>
      <c r="M2736" s="10" t="s">
        <v>6870</v>
      </c>
      <c r="N2736" s="3" t="s">
        <v>6864</v>
      </c>
      <c r="O2736" s="3" t="s">
        <v>6870</v>
      </c>
      <c r="P2736" s="2" t="s">
        <v>31</v>
      </c>
      <c r="Q2736" s="2" t="s">
        <v>159</v>
      </c>
      <c r="R2736" s="2" t="s">
        <v>9571</v>
      </c>
      <c r="S2736" s="2" t="s">
        <v>9572</v>
      </c>
      <c r="T2736" s="2" t="s">
        <v>9573</v>
      </c>
      <c r="U2736" s="3" t="s">
        <v>37</v>
      </c>
      <c r="V2736" s="3" t="s">
        <v>38</v>
      </c>
      <c r="W2736" s="12" t="s">
        <v>9574</v>
      </c>
      <c r="X2736" s="12" t="s">
        <v>9575</v>
      </c>
      <c r="Y2736" s="2" t="s">
        <v>41</v>
      </c>
      <c r="Z2736" s="2"/>
    </row>
    <row r="2737" spans="1:26" ht="52.2" x14ac:dyDescent="0.3">
      <c r="A2737" s="6" t="s">
        <v>9576</v>
      </c>
      <c r="B2737" s="2" t="s">
        <v>27</v>
      </c>
      <c r="C2737" s="2" t="s">
        <v>8662</v>
      </c>
      <c r="D2737" s="2" t="s">
        <v>29</v>
      </c>
      <c r="E2737" s="3" t="s">
        <v>8663</v>
      </c>
      <c r="F2737" s="3" t="s">
        <v>8664</v>
      </c>
      <c r="G2737" s="7">
        <v>700000</v>
      </c>
      <c r="H2737" s="8">
        <v>0</v>
      </c>
      <c r="I2737" s="8">
        <v>0</v>
      </c>
      <c r="J2737" s="8">
        <v>0</v>
      </c>
      <c r="K2737" s="8">
        <v>0</v>
      </c>
      <c r="L2737" s="8">
        <f>SUM(Tabella1[[#This Row],[CONTRIBUTO
COMMISSARIO STRAORDINARIO]:[INDENNIZZO
ASSICURATIVO]])</f>
        <v>700000</v>
      </c>
      <c r="M2737" s="9" t="s">
        <v>6870</v>
      </c>
      <c r="N2737" s="3" t="s">
        <v>6864</v>
      </c>
      <c r="O2737" s="3" t="s">
        <v>6870</v>
      </c>
      <c r="P2737" s="2" t="s">
        <v>31</v>
      </c>
      <c r="Q2737" s="2" t="s">
        <v>159</v>
      </c>
      <c r="R2737" s="2" t="s">
        <v>9577</v>
      </c>
      <c r="S2737" s="2" t="s">
        <v>31</v>
      </c>
      <c r="T2737" s="2" t="s">
        <v>9578</v>
      </c>
      <c r="U2737" s="3" t="s">
        <v>37</v>
      </c>
      <c r="V2737" s="3" t="s">
        <v>38</v>
      </c>
      <c r="W2737" s="12" t="s">
        <v>9579</v>
      </c>
      <c r="X2737" s="12" t="s">
        <v>9580</v>
      </c>
      <c r="Y2737" s="2" t="s">
        <v>41</v>
      </c>
      <c r="Z2737" s="2"/>
    </row>
    <row r="2738" spans="1:26" ht="52.2" x14ac:dyDescent="0.3">
      <c r="A2738" s="6" t="s">
        <v>9581</v>
      </c>
      <c r="B2738" s="2" t="s">
        <v>27</v>
      </c>
      <c r="C2738" s="2" t="s">
        <v>8662</v>
      </c>
      <c r="D2738" s="2" t="s">
        <v>29</v>
      </c>
      <c r="E2738" s="3" t="s">
        <v>8663</v>
      </c>
      <c r="F2738" s="3" t="s">
        <v>8664</v>
      </c>
      <c r="G2738" s="7">
        <v>700000</v>
      </c>
      <c r="H2738" s="8">
        <v>0</v>
      </c>
      <c r="I2738" s="8">
        <v>0</v>
      </c>
      <c r="J2738" s="8">
        <v>0</v>
      </c>
      <c r="K2738" s="8">
        <v>0</v>
      </c>
      <c r="L2738" s="8">
        <f>SUM(Tabella1[[#This Row],[CONTRIBUTO
COMMISSARIO STRAORDINARIO]:[INDENNIZZO
ASSICURATIVO]])</f>
        <v>700000</v>
      </c>
      <c r="M2738" s="9" t="s">
        <v>6870</v>
      </c>
      <c r="N2738" s="3" t="s">
        <v>6864</v>
      </c>
      <c r="O2738" s="3" t="s">
        <v>6870</v>
      </c>
      <c r="P2738" s="2" t="s">
        <v>31</v>
      </c>
      <c r="Q2738" s="2" t="s">
        <v>159</v>
      </c>
      <c r="R2738" s="2" t="s">
        <v>9582</v>
      </c>
      <c r="S2738" s="2" t="s">
        <v>31</v>
      </c>
      <c r="T2738" s="2" t="s">
        <v>9583</v>
      </c>
      <c r="U2738" s="3" t="s">
        <v>37</v>
      </c>
      <c r="V2738" s="3" t="s">
        <v>38</v>
      </c>
      <c r="W2738" s="12" t="s">
        <v>9579</v>
      </c>
      <c r="X2738" s="12" t="s">
        <v>9584</v>
      </c>
      <c r="Y2738" s="2" t="s">
        <v>41</v>
      </c>
      <c r="Z2738" s="2"/>
    </row>
    <row r="2739" spans="1:26" x14ac:dyDescent="0.3">
      <c r="A2739" s="6" t="s">
        <v>9585</v>
      </c>
      <c r="B2739" s="2" t="s">
        <v>27</v>
      </c>
      <c r="C2739" s="2" t="s">
        <v>8662</v>
      </c>
      <c r="D2739" s="2" t="s">
        <v>29</v>
      </c>
      <c r="E2739" s="3" t="s">
        <v>8663</v>
      </c>
      <c r="F2739" s="3" t="s">
        <v>8664</v>
      </c>
      <c r="G2739" s="7">
        <v>600000</v>
      </c>
      <c r="H2739" s="8">
        <v>0</v>
      </c>
      <c r="I2739" s="8">
        <v>0</v>
      </c>
      <c r="J2739" s="8">
        <v>0</v>
      </c>
      <c r="K2739" s="8">
        <v>0</v>
      </c>
      <c r="L2739" s="8">
        <f>SUM(Tabella1[[#This Row],[CONTRIBUTO
COMMISSARIO STRAORDINARIO]:[INDENNIZZO
ASSICURATIVO]])</f>
        <v>600000</v>
      </c>
      <c r="M2739" s="9" t="s">
        <v>6870</v>
      </c>
      <c r="N2739" s="3" t="s">
        <v>6864</v>
      </c>
      <c r="O2739" s="3" t="s">
        <v>6870</v>
      </c>
      <c r="P2739" s="2" t="s">
        <v>31</v>
      </c>
      <c r="Q2739" s="2" t="s">
        <v>159</v>
      </c>
      <c r="R2739" s="2" t="s">
        <v>1622</v>
      </c>
      <c r="S2739" s="2" t="s">
        <v>31</v>
      </c>
      <c r="T2739" s="2" t="s">
        <v>9586</v>
      </c>
      <c r="U2739" s="3" t="s">
        <v>37</v>
      </c>
      <c r="V2739" s="3" t="s">
        <v>38</v>
      </c>
      <c r="W2739" s="12" t="s">
        <v>9587</v>
      </c>
      <c r="X2739" s="12" t="s">
        <v>9588</v>
      </c>
      <c r="Y2739" s="2" t="s">
        <v>41</v>
      </c>
      <c r="Z2739" s="2"/>
    </row>
    <row r="2740" spans="1:26" ht="34.799999999999997" x14ac:dyDescent="0.3">
      <c r="A2740" s="6" t="s">
        <v>9589</v>
      </c>
      <c r="B2740" s="2" t="s">
        <v>27</v>
      </c>
      <c r="C2740" s="2" t="s">
        <v>8662</v>
      </c>
      <c r="D2740" s="2" t="s">
        <v>29</v>
      </c>
      <c r="E2740" s="3" t="s">
        <v>8663</v>
      </c>
      <c r="F2740" s="3" t="s">
        <v>9570</v>
      </c>
      <c r="G2740" s="7">
        <v>0</v>
      </c>
      <c r="H2740" s="8">
        <v>0</v>
      </c>
      <c r="I2740" s="8">
        <v>0</v>
      </c>
      <c r="J2740" s="8">
        <v>0</v>
      </c>
      <c r="K2740" s="8">
        <v>0</v>
      </c>
      <c r="L2740" s="8">
        <f>SUM(Tabella1[[#This Row],[CONTRIBUTO
COMMISSARIO STRAORDINARIO]:[INDENNIZZO
ASSICURATIVO]])</f>
        <v>0</v>
      </c>
      <c r="M2740" s="10" t="s">
        <v>6870</v>
      </c>
      <c r="N2740" s="3" t="s">
        <v>6864</v>
      </c>
      <c r="O2740" s="3" t="s">
        <v>6870</v>
      </c>
      <c r="P2740" s="2" t="s">
        <v>31</v>
      </c>
      <c r="Q2740" s="2" t="s">
        <v>159</v>
      </c>
      <c r="R2740" s="2" t="s">
        <v>509</v>
      </c>
      <c r="S2740" s="2" t="s">
        <v>31</v>
      </c>
      <c r="T2740" s="2" t="s">
        <v>9590</v>
      </c>
      <c r="U2740" s="3" t="s">
        <v>37</v>
      </c>
      <c r="V2740" s="3" t="s">
        <v>38</v>
      </c>
      <c r="W2740" s="12" t="s">
        <v>9591</v>
      </c>
      <c r="X2740" s="12" t="s">
        <v>9592</v>
      </c>
      <c r="Y2740" s="2" t="s">
        <v>41</v>
      </c>
      <c r="Z2740" s="2"/>
    </row>
    <row r="2741" spans="1:26" ht="52.2" x14ac:dyDescent="0.3">
      <c r="A2741" s="6" t="s">
        <v>9593</v>
      </c>
      <c r="B2741" s="2" t="s">
        <v>27</v>
      </c>
      <c r="C2741" s="2" t="s">
        <v>8662</v>
      </c>
      <c r="D2741" s="2" t="s">
        <v>29</v>
      </c>
      <c r="E2741" s="3" t="s">
        <v>8663</v>
      </c>
      <c r="F2741" s="3" t="s">
        <v>9570</v>
      </c>
      <c r="G2741" s="7">
        <v>0</v>
      </c>
      <c r="H2741" s="8">
        <v>0</v>
      </c>
      <c r="I2741" s="8">
        <v>0</v>
      </c>
      <c r="J2741" s="8">
        <v>0</v>
      </c>
      <c r="K2741" s="8">
        <v>0</v>
      </c>
      <c r="L2741" s="8">
        <f>SUM(Tabella1[[#This Row],[CONTRIBUTO
COMMISSARIO STRAORDINARIO]:[INDENNIZZO
ASSICURATIVO]])</f>
        <v>0</v>
      </c>
      <c r="M2741" s="10" t="s">
        <v>6870</v>
      </c>
      <c r="N2741" s="3" t="s">
        <v>6864</v>
      </c>
      <c r="O2741" s="3" t="s">
        <v>6870</v>
      </c>
      <c r="P2741" s="2" t="s">
        <v>31</v>
      </c>
      <c r="Q2741" s="2" t="s">
        <v>159</v>
      </c>
      <c r="R2741" s="2" t="s">
        <v>9594</v>
      </c>
      <c r="S2741" s="2" t="s">
        <v>31</v>
      </c>
      <c r="T2741" s="2" t="s">
        <v>9595</v>
      </c>
      <c r="U2741" s="3" t="s">
        <v>37</v>
      </c>
      <c r="V2741" s="3" t="s">
        <v>38</v>
      </c>
      <c r="W2741" s="12" t="s">
        <v>9596</v>
      </c>
      <c r="X2741" s="12" t="s">
        <v>9597</v>
      </c>
      <c r="Y2741" s="2" t="s">
        <v>41</v>
      </c>
      <c r="Z2741" s="2"/>
    </row>
    <row r="2742" spans="1:26" ht="34.799999999999997" x14ac:dyDescent="0.3">
      <c r="A2742" s="6" t="s">
        <v>9598</v>
      </c>
      <c r="B2742" s="2" t="s">
        <v>27</v>
      </c>
      <c r="C2742" s="2" t="s">
        <v>8662</v>
      </c>
      <c r="D2742" s="2" t="s">
        <v>29</v>
      </c>
      <c r="E2742" s="3" t="s">
        <v>8663</v>
      </c>
      <c r="F2742" s="3" t="s">
        <v>8664</v>
      </c>
      <c r="G2742" s="7">
        <v>180000</v>
      </c>
      <c r="H2742" s="8">
        <v>0</v>
      </c>
      <c r="I2742" s="8">
        <v>0</v>
      </c>
      <c r="J2742" s="8">
        <v>0</v>
      </c>
      <c r="K2742" s="8">
        <v>0</v>
      </c>
      <c r="L2742" s="8">
        <f>SUM(Tabella1[[#This Row],[CONTRIBUTO
COMMISSARIO STRAORDINARIO]:[INDENNIZZO
ASSICURATIVO]])</f>
        <v>180000</v>
      </c>
      <c r="M2742" s="9" t="s">
        <v>6870</v>
      </c>
      <c r="N2742" s="3" t="s">
        <v>6864</v>
      </c>
      <c r="O2742" s="3" t="s">
        <v>6870</v>
      </c>
      <c r="P2742" s="2" t="s">
        <v>31</v>
      </c>
      <c r="Q2742" s="2" t="s">
        <v>159</v>
      </c>
      <c r="R2742" s="2" t="s">
        <v>9599</v>
      </c>
      <c r="S2742" s="2" t="s">
        <v>9600</v>
      </c>
      <c r="T2742" s="2" t="s">
        <v>9601</v>
      </c>
      <c r="U2742" s="3" t="s">
        <v>179</v>
      </c>
      <c r="V2742" s="3" t="s">
        <v>270</v>
      </c>
      <c r="W2742" s="12" t="s">
        <v>9602</v>
      </c>
      <c r="X2742" s="12" t="s">
        <v>9603</v>
      </c>
      <c r="Y2742" s="2" t="s">
        <v>41</v>
      </c>
      <c r="Z2742" s="2"/>
    </row>
    <row r="2743" spans="1:26" ht="34.799999999999997" x14ac:dyDescent="0.3">
      <c r="A2743" s="6" t="s">
        <v>9604</v>
      </c>
      <c r="B2743" s="2" t="s">
        <v>27</v>
      </c>
      <c r="C2743" s="2" t="s">
        <v>8662</v>
      </c>
      <c r="D2743" s="2" t="s">
        <v>29</v>
      </c>
      <c r="E2743" s="3" t="s">
        <v>8663</v>
      </c>
      <c r="F2743" s="3" t="s">
        <v>8664</v>
      </c>
      <c r="G2743" s="7">
        <v>1000000</v>
      </c>
      <c r="H2743" s="8">
        <v>0</v>
      </c>
      <c r="I2743" s="8">
        <v>0</v>
      </c>
      <c r="J2743" s="8">
        <v>0</v>
      </c>
      <c r="K2743" s="8">
        <v>0</v>
      </c>
      <c r="L2743" s="8">
        <f>SUM(Tabella1[[#This Row],[CONTRIBUTO
COMMISSARIO STRAORDINARIO]:[INDENNIZZO
ASSICURATIVO]])</f>
        <v>1000000</v>
      </c>
      <c r="M2743" s="9" t="s">
        <v>6870</v>
      </c>
      <c r="N2743" s="3" t="s">
        <v>6864</v>
      </c>
      <c r="O2743" s="3" t="s">
        <v>6870</v>
      </c>
      <c r="P2743" s="2" t="s">
        <v>31</v>
      </c>
      <c r="Q2743" s="2" t="s">
        <v>159</v>
      </c>
      <c r="R2743" s="2" t="s">
        <v>6050</v>
      </c>
      <c r="S2743" s="2" t="s">
        <v>8734</v>
      </c>
      <c r="T2743" s="2" t="s">
        <v>9605</v>
      </c>
      <c r="U2743" s="3" t="s">
        <v>37</v>
      </c>
      <c r="V2743" s="3" t="s">
        <v>38</v>
      </c>
      <c r="W2743" s="12" t="s">
        <v>9606</v>
      </c>
      <c r="X2743" s="12" t="s">
        <v>9607</v>
      </c>
      <c r="Y2743" s="2" t="s">
        <v>41</v>
      </c>
      <c r="Z2743" s="2"/>
    </row>
    <row r="2744" spans="1:26" ht="34.799999999999997" x14ac:dyDescent="0.3">
      <c r="A2744" s="6" t="s">
        <v>9608</v>
      </c>
      <c r="B2744" s="2" t="s">
        <v>27</v>
      </c>
      <c r="C2744" s="2" t="s">
        <v>8662</v>
      </c>
      <c r="D2744" s="2" t="s">
        <v>29</v>
      </c>
      <c r="E2744" s="3" t="s">
        <v>8663</v>
      </c>
      <c r="F2744" s="3" t="s">
        <v>8664</v>
      </c>
      <c r="G2744" s="7">
        <v>1700000</v>
      </c>
      <c r="H2744" s="8">
        <v>0</v>
      </c>
      <c r="I2744" s="8">
        <v>0</v>
      </c>
      <c r="J2744" s="8">
        <v>0</v>
      </c>
      <c r="K2744" s="8">
        <v>0</v>
      </c>
      <c r="L2744" s="8">
        <f>SUM(Tabella1[[#This Row],[CONTRIBUTO
COMMISSARIO STRAORDINARIO]:[INDENNIZZO
ASSICURATIVO]])</f>
        <v>1700000</v>
      </c>
      <c r="M2744" s="9" t="s">
        <v>6870</v>
      </c>
      <c r="N2744" s="3" t="s">
        <v>6864</v>
      </c>
      <c r="O2744" s="3" t="s">
        <v>6870</v>
      </c>
      <c r="P2744" s="2" t="s">
        <v>31</v>
      </c>
      <c r="Q2744" s="2" t="s">
        <v>159</v>
      </c>
      <c r="R2744" s="2" t="s">
        <v>6050</v>
      </c>
      <c r="S2744" s="2" t="s">
        <v>8734</v>
      </c>
      <c r="T2744" s="2" t="s">
        <v>9609</v>
      </c>
      <c r="U2744" s="3" t="s">
        <v>37</v>
      </c>
      <c r="V2744" s="3" t="s">
        <v>38</v>
      </c>
      <c r="W2744" s="12" t="s">
        <v>9610</v>
      </c>
      <c r="X2744" s="12" t="s">
        <v>9611</v>
      </c>
      <c r="Y2744" s="2" t="s">
        <v>41</v>
      </c>
      <c r="Z2744" s="2"/>
    </row>
    <row r="2745" spans="1:26" ht="34.799999999999997" x14ac:dyDescent="0.3">
      <c r="A2745" s="6" t="s">
        <v>9612</v>
      </c>
      <c r="B2745" s="2" t="s">
        <v>27</v>
      </c>
      <c r="C2745" s="2" t="s">
        <v>8662</v>
      </c>
      <c r="D2745" s="2" t="s">
        <v>29</v>
      </c>
      <c r="E2745" s="3" t="s">
        <v>8663</v>
      </c>
      <c r="F2745" s="3" t="s">
        <v>8664</v>
      </c>
      <c r="G2745" s="7">
        <v>200000</v>
      </c>
      <c r="H2745" s="8">
        <v>0</v>
      </c>
      <c r="I2745" s="8">
        <v>0</v>
      </c>
      <c r="J2745" s="8">
        <v>0</v>
      </c>
      <c r="K2745" s="8">
        <v>0</v>
      </c>
      <c r="L2745" s="8">
        <f>SUM(Tabella1[[#This Row],[CONTRIBUTO
COMMISSARIO STRAORDINARIO]:[INDENNIZZO
ASSICURATIVO]])</f>
        <v>200000</v>
      </c>
      <c r="M2745" s="9" t="s">
        <v>6870</v>
      </c>
      <c r="N2745" s="3" t="s">
        <v>6864</v>
      </c>
      <c r="O2745" s="3" t="s">
        <v>6870</v>
      </c>
      <c r="P2745" s="2" t="s">
        <v>31</v>
      </c>
      <c r="Q2745" s="2" t="s">
        <v>516</v>
      </c>
      <c r="R2745" s="2" t="s">
        <v>8887</v>
      </c>
      <c r="S2745" s="2" t="s">
        <v>8887</v>
      </c>
      <c r="T2745" s="2" t="s">
        <v>9613</v>
      </c>
      <c r="U2745" s="3" t="s">
        <v>37</v>
      </c>
      <c r="V2745" s="3" t="s">
        <v>38</v>
      </c>
      <c r="W2745" s="12" t="s">
        <v>9614</v>
      </c>
      <c r="X2745" s="12" t="s">
        <v>9615</v>
      </c>
      <c r="Y2745" s="2" t="s">
        <v>41</v>
      </c>
      <c r="Z2745" s="2"/>
    </row>
    <row r="2746" spans="1:26" ht="34.799999999999997" x14ac:dyDescent="0.3">
      <c r="A2746" s="6" t="s">
        <v>9616</v>
      </c>
      <c r="B2746" s="2" t="s">
        <v>27</v>
      </c>
      <c r="C2746" s="2" t="s">
        <v>8662</v>
      </c>
      <c r="D2746" s="2" t="s">
        <v>29</v>
      </c>
      <c r="E2746" s="3" t="s">
        <v>8663</v>
      </c>
      <c r="F2746" s="3" t="s">
        <v>9570</v>
      </c>
      <c r="G2746" s="7">
        <v>0</v>
      </c>
      <c r="H2746" s="8">
        <v>0</v>
      </c>
      <c r="I2746" s="8">
        <v>0</v>
      </c>
      <c r="J2746" s="8">
        <v>0</v>
      </c>
      <c r="K2746" s="8">
        <v>0</v>
      </c>
      <c r="L2746" s="8">
        <f>SUM(Tabella1[[#This Row],[CONTRIBUTO
COMMISSARIO STRAORDINARIO]:[INDENNIZZO
ASSICURATIVO]])</f>
        <v>0</v>
      </c>
      <c r="M2746" s="10" t="s">
        <v>6870</v>
      </c>
      <c r="N2746" s="3" t="s">
        <v>6864</v>
      </c>
      <c r="O2746" s="3" t="s">
        <v>6870</v>
      </c>
      <c r="P2746" s="2" t="s">
        <v>31</v>
      </c>
      <c r="Q2746" s="2" t="s">
        <v>159</v>
      </c>
      <c r="R2746" s="2" t="s">
        <v>9617</v>
      </c>
      <c r="S2746" s="2" t="s">
        <v>31</v>
      </c>
      <c r="T2746" s="2" t="s">
        <v>9618</v>
      </c>
      <c r="U2746" s="3" t="s">
        <v>37</v>
      </c>
      <c r="V2746" s="3" t="s">
        <v>38</v>
      </c>
      <c r="W2746" s="12" t="s">
        <v>9619</v>
      </c>
      <c r="X2746" s="12" t="s">
        <v>9620</v>
      </c>
      <c r="Y2746" s="2" t="s">
        <v>41</v>
      </c>
      <c r="Z2746" s="2"/>
    </row>
    <row r="2747" spans="1:26" ht="34.799999999999997" x14ac:dyDescent="0.3">
      <c r="A2747" s="6" t="s">
        <v>9621</v>
      </c>
      <c r="B2747" s="2" t="s">
        <v>27</v>
      </c>
      <c r="C2747" s="2" t="s">
        <v>8662</v>
      </c>
      <c r="D2747" s="2" t="s">
        <v>29</v>
      </c>
      <c r="E2747" s="3" t="s">
        <v>8663</v>
      </c>
      <c r="F2747" s="3" t="s">
        <v>9570</v>
      </c>
      <c r="G2747" s="7">
        <v>0</v>
      </c>
      <c r="H2747" s="8">
        <v>0</v>
      </c>
      <c r="I2747" s="8">
        <v>0</v>
      </c>
      <c r="J2747" s="8">
        <v>0</v>
      </c>
      <c r="K2747" s="8">
        <v>0</v>
      </c>
      <c r="L2747" s="8">
        <f>SUM(Tabella1[[#This Row],[CONTRIBUTO
COMMISSARIO STRAORDINARIO]:[INDENNIZZO
ASSICURATIVO]])</f>
        <v>0</v>
      </c>
      <c r="M2747" s="10" t="s">
        <v>6870</v>
      </c>
      <c r="N2747" s="3" t="s">
        <v>6864</v>
      </c>
      <c r="O2747" s="3" t="s">
        <v>6870</v>
      </c>
      <c r="P2747" s="2" t="s">
        <v>31</v>
      </c>
      <c r="Q2747" s="2" t="s">
        <v>159</v>
      </c>
      <c r="R2747" s="2" t="s">
        <v>9622</v>
      </c>
      <c r="S2747" s="2" t="s">
        <v>31</v>
      </c>
      <c r="T2747" s="2" t="s">
        <v>9623</v>
      </c>
      <c r="U2747" s="3" t="s">
        <v>37</v>
      </c>
      <c r="V2747" s="3" t="s">
        <v>38</v>
      </c>
      <c r="W2747" s="12" t="s">
        <v>9619</v>
      </c>
      <c r="X2747" s="12" t="s">
        <v>9624</v>
      </c>
      <c r="Y2747" s="2" t="s">
        <v>41</v>
      </c>
      <c r="Z2747" s="2"/>
    </row>
    <row r="2748" spans="1:26" ht="34.799999999999997" x14ac:dyDescent="0.3">
      <c r="A2748" s="6" t="s">
        <v>9625</v>
      </c>
      <c r="B2748" s="2" t="s">
        <v>27</v>
      </c>
      <c r="C2748" s="2" t="s">
        <v>8662</v>
      </c>
      <c r="D2748" s="2" t="s">
        <v>29</v>
      </c>
      <c r="E2748" s="3" t="s">
        <v>8663</v>
      </c>
      <c r="F2748" s="3" t="s">
        <v>8664</v>
      </c>
      <c r="G2748" s="7">
        <v>20000000</v>
      </c>
      <c r="H2748" s="8">
        <v>0</v>
      </c>
      <c r="I2748" s="8">
        <v>0</v>
      </c>
      <c r="J2748" s="8">
        <v>0</v>
      </c>
      <c r="K2748" s="8">
        <v>0</v>
      </c>
      <c r="L2748" s="8">
        <f>SUM(Tabella1[[#This Row],[CONTRIBUTO
COMMISSARIO STRAORDINARIO]:[INDENNIZZO
ASSICURATIVO]])</f>
        <v>20000000</v>
      </c>
      <c r="M2748" s="9" t="s">
        <v>6870</v>
      </c>
      <c r="N2748" s="3" t="s">
        <v>6864</v>
      </c>
      <c r="O2748" s="3" t="s">
        <v>6870</v>
      </c>
      <c r="P2748" s="2" t="s">
        <v>31</v>
      </c>
      <c r="Q2748" s="2" t="s">
        <v>159</v>
      </c>
      <c r="R2748" s="2" t="s">
        <v>6881</v>
      </c>
      <c r="S2748" s="2" t="s">
        <v>31</v>
      </c>
      <c r="T2748" s="2" t="s">
        <v>6883</v>
      </c>
      <c r="U2748" s="3" t="s">
        <v>37</v>
      </c>
      <c r="V2748" s="3" t="s">
        <v>38</v>
      </c>
      <c r="W2748" s="12" t="s">
        <v>6884</v>
      </c>
      <c r="X2748" s="12" t="s">
        <v>9626</v>
      </c>
      <c r="Y2748" s="2" t="s">
        <v>41</v>
      </c>
      <c r="Z2748" s="2"/>
    </row>
    <row r="2749" spans="1:26" ht="34.799999999999997" x14ac:dyDescent="0.3">
      <c r="A2749" s="6" t="s">
        <v>9627</v>
      </c>
      <c r="B2749" s="2" t="s">
        <v>27</v>
      </c>
      <c r="C2749" s="2" t="s">
        <v>8662</v>
      </c>
      <c r="D2749" s="2" t="s">
        <v>29</v>
      </c>
      <c r="E2749" s="3" t="s">
        <v>8663</v>
      </c>
      <c r="F2749" s="3" t="s">
        <v>8664</v>
      </c>
      <c r="G2749" s="7">
        <v>500000</v>
      </c>
      <c r="H2749" s="8">
        <v>0</v>
      </c>
      <c r="I2749" s="8">
        <v>0</v>
      </c>
      <c r="J2749" s="8">
        <v>0</v>
      </c>
      <c r="K2749" s="8">
        <v>0</v>
      </c>
      <c r="L2749" s="8">
        <f>SUM(Tabella1[[#This Row],[CONTRIBUTO
COMMISSARIO STRAORDINARIO]:[INDENNIZZO
ASSICURATIVO]])</f>
        <v>500000</v>
      </c>
      <c r="M2749" s="9" t="s">
        <v>6870</v>
      </c>
      <c r="N2749" s="3" t="s">
        <v>6864</v>
      </c>
      <c r="O2749" s="3" t="s">
        <v>6870</v>
      </c>
      <c r="P2749" s="2" t="s">
        <v>31</v>
      </c>
      <c r="Q2749" s="2" t="s">
        <v>159</v>
      </c>
      <c r="R2749" s="2" t="s">
        <v>588</v>
      </c>
      <c r="S2749" s="2" t="s">
        <v>31</v>
      </c>
      <c r="T2749" s="2" t="s">
        <v>9628</v>
      </c>
      <c r="U2749" s="3" t="s">
        <v>37</v>
      </c>
      <c r="V2749" s="3" t="s">
        <v>38</v>
      </c>
      <c r="W2749" s="12" t="s">
        <v>9629</v>
      </c>
      <c r="X2749" s="12" t="s">
        <v>9630</v>
      </c>
      <c r="Y2749" s="2" t="s">
        <v>41</v>
      </c>
      <c r="Z2749" s="2"/>
    </row>
    <row r="2750" spans="1:26" ht="52.2" x14ac:dyDescent="0.3">
      <c r="A2750" s="6" t="s">
        <v>9631</v>
      </c>
      <c r="B2750" s="2" t="s">
        <v>27</v>
      </c>
      <c r="C2750" s="2" t="s">
        <v>8662</v>
      </c>
      <c r="D2750" s="2" t="s">
        <v>29</v>
      </c>
      <c r="E2750" s="3" t="s">
        <v>8663</v>
      </c>
      <c r="F2750" s="3" t="s">
        <v>8664</v>
      </c>
      <c r="G2750" s="7">
        <v>200000</v>
      </c>
      <c r="H2750" s="8">
        <v>0</v>
      </c>
      <c r="I2750" s="8">
        <v>0</v>
      </c>
      <c r="J2750" s="8">
        <v>0</v>
      </c>
      <c r="K2750" s="8">
        <v>0</v>
      </c>
      <c r="L2750" s="8">
        <f>SUM(Tabella1[[#This Row],[CONTRIBUTO
COMMISSARIO STRAORDINARIO]:[INDENNIZZO
ASSICURATIVO]])</f>
        <v>200000</v>
      </c>
      <c r="M2750" s="9" t="s">
        <v>6870</v>
      </c>
      <c r="N2750" s="3" t="s">
        <v>6864</v>
      </c>
      <c r="O2750" s="3" t="s">
        <v>6870</v>
      </c>
      <c r="P2750" s="2" t="s">
        <v>31</v>
      </c>
      <c r="Q2750" s="2" t="s">
        <v>159</v>
      </c>
      <c r="R2750" s="2" t="s">
        <v>6187</v>
      </c>
      <c r="S2750" s="2" t="s">
        <v>31</v>
      </c>
      <c r="T2750" s="2" t="s">
        <v>9632</v>
      </c>
      <c r="U2750" s="3" t="s">
        <v>37</v>
      </c>
      <c r="V2750" s="3" t="s">
        <v>38</v>
      </c>
      <c r="W2750" s="12" t="s">
        <v>9633</v>
      </c>
      <c r="X2750" s="12" t="s">
        <v>9634</v>
      </c>
      <c r="Y2750" s="2" t="s">
        <v>41</v>
      </c>
      <c r="Z2750" s="2"/>
    </row>
    <row r="2751" spans="1:26" ht="34.799999999999997" x14ac:dyDescent="0.3">
      <c r="A2751" s="6" t="s">
        <v>9635</v>
      </c>
      <c r="B2751" s="2" t="s">
        <v>27</v>
      </c>
      <c r="C2751" s="2" t="s">
        <v>8662</v>
      </c>
      <c r="D2751" s="2" t="s">
        <v>29</v>
      </c>
      <c r="E2751" s="3" t="s">
        <v>8663</v>
      </c>
      <c r="F2751" s="3" t="s">
        <v>8664</v>
      </c>
      <c r="G2751" s="7">
        <v>1300000</v>
      </c>
      <c r="H2751" s="8">
        <v>0</v>
      </c>
      <c r="I2751" s="8">
        <v>0</v>
      </c>
      <c r="J2751" s="8">
        <v>0</v>
      </c>
      <c r="K2751" s="8">
        <v>0</v>
      </c>
      <c r="L2751" s="8">
        <f>SUM(Tabella1[[#This Row],[CONTRIBUTO
COMMISSARIO STRAORDINARIO]:[INDENNIZZO
ASSICURATIVO]])</f>
        <v>1300000</v>
      </c>
      <c r="M2751" s="9" t="s">
        <v>6870</v>
      </c>
      <c r="N2751" s="3" t="s">
        <v>6864</v>
      </c>
      <c r="O2751" s="3" t="s">
        <v>6870</v>
      </c>
      <c r="P2751" s="2" t="s">
        <v>31</v>
      </c>
      <c r="Q2751" s="2" t="s">
        <v>159</v>
      </c>
      <c r="R2751" s="2" t="s">
        <v>6050</v>
      </c>
      <c r="S2751" s="2" t="s">
        <v>31</v>
      </c>
      <c r="T2751" s="2" t="s">
        <v>9636</v>
      </c>
      <c r="U2751" s="3" t="s">
        <v>37</v>
      </c>
      <c r="V2751" s="3" t="s">
        <v>38</v>
      </c>
      <c r="W2751" s="12" t="s">
        <v>9637</v>
      </c>
      <c r="X2751" s="12" t="s">
        <v>9638</v>
      </c>
      <c r="Y2751" s="2" t="s">
        <v>41</v>
      </c>
      <c r="Z2751" s="2"/>
    </row>
    <row r="2752" spans="1:26" x14ac:dyDescent="0.3">
      <c r="A2752" s="6" t="s">
        <v>9639</v>
      </c>
      <c r="B2752" s="2" t="s">
        <v>27</v>
      </c>
      <c r="C2752" s="2" t="s">
        <v>8662</v>
      </c>
      <c r="D2752" s="2" t="s">
        <v>29</v>
      </c>
      <c r="E2752" s="3" t="s">
        <v>8663</v>
      </c>
      <c r="F2752" s="3" t="s">
        <v>8664</v>
      </c>
      <c r="G2752" s="7">
        <v>1000000</v>
      </c>
      <c r="H2752" s="8">
        <v>0</v>
      </c>
      <c r="I2752" s="8">
        <v>0</v>
      </c>
      <c r="J2752" s="8">
        <v>0</v>
      </c>
      <c r="K2752" s="8">
        <v>0</v>
      </c>
      <c r="L2752" s="8">
        <f>SUM(Tabella1[[#This Row],[CONTRIBUTO
COMMISSARIO STRAORDINARIO]:[INDENNIZZO
ASSICURATIVO]])</f>
        <v>1000000</v>
      </c>
      <c r="M2752" s="9" t="s">
        <v>6870</v>
      </c>
      <c r="N2752" s="3" t="s">
        <v>6864</v>
      </c>
      <c r="O2752" s="3" t="s">
        <v>6870</v>
      </c>
      <c r="P2752" s="2" t="s">
        <v>31</v>
      </c>
      <c r="Q2752" s="2" t="s">
        <v>159</v>
      </c>
      <c r="R2752" s="2" t="s">
        <v>9640</v>
      </c>
      <c r="S2752" s="2" t="s">
        <v>31</v>
      </c>
      <c r="T2752" s="2" t="s">
        <v>9641</v>
      </c>
      <c r="U2752" s="3" t="s">
        <v>37</v>
      </c>
      <c r="V2752" s="3" t="s">
        <v>38</v>
      </c>
      <c r="W2752" s="12" t="s">
        <v>9642</v>
      </c>
      <c r="X2752" s="12" t="s">
        <v>9643</v>
      </c>
      <c r="Y2752" s="2" t="s">
        <v>41</v>
      </c>
      <c r="Z2752" s="2"/>
    </row>
    <row r="2753" spans="1:26" x14ac:dyDescent="0.3">
      <c r="A2753" s="6" t="s">
        <v>9644</v>
      </c>
      <c r="B2753" s="2" t="s">
        <v>27</v>
      </c>
      <c r="C2753" s="2" t="s">
        <v>8662</v>
      </c>
      <c r="D2753" s="2" t="s">
        <v>29</v>
      </c>
      <c r="E2753" s="3" t="s">
        <v>8663</v>
      </c>
      <c r="F2753" s="3" t="s">
        <v>8664</v>
      </c>
      <c r="G2753" s="7">
        <v>1000000</v>
      </c>
      <c r="H2753" s="8">
        <v>0</v>
      </c>
      <c r="I2753" s="8">
        <v>0</v>
      </c>
      <c r="J2753" s="8">
        <v>0</v>
      </c>
      <c r="K2753" s="8">
        <v>0</v>
      </c>
      <c r="L2753" s="8">
        <f>SUM(Tabella1[[#This Row],[CONTRIBUTO
COMMISSARIO STRAORDINARIO]:[INDENNIZZO
ASSICURATIVO]])</f>
        <v>1000000</v>
      </c>
      <c r="M2753" s="9" t="s">
        <v>6870</v>
      </c>
      <c r="N2753" s="3" t="s">
        <v>6864</v>
      </c>
      <c r="O2753" s="3" t="s">
        <v>6870</v>
      </c>
      <c r="P2753" s="2" t="s">
        <v>31</v>
      </c>
      <c r="Q2753" s="2" t="s">
        <v>159</v>
      </c>
      <c r="R2753" s="2" t="s">
        <v>9645</v>
      </c>
      <c r="S2753" s="2" t="s">
        <v>31</v>
      </c>
      <c r="T2753" s="2" t="s">
        <v>9646</v>
      </c>
      <c r="U2753" s="3" t="s">
        <v>37</v>
      </c>
      <c r="V2753" s="3" t="s">
        <v>38</v>
      </c>
      <c r="W2753" s="12" t="s">
        <v>9642</v>
      </c>
      <c r="X2753" s="12" t="s">
        <v>9647</v>
      </c>
      <c r="Y2753" s="2" t="s">
        <v>41</v>
      </c>
      <c r="Z2753" s="2"/>
    </row>
    <row r="2754" spans="1:26" ht="34.799999999999997" x14ac:dyDescent="0.3">
      <c r="A2754" s="6" t="s">
        <v>9648</v>
      </c>
      <c r="B2754" s="2" t="s">
        <v>27</v>
      </c>
      <c r="C2754" s="2" t="s">
        <v>8662</v>
      </c>
      <c r="D2754" s="2" t="s">
        <v>29</v>
      </c>
      <c r="E2754" s="3" t="s">
        <v>8663</v>
      </c>
      <c r="F2754" s="3" t="s">
        <v>31</v>
      </c>
      <c r="G2754" s="7">
        <v>200000</v>
      </c>
      <c r="H2754" s="8">
        <v>0</v>
      </c>
      <c r="I2754" s="8">
        <v>0</v>
      </c>
      <c r="J2754" s="8">
        <v>0</v>
      </c>
      <c r="K2754" s="8">
        <v>0</v>
      </c>
      <c r="L2754" s="8">
        <f>SUM(Tabella1[[#This Row],[CONTRIBUTO
COMMISSARIO STRAORDINARIO]:[INDENNIZZO
ASSICURATIVO]])</f>
        <v>200000</v>
      </c>
      <c r="M2754" s="9" t="s">
        <v>9649</v>
      </c>
      <c r="N2754" s="3" t="s">
        <v>6864</v>
      </c>
      <c r="O2754" s="3" t="s">
        <v>9649</v>
      </c>
      <c r="P2754" s="2" t="s">
        <v>31</v>
      </c>
      <c r="Q2754" s="2" t="s">
        <v>516</v>
      </c>
      <c r="R2754" s="2" t="s">
        <v>516</v>
      </c>
      <c r="S2754" s="2" t="s">
        <v>9650</v>
      </c>
      <c r="T2754" s="2" t="s">
        <v>9651</v>
      </c>
      <c r="U2754" s="3" t="s">
        <v>37</v>
      </c>
      <c r="V2754" s="3" t="s">
        <v>38</v>
      </c>
      <c r="W2754" s="12" t="s">
        <v>9652</v>
      </c>
      <c r="X2754" s="12" t="s">
        <v>9653</v>
      </c>
      <c r="Y2754" s="2" t="s">
        <v>41</v>
      </c>
      <c r="Z2754" s="2"/>
    </row>
    <row r="2755" spans="1:26" ht="34.799999999999997" x14ac:dyDescent="0.3">
      <c r="A2755" s="6" t="s">
        <v>9654</v>
      </c>
      <c r="B2755" s="2" t="s">
        <v>27</v>
      </c>
      <c r="C2755" s="2" t="s">
        <v>8662</v>
      </c>
      <c r="D2755" s="2" t="s">
        <v>29</v>
      </c>
      <c r="E2755" s="3" t="s">
        <v>8663</v>
      </c>
      <c r="F2755" s="3" t="s">
        <v>8664</v>
      </c>
      <c r="G2755" s="7">
        <v>250000</v>
      </c>
      <c r="H2755" s="8">
        <v>0</v>
      </c>
      <c r="I2755" s="8">
        <v>0</v>
      </c>
      <c r="J2755" s="8">
        <v>0</v>
      </c>
      <c r="K2755" s="8">
        <v>0</v>
      </c>
      <c r="L2755" s="8">
        <f>SUM(Tabella1[[#This Row],[CONTRIBUTO
COMMISSARIO STRAORDINARIO]:[INDENNIZZO
ASSICURATIVO]])</f>
        <v>250000</v>
      </c>
      <c r="M2755" s="9" t="s">
        <v>9649</v>
      </c>
      <c r="N2755" s="3" t="s">
        <v>6864</v>
      </c>
      <c r="O2755" s="3" t="s">
        <v>9649</v>
      </c>
      <c r="P2755" s="2" t="s">
        <v>31</v>
      </c>
      <c r="Q2755" s="2" t="s">
        <v>516</v>
      </c>
      <c r="R2755" s="2" t="s">
        <v>516</v>
      </c>
      <c r="S2755" s="2" t="s">
        <v>9655</v>
      </c>
      <c r="T2755" s="2" t="s">
        <v>9656</v>
      </c>
      <c r="U2755" s="3" t="s">
        <v>37</v>
      </c>
      <c r="V2755" s="3" t="s">
        <v>38</v>
      </c>
      <c r="W2755" s="12" t="s">
        <v>9657</v>
      </c>
      <c r="X2755" s="12" t="s">
        <v>9658</v>
      </c>
      <c r="Y2755" s="2" t="s">
        <v>41</v>
      </c>
      <c r="Z2755" s="2"/>
    </row>
    <row r="2756" spans="1:26" ht="34.799999999999997" x14ac:dyDescent="0.3">
      <c r="A2756" s="6" t="s">
        <v>9659</v>
      </c>
      <c r="B2756" s="2" t="s">
        <v>27</v>
      </c>
      <c r="C2756" s="2" t="s">
        <v>8662</v>
      </c>
      <c r="D2756" s="2" t="s">
        <v>29</v>
      </c>
      <c r="E2756" s="3" t="s">
        <v>8663</v>
      </c>
      <c r="F2756" s="3" t="s">
        <v>31</v>
      </c>
      <c r="G2756" s="7">
        <v>300000</v>
      </c>
      <c r="H2756" s="8">
        <v>0</v>
      </c>
      <c r="I2756" s="8">
        <v>0</v>
      </c>
      <c r="J2756" s="8">
        <v>0</v>
      </c>
      <c r="K2756" s="8">
        <v>0</v>
      </c>
      <c r="L2756" s="8">
        <f>SUM(Tabella1[[#This Row],[CONTRIBUTO
COMMISSARIO STRAORDINARIO]:[INDENNIZZO
ASSICURATIVO]])</f>
        <v>300000</v>
      </c>
      <c r="M2756" s="9" t="s">
        <v>9649</v>
      </c>
      <c r="N2756" s="3" t="s">
        <v>6864</v>
      </c>
      <c r="O2756" s="3" t="s">
        <v>9649</v>
      </c>
      <c r="P2756" s="2" t="s">
        <v>31</v>
      </c>
      <c r="Q2756" s="2" t="s">
        <v>516</v>
      </c>
      <c r="R2756" s="2" t="s">
        <v>6050</v>
      </c>
      <c r="S2756" s="2" t="s">
        <v>9660</v>
      </c>
      <c r="T2756" s="2" t="s">
        <v>9661</v>
      </c>
      <c r="U2756" s="3" t="s">
        <v>37</v>
      </c>
      <c r="V2756" s="3" t="s">
        <v>38</v>
      </c>
      <c r="W2756" s="12" t="s">
        <v>9657</v>
      </c>
      <c r="X2756" s="12" t="s">
        <v>9662</v>
      </c>
      <c r="Y2756" s="2" t="s">
        <v>41</v>
      </c>
      <c r="Z2756" s="2"/>
    </row>
    <row r="2757" spans="1:26" ht="34.799999999999997" x14ac:dyDescent="0.3">
      <c r="A2757" s="6" t="s">
        <v>9663</v>
      </c>
      <c r="B2757" s="2" t="s">
        <v>27</v>
      </c>
      <c r="C2757" s="2" t="s">
        <v>8662</v>
      </c>
      <c r="D2757" s="2" t="s">
        <v>29</v>
      </c>
      <c r="E2757" s="3" t="s">
        <v>8663</v>
      </c>
      <c r="F2757" s="3" t="s">
        <v>31</v>
      </c>
      <c r="G2757" s="7">
        <v>300000</v>
      </c>
      <c r="H2757" s="8">
        <v>0</v>
      </c>
      <c r="I2757" s="8">
        <v>0</v>
      </c>
      <c r="J2757" s="8">
        <v>0</v>
      </c>
      <c r="K2757" s="8">
        <v>0</v>
      </c>
      <c r="L2757" s="8">
        <f>SUM(Tabella1[[#This Row],[CONTRIBUTO
COMMISSARIO STRAORDINARIO]:[INDENNIZZO
ASSICURATIVO]])</f>
        <v>300000</v>
      </c>
      <c r="M2757" s="9" t="s">
        <v>9649</v>
      </c>
      <c r="N2757" s="3" t="s">
        <v>6864</v>
      </c>
      <c r="O2757" s="3" t="s">
        <v>9649</v>
      </c>
      <c r="P2757" s="2" t="s">
        <v>31</v>
      </c>
      <c r="Q2757" s="2" t="s">
        <v>516</v>
      </c>
      <c r="R2757" s="2" t="s">
        <v>516</v>
      </c>
      <c r="S2757" s="2" t="s">
        <v>9664</v>
      </c>
      <c r="T2757" s="2" t="s">
        <v>9665</v>
      </c>
      <c r="U2757" s="3" t="s">
        <v>37</v>
      </c>
      <c r="V2757" s="3" t="s">
        <v>38</v>
      </c>
      <c r="W2757" s="12" t="s">
        <v>9666</v>
      </c>
      <c r="X2757" s="12" t="s">
        <v>9667</v>
      </c>
      <c r="Y2757" s="2" t="s">
        <v>41</v>
      </c>
      <c r="Z2757" s="2"/>
    </row>
    <row r="2758" spans="1:26" ht="34.799999999999997" x14ac:dyDescent="0.3">
      <c r="A2758" s="6" t="s">
        <v>9668</v>
      </c>
      <c r="B2758" s="2" t="s">
        <v>27</v>
      </c>
      <c r="C2758" s="2" t="s">
        <v>8662</v>
      </c>
      <c r="D2758" s="2" t="s">
        <v>29</v>
      </c>
      <c r="E2758" s="3" t="s">
        <v>8663</v>
      </c>
      <c r="F2758" s="3" t="s">
        <v>31</v>
      </c>
      <c r="G2758" s="7">
        <v>150000</v>
      </c>
      <c r="H2758" s="8">
        <v>0</v>
      </c>
      <c r="I2758" s="8">
        <v>0</v>
      </c>
      <c r="J2758" s="8">
        <v>0</v>
      </c>
      <c r="K2758" s="8">
        <v>0</v>
      </c>
      <c r="L2758" s="8">
        <f>SUM(Tabella1[[#This Row],[CONTRIBUTO
COMMISSARIO STRAORDINARIO]:[INDENNIZZO
ASSICURATIVO]])</f>
        <v>150000</v>
      </c>
      <c r="M2758" s="9" t="s">
        <v>9649</v>
      </c>
      <c r="N2758" s="3" t="s">
        <v>6864</v>
      </c>
      <c r="O2758" s="3" t="s">
        <v>9649</v>
      </c>
      <c r="P2758" s="2" t="s">
        <v>31</v>
      </c>
      <c r="Q2758" s="2" t="s">
        <v>516</v>
      </c>
      <c r="R2758" s="2" t="s">
        <v>6050</v>
      </c>
      <c r="S2758" s="2" t="s">
        <v>9660</v>
      </c>
      <c r="T2758" s="2" t="s">
        <v>9669</v>
      </c>
      <c r="U2758" s="3" t="s">
        <v>37</v>
      </c>
      <c r="V2758" s="3" t="s">
        <v>38</v>
      </c>
      <c r="W2758" s="12" t="s">
        <v>9666</v>
      </c>
      <c r="X2758" s="12" t="s">
        <v>9670</v>
      </c>
      <c r="Y2758" s="2" t="s">
        <v>41</v>
      </c>
      <c r="Z2758" s="2"/>
    </row>
    <row r="2759" spans="1:26" ht="34.799999999999997" x14ac:dyDescent="0.3">
      <c r="A2759" s="6" t="s">
        <v>9671</v>
      </c>
      <c r="B2759" s="2" t="s">
        <v>27</v>
      </c>
      <c r="C2759" s="2" t="s">
        <v>8662</v>
      </c>
      <c r="D2759" s="2" t="s">
        <v>29</v>
      </c>
      <c r="E2759" s="3" t="s">
        <v>8663</v>
      </c>
      <c r="F2759" s="3" t="s">
        <v>8664</v>
      </c>
      <c r="G2759" s="7">
        <v>400000</v>
      </c>
      <c r="H2759" s="8">
        <v>0</v>
      </c>
      <c r="I2759" s="8">
        <v>0</v>
      </c>
      <c r="J2759" s="8">
        <v>0</v>
      </c>
      <c r="K2759" s="8">
        <v>0</v>
      </c>
      <c r="L2759" s="8">
        <f>SUM(Tabella1[[#This Row],[CONTRIBUTO
COMMISSARIO STRAORDINARIO]:[INDENNIZZO
ASSICURATIVO]])</f>
        <v>400000</v>
      </c>
      <c r="M2759" s="9" t="s">
        <v>9649</v>
      </c>
      <c r="N2759" s="3" t="s">
        <v>6864</v>
      </c>
      <c r="O2759" s="3" t="s">
        <v>9649</v>
      </c>
      <c r="P2759" s="2" t="s">
        <v>31</v>
      </c>
      <c r="Q2759" s="2" t="s">
        <v>516</v>
      </c>
      <c r="R2759" s="2" t="s">
        <v>516</v>
      </c>
      <c r="S2759" s="2" t="s">
        <v>516</v>
      </c>
      <c r="T2759" s="2" t="s">
        <v>9672</v>
      </c>
      <c r="U2759" s="3" t="s">
        <v>37</v>
      </c>
      <c r="V2759" s="3" t="s">
        <v>38</v>
      </c>
      <c r="W2759" s="12" t="s">
        <v>9666</v>
      </c>
      <c r="X2759" s="12" t="s">
        <v>9673</v>
      </c>
      <c r="Y2759" s="2" t="s">
        <v>41</v>
      </c>
      <c r="Z2759" s="2"/>
    </row>
    <row r="2760" spans="1:26" ht="34.799999999999997" x14ac:dyDescent="0.3">
      <c r="A2760" s="6" t="s">
        <v>9674</v>
      </c>
      <c r="B2760" s="2" t="s">
        <v>27</v>
      </c>
      <c r="C2760" s="2" t="s">
        <v>8662</v>
      </c>
      <c r="D2760" s="2" t="s">
        <v>29</v>
      </c>
      <c r="E2760" s="3" t="s">
        <v>8663</v>
      </c>
      <c r="F2760" s="3" t="s">
        <v>31</v>
      </c>
      <c r="G2760" s="7">
        <v>900000</v>
      </c>
      <c r="H2760" s="8">
        <v>0</v>
      </c>
      <c r="I2760" s="8">
        <v>0</v>
      </c>
      <c r="J2760" s="8">
        <v>0</v>
      </c>
      <c r="K2760" s="8">
        <v>0</v>
      </c>
      <c r="L2760" s="8">
        <f>SUM(Tabella1[[#This Row],[CONTRIBUTO
COMMISSARIO STRAORDINARIO]:[INDENNIZZO
ASSICURATIVO]])</f>
        <v>900000</v>
      </c>
      <c r="M2760" s="9" t="s">
        <v>9649</v>
      </c>
      <c r="N2760" s="3" t="s">
        <v>6864</v>
      </c>
      <c r="O2760" s="3" t="s">
        <v>9649</v>
      </c>
      <c r="P2760" s="2" t="s">
        <v>31</v>
      </c>
      <c r="Q2760" s="2" t="s">
        <v>516</v>
      </c>
      <c r="R2760" s="2" t="s">
        <v>516</v>
      </c>
      <c r="S2760" s="2" t="s">
        <v>75</v>
      </c>
      <c r="T2760" s="2" t="s">
        <v>9675</v>
      </c>
      <c r="U2760" s="3" t="s">
        <v>37</v>
      </c>
      <c r="V2760" s="3" t="s">
        <v>38</v>
      </c>
      <c r="W2760" s="12" t="s">
        <v>9657</v>
      </c>
      <c r="X2760" s="12" t="s">
        <v>9676</v>
      </c>
      <c r="Y2760" s="2" t="s">
        <v>41</v>
      </c>
      <c r="Z2760" s="2"/>
    </row>
    <row r="2761" spans="1:26" ht="34.799999999999997" x14ac:dyDescent="0.3">
      <c r="A2761" s="6" t="s">
        <v>9677</v>
      </c>
      <c r="B2761" s="2" t="s">
        <v>27</v>
      </c>
      <c r="C2761" s="2" t="s">
        <v>8662</v>
      </c>
      <c r="D2761" s="2" t="s">
        <v>29</v>
      </c>
      <c r="E2761" s="3" t="s">
        <v>8663</v>
      </c>
      <c r="F2761" s="3" t="s">
        <v>8664</v>
      </c>
      <c r="G2761" s="7">
        <v>150000</v>
      </c>
      <c r="H2761" s="8">
        <v>0</v>
      </c>
      <c r="I2761" s="8">
        <v>0</v>
      </c>
      <c r="J2761" s="8">
        <v>0</v>
      </c>
      <c r="K2761" s="8">
        <v>0</v>
      </c>
      <c r="L2761" s="8">
        <f>SUM(Tabella1[[#This Row],[CONTRIBUTO
COMMISSARIO STRAORDINARIO]:[INDENNIZZO
ASSICURATIVO]])</f>
        <v>150000</v>
      </c>
      <c r="M2761" s="9" t="s">
        <v>9649</v>
      </c>
      <c r="N2761" s="3" t="s">
        <v>6864</v>
      </c>
      <c r="O2761" s="3" t="s">
        <v>9649</v>
      </c>
      <c r="P2761" s="2" t="s">
        <v>31</v>
      </c>
      <c r="Q2761" s="2" t="s">
        <v>516</v>
      </c>
      <c r="R2761" s="2" t="s">
        <v>516</v>
      </c>
      <c r="S2761" s="2" t="s">
        <v>9678</v>
      </c>
      <c r="T2761" s="2" t="s">
        <v>9679</v>
      </c>
      <c r="U2761" s="3" t="s">
        <v>37</v>
      </c>
      <c r="V2761" s="3" t="s">
        <v>38</v>
      </c>
      <c r="W2761" s="12" t="s">
        <v>9680</v>
      </c>
      <c r="X2761" s="12" t="s">
        <v>9681</v>
      </c>
      <c r="Y2761" s="2" t="s">
        <v>41</v>
      </c>
      <c r="Z2761" s="2"/>
    </row>
    <row r="2762" spans="1:26" ht="34.799999999999997" x14ac:dyDescent="0.3">
      <c r="A2762" s="6" t="s">
        <v>9682</v>
      </c>
      <c r="B2762" s="2" t="s">
        <v>27</v>
      </c>
      <c r="C2762" s="2" t="s">
        <v>8662</v>
      </c>
      <c r="D2762" s="2" t="s">
        <v>29</v>
      </c>
      <c r="E2762" s="3" t="s">
        <v>8663</v>
      </c>
      <c r="F2762" s="3" t="s">
        <v>8664</v>
      </c>
      <c r="G2762" s="7">
        <v>600000</v>
      </c>
      <c r="H2762" s="8">
        <v>0</v>
      </c>
      <c r="I2762" s="8">
        <v>0</v>
      </c>
      <c r="J2762" s="8">
        <v>0</v>
      </c>
      <c r="K2762" s="8">
        <v>0</v>
      </c>
      <c r="L2762" s="8">
        <f>SUM(Tabella1[[#This Row],[CONTRIBUTO
COMMISSARIO STRAORDINARIO]:[INDENNIZZO
ASSICURATIVO]])</f>
        <v>600000</v>
      </c>
      <c r="M2762" s="9" t="s">
        <v>9649</v>
      </c>
      <c r="N2762" s="3" t="s">
        <v>6864</v>
      </c>
      <c r="O2762" s="3" t="s">
        <v>9649</v>
      </c>
      <c r="P2762" s="2" t="s">
        <v>31</v>
      </c>
      <c r="Q2762" s="2" t="s">
        <v>516</v>
      </c>
      <c r="R2762" s="2" t="s">
        <v>9683</v>
      </c>
      <c r="S2762" s="2" t="s">
        <v>9684</v>
      </c>
      <c r="T2762" s="2" t="s">
        <v>9685</v>
      </c>
      <c r="U2762" s="3" t="s">
        <v>37</v>
      </c>
      <c r="V2762" s="3" t="s">
        <v>38</v>
      </c>
      <c r="W2762" s="12" t="s">
        <v>9657</v>
      </c>
      <c r="X2762" s="12" t="s">
        <v>9686</v>
      </c>
      <c r="Y2762" s="2" t="s">
        <v>41</v>
      </c>
      <c r="Z2762" s="2"/>
    </row>
    <row r="2763" spans="1:26" ht="34.799999999999997" x14ac:dyDescent="0.3">
      <c r="A2763" s="6" t="s">
        <v>9687</v>
      </c>
      <c r="B2763" s="2" t="s">
        <v>27</v>
      </c>
      <c r="C2763" s="2" t="s">
        <v>8662</v>
      </c>
      <c r="D2763" s="2" t="s">
        <v>29</v>
      </c>
      <c r="E2763" s="3" t="s">
        <v>8663</v>
      </c>
      <c r="F2763" s="3" t="s">
        <v>31</v>
      </c>
      <c r="G2763" s="7">
        <v>200000</v>
      </c>
      <c r="H2763" s="8">
        <v>0</v>
      </c>
      <c r="I2763" s="8">
        <v>0</v>
      </c>
      <c r="J2763" s="8">
        <v>0</v>
      </c>
      <c r="K2763" s="8">
        <v>0</v>
      </c>
      <c r="L2763" s="8">
        <f>SUM(Tabella1[[#This Row],[CONTRIBUTO
COMMISSARIO STRAORDINARIO]:[INDENNIZZO
ASSICURATIVO]])</f>
        <v>200000</v>
      </c>
      <c r="M2763" s="9" t="s">
        <v>9649</v>
      </c>
      <c r="N2763" s="3" t="s">
        <v>6864</v>
      </c>
      <c r="O2763" s="3" t="s">
        <v>9649</v>
      </c>
      <c r="P2763" s="2" t="s">
        <v>31</v>
      </c>
      <c r="Q2763" s="2" t="s">
        <v>516</v>
      </c>
      <c r="R2763" s="2" t="s">
        <v>9688</v>
      </c>
      <c r="S2763" s="2" t="s">
        <v>9689</v>
      </c>
      <c r="T2763" s="2" t="s">
        <v>9690</v>
      </c>
      <c r="U2763" s="3" t="s">
        <v>37</v>
      </c>
      <c r="V2763" s="3" t="s">
        <v>38</v>
      </c>
      <c r="W2763" s="12" t="s">
        <v>9657</v>
      </c>
      <c r="X2763" s="12" t="s">
        <v>9691</v>
      </c>
      <c r="Y2763" s="2" t="s">
        <v>41</v>
      </c>
      <c r="Z2763" s="2"/>
    </row>
    <row r="2764" spans="1:26" ht="34.799999999999997" x14ac:dyDescent="0.3">
      <c r="A2764" s="6" t="s">
        <v>9692</v>
      </c>
      <c r="B2764" s="2" t="s">
        <v>27</v>
      </c>
      <c r="C2764" s="2" t="s">
        <v>8662</v>
      </c>
      <c r="D2764" s="2" t="s">
        <v>29</v>
      </c>
      <c r="E2764" s="3" t="s">
        <v>8663</v>
      </c>
      <c r="F2764" s="3" t="s">
        <v>8664</v>
      </c>
      <c r="G2764" s="7">
        <v>200000</v>
      </c>
      <c r="H2764" s="8">
        <v>0</v>
      </c>
      <c r="I2764" s="8">
        <v>0</v>
      </c>
      <c r="J2764" s="8">
        <v>0</v>
      </c>
      <c r="K2764" s="8">
        <v>0</v>
      </c>
      <c r="L2764" s="8">
        <f>SUM(Tabella1[[#This Row],[CONTRIBUTO
COMMISSARIO STRAORDINARIO]:[INDENNIZZO
ASSICURATIVO]])</f>
        <v>200000</v>
      </c>
      <c r="M2764" s="9" t="s">
        <v>9649</v>
      </c>
      <c r="N2764" s="3" t="s">
        <v>6864</v>
      </c>
      <c r="O2764" s="3" t="s">
        <v>9649</v>
      </c>
      <c r="P2764" s="2" t="s">
        <v>31</v>
      </c>
      <c r="Q2764" s="2" t="s">
        <v>516</v>
      </c>
      <c r="R2764" s="2" t="s">
        <v>9688</v>
      </c>
      <c r="S2764" s="2" t="s">
        <v>9693</v>
      </c>
      <c r="T2764" s="2" t="s">
        <v>9694</v>
      </c>
      <c r="U2764" s="3" t="s">
        <v>37</v>
      </c>
      <c r="V2764" s="3" t="s">
        <v>38</v>
      </c>
      <c r="W2764" s="12" t="s">
        <v>9657</v>
      </c>
      <c r="X2764" s="12" t="s">
        <v>9695</v>
      </c>
      <c r="Y2764" s="2" t="s">
        <v>41</v>
      </c>
      <c r="Z2764" s="2"/>
    </row>
    <row r="2765" spans="1:26" ht="34.799999999999997" x14ac:dyDescent="0.3">
      <c r="A2765" s="6" t="s">
        <v>9696</v>
      </c>
      <c r="B2765" s="2" t="s">
        <v>27</v>
      </c>
      <c r="C2765" s="2" t="s">
        <v>8662</v>
      </c>
      <c r="D2765" s="2" t="s">
        <v>29</v>
      </c>
      <c r="E2765" s="3" t="s">
        <v>8663</v>
      </c>
      <c r="F2765" s="3" t="s">
        <v>8664</v>
      </c>
      <c r="G2765" s="7">
        <v>150000</v>
      </c>
      <c r="H2765" s="8">
        <v>0</v>
      </c>
      <c r="I2765" s="8">
        <v>0</v>
      </c>
      <c r="J2765" s="8">
        <v>0</v>
      </c>
      <c r="K2765" s="8">
        <v>0</v>
      </c>
      <c r="L2765" s="8">
        <f>SUM(Tabella1[[#This Row],[CONTRIBUTO
COMMISSARIO STRAORDINARIO]:[INDENNIZZO
ASSICURATIVO]])</f>
        <v>150000</v>
      </c>
      <c r="M2765" s="9" t="s">
        <v>9649</v>
      </c>
      <c r="N2765" s="3" t="s">
        <v>6864</v>
      </c>
      <c r="O2765" s="3" t="s">
        <v>9649</v>
      </c>
      <c r="P2765" s="2" t="s">
        <v>31</v>
      </c>
      <c r="Q2765" s="2" t="s">
        <v>516</v>
      </c>
      <c r="R2765" s="2" t="s">
        <v>9688</v>
      </c>
      <c r="S2765" s="2" t="s">
        <v>9688</v>
      </c>
      <c r="T2765" s="2" t="s">
        <v>9697</v>
      </c>
      <c r="U2765" s="3" t="s">
        <v>37</v>
      </c>
      <c r="V2765" s="3" t="s">
        <v>38</v>
      </c>
      <c r="W2765" s="12" t="s">
        <v>9657</v>
      </c>
      <c r="X2765" s="12" t="s">
        <v>9698</v>
      </c>
      <c r="Y2765" s="2" t="s">
        <v>41</v>
      </c>
      <c r="Z2765" s="2"/>
    </row>
    <row r="2766" spans="1:26" ht="34.799999999999997" x14ac:dyDescent="0.3">
      <c r="A2766" s="6" t="s">
        <v>9699</v>
      </c>
      <c r="B2766" s="2" t="s">
        <v>27</v>
      </c>
      <c r="C2766" s="2" t="s">
        <v>8662</v>
      </c>
      <c r="D2766" s="2" t="s">
        <v>29</v>
      </c>
      <c r="E2766" s="3" t="s">
        <v>8663</v>
      </c>
      <c r="F2766" s="3" t="s">
        <v>8664</v>
      </c>
      <c r="G2766" s="7">
        <v>100000</v>
      </c>
      <c r="H2766" s="8">
        <v>0</v>
      </c>
      <c r="I2766" s="8">
        <v>0</v>
      </c>
      <c r="J2766" s="8">
        <v>0</v>
      </c>
      <c r="K2766" s="8">
        <v>0</v>
      </c>
      <c r="L2766" s="8">
        <f>SUM(Tabella1[[#This Row],[CONTRIBUTO
COMMISSARIO STRAORDINARIO]:[INDENNIZZO
ASSICURATIVO]])</f>
        <v>100000</v>
      </c>
      <c r="M2766" s="9" t="s">
        <v>9649</v>
      </c>
      <c r="N2766" s="3" t="s">
        <v>6864</v>
      </c>
      <c r="O2766" s="3" t="s">
        <v>9649</v>
      </c>
      <c r="P2766" s="2" t="s">
        <v>31</v>
      </c>
      <c r="Q2766" s="2" t="s">
        <v>516</v>
      </c>
      <c r="R2766" s="2" t="s">
        <v>9688</v>
      </c>
      <c r="S2766" s="2" t="s">
        <v>9700</v>
      </c>
      <c r="T2766" s="2" t="s">
        <v>9701</v>
      </c>
      <c r="U2766" s="3" t="s">
        <v>37</v>
      </c>
      <c r="V2766" s="3" t="s">
        <v>38</v>
      </c>
      <c r="W2766" s="12" t="s">
        <v>9657</v>
      </c>
      <c r="X2766" s="12" t="s">
        <v>9702</v>
      </c>
      <c r="Y2766" s="2" t="s">
        <v>41</v>
      </c>
      <c r="Z2766" s="2"/>
    </row>
    <row r="2767" spans="1:26" ht="34.799999999999997" x14ac:dyDescent="0.3">
      <c r="A2767" s="6" t="s">
        <v>9703</v>
      </c>
      <c r="B2767" s="2" t="s">
        <v>27</v>
      </c>
      <c r="C2767" s="2" t="s">
        <v>8662</v>
      </c>
      <c r="D2767" s="2" t="s">
        <v>29</v>
      </c>
      <c r="E2767" s="3" t="s">
        <v>8663</v>
      </c>
      <c r="F2767" s="3" t="s">
        <v>8664</v>
      </c>
      <c r="G2767" s="7">
        <v>650000</v>
      </c>
      <c r="H2767" s="8">
        <v>0</v>
      </c>
      <c r="I2767" s="8">
        <v>0</v>
      </c>
      <c r="J2767" s="8">
        <v>0</v>
      </c>
      <c r="K2767" s="8">
        <v>0</v>
      </c>
      <c r="L2767" s="8">
        <f>SUM(Tabella1[[#This Row],[CONTRIBUTO
COMMISSARIO STRAORDINARIO]:[INDENNIZZO
ASSICURATIVO]])</f>
        <v>650000</v>
      </c>
      <c r="M2767" s="9" t="s">
        <v>9649</v>
      </c>
      <c r="N2767" s="3" t="s">
        <v>6864</v>
      </c>
      <c r="O2767" s="3" t="s">
        <v>9649</v>
      </c>
      <c r="P2767" s="2" t="s">
        <v>31</v>
      </c>
      <c r="Q2767" s="2" t="s">
        <v>516</v>
      </c>
      <c r="R2767" s="2" t="s">
        <v>9704</v>
      </c>
      <c r="S2767" s="2" t="s">
        <v>9704</v>
      </c>
      <c r="T2767" s="2" t="s">
        <v>9705</v>
      </c>
      <c r="U2767" s="3" t="s">
        <v>37</v>
      </c>
      <c r="V2767" s="3" t="s">
        <v>38</v>
      </c>
      <c r="W2767" s="12" t="s">
        <v>9706</v>
      </c>
      <c r="X2767" s="12" t="s">
        <v>9707</v>
      </c>
      <c r="Y2767" s="2" t="s">
        <v>41</v>
      </c>
      <c r="Z2767" s="2"/>
    </row>
    <row r="2768" spans="1:26" ht="34.799999999999997" x14ac:dyDescent="0.3">
      <c r="A2768" s="6" t="s">
        <v>9708</v>
      </c>
      <c r="B2768" s="2" t="s">
        <v>27</v>
      </c>
      <c r="C2768" s="2" t="s">
        <v>8662</v>
      </c>
      <c r="D2768" s="2" t="s">
        <v>29</v>
      </c>
      <c r="E2768" s="3" t="s">
        <v>8663</v>
      </c>
      <c r="F2768" s="3" t="s">
        <v>8664</v>
      </c>
      <c r="G2768" s="7">
        <v>200000</v>
      </c>
      <c r="H2768" s="8">
        <v>0</v>
      </c>
      <c r="I2768" s="8">
        <v>0</v>
      </c>
      <c r="J2768" s="8">
        <v>0</v>
      </c>
      <c r="K2768" s="8">
        <v>0</v>
      </c>
      <c r="L2768" s="8">
        <f>SUM(Tabella1[[#This Row],[CONTRIBUTO
COMMISSARIO STRAORDINARIO]:[INDENNIZZO
ASSICURATIVO]])</f>
        <v>200000</v>
      </c>
      <c r="M2768" s="9" t="s">
        <v>9649</v>
      </c>
      <c r="N2768" s="3" t="s">
        <v>6864</v>
      </c>
      <c r="O2768" s="3" t="s">
        <v>9649</v>
      </c>
      <c r="P2768" s="2" t="s">
        <v>31</v>
      </c>
      <c r="Q2768" s="2" t="s">
        <v>516</v>
      </c>
      <c r="R2768" s="2" t="s">
        <v>9704</v>
      </c>
      <c r="S2768" s="2" t="s">
        <v>9709</v>
      </c>
      <c r="T2768" s="2" t="s">
        <v>9710</v>
      </c>
      <c r="U2768" s="3" t="s">
        <v>37</v>
      </c>
      <c r="V2768" s="3" t="s">
        <v>38</v>
      </c>
      <c r="W2768" s="12" t="s">
        <v>9711</v>
      </c>
      <c r="X2768" s="12" t="s">
        <v>9712</v>
      </c>
      <c r="Y2768" s="2" t="s">
        <v>41</v>
      </c>
      <c r="Z2768" s="2"/>
    </row>
    <row r="2769" spans="1:26" ht="34.799999999999997" x14ac:dyDescent="0.3">
      <c r="A2769" s="6" t="s">
        <v>9713</v>
      </c>
      <c r="B2769" s="2" t="s">
        <v>27</v>
      </c>
      <c r="C2769" s="2" t="s">
        <v>8662</v>
      </c>
      <c r="D2769" s="2" t="s">
        <v>29</v>
      </c>
      <c r="E2769" s="3" t="s">
        <v>8663</v>
      </c>
      <c r="F2769" s="3" t="s">
        <v>8664</v>
      </c>
      <c r="G2769" s="7">
        <v>1200000</v>
      </c>
      <c r="H2769" s="8">
        <v>0</v>
      </c>
      <c r="I2769" s="8">
        <v>0</v>
      </c>
      <c r="J2769" s="8">
        <v>0</v>
      </c>
      <c r="K2769" s="8">
        <v>0</v>
      </c>
      <c r="L2769" s="8">
        <f>SUM(Tabella1[[#This Row],[CONTRIBUTO
COMMISSARIO STRAORDINARIO]:[INDENNIZZO
ASSICURATIVO]])</f>
        <v>1200000</v>
      </c>
      <c r="M2769" s="9" t="s">
        <v>9649</v>
      </c>
      <c r="N2769" s="3" t="s">
        <v>6864</v>
      </c>
      <c r="O2769" s="3" t="s">
        <v>9649</v>
      </c>
      <c r="P2769" s="2" t="s">
        <v>31</v>
      </c>
      <c r="Q2769" s="2" t="s">
        <v>516</v>
      </c>
      <c r="R2769" s="2" t="s">
        <v>9704</v>
      </c>
      <c r="S2769" s="2" t="s">
        <v>9709</v>
      </c>
      <c r="T2769" s="2" t="s">
        <v>9714</v>
      </c>
      <c r="U2769" s="3" t="s">
        <v>37</v>
      </c>
      <c r="V2769" s="3" t="s">
        <v>38</v>
      </c>
      <c r="W2769" s="12" t="s">
        <v>9711</v>
      </c>
      <c r="X2769" s="12" t="s">
        <v>9715</v>
      </c>
      <c r="Y2769" s="2" t="s">
        <v>41</v>
      </c>
      <c r="Z2769" s="2"/>
    </row>
    <row r="2770" spans="1:26" ht="34.799999999999997" x14ac:dyDescent="0.3">
      <c r="A2770" s="6" t="s">
        <v>9716</v>
      </c>
      <c r="B2770" s="2" t="s">
        <v>27</v>
      </c>
      <c r="C2770" s="2" t="s">
        <v>8662</v>
      </c>
      <c r="D2770" s="2" t="s">
        <v>29</v>
      </c>
      <c r="E2770" s="3" t="s">
        <v>8663</v>
      </c>
      <c r="F2770" s="3" t="s">
        <v>31</v>
      </c>
      <c r="G2770" s="7">
        <v>200000</v>
      </c>
      <c r="H2770" s="8">
        <v>0</v>
      </c>
      <c r="I2770" s="8">
        <v>0</v>
      </c>
      <c r="J2770" s="8">
        <v>0</v>
      </c>
      <c r="K2770" s="8">
        <v>0</v>
      </c>
      <c r="L2770" s="8">
        <f>SUM(Tabella1[[#This Row],[CONTRIBUTO
COMMISSARIO STRAORDINARIO]:[INDENNIZZO
ASSICURATIVO]])</f>
        <v>200000</v>
      </c>
      <c r="M2770" s="9" t="s">
        <v>9649</v>
      </c>
      <c r="N2770" s="3" t="s">
        <v>6864</v>
      </c>
      <c r="O2770" s="3" t="s">
        <v>9649</v>
      </c>
      <c r="P2770" s="2" t="s">
        <v>31</v>
      </c>
      <c r="Q2770" s="2" t="s">
        <v>516</v>
      </c>
      <c r="R2770" s="2" t="s">
        <v>9717</v>
      </c>
      <c r="S2770" s="2" t="s">
        <v>9717</v>
      </c>
      <c r="T2770" s="2" t="s">
        <v>9718</v>
      </c>
      <c r="U2770" s="3" t="s">
        <v>37</v>
      </c>
      <c r="V2770" s="3" t="s">
        <v>38</v>
      </c>
      <c r="W2770" s="12" t="s">
        <v>9719</v>
      </c>
      <c r="X2770" s="12" t="s">
        <v>9720</v>
      </c>
      <c r="Y2770" s="2" t="s">
        <v>41</v>
      </c>
      <c r="Z2770" s="2"/>
    </row>
    <row r="2771" spans="1:26" ht="34.799999999999997" x14ac:dyDescent="0.3">
      <c r="A2771" s="6" t="s">
        <v>9721</v>
      </c>
      <c r="B2771" s="2" t="s">
        <v>27</v>
      </c>
      <c r="C2771" s="2" t="s">
        <v>8662</v>
      </c>
      <c r="D2771" s="2" t="s">
        <v>29</v>
      </c>
      <c r="E2771" s="3" t="s">
        <v>8663</v>
      </c>
      <c r="F2771" s="3" t="s">
        <v>8664</v>
      </c>
      <c r="G2771" s="7">
        <v>150000</v>
      </c>
      <c r="H2771" s="8">
        <v>0</v>
      </c>
      <c r="I2771" s="8">
        <v>0</v>
      </c>
      <c r="J2771" s="8">
        <v>0</v>
      </c>
      <c r="K2771" s="8">
        <v>0</v>
      </c>
      <c r="L2771" s="8">
        <f>SUM(Tabella1[[#This Row],[CONTRIBUTO
COMMISSARIO STRAORDINARIO]:[INDENNIZZO
ASSICURATIVO]])</f>
        <v>150000</v>
      </c>
      <c r="M2771" s="9" t="s">
        <v>9649</v>
      </c>
      <c r="N2771" s="3" t="s">
        <v>6864</v>
      </c>
      <c r="O2771" s="3" t="s">
        <v>9649</v>
      </c>
      <c r="P2771" s="2" t="s">
        <v>31</v>
      </c>
      <c r="Q2771" s="2" t="s">
        <v>516</v>
      </c>
      <c r="R2771" s="2" t="s">
        <v>9717</v>
      </c>
      <c r="S2771" s="2" t="s">
        <v>9717</v>
      </c>
      <c r="T2771" s="2" t="s">
        <v>9722</v>
      </c>
      <c r="U2771" s="3" t="s">
        <v>37</v>
      </c>
      <c r="V2771" s="3" t="s">
        <v>38</v>
      </c>
      <c r="W2771" s="12" t="s">
        <v>9723</v>
      </c>
      <c r="X2771" s="12" t="s">
        <v>9724</v>
      </c>
      <c r="Y2771" s="2" t="s">
        <v>41</v>
      </c>
      <c r="Z2771" s="2"/>
    </row>
    <row r="2772" spans="1:26" ht="34.799999999999997" x14ac:dyDescent="0.3">
      <c r="A2772" s="6" t="s">
        <v>9725</v>
      </c>
      <c r="B2772" s="2" t="s">
        <v>27</v>
      </c>
      <c r="C2772" s="2" t="s">
        <v>8662</v>
      </c>
      <c r="D2772" s="2" t="s">
        <v>29</v>
      </c>
      <c r="E2772" s="3" t="s">
        <v>8663</v>
      </c>
      <c r="F2772" s="3" t="s">
        <v>31</v>
      </c>
      <c r="G2772" s="7">
        <v>75000</v>
      </c>
      <c r="H2772" s="8">
        <v>0</v>
      </c>
      <c r="I2772" s="8">
        <v>0</v>
      </c>
      <c r="J2772" s="8">
        <v>0</v>
      </c>
      <c r="K2772" s="8">
        <v>0</v>
      </c>
      <c r="L2772" s="8">
        <f>SUM(Tabella1[[#This Row],[CONTRIBUTO
COMMISSARIO STRAORDINARIO]:[INDENNIZZO
ASSICURATIVO]])</f>
        <v>75000</v>
      </c>
      <c r="M2772" s="9" t="s">
        <v>9649</v>
      </c>
      <c r="N2772" s="3" t="s">
        <v>6864</v>
      </c>
      <c r="O2772" s="3" t="s">
        <v>9649</v>
      </c>
      <c r="P2772" s="2" t="s">
        <v>31</v>
      </c>
      <c r="Q2772" s="2" t="s">
        <v>516</v>
      </c>
      <c r="R2772" s="2" t="s">
        <v>516</v>
      </c>
      <c r="S2772" s="2" t="s">
        <v>516</v>
      </c>
      <c r="T2772" s="2" t="s">
        <v>9726</v>
      </c>
      <c r="U2772" s="3" t="s">
        <v>37</v>
      </c>
      <c r="V2772" s="3" t="s">
        <v>38</v>
      </c>
      <c r="W2772" s="12" t="s">
        <v>9727</v>
      </c>
      <c r="X2772" s="12" t="s">
        <v>9728</v>
      </c>
      <c r="Y2772" s="2" t="s">
        <v>41</v>
      </c>
      <c r="Z2772" s="2"/>
    </row>
    <row r="2773" spans="1:26" ht="34.799999999999997" x14ac:dyDescent="0.3">
      <c r="A2773" s="6" t="s">
        <v>9729</v>
      </c>
      <c r="B2773" s="2" t="s">
        <v>27</v>
      </c>
      <c r="C2773" s="2" t="s">
        <v>8662</v>
      </c>
      <c r="D2773" s="2" t="s">
        <v>29</v>
      </c>
      <c r="E2773" s="3" t="s">
        <v>8663</v>
      </c>
      <c r="F2773" s="3" t="s">
        <v>8664</v>
      </c>
      <c r="G2773" s="7">
        <v>125000</v>
      </c>
      <c r="H2773" s="8">
        <v>0</v>
      </c>
      <c r="I2773" s="8">
        <v>0</v>
      </c>
      <c r="J2773" s="8">
        <v>0</v>
      </c>
      <c r="K2773" s="8">
        <v>0</v>
      </c>
      <c r="L2773" s="8">
        <f>SUM(Tabella1[[#This Row],[CONTRIBUTO
COMMISSARIO STRAORDINARIO]:[INDENNIZZO
ASSICURATIVO]])</f>
        <v>125000</v>
      </c>
      <c r="M2773" s="9" t="s">
        <v>9649</v>
      </c>
      <c r="N2773" s="3" t="s">
        <v>6864</v>
      </c>
      <c r="O2773" s="3" t="s">
        <v>9649</v>
      </c>
      <c r="P2773" s="2" t="s">
        <v>31</v>
      </c>
      <c r="Q2773" s="2" t="s">
        <v>516</v>
      </c>
      <c r="R2773" s="2" t="s">
        <v>516</v>
      </c>
      <c r="S2773" s="2" t="s">
        <v>516</v>
      </c>
      <c r="T2773" s="2" t="s">
        <v>9730</v>
      </c>
      <c r="U2773" s="3" t="s">
        <v>37</v>
      </c>
      <c r="V2773" s="3" t="s">
        <v>38</v>
      </c>
      <c r="W2773" s="12" t="s">
        <v>9731</v>
      </c>
      <c r="X2773" s="12" t="s">
        <v>9732</v>
      </c>
      <c r="Y2773" s="2" t="s">
        <v>41</v>
      </c>
      <c r="Z2773" s="2"/>
    </row>
    <row r="2774" spans="1:26" ht="34.799999999999997" x14ac:dyDescent="0.3">
      <c r="A2774" s="6" t="s">
        <v>9733</v>
      </c>
      <c r="B2774" s="2" t="s">
        <v>27</v>
      </c>
      <c r="C2774" s="2" t="s">
        <v>8662</v>
      </c>
      <c r="D2774" s="2" t="s">
        <v>29</v>
      </c>
      <c r="E2774" s="3" t="s">
        <v>8663</v>
      </c>
      <c r="F2774" s="3" t="s">
        <v>31</v>
      </c>
      <c r="G2774" s="7">
        <v>200000</v>
      </c>
      <c r="H2774" s="8">
        <v>0</v>
      </c>
      <c r="I2774" s="8">
        <v>0</v>
      </c>
      <c r="J2774" s="8">
        <v>0</v>
      </c>
      <c r="K2774" s="8">
        <v>0</v>
      </c>
      <c r="L2774" s="8">
        <f>SUM(Tabella1[[#This Row],[CONTRIBUTO
COMMISSARIO STRAORDINARIO]:[INDENNIZZO
ASSICURATIVO]])</f>
        <v>200000</v>
      </c>
      <c r="M2774" s="9" t="s">
        <v>9649</v>
      </c>
      <c r="N2774" s="3" t="s">
        <v>6864</v>
      </c>
      <c r="O2774" s="3" t="s">
        <v>9649</v>
      </c>
      <c r="P2774" s="2" t="s">
        <v>31</v>
      </c>
      <c r="Q2774" s="2" t="s">
        <v>516</v>
      </c>
      <c r="R2774" s="2" t="s">
        <v>9734</v>
      </c>
      <c r="S2774" s="2" t="s">
        <v>9735</v>
      </c>
      <c r="T2774" s="2" t="s">
        <v>9736</v>
      </c>
      <c r="U2774" s="3" t="s">
        <v>37</v>
      </c>
      <c r="V2774" s="3" t="s">
        <v>38</v>
      </c>
      <c r="W2774" s="12" t="s">
        <v>9737</v>
      </c>
      <c r="X2774" s="12" t="s">
        <v>9738</v>
      </c>
      <c r="Y2774" s="2" t="s">
        <v>41</v>
      </c>
      <c r="Z2774" s="2"/>
    </row>
    <row r="2775" spans="1:26" ht="52.2" x14ac:dyDescent="0.3">
      <c r="A2775" s="6" t="s">
        <v>9739</v>
      </c>
      <c r="B2775" s="2" t="s">
        <v>27</v>
      </c>
      <c r="C2775" s="2" t="s">
        <v>8662</v>
      </c>
      <c r="D2775" s="2" t="s">
        <v>29</v>
      </c>
      <c r="E2775" s="3" t="s">
        <v>8663</v>
      </c>
      <c r="F2775" s="3" t="s">
        <v>8664</v>
      </c>
      <c r="G2775" s="7">
        <v>1200000</v>
      </c>
      <c r="H2775" s="8">
        <v>0</v>
      </c>
      <c r="I2775" s="8">
        <v>0</v>
      </c>
      <c r="J2775" s="8">
        <v>0</v>
      </c>
      <c r="K2775" s="8">
        <v>0</v>
      </c>
      <c r="L2775" s="8">
        <f>SUM(Tabella1[[#This Row],[CONTRIBUTO
COMMISSARIO STRAORDINARIO]:[INDENNIZZO
ASSICURATIVO]])</f>
        <v>1200000</v>
      </c>
      <c r="M2775" s="9" t="s">
        <v>7107</v>
      </c>
      <c r="N2775" s="3" t="s">
        <v>6864</v>
      </c>
      <c r="O2775" s="3" t="s">
        <v>7107</v>
      </c>
      <c r="P2775" s="2" t="s">
        <v>31</v>
      </c>
      <c r="Q2775" s="2" t="s">
        <v>175</v>
      </c>
      <c r="R2775" s="2" t="s">
        <v>9740</v>
      </c>
      <c r="S2775" s="2" t="s">
        <v>31</v>
      </c>
      <c r="T2775" s="2" t="s">
        <v>9741</v>
      </c>
      <c r="U2775" s="3" t="s">
        <v>37</v>
      </c>
      <c r="V2775" s="3" t="s">
        <v>38</v>
      </c>
      <c r="W2775" s="12" t="s">
        <v>9742</v>
      </c>
      <c r="X2775" s="12" t="s">
        <v>9743</v>
      </c>
      <c r="Y2775" s="2" t="s">
        <v>41</v>
      </c>
      <c r="Z2775" s="2"/>
    </row>
    <row r="2776" spans="1:26" ht="34.799999999999997" x14ac:dyDescent="0.3">
      <c r="A2776" s="6" t="s">
        <v>9744</v>
      </c>
      <c r="B2776" s="2" t="s">
        <v>27</v>
      </c>
      <c r="C2776" s="2" t="s">
        <v>8662</v>
      </c>
      <c r="D2776" s="2" t="s">
        <v>29</v>
      </c>
      <c r="E2776" s="3" t="s">
        <v>8663</v>
      </c>
      <c r="F2776" s="3" t="s">
        <v>8664</v>
      </c>
      <c r="G2776" s="7">
        <v>800000</v>
      </c>
      <c r="H2776" s="8">
        <v>0</v>
      </c>
      <c r="I2776" s="8">
        <v>0</v>
      </c>
      <c r="J2776" s="8">
        <v>0</v>
      </c>
      <c r="K2776" s="8">
        <v>0</v>
      </c>
      <c r="L2776" s="8">
        <f>SUM(Tabella1[[#This Row],[CONTRIBUTO
COMMISSARIO STRAORDINARIO]:[INDENNIZZO
ASSICURATIVO]])</f>
        <v>800000</v>
      </c>
      <c r="M2776" s="9" t="s">
        <v>7107</v>
      </c>
      <c r="N2776" s="3" t="s">
        <v>6864</v>
      </c>
      <c r="O2776" s="3" t="s">
        <v>7107</v>
      </c>
      <c r="P2776" s="2" t="s">
        <v>31</v>
      </c>
      <c r="Q2776" s="2" t="s">
        <v>175</v>
      </c>
      <c r="R2776" s="2" t="s">
        <v>9745</v>
      </c>
      <c r="S2776" s="2" t="s">
        <v>31</v>
      </c>
      <c r="T2776" s="2" t="s">
        <v>9746</v>
      </c>
      <c r="U2776" s="3" t="s">
        <v>37</v>
      </c>
      <c r="V2776" s="3" t="s">
        <v>38</v>
      </c>
      <c r="W2776" s="12" t="s">
        <v>9747</v>
      </c>
      <c r="X2776" s="12" t="s">
        <v>9748</v>
      </c>
      <c r="Y2776" s="2" t="s">
        <v>41</v>
      </c>
      <c r="Z2776" s="2" t="s">
        <v>9749</v>
      </c>
    </row>
    <row r="2777" spans="1:26" ht="34.799999999999997" x14ac:dyDescent="0.3">
      <c r="A2777" s="6" t="s">
        <v>9750</v>
      </c>
      <c r="B2777" s="2" t="s">
        <v>27</v>
      </c>
      <c r="C2777" s="2" t="s">
        <v>8662</v>
      </c>
      <c r="D2777" s="2" t="s">
        <v>29</v>
      </c>
      <c r="E2777" s="3" t="s">
        <v>8663</v>
      </c>
      <c r="F2777" s="3" t="s">
        <v>8664</v>
      </c>
      <c r="G2777" s="7">
        <v>900000</v>
      </c>
      <c r="H2777" s="8">
        <v>0</v>
      </c>
      <c r="I2777" s="8">
        <v>0</v>
      </c>
      <c r="J2777" s="8">
        <v>0</v>
      </c>
      <c r="K2777" s="8">
        <v>0</v>
      </c>
      <c r="L2777" s="8">
        <f>SUM(Tabella1[[#This Row],[CONTRIBUTO
COMMISSARIO STRAORDINARIO]:[INDENNIZZO
ASSICURATIVO]])</f>
        <v>900000</v>
      </c>
      <c r="M2777" s="9" t="s">
        <v>7107</v>
      </c>
      <c r="N2777" s="3" t="s">
        <v>6864</v>
      </c>
      <c r="O2777" s="3" t="s">
        <v>7107</v>
      </c>
      <c r="P2777" s="2" t="s">
        <v>31</v>
      </c>
      <c r="Q2777" s="2" t="s">
        <v>175</v>
      </c>
      <c r="R2777" s="2" t="s">
        <v>9751</v>
      </c>
      <c r="S2777" s="2" t="s">
        <v>31</v>
      </c>
      <c r="T2777" s="2" t="s">
        <v>9752</v>
      </c>
      <c r="U2777" s="3" t="s">
        <v>37</v>
      </c>
      <c r="V2777" s="3" t="s">
        <v>38</v>
      </c>
      <c r="W2777" s="12" t="s">
        <v>9742</v>
      </c>
      <c r="X2777" s="12" t="s">
        <v>9753</v>
      </c>
      <c r="Y2777" s="2" t="s">
        <v>41</v>
      </c>
      <c r="Z2777" s="2" t="s">
        <v>9749</v>
      </c>
    </row>
    <row r="2778" spans="1:26" ht="34.799999999999997" x14ac:dyDescent="0.3">
      <c r="A2778" s="6" t="s">
        <v>9754</v>
      </c>
      <c r="B2778" s="2" t="s">
        <v>27</v>
      </c>
      <c r="C2778" s="2" t="s">
        <v>8662</v>
      </c>
      <c r="D2778" s="2" t="s">
        <v>29</v>
      </c>
      <c r="E2778" s="3" t="s">
        <v>8663</v>
      </c>
      <c r="F2778" s="3" t="s">
        <v>8664</v>
      </c>
      <c r="G2778" s="7">
        <v>1300000</v>
      </c>
      <c r="H2778" s="8">
        <v>0</v>
      </c>
      <c r="I2778" s="8">
        <v>0</v>
      </c>
      <c r="J2778" s="8">
        <v>0</v>
      </c>
      <c r="K2778" s="8">
        <v>0</v>
      </c>
      <c r="L2778" s="8">
        <f>SUM(Tabella1[[#This Row],[CONTRIBUTO
COMMISSARIO STRAORDINARIO]:[INDENNIZZO
ASSICURATIVO]])</f>
        <v>1300000</v>
      </c>
      <c r="M2778" s="9" t="s">
        <v>7107</v>
      </c>
      <c r="N2778" s="3" t="s">
        <v>6864</v>
      </c>
      <c r="O2778" s="3" t="s">
        <v>7107</v>
      </c>
      <c r="P2778" s="2" t="s">
        <v>31</v>
      </c>
      <c r="Q2778" s="2" t="s">
        <v>175</v>
      </c>
      <c r="R2778" s="2" t="s">
        <v>9755</v>
      </c>
      <c r="S2778" s="2" t="s">
        <v>31</v>
      </c>
      <c r="T2778" s="2" t="s">
        <v>9756</v>
      </c>
      <c r="U2778" s="3" t="s">
        <v>37</v>
      </c>
      <c r="V2778" s="3" t="s">
        <v>38</v>
      </c>
      <c r="W2778" s="12" t="s">
        <v>9757</v>
      </c>
      <c r="X2778" s="12" t="s">
        <v>9758</v>
      </c>
      <c r="Y2778" s="2" t="s">
        <v>41</v>
      </c>
      <c r="Z2778" s="2"/>
    </row>
    <row r="2779" spans="1:26" ht="34.799999999999997" x14ac:dyDescent="0.3">
      <c r="A2779" s="6" t="s">
        <v>9759</v>
      </c>
      <c r="B2779" s="2" t="s">
        <v>27</v>
      </c>
      <c r="C2779" s="2" t="s">
        <v>8662</v>
      </c>
      <c r="D2779" s="2" t="s">
        <v>29</v>
      </c>
      <c r="E2779" s="3" t="s">
        <v>8663</v>
      </c>
      <c r="F2779" s="3" t="s">
        <v>8664</v>
      </c>
      <c r="G2779" s="7">
        <v>2500000</v>
      </c>
      <c r="H2779" s="8">
        <v>0</v>
      </c>
      <c r="I2779" s="8">
        <v>0</v>
      </c>
      <c r="J2779" s="8">
        <v>0</v>
      </c>
      <c r="K2779" s="8">
        <v>0</v>
      </c>
      <c r="L2779" s="8">
        <f>SUM(Tabella1[[#This Row],[CONTRIBUTO
COMMISSARIO STRAORDINARIO]:[INDENNIZZO
ASSICURATIVO]])</f>
        <v>2500000</v>
      </c>
      <c r="M2779" s="9" t="s">
        <v>7107</v>
      </c>
      <c r="N2779" s="3" t="s">
        <v>6864</v>
      </c>
      <c r="O2779" s="3" t="s">
        <v>7107</v>
      </c>
      <c r="P2779" s="2" t="s">
        <v>31</v>
      </c>
      <c r="Q2779" s="2" t="s">
        <v>175</v>
      </c>
      <c r="R2779" s="2" t="s">
        <v>9760</v>
      </c>
      <c r="S2779" s="2" t="s">
        <v>31</v>
      </c>
      <c r="T2779" s="2" t="s">
        <v>9761</v>
      </c>
      <c r="U2779" s="3" t="s">
        <v>37</v>
      </c>
      <c r="V2779" s="3" t="s">
        <v>38</v>
      </c>
      <c r="W2779" s="12" t="s">
        <v>9762</v>
      </c>
      <c r="X2779" s="12" t="s">
        <v>9763</v>
      </c>
      <c r="Y2779" s="2" t="s">
        <v>41</v>
      </c>
      <c r="Z2779" s="2"/>
    </row>
    <row r="2780" spans="1:26" ht="34.799999999999997" x14ac:dyDescent="0.3">
      <c r="A2780" s="6" t="s">
        <v>9764</v>
      </c>
      <c r="B2780" s="2" t="s">
        <v>27</v>
      </c>
      <c r="C2780" s="2" t="s">
        <v>8662</v>
      </c>
      <c r="D2780" s="2" t="s">
        <v>29</v>
      </c>
      <c r="E2780" s="3" t="s">
        <v>8663</v>
      </c>
      <c r="F2780" s="3" t="s">
        <v>8664</v>
      </c>
      <c r="G2780" s="7">
        <v>2000000</v>
      </c>
      <c r="H2780" s="8">
        <v>0</v>
      </c>
      <c r="I2780" s="8">
        <v>0</v>
      </c>
      <c r="J2780" s="8">
        <v>0</v>
      </c>
      <c r="K2780" s="8">
        <v>0</v>
      </c>
      <c r="L2780" s="8">
        <f>SUM(Tabella1[[#This Row],[CONTRIBUTO
COMMISSARIO STRAORDINARIO]:[INDENNIZZO
ASSICURATIVO]])</f>
        <v>2000000</v>
      </c>
      <c r="M2780" s="9" t="s">
        <v>7107</v>
      </c>
      <c r="N2780" s="3" t="s">
        <v>6864</v>
      </c>
      <c r="O2780" s="3" t="s">
        <v>7107</v>
      </c>
      <c r="P2780" s="2" t="s">
        <v>31</v>
      </c>
      <c r="Q2780" s="2" t="s">
        <v>175</v>
      </c>
      <c r="R2780" s="2" t="s">
        <v>9765</v>
      </c>
      <c r="S2780" s="2" t="s">
        <v>31</v>
      </c>
      <c r="T2780" s="2" t="s">
        <v>9766</v>
      </c>
      <c r="U2780" s="3" t="s">
        <v>37</v>
      </c>
      <c r="V2780" s="3" t="s">
        <v>38</v>
      </c>
      <c r="W2780" s="12" t="s">
        <v>9767</v>
      </c>
      <c r="X2780" s="12" t="s">
        <v>9768</v>
      </c>
      <c r="Y2780" s="2" t="s">
        <v>41</v>
      </c>
      <c r="Z2780" s="2"/>
    </row>
    <row r="2781" spans="1:26" ht="69.599999999999994" x14ac:dyDescent="0.3">
      <c r="A2781" s="6" t="s">
        <v>9769</v>
      </c>
      <c r="B2781" s="2" t="s">
        <v>27</v>
      </c>
      <c r="C2781" s="2" t="s">
        <v>8662</v>
      </c>
      <c r="D2781" s="2" t="s">
        <v>29</v>
      </c>
      <c r="E2781" s="3" t="s">
        <v>8663</v>
      </c>
      <c r="F2781" s="3" t="s">
        <v>8664</v>
      </c>
      <c r="G2781" s="7">
        <v>2200000</v>
      </c>
      <c r="H2781" s="8">
        <v>0</v>
      </c>
      <c r="I2781" s="8">
        <v>0</v>
      </c>
      <c r="J2781" s="8">
        <v>0</v>
      </c>
      <c r="K2781" s="8">
        <v>0</v>
      </c>
      <c r="L2781" s="8">
        <f>SUM(Tabella1[[#This Row],[CONTRIBUTO
COMMISSARIO STRAORDINARIO]:[INDENNIZZO
ASSICURATIVO]])</f>
        <v>2200000</v>
      </c>
      <c r="M2781" s="9" t="s">
        <v>7107</v>
      </c>
      <c r="N2781" s="3" t="s">
        <v>6864</v>
      </c>
      <c r="O2781" s="3" t="s">
        <v>7107</v>
      </c>
      <c r="P2781" s="2" t="s">
        <v>31</v>
      </c>
      <c r="Q2781" s="2" t="s">
        <v>175</v>
      </c>
      <c r="R2781" s="2" t="s">
        <v>9770</v>
      </c>
      <c r="S2781" s="2" t="s">
        <v>31</v>
      </c>
      <c r="T2781" s="2" t="s">
        <v>9771</v>
      </c>
      <c r="U2781" s="3" t="s">
        <v>37</v>
      </c>
      <c r="V2781" s="3" t="s">
        <v>38</v>
      </c>
      <c r="W2781" s="12" t="s">
        <v>9772</v>
      </c>
      <c r="X2781" s="12" t="s">
        <v>9773</v>
      </c>
      <c r="Y2781" s="2" t="s">
        <v>41</v>
      </c>
      <c r="Z2781" s="2"/>
    </row>
    <row r="2782" spans="1:26" ht="69.599999999999994" x14ac:dyDescent="0.3">
      <c r="A2782" s="6" t="s">
        <v>9774</v>
      </c>
      <c r="B2782" s="2" t="s">
        <v>27</v>
      </c>
      <c r="C2782" s="2" t="s">
        <v>8662</v>
      </c>
      <c r="D2782" s="2" t="s">
        <v>29</v>
      </c>
      <c r="E2782" s="3" t="s">
        <v>8663</v>
      </c>
      <c r="F2782" s="3" t="s">
        <v>8664</v>
      </c>
      <c r="G2782" s="7">
        <v>1500000</v>
      </c>
      <c r="H2782" s="8">
        <v>0</v>
      </c>
      <c r="I2782" s="8">
        <v>0</v>
      </c>
      <c r="J2782" s="8">
        <v>0</v>
      </c>
      <c r="K2782" s="8">
        <v>0</v>
      </c>
      <c r="L2782" s="8">
        <f>SUM(Tabella1[[#This Row],[CONTRIBUTO
COMMISSARIO STRAORDINARIO]:[INDENNIZZO
ASSICURATIVO]])</f>
        <v>1500000</v>
      </c>
      <c r="M2782" s="9" t="s">
        <v>7107</v>
      </c>
      <c r="N2782" s="3" t="s">
        <v>6864</v>
      </c>
      <c r="O2782" s="3" t="s">
        <v>7107</v>
      </c>
      <c r="P2782" s="2" t="s">
        <v>31</v>
      </c>
      <c r="Q2782" s="2" t="s">
        <v>175</v>
      </c>
      <c r="R2782" s="2" t="s">
        <v>417</v>
      </c>
      <c r="S2782" s="2" t="s">
        <v>31</v>
      </c>
      <c r="T2782" s="2" t="s">
        <v>9775</v>
      </c>
      <c r="U2782" s="3" t="s">
        <v>37</v>
      </c>
      <c r="V2782" s="3" t="s">
        <v>38</v>
      </c>
      <c r="W2782" s="12" t="s">
        <v>9767</v>
      </c>
      <c r="X2782" s="12" t="s">
        <v>9776</v>
      </c>
      <c r="Y2782" s="2" t="s">
        <v>41</v>
      </c>
      <c r="Z2782" s="2"/>
    </row>
    <row r="2783" spans="1:26" ht="34.799999999999997" x14ac:dyDescent="0.3">
      <c r="A2783" s="6" t="s">
        <v>9777</v>
      </c>
      <c r="B2783" s="2" t="s">
        <v>27</v>
      </c>
      <c r="C2783" s="2" t="s">
        <v>8662</v>
      </c>
      <c r="D2783" s="2" t="s">
        <v>29</v>
      </c>
      <c r="E2783" s="3" t="s">
        <v>8663</v>
      </c>
      <c r="F2783" s="3" t="s">
        <v>8664</v>
      </c>
      <c r="G2783" s="7">
        <v>450000</v>
      </c>
      <c r="H2783" s="8">
        <v>0</v>
      </c>
      <c r="I2783" s="8">
        <v>0</v>
      </c>
      <c r="J2783" s="8">
        <v>0</v>
      </c>
      <c r="K2783" s="8">
        <v>0</v>
      </c>
      <c r="L2783" s="8">
        <f>SUM(Tabella1[[#This Row],[CONTRIBUTO
COMMISSARIO STRAORDINARIO]:[INDENNIZZO
ASSICURATIVO]])</f>
        <v>450000</v>
      </c>
      <c r="M2783" s="9" t="s">
        <v>7107</v>
      </c>
      <c r="N2783" s="3" t="s">
        <v>6864</v>
      </c>
      <c r="O2783" s="3" t="s">
        <v>7107</v>
      </c>
      <c r="P2783" s="2" t="s">
        <v>31</v>
      </c>
      <c r="Q2783" s="2" t="s">
        <v>175</v>
      </c>
      <c r="R2783" s="2" t="s">
        <v>3337</v>
      </c>
      <c r="S2783" s="2" t="s">
        <v>31</v>
      </c>
      <c r="T2783" s="2" t="s">
        <v>9778</v>
      </c>
      <c r="U2783" s="3" t="s">
        <v>37</v>
      </c>
      <c r="V2783" s="3" t="s">
        <v>38</v>
      </c>
      <c r="W2783" s="12" t="s">
        <v>9772</v>
      </c>
      <c r="X2783" s="12" t="s">
        <v>9779</v>
      </c>
      <c r="Y2783" s="2" t="s">
        <v>41</v>
      </c>
      <c r="Z2783" s="2"/>
    </row>
    <row r="2784" spans="1:26" ht="52.2" x14ac:dyDescent="0.3">
      <c r="A2784" s="6" t="s">
        <v>9780</v>
      </c>
      <c r="B2784" s="2" t="s">
        <v>27</v>
      </c>
      <c r="C2784" s="2" t="s">
        <v>8662</v>
      </c>
      <c r="D2784" s="2" t="s">
        <v>29</v>
      </c>
      <c r="E2784" s="3" t="s">
        <v>8663</v>
      </c>
      <c r="F2784" s="3" t="s">
        <v>8664</v>
      </c>
      <c r="G2784" s="7">
        <v>2000000</v>
      </c>
      <c r="H2784" s="8">
        <v>0</v>
      </c>
      <c r="I2784" s="8">
        <v>0</v>
      </c>
      <c r="J2784" s="8">
        <v>0</v>
      </c>
      <c r="K2784" s="8">
        <v>0</v>
      </c>
      <c r="L2784" s="8">
        <f>SUM(Tabella1[[#This Row],[CONTRIBUTO
COMMISSARIO STRAORDINARIO]:[INDENNIZZO
ASSICURATIVO]])</f>
        <v>2000000</v>
      </c>
      <c r="M2784" s="9" t="s">
        <v>7107</v>
      </c>
      <c r="N2784" s="3" t="s">
        <v>6864</v>
      </c>
      <c r="O2784" s="3" t="s">
        <v>7107</v>
      </c>
      <c r="P2784" s="2" t="s">
        <v>31</v>
      </c>
      <c r="Q2784" s="2" t="s">
        <v>175</v>
      </c>
      <c r="R2784" s="2" t="s">
        <v>4203</v>
      </c>
      <c r="S2784" s="2" t="s">
        <v>31</v>
      </c>
      <c r="T2784" s="2" t="s">
        <v>9781</v>
      </c>
      <c r="U2784" s="3" t="s">
        <v>37</v>
      </c>
      <c r="V2784" s="3" t="s">
        <v>38</v>
      </c>
      <c r="W2784" s="12" t="s">
        <v>9782</v>
      </c>
      <c r="X2784" s="12" t="s">
        <v>9783</v>
      </c>
      <c r="Y2784" s="2" t="s">
        <v>41</v>
      </c>
      <c r="Z2784" s="2"/>
    </row>
    <row r="2785" spans="1:26" ht="34.799999999999997" x14ac:dyDescent="0.3">
      <c r="A2785" s="6" t="s">
        <v>9784</v>
      </c>
      <c r="B2785" s="2" t="s">
        <v>27</v>
      </c>
      <c r="C2785" s="2" t="s">
        <v>8662</v>
      </c>
      <c r="D2785" s="2" t="s">
        <v>29</v>
      </c>
      <c r="E2785" s="3" t="s">
        <v>8663</v>
      </c>
      <c r="F2785" s="3" t="s">
        <v>8664</v>
      </c>
      <c r="G2785" s="7">
        <v>1000000</v>
      </c>
      <c r="H2785" s="8">
        <v>0</v>
      </c>
      <c r="I2785" s="8">
        <v>0</v>
      </c>
      <c r="J2785" s="8">
        <v>0</v>
      </c>
      <c r="K2785" s="8">
        <v>0</v>
      </c>
      <c r="L2785" s="8">
        <f>SUM(Tabella1[[#This Row],[CONTRIBUTO
COMMISSARIO STRAORDINARIO]:[INDENNIZZO
ASSICURATIVO]])</f>
        <v>1000000</v>
      </c>
      <c r="M2785" s="9" t="s">
        <v>7107</v>
      </c>
      <c r="N2785" s="3" t="s">
        <v>6864</v>
      </c>
      <c r="O2785" s="3" t="s">
        <v>7107</v>
      </c>
      <c r="P2785" s="2" t="s">
        <v>31</v>
      </c>
      <c r="Q2785" s="2" t="s">
        <v>175</v>
      </c>
      <c r="R2785" s="2" t="s">
        <v>4203</v>
      </c>
      <c r="S2785" s="2" t="s">
        <v>31</v>
      </c>
      <c r="T2785" s="2" t="s">
        <v>9785</v>
      </c>
      <c r="U2785" s="3" t="s">
        <v>37</v>
      </c>
      <c r="V2785" s="3" t="s">
        <v>38</v>
      </c>
      <c r="W2785" s="12" t="s">
        <v>9782</v>
      </c>
      <c r="X2785" s="12" t="s">
        <v>9786</v>
      </c>
      <c r="Y2785" s="2" t="s">
        <v>41</v>
      </c>
      <c r="Z2785" s="2"/>
    </row>
    <row r="2786" spans="1:26" ht="34.799999999999997" x14ac:dyDescent="0.3">
      <c r="A2786" s="6" t="s">
        <v>9787</v>
      </c>
      <c r="B2786" s="2" t="s">
        <v>27</v>
      </c>
      <c r="C2786" s="2" t="s">
        <v>8662</v>
      </c>
      <c r="D2786" s="2" t="s">
        <v>29</v>
      </c>
      <c r="E2786" s="3" t="s">
        <v>8663</v>
      </c>
      <c r="F2786" s="3" t="s">
        <v>8664</v>
      </c>
      <c r="G2786" s="7">
        <v>2100000</v>
      </c>
      <c r="H2786" s="8">
        <v>0</v>
      </c>
      <c r="I2786" s="8">
        <v>0</v>
      </c>
      <c r="J2786" s="8">
        <v>0</v>
      </c>
      <c r="K2786" s="8">
        <v>0</v>
      </c>
      <c r="L2786" s="8">
        <f>SUM(Tabella1[[#This Row],[CONTRIBUTO
COMMISSARIO STRAORDINARIO]:[INDENNIZZO
ASSICURATIVO]])</f>
        <v>2100000</v>
      </c>
      <c r="M2786" s="9" t="s">
        <v>7107</v>
      </c>
      <c r="N2786" s="3" t="s">
        <v>6864</v>
      </c>
      <c r="O2786" s="3" t="s">
        <v>7107</v>
      </c>
      <c r="P2786" s="2" t="s">
        <v>31</v>
      </c>
      <c r="Q2786" s="2" t="s">
        <v>175</v>
      </c>
      <c r="R2786" s="2" t="s">
        <v>9770</v>
      </c>
      <c r="S2786" s="2" t="s">
        <v>31</v>
      </c>
      <c r="T2786" s="2" t="s">
        <v>9788</v>
      </c>
      <c r="U2786" s="3" t="s">
        <v>37</v>
      </c>
      <c r="V2786" s="3" t="s">
        <v>38</v>
      </c>
      <c r="W2786" s="12" t="s">
        <v>9772</v>
      </c>
      <c r="X2786" s="12" t="s">
        <v>9789</v>
      </c>
      <c r="Y2786" s="2" t="s">
        <v>41</v>
      </c>
      <c r="Z2786" s="2"/>
    </row>
    <row r="2787" spans="1:26" ht="34.799999999999997" x14ac:dyDescent="0.3">
      <c r="A2787" s="6" t="s">
        <v>9790</v>
      </c>
      <c r="B2787" s="2" t="s">
        <v>27</v>
      </c>
      <c r="C2787" s="2" t="s">
        <v>8662</v>
      </c>
      <c r="D2787" s="2" t="s">
        <v>29</v>
      </c>
      <c r="E2787" s="3" t="s">
        <v>8663</v>
      </c>
      <c r="F2787" s="3" t="s">
        <v>8664</v>
      </c>
      <c r="G2787" s="7">
        <v>3000000</v>
      </c>
      <c r="H2787" s="8">
        <v>0</v>
      </c>
      <c r="I2787" s="8">
        <v>0</v>
      </c>
      <c r="J2787" s="8">
        <v>0</v>
      </c>
      <c r="K2787" s="8">
        <v>0</v>
      </c>
      <c r="L2787" s="8">
        <f>SUM(Tabella1[[#This Row],[CONTRIBUTO
COMMISSARIO STRAORDINARIO]:[INDENNIZZO
ASSICURATIVO]])</f>
        <v>3000000</v>
      </c>
      <c r="M2787" s="9" t="s">
        <v>7107</v>
      </c>
      <c r="N2787" s="3" t="s">
        <v>6864</v>
      </c>
      <c r="O2787" s="3" t="s">
        <v>7107</v>
      </c>
      <c r="P2787" s="2" t="s">
        <v>31</v>
      </c>
      <c r="Q2787" s="2" t="s">
        <v>175</v>
      </c>
      <c r="R2787" s="2" t="s">
        <v>1450</v>
      </c>
      <c r="S2787" s="2" t="s">
        <v>835</v>
      </c>
      <c r="T2787" s="2" t="s">
        <v>9791</v>
      </c>
      <c r="U2787" s="3" t="s">
        <v>179</v>
      </c>
      <c r="V2787" s="3" t="s">
        <v>270</v>
      </c>
      <c r="W2787" s="12" t="s">
        <v>9792</v>
      </c>
      <c r="X2787" s="12" t="s">
        <v>9793</v>
      </c>
      <c r="Y2787" s="2" t="s">
        <v>41</v>
      </c>
      <c r="Z2787" s="2"/>
    </row>
    <row r="2788" spans="1:26" ht="52.2" x14ac:dyDescent="0.3">
      <c r="A2788" s="6" t="s">
        <v>9794</v>
      </c>
      <c r="B2788" s="2" t="s">
        <v>27</v>
      </c>
      <c r="C2788" s="2" t="s">
        <v>8662</v>
      </c>
      <c r="D2788" s="2" t="s">
        <v>29</v>
      </c>
      <c r="E2788" s="3" t="s">
        <v>8663</v>
      </c>
      <c r="F2788" s="3" t="s">
        <v>8664</v>
      </c>
      <c r="G2788" s="7">
        <v>300000</v>
      </c>
      <c r="H2788" s="8">
        <v>0</v>
      </c>
      <c r="I2788" s="8">
        <v>0</v>
      </c>
      <c r="J2788" s="8">
        <v>0</v>
      </c>
      <c r="K2788" s="8">
        <v>0</v>
      </c>
      <c r="L2788" s="8">
        <f>SUM(Tabella1[[#This Row],[CONTRIBUTO
COMMISSARIO STRAORDINARIO]:[INDENNIZZO
ASSICURATIVO]])</f>
        <v>300000</v>
      </c>
      <c r="M2788" s="9" t="s">
        <v>7107</v>
      </c>
      <c r="N2788" s="3" t="s">
        <v>6864</v>
      </c>
      <c r="O2788" s="3" t="s">
        <v>7107</v>
      </c>
      <c r="P2788" s="2" t="s">
        <v>31</v>
      </c>
      <c r="Q2788" s="2" t="s">
        <v>175</v>
      </c>
      <c r="R2788" s="2" t="s">
        <v>1153</v>
      </c>
      <c r="S2788" s="2" t="s">
        <v>1153</v>
      </c>
      <c r="T2788" s="2" t="s">
        <v>9795</v>
      </c>
      <c r="U2788" s="3" t="s">
        <v>179</v>
      </c>
      <c r="V2788" s="3" t="s">
        <v>270</v>
      </c>
      <c r="W2788" s="12" t="s">
        <v>9796</v>
      </c>
      <c r="X2788" s="12" t="s">
        <v>9797</v>
      </c>
      <c r="Y2788" s="2" t="s">
        <v>41</v>
      </c>
      <c r="Z2788" s="2"/>
    </row>
    <row r="2789" spans="1:26" ht="34.799999999999997" x14ac:dyDescent="0.3">
      <c r="A2789" s="6" t="s">
        <v>9798</v>
      </c>
      <c r="B2789" s="2" t="s">
        <v>27</v>
      </c>
      <c r="C2789" s="2" t="s">
        <v>8662</v>
      </c>
      <c r="D2789" s="2" t="s">
        <v>29</v>
      </c>
      <c r="E2789" s="3" t="s">
        <v>8663</v>
      </c>
      <c r="F2789" s="3" t="s">
        <v>8664</v>
      </c>
      <c r="G2789" s="7">
        <v>3000000</v>
      </c>
      <c r="H2789" s="8">
        <v>0</v>
      </c>
      <c r="I2789" s="8">
        <v>0</v>
      </c>
      <c r="J2789" s="8">
        <v>0</v>
      </c>
      <c r="K2789" s="8">
        <v>0</v>
      </c>
      <c r="L2789" s="8">
        <f>SUM(Tabella1[[#This Row],[CONTRIBUTO
COMMISSARIO STRAORDINARIO]:[INDENNIZZO
ASSICURATIVO]])</f>
        <v>3000000</v>
      </c>
      <c r="M2789" s="9" t="s">
        <v>7107</v>
      </c>
      <c r="N2789" s="3" t="s">
        <v>6864</v>
      </c>
      <c r="O2789" s="3" t="s">
        <v>7107</v>
      </c>
      <c r="P2789" s="2" t="s">
        <v>31</v>
      </c>
      <c r="Q2789" s="2" t="s">
        <v>175</v>
      </c>
      <c r="R2789" s="2" t="s">
        <v>3337</v>
      </c>
      <c r="S2789" s="2" t="s">
        <v>7319</v>
      </c>
      <c r="T2789" s="2" t="s">
        <v>9799</v>
      </c>
      <c r="U2789" s="3" t="s">
        <v>179</v>
      </c>
      <c r="V2789" s="3" t="s">
        <v>270</v>
      </c>
      <c r="W2789" s="12" t="s">
        <v>9792</v>
      </c>
      <c r="X2789" s="12" t="s">
        <v>9800</v>
      </c>
      <c r="Y2789" s="2" t="s">
        <v>41</v>
      </c>
      <c r="Z2789" s="2"/>
    </row>
    <row r="2790" spans="1:26" ht="34.799999999999997" x14ac:dyDescent="0.3">
      <c r="A2790" s="6" t="s">
        <v>9801</v>
      </c>
      <c r="B2790" s="2" t="s">
        <v>27</v>
      </c>
      <c r="C2790" s="2" t="s">
        <v>8662</v>
      </c>
      <c r="D2790" s="2" t="s">
        <v>29</v>
      </c>
      <c r="E2790" s="3" t="s">
        <v>8663</v>
      </c>
      <c r="F2790" s="3" t="s">
        <v>8664</v>
      </c>
      <c r="G2790" s="7">
        <v>500000</v>
      </c>
      <c r="H2790" s="8">
        <v>0</v>
      </c>
      <c r="I2790" s="8">
        <v>0</v>
      </c>
      <c r="J2790" s="8">
        <v>0</v>
      </c>
      <c r="K2790" s="8">
        <v>0</v>
      </c>
      <c r="L2790" s="8">
        <f>SUM(Tabella1[[#This Row],[CONTRIBUTO
COMMISSARIO STRAORDINARIO]:[INDENNIZZO
ASSICURATIVO]])</f>
        <v>500000</v>
      </c>
      <c r="M2790" s="9" t="s">
        <v>7107</v>
      </c>
      <c r="N2790" s="3" t="s">
        <v>6864</v>
      </c>
      <c r="O2790" s="3" t="s">
        <v>7107</v>
      </c>
      <c r="P2790" s="2" t="s">
        <v>31</v>
      </c>
      <c r="Q2790" s="2" t="s">
        <v>175</v>
      </c>
      <c r="R2790" s="2" t="s">
        <v>5663</v>
      </c>
      <c r="S2790" s="2" t="s">
        <v>835</v>
      </c>
      <c r="T2790" s="2" t="s">
        <v>9802</v>
      </c>
      <c r="U2790" s="3" t="s">
        <v>179</v>
      </c>
      <c r="V2790" s="3" t="s">
        <v>270</v>
      </c>
      <c r="W2790" s="12" t="s">
        <v>9803</v>
      </c>
      <c r="X2790" s="12" t="s">
        <v>9804</v>
      </c>
      <c r="Y2790" s="2" t="s">
        <v>41</v>
      </c>
      <c r="Z2790" s="2"/>
    </row>
    <row r="2791" spans="1:26" ht="69.599999999999994" x14ac:dyDescent="0.3">
      <c r="A2791" s="6" t="s">
        <v>9805</v>
      </c>
      <c r="B2791" s="2" t="s">
        <v>27</v>
      </c>
      <c r="C2791" s="2" t="s">
        <v>8662</v>
      </c>
      <c r="D2791" s="2" t="s">
        <v>29</v>
      </c>
      <c r="E2791" s="3" t="s">
        <v>8663</v>
      </c>
      <c r="F2791" s="3" t="s">
        <v>8664</v>
      </c>
      <c r="G2791" s="7">
        <v>1300000</v>
      </c>
      <c r="H2791" s="8">
        <v>0</v>
      </c>
      <c r="I2791" s="8">
        <v>0</v>
      </c>
      <c r="J2791" s="8">
        <v>0</v>
      </c>
      <c r="K2791" s="8">
        <v>0</v>
      </c>
      <c r="L2791" s="8">
        <f>SUM(Tabella1[[#This Row],[CONTRIBUTO
COMMISSARIO STRAORDINARIO]:[INDENNIZZO
ASSICURATIVO]])</f>
        <v>1300000</v>
      </c>
      <c r="M2791" s="9" t="s">
        <v>7107</v>
      </c>
      <c r="N2791" s="3" t="s">
        <v>6864</v>
      </c>
      <c r="O2791" s="3" t="s">
        <v>7107</v>
      </c>
      <c r="P2791" s="2" t="s">
        <v>31</v>
      </c>
      <c r="Q2791" s="2" t="s">
        <v>175</v>
      </c>
      <c r="R2791" s="2" t="s">
        <v>9806</v>
      </c>
      <c r="S2791" s="2" t="s">
        <v>31</v>
      </c>
      <c r="T2791" s="2" t="s">
        <v>9807</v>
      </c>
      <c r="U2791" s="3" t="s">
        <v>37</v>
      </c>
      <c r="V2791" s="3" t="s">
        <v>38</v>
      </c>
      <c r="W2791" s="12" t="s">
        <v>9757</v>
      </c>
      <c r="X2791" s="12" t="s">
        <v>9808</v>
      </c>
      <c r="Y2791" s="2" t="s">
        <v>41</v>
      </c>
      <c r="Z2791" s="2"/>
    </row>
    <row r="2792" spans="1:26" ht="34.799999999999997" x14ac:dyDescent="0.3">
      <c r="A2792" s="6" t="s">
        <v>9809</v>
      </c>
      <c r="B2792" s="2" t="s">
        <v>27</v>
      </c>
      <c r="C2792" s="2" t="s">
        <v>8662</v>
      </c>
      <c r="D2792" s="2" t="s">
        <v>29</v>
      </c>
      <c r="E2792" s="3" t="s">
        <v>8663</v>
      </c>
      <c r="F2792" s="3" t="s">
        <v>8664</v>
      </c>
      <c r="G2792" s="7">
        <v>1600000</v>
      </c>
      <c r="H2792" s="8">
        <v>0</v>
      </c>
      <c r="I2792" s="8">
        <v>0</v>
      </c>
      <c r="J2792" s="8">
        <v>0</v>
      </c>
      <c r="K2792" s="8">
        <v>0</v>
      </c>
      <c r="L2792" s="8">
        <f>SUM(Tabella1[[#This Row],[CONTRIBUTO
COMMISSARIO STRAORDINARIO]:[INDENNIZZO
ASSICURATIVO]])</f>
        <v>1600000</v>
      </c>
      <c r="M2792" s="9" t="s">
        <v>7107</v>
      </c>
      <c r="N2792" s="3" t="s">
        <v>6864</v>
      </c>
      <c r="O2792" s="3" t="s">
        <v>7107</v>
      </c>
      <c r="P2792" s="2" t="s">
        <v>31</v>
      </c>
      <c r="Q2792" s="2" t="s">
        <v>175</v>
      </c>
      <c r="R2792" s="2" t="s">
        <v>2953</v>
      </c>
      <c r="S2792" s="2" t="s">
        <v>31</v>
      </c>
      <c r="T2792" s="2" t="s">
        <v>9810</v>
      </c>
      <c r="U2792" s="3" t="s">
        <v>37</v>
      </c>
      <c r="V2792" s="3" t="s">
        <v>38</v>
      </c>
      <c r="W2792" s="12" t="s">
        <v>9757</v>
      </c>
      <c r="X2792" s="12" t="s">
        <v>9811</v>
      </c>
      <c r="Y2792" s="2" t="s">
        <v>41</v>
      </c>
      <c r="Z2792" s="2"/>
    </row>
    <row r="2793" spans="1:26" ht="52.2" x14ac:dyDescent="0.3">
      <c r="A2793" s="6" t="s">
        <v>9812</v>
      </c>
      <c r="B2793" s="2" t="s">
        <v>27</v>
      </c>
      <c r="C2793" s="2" t="s">
        <v>8662</v>
      </c>
      <c r="D2793" s="2" t="s">
        <v>29</v>
      </c>
      <c r="E2793" s="3" t="s">
        <v>8663</v>
      </c>
      <c r="F2793" s="3" t="s">
        <v>8664</v>
      </c>
      <c r="G2793" s="7">
        <v>1100000</v>
      </c>
      <c r="H2793" s="8">
        <v>0</v>
      </c>
      <c r="I2793" s="8">
        <v>0</v>
      </c>
      <c r="J2793" s="8">
        <v>0</v>
      </c>
      <c r="K2793" s="8">
        <v>0</v>
      </c>
      <c r="L2793" s="8">
        <f>SUM(Tabella1[[#This Row],[CONTRIBUTO
COMMISSARIO STRAORDINARIO]:[INDENNIZZO
ASSICURATIVO]])</f>
        <v>1100000</v>
      </c>
      <c r="M2793" s="9" t="s">
        <v>7107</v>
      </c>
      <c r="N2793" s="3" t="s">
        <v>6864</v>
      </c>
      <c r="O2793" s="3" t="s">
        <v>7107</v>
      </c>
      <c r="P2793" s="2" t="s">
        <v>31</v>
      </c>
      <c r="Q2793" s="2" t="s">
        <v>175</v>
      </c>
      <c r="R2793" s="2" t="s">
        <v>9813</v>
      </c>
      <c r="S2793" s="2" t="s">
        <v>31</v>
      </c>
      <c r="T2793" s="2" t="s">
        <v>9814</v>
      </c>
      <c r="U2793" s="3" t="s">
        <v>37</v>
      </c>
      <c r="V2793" s="3" t="s">
        <v>38</v>
      </c>
      <c r="W2793" s="12" t="s">
        <v>9757</v>
      </c>
      <c r="X2793" s="12" t="s">
        <v>9815</v>
      </c>
      <c r="Y2793" s="2" t="s">
        <v>41</v>
      </c>
      <c r="Z2793" s="2"/>
    </row>
    <row r="2794" spans="1:26" ht="34.799999999999997" x14ac:dyDescent="0.3">
      <c r="A2794" s="6" t="s">
        <v>9816</v>
      </c>
      <c r="B2794" s="2" t="s">
        <v>27</v>
      </c>
      <c r="C2794" s="2" t="s">
        <v>8662</v>
      </c>
      <c r="D2794" s="2" t="s">
        <v>29</v>
      </c>
      <c r="E2794" s="3" t="s">
        <v>8663</v>
      </c>
      <c r="F2794" s="3" t="s">
        <v>8664</v>
      </c>
      <c r="G2794" s="7">
        <v>80000</v>
      </c>
      <c r="H2794" s="8">
        <v>0</v>
      </c>
      <c r="I2794" s="8">
        <v>0</v>
      </c>
      <c r="J2794" s="8">
        <v>0</v>
      </c>
      <c r="K2794" s="8">
        <v>0</v>
      </c>
      <c r="L2794" s="8">
        <f>SUM(Tabella1[[#This Row],[CONTRIBUTO
COMMISSARIO STRAORDINARIO]:[INDENNIZZO
ASSICURATIVO]])</f>
        <v>80000</v>
      </c>
      <c r="M2794" s="9" t="s">
        <v>7069</v>
      </c>
      <c r="N2794" s="3" t="s">
        <v>6864</v>
      </c>
      <c r="O2794" s="3" t="s">
        <v>7069</v>
      </c>
      <c r="P2794" s="2" t="s">
        <v>31</v>
      </c>
      <c r="Q2794" s="2" t="s">
        <v>34</v>
      </c>
      <c r="R2794" s="2" t="s">
        <v>9817</v>
      </c>
      <c r="S2794" s="2" t="s">
        <v>9818</v>
      </c>
      <c r="T2794" s="3" t="s">
        <v>7084</v>
      </c>
      <c r="U2794" s="3" t="s">
        <v>37</v>
      </c>
      <c r="V2794" s="3" t="s">
        <v>38</v>
      </c>
      <c r="W2794" s="12" t="s">
        <v>9819</v>
      </c>
      <c r="X2794" s="12" t="s">
        <v>9820</v>
      </c>
      <c r="Y2794" s="2" t="s">
        <v>41</v>
      </c>
      <c r="Z2794" s="2"/>
    </row>
    <row r="2795" spans="1:26" ht="34.799999999999997" x14ac:dyDescent="0.3">
      <c r="A2795" s="6" t="s">
        <v>9821</v>
      </c>
      <c r="B2795" s="2" t="s">
        <v>27</v>
      </c>
      <c r="C2795" s="2" t="s">
        <v>8662</v>
      </c>
      <c r="D2795" s="2" t="s">
        <v>29</v>
      </c>
      <c r="E2795" s="3" t="s">
        <v>8663</v>
      </c>
      <c r="F2795" s="3" t="s">
        <v>8664</v>
      </c>
      <c r="G2795" s="7">
        <v>130000</v>
      </c>
      <c r="H2795" s="8">
        <v>0</v>
      </c>
      <c r="I2795" s="8">
        <v>0</v>
      </c>
      <c r="J2795" s="8">
        <v>0</v>
      </c>
      <c r="K2795" s="8">
        <v>0</v>
      </c>
      <c r="L2795" s="8">
        <f>SUM(Tabella1[[#This Row],[CONTRIBUTO
COMMISSARIO STRAORDINARIO]:[INDENNIZZO
ASSICURATIVO]])</f>
        <v>130000</v>
      </c>
      <c r="M2795" s="9" t="s">
        <v>7069</v>
      </c>
      <c r="N2795" s="2" t="s">
        <v>6864</v>
      </c>
      <c r="O2795" s="2" t="s">
        <v>7069</v>
      </c>
      <c r="P2795" s="2" t="s">
        <v>31</v>
      </c>
      <c r="Q2795" s="2" t="s">
        <v>34</v>
      </c>
      <c r="R2795" s="2" t="s">
        <v>7089</v>
      </c>
      <c r="S2795" s="2" t="s">
        <v>7090</v>
      </c>
      <c r="T2795" s="2" t="s">
        <v>7091</v>
      </c>
      <c r="U2795" s="3" t="s">
        <v>37</v>
      </c>
      <c r="V2795" s="3" t="s">
        <v>38</v>
      </c>
      <c r="W2795" s="12" t="s">
        <v>7092</v>
      </c>
      <c r="X2795" s="12" t="s">
        <v>9822</v>
      </c>
      <c r="Y2795" s="2" t="s">
        <v>41</v>
      </c>
      <c r="Z2795" s="2"/>
    </row>
    <row r="2796" spans="1:26" ht="34.799999999999997" x14ac:dyDescent="0.3">
      <c r="A2796" s="6" t="s">
        <v>9823</v>
      </c>
      <c r="B2796" s="2" t="s">
        <v>27</v>
      </c>
      <c r="C2796" s="2" t="s">
        <v>8662</v>
      </c>
      <c r="D2796" s="2" t="s">
        <v>29</v>
      </c>
      <c r="E2796" s="3" t="s">
        <v>8663</v>
      </c>
      <c r="F2796" s="3" t="s">
        <v>8664</v>
      </c>
      <c r="G2796" s="7">
        <v>300000</v>
      </c>
      <c r="H2796" s="8">
        <v>0</v>
      </c>
      <c r="I2796" s="8">
        <v>0</v>
      </c>
      <c r="J2796" s="8">
        <v>0</v>
      </c>
      <c r="K2796" s="8">
        <v>0</v>
      </c>
      <c r="L2796" s="8">
        <f>SUM(Tabella1[[#This Row],[CONTRIBUTO
COMMISSARIO STRAORDINARIO]:[INDENNIZZO
ASSICURATIVO]])</f>
        <v>300000</v>
      </c>
      <c r="M2796" s="9" t="s">
        <v>7069</v>
      </c>
      <c r="N2796" s="3" t="s">
        <v>6864</v>
      </c>
      <c r="O2796" s="3" t="s">
        <v>7069</v>
      </c>
      <c r="P2796" s="2" t="s">
        <v>31</v>
      </c>
      <c r="Q2796" s="2" t="s">
        <v>34</v>
      </c>
      <c r="R2796" s="2" t="s">
        <v>9824</v>
      </c>
      <c r="S2796" s="2" t="s">
        <v>9825</v>
      </c>
      <c r="T2796" s="3" t="s">
        <v>9826</v>
      </c>
      <c r="U2796" s="3" t="s">
        <v>37</v>
      </c>
      <c r="V2796" s="3" t="s">
        <v>38</v>
      </c>
      <c r="W2796" s="12" t="s">
        <v>9827</v>
      </c>
      <c r="X2796" s="12" t="s">
        <v>9828</v>
      </c>
      <c r="Y2796" s="2" t="s">
        <v>41</v>
      </c>
      <c r="Z2796" s="2"/>
    </row>
    <row r="2797" spans="1:26" ht="34.799999999999997" x14ac:dyDescent="0.3">
      <c r="A2797" s="6" t="s">
        <v>9829</v>
      </c>
      <c r="B2797" s="2" t="s">
        <v>27</v>
      </c>
      <c r="C2797" s="2" t="s">
        <v>8662</v>
      </c>
      <c r="D2797" s="2" t="s">
        <v>29</v>
      </c>
      <c r="E2797" s="3" t="s">
        <v>8663</v>
      </c>
      <c r="F2797" s="3" t="s">
        <v>8664</v>
      </c>
      <c r="G2797" s="7">
        <v>300000</v>
      </c>
      <c r="H2797" s="8">
        <v>0</v>
      </c>
      <c r="I2797" s="8">
        <v>0</v>
      </c>
      <c r="J2797" s="8">
        <v>0</v>
      </c>
      <c r="K2797" s="8">
        <v>0</v>
      </c>
      <c r="L2797" s="8">
        <f>SUM(Tabella1[[#This Row],[CONTRIBUTO
COMMISSARIO STRAORDINARIO]:[INDENNIZZO
ASSICURATIVO]])</f>
        <v>300000</v>
      </c>
      <c r="M2797" s="9" t="s">
        <v>7069</v>
      </c>
      <c r="N2797" s="3" t="s">
        <v>6864</v>
      </c>
      <c r="O2797" s="3" t="s">
        <v>7069</v>
      </c>
      <c r="P2797" s="2" t="s">
        <v>31</v>
      </c>
      <c r="Q2797" s="2" t="s">
        <v>34</v>
      </c>
      <c r="R2797" s="2" t="s">
        <v>9490</v>
      </c>
      <c r="S2797" s="2" t="s">
        <v>9830</v>
      </c>
      <c r="T2797" s="3" t="s">
        <v>9831</v>
      </c>
      <c r="U2797" s="3" t="s">
        <v>37</v>
      </c>
      <c r="V2797" s="3" t="s">
        <v>38</v>
      </c>
      <c r="W2797" s="12" t="s">
        <v>9832</v>
      </c>
      <c r="X2797" s="12" t="s">
        <v>9833</v>
      </c>
      <c r="Y2797" s="2" t="s">
        <v>41</v>
      </c>
      <c r="Z2797" s="2"/>
    </row>
    <row r="2798" spans="1:26" ht="34.799999999999997" x14ac:dyDescent="0.3">
      <c r="A2798" s="6" t="s">
        <v>9834</v>
      </c>
      <c r="B2798" s="2" t="s">
        <v>27</v>
      </c>
      <c r="C2798" s="2" t="s">
        <v>8662</v>
      </c>
      <c r="D2798" s="2" t="s">
        <v>29</v>
      </c>
      <c r="E2798" s="3" t="s">
        <v>8663</v>
      </c>
      <c r="F2798" s="3" t="s">
        <v>8664</v>
      </c>
      <c r="G2798" s="7">
        <v>150000</v>
      </c>
      <c r="H2798" s="8">
        <v>0</v>
      </c>
      <c r="I2798" s="8">
        <v>0</v>
      </c>
      <c r="J2798" s="8">
        <v>0</v>
      </c>
      <c r="K2798" s="8">
        <v>0</v>
      </c>
      <c r="L2798" s="8">
        <f>SUM(Tabella1[[#This Row],[CONTRIBUTO
COMMISSARIO STRAORDINARIO]:[INDENNIZZO
ASSICURATIVO]])</f>
        <v>150000</v>
      </c>
      <c r="M2798" s="9" t="s">
        <v>7069</v>
      </c>
      <c r="N2798" s="3" t="s">
        <v>6864</v>
      </c>
      <c r="O2798" s="3" t="s">
        <v>7069</v>
      </c>
      <c r="P2798" s="2" t="s">
        <v>31</v>
      </c>
      <c r="Q2798" s="2" t="s">
        <v>34</v>
      </c>
      <c r="R2798" s="2" t="s">
        <v>7089</v>
      </c>
      <c r="S2798" s="2" t="s">
        <v>9835</v>
      </c>
      <c r="T2798" s="3" t="s">
        <v>9836</v>
      </c>
      <c r="U2798" s="3" t="s">
        <v>37</v>
      </c>
      <c r="V2798" s="3" t="s">
        <v>38</v>
      </c>
      <c r="W2798" s="12" t="s">
        <v>9837</v>
      </c>
      <c r="X2798" s="12" t="s">
        <v>9838</v>
      </c>
      <c r="Y2798" s="2" t="s">
        <v>41</v>
      </c>
      <c r="Z2798" s="2"/>
    </row>
    <row r="2799" spans="1:26" ht="34.799999999999997" x14ac:dyDescent="0.3">
      <c r="A2799" s="6" t="s">
        <v>9839</v>
      </c>
      <c r="B2799" s="2" t="s">
        <v>27</v>
      </c>
      <c r="C2799" s="2" t="s">
        <v>8662</v>
      </c>
      <c r="D2799" s="2" t="s">
        <v>29</v>
      </c>
      <c r="E2799" s="3" t="s">
        <v>8663</v>
      </c>
      <c r="F2799" s="3" t="s">
        <v>8664</v>
      </c>
      <c r="G2799" s="7">
        <v>100000</v>
      </c>
      <c r="H2799" s="8">
        <v>0</v>
      </c>
      <c r="I2799" s="8">
        <v>0</v>
      </c>
      <c r="J2799" s="8">
        <v>0</v>
      </c>
      <c r="K2799" s="8">
        <v>0</v>
      </c>
      <c r="L2799" s="8">
        <f>SUM(Tabella1[[#This Row],[CONTRIBUTO
COMMISSARIO STRAORDINARIO]:[INDENNIZZO
ASSICURATIVO]])</f>
        <v>100000</v>
      </c>
      <c r="M2799" s="9" t="s">
        <v>7069</v>
      </c>
      <c r="N2799" s="3" t="s">
        <v>6864</v>
      </c>
      <c r="O2799" s="3" t="s">
        <v>7069</v>
      </c>
      <c r="P2799" s="2" t="s">
        <v>31</v>
      </c>
      <c r="Q2799" s="2" t="s">
        <v>205</v>
      </c>
      <c r="R2799" s="2" t="s">
        <v>1551</v>
      </c>
      <c r="S2799" s="2" t="s">
        <v>9840</v>
      </c>
      <c r="T2799" s="3" t="s">
        <v>9841</v>
      </c>
      <c r="U2799" s="3" t="s">
        <v>37</v>
      </c>
      <c r="V2799" s="3" t="s">
        <v>38</v>
      </c>
      <c r="W2799" s="12" t="s">
        <v>9842</v>
      </c>
      <c r="X2799" s="12" t="s">
        <v>9843</v>
      </c>
      <c r="Y2799" s="2" t="s">
        <v>41</v>
      </c>
      <c r="Z2799" s="2"/>
    </row>
    <row r="2800" spans="1:26" ht="52.2" x14ac:dyDescent="0.3">
      <c r="A2800" s="6" t="s">
        <v>9844</v>
      </c>
      <c r="B2800" s="2" t="s">
        <v>27</v>
      </c>
      <c r="C2800" s="2" t="s">
        <v>8662</v>
      </c>
      <c r="D2800" s="2" t="s">
        <v>29</v>
      </c>
      <c r="E2800" s="3" t="s">
        <v>8663</v>
      </c>
      <c r="F2800" s="3" t="s">
        <v>8664</v>
      </c>
      <c r="G2800" s="7">
        <v>150000</v>
      </c>
      <c r="H2800" s="8">
        <v>0</v>
      </c>
      <c r="I2800" s="8">
        <v>0</v>
      </c>
      <c r="J2800" s="8">
        <v>0</v>
      </c>
      <c r="K2800" s="8">
        <v>0</v>
      </c>
      <c r="L2800" s="8">
        <f>SUM(Tabella1[[#This Row],[CONTRIBUTO
COMMISSARIO STRAORDINARIO]:[INDENNIZZO
ASSICURATIVO]])</f>
        <v>150000</v>
      </c>
      <c r="M2800" s="9" t="s">
        <v>7069</v>
      </c>
      <c r="N2800" s="3" t="s">
        <v>6864</v>
      </c>
      <c r="O2800" s="3" t="s">
        <v>7069</v>
      </c>
      <c r="P2800" s="2" t="s">
        <v>31</v>
      </c>
      <c r="Q2800" s="2" t="s">
        <v>34</v>
      </c>
      <c r="R2800" s="2" t="s">
        <v>34</v>
      </c>
      <c r="S2800" s="2" t="s">
        <v>9845</v>
      </c>
      <c r="T2800" s="3" t="s">
        <v>9846</v>
      </c>
      <c r="U2800" s="3" t="s">
        <v>37</v>
      </c>
      <c r="V2800" s="3" t="s">
        <v>38</v>
      </c>
      <c r="W2800" s="12" t="s">
        <v>9847</v>
      </c>
      <c r="X2800" s="12" t="s">
        <v>9848</v>
      </c>
      <c r="Y2800" s="2" t="s">
        <v>41</v>
      </c>
      <c r="Z2800" s="2"/>
    </row>
    <row r="2801" spans="1:26" ht="34.799999999999997" x14ac:dyDescent="0.3">
      <c r="A2801" s="6" t="s">
        <v>9849</v>
      </c>
      <c r="B2801" s="2" t="s">
        <v>27</v>
      </c>
      <c r="C2801" s="2" t="s">
        <v>8662</v>
      </c>
      <c r="D2801" s="2" t="s">
        <v>29</v>
      </c>
      <c r="E2801" s="3" t="s">
        <v>8663</v>
      </c>
      <c r="F2801" s="3" t="s">
        <v>8664</v>
      </c>
      <c r="G2801" s="7">
        <v>150000</v>
      </c>
      <c r="H2801" s="8">
        <v>0</v>
      </c>
      <c r="I2801" s="8">
        <v>0</v>
      </c>
      <c r="J2801" s="8">
        <v>0</v>
      </c>
      <c r="K2801" s="8">
        <v>0</v>
      </c>
      <c r="L2801" s="8">
        <f>SUM(Tabella1[[#This Row],[CONTRIBUTO
COMMISSARIO STRAORDINARIO]:[INDENNIZZO
ASSICURATIVO]])</f>
        <v>150000</v>
      </c>
      <c r="M2801" s="9" t="s">
        <v>7069</v>
      </c>
      <c r="N2801" s="3" t="s">
        <v>6864</v>
      </c>
      <c r="O2801" s="3" t="s">
        <v>7069</v>
      </c>
      <c r="P2801" s="2" t="s">
        <v>31</v>
      </c>
      <c r="Q2801" s="2" t="s">
        <v>34</v>
      </c>
      <c r="R2801" s="2" t="s">
        <v>9850</v>
      </c>
      <c r="S2801" s="2" t="s">
        <v>9851</v>
      </c>
      <c r="T2801" s="3" t="s">
        <v>9852</v>
      </c>
      <c r="U2801" s="3" t="s">
        <v>37</v>
      </c>
      <c r="V2801" s="3" t="s">
        <v>38</v>
      </c>
      <c r="W2801" s="12" t="s">
        <v>9853</v>
      </c>
      <c r="X2801" s="12" t="s">
        <v>9854</v>
      </c>
      <c r="Y2801" s="2" t="s">
        <v>41</v>
      </c>
      <c r="Z2801" s="2"/>
    </row>
    <row r="2802" spans="1:26" ht="34.799999999999997" x14ac:dyDescent="0.3">
      <c r="A2802" s="6" t="s">
        <v>9855</v>
      </c>
      <c r="B2802" s="2" t="s">
        <v>27</v>
      </c>
      <c r="C2802" s="2" t="s">
        <v>8662</v>
      </c>
      <c r="D2802" s="2" t="s">
        <v>29</v>
      </c>
      <c r="E2802" s="3" t="s">
        <v>8663</v>
      </c>
      <c r="F2802" s="3" t="s">
        <v>8664</v>
      </c>
      <c r="G2802" s="7">
        <v>200000</v>
      </c>
      <c r="H2802" s="8">
        <v>0</v>
      </c>
      <c r="I2802" s="8">
        <v>0</v>
      </c>
      <c r="J2802" s="8">
        <v>0</v>
      </c>
      <c r="K2802" s="8">
        <v>0</v>
      </c>
      <c r="L2802" s="8">
        <f>SUM(Tabella1[[#This Row],[CONTRIBUTO
COMMISSARIO STRAORDINARIO]:[INDENNIZZO
ASSICURATIVO]])</f>
        <v>200000</v>
      </c>
      <c r="M2802" s="9" t="s">
        <v>7069</v>
      </c>
      <c r="N2802" s="3" t="s">
        <v>6864</v>
      </c>
      <c r="O2802" s="3" t="s">
        <v>7069</v>
      </c>
      <c r="P2802" s="2" t="s">
        <v>31</v>
      </c>
      <c r="Q2802" s="2" t="s">
        <v>34</v>
      </c>
      <c r="R2802" s="2" t="s">
        <v>4398</v>
      </c>
      <c r="S2802" s="2" t="s">
        <v>9856</v>
      </c>
      <c r="T2802" s="3" t="s">
        <v>9857</v>
      </c>
      <c r="U2802" s="3" t="s">
        <v>37</v>
      </c>
      <c r="V2802" s="3" t="s">
        <v>38</v>
      </c>
      <c r="W2802" s="12" t="s">
        <v>9858</v>
      </c>
      <c r="X2802" s="12" t="s">
        <v>9859</v>
      </c>
      <c r="Y2802" s="2" t="s">
        <v>41</v>
      </c>
      <c r="Z2802" s="2"/>
    </row>
    <row r="2803" spans="1:26" ht="34.799999999999997" x14ac:dyDescent="0.3">
      <c r="A2803" s="6" t="s">
        <v>9860</v>
      </c>
      <c r="B2803" s="2" t="s">
        <v>27</v>
      </c>
      <c r="C2803" s="2" t="s">
        <v>8662</v>
      </c>
      <c r="D2803" s="2" t="s">
        <v>29</v>
      </c>
      <c r="E2803" s="3" t="s">
        <v>8663</v>
      </c>
      <c r="F2803" s="3" t="s">
        <v>8664</v>
      </c>
      <c r="G2803" s="7">
        <v>200000</v>
      </c>
      <c r="H2803" s="8">
        <v>0</v>
      </c>
      <c r="I2803" s="8">
        <v>0</v>
      </c>
      <c r="J2803" s="8">
        <v>0</v>
      </c>
      <c r="K2803" s="8">
        <v>0</v>
      </c>
      <c r="L2803" s="8">
        <f>SUM(Tabella1[[#This Row],[CONTRIBUTO
COMMISSARIO STRAORDINARIO]:[INDENNIZZO
ASSICURATIVO]])</f>
        <v>200000</v>
      </c>
      <c r="M2803" s="9" t="s">
        <v>7069</v>
      </c>
      <c r="N2803" s="3" t="s">
        <v>6864</v>
      </c>
      <c r="O2803" s="3" t="s">
        <v>7069</v>
      </c>
      <c r="P2803" s="2" t="s">
        <v>31</v>
      </c>
      <c r="Q2803" s="2" t="s">
        <v>159</v>
      </c>
      <c r="R2803" s="2" t="s">
        <v>3543</v>
      </c>
      <c r="S2803" s="2" t="s">
        <v>9861</v>
      </c>
      <c r="T2803" s="3" t="s">
        <v>9862</v>
      </c>
      <c r="U2803" s="3" t="s">
        <v>37</v>
      </c>
      <c r="V2803" s="3" t="s">
        <v>38</v>
      </c>
      <c r="W2803" s="12" t="s">
        <v>9863</v>
      </c>
      <c r="X2803" s="12" t="s">
        <v>9864</v>
      </c>
      <c r="Y2803" s="2" t="s">
        <v>41</v>
      </c>
      <c r="Z2803" s="2"/>
    </row>
    <row r="2804" spans="1:26" ht="34.799999999999997" x14ac:dyDescent="0.3">
      <c r="A2804" s="6" t="s">
        <v>9865</v>
      </c>
      <c r="B2804" s="2" t="s">
        <v>27</v>
      </c>
      <c r="C2804" s="2" t="s">
        <v>8662</v>
      </c>
      <c r="D2804" s="2" t="s">
        <v>29</v>
      </c>
      <c r="E2804" s="3" t="s">
        <v>8663</v>
      </c>
      <c r="F2804" s="3" t="s">
        <v>8664</v>
      </c>
      <c r="G2804" s="7">
        <v>100000</v>
      </c>
      <c r="H2804" s="8">
        <v>0</v>
      </c>
      <c r="I2804" s="8">
        <v>0</v>
      </c>
      <c r="J2804" s="8">
        <v>0</v>
      </c>
      <c r="K2804" s="8">
        <v>0</v>
      </c>
      <c r="L2804" s="8">
        <f>SUM(Tabella1[[#This Row],[CONTRIBUTO
COMMISSARIO STRAORDINARIO]:[INDENNIZZO
ASSICURATIVO]])</f>
        <v>100000</v>
      </c>
      <c r="M2804" s="9" t="s">
        <v>7069</v>
      </c>
      <c r="N2804" s="3" t="s">
        <v>6864</v>
      </c>
      <c r="O2804" s="3" t="s">
        <v>7069</v>
      </c>
      <c r="P2804" s="2" t="s">
        <v>31</v>
      </c>
      <c r="Q2804" s="2" t="s">
        <v>34</v>
      </c>
      <c r="R2804" s="2" t="s">
        <v>3375</v>
      </c>
      <c r="S2804" s="2" t="s">
        <v>9866</v>
      </c>
      <c r="T2804" s="3" t="s">
        <v>9867</v>
      </c>
      <c r="U2804" s="3" t="s">
        <v>37</v>
      </c>
      <c r="V2804" s="3" t="s">
        <v>38</v>
      </c>
      <c r="W2804" s="12" t="s">
        <v>9868</v>
      </c>
      <c r="X2804" s="12" t="s">
        <v>9869</v>
      </c>
      <c r="Y2804" s="2" t="s">
        <v>41</v>
      </c>
      <c r="Z2804" s="2"/>
    </row>
    <row r="2805" spans="1:26" ht="34.799999999999997" x14ac:dyDescent="0.3">
      <c r="A2805" s="6" t="s">
        <v>9870</v>
      </c>
      <c r="B2805" s="2" t="s">
        <v>27</v>
      </c>
      <c r="C2805" s="2" t="s">
        <v>8662</v>
      </c>
      <c r="D2805" s="2" t="s">
        <v>29</v>
      </c>
      <c r="E2805" s="3" t="s">
        <v>8663</v>
      </c>
      <c r="F2805" s="3" t="s">
        <v>8664</v>
      </c>
      <c r="G2805" s="7">
        <v>120000</v>
      </c>
      <c r="H2805" s="8">
        <v>0</v>
      </c>
      <c r="I2805" s="8">
        <v>0</v>
      </c>
      <c r="J2805" s="8">
        <v>0</v>
      </c>
      <c r="K2805" s="8">
        <v>0</v>
      </c>
      <c r="L2805" s="8">
        <f>SUM(Tabella1[[#This Row],[CONTRIBUTO
COMMISSARIO STRAORDINARIO]:[INDENNIZZO
ASSICURATIVO]])</f>
        <v>120000</v>
      </c>
      <c r="M2805" s="9" t="s">
        <v>7069</v>
      </c>
      <c r="N2805" s="3" t="s">
        <v>6864</v>
      </c>
      <c r="O2805" s="3" t="s">
        <v>7069</v>
      </c>
      <c r="P2805" s="2" t="s">
        <v>31</v>
      </c>
      <c r="Q2805" s="2" t="s">
        <v>34</v>
      </c>
      <c r="R2805" s="2" t="s">
        <v>7089</v>
      </c>
      <c r="S2805" s="2" t="s">
        <v>9871</v>
      </c>
      <c r="T2805" s="3" t="s">
        <v>9872</v>
      </c>
      <c r="U2805" s="3" t="s">
        <v>37</v>
      </c>
      <c r="V2805" s="3" t="s">
        <v>38</v>
      </c>
      <c r="W2805" s="12" t="s">
        <v>9873</v>
      </c>
      <c r="X2805" s="12" t="s">
        <v>9874</v>
      </c>
      <c r="Y2805" s="2" t="s">
        <v>41</v>
      </c>
      <c r="Z2805" s="2"/>
    </row>
    <row r="2806" spans="1:26" ht="34.799999999999997" x14ac:dyDescent="0.3">
      <c r="A2806" s="6" t="s">
        <v>9875</v>
      </c>
      <c r="B2806" s="2" t="s">
        <v>27</v>
      </c>
      <c r="C2806" s="2" t="s">
        <v>8662</v>
      </c>
      <c r="D2806" s="2" t="s">
        <v>29</v>
      </c>
      <c r="E2806" s="3" t="s">
        <v>8663</v>
      </c>
      <c r="F2806" s="3" t="s">
        <v>8664</v>
      </c>
      <c r="G2806" s="7">
        <v>350000</v>
      </c>
      <c r="H2806" s="8">
        <v>0</v>
      </c>
      <c r="I2806" s="8">
        <v>0</v>
      </c>
      <c r="J2806" s="8">
        <v>0</v>
      </c>
      <c r="K2806" s="8">
        <v>0</v>
      </c>
      <c r="L2806" s="8">
        <f>SUM(Tabella1[[#This Row],[CONTRIBUTO
COMMISSARIO STRAORDINARIO]:[INDENNIZZO
ASSICURATIVO]])</f>
        <v>350000</v>
      </c>
      <c r="M2806" s="9" t="s">
        <v>7069</v>
      </c>
      <c r="N2806" s="3" t="s">
        <v>6864</v>
      </c>
      <c r="O2806" s="3" t="s">
        <v>7069</v>
      </c>
      <c r="P2806" s="2" t="s">
        <v>31</v>
      </c>
      <c r="Q2806" s="2" t="s">
        <v>34</v>
      </c>
      <c r="R2806" s="2" t="s">
        <v>7089</v>
      </c>
      <c r="S2806" s="2" t="s">
        <v>9876</v>
      </c>
      <c r="T2806" s="3" t="s">
        <v>9877</v>
      </c>
      <c r="U2806" s="3" t="s">
        <v>37</v>
      </c>
      <c r="V2806" s="3" t="s">
        <v>38</v>
      </c>
      <c r="W2806" s="12" t="s">
        <v>9878</v>
      </c>
      <c r="X2806" s="12" t="s">
        <v>9879</v>
      </c>
      <c r="Y2806" s="2" t="s">
        <v>41</v>
      </c>
      <c r="Z2806" s="2"/>
    </row>
    <row r="2807" spans="1:26" ht="34.799999999999997" x14ac:dyDescent="0.3">
      <c r="A2807" s="6" t="s">
        <v>9880</v>
      </c>
      <c r="B2807" s="2" t="s">
        <v>27</v>
      </c>
      <c r="C2807" s="2" t="s">
        <v>8662</v>
      </c>
      <c r="D2807" s="2" t="s">
        <v>29</v>
      </c>
      <c r="E2807" s="3" t="s">
        <v>8663</v>
      </c>
      <c r="F2807" s="3" t="s">
        <v>31</v>
      </c>
      <c r="G2807" s="7">
        <v>400000</v>
      </c>
      <c r="H2807" s="8">
        <v>0</v>
      </c>
      <c r="I2807" s="8">
        <v>0</v>
      </c>
      <c r="J2807" s="8">
        <v>0</v>
      </c>
      <c r="K2807" s="8">
        <v>0</v>
      </c>
      <c r="L2807" s="8">
        <f>SUM(Tabella1[[#This Row],[CONTRIBUTO
COMMISSARIO STRAORDINARIO]:[INDENNIZZO
ASSICURATIVO]])</f>
        <v>400000</v>
      </c>
      <c r="M2807" s="9" t="s">
        <v>7069</v>
      </c>
      <c r="N2807" s="3" t="s">
        <v>6864</v>
      </c>
      <c r="O2807" s="3" t="s">
        <v>7069</v>
      </c>
      <c r="P2807" s="2" t="s">
        <v>31</v>
      </c>
      <c r="Q2807" s="2" t="s">
        <v>34</v>
      </c>
      <c r="R2807" s="2" t="s">
        <v>9881</v>
      </c>
      <c r="S2807" s="2" t="s">
        <v>9830</v>
      </c>
      <c r="T2807" s="3" t="s">
        <v>9882</v>
      </c>
      <c r="U2807" s="3" t="s">
        <v>37</v>
      </c>
      <c r="V2807" s="3" t="s">
        <v>38</v>
      </c>
      <c r="W2807" s="12" t="s">
        <v>9883</v>
      </c>
      <c r="X2807" s="12" t="s">
        <v>9884</v>
      </c>
      <c r="Y2807" s="2" t="s">
        <v>41</v>
      </c>
      <c r="Z2807" s="2"/>
    </row>
    <row r="2808" spans="1:26" ht="69.599999999999994" x14ac:dyDescent="0.3">
      <c r="A2808" s="6" t="s">
        <v>9885</v>
      </c>
      <c r="B2808" s="2" t="s">
        <v>27</v>
      </c>
      <c r="C2808" s="2" t="s">
        <v>8662</v>
      </c>
      <c r="D2808" s="2" t="s">
        <v>29</v>
      </c>
      <c r="E2808" s="3" t="s">
        <v>8663</v>
      </c>
      <c r="F2808" s="3" t="s">
        <v>31</v>
      </c>
      <c r="G2808" s="7">
        <v>200000</v>
      </c>
      <c r="H2808" s="8">
        <v>0</v>
      </c>
      <c r="I2808" s="8">
        <v>0</v>
      </c>
      <c r="J2808" s="8">
        <v>0</v>
      </c>
      <c r="K2808" s="8">
        <v>0</v>
      </c>
      <c r="L2808" s="8">
        <f>SUM(Tabella1[[#This Row],[CONTRIBUTO
COMMISSARIO STRAORDINARIO]:[INDENNIZZO
ASSICURATIVO]])</f>
        <v>200000</v>
      </c>
      <c r="M2808" s="9" t="s">
        <v>7069</v>
      </c>
      <c r="N2808" s="3" t="s">
        <v>6864</v>
      </c>
      <c r="O2808" s="3" t="s">
        <v>7069</v>
      </c>
      <c r="P2808" s="2" t="s">
        <v>31</v>
      </c>
      <c r="Q2808" s="2" t="s">
        <v>34</v>
      </c>
      <c r="R2808" s="2" t="s">
        <v>9886</v>
      </c>
      <c r="S2808" s="2" t="s">
        <v>9887</v>
      </c>
      <c r="T2808" s="3" t="s">
        <v>9888</v>
      </c>
      <c r="U2808" s="3" t="s">
        <v>37</v>
      </c>
      <c r="V2808" s="3" t="s">
        <v>38</v>
      </c>
      <c r="W2808" s="12" t="s">
        <v>9757</v>
      </c>
      <c r="X2808" s="12" t="s">
        <v>9889</v>
      </c>
      <c r="Y2808" s="2" t="s">
        <v>41</v>
      </c>
      <c r="Z2808" s="2"/>
    </row>
    <row r="2809" spans="1:26" ht="52.2" x14ac:dyDescent="0.3">
      <c r="A2809" s="6" t="s">
        <v>9890</v>
      </c>
      <c r="B2809" s="2" t="s">
        <v>27</v>
      </c>
      <c r="C2809" s="2" t="s">
        <v>8662</v>
      </c>
      <c r="D2809" s="2" t="s">
        <v>29</v>
      </c>
      <c r="E2809" s="3" t="s">
        <v>8663</v>
      </c>
      <c r="F2809" s="3" t="s">
        <v>31</v>
      </c>
      <c r="G2809" s="7">
        <v>200000</v>
      </c>
      <c r="H2809" s="8">
        <v>0</v>
      </c>
      <c r="I2809" s="8">
        <v>0</v>
      </c>
      <c r="J2809" s="8">
        <v>0</v>
      </c>
      <c r="K2809" s="8">
        <v>0</v>
      </c>
      <c r="L2809" s="8">
        <f>SUM(Tabella1[[#This Row],[CONTRIBUTO
COMMISSARIO STRAORDINARIO]:[INDENNIZZO
ASSICURATIVO]])</f>
        <v>200000</v>
      </c>
      <c r="M2809" s="9" t="s">
        <v>7069</v>
      </c>
      <c r="N2809" s="3" t="s">
        <v>6864</v>
      </c>
      <c r="O2809" s="3" t="s">
        <v>7069</v>
      </c>
      <c r="P2809" s="2" t="s">
        <v>31</v>
      </c>
      <c r="Q2809" s="2" t="s">
        <v>34</v>
      </c>
      <c r="R2809" s="2" t="s">
        <v>9891</v>
      </c>
      <c r="S2809" s="2" t="s">
        <v>9830</v>
      </c>
      <c r="T2809" s="3" t="s">
        <v>9892</v>
      </c>
      <c r="U2809" s="3" t="s">
        <v>37</v>
      </c>
      <c r="V2809" s="3" t="s">
        <v>38</v>
      </c>
      <c r="W2809" s="12" t="s">
        <v>9757</v>
      </c>
      <c r="X2809" s="12" t="s">
        <v>9893</v>
      </c>
      <c r="Y2809" s="2" t="s">
        <v>41</v>
      </c>
      <c r="Z2809" s="2"/>
    </row>
    <row r="2810" spans="1:26" ht="52.2" x14ac:dyDescent="0.3">
      <c r="A2810" s="6" t="s">
        <v>9894</v>
      </c>
      <c r="B2810" s="2" t="s">
        <v>27</v>
      </c>
      <c r="C2810" s="2" t="s">
        <v>8662</v>
      </c>
      <c r="D2810" s="2" t="s">
        <v>29</v>
      </c>
      <c r="E2810" s="3" t="s">
        <v>8663</v>
      </c>
      <c r="F2810" s="3" t="s">
        <v>31</v>
      </c>
      <c r="G2810" s="7">
        <v>200000</v>
      </c>
      <c r="H2810" s="8">
        <v>0</v>
      </c>
      <c r="I2810" s="8">
        <v>0</v>
      </c>
      <c r="J2810" s="8">
        <v>0</v>
      </c>
      <c r="K2810" s="8">
        <v>0</v>
      </c>
      <c r="L2810" s="8">
        <f>SUM(Tabella1[[#This Row],[CONTRIBUTO
COMMISSARIO STRAORDINARIO]:[INDENNIZZO
ASSICURATIVO]])</f>
        <v>200000</v>
      </c>
      <c r="M2810" s="9" t="s">
        <v>7069</v>
      </c>
      <c r="N2810" s="3" t="s">
        <v>6864</v>
      </c>
      <c r="O2810" s="3" t="s">
        <v>7069</v>
      </c>
      <c r="P2810" s="2" t="s">
        <v>31</v>
      </c>
      <c r="Q2810" s="2" t="s">
        <v>34</v>
      </c>
      <c r="R2810" s="2" t="s">
        <v>9895</v>
      </c>
      <c r="S2810" s="2" t="s">
        <v>7097</v>
      </c>
      <c r="T2810" s="3" t="s">
        <v>9896</v>
      </c>
      <c r="U2810" s="3" t="s">
        <v>37</v>
      </c>
      <c r="V2810" s="3" t="s">
        <v>38</v>
      </c>
      <c r="W2810" s="12" t="s">
        <v>9757</v>
      </c>
      <c r="X2810" s="12" t="s">
        <v>9897</v>
      </c>
      <c r="Y2810" s="2" t="s">
        <v>41</v>
      </c>
      <c r="Z2810" s="2"/>
    </row>
    <row r="2811" spans="1:26" ht="69.599999999999994" x14ac:dyDescent="0.3">
      <c r="A2811" s="6" t="s">
        <v>9898</v>
      </c>
      <c r="B2811" s="2" t="s">
        <v>27</v>
      </c>
      <c r="C2811" s="2" t="s">
        <v>8662</v>
      </c>
      <c r="D2811" s="2" t="s">
        <v>29</v>
      </c>
      <c r="E2811" s="3" t="s">
        <v>8663</v>
      </c>
      <c r="F2811" s="3" t="s">
        <v>9570</v>
      </c>
      <c r="G2811" s="7">
        <v>0</v>
      </c>
      <c r="H2811" s="8">
        <v>0</v>
      </c>
      <c r="I2811" s="8">
        <v>0</v>
      </c>
      <c r="J2811" s="8">
        <v>0</v>
      </c>
      <c r="K2811" s="8">
        <v>0</v>
      </c>
      <c r="L2811" s="8">
        <f>SUM(Tabella1[[#This Row],[CONTRIBUTO
COMMISSARIO STRAORDINARIO]:[INDENNIZZO
ASSICURATIVO]])</f>
        <v>0</v>
      </c>
      <c r="M2811" s="10" t="s">
        <v>6863</v>
      </c>
      <c r="N2811" s="3" t="s">
        <v>6864</v>
      </c>
      <c r="O2811" s="3" t="s">
        <v>6863</v>
      </c>
      <c r="P2811" s="2" t="s">
        <v>31</v>
      </c>
      <c r="Q2811" s="2" t="s">
        <v>185</v>
      </c>
      <c r="R2811" s="2" t="s">
        <v>9899</v>
      </c>
      <c r="S2811" s="2" t="s">
        <v>35</v>
      </c>
      <c r="T2811" s="3" t="s">
        <v>9900</v>
      </c>
      <c r="U2811" s="3" t="s">
        <v>37</v>
      </c>
      <c r="V2811" s="3" t="s">
        <v>38</v>
      </c>
      <c r="W2811" s="12" t="s">
        <v>9901</v>
      </c>
      <c r="X2811" s="12" t="s">
        <v>9902</v>
      </c>
      <c r="Y2811" s="2" t="s">
        <v>41</v>
      </c>
      <c r="Z2811" s="2"/>
    </row>
    <row r="2812" spans="1:26" ht="69.599999999999994" x14ac:dyDescent="0.3">
      <c r="A2812" s="6" t="s">
        <v>9903</v>
      </c>
      <c r="B2812" s="2" t="s">
        <v>27</v>
      </c>
      <c r="C2812" s="2" t="s">
        <v>8662</v>
      </c>
      <c r="D2812" s="2" t="s">
        <v>29</v>
      </c>
      <c r="E2812" s="3" t="s">
        <v>8663</v>
      </c>
      <c r="F2812" s="3" t="s">
        <v>9570</v>
      </c>
      <c r="G2812" s="7">
        <v>0</v>
      </c>
      <c r="H2812" s="8">
        <v>0</v>
      </c>
      <c r="I2812" s="8">
        <v>0</v>
      </c>
      <c r="J2812" s="8">
        <v>0</v>
      </c>
      <c r="K2812" s="8">
        <v>0</v>
      </c>
      <c r="L2812" s="8">
        <f>SUM(Tabella1[[#This Row],[CONTRIBUTO
COMMISSARIO STRAORDINARIO]:[INDENNIZZO
ASSICURATIVO]])</f>
        <v>0</v>
      </c>
      <c r="M2812" s="10" t="s">
        <v>6863</v>
      </c>
      <c r="N2812" s="3" t="s">
        <v>6864</v>
      </c>
      <c r="O2812" s="3" t="s">
        <v>6863</v>
      </c>
      <c r="P2812" s="2" t="s">
        <v>31</v>
      </c>
      <c r="Q2812" s="2" t="s">
        <v>159</v>
      </c>
      <c r="R2812" s="2" t="s">
        <v>9904</v>
      </c>
      <c r="S2812" s="2" t="s">
        <v>35</v>
      </c>
      <c r="T2812" s="3" t="s">
        <v>9905</v>
      </c>
      <c r="U2812" s="3" t="s">
        <v>37</v>
      </c>
      <c r="V2812" s="3" t="s">
        <v>38</v>
      </c>
      <c r="W2812" s="12" t="s">
        <v>9906</v>
      </c>
      <c r="X2812" s="12" t="s">
        <v>9907</v>
      </c>
      <c r="Y2812" s="2" t="s">
        <v>41</v>
      </c>
      <c r="Z2812" s="2"/>
    </row>
    <row r="2813" spans="1:26" ht="69.599999999999994" x14ac:dyDescent="0.3">
      <c r="A2813" s="6" t="s">
        <v>9908</v>
      </c>
      <c r="B2813" s="2" t="s">
        <v>27</v>
      </c>
      <c r="C2813" s="2" t="s">
        <v>8662</v>
      </c>
      <c r="D2813" s="2" t="s">
        <v>29</v>
      </c>
      <c r="E2813" s="3" t="s">
        <v>8663</v>
      </c>
      <c r="F2813" s="3" t="s">
        <v>9570</v>
      </c>
      <c r="G2813" s="7">
        <v>0</v>
      </c>
      <c r="H2813" s="8">
        <v>0</v>
      </c>
      <c r="I2813" s="8">
        <v>0</v>
      </c>
      <c r="J2813" s="8">
        <v>0</v>
      </c>
      <c r="K2813" s="8">
        <v>0</v>
      </c>
      <c r="L2813" s="8">
        <f>SUM(Tabella1[[#This Row],[CONTRIBUTO
COMMISSARIO STRAORDINARIO]:[INDENNIZZO
ASSICURATIVO]])</f>
        <v>0</v>
      </c>
      <c r="M2813" s="10" t="s">
        <v>6863</v>
      </c>
      <c r="N2813" s="3" t="s">
        <v>6864</v>
      </c>
      <c r="O2813" s="3" t="s">
        <v>6863</v>
      </c>
      <c r="P2813" s="2" t="s">
        <v>31</v>
      </c>
      <c r="Q2813" s="2" t="s">
        <v>159</v>
      </c>
      <c r="R2813" s="2" t="s">
        <v>9904</v>
      </c>
      <c r="S2813" s="2" t="s">
        <v>35</v>
      </c>
      <c r="T2813" s="3" t="s">
        <v>9905</v>
      </c>
      <c r="U2813" s="3" t="s">
        <v>37</v>
      </c>
      <c r="V2813" s="3" t="s">
        <v>38</v>
      </c>
      <c r="W2813" s="12" t="s">
        <v>9906</v>
      </c>
      <c r="X2813" s="12" t="s">
        <v>9907</v>
      </c>
      <c r="Y2813" s="2" t="s">
        <v>41</v>
      </c>
      <c r="Z2813" s="2"/>
    </row>
    <row r="2814" spans="1:26" ht="87" x14ac:dyDescent="0.3">
      <c r="A2814" s="6" t="s">
        <v>9909</v>
      </c>
      <c r="B2814" s="2" t="s">
        <v>27</v>
      </c>
      <c r="C2814" s="2" t="s">
        <v>8662</v>
      </c>
      <c r="D2814" s="2" t="s">
        <v>29</v>
      </c>
      <c r="E2814" s="3" t="s">
        <v>8663</v>
      </c>
      <c r="F2814" s="3" t="s">
        <v>9570</v>
      </c>
      <c r="G2814" s="7">
        <v>0</v>
      </c>
      <c r="H2814" s="8">
        <v>0</v>
      </c>
      <c r="I2814" s="8">
        <v>0</v>
      </c>
      <c r="J2814" s="8">
        <v>0</v>
      </c>
      <c r="K2814" s="8">
        <v>0</v>
      </c>
      <c r="L2814" s="8">
        <f>SUM(Tabella1[[#This Row],[CONTRIBUTO
COMMISSARIO STRAORDINARIO]:[INDENNIZZO
ASSICURATIVO]])</f>
        <v>0</v>
      </c>
      <c r="M2814" s="10" t="s">
        <v>6863</v>
      </c>
      <c r="N2814" s="3" t="s">
        <v>6864</v>
      </c>
      <c r="O2814" s="3" t="s">
        <v>6863</v>
      </c>
      <c r="P2814" s="2" t="s">
        <v>31</v>
      </c>
      <c r="Q2814" s="2" t="s">
        <v>185</v>
      </c>
      <c r="R2814" s="2" t="s">
        <v>9910</v>
      </c>
      <c r="S2814" s="2" t="s">
        <v>35</v>
      </c>
      <c r="T2814" s="3" t="s">
        <v>9911</v>
      </c>
      <c r="U2814" s="3" t="s">
        <v>37</v>
      </c>
      <c r="V2814" s="3" t="s">
        <v>38</v>
      </c>
      <c r="W2814" s="12" t="s">
        <v>9912</v>
      </c>
      <c r="X2814" s="12" t="s">
        <v>9913</v>
      </c>
      <c r="Y2814" s="2" t="s">
        <v>41</v>
      </c>
      <c r="Z2814" s="2"/>
    </row>
    <row r="2815" spans="1:26" ht="52.2" x14ac:dyDescent="0.3">
      <c r="A2815" s="6" t="s">
        <v>9914</v>
      </c>
      <c r="B2815" s="2" t="s">
        <v>27</v>
      </c>
      <c r="C2815" s="2" t="s">
        <v>8662</v>
      </c>
      <c r="D2815" s="2" t="s">
        <v>29</v>
      </c>
      <c r="E2815" s="3" t="s">
        <v>8663</v>
      </c>
      <c r="F2815" s="3" t="s">
        <v>9570</v>
      </c>
      <c r="G2815" s="7">
        <v>0</v>
      </c>
      <c r="H2815" s="8">
        <v>0</v>
      </c>
      <c r="I2815" s="8">
        <v>0</v>
      </c>
      <c r="J2815" s="8">
        <v>0</v>
      </c>
      <c r="K2815" s="8">
        <v>0</v>
      </c>
      <c r="L2815" s="8">
        <f>SUM(Tabella1[[#This Row],[CONTRIBUTO
COMMISSARIO STRAORDINARIO]:[INDENNIZZO
ASSICURATIVO]])</f>
        <v>0</v>
      </c>
      <c r="M2815" s="10" t="s">
        <v>6863</v>
      </c>
      <c r="N2815" s="3" t="s">
        <v>6864</v>
      </c>
      <c r="O2815" s="3" t="s">
        <v>6863</v>
      </c>
      <c r="P2815" s="2" t="s">
        <v>31</v>
      </c>
      <c r="Q2815" s="2" t="s">
        <v>35</v>
      </c>
      <c r="R2815" s="2" t="s">
        <v>9915</v>
      </c>
      <c r="S2815" s="2" t="s">
        <v>35</v>
      </c>
      <c r="T2815" s="3" t="s">
        <v>9916</v>
      </c>
      <c r="U2815" s="3" t="s">
        <v>37</v>
      </c>
      <c r="V2815" s="3" t="s">
        <v>38</v>
      </c>
      <c r="W2815" s="12" t="s">
        <v>9917</v>
      </c>
      <c r="X2815" s="12" t="s">
        <v>9918</v>
      </c>
      <c r="Y2815" s="2" t="s">
        <v>41</v>
      </c>
      <c r="Z2815" s="2"/>
    </row>
    <row r="2816" spans="1:26" ht="52.2" x14ac:dyDescent="0.3">
      <c r="A2816" s="6" t="s">
        <v>9919</v>
      </c>
      <c r="B2816" s="2" t="s">
        <v>27</v>
      </c>
      <c r="C2816" s="2" t="s">
        <v>8662</v>
      </c>
      <c r="D2816" s="2" t="s">
        <v>29</v>
      </c>
      <c r="E2816" s="3" t="s">
        <v>8663</v>
      </c>
      <c r="F2816" s="3" t="s">
        <v>9570</v>
      </c>
      <c r="G2816" s="7">
        <v>0</v>
      </c>
      <c r="H2816" s="8">
        <v>0</v>
      </c>
      <c r="I2816" s="8">
        <v>0</v>
      </c>
      <c r="J2816" s="8">
        <v>0</v>
      </c>
      <c r="K2816" s="8">
        <v>0</v>
      </c>
      <c r="L2816" s="8">
        <f>SUM(Tabella1[[#This Row],[CONTRIBUTO
COMMISSARIO STRAORDINARIO]:[INDENNIZZO
ASSICURATIVO]])</f>
        <v>0</v>
      </c>
      <c r="M2816" s="10" t="s">
        <v>6863</v>
      </c>
      <c r="N2816" s="3" t="s">
        <v>6864</v>
      </c>
      <c r="O2816" s="3" t="s">
        <v>6863</v>
      </c>
      <c r="P2816" s="2" t="s">
        <v>31</v>
      </c>
      <c r="Q2816" s="2" t="s">
        <v>185</v>
      </c>
      <c r="R2816" s="2" t="s">
        <v>9920</v>
      </c>
      <c r="S2816" s="2" t="s">
        <v>35</v>
      </c>
      <c r="T2816" s="3" t="s">
        <v>9921</v>
      </c>
      <c r="U2816" s="3" t="s">
        <v>37</v>
      </c>
      <c r="V2816" s="3" t="s">
        <v>38</v>
      </c>
      <c r="W2816" s="12" t="s">
        <v>9917</v>
      </c>
      <c r="X2816" s="12" t="s">
        <v>9922</v>
      </c>
      <c r="Y2816" s="2" t="s">
        <v>41</v>
      </c>
      <c r="Z2816" s="2"/>
    </row>
    <row r="2817" spans="1:26" ht="34.799999999999997" x14ac:dyDescent="0.3">
      <c r="A2817" s="6" t="s">
        <v>9923</v>
      </c>
      <c r="B2817" s="2" t="s">
        <v>27</v>
      </c>
      <c r="C2817" s="2" t="s">
        <v>8662</v>
      </c>
      <c r="D2817" s="2" t="s">
        <v>29</v>
      </c>
      <c r="E2817" s="3" t="s">
        <v>8663</v>
      </c>
      <c r="F2817" s="3" t="s">
        <v>31</v>
      </c>
      <c r="G2817" s="7">
        <v>300000</v>
      </c>
      <c r="H2817" s="8">
        <v>0</v>
      </c>
      <c r="I2817" s="8">
        <v>0</v>
      </c>
      <c r="J2817" s="8">
        <v>0</v>
      </c>
      <c r="K2817" s="8">
        <v>0</v>
      </c>
      <c r="L2817" s="8">
        <f>SUM(Tabella1[[#This Row],[CONTRIBUTO
COMMISSARIO STRAORDINARIO]:[INDENNIZZO
ASSICURATIVO]])</f>
        <v>300000</v>
      </c>
      <c r="M2817" s="9" t="s">
        <v>6863</v>
      </c>
      <c r="N2817" s="3" t="s">
        <v>6864</v>
      </c>
      <c r="O2817" s="3" t="s">
        <v>6863</v>
      </c>
      <c r="P2817" s="2" t="s">
        <v>31</v>
      </c>
      <c r="Q2817" s="2" t="s">
        <v>185</v>
      </c>
      <c r="R2817" s="2" t="s">
        <v>185</v>
      </c>
      <c r="S2817" s="2" t="s">
        <v>7015</v>
      </c>
      <c r="T2817" s="3" t="s">
        <v>9924</v>
      </c>
      <c r="U2817" s="3" t="s">
        <v>37</v>
      </c>
      <c r="V2817" s="3" t="s">
        <v>38</v>
      </c>
      <c r="W2817" s="12" t="s">
        <v>9925</v>
      </c>
      <c r="X2817" s="12" t="s">
        <v>9926</v>
      </c>
      <c r="Y2817" s="2" t="s">
        <v>41</v>
      </c>
      <c r="Z2817" s="2"/>
    </row>
    <row r="2818" spans="1:26" ht="34.799999999999997" x14ac:dyDescent="0.3">
      <c r="A2818" s="6" t="s">
        <v>9927</v>
      </c>
      <c r="B2818" s="2" t="s">
        <v>27</v>
      </c>
      <c r="C2818" s="2" t="s">
        <v>8662</v>
      </c>
      <c r="D2818" s="2" t="s">
        <v>29</v>
      </c>
      <c r="E2818" s="3" t="s">
        <v>8663</v>
      </c>
      <c r="F2818" s="3" t="s">
        <v>31</v>
      </c>
      <c r="G2818" s="7">
        <v>300000</v>
      </c>
      <c r="H2818" s="8">
        <v>0</v>
      </c>
      <c r="I2818" s="8">
        <v>0</v>
      </c>
      <c r="J2818" s="8">
        <v>0</v>
      </c>
      <c r="K2818" s="8">
        <v>0</v>
      </c>
      <c r="L2818" s="8">
        <f>SUM(Tabella1[[#This Row],[CONTRIBUTO
COMMISSARIO STRAORDINARIO]:[INDENNIZZO
ASSICURATIVO]])</f>
        <v>300000</v>
      </c>
      <c r="M2818" s="9" t="s">
        <v>6863</v>
      </c>
      <c r="N2818" s="3" t="s">
        <v>6864</v>
      </c>
      <c r="O2818" s="3" t="s">
        <v>6863</v>
      </c>
      <c r="P2818" s="2" t="s">
        <v>31</v>
      </c>
      <c r="Q2818" s="2" t="s">
        <v>185</v>
      </c>
      <c r="R2818" s="2" t="s">
        <v>185</v>
      </c>
      <c r="S2818" s="2" t="s">
        <v>9928</v>
      </c>
      <c r="T2818" s="3" t="s">
        <v>9929</v>
      </c>
      <c r="U2818" s="3" t="s">
        <v>37</v>
      </c>
      <c r="V2818" s="3" t="s">
        <v>38</v>
      </c>
      <c r="W2818" s="12" t="s">
        <v>9925</v>
      </c>
      <c r="X2818" s="12" t="s">
        <v>9926</v>
      </c>
      <c r="Y2818" s="2" t="s">
        <v>41</v>
      </c>
      <c r="Z2818" s="2"/>
    </row>
    <row r="2819" spans="1:26" ht="34.799999999999997" x14ac:dyDescent="0.3">
      <c r="A2819" s="6" t="s">
        <v>9930</v>
      </c>
      <c r="B2819" s="2" t="s">
        <v>27</v>
      </c>
      <c r="C2819" s="2" t="s">
        <v>8662</v>
      </c>
      <c r="D2819" s="2" t="s">
        <v>29</v>
      </c>
      <c r="E2819" s="3" t="s">
        <v>8663</v>
      </c>
      <c r="F2819" s="3" t="s">
        <v>31</v>
      </c>
      <c r="G2819" s="7">
        <v>300000</v>
      </c>
      <c r="H2819" s="8">
        <v>0</v>
      </c>
      <c r="I2819" s="8">
        <v>0</v>
      </c>
      <c r="J2819" s="8">
        <v>0</v>
      </c>
      <c r="K2819" s="8">
        <v>0</v>
      </c>
      <c r="L2819" s="8">
        <f>SUM(Tabella1[[#This Row],[CONTRIBUTO
COMMISSARIO STRAORDINARIO]:[INDENNIZZO
ASSICURATIVO]])</f>
        <v>300000</v>
      </c>
      <c r="M2819" s="9" t="s">
        <v>6863</v>
      </c>
      <c r="N2819" s="3" t="s">
        <v>6864</v>
      </c>
      <c r="O2819" s="3" t="s">
        <v>6863</v>
      </c>
      <c r="P2819" s="2" t="s">
        <v>31</v>
      </c>
      <c r="Q2819" s="2" t="s">
        <v>185</v>
      </c>
      <c r="R2819" s="2" t="s">
        <v>185</v>
      </c>
      <c r="S2819" s="2" t="s">
        <v>9931</v>
      </c>
      <c r="T2819" s="3" t="s">
        <v>9932</v>
      </c>
      <c r="U2819" s="3" t="s">
        <v>37</v>
      </c>
      <c r="V2819" s="3" t="s">
        <v>38</v>
      </c>
      <c r="W2819" s="12" t="s">
        <v>9925</v>
      </c>
      <c r="X2819" s="12" t="s">
        <v>9926</v>
      </c>
      <c r="Y2819" s="2" t="s">
        <v>41</v>
      </c>
      <c r="Z2819" s="2"/>
    </row>
    <row r="2820" spans="1:26" ht="34.799999999999997" x14ac:dyDescent="0.3">
      <c r="A2820" s="6" t="s">
        <v>9933</v>
      </c>
      <c r="B2820" s="2" t="s">
        <v>27</v>
      </c>
      <c r="C2820" s="2" t="s">
        <v>8662</v>
      </c>
      <c r="D2820" s="2" t="s">
        <v>29</v>
      </c>
      <c r="E2820" s="3" t="s">
        <v>8663</v>
      </c>
      <c r="F2820" s="3" t="s">
        <v>31</v>
      </c>
      <c r="G2820" s="7">
        <v>300000</v>
      </c>
      <c r="H2820" s="8">
        <v>0</v>
      </c>
      <c r="I2820" s="8">
        <v>0</v>
      </c>
      <c r="J2820" s="8">
        <v>0</v>
      </c>
      <c r="K2820" s="8">
        <v>0</v>
      </c>
      <c r="L2820" s="8">
        <f>SUM(Tabella1[[#This Row],[CONTRIBUTO
COMMISSARIO STRAORDINARIO]:[INDENNIZZO
ASSICURATIVO]])</f>
        <v>300000</v>
      </c>
      <c r="M2820" s="9" t="s">
        <v>6863</v>
      </c>
      <c r="N2820" s="3" t="s">
        <v>6864</v>
      </c>
      <c r="O2820" s="3" t="s">
        <v>6863</v>
      </c>
      <c r="P2820" s="2" t="s">
        <v>31</v>
      </c>
      <c r="Q2820" s="2" t="s">
        <v>185</v>
      </c>
      <c r="R2820" s="2" t="s">
        <v>185</v>
      </c>
      <c r="S2820" s="2" t="s">
        <v>9934</v>
      </c>
      <c r="T2820" s="3" t="s">
        <v>9935</v>
      </c>
      <c r="U2820" s="3" t="s">
        <v>37</v>
      </c>
      <c r="V2820" s="3" t="s">
        <v>38</v>
      </c>
      <c r="W2820" s="12" t="s">
        <v>9925</v>
      </c>
      <c r="X2820" s="12" t="s">
        <v>9926</v>
      </c>
      <c r="Y2820" s="2" t="s">
        <v>41</v>
      </c>
      <c r="Z2820" s="2"/>
    </row>
    <row r="2821" spans="1:26" x14ac:dyDescent="0.3">
      <c r="A2821" s="6" t="s">
        <v>9936</v>
      </c>
      <c r="B2821" s="2" t="s">
        <v>27</v>
      </c>
      <c r="C2821" s="2" t="s">
        <v>8662</v>
      </c>
      <c r="D2821" s="2" t="s">
        <v>29</v>
      </c>
      <c r="E2821" s="3" t="s">
        <v>8663</v>
      </c>
      <c r="F2821" s="3" t="s">
        <v>8664</v>
      </c>
      <c r="G2821" s="7">
        <v>500000</v>
      </c>
      <c r="H2821" s="8">
        <v>0</v>
      </c>
      <c r="I2821" s="8">
        <v>0</v>
      </c>
      <c r="J2821" s="8">
        <v>0</v>
      </c>
      <c r="K2821" s="8">
        <v>0</v>
      </c>
      <c r="L2821" s="8">
        <f>SUM(Tabella1[[#This Row],[CONTRIBUTO
COMMISSARIO STRAORDINARIO]:[INDENNIZZO
ASSICURATIVO]])</f>
        <v>500000</v>
      </c>
      <c r="M2821" s="9" t="s">
        <v>6863</v>
      </c>
      <c r="N2821" s="3" t="s">
        <v>6864</v>
      </c>
      <c r="O2821" s="3" t="s">
        <v>6863</v>
      </c>
      <c r="P2821" s="2" t="s">
        <v>31</v>
      </c>
      <c r="Q2821" s="2" t="s">
        <v>185</v>
      </c>
      <c r="R2821" s="2" t="s">
        <v>185</v>
      </c>
      <c r="S2821" s="2" t="s">
        <v>9937</v>
      </c>
      <c r="T2821" s="3" t="s">
        <v>9938</v>
      </c>
      <c r="U2821" s="3" t="s">
        <v>37</v>
      </c>
      <c r="V2821" s="3" t="s">
        <v>38</v>
      </c>
      <c r="W2821" s="12" t="s">
        <v>9939</v>
      </c>
      <c r="X2821" s="12" t="s">
        <v>9940</v>
      </c>
      <c r="Y2821" s="2" t="s">
        <v>41</v>
      </c>
      <c r="Z2821" s="2"/>
    </row>
    <row r="2822" spans="1:26" x14ac:dyDescent="0.3">
      <c r="A2822" s="6" t="s">
        <v>9941</v>
      </c>
      <c r="B2822" s="2" t="s">
        <v>27</v>
      </c>
      <c r="C2822" s="2" t="s">
        <v>8662</v>
      </c>
      <c r="D2822" s="2" t="s">
        <v>29</v>
      </c>
      <c r="E2822" s="3" t="s">
        <v>8663</v>
      </c>
      <c r="F2822" s="3" t="s">
        <v>8664</v>
      </c>
      <c r="G2822" s="7">
        <v>500000</v>
      </c>
      <c r="H2822" s="8">
        <v>0</v>
      </c>
      <c r="I2822" s="8">
        <v>0</v>
      </c>
      <c r="J2822" s="8">
        <v>0</v>
      </c>
      <c r="K2822" s="8">
        <v>0</v>
      </c>
      <c r="L2822" s="8">
        <f>SUM(Tabella1[[#This Row],[CONTRIBUTO
COMMISSARIO STRAORDINARIO]:[INDENNIZZO
ASSICURATIVO]])</f>
        <v>500000</v>
      </c>
      <c r="M2822" s="9" t="s">
        <v>6863</v>
      </c>
      <c r="N2822" s="3" t="s">
        <v>6864</v>
      </c>
      <c r="O2822" s="3" t="s">
        <v>6863</v>
      </c>
      <c r="P2822" s="2" t="s">
        <v>31</v>
      </c>
      <c r="Q2822" s="2" t="s">
        <v>185</v>
      </c>
      <c r="R2822" s="2" t="s">
        <v>185</v>
      </c>
      <c r="S2822" s="2" t="s">
        <v>9942</v>
      </c>
      <c r="T2822" s="3" t="s">
        <v>9943</v>
      </c>
      <c r="U2822" s="3" t="s">
        <v>37</v>
      </c>
      <c r="V2822" s="3" t="s">
        <v>38</v>
      </c>
      <c r="W2822" s="12" t="s">
        <v>9939</v>
      </c>
      <c r="X2822" s="12" t="s">
        <v>9940</v>
      </c>
      <c r="Y2822" s="2" t="s">
        <v>41</v>
      </c>
      <c r="Z2822" s="2"/>
    </row>
    <row r="2823" spans="1:26" ht="34.799999999999997" x14ac:dyDescent="0.3">
      <c r="A2823" s="6" t="s">
        <v>9944</v>
      </c>
      <c r="B2823" s="2" t="s">
        <v>27</v>
      </c>
      <c r="C2823" s="2" t="s">
        <v>8662</v>
      </c>
      <c r="D2823" s="2" t="s">
        <v>29</v>
      </c>
      <c r="E2823" s="3" t="s">
        <v>8663</v>
      </c>
      <c r="F2823" s="3" t="s">
        <v>31</v>
      </c>
      <c r="G2823" s="7">
        <v>300000</v>
      </c>
      <c r="H2823" s="8">
        <v>0</v>
      </c>
      <c r="I2823" s="8">
        <v>0</v>
      </c>
      <c r="J2823" s="8">
        <v>0</v>
      </c>
      <c r="K2823" s="8">
        <v>0</v>
      </c>
      <c r="L2823" s="8">
        <f>SUM(Tabella1[[#This Row],[CONTRIBUTO
COMMISSARIO STRAORDINARIO]:[INDENNIZZO
ASSICURATIVO]])</f>
        <v>300000</v>
      </c>
      <c r="M2823" s="9" t="s">
        <v>6863</v>
      </c>
      <c r="N2823" s="3" t="s">
        <v>6864</v>
      </c>
      <c r="O2823" s="3" t="s">
        <v>6863</v>
      </c>
      <c r="P2823" s="2" t="s">
        <v>31</v>
      </c>
      <c r="Q2823" s="2" t="s">
        <v>185</v>
      </c>
      <c r="R2823" s="2" t="s">
        <v>185</v>
      </c>
      <c r="S2823" s="2" t="s">
        <v>9945</v>
      </c>
      <c r="T2823" s="3" t="s">
        <v>9946</v>
      </c>
      <c r="U2823" s="3" t="s">
        <v>37</v>
      </c>
      <c r="V2823" s="3" t="s">
        <v>38</v>
      </c>
      <c r="W2823" s="12" t="s">
        <v>9947</v>
      </c>
      <c r="X2823" s="12" t="s">
        <v>9948</v>
      </c>
      <c r="Y2823" s="2" t="s">
        <v>41</v>
      </c>
      <c r="Z2823" s="2"/>
    </row>
    <row r="2824" spans="1:26" ht="52.2" x14ac:dyDescent="0.3">
      <c r="A2824" s="6" t="s">
        <v>9949</v>
      </c>
      <c r="B2824" s="2" t="s">
        <v>27</v>
      </c>
      <c r="C2824" s="2" t="s">
        <v>8662</v>
      </c>
      <c r="D2824" s="2" t="s">
        <v>29</v>
      </c>
      <c r="E2824" s="3" t="s">
        <v>8663</v>
      </c>
      <c r="F2824" s="3" t="s">
        <v>9570</v>
      </c>
      <c r="G2824" s="7">
        <v>0</v>
      </c>
      <c r="H2824" s="8">
        <v>0</v>
      </c>
      <c r="I2824" s="8">
        <v>0</v>
      </c>
      <c r="J2824" s="8">
        <v>0</v>
      </c>
      <c r="K2824" s="8">
        <v>0</v>
      </c>
      <c r="L2824" s="8">
        <f>SUM(Tabella1[[#This Row],[CONTRIBUTO
COMMISSARIO STRAORDINARIO]:[INDENNIZZO
ASSICURATIVO]])</f>
        <v>0</v>
      </c>
      <c r="M2824" s="10" t="s">
        <v>6863</v>
      </c>
      <c r="N2824" s="3" t="s">
        <v>6864</v>
      </c>
      <c r="O2824" s="3" t="s">
        <v>6863</v>
      </c>
      <c r="P2824" s="2" t="s">
        <v>31</v>
      </c>
      <c r="Q2824" s="2" t="s">
        <v>185</v>
      </c>
      <c r="R2824" s="2" t="s">
        <v>185</v>
      </c>
      <c r="S2824" s="2" t="s">
        <v>35</v>
      </c>
      <c r="T2824" s="3" t="s">
        <v>9950</v>
      </c>
      <c r="U2824" s="3" t="s">
        <v>37</v>
      </c>
      <c r="V2824" s="3" t="s">
        <v>38</v>
      </c>
      <c r="W2824" s="12" t="s">
        <v>9951</v>
      </c>
      <c r="X2824" s="12" t="s">
        <v>9952</v>
      </c>
      <c r="Y2824" s="2" t="s">
        <v>41</v>
      </c>
      <c r="Z2824" s="2"/>
    </row>
    <row r="2825" spans="1:26" ht="69.599999999999994" x14ac:dyDescent="0.3">
      <c r="A2825" s="6" t="s">
        <v>9953</v>
      </c>
      <c r="B2825" s="2" t="s">
        <v>27</v>
      </c>
      <c r="C2825" s="2" t="s">
        <v>8662</v>
      </c>
      <c r="D2825" s="2" t="s">
        <v>29</v>
      </c>
      <c r="E2825" s="3" t="s">
        <v>8663</v>
      </c>
      <c r="F2825" s="3" t="s">
        <v>9570</v>
      </c>
      <c r="G2825" s="7">
        <v>0</v>
      </c>
      <c r="H2825" s="8">
        <v>0</v>
      </c>
      <c r="I2825" s="8">
        <v>0</v>
      </c>
      <c r="J2825" s="8">
        <v>0</v>
      </c>
      <c r="K2825" s="8">
        <v>0</v>
      </c>
      <c r="L2825" s="8">
        <f>SUM(Tabella1[[#This Row],[CONTRIBUTO
COMMISSARIO STRAORDINARIO]:[INDENNIZZO
ASSICURATIVO]])</f>
        <v>0</v>
      </c>
      <c r="M2825" s="10" t="s">
        <v>6863</v>
      </c>
      <c r="N2825" s="3" t="s">
        <v>6864</v>
      </c>
      <c r="O2825" s="3" t="s">
        <v>6863</v>
      </c>
      <c r="P2825" s="2" t="s">
        <v>31</v>
      </c>
      <c r="Q2825" s="2" t="s">
        <v>185</v>
      </c>
      <c r="R2825" s="2" t="s">
        <v>185</v>
      </c>
      <c r="S2825" s="2" t="s">
        <v>35</v>
      </c>
      <c r="T2825" s="3" t="s">
        <v>9954</v>
      </c>
      <c r="U2825" s="3" t="s">
        <v>37</v>
      </c>
      <c r="V2825" s="3" t="s">
        <v>38</v>
      </c>
      <c r="W2825" s="12" t="s">
        <v>9951</v>
      </c>
      <c r="X2825" s="12" t="s">
        <v>9955</v>
      </c>
      <c r="Y2825" s="2" t="s">
        <v>41</v>
      </c>
      <c r="Z2825" s="2"/>
    </row>
    <row r="2826" spans="1:26" ht="52.2" x14ac:dyDescent="0.3">
      <c r="A2826" s="6" t="s">
        <v>9956</v>
      </c>
      <c r="B2826" s="2" t="s">
        <v>27</v>
      </c>
      <c r="C2826" s="2" t="s">
        <v>8662</v>
      </c>
      <c r="D2826" s="2" t="s">
        <v>29</v>
      </c>
      <c r="E2826" s="3" t="s">
        <v>8663</v>
      </c>
      <c r="F2826" s="3" t="s">
        <v>8664</v>
      </c>
      <c r="G2826" s="7">
        <v>800000</v>
      </c>
      <c r="H2826" s="8">
        <v>0</v>
      </c>
      <c r="I2826" s="8">
        <v>0</v>
      </c>
      <c r="J2826" s="8">
        <v>0</v>
      </c>
      <c r="K2826" s="8">
        <v>0</v>
      </c>
      <c r="L2826" s="8">
        <f>SUM(Tabella1[[#This Row],[CONTRIBUTO
COMMISSARIO STRAORDINARIO]:[INDENNIZZO
ASSICURATIVO]])</f>
        <v>800000</v>
      </c>
      <c r="M2826" s="9" t="s">
        <v>6863</v>
      </c>
      <c r="N2826" s="3" t="s">
        <v>6864</v>
      </c>
      <c r="O2826" s="3" t="s">
        <v>6863</v>
      </c>
      <c r="P2826" s="2" t="s">
        <v>31</v>
      </c>
      <c r="Q2826" s="2" t="s">
        <v>185</v>
      </c>
      <c r="R2826" s="2" t="s">
        <v>185</v>
      </c>
      <c r="S2826" s="2" t="s">
        <v>35</v>
      </c>
      <c r="T2826" s="3" t="s">
        <v>9957</v>
      </c>
      <c r="U2826" s="3" t="s">
        <v>37</v>
      </c>
      <c r="V2826" s="3" t="s">
        <v>38</v>
      </c>
      <c r="W2826" s="12" t="s">
        <v>9951</v>
      </c>
      <c r="X2826" s="12" t="s">
        <v>9958</v>
      </c>
      <c r="Y2826" s="2" t="s">
        <v>41</v>
      </c>
      <c r="Z2826" s="2"/>
    </row>
    <row r="2827" spans="1:26" ht="34.799999999999997" x14ac:dyDescent="0.3">
      <c r="A2827" s="6" t="s">
        <v>9959</v>
      </c>
      <c r="B2827" s="2" t="s">
        <v>27</v>
      </c>
      <c r="C2827" s="2" t="s">
        <v>8662</v>
      </c>
      <c r="D2827" s="2" t="s">
        <v>29</v>
      </c>
      <c r="E2827" s="3" t="s">
        <v>8663</v>
      </c>
      <c r="F2827" s="3" t="s">
        <v>8664</v>
      </c>
      <c r="G2827" s="7">
        <v>500000</v>
      </c>
      <c r="H2827" s="8">
        <v>0</v>
      </c>
      <c r="I2827" s="8">
        <v>0</v>
      </c>
      <c r="J2827" s="8">
        <v>0</v>
      </c>
      <c r="K2827" s="8">
        <v>0</v>
      </c>
      <c r="L2827" s="8">
        <f>SUM(Tabella1[[#This Row],[CONTRIBUTO
COMMISSARIO STRAORDINARIO]:[INDENNIZZO
ASSICURATIVO]])</f>
        <v>500000</v>
      </c>
      <c r="M2827" s="9" t="s">
        <v>6863</v>
      </c>
      <c r="N2827" s="3" t="s">
        <v>6864</v>
      </c>
      <c r="O2827" s="3" t="s">
        <v>6863</v>
      </c>
      <c r="P2827" s="2" t="s">
        <v>31</v>
      </c>
      <c r="Q2827" s="2" t="s">
        <v>185</v>
      </c>
      <c r="R2827" s="2" t="s">
        <v>9960</v>
      </c>
      <c r="S2827" s="2" t="s">
        <v>9961</v>
      </c>
      <c r="T2827" s="3" t="s">
        <v>9962</v>
      </c>
      <c r="U2827" s="3" t="s">
        <v>37</v>
      </c>
      <c r="V2827" s="3" t="s">
        <v>38</v>
      </c>
      <c r="W2827" s="12" t="s">
        <v>9963</v>
      </c>
      <c r="X2827" s="12" t="s">
        <v>9964</v>
      </c>
      <c r="Y2827" s="2" t="s">
        <v>41</v>
      </c>
      <c r="Z2827" s="4"/>
    </row>
    <row r="2828" spans="1:26" ht="87" x14ac:dyDescent="0.3">
      <c r="A2828" s="6" t="s">
        <v>9965</v>
      </c>
      <c r="B2828" s="2" t="s">
        <v>27</v>
      </c>
      <c r="C2828" s="2" t="s">
        <v>8662</v>
      </c>
      <c r="D2828" s="2" t="s">
        <v>29</v>
      </c>
      <c r="E2828" s="3" t="s">
        <v>8663</v>
      </c>
      <c r="F2828" s="3" t="s">
        <v>9570</v>
      </c>
      <c r="G2828" s="7">
        <v>0</v>
      </c>
      <c r="H2828" s="8">
        <v>0</v>
      </c>
      <c r="I2828" s="8">
        <v>0</v>
      </c>
      <c r="J2828" s="8">
        <v>0</v>
      </c>
      <c r="K2828" s="8">
        <v>0</v>
      </c>
      <c r="L2828" s="8">
        <f>SUM(Tabella1[[#This Row],[CONTRIBUTO
COMMISSARIO STRAORDINARIO]:[INDENNIZZO
ASSICURATIVO]])</f>
        <v>0</v>
      </c>
      <c r="M2828" s="10" t="s">
        <v>6863</v>
      </c>
      <c r="N2828" s="3" t="s">
        <v>6864</v>
      </c>
      <c r="O2828" s="3" t="s">
        <v>6863</v>
      </c>
      <c r="P2828" s="2" t="s">
        <v>31</v>
      </c>
      <c r="Q2828" s="2" t="s">
        <v>185</v>
      </c>
      <c r="R2828" s="2" t="s">
        <v>1463</v>
      </c>
      <c r="S2828" s="2" t="s">
        <v>9966</v>
      </c>
      <c r="T2828" s="3" t="s">
        <v>9967</v>
      </c>
      <c r="U2828" s="3" t="s">
        <v>37</v>
      </c>
      <c r="V2828" s="3" t="s">
        <v>38</v>
      </c>
      <c r="W2828" s="12" t="s">
        <v>9968</v>
      </c>
      <c r="X2828" s="12" t="s">
        <v>9969</v>
      </c>
      <c r="Y2828" s="2" t="s">
        <v>41</v>
      </c>
      <c r="Z2828" s="2"/>
    </row>
    <row r="2829" spans="1:26" ht="34.799999999999997" x14ac:dyDescent="0.3">
      <c r="A2829" s="6" t="s">
        <v>9970</v>
      </c>
      <c r="B2829" s="2" t="s">
        <v>27</v>
      </c>
      <c r="C2829" s="2" t="s">
        <v>8662</v>
      </c>
      <c r="D2829" s="2" t="s">
        <v>29</v>
      </c>
      <c r="E2829" s="3" t="s">
        <v>8663</v>
      </c>
      <c r="F2829" s="3" t="s">
        <v>9570</v>
      </c>
      <c r="G2829" s="7">
        <v>0</v>
      </c>
      <c r="H2829" s="8">
        <v>0</v>
      </c>
      <c r="I2829" s="8">
        <v>0</v>
      </c>
      <c r="J2829" s="8">
        <v>0</v>
      </c>
      <c r="K2829" s="8">
        <v>0</v>
      </c>
      <c r="L2829" s="8">
        <f>SUM(Tabella1[[#This Row],[CONTRIBUTO
COMMISSARIO STRAORDINARIO]:[INDENNIZZO
ASSICURATIVO]])</f>
        <v>0</v>
      </c>
      <c r="M2829" s="10" t="s">
        <v>6863</v>
      </c>
      <c r="N2829" s="3" t="s">
        <v>6864</v>
      </c>
      <c r="O2829" s="3" t="s">
        <v>6863</v>
      </c>
      <c r="P2829" s="2" t="s">
        <v>31</v>
      </c>
      <c r="Q2829" s="2" t="s">
        <v>185</v>
      </c>
      <c r="R2829" s="2" t="s">
        <v>5518</v>
      </c>
      <c r="S2829" s="2" t="s">
        <v>9971</v>
      </c>
      <c r="T2829" s="3" t="s">
        <v>9972</v>
      </c>
      <c r="U2829" s="3" t="s">
        <v>37</v>
      </c>
      <c r="V2829" s="3" t="s">
        <v>38</v>
      </c>
      <c r="W2829" s="12" t="s">
        <v>9973</v>
      </c>
      <c r="X2829" s="12" t="s">
        <v>9974</v>
      </c>
      <c r="Y2829" s="2" t="s">
        <v>41</v>
      </c>
      <c r="Z2829" s="2"/>
    </row>
    <row r="2830" spans="1:26" ht="69.599999999999994" x14ac:dyDescent="0.3">
      <c r="A2830" s="6" t="s">
        <v>9975</v>
      </c>
      <c r="B2830" s="2" t="s">
        <v>27</v>
      </c>
      <c r="C2830" s="2" t="s">
        <v>8662</v>
      </c>
      <c r="D2830" s="2" t="s">
        <v>29</v>
      </c>
      <c r="E2830" s="3" t="s">
        <v>8663</v>
      </c>
      <c r="F2830" s="3" t="s">
        <v>8664</v>
      </c>
      <c r="G2830" s="7">
        <v>1000000</v>
      </c>
      <c r="H2830" s="8">
        <v>0</v>
      </c>
      <c r="I2830" s="8">
        <v>0</v>
      </c>
      <c r="J2830" s="8">
        <v>0</v>
      </c>
      <c r="K2830" s="8">
        <v>0</v>
      </c>
      <c r="L2830" s="8">
        <f>SUM(Tabella1[[#This Row],[CONTRIBUTO
COMMISSARIO STRAORDINARIO]:[INDENNIZZO
ASSICURATIVO]])</f>
        <v>1000000</v>
      </c>
      <c r="M2830" s="9" t="s">
        <v>6863</v>
      </c>
      <c r="N2830" s="3" t="s">
        <v>6864</v>
      </c>
      <c r="O2830" s="3" t="s">
        <v>6863</v>
      </c>
      <c r="P2830" s="2" t="s">
        <v>31</v>
      </c>
      <c r="Q2830" s="2" t="s">
        <v>35</v>
      </c>
      <c r="R2830" s="2" t="s">
        <v>147</v>
      </c>
      <c r="S2830" s="2" t="s">
        <v>35</v>
      </c>
      <c r="T2830" s="3" t="s">
        <v>9976</v>
      </c>
      <c r="U2830" s="3" t="s">
        <v>37</v>
      </c>
      <c r="V2830" s="3" t="s">
        <v>38</v>
      </c>
      <c r="W2830" s="12" t="s">
        <v>9917</v>
      </c>
      <c r="X2830" s="12" t="s">
        <v>9977</v>
      </c>
      <c r="Y2830" s="2" t="s">
        <v>41</v>
      </c>
      <c r="Z2830" s="2"/>
    </row>
    <row r="2831" spans="1:26" ht="34.799999999999997" x14ac:dyDescent="0.3">
      <c r="A2831" s="6" t="s">
        <v>9978</v>
      </c>
      <c r="B2831" s="2" t="s">
        <v>27</v>
      </c>
      <c r="C2831" s="2" t="s">
        <v>8662</v>
      </c>
      <c r="D2831" s="2" t="s">
        <v>29</v>
      </c>
      <c r="E2831" s="3" t="s">
        <v>8663</v>
      </c>
      <c r="F2831" s="3" t="s">
        <v>8664</v>
      </c>
      <c r="G2831" s="7">
        <v>1000000</v>
      </c>
      <c r="H2831" s="8">
        <v>0</v>
      </c>
      <c r="I2831" s="8">
        <v>0</v>
      </c>
      <c r="J2831" s="8">
        <v>0</v>
      </c>
      <c r="K2831" s="8">
        <v>0</v>
      </c>
      <c r="L2831" s="8">
        <f>SUM(Tabella1[[#This Row],[CONTRIBUTO
COMMISSARIO STRAORDINARIO]:[INDENNIZZO
ASSICURATIVO]])</f>
        <v>1000000</v>
      </c>
      <c r="M2831" s="9" t="s">
        <v>6863</v>
      </c>
      <c r="N2831" s="3" t="s">
        <v>6864</v>
      </c>
      <c r="O2831" s="3" t="s">
        <v>6863</v>
      </c>
      <c r="P2831" s="2" t="s">
        <v>31</v>
      </c>
      <c r="Q2831" s="2" t="s">
        <v>185</v>
      </c>
      <c r="R2831" s="2" t="s">
        <v>147</v>
      </c>
      <c r="S2831" s="2" t="s">
        <v>35</v>
      </c>
      <c r="T2831" s="3" t="s">
        <v>9979</v>
      </c>
      <c r="U2831" s="3" t="s">
        <v>37</v>
      </c>
      <c r="V2831" s="3" t="s">
        <v>38</v>
      </c>
      <c r="W2831" s="12" t="s">
        <v>9980</v>
      </c>
      <c r="X2831" s="12" t="s">
        <v>9981</v>
      </c>
      <c r="Y2831" s="2" t="s">
        <v>41</v>
      </c>
      <c r="Z2831" s="2"/>
    </row>
    <row r="2832" spans="1:26" ht="52.2" x14ac:dyDescent="0.3">
      <c r="A2832" s="6" t="s">
        <v>9982</v>
      </c>
      <c r="B2832" s="2" t="s">
        <v>27</v>
      </c>
      <c r="C2832" s="2" t="s">
        <v>8662</v>
      </c>
      <c r="D2832" s="2" t="s">
        <v>29</v>
      </c>
      <c r="E2832" s="3" t="s">
        <v>8663</v>
      </c>
      <c r="F2832" s="3" t="s">
        <v>8664</v>
      </c>
      <c r="G2832" s="7">
        <v>1200000</v>
      </c>
      <c r="H2832" s="8">
        <v>0</v>
      </c>
      <c r="I2832" s="8">
        <v>0</v>
      </c>
      <c r="J2832" s="8">
        <v>0</v>
      </c>
      <c r="K2832" s="8">
        <v>0</v>
      </c>
      <c r="L2832" s="8">
        <f>SUM(Tabella1[[#This Row],[CONTRIBUTO
COMMISSARIO STRAORDINARIO]:[INDENNIZZO
ASSICURATIVO]])</f>
        <v>1200000</v>
      </c>
      <c r="M2832" s="9" t="s">
        <v>6863</v>
      </c>
      <c r="N2832" s="3" t="s">
        <v>6864</v>
      </c>
      <c r="O2832" s="3" t="s">
        <v>6863</v>
      </c>
      <c r="P2832" s="2" t="s">
        <v>31</v>
      </c>
      <c r="Q2832" s="2" t="s">
        <v>185</v>
      </c>
      <c r="R2832" s="2" t="s">
        <v>147</v>
      </c>
      <c r="S2832" s="2" t="s">
        <v>35</v>
      </c>
      <c r="T2832" s="3" t="s">
        <v>9983</v>
      </c>
      <c r="U2832" s="3" t="s">
        <v>37</v>
      </c>
      <c r="V2832" s="3" t="s">
        <v>38</v>
      </c>
      <c r="W2832" s="12" t="s">
        <v>9980</v>
      </c>
      <c r="X2832" s="12" t="s">
        <v>9984</v>
      </c>
      <c r="Y2832" s="2" t="s">
        <v>41</v>
      </c>
      <c r="Z2832" s="2"/>
    </row>
    <row r="2833" spans="1:26" ht="34.799999999999997" x14ac:dyDescent="0.3">
      <c r="A2833" s="6" t="s">
        <v>9985</v>
      </c>
      <c r="B2833" s="2" t="s">
        <v>27</v>
      </c>
      <c r="C2833" s="2" t="s">
        <v>8662</v>
      </c>
      <c r="D2833" s="2" t="s">
        <v>29</v>
      </c>
      <c r="E2833" s="3" t="s">
        <v>8663</v>
      </c>
      <c r="F2833" s="3" t="s">
        <v>9570</v>
      </c>
      <c r="G2833" s="7">
        <v>0</v>
      </c>
      <c r="H2833" s="8">
        <v>0</v>
      </c>
      <c r="I2833" s="8">
        <v>0</v>
      </c>
      <c r="J2833" s="8">
        <v>0</v>
      </c>
      <c r="K2833" s="8">
        <v>0</v>
      </c>
      <c r="L2833" s="8">
        <f>SUM(Tabella1[[#This Row],[CONTRIBUTO
COMMISSARIO STRAORDINARIO]:[INDENNIZZO
ASSICURATIVO]])</f>
        <v>0</v>
      </c>
      <c r="M2833" s="10" t="s">
        <v>6863</v>
      </c>
      <c r="N2833" s="3" t="s">
        <v>6864</v>
      </c>
      <c r="O2833" s="3" t="s">
        <v>6863</v>
      </c>
      <c r="P2833" s="2" t="s">
        <v>31</v>
      </c>
      <c r="Q2833" s="2" t="s">
        <v>185</v>
      </c>
      <c r="R2833" s="2" t="s">
        <v>147</v>
      </c>
      <c r="S2833" s="2" t="s">
        <v>35</v>
      </c>
      <c r="T2833" s="3" t="s">
        <v>9986</v>
      </c>
      <c r="U2833" s="3" t="s">
        <v>37</v>
      </c>
      <c r="V2833" s="3" t="s">
        <v>38</v>
      </c>
      <c r="W2833" s="12" t="s">
        <v>9980</v>
      </c>
      <c r="X2833" s="12" t="s">
        <v>9987</v>
      </c>
      <c r="Y2833" s="2" t="s">
        <v>41</v>
      </c>
      <c r="Z2833" s="2"/>
    </row>
    <row r="2834" spans="1:26" ht="34.799999999999997" x14ac:dyDescent="0.3">
      <c r="A2834" s="6" t="s">
        <v>9988</v>
      </c>
      <c r="B2834" s="2" t="s">
        <v>27</v>
      </c>
      <c r="C2834" s="2" t="s">
        <v>8662</v>
      </c>
      <c r="D2834" s="2" t="s">
        <v>29</v>
      </c>
      <c r="E2834" s="3" t="s">
        <v>8663</v>
      </c>
      <c r="F2834" s="3" t="s">
        <v>9570</v>
      </c>
      <c r="G2834" s="7">
        <v>0</v>
      </c>
      <c r="H2834" s="8">
        <v>0</v>
      </c>
      <c r="I2834" s="8">
        <v>0</v>
      </c>
      <c r="J2834" s="8">
        <v>0</v>
      </c>
      <c r="K2834" s="8">
        <v>0</v>
      </c>
      <c r="L2834" s="8">
        <f>SUM(Tabella1[[#This Row],[CONTRIBUTO
COMMISSARIO STRAORDINARIO]:[INDENNIZZO
ASSICURATIVO]])</f>
        <v>0</v>
      </c>
      <c r="M2834" s="10" t="s">
        <v>6863</v>
      </c>
      <c r="N2834" s="3" t="s">
        <v>6864</v>
      </c>
      <c r="O2834" s="3" t="s">
        <v>6863</v>
      </c>
      <c r="P2834" s="2" t="s">
        <v>31</v>
      </c>
      <c r="Q2834" s="2" t="s">
        <v>35</v>
      </c>
      <c r="R2834" s="2" t="s">
        <v>147</v>
      </c>
      <c r="S2834" s="2" t="s">
        <v>35</v>
      </c>
      <c r="T2834" s="3" t="s">
        <v>9989</v>
      </c>
      <c r="U2834" s="3" t="s">
        <v>37</v>
      </c>
      <c r="V2834" s="3" t="s">
        <v>38</v>
      </c>
      <c r="W2834" s="12" t="s">
        <v>9980</v>
      </c>
      <c r="X2834" s="12" t="s">
        <v>9990</v>
      </c>
      <c r="Y2834" s="2" t="s">
        <v>41</v>
      </c>
      <c r="Z2834" s="2"/>
    </row>
    <row r="2835" spans="1:26" ht="34.799999999999997" x14ac:dyDescent="0.3">
      <c r="A2835" s="6" t="s">
        <v>9991</v>
      </c>
      <c r="B2835" s="2" t="s">
        <v>27</v>
      </c>
      <c r="C2835" s="2" t="s">
        <v>8662</v>
      </c>
      <c r="D2835" s="2" t="s">
        <v>29</v>
      </c>
      <c r="E2835" s="3" t="s">
        <v>8663</v>
      </c>
      <c r="F2835" s="3" t="s">
        <v>8664</v>
      </c>
      <c r="G2835" s="7">
        <v>1200000</v>
      </c>
      <c r="H2835" s="8">
        <v>0</v>
      </c>
      <c r="I2835" s="8">
        <v>0</v>
      </c>
      <c r="J2835" s="8">
        <v>0</v>
      </c>
      <c r="K2835" s="8">
        <v>0</v>
      </c>
      <c r="L2835" s="8">
        <f>SUM(Tabella1[[#This Row],[CONTRIBUTO
COMMISSARIO STRAORDINARIO]:[INDENNIZZO
ASSICURATIVO]])</f>
        <v>1200000</v>
      </c>
      <c r="M2835" s="9" t="s">
        <v>6863</v>
      </c>
      <c r="N2835" s="3" t="s">
        <v>6864</v>
      </c>
      <c r="O2835" s="3" t="s">
        <v>6863</v>
      </c>
      <c r="P2835" s="2" t="s">
        <v>31</v>
      </c>
      <c r="Q2835" s="2" t="s">
        <v>185</v>
      </c>
      <c r="R2835" s="2" t="s">
        <v>147</v>
      </c>
      <c r="S2835" s="2" t="s">
        <v>35</v>
      </c>
      <c r="T2835" s="3" t="s">
        <v>9992</v>
      </c>
      <c r="U2835" s="3" t="s">
        <v>37</v>
      </c>
      <c r="V2835" s="3" t="s">
        <v>38</v>
      </c>
      <c r="W2835" s="12" t="s">
        <v>9980</v>
      </c>
      <c r="X2835" s="12" t="s">
        <v>9993</v>
      </c>
      <c r="Y2835" s="2" t="s">
        <v>41</v>
      </c>
      <c r="Z2835" s="2"/>
    </row>
    <row r="2836" spans="1:26" ht="52.2" x14ac:dyDescent="0.3">
      <c r="A2836" s="6" t="s">
        <v>9994</v>
      </c>
      <c r="B2836" s="2" t="s">
        <v>27</v>
      </c>
      <c r="C2836" s="2" t="s">
        <v>8662</v>
      </c>
      <c r="D2836" s="2" t="s">
        <v>29</v>
      </c>
      <c r="E2836" s="3" t="s">
        <v>8663</v>
      </c>
      <c r="F2836" s="3" t="s">
        <v>31</v>
      </c>
      <c r="G2836" s="7">
        <v>1200000</v>
      </c>
      <c r="H2836" s="8">
        <v>0</v>
      </c>
      <c r="I2836" s="8">
        <v>0</v>
      </c>
      <c r="J2836" s="8">
        <v>0</v>
      </c>
      <c r="K2836" s="8">
        <v>0</v>
      </c>
      <c r="L2836" s="8">
        <f>SUM(Tabella1[[#This Row],[CONTRIBUTO
COMMISSARIO STRAORDINARIO]:[INDENNIZZO
ASSICURATIVO]])</f>
        <v>1200000</v>
      </c>
      <c r="M2836" s="9" t="s">
        <v>6863</v>
      </c>
      <c r="N2836" s="3" t="s">
        <v>6864</v>
      </c>
      <c r="O2836" s="3" t="s">
        <v>6863</v>
      </c>
      <c r="P2836" s="2" t="s">
        <v>31</v>
      </c>
      <c r="Q2836" s="2" t="s">
        <v>185</v>
      </c>
      <c r="R2836" s="2" t="s">
        <v>147</v>
      </c>
      <c r="S2836" s="2" t="s">
        <v>35</v>
      </c>
      <c r="T2836" s="3" t="s">
        <v>9995</v>
      </c>
      <c r="U2836" s="3" t="s">
        <v>37</v>
      </c>
      <c r="V2836" s="3" t="s">
        <v>38</v>
      </c>
      <c r="W2836" s="12" t="s">
        <v>9996</v>
      </c>
      <c r="X2836" s="12" t="s">
        <v>9997</v>
      </c>
      <c r="Y2836" s="2" t="s">
        <v>41</v>
      </c>
      <c r="Z2836" s="2"/>
    </row>
    <row r="2837" spans="1:26" ht="52.2" x14ac:dyDescent="0.3">
      <c r="A2837" s="6" t="s">
        <v>9998</v>
      </c>
      <c r="B2837" s="2" t="s">
        <v>27</v>
      </c>
      <c r="C2837" s="2" t="s">
        <v>8662</v>
      </c>
      <c r="D2837" s="2" t="s">
        <v>29</v>
      </c>
      <c r="E2837" s="3" t="s">
        <v>8663</v>
      </c>
      <c r="F2837" s="3" t="s">
        <v>9570</v>
      </c>
      <c r="G2837" s="7">
        <v>0</v>
      </c>
      <c r="H2837" s="8">
        <v>0</v>
      </c>
      <c r="I2837" s="8">
        <v>0</v>
      </c>
      <c r="J2837" s="8">
        <v>0</v>
      </c>
      <c r="K2837" s="8">
        <v>0</v>
      </c>
      <c r="L2837" s="8">
        <f>SUM(Tabella1[[#This Row],[CONTRIBUTO
COMMISSARIO STRAORDINARIO]:[INDENNIZZO
ASSICURATIVO]])</f>
        <v>0</v>
      </c>
      <c r="M2837" s="10" t="s">
        <v>6863</v>
      </c>
      <c r="N2837" s="3" t="s">
        <v>6864</v>
      </c>
      <c r="O2837" s="3" t="s">
        <v>6863</v>
      </c>
      <c r="P2837" s="2" t="s">
        <v>31</v>
      </c>
      <c r="Q2837" s="2" t="s">
        <v>185</v>
      </c>
      <c r="R2837" s="2" t="s">
        <v>147</v>
      </c>
      <c r="S2837" s="2" t="s">
        <v>35</v>
      </c>
      <c r="T2837" s="3" t="s">
        <v>9999</v>
      </c>
      <c r="U2837" s="3" t="s">
        <v>37</v>
      </c>
      <c r="V2837" s="3" t="s">
        <v>38</v>
      </c>
      <c r="W2837" s="12" t="s">
        <v>9996</v>
      </c>
      <c r="X2837" s="12" t="s">
        <v>10000</v>
      </c>
      <c r="Y2837" s="2" t="s">
        <v>41</v>
      </c>
      <c r="Z2837" s="2"/>
    </row>
    <row r="2838" spans="1:26" ht="52.2" x14ac:dyDescent="0.3">
      <c r="A2838" s="6" t="s">
        <v>10001</v>
      </c>
      <c r="B2838" s="2" t="s">
        <v>27</v>
      </c>
      <c r="C2838" s="2" t="s">
        <v>8662</v>
      </c>
      <c r="D2838" s="2" t="s">
        <v>29</v>
      </c>
      <c r="E2838" s="3" t="s">
        <v>8663</v>
      </c>
      <c r="F2838" s="3" t="s">
        <v>31</v>
      </c>
      <c r="G2838" s="7">
        <v>350000</v>
      </c>
      <c r="H2838" s="8">
        <v>0</v>
      </c>
      <c r="I2838" s="8">
        <v>0</v>
      </c>
      <c r="J2838" s="8">
        <v>0</v>
      </c>
      <c r="K2838" s="8">
        <v>0</v>
      </c>
      <c r="L2838" s="8">
        <f>SUM(Tabella1[[#This Row],[CONTRIBUTO
COMMISSARIO STRAORDINARIO]:[INDENNIZZO
ASSICURATIVO]])</f>
        <v>350000</v>
      </c>
      <c r="M2838" s="9" t="s">
        <v>7020</v>
      </c>
      <c r="N2838" s="3" t="s">
        <v>6864</v>
      </c>
      <c r="O2838" s="3" t="s">
        <v>7020</v>
      </c>
      <c r="P2838" s="2" t="s">
        <v>31</v>
      </c>
      <c r="Q2838" s="2" t="s">
        <v>205</v>
      </c>
      <c r="R2838" s="2" t="s">
        <v>1193</v>
      </c>
      <c r="S2838" s="2" t="s">
        <v>10002</v>
      </c>
      <c r="T2838" s="3" t="s">
        <v>10003</v>
      </c>
      <c r="U2838" s="3" t="s">
        <v>179</v>
      </c>
      <c r="V2838" s="3" t="s">
        <v>270</v>
      </c>
      <c r="W2838" s="12" t="s">
        <v>10004</v>
      </c>
      <c r="X2838" s="12" t="s">
        <v>10005</v>
      </c>
      <c r="Y2838" s="2" t="s">
        <v>41</v>
      </c>
      <c r="Z2838" s="2"/>
    </row>
    <row r="2839" spans="1:26" ht="52.2" x14ac:dyDescent="0.3">
      <c r="A2839" s="6" t="s">
        <v>10006</v>
      </c>
      <c r="B2839" s="2" t="s">
        <v>27</v>
      </c>
      <c r="C2839" s="2" t="s">
        <v>8662</v>
      </c>
      <c r="D2839" s="2" t="s">
        <v>29</v>
      </c>
      <c r="E2839" s="3" t="s">
        <v>8663</v>
      </c>
      <c r="F2839" s="3" t="s">
        <v>31</v>
      </c>
      <c r="G2839" s="7">
        <v>450000</v>
      </c>
      <c r="H2839" s="8">
        <v>0</v>
      </c>
      <c r="I2839" s="8">
        <v>0</v>
      </c>
      <c r="J2839" s="8">
        <v>0</v>
      </c>
      <c r="K2839" s="8">
        <v>0</v>
      </c>
      <c r="L2839" s="8">
        <f>SUM(Tabella1[[#This Row],[CONTRIBUTO
COMMISSARIO STRAORDINARIO]:[INDENNIZZO
ASSICURATIVO]])</f>
        <v>450000</v>
      </c>
      <c r="M2839" s="9" t="s">
        <v>7020</v>
      </c>
      <c r="N2839" s="3" t="s">
        <v>6864</v>
      </c>
      <c r="O2839" s="3" t="s">
        <v>7020</v>
      </c>
      <c r="P2839" s="2" t="s">
        <v>31</v>
      </c>
      <c r="Q2839" s="2" t="s">
        <v>205</v>
      </c>
      <c r="R2839" s="2" t="s">
        <v>6005</v>
      </c>
      <c r="S2839" s="2" t="s">
        <v>10007</v>
      </c>
      <c r="T2839" s="3" t="s">
        <v>10008</v>
      </c>
      <c r="U2839" s="3" t="s">
        <v>179</v>
      </c>
      <c r="V2839" s="3" t="s">
        <v>270</v>
      </c>
      <c r="W2839" s="12" t="s">
        <v>10009</v>
      </c>
      <c r="X2839" s="12" t="s">
        <v>10010</v>
      </c>
      <c r="Y2839" s="2" t="s">
        <v>41</v>
      </c>
      <c r="Z2839" s="2"/>
    </row>
    <row r="2840" spans="1:26" ht="34.799999999999997" x14ac:dyDescent="0.3">
      <c r="A2840" s="6" t="s">
        <v>10011</v>
      </c>
      <c r="B2840" s="2" t="s">
        <v>27</v>
      </c>
      <c r="C2840" s="2" t="s">
        <v>8662</v>
      </c>
      <c r="D2840" s="2" t="s">
        <v>29</v>
      </c>
      <c r="E2840" s="3" t="s">
        <v>8663</v>
      </c>
      <c r="F2840" s="3" t="s">
        <v>31</v>
      </c>
      <c r="G2840" s="7">
        <v>250000</v>
      </c>
      <c r="H2840" s="8">
        <v>0</v>
      </c>
      <c r="I2840" s="8">
        <v>0</v>
      </c>
      <c r="J2840" s="8">
        <v>0</v>
      </c>
      <c r="K2840" s="8">
        <v>0</v>
      </c>
      <c r="L2840" s="8">
        <f>SUM(Tabella1[[#This Row],[CONTRIBUTO
COMMISSARIO STRAORDINARIO]:[INDENNIZZO
ASSICURATIVO]])</f>
        <v>250000</v>
      </c>
      <c r="M2840" s="9" t="s">
        <v>7020</v>
      </c>
      <c r="N2840" s="3" t="s">
        <v>6864</v>
      </c>
      <c r="O2840" s="3" t="s">
        <v>7020</v>
      </c>
      <c r="P2840" s="2" t="s">
        <v>31</v>
      </c>
      <c r="Q2840" s="2" t="s">
        <v>205</v>
      </c>
      <c r="R2840" s="2" t="s">
        <v>1551</v>
      </c>
      <c r="S2840" s="2" t="s">
        <v>10012</v>
      </c>
      <c r="T2840" s="3" t="s">
        <v>10013</v>
      </c>
      <c r="U2840" s="3" t="s">
        <v>179</v>
      </c>
      <c r="V2840" s="3" t="s">
        <v>270</v>
      </c>
      <c r="W2840" s="12" t="s">
        <v>10009</v>
      </c>
      <c r="X2840" s="12" t="s">
        <v>10014</v>
      </c>
      <c r="Y2840" s="2" t="s">
        <v>41</v>
      </c>
      <c r="Z2840" s="2"/>
    </row>
    <row r="2841" spans="1:26" ht="34.799999999999997" x14ac:dyDescent="0.3">
      <c r="A2841" s="6" t="s">
        <v>10015</v>
      </c>
      <c r="B2841" s="2" t="s">
        <v>27</v>
      </c>
      <c r="C2841" s="2" t="s">
        <v>8662</v>
      </c>
      <c r="D2841" s="2" t="s">
        <v>29</v>
      </c>
      <c r="E2841" s="3" t="s">
        <v>8663</v>
      </c>
      <c r="F2841" s="3" t="s">
        <v>31</v>
      </c>
      <c r="G2841" s="7">
        <v>450000</v>
      </c>
      <c r="H2841" s="8">
        <v>0</v>
      </c>
      <c r="I2841" s="8">
        <v>0</v>
      </c>
      <c r="J2841" s="8">
        <v>0</v>
      </c>
      <c r="K2841" s="8">
        <v>0</v>
      </c>
      <c r="L2841" s="8">
        <f>SUM(Tabella1[[#This Row],[CONTRIBUTO
COMMISSARIO STRAORDINARIO]:[INDENNIZZO
ASSICURATIVO]])</f>
        <v>450000</v>
      </c>
      <c r="M2841" s="9" t="s">
        <v>7020</v>
      </c>
      <c r="N2841" s="3" t="s">
        <v>6864</v>
      </c>
      <c r="O2841" s="3" t="s">
        <v>7020</v>
      </c>
      <c r="P2841" s="2" t="s">
        <v>31</v>
      </c>
      <c r="Q2841" s="2" t="s">
        <v>205</v>
      </c>
      <c r="R2841" s="2" t="s">
        <v>1551</v>
      </c>
      <c r="S2841" s="2" t="s">
        <v>10016</v>
      </c>
      <c r="T2841" s="3" t="s">
        <v>10017</v>
      </c>
      <c r="U2841" s="3" t="s">
        <v>179</v>
      </c>
      <c r="V2841" s="3" t="s">
        <v>270</v>
      </c>
      <c r="W2841" s="12" t="s">
        <v>10018</v>
      </c>
      <c r="X2841" s="12" t="s">
        <v>10019</v>
      </c>
      <c r="Y2841" s="2" t="s">
        <v>41</v>
      </c>
      <c r="Z2841" s="2"/>
    </row>
    <row r="2842" spans="1:26" ht="52.2" x14ac:dyDescent="0.3">
      <c r="A2842" s="6" t="s">
        <v>10020</v>
      </c>
      <c r="B2842" s="2" t="s">
        <v>27</v>
      </c>
      <c r="C2842" s="2" t="s">
        <v>8662</v>
      </c>
      <c r="D2842" s="2" t="s">
        <v>29</v>
      </c>
      <c r="E2842" s="3" t="s">
        <v>8663</v>
      </c>
      <c r="F2842" s="3" t="s">
        <v>8664</v>
      </c>
      <c r="G2842" s="7">
        <v>2500000</v>
      </c>
      <c r="H2842" s="8">
        <v>0</v>
      </c>
      <c r="I2842" s="8">
        <v>0</v>
      </c>
      <c r="J2842" s="8">
        <v>0</v>
      </c>
      <c r="K2842" s="8">
        <v>0</v>
      </c>
      <c r="L2842" s="8">
        <f>SUM(Tabella1[[#This Row],[CONTRIBUTO
COMMISSARIO STRAORDINARIO]:[INDENNIZZO
ASSICURATIVO]])</f>
        <v>2500000</v>
      </c>
      <c r="M2842" s="9" t="s">
        <v>7020</v>
      </c>
      <c r="N2842" s="3" t="s">
        <v>6864</v>
      </c>
      <c r="O2842" s="3" t="s">
        <v>7020</v>
      </c>
      <c r="P2842" s="2" t="s">
        <v>31</v>
      </c>
      <c r="Q2842" s="2" t="s">
        <v>205</v>
      </c>
      <c r="R2842" s="2" t="s">
        <v>1551</v>
      </c>
      <c r="S2842" s="2" t="s">
        <v>7021</v>
      </c>
      <c r="T2842" s="3" t="s">
        <v>10021</v>
      </c>
      <c r="U2842" s="3" t="s">
        <v>179</v>
      </c>
      <c r="V2842" s="3" t="s">
        <v>270</v>
      </c>
      <c r="W2842" s="12" t="s">
        <v>10022</v>
      </c>
      <c r="X2842" s="12" t="s">
        <v>10023</v>
      </c>
      <c r="Y2842" s="2" t="s">
        <v>41</v>
      </c>
      <c r="Z2842" s="2"/>
    </row>
    <row r="2843" spans="1:26" ht="87" x14ac:dyDescent="0.3">
      <c r="A2843" s="6" t="s">
        <v>10024</v>
      </c>
      <c r="B2843" s="2" t="s">
        <v>27</v>
      </c>
      <c r="C2843" s="2" t="s">
        <v>8662</v>
      </c>
      <c r="D2843" s="2" t="s">
        <v>29</v>
      </c>
      <c r="E2843" s="3" t="s">
        <v>8663</v>
      </c>
      <c r="F2843" s="3" t="s">
        <v>31</v>
      </c>
      <c r="G2843" s="7">
        <v>350000</v>
      </c>
      <c r="H2843" s="8">
        <v>0</v>
      </c>
      <c r="I2843" s="8">
        <v>0</v>
      </c>
      <c r="J2843" s="8">
        <v>0</v>
      </c>
      <c r="K2843" s="8">
        <v>0</v>
      </c>
      <c r="L2843" s="8">
        <f>SUM(Tabella1[[#This Row],[CONTRIBUTO
COMMISSARIO STRAORDINARIO]:[INDENNIZZO
ASSICURATIVO]])</f>
        <v>350000</v>
      </c>
      <c r="M2843" s="9" t="s">
        <v>7020</v>
      </c>
      <c r="N2843" s="3" t="s">
        <v>6864</v>
      </c>
      <c r="O2843" s="3" t="s">
        <v>7020</v>
      </c>
      <c r="P2843" s="2" t="s">
        <v>31</v>
      </c>
      <c r="Q2843" s="2" t="s">
        <v>205</v>
      </c>
      <c r="R2843" s="2" t="s">
        <v>10025</v>
      </c>
      <c r="S2843" s="2" t="s">
        <v>10026</v>
      </c>
      <c r="T2843" s="2" t="s">
        <v>10027</v>
      </c>
      <c r="U2843" s="3" t="s">
        <v>37</v>
      </c>
      <c r="V2843" s="3" t="s">
        <v>38</v>
      </c>
      <c r="W2843" s="12" t="s">
        <v>10028</v>
      </c>
      <c r="X2843" s="12" t="s">
        <v>10029</v>
      </c>
      <c r="Y2843" s="2" t="s">
        <v>41</v>
      </c>
      <c r="Z2843" s="2"/>
    </row>
    <row r="2844" spans="1:26" ht="69.599999999999994" x14ac:dyDescent="0.3">
      <c r="A2844" s="6" t="s">
        <v>10030</v>
      </c>
      <c r="B2844" s="2" t="s">
        <v>27</v>
      </c>
      <c r="C2844" s="2" t="s">
        <v>8662</v>
      </c>
      <c r="D2844" s="2" t="s">
        <v>29</v>
      </c>
      <c r="E2844" s="3" t="s">
        <v>8663</v>
      </c>
      <c r="F2844" s="3" t="s">
        <v>31</v>
      </c>
      <c r="G2844" s="7">
        <v>300000</v>
      </c>
      <c r="H2844" s="8">
        <v>0</v>
      </c>
      <c r="I2844" s="8">
        <v>0</v>
      </c>
      <c r="J2844" s="8">
        <v>0</v>
      </c>
      <c r="K2844" s="8">
        <v>0</v>
      </c>
      <c r="L2844" s="8">
        <f>SUM(Tabella1[[#This Row],[CONTRIBUTO
COMMISSARIO STRAORDINARIO]:[INDENNIZZO
ASSICURATIVO]])</f>
        <v>300000</v>
      </c>
      <c r="M2844" s="9" t="s">
        <v>7020</v>
      </c>
      <c r="N2844" s="3" t="s">
        <v>6864</v>
      </c>
      <c r="O2844" s="3" t="s">
        <v>7020</v>
      </c>
      <c r="P2844" s="2" t="s">
        <v>31</v>
      </c>
      <c r="Q2844" s="2" t="s">
        <v>205</v>
      </c>
      <c r="R2844" s="2" t="s">
        <v>1551</v>
      </c>
      <c r="S2844" s="2" t="s">
        <v>10031</v>
      </c>
      <c r="T2844" s="2" t="s">
        <v>10032</v>
      </c>
      <c r="U2844" s="3" t="s">
        <v>37</v>
      </c>
      <c r="V2844" s="3" t="s">
        <v>38</v>
      </c>
      <c r="W2844" s="12" t="s">
        <v>10033</v>
      </c>
      <c r="X2844" s="12" t="s">
        <v>10034</v>
      </c>
      <c r="Y2844" s="2" t="s">
        <v>41</v>
      </c>
      <c r="Z2844" s="2"/>
    </row>
    <row r="2845" spans="1:26" ht="69.599999999999994" x14ac:dyDescent="0.3">
      <c r="A2845" s="6" t="s">
        <v>10035</v>
      </c>
      <c r="B2845" s="2" t="s">
        <v>27</v>
      </c>
      <c r="C2845" s="2" t="s">
        <v>8662</v>
      </c>
      <c r="D2845" s="2" t="s">
        <v>29</v>
      </c>
      <c r="E2845" s="3" t="s">
        <v>8663</v>
      </c>
      <c r="F2845" s="3" t="s">
        <v>31</v>
      </c>
      <c r="G2845" s="7">
        <v>300000</v>
      </c>
      <c r="H2845" s="8">
        <v>0</v>
      </c>
      <c r="I2845" s="8">
        <v>0</v>
      </c>
      <c r="J2845" s="8">
        <v>0</v>
      </c>
      <c r="K2845" s="8">
        <v>0</v>
      </c>
      <c r="L2845" s="8">
        <f>SUM(Tabella1[[#This Row],[CONTRIBUTO
COMMISSARIO STRAORDINARIO]:[INDENNIZZO
ASSICURATIVO]])</f>
        <v>300000</v>
      </c>
      <c r="M2845" s="9" t="s">
        <v>7020</v>
      </c>
      <c r="N2845" s="3" t="s">
        <v>6864</v>
      </c>
      <c r="O2845" s="3" t="s">
        <v>7020</v>
      </c>
      <c r="P2845" s="2" t="s">
        <v>31</v>
      </c>
      <c r="Q2845" s="2" t="s">
        <v>205</v>
      </c>
      <c r="R2845" s="2" t="s">
        <v>10036</v>
      </c>
      <c r="S2845" s="2" t="s">
        <v>10037</v>
      </c>
      <c r="T2845" s="2" t="s">
        <v>10038</v>
      </c>
      <c r="U2845" s="3" t="s">
        <v>37</v>
      </c>
      <c r="V2845" s="3" t="s">
        <v>38</v>
      </c>
      <c r="W2845" s="12" t="s">
        <v>10039</v>
      </c>
      <c r="X2845" s="12" t="s">
        <v>10040</v>
      </c>
      <c r="Y2845" s="2" t="s">
        <v>41</v>
      </c>
      <c r="Z2845" s="2"/>
    </row>
    <row r="2846" spans="1:26" ht="52.2" x14ac:dyDescent="0.3">
      <c r="A2846" s="6" t="s">
        <v>10041</v>
      </c>
      <c r="B2846" s="2" t="s">
        <v>27</v>
      </c>
      <c r="C2846" s="2" t="s">
        <v>8662</v>
      </c>
      <c r="D2846" s="2" t="s">
        <v>29</v>
      </c>
      <c r="E2846" s="3" t="s">
        <v>8663</v>
      </c>
      <c r="F2846" s="3" t="s">
        <v>31</v>
      </c>
      <c r="G2846" s="7">
        <v>300000</v>
      </c>
      <c r="H2846" s="8">
        <v>0</v>
      </c>
      <c r="I2846" s="8">
        <v>0</v>
      </c>
      <c r="J2846" s="8">
        <v>0</v>
      </c>
      <c r="K2846" s="8">
        <v>0</v>
      </c>
      <c r="L2846" s="8">
        <f>SUM(Tabella1[[#This Row],[CONTRIBUTO
COMMISSARIO STRAORDINARIO]:[INDENNIZZO
ASSICURATIVO]])</f>
        <v>300000</v>
      </c>
      <c r="M2846" s="9" t="s">
        <v>7020</v>
      </c>
      <c r="N2846" s="3" t="s">
        <v>6864</v>
      </c>
      <c r="O2846" s="3" t="s">
        <v>7020</v>
      </c>
      <c r="P2846" s="2" t="s">
        <v>31</v>
      </c>
      <c r="Q2846" s="2" t="s">
        <v>205</v>
      </c>
      <c r="R2846" s="2" t="s">
        <v>727</v>
      </c>
      <c r="S2846" s="2" t="s">
        <v>10042</v>
      </c>
      <c r="T2846" s="2" t="s">
        <v>10043</v>
      </c>
      <c r="U2846" s="3" t="s">
        <v>37</v>
      </c>
      <c r="V2846" s="3" t="s">
        <v>38</v>
      </c>
      <c r="W2846" s="12" t="s">
        <v>10044</v>
      </c>
      <c r="X2846" s="12" t="s">
        <v>10045</v>
      </c>
      <c r="Y2846" s="2" t="s">
        <v>41</v>
      </c>
      <c r="Z2846" s="2"/>
    </row>
    <row r="2847" spans="1:26" ht="52.2" x14ac:dyDescent="0.3">
      <c r="A2847" s="6" t="s">
        <v>10046</v>
      </c>
      <c r="B2847" s="2" t="s">
        <v>27</v>
      </c>
      <c r="C2847" s="2" t="s">
        <v>8662</v>
      </c>
      <c r="D2847" s="2" t="s">
        <v>29</v>
      </c>
      <c r="E2847" s="3" t="s">
        <v>8663</v>
      </c>
      <c r="F2847" s="3" t="s">
        <v>31</v>
      </c>
      <c r="G2847" s="7">
        <v>200000</v>
      </c>
      <c r="H2847" s="8">
        <v>0</v>
      </c>
      <c r="I2847" s="8">
        <v>0</v>
      </c>
      <c r="J2847" s="8">
        <v>0</v>
      </c>
      <c r="K2847" s="8">
        <v>0</v>
      </c>
      <c r="L2847" s="8">
        <f>SUM(Tabella1[[#This Row],[CONTRIBUTO
COMMISSARIO STRAORDINARIO]:[INDENNIZZO
ASSICURATIVO]])</f>
        <v>200000</v>
      </c>
      <c r="M2847" s="9" t="s">
        <v>7020</v>
      </c>
      <c r="N2847" s="3" t="s">
        <v>6864</v>
      </c>
      <c r="O2847" s="3" t="s">
        <v>7020</v>
      </c>
      <c r="P2847" s="2" t="s">
        <v>31</v>
      </c>
      <c r="Q2847" s="2" t="s">
        <v>205</v>
      </c>
      <c r="R2847" s="2" t="s">
        <v>1200</v>
      </c>
      <c r="S2847" s="2" t="s">
        <v>1201</v>
      </c>
      <c r="T2847" s="3" t="s">
        <v>10047</v>
      </c>
      <c r="U2847" s="3" t="s">
        <v>37</v>
      </c>
      <c r="V2847" s="3" t="s">
        <v>38</v>
      </c>
      <c r="W2847" s="12" t="s">
        <v>10048</v>
      </c>
      <c r="X2847" s="12" t="s">
        <v>10049</v>
      </c>
      <c r="Y2847" s="2" t="s">
        <v>41</v>
      </c>
      <c r="Z2847" s="2"/>
    </row>
    <row r="2848" spans="1:26" ht="52.2" x14ac:dyDescent="0.3">
      <c r="A2848" s="6" t="s">
        <v>10050</v>
      </c>
      <c r="B2848" s="2" t="s">
        <v>27</v>
      </c>
      <c r="C2848" s="2" t="s">
        <v>8662</v>
      </c>
      <c r="D2848" s="2" t="s">
        <v>29</v>
      </c>
      <c r="E2848" s="3" t="s">
        <v>8663</v>
      </c>
      <c r="F2848" s="3" t="s">
        <v>31</v>
      </c>
      <c r="G2848" s="7">
        <v>300000</v>
      </c>
      <c r="H2848" s="8">
        <v>0</v>
      </c>
      <c r="I2848" s="8">
        <v>0</v>
      </c>
      <c r="J2848" s="8">
        <v>0</v>
      </c>
      <c r="K2848" s="8">
        <v>0</v>
      </c>
      <c r="L2848" s="8">
        <f>SUM(Tabella1[[#This Row],[CONTRIBUTO
COMMISSARIO STRAORDINARIO]:[INDENNIZZO
ASSICURATIVO]])</f>
        <v>300000</v>
      </c>
      <c r="M2848" s="9" t="s">
        <v>7020</v>
      </c>
      <c r="N2848" s="3" t="s">
        <v>6864</v>
      </c>
      <c r="O2848" s="3" t="s">
        <v>7020</v>
      </c>
      <c r="P2848" s="2" t="s">
        <v>31</v>
      </c>
      <c r="Q2848" s="2" t="s">
        <v>205</v>
      </c>
      <c r="R2848" s="2" t="s">
        <v>10051</v>
      </c>
      <c r="S2848" s="2" t="s">
        <v>10052</v>
      </c>
      <c r="T2848" s="3" t="s">
        <v>10053</v>
      </c>
      <c r="U2848" s="3" t="s">
        <v>37</v>
      </c>
      <c r="V2848" s="3" t="s">
        <v>38</v>
      </c>
      <c r="W2848" s="12" t="s">
        <v>10054</v>
      </c>
      <c r="X2848" s="12" t="s">
        <v>10055</v>
      </c>
      <c r="Y2848" s="2" t="s">
        <v>41</v>
      </c>
      <c r="Z2848" s="2"/>
    </row>
    <row r="2849" spans="1:26" ht="69.599999999999994" x14ac:dyDescent="0.3">
      <c r="A2849" s="6" t="s">
        <v>10056</v>
      </c>
      <c r="B2849" s="2" t="s">
        <v>27</v>
      </c>
      <c r="C2849" s="2" t="s">
        <v>8662</v>
      </c>
      <c r="D2849" s="2" t="s">
        <v>29</v>
      </c>
      <c r="E2849" s="3" t="s">
        <v>8663</v>
      </c>
      <c r="F2849" s="3" t="s">
        <v>31</v>
      </c>
      <c r="G2849" s="7">
        <v>250000</v>
      </c>
      <c r="H2849" s="8">
        <v>0</v>
      </c>
      <c r="I2849" s="8">
        <v>0</v>
      </c>
      <c r="J2849" s="8">
        <v>0</v>
      </c>
      <c r="K2849" s="8">
        <v>0</v>
      </c>
      <c r="L2849" s="8">
        <f>SUM(Tabella1[[#This Row],[CONTRIBUTO
COMMISSARIO STRAORDINARIO]:[INDENNIZZO
ASSICURATIVO]])</f>
        <v>250000</v>
      </c>
      <c r="M2849" s="9" t="s">
        <v>7020</v>
      </c>
      <c r="N2849" s="3" t="s">
        <v>6864</v>
      </c>
      <c r="O2849" s="3" t="s">
        <v>7020</v>
      </c>
      <c r="P2849" s="2" t="s">
        <v>31</v>
      </c>
      <c r="Q2849" s="2" t="s">
        <v>205</v>
      </c>
      <c r="R2849" s="2" t="s">
        <v>1193</v>
      </c>
      <c r="S2849" s="2" t="s">
        <v>10057</v>
      </c>
      <c r="T2849" s="3" t="s">
        <v>10058</v>
      </c>
      <c r="U2849" s="3" t="s">
        <v>37</v>
      </c>
      <c r="V2849" s="3" t="s">
        <v>38</v>
      </c>
      <c r="W2849" s="12" t="s">
        <v>10059</v>
      </c>
      <c r="X2849" s="12" t="s">
        <v>10060</v>
      </c>
      <c r="Y2849" s="2" t="s">
        <v>41</v>
      </c>
      <c r="Z2849" s="2"/>
    </row>
    <row r="2850" spans="1:26" ht="69.599999999999994" x14ac:dyDescent="0.3">
      <c r="A2850" s="6" t="s">
        <v>10061</v>
      </c>
      <c r="B2850" s="2" t="s">
        <v>27</v>
      </c>
      <c r="C2850" s="2" t="s">
        <v>8662</v>
      </c>
      <c r="D2850" s="2" t="s">
        <v>29</v>
      </c>
      <c r="E2850" s="3" t="s">
        <v>8663</v>
      </c>
      <c r="F2850" s="3" t="s">
        <v>9570</v>
      </c>
      <c r="G2850" s="7">
        <v>0</v>
      </c>
      <c r="H2850" s="8">
        <v>0</v>
      </c>
      <c r="I2850" s="8">
        <v>0</v>
      </c>
      <c r="J2850" s="8">
        <v>0</v>
      </c>
      <c r="K2850" s="8">
        <v>0</v>
      </c>
      <c r="L2850" s="8">
        <f>SUM(Tabella1[[#This Row],[CONTRIBUTO
COMMISSARIO STRAORDINARIO]:[INDENNIZZO
ASSICURATIVO]])</f>
        <v>0</v>
      </c>
      <c r="M2850" s="10" t="s">
        <v>7020</v>
      </c>
      <c r="N2850" s="3" t="s">
        <v>6864</v>
      </c>
      <c r="O2850" s="3" t="s">
        <v>7020</v>
      </c>
      <c r="P2850" s="2" t="s">
        <v>31</v>
      </c>
      <c r="Q2850" s="2" t="s">
        <v>205</v>
      </c>
      <c r="R2850" s="2" t="s">
        <v>1551</v>
      </c>
      <c r="S2850" s="2" t="s">
        <v>10062</v>
      </c>
      <c r="T2850" s="3" t="s">
        <v>10063</v>
      </c>
      <c r="U2850" s="3" t="s">
        <v>37</v>
      </c>
      <c r="V2850" s="3" t="s">
        <v>38</v>
      </c>
      <c r="W2850" s="12" t="s">
        <v>10064</v>
      </c>
      <c r="X2850" s="12" t="s">
        <v>10065</v>
      </c>
      <c r="Y2850" s="2" t="s">
        <v>41</v>
      </c>
      <c r="Z2850" s="2"/>
    </row>
    <row r="2851" spans="1:26" ht="52.2" x14ac:dyDescent="0.3">
      <c r="A2851" s="6" t="s">
        <v>10066</v>
      </c>
      <c r="B2851" s="2" t="s">
        <v>27</v>
      </c>
      <c r="C2851" s="2" t="s">
        <v>8662</v>
      </c>
      <c r="D2851" s="2" t="s">
        <v>29</v>
      </c>
      <c r="E2851" s="3" t="s">
        <v>8663</v>
      </c>
      <c r="F2851" s="3" t="s">
        <v>31</v>
      </c>
      <c r="G2851" s="7">
        <v>300000</v>
      </c>
      <c r="H2851" s="8">
        <v>0</v>
      </c>
      <c r="I2851" s="8">
        <v>0</v>
      </c>
      <c r="J2851" s="8">
        <v>0</v>
      </c>
      <c r="K2851" s="8">
        <v>0</v>
      </c>
      <c r="L2851" s="8">
        <f>SUM(Tabella1[[#This Row],[CONTRIBUTO
COMMISSARIO STRAORDINARIO]:[INDENNIZZO
ASSICURATIVO]])</f>
        <v>300000</v>
      </c>
      <c r="M2851" s="9" t="s">
        <v>7020</v>
      </c>
      <c r="N2851" s="3" t="s">
        <v>6864</v>
      </c>
      <c r="O2851" s="3" t="s">
        <v>7020</v>
      </c>
      <c r="P2851" s="2" t="s">
        <v>31</v>
      </c>
      <c r="Q2851" s="2" t="s">
        <v>205</v>
      </c>
      <c r="R2851" s="2" t="s">
        <v>10067</v>
      </c>
      <c r="S2851" s="2" t="s">
        <v>35</v>
      </c>
      <c r="T2851" s="3" t="s">
        <v>10068</v>
      </c>
      <c r="U2851" s="3" t="s">
        <v>37</v>
      </c>
      <c r="V2851" s="3" t="s">
        <v>38</v>
      </c>
      <c r="W2851" s="12" t="s">
        <v>10069</v>
      </c>
      <c r="X2851" s="12" t="s">
        <v>10070</v>
      </c>
      <c r="Y2851" s="2" t="s">
        <v>41</v>
      </c>
      <c r="Z2851" s="2"/>
    </row>
    <row r="2852" spans="1:26" ht="69.599999999999994" x14ac:dyDescent="0.3">
      <c r="A2852" s="6" t="s">
        <v>10071</v>
      </c>
      <c r="B2852" s="2" t="s">
        <v>27</v>
      </c>
      <c r="C2852" s="2" t="s">
        <v>8662</v>
      </c>
      <c r="D2852" s="2" t="s">
        <v>29</v>
      </c>
      <c r="E2852" s="3" t="s">
        <v>8663</v>
      </c>
      <c r="F2852" s="3" t="s">
        <v>31</v>
      </c>
      <c r="G2852" s="7">
        <v>600000</v>
      </c>
      <c r="H2852" s="8">
        <v>0</v>
      </c>
      <c r="I2852" s="8">
        <v>0</v>
      </c>
      <c r="J2852" s="8">
        <v>0</v>
      </c>
      <c r="K2852" s="8">
        <v>0</v>
      </c>
      <c r="L2852" s="8">
        <f>SUM(Tabella1[[#This Row],[CONTRIBUTO
COMMISSARIO STRAORDINARIO]:[INDENNIZZO
ASSICURATIVO]])</f>
        <v>600000</v>
      </c>
      <c r="M2852" s="9" t="s">
        <v>7033</v>
      </c>
      <c r="N2852" s="3" t="s">
        <v>6864</v>
      </c>
      <c r="O2852" s="3" t="s">
        <v>7033</v>
      </c>
      <c r="P2852" s="2" t="s">
        <v>31</v>
      </c>
      <c r="Q2852" s="2" t="s">
        <v>218</v>
      </c>
      <c r="R2852" s="2" t="s">
        <v>10072</v>
      </c>
      <c r="S2852" s="2" t="s">
        <v>35</v>
      </c>
      <c r="T2852" s="3" t="s">
        <v>10073</v>
      </c>
      <c r="U2852" s="3" t="s">
        <v>37</v>
      </c>
      <c r="V2852" s="3" t="s">
        <v>38</v>
      </c>
      <c r="W2852" s="12" t="s">
        <v>7050</v>
      </c>
      <c r="X2852" s="12" t="s">
        <v>10074</v>
      </c>
      <c r="Y2852" s="2" t="s">
        <v>41</v>
      </c>
      <c r="Z2852" s="2"/>
    </row>
    <row r="2853" spans="1:26" ht="87" x14ac:dyDescent="0.3">
      <c r="A2853" s="6" t="s">
        <v>10075</v>
      </c>
      <c r="B2853" s="2" t="s">
        <v>27</v>
      </c>
      <c r="C2853" s="2" t="s">
        <v>8662</v>
      </c>
      <c r="D2853" s="2" t="s">
        <v>29</v>
      </c>
      <c r="E2853" s="3" t="s">
        <v>8663</v>
      </c>
      <c r="F2853" s="3" t="s">
        <v>31</v>
      </c>
      <c r="G2853" s="7">
        <v>330000</v>
      </c>
      <c r="H2853" s="8">
        <v>0</v>
      </c>
      <c r="I2853" s="8">
        <v>0</v>
      </c>
      <c r="J2853" s="8">
        <v>0</v>
      </c>
      <c r="K2853" s="8">
        <v>0</v>
      </c>
      <c r="L2853" s="8">
        <f>SUM(Tabella1[[#This Row],[CONTRIBUTO
COMMISSARIO STRAORDINARIO]:[INDENNIZZO
ASSICURATIVO]])</f>
        <v>330000</v>
      </c>
      <c r="M2853" s="9" t="s">
        <v>7033</v>
      </c>
      <c r="N2853" s="3" t="s">
        <v>6864</v>
      </c>
      <c r="O2853" s="3" t="s">
        <v>7033</v>
      </c>
      <c r="P2853" s="2" t="s">
        <v>31</v>
      </c>
      <c r="Q2853" s="2" t="s">
        <v>218</v>
      </c>
      <c r="R2853" s="2" t="s">
        <v>10076</v>
      </c>
      <c r="S2853" s="2" t="s">
        <v>35</v>
      </c>
      <c r="T2853" s="3" t="s">
        <v>10077</v>
      </c>
      <c r="U2853" s="3" t="s">
        <v>37</v>
      </c>
      <c r="V2853" s="3" t="s">
        <v>38</v>
      </c>
      <c r="W2853" s="12" t="s">
        <v>7050</v>
      </c>
      <c r="X2853" s="12" t="s">
        <v>10078</v>
      </c>
      <c r="Y2853" s="2" t="s">
        <v>41</v>
      </c>
      <c r="Z2853" s="2"/>
    </row>
    <row r="2854" spans="1:26" ht="69.599999999999994" x14ac:dyDescent="0.3">
      <c r="A2854" s="6" t="s">
        <v>10079</v>
      </c>
      <c r="B2854" s="2" t="s">
        <v>27</v>
      </c>
      <c r="C2854" s="2" t="s">
        <v>8662</v>
      </c>
      <c r="D2854" s="2" t="s">
        <v>29</v>
      </c>
      <c r="E2854" s="3" t="s">
        <v>8663</v>
      </c>
      <c r="F2854" s="3" t="s">
        <v>31</v>
      </c>
      <c r="G2854" s="7">
        <v>380000</v>
      </c>
      <c r="H2854" s="8">
        <v>0</v>
      </c>
      <c r="I2854" s="8">
        <v>0</v>
      </c>
      <c r="J2854" s="8">
        <v>0</v>
      </c>
      <c r="K2854" s="8">
        <v>0</v>
      </c>
      <c r="L2854" s="8">
        <f>SUM(Tabella1[[#This Row],[CONTRIBUTO
COMMISSARIO STRAORDINARIO]:[INDENNIZZO
ASSICURATIVO]])</f>
        <v>380000</v>
      </c>
      <c r="M2854" s="9" t="s">
        <v>7033</v>
      </c>
      <c r="N2854" s="3" t="s">
        <v>6864</v>
      </c>
      <c r="O2854" s="3" t="s">
        <v>7033</v>
      </c>
      <c r="P2854" s="2" t="s">
        <v>31</v>
      </c>
      <c r="Q2854" s="2" t="s">
        <v>218</v>
      </c>
      <c r="R2854" s="2" t="s">
        <v>10080</v>
      </c>
      <c r="S2854" s="2" t="s">
        <v>35</v>
      </c>
      <c r="T2854" s="3" t="s">
        <v>10081</v>
      </c>
      <c r="U2854" s="3" t="s">
        <v>37</v>
      </c>
      <c r="V2854" s="3" t="s">
        <v>38</v>
      </c>
      <c r="W2854" s="12" t="s">
        <v>10082</v>
      </c>
      <c r="X2854" s="12" t="s">
        <v>10083</v>
      </c>
      <c r="Y2854" s="2" t="s">
        <v>41</v>
      </c>
      <c r="Z2854" s="2"/>
    </row>
    <row r="2855" spans="1:26" ht="52.2" x14ac:dyDescent="0.3">
      <c r="A2855" s="6" t="s">
        <v>10084</v>
      </c>
      <c r="B2855" s="2" t="s">
        <v>10085</v>
      </c>
      <c r="C2855" s="2" t="s">
        <v>8662</v>
      </c>
      <c r="D2855" s="2" t="s">
        <v>29</v>
      </c>
      <c r="E2855" s="3" t="s">
        <v>10086</v>
      </c>
      <c r="F2855" s="3" t="s">
        <v>31</v>
      </c>
      <c r="G2855" s="7">
        <v>50000</v>
      </c>
      <c r="H2855" s="8">
        <v>0</v>
      </c>
      <c r="I2855" s="8">
        <v>0</v>
      </c>
      <c r="J2855" s="8">
        <v>0</v>
      </c>
      <c r="K2855" s="8">
        <v>0</v>
      </c>
      <c r="L2855" s="8">
        <f>SUM(Tabella1[[#This Row],[CONTRIBUTO
COMMISSARIO STRAORDINARIO]:[INDENNIZZO
ASSICURATIVO]])</f>
        <v>50000</v>
      </c>
      <c r="M2855" s="9" t="s">
        <v>6035</v>
      </c>
      <c r="N2855" s="3" t="s">
        <v>6036</v>
      </c>
      <c r="O2855" s="3" t="s">
        <v>6035</v>
      </c>
      <c r="P2855" s="2" t="s">
        <v>31</v>
      </c>
      <c r="Q2855" s="2" t="s">
        <v>10087</v>
      </c>
      <c r="R2855" s="2" t="s">
        <v>10088</v>
      </c>
      <c r="S2855" s="2" t="s">
        <v>10089</v>
      </c>
      <c r="T2855" s="3" t="s">
        <v>10090</v>
      </c>
      <c r="U2855" s="3" t="s">
        <v>179</v>
      </c>
      <c r="V2855" s="3" t="s">
        <v>38</v>
      </c>
      <c r="W2855" s="12" t="s">
        <v>10091</v>
      </c>
      <c r="X2855" s="12" t="s">
        <v>10092</v>
      </c>
      <c r="Y2855" s="2" t="s">
        <v>10093</v>
      </c>
      <c r="Z2855" s="2"/>
    </row>
    <row r="2856" spans="1:26" ht="52.2" x14ac:dyDescent="0.3">
      <c r="A2856" s="6" t="s">
        <v>10094</v>
      </c>
      <c r="B2856" s="2" t="s">
        <v>10085</v>
      </c>
      <c r="C2856" s="2" t="s">
        <v>8662</v>
      </c>
      <c r="D2856" s="2" t="s">
        <v>29</v>
      </c>
      <c r="E2856" s="3" t="s">
        <v>10086</v>
      </c>
      <c r="F2856" s="3" t="s">
        <v>8664</v>
      </c>
      <c r="G2856" s="7">
        <v>40000</v>
      </c>
      <c r="H2856" s="8">
        <v>0</v>
      </c>
      <c r="I2856" s="8">
        <v>0</v>
      </c>
      <c r="J2856" s="8">
        <v>0</v>
      </c>
      <c r="K2856" s="8">
        <v>0</v>
      </c>
      <c r="L2856" s="8">
        <f>SUM(Tabella1[[#This Row],[CONTRIBUTO
COMMISSARIO STRAORDINARIO]:[INDENNIZZO
ASSICURATIVO]])</f>
        <v>40000</v>
      </c>
      <c r="M2856" s="9" t="s">
        <v>6035</v>
      </c>
      <c r="N2856" s="3" t="s">
        <v>6036</v>
      </c>
      <c r="O2856" s="3" t="s">
        <v>6035</v>
      </c>
      <c r="P2856" s="2" t="s">
        <v>31</v>
      </c>
      <c r="Q2856" s="2" t="s">
        <v>10087</v>
      </c>
      <c r="R2856" s="2" t="s">
        <v>10095</v>
      </c>
      <c r="S2856" s="2" t="s">
        <v>10096</v>
      </c>
      <c r="T2856" s="3" t="s">
        <v>10097</v>
      </c>
      <c r="U2856" s="3" t="s">
        <v>179</v>
      </c>
      <c r="V2856" s="3" t="s">
        <v>38</v>
      </c>
      <c r="W2856" s="12" t="s">
        <v>10098</v>
      </c>
      <c r="X2856" s="12" t="s">
        <v>10099</v>
      </c>
      <c r="Y2856" s="2" t="s">
        <v>10100</v>
      </c>
      <c r="Z2856" s="2"/>
    </row>
    <row r="2857" spans="1:26" ht="34.799999999999997" x14ac:dyDescent="0.3">
      <c r="A2857" s="6" t="s">
        <v>10101</v>
      </c>
      <c r="B2857" s="2" t="s">
        <v>10085</v>
      </c>
      <c r="C2857" s="2" t="s">
        <v>8662</v>
      </c>
      <c r="D2857" s="2" t="s">
        <v>29</v>
      </c>
      <c r="E2857" s="3" t="s">
        <v>10086</v>
      </c>
      <c r="F2857" s="3" t="s">
        <v>31</v>
      </c>
      <c r="G2857" s="7">
        <v>100000</v>
      </c>
      <c r="H2857" s="8">
        <v>0</v>
      </c>
      <c r="I2857" s="8">
        <v>0</v>
      </c>
      <c r="J2857" s="8">
        <v>0</v>
      </c>
      <c r="K2857" s="8">
        <v>0</v>
      </c>
      <c r="L2857" s="8">
        <f>SUM(Tabella1[[#This Row],[CONTRIBUTO
COMMISSARIO STRAORDINARIO]:[INDENNIZZO
ASSICURATIVO]])</f>
        <v>100000</v>
      </c>
      <c r="M2857" s="9" t="s">
        <v>6035</v>
      </c>
      <c r="N2857" s="3" t="s">
        <v>6036</v>
      </c>
      <c r="O2857" s="3" t="s">
        <v>6035</v>
      </c>
      <c r="P2857" s="2" t="s">
        <v>31</v>
      </c>
      <c r="Q2857" s="2" t="s">
        <v>10087</v>
      </c>
      <c r="R2857" s="2" t="s">
        <v>10088</v>
      </c>
      <c r="S2857" s="2" t="s">
        <v>10102</v>
      </c>
      <c r="T2857" s="3" t="s">
        <v>10103</v>
      </c>
      <c r="U2857" s="3" t="s">
        <v>179</v>
      </c>
      <c r="V2857" s="3" t="s">
        <v>38</v>
      </c>
      <c r="W2857" s="12" t="s">
        <v>10104</v>
      </c>
      <c r="X2857" s="12" t="s">
        <v>10105</v>
      </c>
      <c r="Y2857" s="2" t="s">
        <v>10106</v>
      </c>
      <c r="Z2857" s="2"/>
    </row>
    <row r="2858" spans="1:26" ht="87" x14ac:dyDescent="0.3">
      <c r="A2858" s="6" t="s">
        <v>10107</v>
      </c>
      <c r="B2858" s="2" t="s">
        <v>10085</v>
      </c>
      <c r="C2858" s="2" t="s">
        <v>8662</v>
      </c>
      <c r="D2858" s="2" t="s">
        <v>29</v>
      </c>
      <c r="E2858" s="3" t="s">
        <v>10086</v>
      </c>
      <c r="F2858" s="3" t="s">
        <v>8664</v>
      </c>
      <c r="G2858" s="7">
        <v>120000</v>
      </c>
      <c r="H2858" s="8">
        <v>0</v>
      </c>
      <c r="I2858" s="8">
        <v>0</v>
      </c>
      <c r="J2858" s="8">
        <v>0</v>
      </c>
      <c r="K2858" s="8">
        <v>0</v>
      </c>
      <c r="L2858" s="8">
        <f>SUM(Tabella1[[#This Row],[CONTRIBUTO
COMMISSARIO STRAORDINARIO]:[INDENNIZZO
ASSICURATIVO]])</f>
        <v>120000</v>
      </c>
      <c r="M2858" s="9" t="s">
        <v>6243</v>
      </c>
      <c r="N2858" s="3" t="s">
        <v>6036</v>
      </c>
      <c r="O2858" s="3" t="s">
        <v>6243</v>
      </c>
      <c r="P2858" s="2" t="s">
        <v>31</v>
      </c>
      <c r="Q2858" s="2" t="s">
        <v>10087</v>
      </c>
      <c r="R2858" s="2" t="s">
        <v>10095</v>
      </c>
      <c r="S2858" s="2" t="s">
        <v>10108</v>
      </c>
      <c r="T2858" s="3" t="s">
        <v>10109</v>
      </c>
      <c r="U2858" s="3" t="s">
        <v>179</v>
      </c>
      <c r="V2858" s="3" t="s">
        <v>38</v>
      </c>
      <c r="W2858" s="12" t="s">
        <v>10110</v>
      </c>
      <c r="X2858" s="12" t="s">
        <v>10111</v>
      </c>
      <c r="Y2858" s="2" t="s">
        <v>10112</v>
      </c>
      <c r="Z2858" s="2"/>
    </row>
    <row r="2859" spans="1:26" ht="52.2" x14ac:dyDescent="0.3">
      <c r="A2859" s="6" t="s">
        <v>10113</v>
      </c>
      <c r="B2859" s="2" t="s">
        <v>10085</v>
      </c>
      <c r="C2859" s="2" t="s">
        <v>8662</v>
      </c>
      <c r="D2859" s="2" t="s">
        <v>29</v>
      </c>
      <c r="E2859" s="3" t="s">
        <v>10086</v>
      </c>
      <c r="F2859" s="3" t="s">
        <v>8664</v>
      </c>
      <c r="G2859" s="7">
        <v>50000</v>
      </c>
      <c r="H2859" s="8">
        <v>0</v>
      </c>
      <c r="I2859" s="8">
        <v>0</v>
      </c>
      <c r="J2859" s="8">
        <v>0</v>
      </c>
      <c r="K2859" s="8">
        <v>0</v>
      </c>
      <c r="L2859" s="8">
        <f>SUM(Tabella1[[#This Row],[CONTRIBUTO
COMMISSARIO STRAORDINARIO]:[INDENNIZZO
ASSICURATIVO]])</f>
        <v>50000</v>
      </c>
      <c r="M2859" s="9" t="s">
        <v>6243</v>
      </c>
      <c r="N2859" s="3" t="s">
        <v>6036</v>
      </c>
      <c r="O2859" s="3" t="s">
        <v>6243</v>
      </c>
      <c r="P2859" s="2" t="s">
        <v>31</v>
      </c>
      <c r="Q2859" s="2" t="s">
        <v>10087</v>
      </c>
      <c r="R2859" s="2" t="s">
        <v>10095</v>
      </c>
      <c r="S2859" s="2" t="s">
        <v>10114</v>
      </c>
      <c r="T2859" s="3" t="s">
        <v>10115</v>
      </c>
      <c r="U2859" s="3" t="s">
        <v>179</v>
      </c>
      <c r="V2859" s="3" t="s">
        <v>38</v>
      </c>
      <c r="W2859" s="12" t="s">
        <v>10116</v>
      </c>
      <c r="X2859" s="12" t="s">
        <v>10117</v>
      </c>
      <c r="Y2859" s="2" t="s">
        <v>10118</v>
      </c>
      <c r="Z2859" s="2"/>
    </row>
    <row r="2860" spans="1:26" ht="34.799999999999997" x14ac:dyDescent="0.3">
      <c r="A2860" s="6" t="s">
        <v>10119</v>
      </c>
      <c r="B2860" s="2" t="s">
        <v>10085</v>
      </c>
      <c r="C2860" s="2" t="s">
        <v>8662</v>
      </c>
      <c r="D2860" s="2" t="s">
        <v>29</v>
      </c>
      <c r="E2860" s="3" t="s">
        <v>10086</v>
      </c>
      <c r="F2860" s="3" t="s">
        <v>8664</v>
      </c>
      <c r="G2860" s="7">
        <v>20000</v>
      </c>
      <c r="H2860" s="8">
        <v>0</v>
      </c>
      <c r="I2860" s="8">
        <v>0</v>
      </c>
      <c r="J2860" s="8">
        <v>0</v>
      </c>
      <c r="K2860" s="8">
        <v>0</v>
      </c>
      <c r="L2860" s="8">
        <f>SUM(Tabella1[[#This Row],[CONTRIBUTO
COMMISSARIO STRAORDINARIO]:[INDENNIZZO
ASSICURATIVO]])</f>
        <v>20000</v>
      </c>
      <c r="M2860" s="9" t="s">
        <v>6243</v>
      </c>
      <c r="N2860" s="3" t="s">
        <v>6036</v>
      </c>
      <c r="O2860" s="3" t="s">
        <v>6243</v>
      </c>
      <c r="P2860" s="2" t="s">
        <v>31</v>
      </c>
      <c r="Q2860" s="2" t="s">
        <v>10087</v>
      </c>
      <c r="R2860" s="2" t="s">
        <v>10095</v>
      </c>
      <c r="S2860" s="2" t="s">
        <v>10120</v>
      </c>
      <c r="T2860" s="3" t="s">
        <v>10121</v>
      </c>
      <c r="U2860" s="3" t="s">
        <v>37</v>
      </c>
      <c r="V2860" s="3" t="s">
        <v>38</v>
      </c>
      <c r="W2860" s="12" t="s">
        <v>10122</v>
      </c>
      <c r="X2860" s="12" t="s">
        <v>10123</v>
      </c>
      <c r="Y2860" s="2" t="s">
        <v>10124</v>
      </c>
      <c r="Z2860" s="2"/>
    </row>
    <row r="2861" spans="1:26" ht="69.599999999999994" x14ac:dyDescent="0.3">
      <c r="A2861" s="6" t="s">
        <v>10125</v>
      </c>
      <c r="B2861" s="2" t="s">
        <v>10085</v>
      </c>
      <c r="C2861" s="2" t="s">
        <v>8662</v>
      </c>
      <c r="D2861" s="2" t="s">
        <v>29</v>
      </c>
      <c r="E2861" s="3" t="s">
        <v>10086</v>
      </c>
      <c r="F2861" s="3" t="s">
        <v>8664</v>
      </c>
      <c r="G2861" s="7">
        <v>60000</v>
      </c>
      <c r="H2861" s="8">
        <v>0</v>
      </c>
      <c r="I2861" s="8">
        <v>0</v>
      </c>
      <c r="J2861" s="8">
        <v>0</v>
      </c>
      <c r="K2861" s="8">
        <v>0</v>
      </c>
      <c r="L2861" s="8">
        <f>SUM(Tabella1[[#This Row],[CONTRIBUTO
COMMISSARIO STRAORDINARIO]:[INDENNIZZO
ASSICURATIVO]])</f>
        <v>60000</v>
      </c>
      <c r="M2861" s="9" t="s">
        <v>6243</v>
      </c>
      <c r="N2861" s="3" t="s">
        <v>6036</v>
      </c>
      <c r="O2861" s="3" t="s">
        <v>6243</v>
      </c>
      <c r="P2861" s="2" t="s">
        <v>31</v>
      </c>
      <c r="Q2861" s="2" t="s">
        <v>10087</v>
      </c>
      <c r="R2861" s="2" t="s">
        <v>10095</v>
      </c>
      <c r="S2861" s="2" t="s">
        <v>10126</v>
      </c>
      <c r="T2861" s="3" t="s">
        <v>10127</v>
      </c>
      <c r="U2861" s="3" t="s">
        <v>179</v>
      </c>
      <c r="V2861" s="3" t="s">
        <v>38</v>
      </c>
      <c r="W2861" s="12" t="s">
        <v>10128</v>
      </c>
      <c r="X2861" s="12" t="s">
        <v>10129</v>
      </c>
      <c r="Y2861" s="2" t="s">
        <v>10130</v>
      </c>
      <c r="Z2861" s="2"/>
    </row>
    <row r="2862" spans="1:26" ht="34.799999999999997" x14ac:dyDescent="0.3">
      <c r="A2862" s="6" t="s">
        <v>10131</v>
      </c>
      <c r="B2862" s="2" t="s">
        <v>10085</v>
      </c>
      <c r="C2862" s="2" t="s">
        <v>8662</v>
      </c>
      <c r="D2862" s="2" t="s">
        <v>29</v>
      </c>
      <c r="E2862" s="3" t="s">
        <v>10086</v>
      </c>
      <c r="F2862" s="3" t="s">
        <v>8664</v>
      </c>
      <c r="G2862" s="7">
        <v>60000</v>
      </c>
      <c r="H2862" s="8">
        <v>0</v>
      </c>
      <c r="I2862" s="8">
        <v>0</v>
      </c>
      <c r="J2862" s="8">
        <v>0</v>
      </c>
      <c r="K2862" s="8">
        <v>0</v>
      </c>
      <c r="L2862" s="8">
        <f>SUM(Tabella1[[#This Row],[CONTRIBUTO
COMMISSARIO STRAORDINARIO]:[INDENNIZZO
ASSICURATIVO]])</f>
        <v>60000</v>
      </c>
      <c r="M2862" s="9" t="s">
        <v>6243</v>
      </c>
      <c r="N2862" s="3" t="s">
        <v>6036</v>
      </c>
      <c r="O2862" s="3" t="s">
        <v>6243</v>
      </c>
      <c r="P2862" s="2" t="s">
        <v>31</v>
      </c>
      <c r="Q2862" s="2" t="s">
        <v>10087</v>
      </c>
      <c r="R2862" s="2" t="s">
        <v>10095</v>
      </c>
      <c r="S2862" s="2" t="s">
        <v>10132</v>
      </c>
      <c r="T2862" s="3" t="s">
        <v>10133</v>
      </c>
      <c r="U2862" s="3" t="s">
        <v>37</v>
      </c>
      <c r="V2862" s="3" t="s">
        <v>38</v>
      </c>
      <c r="W2862" s="12" t="s">
        <v>10134</v>
      </c>
      <c r="X2862" s="12" t="s">
        <v>10135</v>
      </c>
      <c r="Y2862" s="2" t="s">
        <v>10136</v>
      </c>
      <c r="Z2862" s="2"/>
    </row>
    <row r="2863" spans="1:26" ht="52.2" x14ac:dyDescent="0.3">
      <c r="A2863" s="6" t="s">
        <v>10137</v>
      </c>
      <c r="B2863" s="2" t="s">
        <v>10085</v>
      </c>
      <c r="C2863" s="2" t="s">
        <v>8662</v>
      </c>
      <c r="D2863" s="2" t="s">
        <v>29</v>
      </c>
      <c r="E2863" s="3" t="s">
        <v>10086</v>
      </c>
      <c r="F2863" s="3" t="s">
        <v>8823</v>
      </c>
      <c r="G2863" s="7">
        <v>0</v>
      </c>
      <c r="H2863" s="8">
        <v>0</v>
      </c>
      <c r="I2863" s="8">
        <v>0</v>
      </c>
      <c r="J2863" s="8">
        <v>0</v>
      </c>
      <c r="K2863" s="8">
        <v>0</v>
      </c>
      <c r="L2863" s="8">
        <f>SUM(Tabella1[[#This Row],[CONTRIBUTO
COMMISSARIO STRAORDINARIO]:[INDENNIZZO
ASSICURATIVO]])</f>
        <v>0</v>
      </c>
      <c r="M2863" s="10" t="s">
        <v>6243</v>
      </c>
      <c r="N2863" s="3" t="s">
        <v>6036</v>
      </c>
      <c r="O2863" s="3" t="s">
        <v>6243</v>
      </c>
      <c r="P2863" s="2" t="s">
        <v>31</v>
      </c>
      <c r="Q2863" s="2" t="s">
        <v>10087</v>
      </c>
      <c r="R2863" s="2" t="s">
        <v>10095</v>
      </c>
      <c r="S2863" s="2" t="s">
        <v>10138</v>
      </c>
      <c r="T2863" s="3" t="s">
        <v>10139</v>
      </c>
      <c r="U2863" s="3" t="s">
        <v>179</v>
      </c>
      <c r="V2863" s="3" t="s">
        <v>38</v>
      </c>
      <c r="W2863" s="12" t="s">
        <v>10140</v>
      </c>
      <c r="X2863" s="12" t="s">
        <v>10141</v>
      </c>
      <c r="Y2863" s="2" t="s">
        <v>10142</v>
      </c>
      <c r="Z2863" s="2"/>
    </row>
    <row r="2864" spans="1:26" ht="34.799999999999997" x14ac:dyDescent="0.3">
      <c r="A2864" s="6" t="s">
        <v>10143</v>
      </c>
      <c r="B2864" s="2" t="s">
        <v>10085</v>
      </c>
      <c r="C2864" s="2" t="s">
        <v>8662</v>
      </c>
      <c r="D2864" s="2" t="s">
        <v>29</v>
      </c>
      <c r="E2864" s="3" t="s">
        <v>10086</v>
      </c>
      <c r="F2864" s="3" t="s">
        <v>8664</v>
      </c>
      <c r="G2864" s="7">
        <v>150000</v>
      </c>
      <c r="H2864" s="8">
        <v>0</v>
      </c>
      <c r="I2864" s="8">
        <v>0</v>
      </c>
      <c r="J2864" s="8">
        <v>0</v>
      </c>
      <c r="K2864" s="8">
        <v>0</v>
      </c>
      <c r="L2864" s="8">
        <f>SUM(Tabella1[[#This Row],[CONTRIBUTO
COMMISSARIO STRAORDINARIO]:[INDENNIZZO
ASSICURATIVO]])</f>
        <v>150000</v>
      </c>
      <c r="M2864" s="9" t="s">
        <v>6243</v>
      </c>
      <c r="N2864" s="3" t="s">
        <v>6036</v>
      </c>
      <c r="O2864" s="3" t="s">
        <v>6243</v>
      </c>
      <c r="P2864" s="2" t="s">
        <v>31</v>
      </c>
      <c r="Q2864" s="2" t="s">
        <v>10087</v>
      </c>
      <c r="R2864" s="2" t="s">
        <v>10095</v>
      </c>
      <c r="S2864" s="2" t="s">
        <v>10144</v>
      </c>
      <c r="T2864" s="3" t="s">
        <v>10145</v>
      </c>
      <c r="U2864" s="3" t="s">
        <v>37</v>
      </c>
      <c r="V2864" s="3" t="s">
        <v>38</v>
      </c>
      <c r="W2864" s="12" t="s">
        <v>10146</v>
      </c>
      <c r="X2864" s="12" t="s">
        <v>10147</v>
      </c>
      <c r="Y2864" s="2" t="s">
        <v>10148</v>
      </c>
      <c r="Z2864" s="2"/>
    </row>
    <row r="2865" spans="1:26" ht="34.799999999999997" x14ac:dyDescent="0.3">
      <c r="A2865" s="6" t="s">
        <v>10149</v>
      </c>
      <c r="B2865" s="2" t="s">
        <v>10085</v>
      </c>
      <c r="C2865" s="2" t="s">
        <v>8662</v>
      </c>
      <c r="D2865" s="2" t="s">
        <v>29</v>
      </c>
      <c r="E2865" s="3" t="s">
        <v>10086</v>
      </c>
      <c r="F2865" s="3" t="s">
        <v>8664</v>
      </c>
      <c r="G2865" s="7">
        <v>20000</v>
      </c>
      <c r="H2865" s="8">
        <v>0</v>
      </c>
      <c r="I2865" s="8">
        <v>0</v>
      </c>
      <c r="J2865" s="8">
        <v>0</v>
      </c>
      <c r="K2865" s="8">
        <v>0</v>
      </c>
      <c r="L2865" s="8">
        <f>SUM(Tabella1[[#This Row],[CONTRIBUTO
COMMISSARIO STRAORDINARIO]:[INDENNIZZO
ASSICURATIVO]])</f>
        <v>20000</v>
      </c>
      <c r="M2865" s="9" t="s">
        <v>6243</v>
      </c>
      <c r="N2865" s="3" t="s">
        <v>6036</v>
      </c>
      <c r="O2865" s="3" t="s">
        <v>6243</v>
      </c>
      <c r="P2865" s="2" t="s">
        <v>31</v>
      </c>
      <c r="Q2865" s="2" t="s">
        <v>10087</v>
      </c>
      <c r="R2865" s="2" t="s">
        <v>10095</v>
      </c>
      <c r="S2865" s="2" t="s">
        <v>10150</v>
      </c>
      <c r="T2865" s="3" t="s">
        <v>10151</v>
      </c>
      <c r="U2865" s="3" t="s">
        <v>37</v>
      </c>
      <c r="V2865" s="3" t="s">
        <v>38</v>
      </c>
      <c r="W2865" s="12" t="s">
        <v>10152</v>
      </c>
      <c r="X2865" s="12" t="s">
        <v>10135</v>
      </c>
      <c r="Y2865" s="2" t="s">
        <v>10153</v>
      </c>
      <c r="Z2865" s="2"/>
    </row>
    <row r="2866" spans="1:26" ht="34.799999999999997" x14ac:dyDescent="0.3">
      <c r="A2866" s="6" t="s">
        <v>10154</v>
      </c>
      <c r="B2866" s="2" t="s">
        <v>10085</v>
      </c>
      <c r="C2866" s="2" t="s">
        <v>8662</v>
      </c>
      <c r="D2866" s="2" t="s">
        <v>29</v>
      </c>
      <c r="E2866" s="3" t="s">
        <v>10086</v>
      </c>
      <c r="F2866" s="3" t="s">
        <v>8664</v>
      </c>
      <c r="G2866" s="7">
        <v>10000</v>
      </c>
      <c r="H2866" s="8">
        <v>0</v>
      </c>
      <c r="I2866" s="8">
        <v>0</v>
      </c>
      <c r="J2866" s="8">
        <v>0</v>
      </c>
      <c r="K2866" s="8">
        <v>0</v>
      </c>
      <c r="L2866" s="8">
        <f>SUM(Tabella1[[#This Row],[CONTRIBUTO
COMMISSARIO STRAORDINARIO]:[INDENNIZZO
ASSICURATIVO]])</f>
        <v>10000</v>
      </c>
      <c r="M2866" s="9" t="s">
        <v>6243</v>
      </c>
      <c r="N2866" s="3" t="s">
        <v>6036</v>
      </c>
      <c r="O2866" s="3" t="s">
        <v>6243</v>
      </c>
      <c r="P2866" s="2" t="s">
        <v>31</v>
      </c>
      <c r="Q2866" s="2" t="s">
        <v>10087</v>
      </c>
      <c r="R2866" s="2" t="s">
        <v>10095</v>
      </c>
      <c r="S2866" s="2" t="s">
        <v>10155</v>
      </c>
      <c r="T2866" s="3" t="s">
        <v>10156</v>
      </c>
      <c r="U2866" s="3" t="s">
        <v>179</v>
      </c>
      <c r="V2866" s="3" t="s">
        <v>38</v>
      </c>
      <c r="W2866" s="12" t="s">
        <v>10157</v>
      </c>
      <c r="X2866" s="12" t="s">
        <v>10135</v>
      </c>
      <c r="Y2866" s="2" t="s">
        <v>10158</v>
      </c>
      <c r="Z2866" s="2"/>
    </row>
    <row r="2867" spans="1:26" ht="34.799999999999997" x14ac:dyDescent="0.3">
      <c r="A2867" s="6" t="s">
        <v>10159</v>
      </c>
      <c r="B2867" s="2" t="s">
        <v>10085</v>
      </c>
      <c r="C2867" s="2" t="s">
        <v>8662</v>
      </c>
      <c r="D2867" s="2" t="s">
        <v>29</v>
      </c>
      <c r="E2867" s="3" t="s">
        <v>10086</v>
      </c>
      <c r="F2867" s="3" t="s">
        <v>8664</v>
      </c>
      <c r="G2867" s="7">
        <v>10000</v>
      </c>
      <c r="H2867" s="8">
        <v>0</v>
      </c>
      <c r="I2867" s="8">
        <v>0</v>
      </c>
      <c r="J2867" s="8">
        <v>0</v>
      </c>
      <c r="K2867" s="8">
        <v>0</v>
      </c>
      <c r="L2867" s="8">
        <f>SUM(Tabella1[[#This Row],[CONTRIBUTO
COMMISSARIO STRAORDINARIO]:[INDENNIZZO
ASSICURATIVO]])</f>
        <v>10000</v>
      </c>
      <c r="M2867" s="9" t="s">
        <v>6243</v>
      </c>
      <c r="N2867" s="3" t="s">
        <v>6036</v>
      </c>
      <c r="O2867" s="3" t="s">
        <v>6243</v>
      </c>
      <c r="P2867" s="2" t="s">
        <v>31</v>
      </c>
      <c r="Q2867" s="2" t="s">
        <v>10087</v>
      </c>
      <c r="R2867" s="2" t="s">
        <v>10095</v>
      </c>
      <c r="S2867" s="2" t="s">
        <v>10160</v>
      </c>
      <c r="T2867" s="3" t="s">
        <v>10161</v>
      </c>
      <c r="U2867" s="3" t="s">
        <v>179</v>
      </c>
      <c r="V2867" s="3" t="s">
        <v>38</v>
      </c>
      <c r="W2867" s="12" t="s">
        <v>10157</v>
      </c>
      <c r="X2867" s="12" t="s">
        <v>10135</v>
      </c>
      <c r="Y2867" s="2" t="s">
        <v>10162</v>
      </c>
      <c r="Z2867" s="2"/>
    </row>
    <row r="2868" spans="1:26" ht="34.799999999999997" x14ac:dyDescent="0.3">
      <c r="A2868" s="6" t="s">
        <v>10163</v>
      </c>
      <c r="B2868" s="2" t="s">
        <v>10085</v>
      </c>
      <c r="C2868" s="2" t="s">
        <v>8662</v>
      </c>
      <c r="D2868" s="2" t="s">
        <v>29</v>
      </c>
      <c r="E2868" s="3" t="s">
        <v>10086</v>
      </c>
      <c r="F2868" s="3" t="s">
        <v>8823</v>
      </c>
      <c r="G2868" s="7">
        <v>0</v>
      </c>
      <c r="H2868" s="8">
        <v>0</v>
      </c>
      <c r="I2868" s="8">
        <v>0</v>
      </c>
      <c r="J2868" s="8">
        <v>0</v>
      </c>
      <c r="K2868" s="8">
        <v>0</v>
      </c>
      <c r="L2868" s="8">
        <f>SUM(Tabella1[[#This Row],[CONTRIBUTO
COMMISSARIO STRAORDINARIO]:[INDENNIZZO
ASSICURATIVO]])</f>
        <v>0</v>
      </c>
      <c r="M2868" s="10" t="s">
        <v>6243</v>
      </c>
      <c r="N2868" s="3" t="s">
        <v>6036</v>
      </c>
      <c r="O2868" s="3" t="s">
        <v>6243</v>
      </c>
      <c r="P2868" s="2" t="s">
        <v>31</v>
      </c>
      <c r="Q2868" s="2" t="s">
        <v>10087</v>
      </c>
      <c r="R2868" s="2" t="s">
        <v>10164</v>
      </c>
      <c r="S2868" s="2" t="s">
        <v>10165</v>
      </c>
      <c r="T2868" s="3" t="s">
        <v>10166</v>
      </c>
      <c r="U2868" s="3" t="s">
        <v>179</v>
      </c>
      <c r="V2868" s="3" t="s">
        <v>38</v>
      </c>
      <c r="W2868" s="12" t="s">
        <v>10167</v>
      </c>
      <c r="X2868" s="12" t="s">
        <v>10168</v>
      </c>
      <c r="Y2868" s="2" t="s">
        <v>10169</v>
      </c>
      <c r="Z2868" s="2"/>
    </row>
    <row r="2869" spans="1:26" ht="34.799999999999997" x14ac:dyDescent="0.3">
      <c r="A2869" s="6" t="s">
        <v>10170</v>
      </c>
      <c r="B2869" s="2" t="s">
        <v>10085</v>
      </c>
      <c r="C2869" s="2" t="s">
        <v>8662</v>
      </c>
      <c r="D2869" s="2" t="s">
        <v>29</v>
      </c>
      <c r="E2869" s="3" t="s">
        <v>10086</v>
      </c>
      <c r="F2869" s="3" t="s">
        <v>8823</v>
      </c>
      <c r="G2869" s="7">
        <v>0</v>
      </c>
      <c r="H2869" s="8">
        <v>0</v>
      </c>
      <c r="I2869" s="8">
        <v>0</v>
      </c>
      <c r="J2869" s="8">
        <v>0</v>
      </c>
      <c r="K2869" s="8">
        <v>0</v>
      </c>
      <c r="L2869" s="8">
        <f>SUM(Tabella1[[#This Row],[CONTRIBUTO
COMMISSARIO STRAORDINARIO]:[INDENNIZZO
ASSICURATIVO]])</f>
        <v>0</v>
      </c>
      <c r="M2869" s="10" t="s">
        <v>6243</v>
      </c>
      <c r="N2869" s="3" t="s">
        <v>6036</v>
      </c>
      <c r="O2869" s="3" t="s">
        <v>6243</v>
      </c>
      <c r="P2869" s="2" t="s">
        <v>31</v>
      </c>
      <c r="Q2869" s="2" t="s">
        <v>10087</v>
      </c>
      <c r="R2869" s="2" t="s">
        <v>10164</v>
      </c>
      <c r="S2869" s="2" t="s">
        <v>10171</v>
      </c>
      <c r="T2869" s="3" t="s">
        <v>10172</v>
      </c>
      <c r="U2869" s="3" t="s">
        <v>179</v>
      </c>
      <c r="V2869" s="3" t="s">
        <v>38</v>
      </c>
      <c r="W2869" s="12" t="s">
        <v>10173</v>
      </c>
      <c r="X2869" s="12" t="s">
        <v>10174</v>
      </c>
      <c r="Y2869" s="2" t="s">
        <v>10175</v>
      </c>
      <c r="Z2869" s="2"/>
    </row>
    <row r="2870" spans="1:26" ht="34.799999999999997" x14ac:dyDescent="0.3">
      <c r="A2870" s="6" t="s">
        <v>10176</v>
      </c>
      <c r="B2870" s="2" t="s">
        <v>10085</v>
      </c>
      <c r="C2870" s="2" t="s">
        <v>8662</v>
      </c>
      <c r="D2870" s="2" t="s">
        <v>29</v>
      </c>
      <c r="E2870" s="3" t="s">
        <v>10086</v>
      </c>
      <c r="F2870" s="3" t="s">
        <v>8664</v>
      </c>
      <c r="G2870" s="7">
        <v>90000</v>
      </c>
      <c r="H2870" s="8">
        <v>0</v>
      </c>
      <c r="I2870" s="8">
        <v>0</v>
      </c>
      <c r="J2870" s="8">
        <v>0</v>
      </c>
      <c r="K2870" s="8">
        <v>0</v>
      </c>
      <c r="L2870" s="8">
        <f>SUM(Tabella1[[#This Row],[CONTRIBUTO
COMMISSARIO STRAORDINARIO]:[INDENNIZZO
ASSICURATIVO]])</f>
        <v>90000</v>
      </c>
      <c r="M2870" s="9" t="s">
        <v>6243</v>
      </c>
      <c r="N2870" s="3" t="s">
        <v>6036</v>
      </c>
      <c r="O2870" s="3" t="s">
        <v>6243</v>
      </c>
      <c r="P2870" s="2" t="s">
        <v>31</v>
      </c>
      <c r="Q2870" s="2" t="s">
        <v>10087</v>
      </c>
      <c r="R2870" s="2" t="s">
        <v>10177</v>
      </c>
      <c r="S2870" s="2" t="s">
        <v>10178</v>
      </c>
      <c r="T2870" s="3" t="s">
        <v>10179</v>
      </c>
      <c r="U2870" s="3" t="s">
        <v>37</v>
      </c>
      <c r="V2870" s="3" t="s">
        <v>38</v>
      </c>
      <c r="W2870" s="12" t="s">
        <v>10180</v>
      </c>
      <c r="X2870" s="12" t="s">
        <v>10181</v>
      </c>
      <c r="Y2870" s="2" t="s">
        <v>10182</v>
      </c>
      <c r="Z2870" s="2"/>
    </row>
    <row r="2871" spans="1:26" ht="69.599999999999994" x14ac:dyDescent="0.3">
      <c r="A2871" s="6" t="s">
        <v>10183</v>
      </c>
      <c r="B2871" s="2" t="s">
        <v>10085</v>
      </c>
      <c r="C2871" s="2" t="s">
        <v>8662</v>
      </c>
      <c r="D2871" s="2" t="s">
        <v>29</v>
      </c>
      <c r="E2871" s="3" t="s">
        <v>10086</v>
      </c>
      <c r="F2871" s="3" t="s">
        <v>8823</v>
      </c>
      <c r="G2871" s="7">
        <v>220000</v>
      </c>
      <c r="H2871" s="8">
        <v>0</v>
      </c>
      <c r="I2871" s="8">
        <v>0</v>
      </c>
      <c r="J2871" s="8">
        <v>0</v>
      </c>
      <c r="K2871" s="8">
        <v>0</v>
      </c>
      <c r="L2871" s="8">
        <f>SUM(Tabella1[[#This Row],[CONTRIBUTO
COMMISSARIO STRAORDINARIO]:[INDENNIZZO
ASSICURATIVO]])</f>
        <v>220000</v>
      </c>
      <c r="M2871" s="9" t="s">
        <v>6243</v>
      </c>
      <c r="N2871" s="3" t="s">
        <v>6036</v>
      </c>
      <c r="O2871" s="3" t="s">
        <v>6243</v>
      </c>
      <c r="P2871" s="2" t="s">
        <v>31</v>
      </c>
      <c r="Q2871" s="2" t="s">
        <v>10087</v>
      </c>
      <c r="R2871" s="2" t="s">
        <v>10177</v>
      </c>
      <c r="S2871" s="2" t="s">
        <v>10184</v>
      </c>
      <c r="T2871" s="3" t="s">
        <v>10185</v>
      </c>
      <c r="U2871" s="3" t="s">
        <v>37</v>
      </c>
      <c r="V2871" s="3" t="s">
        <v>38</v>
      </c>
      <c r="W2871" s="12" t="s">
        <v>10186</v>
      </c>
      <c r="X2871" s="12" t="s">
        <v>10187</v>
      </c>
      <c r="Y2871" s="2" t="s">
        <v>10188</v>
      </c>
      <c r="Z2871" s="2"/>
    </row>
    <row r="2872" spans="1:26" ht="34.799999999999997" x14ac:dyDescent="0.3">
      <c r="A2872" s="6" t="s">
        <v>10189</v>
      </c>
      <c r="B2872" s="2" t="s">
        <v>10085</v>
      </c>
      <c r="C2872" s="2" t="s">
        <v>8662</v>
      </c>
      <c r="D2872" s="2" t="s">
        <v>29</v>
      </c>
      <c r="E2872" s="3" t="s">
        <v>10086</v>
      </c>
      <c r="F2872" s="3" t="s">
        <v>8664</v>
      </c>
      <c r="G2872" s="7">
        <v>30000</v>
      </c>
      <c r="H2872" s="8">
        <v>0</v>
      </c>
      <c r="I2872" s="8">
        <v>0</v>
      </c>
      <c r="J2872" s="8">
        <v>0</v>
      </c>
      <c r="K2872" s="8">
        <v>0</v>
      </c>
      <c r="L2872" s="8">
        <f>SUM(Tabella1[[#This Row],[CONTRIBUTO
COMMISSARIO STRAORDINARIO]:[INDENNIZZO
ASSICURATIVO]])</f>
        <v>30000</v>
      </c>
      <c r="M2872" s="9" t="s">
        <v>6243</v>
      </c>
      <c r="N2872" s="3" t="s">
        <v>6036</v>
      </c>
      <c r="O2872" s="3" t="s">
        <v>6243</v>
      </c>
      <c r="P2872" s="2" t="s">
        <v>31</v>
      </c>
      <c r="Q2872" s="2" t="s">
        <v>10087</v>
      </c>
      <c r="R2872" s="2" t="s">
        <v>10177</v>
      </c>
      <c r="S2872" s="2" t="s">
        <v>10190</v>
      </c>
      <c r="T2872" s="3" t="s">
        <v>10191</v>
      </c>
      <c r="U2872" s="3" t="s">
        <v>37</v>
      </c>
      <c r="V2872" s="3" t="s">
        <v>38</v>
      </c>
      <c r="W2872" s="12" t="s">
        <v>10134</v>
      </c>
      <c r="X2872" s="12" t="s">
        <v>10135</v>
      </c>
      <c r="Y2872" s="2" t="s">
        <v>10192</v>
      </c>
      <c r="Z2872" s="2"/>
    </row>
    <row r="2873" spans="1:26" ht="34.799999999999997" x14ac:dyDescent="0.3">
      <c r="A2873" s="6" t="s">
        <v>10193</v>
      </c>
      <c r="B2873" s="2" t="s">
        <v>10085</v>
      </c>
      <c r="C2873" s="2" t="s">
        <v>8662</v>
      </c>
      <c r="D2873" s="2" t="s">
        <v>29</v>
      </c>
      <c r="E2873" s="3" t="s">
        <v>10086</v>
      </c>
      <c r="F2873" s="3" t="s">
        <v>8664</v>
      </c>
      <c r="G2873" s="7">
        <v>60000</v>
      </c>
      <c r="H2873" s="8">
        <v>0</v>
      </c>
      <c r="I2873" s="8">
        <v>0</v>
      </c>
      <c r="J2873" s="8">
        <v>0</v>
      </c>
      <c r="K2873" s="8">
        <v>0</v>
      </c>
      <c r="L2873" s="8">
        <f>SUM(Tabella1[[#This Row],[CONTRIBUTO
COMMISSARIO STRAORDINARIO]:[INDENNIZZO
ASSICURATIVO]])</f>
        <v>60000</v>
      </c>
      <c r="M2873" s="9" t="s">
        <v>6243</v>
      </c>
      <c r="N2873" s="3" t="s">
        <v>6036</v>
      </c>
      <c r="O2873" s="3" t="s">
        <v>6243</v>
      </c>
      <c r="P2873" s="2" t="s">
        <v>31</v>
      </c>
      <c r="Q2873" s="2" t="s">
        <v>10087</v>
      </c>
      <c r="R2873" s="2" t="s">
        <v>10177</v>
      </c>
      <c r="S2873" s="2" t="s">
        <v>10194</v>
      </c>
      <c r="T2873" s="3" t="s">
        <v>10195</v>
      </c>
      <c r="U2873" s="3" t="s">
        <v>37</v>
      </c>
      <c r="V2873" s="3" t="s">
        <v>38</v>
      </c>
      <c r="W2873" s="12" t="s">
        <v>10134</v>
      </c>
      <c r="X2873" s="12" t="s">
        <v>10135</v>
      </c>
      <c r="Y2873" s="2" t="s">
        <v>10196</v>
      </c>
      <c r="Z2873" s="2"/>
    </row>
    <row r="2874" spans="1:26" ht="34.799999999999997" x14ac:dyDescent="0.3">
      <c r="A2874" s="6" t="s">
        <v>10197</v>
      </c>
      <c r="B2874" s="2" t="s">
        <v>10085</v>
      </c>
      <c r="C2874" s="2" t="s">
        <v>8662</v>
      </c>
      <c r="D2874" s="2" t="s">
        <v>29</v>
      </c>
      <c r="E2874" s="3" t="s">
        <v>10086</v>
      </c>
      <c r="F2874" s="3" t="s">
        <v>8664</v>
      </c>
      <c r="G2874" s="7">
        <v>20000</v>
      </c>
      <c r="H2874" s="8">
        <v>0</v>
      </c>
      <c r="I2874" s="8">
        <v>0</v>
      </c>
      <c r="J2874" s="8">
        <v>0</v>
      </c>
      <c r="K2874" s="8">
        <v>0</v>
      </c>
      <c r="L2874" s="8">
        <f>SUM(Tabella1[[#This Row],[CONTRIBUTO
COMMISSARIO STRAORDINARIO]:[INDENNIZZO
ASSICURATIVO]])</f>
        <v>20000</v>
      </c>
      <c r="M2874" s="9" t="s">
        <v>6243</v>
      </c>
      <c r="N2874" s="3" t="s">
        <v>6036</v>
      </c>
      <c r="O2874" s="3" t="s">
        <v>6243</v>
      </c>
      <c r="P2874" s="2" t="s">
        <v>31</v>
      </c>
      <c r="Q2874" s="2" t="s">
        <v>10087</v>
      </c>
      <c r="R2874" s="2" t="s">
        <v>10177</v>
      </c>
      <c r="S2874" s="2" t="s">
        <v>10198</v>
      </c>
      <c r="T2874" s="3" t="s">
        <v>10199</v>
      </c>
      <c r="U2874" s="3" t="s">
        <v>179</v>
      </c>
      <c r="V2874" s="3" t="s">
        <v>38</v>
      </c>
      <c r="W2874" s="12" t="s">
        <v>10200</v>
      </c>
      <c r="X2874" s="12" t="s">
        <v>10201</v>
      </c>
      <c r="Y2874" s="2" t="s">
        <v>10202</v>
      </c>
      <c r="Z2874" s="2"/>
    </row>
    <row r="2875" spans="1:26" ht="34.799999999999997" x14ac:dyDescent="0.3">
      <c r="A2875" s="6" t="s">
        <v>10203</v>
      </c>
      <c r="B2875" s="2" t="s">
        <v>10085</v>
      </c>
      <c r="C2875" s="2" t="s">
        <v>8662</v>
      </c>
      <c r="D2875" s="2" t="s">
        <v>29</v>
      </c>
      <c r="E2875" s="3" t="s">
        <v>10086</v>
      </c>
      <c r="F2875" s="3" t="s">
        <v>8664</v>
      </c>
      <c r="G2875" s="7">
        <v>35000</v>
      </c>
      <c r="H2875" s="8">
        <v>0</v>
      </c>
      <c r="I2875" s="8">
        <v>0</v>
      </c>
      <c r="J2875" s="8">
        <v>0</v>
      </c>
      <c r="K2875" s="8">
        <v>0</v>
      </c>
      <c r="L2875" s="8">
        <f>SUM(Tabella1[[#This Row],[CONTRIBUTO
COMMISSARIO STRAORDINARIO]:[INDENNIZZO
ASSICURATIVO]])</f>
        <v>35000</v>
      </c>
      <c r="M2875" s="9" t="s">
        <v>6243</v>
      </c>
      <c r="N2875" s="3" t="s">
        <v>6036</v>
      </c>
      <c r="O2875" s="3" t="s">
        <v>6243</v>
      </c>
      <c r="P2875" s="2" t="s">
        <v>31</v>
      </c>
      <c r="Q2875" s="2" t="s">
        <v>10087</v>
      </c>
      <c r="R2875" s="2" t="s">
        <v>10177</v>
      </c>
      <c r="S2875" s="2" t="s">
        <v>10204</v>
      </c>
      <c r="T2875" s="3" t="s">
        <v>10205</v>
      </c>
      <c r="U2875" s="3" t="s">
        <v>37</v>
      </c>
      <c r="V2875" s="3" t="s">
        <v>38</v>
      </c>
      <c r="W2875" s="12" t="s">
        <v>10206</v>
      </c>
      <c r="X2875" s="12" t="s">
        <v>10207</v>
      </c>
      <c r="Y2875" s="2" t="s">
        <v>10208</v>
      </c>
      <c r="Z2875" s="2"/>
    </row>
    <row r="2876" spans="1:26" ht="34.799999999999997" x14ac:dyDescent="0.3">
      <c r="A2876" s="6" t="s">
        <v>10209</v>
      </c>
      <c r="B2876" s="2" t="s">
        <v>10085</v>
      </c>
      <c r="C2876" s="2" t="s">
        <v>8662</v>
      </c>
      <c r="D2876" s="2" t="s">
        <v>29</v>
      </c>
      <c r="E2876" s="3" t="s">
        <v>10086</v>
      </c>
      <c r="F2876" s="3" t="s">
        <v>8664</v>
      </c>
      <c r="G2876" s="7">
        <v>20000</v>
      </c>
      <c r="H2876" s="8">
        <v>0</v>
      </c>
      <c r="I2876" s="8">
        <v>0</v>
      </c>
      <c r="J2876" s="8">
        <v>0</v>
      </c>
      <c r="K2876" s="8">
        <v>0</v>
      </c>
      <c r="L2876" s="8">
        <f>SUM(Tabella1[[#This Row],[CONTRIBUTO
COMMISSARIO STRAORDINARIO]:[INDENNIZZO
ASSICURATIVO]])</f>
        <v>20000</v>
      </c>
      <c r="M2876" s="9" t="s">
        <v>6243</v>
      </c>
      <c r="N2876" s="3" t="s">
        <v>6036</v>
      </c>
      <c r="O2876" s="3" t="s">
        <v>6243</v>
      </c>
      <c r="P2876" s="2" t="s">
        <v>31</v>
      </c>
      <c r="Q2876" s="2" t="s">
        <v>10087</v>
      </c>
      <c r="R2876" s="2" t="s">
        <v>10177</v>
      </c>
      <c r="S2876" s="2" t="s">
        <v>10210</v>
      </c>
      <c r="T2876" s="3" t="s">
        <v>10211</v>
      </c>
      <c r="U2876" s="3" t="s">
        <v>37</v>
      </c>
      <c r="V2876" s="3" t="s">
        <v>38</v>
      </c>
      <c r="W2876" s="12" t="s">
        <v>10134</v>
      </c>
      <c r="X2876" s="12" t="s">
        <v>10135</v>
      </c>
      <c r="Y2876" s="2" t="s">
        <v>10212</v>
      </c>
      <c r="Z2876" s="2"/>
    </row>
    <row r="2877" spans="1:26" ht="34.799999999999997" x14ac:dyDescent="0.3">
      <c r="A2877" s="6" t="s">
        <v>10213</v>
      </c>
      <c r="B2877" s="2" t="s">
        <v>10085</v>
      </c>
      <c r="C2877" s="2" t="s">
        <v>8662</v>
      </c>
      <c r="D2877" s="2" t="s">
        <v>29</v>
      </c>
      <c r="E2877" s="3" t="s">
        <v>10086</v>
      </c>
      <c r="F2877" s="3" t="s">
        <v>8664</v>
      </c>
      <c r="G2877" s="7">
        <v>25000</v>
      </c>
      <c r="H2877" s="8">
        <v>0</v>
      </c>
      <c r="I2877" s="8">
        <v>0</v>
      </c>
      <c r="J2877" s="8">
        <v>0</v>
      </c>
      <c r="K2877" s="8">
        <v>0</v>
      </c>
      <c r="L2877" s="8">
        <f>SUM(Tabella1[[#This Row],[CONTRIBUTO
COMMISSARIO STRAORDINARIO]:[INDENNIZZO
ASSICURATIVO]])</f>
        <v>25000</v>
      </c>
      <c r="M2877" s="9" t="s">
        <v>6243</v>
      </c>
      <c r="N2877" s="3" t="s">
        <v>6036</v>
      </c>
      <c r="O2877" s="3" t="s">
        <v>6243</v>
      </c>
      <c r="P2877" s="2" t="s">
        <v>31</v>
      </c>
      <c r="Q2877" s="2" t="s">
        <v>10087</v>
      </c>
      <c r="R2877" s="2" t="s">
        <v>10177</v>
      </c>
      <c r="S2877" s="2" t="s">
        <v>10214</v>
      </c>
      <c r="T2877" s="3" t="s">
        <v>10215</v>
      </c>
      <c r="U2877" s="3" t="s">
        <v>37</v>
      </c>
      <c r="V2877" s="3" t="s">
        <v>38</v>
      </c>
      <c r="W2877" s="12" t="s">
        <v>10216</v>
      </c>
      <c r="X2877" s="12" t="s">
        <v>10217</v>
      </c>
      <c r="Y2877" s="2" t="s">
        <v>10218</v>
      </c>
      <c r="Z2877" s="2"/>
    </row>
    <row r="2878" spans="1:26" ht="34.799999999999997" x14ac:dyDescent="0.3">
      <c r="A2878" s="6" t="s">
        <v>10219</v>
      </c>
      <c r="B2878" s="2" t="s">
        <v>10085</v>
      </c>
      <c r="C2878" s="2" t="s">
        <v>8662</v>
      </c>
      <c r="D2878" s="2" t="s">
        <v>29</v>
      </c>
      <c r="E2878" s="3" t="s">
        <v>10086</v>
      </c>
      <c r="F2878" s="3" t="s">
        <v>8823</v>
      </c>
      <c r="G2878" s="7">
        <v>100000</v>
      </c>
      <c r="H2878" s="8">
        <v>0</v>
      </c>
      <c r="I2878" s="8">
        <v>0</v>
      </c>
      <c r="J2878" s="8">
        <v>0</v>
      </c>
      <c r="K2878" s="8">
        <v>0</v>
      </c>
      <c r="L2878" s="8">
        <f>SUM(Tabella1[[#This Row],[CONTRIBUTO
COMMISSARIO STRAORDINARIO]:[INDENNIZZO
ASSICURATIVO]])</f>
        <v>100000</v>
      </c>
      <c r="M2878" s="9" t="s">
        <v>6243</v>
      </c>
      <c r="N2878" s="3" t="s">
        <v>6036</v>
      </c>
      <c r="O2878" s="3" t="s">
        <v>6243</v>
      </c>
      <c r="P2878" s="2" t="s">
        <v>31</v>
      </c>
      <c r="Q2878" s="2" t="s">
        <v>10087</v>
      </c>
      <c r="R2878" s="2" t="s">
        <v>10177</v>
      </c>
      <c r="S2878" s="2" t="s">
        <v>10220</v>
      </c>
      <c r="T2878" s="3" t="s">
        <v>10221</v>
      </c>
      <c r="U2878" s="3" t="s">
        <v>37</v>
      </c>
      <c r="V2878" s="3" t="s">
        <v>38</v>
      </c>
      <c r="W2878" s="12" t="s">
        <v>10222</v>
      </c>
      <c r="X2878" s="12" t="s">
        <v>10223</v>
      </c>
      <c r="Y2878" s="2" t="s">
        <v>10224</v>
      </c>
      <c r="Z2878" s="2"/>
    </row>
    <row r="2879" spans="1:26" ht="34.799999999999997" x14ac:dyDescent="0.3">
      <c r="A2879" s="6" t="s">
        <v>10225</v>
      </c>
      <c r="B2879" s="2" t="s">
        <v>10085</v>
      </c>
      <c r="C2879" s="2" t="s">
        <v>8662</v>
      </c>
      <c r="D2879" s="2" t="s">
        <v>29</v>
      </c>
      <c r="E2879" s="3" t="s">
        <v>10086</v>
      </c>
      <c r="F2879" s="3" t="s">
        <v>8664</v>
      </c>
      <c r="G2879" s="7">
        <v>40000</v>
      </c>
      <c r="H2879" s="8">
        <v>0</v>
      </c>
      <c r="I2879" s="8">
        <v>0</v>
      </c>
      <c r="J2879" s="8">
        <v>0</v>
      </c>
      <c r="K2879" s="8">
        <v>0</v>
      </c>
      <c r="L2879" s="8">
        <f>SUM(Tabella1[[#This Row],[CONTRIBUTO
COMMISSARIO STRAORDINARIO]:[INDENNIZZO
ASSICURATIVO]])</f>
        <v>40000</v>
      </c>
      <c r="M2879" s="9" t="s">
        <v>6243</v>
      </c>
      <c r="N2879" s="3" t="s">
        <v>6036</v>
      </c>
      <c r="O2879" s="3" t="s">
        <v>6243</v>
      </c>
      <c r="P2879" s="2" t="s">
        <v>31</v>
      </c>
      <c r="Q2879" s="2" t="s">
        <v>10087</v>
      </c>
      <c r="R2879" s="2" t="s">
        <v>10164</v>
      </c>
      <c r="S2879" s="2" t="s">
        <v>10226</v>
      </c>
      <c r="T2879" s="3" t="s">
        <v>10227</v>
      </c>
      <c r="U2879" s="3" t="s">
        <v>37</v>
      </c>
      <c r="V2879" s="3" t="s">
        <v>38</v>
      </c>
      <c r="W2879" s="12" t="s">
        <v>10228</v>
      </c>
      <c r="X2879" s="12" t="s">
        <v>10229</v>
      </c>
      <c r="Y2879" s="2" t="s">
        <v>10230</v>
      </c>
      <c r="Z2879" s="2"/>
    </row>
    <row r="2880" spans="1:26" ht="52.2" x14ac:dyDescent="0.3">
      <c r="A2880" s="6" t="s">
        <v>10231</v>
      </c>
      <c r="B2880" s="2" t="s">
        <v>10085</v>
      </c>
      <c r="C2880" s="2" t="s">
        <v>8662</v>
      </c>
      <c r="D2880" s="2" t="s">
        <v>29</v>
      </c>
      <c r="E2880" s="3" t="s">
        <v>10086</v>
      </c>
      <c r="F2880" s="3" t="s">
        <v>8664</v>
      </c>
      <c r="G2880" s="7">
        <v>15000</v>
      </c>
      <c r="H2880" s="8">
        <v>0</v>
      </c>
      <c r="I2880" s="8">
        <v>0</v>
      </c>
      <c r="J2880" s="8">
        <v>0</v>
      </c>
      <c r="K2880" s="8">
        <v>0</v>
      </c>
      <c r="L2880" s="8">
        <f>SUM(Tabella1[[#This Row],[CONTRIBUTO
COMMISSARIO STRAORDINARIO]:[INDENNIZZO
ASSICURATIVO]])</f>
        <v>15000</v>
      </c>
      <c r="M2880" s="9" t="s">
        <v>6243</v>
      </c>
      <c r="N2880" s="3" t="s">
        <v>6036</v>
      </c>
      <c r="O2880" s="3" t="s">
        <v>6243</v>
      </c>
      <c r="P2880" s="2" t="s">
        <v>31</v>
      </c>
      <c r="Q2880" s="2" t="s">
        <v>10087</v>
      </c>
      <c r="R2880" s="2" t="s">
        <v>10164</v>
      </c>
      <c r="S2880" s="2" t="s">
        <v>10232</v>
      </c>
      <c r="T2880" s="3" t="s">
        <v>10233</v>
      </c>
      <c r="U2880" s="3" t="s">
        <v>179</v>
      </c>
      <c r="V2880" s="3" t="s">
        <v>38</v>
      </c>
      <c r="W2880" s="12" t="s">
        <v>10234</v>
      </c>
      <c r="X2880" s="12" t="s">
        <v>10235</v>
      </c>
      <c r="Y2880" s="2" t="s">
        <v>10236</v>
      </c>
      <c r="Z2880" s="2"/>
    </row>
    <row r="2881" spans="1:26" ht="52.2" x14ac:dyDescent="0.3">
      <c r="A2881" s="6" t="s">
        <v>10237</v>
      </c>
      <c r="B2881" s="2" t="s">
        <v>10085</v>
      </c>
      <c r="C2881" s="2" t="s">
        <v>8662</v>
      </c>
      <c r="D2881" s="2" t="s">
        <v>29</v>
      </c>
      <c r="E2881" s="3" t="s">
        <v>10086</v>
      </c>
      <c r="F2881" s="3" t="s">
        <v>8664</v>
      </c>
      <c r="G2881" s="7">
        <v>10000</v>
      </c>
      <c r="H2881" s="8">
        <v>0</v>
      </c>
      <c r="I2881" s="8">
        <v>0</v>
      </c>
      <c r="J2881" s="8">
        <v>0</v>
      </c>
      <c r="K2881" s="8">
        <v>0</v>
      </c>
      <c r="L2881" s="8">
        <f>SUM(Tabella1[[#This Row],[CONTRIBUTO
COMMISSARIO STRAORDINARIO]:[INDENNIZZO
ASSICURATIVO]])</f>
        <v>10000</v>
      </c>
      <c r="M2881" s="9" t="s">
        <v>6243</v>
      </c>
      <c r="N2881" s="3" t="s">
        <v>6036</v>
      </c>
      <c r="O2881" s="3" t="s">
        <v>6243</v>
      </c>
      <c r="P2881" s="2" t="s">
        <v>31</v>
      </c>
      <c r="Q2881" s="2" t="s">
        <v>10087</v>
      </c>
      <c r="R2881" s="2" t="s">
        <v>10164</v>
      </c>
      <c r="S2881" s="2" t="s">
        <v>10238</v>
      </c>
      <c r="T2881" s="3" t="s">
        <v>10239</v>
      </c>
      <c r="U2881" s="3" t="s">
        <v>179</v>
      </c>
      <c r="V2881" s="3" t="s">
        <v>38</v>
      </c>
      <c r="W2881" s="12" t="s">
        <v>10240</v>
      </c>
      <c r="X2881" s="12" t="s">
        <v>10241</v>
      </c>
      <c r="Y2881" s="2" t="s">
        <v>10242</v>
      </c>
      <c r="Z2881" s="2"/>
    </row>
    <row r="2882" spans="1:26" ht="34.799999999999997" x14ac:dyDescent="0.3">
      <c r="A2882" s="6" t="s">
        <v>10243</v>
      </c>
      <c r="B2882" s="2" t="s">
        <v>10085</v>
      </c>
      <c r="C2882" s="2" t="s">
        <v>8662</v>
      </c>
      <c r="D2882" s="2" t="s">
        <v>29</v>
      </c>
      <c r="E2882" s="3" t="s">
        <v>10086</v>
      </c>
      <c r="F2882" s="3" t="s">
        <v>8664</v>
      </c>
      <c r="G2882" s="7">
        <v>8000</v>
      </c>
      <c r="H2882" s="8">
        <v>0</v>
      </c>
      <c r="I2882" s="8">
        <v>0</v>
      </c>
      <c r="J2882" s="8">
        <v>0</v>
      </c>
      <c r="K2882" s="8">
        <v>0</v>
      </c>
      <c r="L2882" s="8">
        <f>SUM(Tabella1[[#This Row],[CONTRIBUTO
COMMISSARIO STRAORDINARIO]:[INDENNIZZO
ASSICURATIVO]])</f>
        <v>8000</v>
      </c>
      <c r="M2882" s="9" t="s">
        <v>6243</v>
      </c>
      <c r="N2882" s="3" t="s">
        <v>6036</v>
      </c>
      <c r="O2882" s="3" t="s">
        <v>6243</v>
      </c>
      <c r="P2882" s="2" t="s">
        <v>31</v>
      </c>
      <c r="Q2882" s="2" t="s">
        <v>10087</v>
      </c>
      <c r="R2882" s="2" t="s">
        <v>10164</v>
      </c>
      <c r="S2882" s="2" t="s">
        <v>10244</v>
      </c>
      <c r="T2882" s="3" t="s">
        <v>10245</v>
      </c>
      <c r="U2882" s="3" t="s">
        <v>179</v>
      </c>
      <c r="V2882" s="3" t="s">
        <v>38</v>
      </c>
      <c r="W2882" s="12" t="s">
        <v>10246</v>
      </c>
      <c r="X2882" s="12" t="s">
        <v>10247</v>
      </c>
      <c r="Y2882" s="2" t="s">
        <v>10248</v>
      </c>
      <c r="Z2882" s="2"/>
    </row>
    <row r="2883" spans="1:26" ht="34.799999999999997" x14ac:dyDescent="0.3">
      <c r="A2883" s="6" t="s">
        <v>10249</v>
      </c>
      <c r="B2883" s="2" t="s">
        <v>10085</v>
      </c>
      <c r="C2883" s="2" t="s">
        <v>8662</v>
      </c>
      <c r="D2883" s="2" t="s">
        <v>29</v>
      </c>
      <c r="E2883" s="3" t="s">
        <v>10086</v>
      </c>
      <c r="F2883" s="3" t="s">
        <v>8823</v>
      </c>
      <c r="G2883" s="7">
        <v>80000</v>
      </c>
      <c r="H2883" s="8">
        <v>0</v>
      </c>
      <c r="I2883" s="8">
        <v>0</v>
      </c>
      <c r="J2883" s="8">
        <v>0</v>
      </c>
      <c r="K2883" s="8">
        <v>0</v>
      </c>
      <c r="L2883" s="8">
        <f>SUM(Tabella1[[#This Row],[CONTRIBUTO
COMMISSARIO STRAORDINARIO]:[INDENNIZZO
ASSICURATIVO]])</f>
        <v>80000</v>
      </c>
      <c r="M2883" s="9" t="s">
        <v>6243</v>
      </c>
      <c r="N2883" s="3" t="s">
        <v>6036</v>
      </c>
      <c r="O2883" s="3" t="s">
        <v>6243</v>
      </c>
      <c r="P2883" s="2" t="s">
        <v>31</v>
      </c>
      <c r="Q2883" s="2" t="s">
        <v>10087</v>
      </c>
      <c r="R2883" s="2" t="s">
        <v>10164</v>
      </c>
      <c r="S2883" s="2" t="s">
        <v>10250</v>
      </c>
      <c r="T2883" s="3" t="s">
        <v>10251</v>
      </c>
      <c r="U2883" s="3" t="s">
        <v>179</v>
      </c>
      <c r="V2883" s="3" t="s">
        <v>38</v>
      </c>
      <c r="W2883" s="12" t="s">
        <v>10252</v>
      </c>
      <c r="X2883" s="12" t="s">
        <v>10253</v>
      </c>
      <c r="Y2883" s="2" t="s">
        <v>10254</v>
      </c>
      <c r="Z2883" s="2"/>
    </row>
    <row r="2884" spans="1:26" ht="34.799999999999997" x14ac:dyDescent="0.3">
      <c r="A2884" s="6" t="s">
        <v>10255</v>
      </c>
      <c r="B2884" s="2" t="s">
        <v>10085</v>
      </c>
      <c r="C2884" s="2" t="s">
        <v>8662</v>
      </c>
      <c r="D2884" s="2" t="s">
        <v>29</v>
      </c>
      <c r="E2884" s="3" t="s">
        <v>10086</v>
      </c>
      <c r="F2884" s="3" t="s">
        <v>8664</v>
      </c>
      <c r="G2884" s="7">
        <v>70000</v>
      </c>
      <c r="H2884" s="8">
        <v>0</v>
      </c>
      <c r="I2884" s="8">
        <v>0</v>
      </c>
      <c r="J2884" s="8">
        <v>0</v>
      </c>
      <c r="K2884" s="8">
        <v>0</v>
      </c>
      <c r="L2884" s="8">
        <f>SUM(Tabella1[[#This Row],[CONTRIBUTO
COMMISSARIO STRAORDINARIO]:[INDENNIZZO
ASSICURATIVO]])</f>
        <v>70000</v>
      </c>
      <c r="M2884" s="9" t="s">
        <v>6243</v>
      </c>
      <c r="N2884" s="3" t="s">
        <v>6036</v>
      </c>
      <c r="O2884" s="3" t="s">
        <v>6243</v>
      </c>
      <c r="P2884" s="2" t="s">
        <v>31</v>
      </c>
      <c r="Q2884" s="2" t="s">
        <v>10087</v>
      </c>
      <c r="R2884" s="2" t="s">
        <v>10164</v>
      </c>
      <c r="S2884" s="2" t="s">
        <v>10256</v>
      </c>
      <c r="T2884" s="2" t="s">
        <v>10257</v>
      </c>
      <c r="U2884" s="3" t="s">
        <v>37</v>
      </c>
      <c r="V2884" s="3" t="s">
        <v>38</v>
      </c>
      <c r="W2884" s="12" t="s">
        <v>10258</v>
      </c>
      <c r="X2884" s="12" t="s">
        <v>10259</v>
      </c>
      <c r="Y2884" s="2" t="s">
        <v>10260</v>
      </c>
      <c r="Z2884" s="2"/>
    </row>
    <row r="2885" spans="1:26" ht="34.799999999999997" x14ac:dyDescent="0.3">
      <c r="A2885" s="6" t="s">
        <v>10261</v>
      </c>
      <c r="B2885" s="2" t="s">
        <v>10085</v>
      </c>
      <c r="C2885" s="2" t="s">
        <v>8662</v>
      </c>
      <c r="D2885" s="2" t="s">
        <v>29</v>
      </c>
      <c r="E2885" s="3" t="s">
        <v>10086</v>
      </c>
      <c r="F2885" s="3" t="s">
        <v>8664</v>
      </c>
      <c r="G2885" s="7">
        <v>50000</v>
      </c>
      <c r="H2885" s="8">
        <v>0</v>
      </c>
      <c r="I2885" s="8">
        <v>0</v>
      </c>
      <c r="J2885" s="8">
        <v>0</v>
      </c>
      <c r="K2885" s="8">
        <v>0</v>
      </c>
      <c r="L2885" s="8">
        <f>SUM(Tabella1[[#This Row],[CONTRIBUTO
COMMISSARIO STRAORDINARIO]:[INDENNIZZO
ASSICURATIVO]])</f>
        <v>50000</v>
      </c>
      <c r="M2885" s="9" t="s">
        <v>6243</v>
      </c>
      <c r="N2885" s="3" t="s">
        <v>6036</v>
      </c>
      <c r="O2885" s="3" t="s">
        <v>6243</v>
      </c>
      <c r="P2885" s="2" t="s">
        <v>31</v>
      </c>
      <c r="Q2885" s="2" t="s">
        <v>10087</v>
      </c>
      <c r="R2885" s="2" t="s">
        <v>10164</v>
      </c>
      <c r="S2885" s="2" t="s">
        <v>10250</v>
      </c>
      <c r="T2885" s="3" t="s">
        <v>10262</v>
      </c>
      <c r="U2885" s="3" t="s">
        <v>37</v>
      </c>
      <c r="V2885" s="3" t="s">
        <v>38</v>
      </c>
      <c r="W2885" s="12" t="s">
        <v>10263</v>
      </c>
      <c r="X2885" s="12" t="s">
        <v>10264</v>
      </c>
      <c r="Y2885" s="2" t="s">
        <v>10265</v>
      </c>
      <c r="Z2885" s="2"/>
    </row>
    <row r="2886" spans="1:26" ht="34.799999999999997" x14ac:dyDescent="0.3">
      <c r="A2886" s="6" t="s">
        <v>10266</v>
      </c>
      <c r="B2886" s="2" t="s">
        <v>10085</v>
      </c>
      <c r="C2886" s="2" t="s">
        <v>8662</v>
      </c>
      <c r="D2886" s="2" t="s">
        <v>29</v>
      </c>
      <c r="E2886" s="3" t="s">
        <v>10086</v>
      </c>
      <c r="F2886" s="3" t="s">
        <v>8664</v>
      </c>
      <c r="G2886" s="7">
        <v>20000</v>
      </c>
      <c r="H2886" s="8">
        <v>0</v>
      </c>
      <c r="I2886" s="8">
        <v>0</v>
      </c>
      <c r="J2886" s="8">
        <v>0</v>
      </c>
      <c r="K2886" s="8">
        <v>0</v>
      </c>
      <c r="L2886" s="8">
        <f>SUM(Tabella1[[#This Row],[CONTRIBUTO
COMMISSARIO STRAORDINARIO]:[INDENNIZZO
ASSICURATIVO]])</f>
        <v>20000</v>
      </c>
      <c r="M2886" s="9" t="s">
        <v>6243</v>
      </c>
      <c r="N2886" s="3" t="s">
        <v>6036</v>
      </c>
      <c r="O2886" s="3" t="s">
        <v>6243</v>
      </c>
      <c r="P2886" s="2" t="s">
        <v>31</v>
      </c>
      <c r="Q2886" s="2" t="s">
        <v>10087</v>
      </c>
      <c r="R2886" s="2" t="s">
        <v>10164</v>
      </c>
      <c r="S2886" s="2" t="s">
        <v>10267</v>
      </c>
      <c r="T2886" s="3" t="s">
        <v>10268</v>
      </c>
      <c r="U2886" s="3" t="s">
        <v>37</v>
      </c>
      <c r="V2886" s="3" t="s">
        <v>38</v>
      </c>
      <c r="W2886" s="12" t="s">
        <v>10269</v>
      </c>
      <c r="X2886" s="12" t="s">
        <v>10270</v>
      </c>
      <c r="Y2886" s="2" t="s">
        <v>10271</v>
      </c>
      <c r="Z2886" s="2"/>
    </row>
    <row r="2887" spans="1:26" ht="34.799999999999997" x14ac:dyDescent="0.3">
      <c r="A2887" s="6" t="s">
        <v>10272</v>
      </c>
      <c r="B2887" s="2" t="s">
        <v>10085</v>
      </c>
      <c r="C2887" s="2" t="s">
        <v>8662</v>
      </c>
      <c r="D2887" s="2" t="s">
        <v>29</v>
      </c>
      <c r="E2887" s="3" t="s">
        <v>10086</v>
      </c>
      <c r="F2887" s="3" t="s">
        <v>8664</v>
      </c>
      <c r="G2887" s="7">
        <v>20000</v>
      </c>
      <c r="H2887" s="8">
        <v>0</v>
      </c>
      <c r="I2887" s="8">
        <v>0</v>
      </c>
      <c r="J2887" s="8">
        <v>0</v>
      </c>
      <c r="K2887" s="8">
        <v>0</v>
      </c>
      <c r="L2887" s="8">
        <f>SUM(Tabella1[[#This Row],[CONTRIBUTO
COMMISSARIO STRAORDINARIO]:[INDENNIZZO
ASSICURATIVO]])</f>
        <v>20000</v>
      </c>
      <c r="M2887" s="9" t="s">
        <v>6243</v>
      </c>
      <c r="N2887" s="3" t="s">
        <v>6036</v>
      </c>
      <c r="O2887" s="3" t="s">
        <v>6243</v>
      </c>
      <c r="P2887" s="2" t="s">
        <v>31</v>
      </c>
      <c r="Q2887" s="2" t="s">
        <v>10087</v>
      </c>
      <c r="R2887" s="2" t="s">
        <v>10164</v>
      </c>
      <c r="S2887" s="2" t="s">
        <v>10273</v>
      </c>
      <c r="T2887" s="3" t="s">
        <v>10274</v>
      </c>
      <c r="U2887" s="3" t="s">
        <v>37</v>
      </c>
      <c r="V2887" s="3" t="s">
        <v>38</v>
      </c>
      <c r="W2887" s="12" t="s">
        <v>10275</v>
      </c>
      <c r="X2887" s="12" t="s">
        <v>10276</v>
      </c>
      <c r="Y2887" s="2" t="s">
        <v>10277</v>
      </c>
      <c r="Z2887" s="2"/>
    </row>
    <row r="2888" spans="1:26" ht="34.799999999999997" x14ac:dyDescent="0.3">
      <c r="A2888" s="6" t="s">
        <v>10278</v>
      </c>
      <c r="B2888" s="2" t="s">
        <v>10085</v>
      </c>
      <c r="C2888" s="2" t="s">
        <v>8662</v>
      </c>
      <c r="D2888" s="2" t="s">
        <v>29</v>
      </c>
      <c r="E2888" s="3" t="s">
        <v>10086</v>
      </c>
      <c r="F2888" s="3" t="s">
        <v>8664</v>
      </c>
      <c r="G2888" s="7">
        <v>20000</v>
      </c>
      <c r="H2888" s="8">
        <v>0</v>
      </c>
      <c r="I2888" s="8">
        <v>0</v>
      </c>
      <c r="J2888" s="8">
        <v>0</v>
      </c>
      <c r="K2888" s="8">
        <v>0</v>
      </c>
      <c r="L2888" s="8">
        <f>SUM(Tabella1[[#This Row],[CONTRIBUTO
COMMISSARIO STRAORDINARIO]:[INDENNIZZO
ASSICURATIVO]])</f>
        <v>20000</v>
      </c>
      <c r="M2888" s="9" t="s">
        <v>6243</v>
      </c>
      <c r="N2888" s="3" t="s">
        <v>6036</v>
      </c>
      <c r="O2888" s="3" t="s">
        <v>6243</v>
      </c>
      <c r="P2888" s="2" t="s">
        <v>31</v>
      </c>
      <c r="Q2888" s="2" t="s">
        <v>10087</v>
      </c>
      <c r="R2888" s="2" t="s">
        <v>10164</v>
      </c>
      <c r="S2888" s="2" t="s">
        <v>10279</v>
      </c>
      <c r="T2888" s="2" t="s">
        <v>10280</v>
      </c>
      <c r="U2888" s="3" t="s">
        <v>179</v>
      </c>
      <c r="V2888" s="3" t="s">
        <v>38</v>
      </c>
      <c r="W2888" s="12" t="s">
        <v>10281</v>
      </c>
      <c r="X2888" s="12" t="s">
        <v>10282</v>
      </c>
      <c r="Y2888" s="2" t="s">
        <v>10283</v>
      </c>
      <c r="Z2888" s="2"/>
    </row>
    <row r="2889" spans="1:26" ht="34.799999999999997" x14ac:dyDescent="0.3">
      <c r="A2889" s="6" t="s">
        <v>10284</v>
      </c>
      <c r="B2889" s="2" t="s">
        <v>10085</v>
      </c>
      <c r="C2889" s="2" t="s">
        <v>8662</v>
      </c>
      <c r="D2889" s="2" t="s">
        <v>29</v>
      </c>
      <c r="E2889" s="3" t="s">
        <v>10086</v>
      </c>
      <c r="F2889" s="3" t="s">
        <v>8664</v>
      </c>
      <c r="G2889" s="7">
        <v>25000</v>
      </c>
      <c r="H2889" s="8">
        <v>0</v>
      </c>
      <c r="I2889" s="8">
        <v>0</v>
      </c>
      <c r="J2889" s="8">
        <v>0</v>
      </c>
      <c r="K2889" s="8">
        <v>0</v>
      </c>
      <c r="L2889" s="8">
        <f>SUM(Tabella1[[#This Row],[CONTRIBUTO
COMMISSARIO STRAORDINARIO]:[INDENNIZZO
ASSICURATIVO]])</f>
        <v>25000</v>
      </c>
      <c r="M2889" s="9" t="s">
        <v>6243</v>
      </c>
      <c r="N2889" s="3" t="s">
        <v>6036</v>
      </c>
      <c r="O2889" s="3" t="s">
        <v>6243</v>
      </c>
      <c r="P2889" s="2" t="s">
        <v>31</v>
      </c>
      <c r="Q2889" s="2" t="s">
        <v>10087</v>
      </c>
      <c r="R2889" s="2" t="s">
        <v>10164</v>
      </c>
      <c r="S2889" s="2" t="s">
        <v>10285</v>
      </c>
      <c r="T2889" s="3" t="s">
        <v>10233</v>
      </c>
      <c r="U2889" s="3" t="s">
        <v>179</v>
      </c>
      <c r="V2889" s="3" t="s">
        <v>38</v>
      </c>
      <c r="W2889" s="12" t="s">
        <v>10286</v>
      </c>
      <c r="X2889" s="12" t="s">
        <v>10287</v>
      </c>
      <c r="Y2889" s="2" t="s">
        <v>10288</v>
      </c>
      <c r="Z2889" s="2"/>
    </row>
    <row r="2890" spans="1:26" ht="52.2" x14ac:dyDescent="0.3">
      <c r="A2890" s="6" t="s">
        <v>10289</v>
      </c>
      <c r="B2890" s="2" t="s">
        <v>10085</v>
      </c>
      <c r="C2890" s="2" t="s">
        <v>8662</v>
      </c>
      <c r="D2890" s="2" t="s">
        <v>29</v>
      </c>
      <c r="E2890" s="3" t="s">
        <v>10086</v>
      </c>
      <c r="F2890" s="3" t="s">
        <v>8664</v>
      </c>
      <c r="G2890" s="7">
        <v>30000</v>
      </c>
      <c r="H2890" s="8">
        <v>0</v>
      </c>
      <c r="I2890" s="8">
        <v>0</v>
      </c>
      <c r="J2890" s="8">
        <v>0</v>
      </c>
      <c r="K2890" s="8">
        <v>0</v>
      </c>
      <c r="L2890" s="8">
        <f>SUM(Tabella1[[#This Row],[CONTRIBUTO
COMMISSARIO STRAORDINARIO]:[INDENNIZZO
ASSICURATIVO]])</f>
        <v>30000</v>
      </c>
      <c r="M2890" s="9" t="s">
        <v>6243</v>
      </c>
      <c r="N2890" s="3" t="s">
        <v>6036</v>
      </c>
      <c r="O2890" s="3" t="s">
        <v>6243</v>
      </c>
      <c r="P2890" s="2" t="s">
        <v>31</v>
      </c>
      <c r="Q2890" s="2" t="s">
        <v>10087</v>
      </c>
      <c r="R2890" s="2" t="s">
        <v>10164</v>
      </c>
      <c r="S2890" s="2" t="s">
        <v>10290</v>
      </c>
      <c r="T2890" s="3" t="s">
        <v>10291</v>
      </c>
      <c r="U2890" s="3" t="s">
        <v>179</v>
      </c>
      <c r="V2890" s="3" t="s">
        <v>38</v>
      </c>
      <c r="W2890" s="12" t="s">
        <v>10292</v>
      </c>
      <c r="X2890" s="12" t="s">
        <v>10293</v>
      </c>
      <c r="Y2890" s="2" t="s">
        <v>10294</v>
      </c>
      <c r="Z2890" s="2"/>
    </row>
    <row r="2891" spans="1:26" ht="34.799999999999997" x14ac:dyDescent="0.3">
      <c r="A2891" s="6" t="s">
        <v>10295</v>
      </c>
      <c r="B2891" s="2" t="s">
        <v>10085</v>
      </c>
      <c r="C2891" s="2" t="s">
        <v>8662</v>
      </c>
      <c r="D2891" s="2" t="s">
        <v>29</v>
      </c>
      <c r="E2891" s="3" t="s">
        <v>10086</v>
      </c>
      <c r="F2891" s="3" t="s">
        <v>8664</v>
      </c>
      <c r="G2891" s="7">
        <v>15000</v>
      </c>
      <c r="H2891" s="8">
        <v>0</v>
      </c>
      <c r="I2891" s="8">
        <v>0</v>
      </c>
      <c r="J2891" s="8">
        <v>0</v>
      </c>
      <c r="K2891" s="8">
        <v>0</v>
      </c>
      <c r="L2891" s="8">
        <f>SUM(Tabella1[[#This Row],[CONTRIBUTO
COMMISSARIO STRAORDINARIO]:[INDENNIZZO
ASSICURATIVO]])</f>
        <v>15000</v>
      </c>
      <c r="M2891" s="9" t="s">
        <v>6243</v>
      </c>
      <c r="N2891" s="3" t="s">
        <v>6036</v>
      </c>
      <c r="O2891" s="3" t="s">
        <v>6243</v>
      </c>
      <c r="P2891" s="2" t="s">
        <v>31</v>
      </c>
      <c r="Q2891" s="2" t="s">
        <v>10087</v>
      </c>
      <c r="R2891" s="2" t="s">
        <v>10164</v>
      </c>
      <c r="S2891" s="2" t="s">
        <v>10238</v>
      </c>
      <c r="T2891" s="2" t="s">
        <v>10296</v>
      </c>
      <c r="U2891" s="3" t="s">
        <v>179</v>
      </c>
      <c r="V2891" s="3" t="s">
        <v>38</v>
      </c>
      <c r="W2891" s="12" t="s">
        <v>10297</v>
      </c>
      <c r="X2891" s="12" t="s">
        <v>10298</v>
      </c>
      <c r="Y2891" s="2" t="s">
        <v>10299</v>
      </c>
      <c r="Z2891" s="2"/>
    </row>
    <row r="2892" spans="1:26" ht="104.4" x14ac:dyDescent="0.3">
      <c r="A2892" s="6" t="s">
        <v>10300</v>
      </c>
      <c r="B2892" s="2" t="s">
        <v>10085</v>
      </c>
      <c r="C2892" s="2" t="s">
        <v>8662</v>
      </c>
      <c r="D2892" s="2" t="s">
        <v>29</v>
      </c>
      <c r="E2892" s="3" t="s">
        <v>10086</v>
      </c>
      <c r="F2892" s="3" t="s">
        <v>8823</v>
      </c>
      <c r="G2892" s="7">
        <v>130000</v>
      </c>
      <c r="H2892" s="8">
        <v>0</v>
      </c>
      <c r="I2892" s="8">
        <v>0</v>
      </c>
      <c r="J2892" s="8">
        <v>0</v>
      </c>
      <c r="K2892" s="8">
        <v>0</v>
      </c>
      <c r="L2892" s="8">
        <f>SUM(Tabella1[[#This Row],[CONTRIBUTO
COMMISSARIO STRAORDINARIO]:[INDENNIZZO
ASSICURATIVO]])</f>
        <v>130000</v>
      </c>
      <c r="M2892" s="9" t="s">
        <v>6243</v>
      </c>
      <c r="N2892" s="3" t="s">
        <v>6036</v>
      </c>
      <c r="O2892" s="3" t="s">
        <v>6243</v>
      </c>
      <c r="P2892" s="2" t="s">
        <v>31</v>
      </c>
      <c r="Q2892" s="2" t="s">
        <v>10087</v>
      </c>
      <c r="R2892" s="2" t="s">
        <v>10177</v>
      </c>
      <c r="S2892" s="2" t="s">
        <v>10301</v>
      </c>
      <c r="T2892" s="3" t="s">
        <v>10302</v>
      </c>
      <c r="U2892" s="3" t="s">
        <v>37</v>
      </c>
      <c r="V2892" s="3" t="s">
        <v>38</v>
      </c>
      <c r="W2892" s="12" t="s">
        <v>10303</v>
      </c>
      <c r="X2892" s="12" t="s">
        <v>10304</v>
      </c>
      <c r="Y2892" s="2" t="s">
        <v>10305</v>
      </c>
      <c r="Z2892" s="2"/>
    </row>
    <row r="2893" spans="1:26" ht="34.799999999999997" x14ac:dyDescent="0.3">
      <c r="A2893" s="6" t="s">
        <v>10306</v>
      </c>
      <c r="B2893" s="2" t="s">
        <v>10085</v>
      </c>
      <c r="C2893" s="2" t="s">
        <v>8662</v>
      </c>
      <c r="D2893" s="2" t="s">
        <v>29</v>
      </c>
      <c r="E2893" s="3" t="s">
        <v>10086</v>
      </c>
      <c r="F2893" s="3" t="s">
        <v>8664</v>
      </c>
      <c r="G2893" s="7">
        <v>20000</v>
      </c>
      <c r="H2893" s="8">
        <v>0</v>
      </c>
      <c r="I2893" s="8">
        <v>0</v>
      </c>
      <c r="J2893" s="8">
        <v>0</v>
      </c>
      <c r="K2893" s="8">
        <v>0</v>
      </c>
      <c r="L2893" s="8">
        <f>SUM(Tabella1[[#This Row],[CONTRIBUTO
COMMISSARIO STRAORDINARIO]:[INDENNIZZO
ASSICURATIVO]])</f>
        <v>20000</v>
      </c>
      <c r="M2893" s="9" t="s">
        <v>6243</v>
      </c>
      <c r="N2893" s="3" t="s">
        <v>6036</v>
      </c>
      <c r="O2893" s="3" t="s">
        <v>6243</v>
      </c>
      <c r="P2893" s="2" t="s">
        <v>31</v>
      </c>
      <c r="Q2893" s="2" t="s">
        <v>10087</v>
      </c>
      <c r="R2893" s="2" t="s">
        <v>10177</v>
      </c>
      <c r="S2893" s="2" t="s">
        <v>10307</v>
      </c>
      <c r="T2893" s="3" t="s">
        <v>10308</v>
      </c>
      <c r="U2893" s="3" t="s">
        <v>37</v>
      </c>
      <c r="V2893" s="3" t="s">
        <v>38</v>
      </c>
      <c r="W2893" s="12" t="s">
        <v>10309</v>
      </c>
      <c r="X2893" s="12" t="s">
        <v>10310</v>
      </c>
      <c r="Y2893" s="2" t="s">
        <v>10311</v>
      </c>
      <c r="Z2893" s="2"/>
    </row>
    <row r="2894" spans="1:26" ht="34.799999999999997" x14ac:dyDescent="0.3">
      <c r="A2894" s="6" t="s">
        <v>10312</v>
      </c>
      <c r="B2894" s="2" t="s">
        <v>10085</v>
      </c>
      <c r="C2894" s="2" t="s">
        <v>8662</v>
      </c>
      <c r="D2894" s="2" t="s">
        <v>29</v>
      </c>
      <c r="E2894" s="3" t="s">
        <v>10086</v>
      </c>
      <c r="F2894" s="3" t="s">
        <v>8664</v>
      </c>
      <c r="G2894" s="7">
        <v>30000</v>
      </c>
      <c r="H2894" s="8">
        <v>0</v>
      </c>
      <c r="I2894" s="8">
        <v>0</v>
      </c>
      <c r="J2894" s="8">
        <v>0</v>
      </c>
      <c r="K2894" s="8">
        <v>0</v>
      </c>
      <c r="L2894" s="8">
        <f>SUM(Tabella1[[#This Row],[CONTRIBUTO
COMMISSARIO STRAORDINARIO]:[INDENNIZZO
ASSICURATIVO]])</f>
        <v>30000</v>
      </c>
      <c r="M2894" s="9" t="s">
        <v>6243</v>
      </c>
      <c r="N2894" s="3" t="s">
        <v>6036</v>
      </c>
      <c r="O2894" s="3" t="s">
        <v>6243</v>
      </c>
      <c r="P2894" s="2" t="s">
        <v>31</v>
      </c>
      <c r="Q2894" s="2" t="s">
        <v>10087</v>
      </c>
      <c r="R2894" s="2" t="s">
        <v>10177</v>
      </c>
      <c r="S2894" s="2" t="s">
        <v>10313</v>
      </c>
      <c r="T2894" s="3" t="s">
        <v>10314</v>
      </c>
      <c r="U2894" s="3" t="s">
        <v>179</v>
      </c>
      <c r="V2894" s="3" t="s">
        <v>38</v>
      </c>
      <c r="W2894" s="12" t="s">
        <v>10315</v>
      </c>
      <c r="X2894" s="12" t="s">
        <v>10316</v>
      </c>
      <c r="Y2894" s="2" t="s">
        <v>10317</v>
      </c>
      <c r="Z2894" s="2"/>
    </row>
    <row r="2895" spans="1:26" ht="34.799999999999997" x14ac:dyDescent="0.3">
      <c r="A2895" s="6" t="s">
        <v>10318</v>
      </c>
      <c r="B2895" s="2" t="s">
        <v>8577</v>
      </c>
      <c r="C2895" s="2" t="s">
        <v>8662</v>
      </c>
      <c r="D2895" s="2" t="s">
        <v>29</v>
      </c>
      <c r="E2895" s="3" t="s">
        <v>10086</v>
      </c>
      <c r="F2895" s="3" t="s">
        <v>8676</v>
      </c>
      <c r="G2895" s="7">
        <v>500000</v>
      </c>
      <c r="H2895" s="8">
        <v>0</v>
      </c>
      <c r="I2895" s="8">
        <v>0</v>
      </c>
      <c r="J2895" s="8">
        <v>0</v>
      </c>
      <c r="K2895" s="8">
        <v>0</v>
      </c>
      <c r="L2895" s="8">
        <f>SUM(Tabella1[[#This Row],[CONTRIBUTO
COMMISSARIO STRAORDINARIO]:[INDENNIZZO
ASSICURATIVO]])</f>
        <v>500000</v>
      </c>
      <c r="M2895" s="9" t="s">
        <v>10319</v>
      </c>
      <c r="N2895" s="3" t="s">
        <v>6036</v>
      </c>
      <c r="O2895" s="3" t="s">
        <v>10319</v>
      </c>
      <c r="P2895" s="2" t="s">
        <v>31</v>
      </c>
      <c r="Q2895" s="2" t="s">
        <v>8579</v>
      </c>
      <c r="R2895" s="2" t="s">
        <v>10320</v>
      </c>
      <c r="S2895" s="2" t="s">
        <v>10321</v>
      </c>
      <c r="T2895" s="3" t="s">
        <v>10322</v>
      </c>
      <c r="U2895" s="3" t="s">
        <v>179</v>
      </c>
      <c r="V2895" s="3" t="s">
        <v>38</v>
      </c>
      <c r="W2895" s="12" t="s">
        <v>10323</v>
      </c>
      <c r="X2895" s="12" t="s">
        <v>10324</v>
      </c>
      <c r="Y2895" s="2" t="s">
        <v>10325</v>
      </c>
      <c r="Z2895" s="2"/>
    </row>
    <row r="2896" spans="1:26" ht="34.799999999999997" x14ac:dyDescent="0.3">
      <c r="A2896" s="6" t="s">
        <v>10326</v>
      </c>
      <c r="B2896" s="2" t="s">
        <v>8577</v>
      </c>
      <c r="C2896" s="2" t="s">
        <v>8662</v>
      </c>
      <c r="D2896" s="2" t="s">
        <v>29</v>
      </c>
      <c r="E2896" s="3" t="s">
        <v>10086</v>
      </c>
      <c r="F2896" s="3" t="s">
        <v>8664</v>
      </c>
      <c r="G2896" s="7">
        <v>70000</v>
      </c>
      <c r="H2896" s="8">
        <v>0</v>
      </c>
      <c r="I2896" s="8">
        <v>0</v>
      </c>
      <c r="J2896" s="8">
        <v>0</v>
      </c>
      <c r="K2896" s="8">
        <v>0</v>
      </c>
      <c r="L2896" s="8">
        <f>SUM(Tabella1[[#This Row],[CONTRIBUTO
COMMISSARIO STRAORDINARIO]:[INDENNIZZO
ASSICURATIVO]])</f>
        <v>70000</v>
      </c>
      <c r="M2896" s="9" t="s">
        <v>10327</v>
      </c>
      <c r="N2896" s="3" t="s">
        <v>158</v>
      </c>
      <c r="O2896" s="3" t="s">
        <v>10327</v>
      </c>
      <c r="P2896" s="2" t="s">
        <v>31</v>
      </c>
      <c r="Q2896" s="2" t="s">
        <v>8579</v>
      </c>
      <c r="R2896" s="2" t="s">
        <v>10328</v>
      </c>
      <c r="S2896" s="2" t="s">
        <v>10329</v>
      </c>
      <c r="T2896" s="3" t="s">
        <v>10330</v>
      </c>
      <c r="U2896" s="3" t="s">
        <v>189</v>
      </c>
      <c r="V2896" s="3" t="s">
        <v>38</v>
      </c>
      <c r="W2896" s="12" t="s">
        <v>10331</v>
      </c>
      <c r="X2896" s="12" t="s">
        <v>10332</v>
      </c>
      <c r="Y2896" s="2" t="s">
        <v>10333</v>
      </c>
      <c r="Z2896" s="4"/>
    </row>
    <row r="2897" spans="1:26" ht="34.799999999999997" x14ac:dyDescent="0.3">
      <c r="A2897" s="6" t="s">
        <v>10334</v>
      </c>
      <c r="B2897" s="2" t="s">
        <v>8577</v>
      </c>
      <c r="C2897" s="2" t="s">
        <v>8662</v>
      </c>
      <c r="D2897" s="2" t="s">
        <v>29</v>
      </c>
      <c r="E2897" s="3" t="s">
        <v>10086</v>
      </c>
      <c r="F2897" s="3" t="s">
        <v>8823</v>
      </c>
      <c r="G2897" s="7">
        <v>140000</v>
      </c>
      <c r="H2897" s="8">
        <v>0</v>
      </c>
      <c r="I2897" s="8">
        <v>0</v>
      </c>
      <c r="J2897" s="8">
        <v>0</v>
      </c>
      <c r="K2897" s="8">
        <v>0</v>
      </c>
      <c r="L2897" s="8">
        <f>SUM(Tabella1[[#This Row],[CONTRIBUTO
COMMISSARIO STRAORDINARIO]:[INDENNIZZO
ASSICURATIVO]])</f>
        <v>140000</v>
      </c>
      <c r="M2897" s="9" t="s">
        <v>10327</v>
      </c>
      <c r="N2897" s="3" t="s">
        <v>158</v>
      </c>
      <c r="O2897" s="3" t="s">
        <v>10327</v>
      </c>
      <c r="P2897" s="2" t="s">
        <v>31</v>
      </c>
      <c r="Q2897" s="2" t="s">
        <v>8579</v>
      </c>
      <c r="R2897" s="2" t="s">
        <v>10328</v>
      </c>
      <c r="S2897" s="2" t="s">
        <v>10335</v>
      </c>
      <c r="T2897" s="3" t="s">
        <v>10336</v>
      </c>
      <c r="U2897" s="3" t="s">
        <v>189</v>
      </c>
      <c r="V2897" s="3" t="s">
        <v>38</v>
      </c>
      <c r="W2897" s="12" t="s">
        <v>10337</v>
      </c>
      <c r="X2897" s="12" t="s">
        <v>10338</v>
      </c>
      <c r="Y2897" s="2" t="s">
        <v>10339</v>
      </c>
      <c r="Z2897" s="4"/>
    </row>
    <row r="2898" spans="1:26" ht="34.799999999999997" x14ac:dyDescent="0.3">
      <c r="A2898" s="6" t="s">
        <v>10340</v>
      </c>
      <c r="B2898" s="2" t="s">
        <v>8577</v>
      </c>
      <c r="C2898" s="2" t="s">
        <v>8662</v>
      </c>
      <c r="D2898" s="2" t="s">
        <v>29</v>
      </c>
      <c r="E2898" s="3" t="s">
        <v>10086</v>
      </c>
      <c r="F2898" s="3" t="s">
        <v>8664</v>
      </c>
      <c r="G2898" s="7">
        <v>150000</v>
      </c>
      <c r="H2898" s="8">
        <v>0</v>
      </c>
      <c r="I2898" s="8">
        <v>0</v>
      </c>
      <c r="J2898" s="8">
        <v>0</v>
      </c>
      <c r="K2898" s="8">
        <v>0</v>
      </c>
      <c r="L2898" s="8">
        <f>SUM(Tabella1[[#This Row],[CONTRIBUTO
COMMISSARIO STRAORDINARIO]:[INDENNIZZO
ASSICURATIVO]])</f>
        <v>150000</v>
      </c>
      <c r="M2898" s="9" t="s">
        <v>10341</v>
      </c>
      <c r="N2898" s="3" t="s">
        <v>158</v>
      </c>
      <c r="O2898" s="3" t="s">
        <v>10341</v>
      </c>
      <c r="P2898" s="2" t="s">
        <v>31</v>
      </c>
      <c r="Q2898" s="2" t="s">
        <v>8579</v>
      </c>
      <c r="R2898" s="2" t="s">
        <v>8649</v>
      </c>
      <c r="S2898" s="2" t="s">
        <v>8649</v>
      </c>
      <c r="T2898" s="2" t="s">
        <v>10342</v>
      </c>
      <c r="U2898" s="3" t="s">
        <v>270</v>
      </c>
      <c r="V2898" s="3" t="s">
        <v>38</v>
      </c>
      <c r="W2898" s="12" t="s">
        <v>10343</v>
      </c>
      <c r="X2898" s="12" t="s">
        <v>10344</v>
      </c>
      <c r="Y2898" s="2" t="s">
        <v>10345</v>
      </c>
      <c r="Z2898" s="4"/>
    </row>
    <row r="2899" spans="1:26" ht="52.2" x14ac:dyDescent="0.3">
      <c r="A2899" s="6" t="s">
        <v>10346</v>
      </c>
      <c r="B2899" s="2" t="s">
        <v>8577</v>
      </c>
      <c r="C2899" s="2" t="s">
        <v>8662</v>
      </c>
      <c r="D2899" s="2" t="s">
        <v>29</v>
      </c>
      <c r="E2899" s="3" t="s">
        <v>10086</v>
      </c>
      <c r="F2899" s="3" t="s">
        <v>8664</v>
      </c>
      <c r="G2899" s="7">
        <v>50000</v>
      </c>
      <c r="H2899" s="8">
        <v>0</v>
      </c>
      <c r="I2899" s="8">
        <v>0</v>
      </c>
      <c r="J2899" s="8">
        <v>0</v>
      </c>
      <c r="K2899" s="8">
        <v>0</v>
      </c>
      <c r="L2899" s="8">
        <f>SUM(Tabella1[[#This Row],[CONTRIBUTO
COMMISSARIO STRAORDINARIO]:[INDENNIZZO
ASSICURATIVO]])</f>
        <v>50000</v>
      </c>
      <c r="M2899" s="9" t="s">
        <v>10341</v>
      </c>
      <c r="N2899" s="3" t="s">
        <v>158</v>
      </c>
      <c r="O2899" s="3" t="s">
        <v>10341</v>
      </c>
      <c r="P2899" s="2" t="s">
        <v>31</v>
      </c>
      <c r="Q2899" s="2" t="s">
        <v>8579</v>
      </c>
      <c r="R2899" s="2" t="s">
        <v>8649</v>
      </c>
      <c r="S2899" s="2" t="s">
        <v>161</v>
      </c>
      <c r="T2899" s="3" t="s">
        <v>10347</v>
      </c>
      <c r="U2899" s="3" t="s">
        <v>189</v>
      </c>
      <c r="V2899" s="3" t="s">
        <v>38</v>
      </c>
      <c r="W2899" s="12" t="s">
        <v>10348</v>
      </c>
      <c r="X2899" s="12" t="s">
        <v>10349</v>
      </c>
      <c r="Y2899" s="2" t="s">
        <v>10350</v>
      </c>
      <c r="Z2899" s="4"/>
    </row>
    <row r="2900" spans="1:26" ht="34.799999999999997" x14ac:dyDescent="0.3">
      <c r="A2900" s="6" t="s">
        <v>10351</v>
      </c>
      <c r="B2900" s="2" t="s">
        <v>8577</v>
      </c>
      <c r="C2900" s="2" t="s">
        <v>8662</v>
      </c>
      <c r="D2900" s="2" t="s">
        <v>29</v>
      </c>
      <c r="E2900" s="3" t="s">
        <v>10086</v>
      </c>
      <c r="F2900" s="3" t="s">
        <v>8664</v>
      </c>
      <c r="G2900" s="7">
        <v>30000</v>
      </c>
      <c r="H2900" s="8">
        <v>0</v>
      </c>
      <c r="I2900" s="8">
        <v>0</v>
      </c>
      <c r="J2900" s="8">
        <v>0</v>
      </c>
      <c r="K2900" s="8">
        <v>0</v>
      </c>
      <c r="L2900" s="8">
        <f>SUM(Tabella1[[#This Row],[CONTRIBUTO
COMMISSARIO STRAORDINARIO]:[INDENNIZZO
ASSICURATIVO]])</f>
        <v>30000</v>
      </c>
      <c r="M2900" s="9" t="s">
        <v>10341</v>
      </c>
      <c r="N2900" s="3" t="s">
        <v>158</v>
      </c>
      <c r="O2900" s="3" t="s">
        <v>10341</v>
      </c>
      <c r="P2900" s="2" t="s">
        <v>31</v>
      </c>
      <c r="Q2900" s="2" t="s">
        <v>8579</v>
      </c>
      <c r="R2900" s="2" t="s">
        <v>8649</v>
      </c>
      <c r="S2900" s="2" t="s">
        <v>10352</v>
      </c>
      <c r="T2900" s="3" t="s">
        <v>10353</v>
      </c>
      <c r="U2900" s="3" t="s">
        <v>189</v>
      </c>
      <c r="V2900" s="3" t="s">
        <v>38</v>
      </c>
      <c r="W2900" s="12" t="s">
        <v>10354</v>
      </c>
      <c r="X2900" s="12" t="s">
        <v>10355</v>
      </c>
      <c r="Y2900" s="2" t="s">
        <v>10356</v>
      </c>
      <c r="Z2900" s="4"/>
    </row>
    <row r="2901" spans="1:26" ht="34.799999999999997" x14ac:dyDescent="0.3">
      <c r="A2901" s="6" t="s">
        <v>10357</v>
      </c>
      <c r="B2901" s="2" t="s">
        <v>8577</v>
      </c>
      <c r="C2901" s="2" t="s">
        <v>8662</v>
      </c>
      <c r="D2901" s="2" t="s">
        <v>29</v>
      </c>
      <c r="E2901" s="3" t="s">
        <v>10086</v>
      </c>
      <c r="F2901" s="3" t="s">
        <v>8664</v>
      </c>
      <c r="G2901" s="7">
        <v>15000</v>
      </c>
      <c r="H2901" s="8">
        <v>0</v>
      </c>
      <c r="I2901" s="8">
        <v>0</v>
      </c>
      <c r="J2901" s="8">
        <v>0</v>
      </c>
      <c r="K2901" s="8">
        <v>0</v>
      </c>
      <c r="L2901" s="8">
        <f>SUM(Tabella1[[#This Row],[CONTRIBUTO
COMMISSARIO STRAORDINARIO]:[INDENNIZZO
ASSICURATIVO]])</f>
        <v>15000</v>
      </c>
      <c r="M2901" s="9" t="s">
        <v>10341</v>
      </c>
      <c r="N2901" s="3" t="s">
        <v>158</v>
      </c>
      <c r="O2901" s="3" t="s">
        <v>10341</v>
      </c>
      <c r="P2901" s="2" t="s">
        <v>31</v>
      </c>
      <c r="Q2901" s="2" t="s">
        <v>8579</v>
      </c>
      <c r="R2901" s="2" t="s">
        <v>8649</v>
      </c>
      <c r="S2901" s="2" t="s">
        <v>161</v>
      </c>
      <c r="T2901" s="2" t="s">
        <v>10358</v>
      </c>
      <c r="U2901" s="3" t="s">
        <v>189</v>
      </c>
      <c r="V2901" s="3" t="s">
        <v>38</v>
      </c>
      <c r="W2901" s="12" t="s">
        <v>10359</v>
      </c>
      <c r="X2901" s="12" t="s">
        <v>10355</v>
      </c>
      <c r="Y2901" s="2" t="s">
        <v>10360</v>
      </c>
      <c r="Z2901" s="2"/>
    </row>
    <row r="2902" spans="1:26" ht="34.799999999999997" x14ac:dyDescent="0.3">
      <c r="A2902" s="6" t="s">
        <v>10361</v>
      </c>
      <c r="B2902" s="2" t="s">
        <v>8577</v>
      </c>
      <c r="C2902" s="2" t="s">
        <v>8662</v>
      </c>
      <c r="D2902" s="2" t="s">
        <v>29</v>
      </c>
      <c r="E2902" s="3" t="s">
        <v>10086</v>
      </c>
      <c r="F2902" s="3" t="s">
        <v>8664</v>
      </c>
      <c r="G2902" s="7">
        <v>30000</v>
      </c>
      <c r="H2902" s="8">
        <v>0</v>
      </c>
      <c r="I2902" s="8">
        <v>0</v>
      </c>
      <c r="J2902" s="8">
        <v>0</v>
      </c>
      <c r="K2902" s="8">
        <v>0</v>
      </c>
      <c r="L2902" s="8">
        <f>SUM(Tabella1[[#This Row],[CONTRIBUTO
COMMISSARIO STRAORDINARIO]:[INDENNIZZO
ASSICURATIVO]])</f>
        <v>30000</v>
      </c>
      <c r="M2902" s="9" t="s">
        <v>10341</v>
      </c>
      <c r="N2902" s="3" t="s">
        <v>158</v>
      </c>
      <c r="O2902" s="3" t="s">
        <v>10341</v>
      </c>
      <c r="P2902" s="2" t="s">
        <v>31</v>
      </c>
      <c r="Q2902" s="2" t="s">
        <v>8579</v>
      </c>
      <c r="R2902" s="2" t="s">
        <v>8649</v>
      </c>
      <c r="S2902" s="2" t="s">
        <v>10362</v>
      </c>
      <c r="T2902" s="3" t="s">
        <v>10363</v>
      </c>
      <c r="U2902" s="3" t="s">
        <v>189</v>
      </c>
      <c r="V2902" s="3" t="s">
        <v>38</v>
      </c>
      <c r="W2902" s="12" t="s">
        <v>10364</v>
      </c>
      <c r="X2902" s="12" t="s">
        <v>10355</v>
      </c>
      <c r="Y2902" s="2" t="s">
        <v>10365</v>
      </c>
      <c r="Z2902" s="4"/>
    </row>
    <row r="2903" spans="1:26" ht="52.2" x14ac:dyDescent="0.3">
      <c r="A2903" s="6" t="s">
        <v>10366</v>
      </c>
      <c r="B2903" s="2" t="s">
        <v>8577</v>
      </c>
      <c r="C2903" s="2" t="s">
        <v>8662</v>
      </c>
      <c r="D2903" s="2" t="s">
        <v>29</v>
      </c>
      <c r="E2903" s="3" t="s">
        <v>10086</v>
      </c>
      <c r="F2903" s="3" t="s">
        <v>8676</v>
      </c>
      <c r="G2903" s="7">
        <v>200000</v>
      </c>
      <c r="H2903" s="8">
        <v>0</v>
      </c>
      <c r="I2903" s="8">
        <v>0</v>
      </c>
      <c r="J2903" s="8">
        <v>0</v>
      </c>
      <c r="K2903" s="8">
        <v>0</v>
      </c>
      <c r="L2903" s="8">
        <f>SUM(Tabella1[[#This Row],[CONTRIBUTO
COMMISSARIO STRAORDINARIO]:[INDENNIZZO
ASSICURATIVO]])</f>
        <v>200000</v>
      </c>
      <c r="M2903" s="9" t="s">
        <v>10367</v>
      </c>
      <c r="N2903" s="3" t="s">
        <v>158</v>
      </c>
      <c r="O2903" s="3" t="s">
        <v>10367</v>
      </c>
      <c r="P2903" s="2" t="s">
        <v>31</v>
      </c>
      <c r="Q2903" s="2" t="s">
        <v>8579</v>
      </c>
      <c r="R2903" s="2" t="s">
        <v>8602</v>
      </c>
      <c r="S2903" s="2" t="s">
        <v>10368</v>
      </c>
      <c r="T2903" s="3" t="s">
        <v>10369</v>
      </c>
      <c r="U2903" s="3" t="s">
        <v>189</v>
      </c>
      <c r="V2903" s="3" t="s">
        <v>38</v>
      </c>
      <c r="W2903" s="12" t="s">
        <v>10370</v>
      </c>
      <c r="X2903" s="12" t="s">
        <v>10371</v>
      </c>
      <c r="Y2903" s="2" t="s">
        <v>10372</v>
      </c>
      <c r="Z2903" s="4"/>
    </row>
    <row r="2904" spans="1:26" ht="87" x14ac:dyDescent="0.3">
      <c r="A2904" s="6" t="s">
        <v>10373</v>
      </c>
      <c r="B2904" s="2" t="s">
        <v>27</v>
      </c>
      <c r="C2904" s="2" t="s">
        <v>10374</v>
      </c>
      <c r="D2904" s="2" t="s">
        <v>29</v>
      </c>
      <c r="E2904" s="3" t="s">
        <v>10375</v>
      </c>
      <c r="F2904" s="3" t="s">
        <v>31</v>
      </c>
      <c r="G2904" s="7">
        <v>54480</v>
      </c>
      <c r="H2904" s="8">
        <v>0</v>
      </c>
      <c r="I2904" s="8">
        <v>0</v>
      </c>
      <c r="J2904" s="8">
        <v>0</v>
      </c>
      <c r="K2904" s="8">
        <v>0</v>
      </c>
      <c r="L2904" s="8">
        <f>SUM(Tabella1[[#This Row],[CONTRIBUTO
COMMISSARIO STRAORDINARIO]:[INDENNIZZO
ASSICURATIVO]])</f>
        <v>54480</v>
      </c>
      <c r="M2904" s="9" t="s">
        <v>402</v>
      </c>
      <c r="N2904" s="3" t="s">
        <v>158</v>
      </c>
      <c r="O2904" s="3" t="s">
        <v>402</v>
      </c>
      <c r="P2904" s="2" t="s">
        <v>31</v>
      </c>
      <c r="Q2904" s="2" t="s">
        <v>159</v>
      </c>
      <c r="R2904" s="2" t="s">
        <v>403</v>
      </c>
      <c r="S2904" s="2" t="s">
        <v>10376</v>
      </c>
      <c r="T2904" s="2" t="s">
        <v>10377</v>
      </c>
      <c r="U2904" s="3" t="s">
        <v>189</v>
      </c>
      <c r="V2904" s="3" t="s">
        <v>163</v>
      </c>
      <c r="W2904" s="12" t="s">
        <v>10378</v>
      </c>
      <c r="X2904" s="12" t="s">
        <v>10379</v>
      </c>
      <c r="Y2904" s="2" t="s">
        <v>10380</v>
      </c>
      <c r="Z2904" s="2"/>
    </row>
    <row r="2905" spans="1:26" ht="69.599999999999994" x14ac:dyDescent="0.3">
      <c r="A2905" s="6" t="s">
        <v>10381</v>
      </c>
      <c r="B2905" s="2" t="s">
        <v>27</v>
      </c>
      <c r="C2905" s="2" t="s">
        <v>10374</v>
      </c>
      <c r="D2905" s="2" t="s">
        <v>29</v>
      </c>
      <c r="E2905" s="3" t="s">
        <v>10375</v>
      </c>
      <c r="F2905" s="3" t="s">
        <v>31</v>
      </c>
      <c r="G2905" s="7">
        <v>34100</v>
      </c>
      <c r="H2905" s="8">
        <v>0</v>
      </c>
      <c r="I2905" s="8">
        <v>0</v>
      </c>
      <c r="J2905" s="8">
        <v>0</v>
      </c>
      <c r="K2905" s="8">
        <v>0</v>
      </c>
      <c r="L2905" s="8">
        <f>SUM(Tabella1[[#This Row],[CONTRIBUTO
COMMISSARIO STRAORDINARIO]:[INDENNIZZO
ASSICURATIVO]])</f>
        <v>34100</v>
      </c>
      <c r="M2905" s="9" t="s">
        <v>402</v>
      </c>
      <c r="N2905" s="3" t="s">
        <v>158</v>
      </c>
      <c r="O2905" s="3" t="s">
        <v>402</v>
      </c>
      <c r="P2905" s="2" t="s">
        <v>31</v>
      </c>
      <c r="Q2905" s="2" t="s">
        <v>159</v>
      </c>
      <c r="R2905" s="2" t="s">
        <v>403</v>
      </c>
      <c r="S2905" s="2" t="s">
        <v>10382</v>
      </c>
      <c r="T2905" s="2" t="s">
        <v>10383</v>
      </c>
      <c r="U2905" s="3" t="s">
        <v>189</v>
      </c>
      <c r="V2905" s="3" t="s">
        <v>163</v>
      </c>
      <c r="W2905" s="12" t="s">
        <v>10384</v>
      </c>
      <c r="X2905" s="12" t="s">
        <v>10385</v>
      </c>
      <c r="Y2905" s="2" t="s">
        <v>10386</v>
      </c>
      <c r="Z2905" s="2"/>
    </row>
    <row r="2906" spans="1:26" ht="87" x14ac:dyDescent="0.3">
      <c r="A2906" s="6" t="s">
        <v>10387</v>
      </c>
      <c r="B2906" s="2" t="s">
        <v>27</v>
      </c>
      <c r="C2906" s="2" t="s">
        <v>10374</v>
      </c>
      <c r="D2906" s="2" t="s">
        <v>29</v>
      </c>
      <c r="E2906" s="3" t="s">
        <v>10375</v>
      </c>
      <c r="F2906" s="3" t="s">
        <v>31</v>
      </c>
      <c r="G2906" s="7">
        <v>238350</v>
      </c>
      <c r="H2906" s="8">
        <v>0</v>
      </c>
      <c r="I2906" s="8">
        <v>0</v>
      </c>
      <c r="J2906" s="8">
        <v>0</v>
      </c>
      <c r="K2906" s="8">
        <v>0</v>
      </c>
      <c r="L2906" s="8">
        <f>SUM(Tabella1[[#This Row],[CONTRIBUTO
COMMISSARIO STRAORDINARIO]:[INDENNIZZO
ASSICURATIVO]])</f>
        <v>238350</v>
      </c>
      <c r="M2906" s="9" t="s">
        <v>402</v>
      </c>
      <c r="N2906" s="3" t="s">
        <v>158</v>
      </c>
      <c r="O2906" s="3" t="s">
        <v>402</v>
      </c>
      <c r="P2906" s="2" t="s">
        <v>31</v>
      </c>
      <c r="Q2906" s="2" t="s">
        <v>159</v>
      </c>
      <c r="R2906" s="2" t="s">
        <v>403</v>
      </c>
      <c r="S2906" s="2" t="s">
        <v>10388</v>
      </c>
      <c r="T2906" s="2" t="s">
        <v>10389</v>
      </c>
      <c r="U2906" s="3" t="s">
        <v>189</v>
      </c>
      <c r="V2906" s="3" t="s">
        <v>163</v>
      </c>
      <c r="W2906" s="12" t="s">
        <v>10390</v>
      </c>
      <c r="X2906" s="12" t="s">
        <v>10391</v>
      </c>
      <c r="Y2906" s="2" t="s">
        <v>10392</v>
      </c>
      <c r="Z2906" s="2"/>
    </row>
    <row r="2907" spans="1:26" ht="87" x14ac:dyDescent="0.3">
      <c r="A2907" s="6" t="s">
        <v>10393</v>
      </c>
      <c r="B2907" s="2" t="s">
        <v>27</v>
      </c>
      <c r="C2907" s="2" t="s">
        <v>10374</v>
      </c>
      <c r="D2907" s="2" t="s">
        <v>29</v>
      </c>
      <c r="E2907" s="3" t="s">
        <v>10375</v>
      </c>
      <c r="F2907" s="3" t="s">
        <v>31</v>
      </c>
      <c r="G2907" s="7">
        <v>81720</v>
      </c>
      <c r="H2907" s="8">
        <v>0</v>
      </c>
      <c r="I2907" s="8">
        <v>0</v>
      </c>
      <c r="J2907" s="8">
        <v>0</v>
      </c>
      <c r="K2907" s="8">
        <v>0</v>
      </c>
      <c r="L2907" s="8">
        <f>SUM(Tabella1[[#This Row],[CONTRIBUTO
COMMISSARIO STRAORDINARIO]:[INDENNIZZO
ASSICURATIVO]])</f>
        <v>81720</v>
      </c>
      <c r="M2907" s="9" t="s">
        <v>402</v>
      </c>
      <c r="N2907" s="3" t="s">
        <v>158</v>
      </c>
      <c r="O2907" s="3" t="s">
        <v>402</v>
      </c>
      <c r="P2907" s="2" t="s">
        <v>31</v>
      </c>
      <c r="Q2907" s="2" t="s">
        <v>159</v>
      </c>
      <c r="R2907" s="2" t="s">
        <v>403</v>
      </c>
      <c r="S2907" s="2" t="s">
        <v>10394</v>
      </c>
      <c r="T2907" s="2" t="s">
        <v>10395</v>
      </c>
      <c r="U2907" s="3" t="s">
        <v>189</v>
      </c>
      <c r="V2907" s="3" t="s">
        <v>163</v>
      </c>
      <c r="W2907" s="12" t="s">
        <v>10396</v>
      </c>
      <c r="X2907" s="12" t="s">
        <v>10397</v>
      </c>
      <c r="Y2907" s="2" t="s">
        <v>10398</v>
      </c>
      <c r="Z2907" s="2"/>
    </row>
    <row r="2908" spans="1:26" ht="69.599999999999994" x14ac:dyDescent="0.3">
      <c r="A2908" s="6" t="s">
        <v>10399</v>
      </c>
      <c r="B2908" s="2" t="s">
        <v>27</v>
      </c>
      <c r="C2908" s="2" t="s">
        <v>10374</v>
      </c>
      <c r="D2908" s="2" t="s">
        <v>29</v>
      </c>
      <c r="E2908" s="3" t="s">
        <v>10375</v>
      </c>
      <c r="F2908" s="3" t="s">
        <v>31</v>
      </c>
      <c r="G2908" s="7">
        <v>24800</v>
      </c>
      <c r="H2908" s="8">
        <v>0</v>
      </c>
      <c r="I2908" s="8">
        <v>0</v>
      </c>
      <c r="J2908" s="8">
        <v>0</v>
      </c>
      <c r="K2908" s="8">
        <v>0</v>
      </c>
      <c r="L2908" s="8">
        <f>SUM(Tabella1[[#This Row],[CONTRIBUTO
COMMISSARIO STRAORDINARIO]:[INDENNIZZO
ASSICURATIVO]])</f>
        <v>24800</v>
      </c>
      <c r="M2908" s="9" t="s">
        <v>402</v>
      </c>
      <c r="N2908" s="3" t="s">
        <v>158</v>
      </c>
      <c r="O2908" s="3" t="s">
        <v>402</v>
      </c>
      <c r="P2908" s="2" t="s">
        <v>31</v>
      </c>
      <c r="Q2908" s="2" t="s">
        <v>159</v>
      </c>
      <c r="R2908" s="2" t="s">
        <v>403</v>
      </c>
      <c r="S2908" s="2" t="s">
        <v>10400</v>
      </c>
      <c r="T2908" s="2" t="s">
        <v>10401</v>
      </c>
      <c r="U2908" s="3" t="s">
        <v>189</v>
      </c>
      <c r="V2908" s="3" t="s">
        <v>163</v>
      </c>
      <c r="W2908" s="12" t="s">
        <v>10402</v>
      </c>
      <c r="X2908" s="12" t="s">
        <v>10403</v>
      </c>
      <c r="Y2908" s="2" t="s">
        <v>10404</v>
      </c>
      <c r="Z2908" s="2"/>
    </row>
    <row r="2909" spans="1:26" ht="104.4" x14ac:dyDescent="0.3">
      <c r="A2909" s="6" t="s">
        <v>10405</v>
      </c>
      <c r="B2909" s="2" t="s">
        <v>27</v>
      </c>
      <c r="C2909" s="2" t="s">
        <v>10374</v>
      </c>
      <c r="D2909" s="2" t="s">
        <v>29</v>
      </c>
      <c r="E2909" s="3" t="s">
        <v>10375</v>
      </c>
      <c r="F2909" s="3" t="s">
        <v>31</v>
      </c>
      <c r="G2909" s="7">
        <v>24800</v>
      </c>
      <c r="H2909" s="8">
        <v>0</v>
      </c>
      <c r="I2909" s="8">
        <v>0</v>
      </c>
      <c r="J2909" s="8">
        <v>0</v>
      </c>
      <c r="K2909" s="8">
        <v>0</v>
      </c>
      <c r="L2909" s="8">
        <f>SUM(Tabella1[[#This Row],[CONTRIBUTO
COMMISSARIO STRAORDINARIO]:[INDENNIZZO
ASSICURATIVO]])</f>
        <v>24800</v>
      </c>
      <c r="M2909" s="9" t="s">
        <v>402</v>
      </c>
      <c r="N2909" s="3" t="s">
        <v>158</v>
      </c>
      <c r="O2909" s="3" t="s">
        <v>402</v>
      </c>
      <c r="P2909" s="2" t="s">
        <v>31</v>
      </c>
      <c r="Q2909" s="2" t="s">
        <v>159</v>
      </c>
      <c r="R2909" s="2" t="s">
        <v>403</v>
      </c>
      <c r="S2909" s="2" t="s">
        <v>10406</v>
      </c>
      <c r="T2909" s="2" t="s">
        <v>10407</v>
      </c>
      <c r="U2909" s="3" t="s">
        <v>189</v>
      </c>
      <c r="V2909" s="3" t="s">
        <v>163</v>
      </c>
      <c r="W2909" s="12" t="s">
        <v>10408</v>
      </c>
      <c r="X2909" s="12" t="s">
        <v>10409</v>
      </c>
      <c r="Y2909" s="2" t="s">
        <v>10410</v>
      </c>
      <c r="Z2909" s="2"/>
    </row>
    <row r="2910" spans="1:26" ht="69.599999999999994" x14ac:dyDescent="0.3">
      <c r="A2910" s="6" t="s">
        <v>10411</v>
      </c>
      <c r="B2910" s="2" t="s">
        <v>27</v>
      </c>
      <c r="C2910" s="2" t="s">
        <v>10374</v>
      </c>
      <c r="D2910" s="2" t="s">
        <v>29</v>
      </c>
      <c r="E2910" s="3" t="s">
        <v>10375</v>
      </c>
      <c r="F2910" s="3" t="s">
        <v>31</v>
      </c>
      <c r="G2910" s="7">
        <v>24800</v>
      </c>
      <c r="H2910" s="8">
        <v>0</v>
      </c>
      <c r="I2910" s="8">
        <v>0</v>
      </c>
      <c r="J2910" s="8">
        <v>0</v>
      </c>
      <c r="K2910" s="8">
        <v>0</v>
      </c>
      <c r="L2910" s="8">
        <f>SUM(Tabella1[[#This Row],[CONTRIBUTO
COMMISSARIO STRAORDINARIO]:[INDENNIZZO
ASSICURATIVO]])</f>
        <v>24800</v>
      </c>
      <c r="M2910" s="9" t="s">
        <v>402</v>
      </c>
      <c r="N2910" s="3" t="s">
        <v>158</v>
      </c>
      <c r="O2910" s="3" t="s">
        <v>402</v>
      </c>
      <c r="P2910" s="2" t="s">
        <v>31</v>
      </c>
      <c r="Q2910" s="2" t="s">
        <v>159</v>
      </c>
      <c r="R2910" s="2" t="s">
        <v>403</v>
      </c>
      <c r="S2910" s="2" t="s">
        <v>10412</v>
      </c>
      <c r="T2910" s="2" t="s">
        <v>10413</v>
      </c>
      <c r="U2910" s="3" t="s">
        <v>189</v>
      </c>
      <c r="V2910" s="3" t="s">
        <v>163</v>
      </c>
      <c r="W2910" s="12" t="s">
        <v>10414</v>
      </c>
      <c r="X2910" s="12" t="s">
        <v>10415</v>
      </c>
      <c r="Y2910" s="2" t="s">
        <v>10416</v>
      </c>
      <c r="Z2910" s="2"/>
    </row>
    <row r="2911" spans="1:26" ht="409.6" x14ac:dyDescent="0.3">
      <c r="A2911" s="6" t="s">
        <v>10417</v>
      </c>
      <c r="B2911" s="2" t="s">
        <v>27</v>
      </c>
      <c r="C2911" s="2" t="s">
        <v>10374</v>
      </c>
      <c r="D2911" s="2" t="s">
        <v>29</v>
      </c>
      <c r="E2911" s="3" t="s">
        <v>10375</v>
      </c>
      <c r="F2911" s="3" t="s">
        <v>8676</v>
      </c>
      <c r="G2911" s="7">
        <v>10011771</v>
      </c>
      <c r="H2911" s="8">
        <v>0</v>
      </c>
      <c r="I2911" s="8">
        <v>0</v>
      </c>
      <c r="J2911" s="8">
        <v>0</v>
      </c>
      <c r="K2911" s="8">
        <v>0</v>
      </c>
      <c r="L2911" s="8">
        <f>SUM(Tabella1[[#This Row],[CONTRIBUTO
COMMISSARIO STRAORDINARIO]:[INDENNIZZO
ASSICURATIVO]])</f>
        <v>10011771</v>
      </c>
      <c r="M2911" s="9" t="s">
        <v>2561</v>
      </c>
      <c r="N2911" s="3" t="s">
        <v>158</v>
      </c>
      <c r="O2911" s="3" t="s">
        <v>2561</v>
      </c>
      <c r="P2911" s="2" t="s">
        <v>10418</v>
      </c>
      <c r="Q2911" s="2" t="s">
        <v>159</v>
      </c>
      <c r="R2911" s="2" t="s">
        <v>2561</v>
      </c>
      <c r="S2911" s="2" t="s">
        <v>509</v>
      </c>
      <c r="T2911" s="2" t="s">
        <v>10419</v>
      </c>
      <c r="U2911" s="3" t="s">
        <v>189</v>
      </c>
      <c r="V2911" s="3" t="s">
        <v>163</v>
      </c>
      <c r="W2911" s="12" t="s">
        <v>10420</v>
      </c>
      <c r="X2911" s="12" t="s">
        <v>10421</v>
      </c>
      <c r="Y2911" s="2" t="s">
        <v>10422</v>
      </c>
      <c r="Z2911" s="2"/>
    </row>
    <row r="2912" spans="1:26" ht="52.2" x14ac:dyDescent="0.3">
      <c r="A2912" s="6" t="s">
        <v>10423</v>
      </c>
      <c r="B2912" s="2" t="s">
        <v>27</v>
      </c>
      <c r="C2912" s="2" t="s">
        <v>10374</v>
      </c>
      <c r="D2912" s="2" t="s">
        <v>29</v>
      </c>
      <c r="E2912" s="3" t="s">
        <v>10375</v>
      </c>
      <c r="F2912" s="3" t="s">
        <v>8676</v>
      </c>
      <c r="G2912" s="7">
        <v>200000</v>
      </c>
      <c r="H2912" s="8">
        <v>0</v>
      </c>
      <c r="I2912" s="8">
        <v>0</v>
      </c>
      <c r="J2912" s="8">
        <v>0</v>
      </c>
      <c r="K2912" s="8">
        <v>0</v>
      </c>
      <c r="L2912" s="8">
        <f>SUM(Tabella1[[#This Row],[CONTRIBUTO
COMMISSARIO STRAORDINARIO]:[INDENNIZZO
ASSICURATIVO]])</f>
        <v>200000</v>
      </c>
      <c r="M2912" s="9" t="s">
        <v>574</v>
      </c>
      <c r="N2912" s="3" t="s">
        <v>158</v>
      </c>
      <c r="O2912" s="3" t="s">
        <v>574</v>
      </c>
      <c r="P2912" s="2" t="s">
        <v>31</v>
      </c>
      <c r="Q2912" s="2" t="s">
        <v>159</v>
      </c>
      <c r="R2912" s="2" t="s">
        <v>575</v>
      </c>
      <c r="S2912" s="2" t="s">
        <v>10424</v>
      </c>
      <c r="T2912" s="2" t="s">
        <v>10425</v>
      </c>
      <c r="U2912" s="3" t="s">
        <v>189</v>
      </c>
      <c r="V2912" s="3" t="s">
        <v>163</v>
      </c>
      <c r="W2912" s="12" t="s">
        <v>10426</v>
      </c>
      <c r="X2912" s="12" t="s">
        <v>10427</v>
      </c>
      <c r="Y2912" s="2" t="s">
        <v>10428</v>
      </c>
      <c r="Z2912" s="2"/>
    </row>
    <row r="2913" spans="1:26" ht="69.599999999999994" x14ac:dyDescent="0.3">
      <c r="A2913" s="6" t="s">
        <v>10429</v>
      </c>
      <c r="B2913" s="2" t="s">
        <v>27</v>
      </c>
      <c r="C2913" s="2" t="s">
        <v>10374</v>
      </c>
      <c r="D2913" s="2" t="s">
        <v>29</v>
      </c>
      <c r="E2913" s="3" t="s">
        <v>10375</v>
      </c>
      <c r="F2913" s="3" t="s">
        <v>31</v>
      </c>
      <c r="G2913" s="7">
        <v>100000</v>
      </c>
      <c r="H2913" s="8">
        <v>0</v>
      </c>
      <c r="I2913" s="8">
        <v>0</v>
      </c>
      <c r="J2913" s="8">
        <v>0</v>
      </c>
      <c r="K2913" s="8">
        <v>0</v>
      </c>
      <c r="L2913" s="8">
        <f>SUM(Tabella1[[#This Row],[CONTRIBUTO
COMMISSARIO STRAORDINARIO]:[INDENNIZZO
ASSICURATIVO]])</f>
        <v>100000</v>
      </c>
      <c r="M2913" s="9" t="s">
        <v>574</v>
      </c>
      <c r="N2913" s="3" t="s">
        <v>158</v>
      </c>
      <c r="O2913" s="3" t="s">
        <v>574</v>
      </c>
      <c r="P2913" s="2" t="s">
        <v>31</v>
      </c>
      <c r="Q2913" s="2" t="s">
        <v>159</v>
      </c>
      <c r="R2913" s="2" t="s">
        <v>575</v>
      </c>
      <c r="S2913" s="2" t="s">
        <v>3959</v>
      </c>
      <c r="T2913" s="2" t="s">
        <v>10430</v>
      </c>
      <c r="U2913" s="3" t="s">
        <v>189</v>
      </c>
      <c r="V2913" s="3" t="s">
        <v>163</v>
      </c>
      <c r="W2913" s="12" t="s">
        <v>10431</v>
      </c>
      <c r="X2913" s="12" t="s">
        <v>10432</v>
      </c>
      <c r="Y2913" s="2" t="s">
        <v>10428</v>
      </c>
      <c r="Z2913" s="2"/>
    </row>
    <row r="2914" spans="1:26" ht="34.799999999999997" x14ac:dyDescent="0.3">
      <c r="A2914" s="6" t="s">
        <v>10433</v>
      </c>
      <c r="B2914" s="2" t="s">
        <v>27</v>
      </c>
      <c r="C2914" s="2" t="s">
        <v>10374</v>
      </c>
      <c r="D2914" s="2" t="s">
        <v>29</v>
      </c>
      <c r="E2914" s="3" t="s">
        <v>10375</v>
      </c>
      <c r="F2914" s="3" t="s">
        <v>31</v>
      </c>
      <c r="G2914" s="7">
        <v>100000</v>
      </c>
      <c r="H2914" s="8">
        <v>0</v>
      </c>
      <c r="I2914" s="8">
        <v>0</v>
      </c>
      <c r="J2914" s="8">
        <v>0</v>
      </c>
      <c r="K2914" s="8">
        <v>0</v>
      </c>
      <c r="L2914" s="8">
        <f>SUM(Tabella1[[#This Row],[CONTRIBUTO
COMMISSARIO STRAORDINARIO]:[INDENNIZZO
ASSICURATIVO]])</f>
        <v>100000</v>
      </c>
      <c r="M2914" s="9" t="s">
        <v>574</v>
      </c>
      <c r="N2914" s="3" t="s">
        <v>158</v>
      </c>
      <c r="O2914" s="3" t="s">
        <v>574</v>
      </c>
      <c r="P2914" s="2" t="s">
        <v>31</v>
      </c>
      <c r="Q2914" s="2" t="s">
        <v>159</v>
      </c>
      <c r="R2914" s="2" t="s">
        <v>575</v>
      </c>
      <c r="S2914" s="2" t="s">
        <v>10434</v>
      </c>
      <c r="T2914" s="2" t="s">
        <v>10435</v>
      </c>
      <c r="U2914" s="3" t="s">
        <v>189</v>
      </c>
      <c r="V2914" s="3" t="s">
        <v>163</v>
      </c>
      <c r="W2914" s="12" t="s">
        <v>10436</v>
      </c>
      <c r="X2914" s="12" t="s">
        <v>10437</v>
      </c>
      <c r="Y2914" s="2" t="s">
        <v>10428</v>
      </c>
      <c r="Z2914" s="2"/>
    </row>
    <row r="2915" spans="1:26" ht="34.799999999999997" x14ac:dyDescent="0.3">
      <c r="A2915" s="6" t="s">
        <v>10438</v>
      </c>
      <c r="B2915" s="2" t="s">
        <v>27</v>
      </c>
      <c r="C2915" s="2" t="s">
        <v>10374</v>
      </c>
      <c r="D2915" s="2" t="s">
        <v>29</v>
      </c>
      <c r="E2915" s="3" t="s">
        <v>10375</v>
      </c>
      <c r="F2915" s="3" t="s">
        <v>31</v>
      </c>
      <c r="G2915" s="7">
        <v>5000</v>
      </c>
      <c r="H2915" s="8">
        <v>0</v>
      </c>
      <c r="I2915" s="8">
        <v>0</v>
      </c>
      <c r="J2915" s="8">
        <v>0</v>
      </c>
      <c r="K2915" s="8">
        <v>0</v>
      </c>
      <c r="L2915" s="8">
        <f>SUM(Tabella1[[#This Row],[CONTRIBUTO
COMMISSARIO STRAORDINARIO]:[INDENNIZZO
ASSICURATIVO]])</f>
        <v>5000</v>
      </c>
      <c r="M2915" s="9" t="s">
        <v>897</v>
      </c>
      <c r="N2915" s="3" t="s">
        <v>158</v>
      </c>
      <c r="O2915" s="3" t="s">
        <v>897</v>
      </c>
      <c r="P2915" s="2" t="s">
        <v>31</v>
      </c>
      <c r="Q2915" s="2" t="s">
        <v>159</v>
      </c>
      <c r="R2915" s="2" t="s">
        <v>898</v>
      </c>
      <c r="S2915" s="2" t="s">
        <v>932</v>
      </c>
      <c r="T2915" s="2" t="s">
        <v>10439</v>
      </c>
      <c r="U2915" s="3" t="s">
        <v>189</v>
      </c>
      <c r="V2915" s="3" t="s">
        <v>163</v>
      </c>
      <c r="W2915" s="12" t="s">
        <v>10440</v>
      </c>
      <c r="X2915" s="12" t="s">
        <v>10441</v>
      </c>
      <c r="Y2915" s="2" t="s">
        <v>10442</v>
      </c>
      <c r="Z2915" s="2"/>
    </row>
    <row r="2916" spans="1:26" ht="52.2" x14ac:dyDescent="0.3">
      <c r="A2916" s="6" t="s">
        <v>10443</v>
      </c>
      <c r="B2916" s="2" t="s">
        <v>27</v>
      </c>
      <c r="C2916" s="2" t="s">
        <v>10374</v>
      </c>
      <c r="D2916" s="2" t="s">
        <v>29</v>
      </c>
      <c r="E2916" s="3" t="s">
        <v>10375</v>
      </c>
      <c r="F2916" s="3" t="s">
        <v>31</v>
      </c>
      <c r="G2916" s="7">
        <v>5000</v>
      </c>
      <c r="H2916" s="8">
        <v>0</v>
      </c>
      <c r="I2916" s="8">
        <v>0</v>
      </c>
      <c r="J2916" s="8">
        <v>0</v>
      </c>
      <c r="K2916" s="8">
        <v>0</v>
      </c>
      <c r="L2916" s="8">
        <f>SUM(Tabella1[[#This Row],[CONTRIBUTO
COMMISSARIO STRAORDINARIO]:[INDENNIZZO
ASSICURATIVO]])</f>
        <v>5000</v>
      </c>
      <c r="M2916" s="9" t="s">
        <v>897</v>
      </c>
      <c r="N2916" s="3" t="s">
        <v>158</v>
      </c>
      <c r="O2916" s="3" t="s">
        <v>897</v>
      </c>
      <c r="P2916" s="2" t="s">
        <v>31</v>
      </c>
      <c r="Q2916" s="2" t="s">
        <v>159</v>
      </c>
      <c r="R2916" s="2" t="s">
        <v>898</v>
      </c>
      <c r="S2916" s="2" t="s">
        <v>932</v>
      </c>
      <c r="T2916" s="2" t="s">
        <v>10444</v>
      </c>
      <c r="U2916" s="3" t="s">
        <v>189</v>
      </c>
      <c r="V2916" s="3" t="s">
        <v>163</v>
      </c>
      <c r="W2916" s="12" t="s">
        <v>10445</v>
      </c>
      <c r="X2916" s="12" t="s">
        <v>10446</v>
      </c>
      <c r="Y2916" s="2" t="s">
        <v>10447</v>
      </c>
      <c r="Z2916" s="2"/>
    </row>
    <row r="2917" spans="1:26" ht="69.599999999999994" x14ac:dyDescent="0.3">
      <c r="A2917" s="6" t="s">
        <v>10448</v>
      </c>
      <c r="B2917" s="2" t="s">
        <v>27</v>
      </c>
      <c r="C2917" s="2" t="s">
        <v>10374</v>
      </c>
      <c r="D2917" s="2" t="s">
        <v>29</v>
      </c>
      <c r="E2917" s="3" t="s">
        <v>10375</v>
      </c>
      <c r="F2917" s="3" t="s">
        <v>31</v>
      </c>
      <c r="G2917" s="7">
        <v>25000</v>
      </c>
      <c r="H2917" s="8">
        <v>0</v>
      </c>
      <c r="I2917" s="8">
        <v>0</v>
      </c>
      <c r="J2917" s="8">
        <v>0</v>
      </c>
      <c r="K2917" s="8">
        <v>0</v>
      </c>
      <c r="L2917" s="8">
        <f>SUM(Tabella1[[#This Row],[CONTRIBUTO
COMMISSARIO STRAORDINARIO]:[INDENNIZZO
ASSICURATIVO]])</f>
        <v>25000</v>
      </c>
      <c r="M2917" s="9" t="s">
        <v>897</v>
      </c>
      <c r="N2917" s="3" t="s">
        <v>158</v>
      </c>
      <c r="O2917" s="3" t="s">
        <v>897</v>
      </c>
      <c r="P2917" s="2" t="s">
        <v>31</v>
      </c>
      <c r="Q2917" s="2" t="s">
        <v>159</v>
      </c>
      <c r="R2917" s="2" t="s">
        <v>898</v>
      </c>
      <c r="S2917" s="2" t="s">
        <v>10449</v>
      </c>
      <c r="T2917" s="2" t="s">
        <v>10450</v>
      </c>
      <c r="U2917" s="3" t="s">
        <v>189</v>
      </c>
      <c r="V2917" s="3" t="s">
        <v>163</v>
      </c>
      <c r="W2917" s="12" t="s">
        <v>10451</v>
      </c>
      <c r="X2917" s="12" t="s">
        <v>10452</v>
      </c>
      <c r="Y2917" s="2" t="s">
        <v>10453</v>
      </c>
      <c r="Z2917" s="2"/>
    </row>
    <row r="2918" spans="1:26" ht="87" x14ac:dyDescent="0.3">
      <c r="A2918" s="6" t="s">
        <v>10454</v>
      </c>
      <c r="B2918" s="2" t="s">
        <v>27</v>
      </c>
      <c r="C2918" s="2" t="s">
        <v>10374</v>
      </c>
      <c r="D2918" s="2" t="s">
        <v>29</v>
      </c>
      <c r="E2918" s="3" t="s">
        <v>10375</v>
      </c>
      <c r="F2918" s="3" t="s">
        <v>31</v>
      </c>
      <c r="G2918" s="7">
        <v>20000</v>
      </c>
      <c r="H2918" s="8">
        <v>0</v>
      </c>
      <c r="I2918" s="8">
        <v>0</v>
      </c>
      <c r="J2918" s="8">
        <v>0</v>
      </c>
      <c r="K2918" s="8">
        <v>0</v>
      </c>
      <c r="L2918" s="8">
        <f>SUM(Tabella1[[#This Row],[CONTRIBUTO
COMMISSARIO STRAORDINARIO]:[INDENNIZZO
ASSICURATIVO]])</f>
        <v>20000</v>
      </c>
      <c r="M2918" s="9" t="s">
        <v>897</v>
      </c>
      <c r="N2918" s="3" t="s">
        <v>158</v>
      </c>
      <c r="O2918" s="3" t="s">
        <v>897</v>
      </c>
      <c r="P2918" s="2" t="s">
        <v>31</v>
      </c>
      <c r="Q2918" s="2" t="s">
        <v>159</v>
      </c>
      <c r="R2918" s="2" t="s">
        <v>898</v>
      </c>
      <c r="S2918" s="2" t="s">
        <v>10455</v>
      </c>
      <c r="T2918" s="3" t="s">
        <v>10456</v>
      </c>
      <c r="U2918" s="3" t="s">
        <v>189</v>
      </c>
      <c r="V2918" s="3" t="s">
        <v>163</v>
      </c>
      <c r="W2918" s="12" t="s">
        <v>10451</v>
      </c>
      <c r="X2918" s="12" t="s">
        <v>10457</v>
      </c>
      <c r="Y2918" s="2" t="s">
        <v>10458</v>
      </c>
      <c r="Z2918" s="2"/>
    </row>
    <row r="2919" spans="1:26" x14ac:dyDescent="0.3">
      <c r="A2919" s="6" t="s">
        <v>10459</v>
      </c>
      <c r="B2919" s="2" t="s">
        <v>27</v>
      </c>
      <c r="C2919" s="2" t="s">
        <v>10374</v>
      </c>
      <c r="D2919" s="2" t="s">
        <v>29</v>
      </c>
      <c r="E2919" s="3" t="s">
        <v>10375</v>
      </c>
      <c r="F2919" s="3" t="s">
        <v>31</v>
      </c>
      <c r="G2919" s="7">
        <v>1135.71</v>
      </c>
      <c r="H2919" s="8">
        <v>0</v>
      </c>
      <c r="I2919" s="8">
        <v>0</v>
      </c>
      <c r="J2919" s="8">
        <v>0</v>
      </c>
      <c r="K2919" s="8">
        <v>0</v>
      </c>
      <c r="L2919" s="8">
        <f>SUM(Tabella1[[#This Row],[CONTRIBUTO
COMMISSARIO STRAORDINARIO]:[INDENNIZZO
ASSICURATIVO]])</f>
        <v>1135.71</v>
      </c>
      <c r="M2919" s="9" t="s">
        <v>10460</v>
      </c>
      <c r="N2919" s="3" t="s">
        <v>158</v>
      </c>
      <c r="O2919" s="3" t="s">
        <v>10460</v>
      </c>
      <c r="P2919" s="2" t="s">
        <v>31</v>
      </c>
      <c r="Q2919" s="2" t="s">
        <v>159</v>
      </c>
      <c r="R2919" s="2" t="s">
        <v>10461</v>
      </c>
      <c r="S2919" s="2" t="s">
        <v>10462</v>
      </c>
      <c r="T2919" s="3" t="s">
        <v>10463</v>
      </c>
      <c r="U2919" s="3" t="s">
        <v>189</v>
      </c>
      <c r="V2919" s="3" t="s">
        <v>163</v>
      </c>
      <c r="W2919" s="12" t="s">
        <v>10464</v>
      </c>
      <c r="X2919" s="12" t="s">
        <v>10465</v>
      </c>
      <c r="Y2919" s="2" t="s">
        <v>10466</v>
      </c>
      <c r="Z2919" s="2"/>
    </row>
    <row r="2920" spans="1:26" ht="69.599999999999994" x14ac:dyDescent="0.3">
      <c r="A2920" s="6" t="s">
        <v>10467</v>
      </c>
      <c r="B2920" s="2" t="s">
        <v>27</v>
      </c>
      <c r="C2920" s="2" t="s">
        <v>10374</v>
      </c>
      <c r="D2920" s="2" t="s">
        <v>29</v>
      </c>
      <c r="E2920" s="3" t="s">
        <v>10375</v>
      </c>
      <c r="F2920" s="3" t="s">
        <v>31</v>
      </c>
      <c r="G2920" s="7">
        <v>4278.24</v>
      </c>
      <c r="H2920" s="8">
        <v>0</v>
      </c>
      <c r="I2920" s="8">
        <v>0</v>
      </c>
      <c r="J2920" s="8">
        <v>0</v>
      </c>
      <c r="K2920" s="8">
        <v>0</v>
      </c>
      <c r="L2920" s="8">
        <f>SUM(Tabella1[[#This Row],[CONTRIBUTO
COMMISSARIO STRAORDINARIO]:[INDENNIZZO
ASSICURATIVO]])</f>
        <v>4278.24</v>
      </c>
      <c r="M2920" s="9" t="s">
        <v>10468</v>
      </c>
      <c r="N2920" s="3" t="s">
        <v>158</v>
      </c>
      <c r="O2920" s="3" t="s">
        <v>10468</v>
      </c>
      <c r="P2920" s="2" t="s">
        <v>31</v>
      </c>
      <c r="Q2920" s="2" t="s">
        <v>159</v>
      </c>
      <c r="R2920" s="2" t="s">
        <v>10469</v>
      </c>
      <c r="S2920" s="2" t="s">
        <v>31</v>
      </c>
      <c r="T2920" s="3" t="s">
        <v>10470</v>
      </c>
      <c r="U2920" s="3" t="s">
        <v>189</v>
      </c>
      <c r="V2920" s="3" t="s">
        <v>163</v>
      </c>
      <c r="W2920" s="12" t="s">
        <v>10471</v>
      </c>
      <c r="X2920" s="12" t="s">
        <v>10472</v>
      </c>
      <c r="Y2920" s="2" t="s">
        <v>41</v>
      </c>
      <c r="Z2920" s="2"/>
    </row>
    <row r="2921" spans="1:26" ht="69.599999999999994" x14ac:dyDescent="0.3">
      <c r="A2921" s="6" t="s">
        <v>10473</v>
      </c>
      <c r="B2921" s="2" t="s">
        <v>27</v>
      </c>
      <c r="C2921" s="2" t="s">
        <v>10374</v>
      </c>
      <c r="D2921" s="2" t="s">
        <v>29</v>
      </c>
      <c r="E2921" s="3" t="s">
        <v>10375</v>
      </c>
      <c r="F2921" s="3" t="s">
        <v>31</v>
      </c>
      <c r="G2921" s="7">
        <v>400000</v>
      </c>
      <c r="H2921" s="8">
        <v>0</v>
      </c>
      <c r="I2921" s="8">
        <v>0</v>
      </c>
      <c r="J2921" s="8">
        <v>0</v>
      </c>
      <c r="K2921" s="8">
        <v>0</v>
      </c>
      <c r="L2921" s="8">
        <f>SUM(Tabella1[[#This Row],[CONTRIBUTO
COMMISSARIO STRAORDINARIO]:[INDENNIZZO
ASSICURATIVO]])</f>
        <v>400000</v>
      </c>
      <c r="M2921" s="9" t="s">
        <v>1440</v>
      </c>
      <c r="N2921" s="3" t="s">
        <v>158</v>
      </c>
      <c r="O2921" s="3" t="s">
        <v>1440</v>
      </c>
      <c r="P2921" s="2" t="s">
        <v>31</v>
      </c>
      <c r="Q2921" s="2" t="s">
        <v>159</v>
      </c>
      <c r="R2921" s="2" t="s">
        <v>502</v>
      </c>
      <c r="S2921" s="2" t="s">
        <v>10474</v>
      </c>
      <c r="T2921" s="3" t="s">
        <v>10475</v>
      </c>
      <c r="U2921" s="3" t="s">
        <v>189</v>
      </c>
      <c r="V2921" s="3" t="s">
        <v>163</v>
      </c>
      <c r="W2921" s="12" t="s">
        <v>10476</v>
      </c>
      <c r="X2921" s="12" t="s">
        <v>10477</v>
      </c>
      <c r="Y2921" s="2" t="s">
        <v>10478</v>
      </c>
      <c r="Z2921" s="2"/>
    </row>
    <row r="2922" spans="1:26" ht="34.799999999999997" x14ac:dyDescent="0.3">
      <c r="A2922" s="6" t="s">
        <v>10479</v>
      </c>
      <c r="B2922" s="2" t="s">
        <v>27</v>
      </c>
      <c r="C2922" s="2" t="s">
        <v>10374</v>
      </c>
      <c r="D2922" s="2" t="s">
        <v>29</v>
      </c>
      <c r="E2922" s="3" t="s">
        <v>10375</v>
      </c>
      <c r="F2922" s="3" t="s">
        <v>31</v>
      </c>
      <c r="G2922" s="7">
        <v>100000</v>
      </c>
      <c r="H2922" s="8">
        <v>0</v>
      </c>
      <c r="I2922" s="8">
        <v>0</v>
      </c>
      <c r="J2922" s="8">
        <v>0</v>
      </c>
      <c r="K2922" s="8">
        <v>0</v>
      </c>
      <c r="L2922" s="8">
        <f>SUM(Tabella1[[#This Row],[CONTRIBUTO
COMMISSARIO STRAORDINARIO]:[INDENNIZZO
ASSICURATIVO]])</f>
        <v>100000</v>
      </c>
      <c r="M2922" s="9" t="s">
        <v>1440</v>
      </c>
      <c r="N2922" s="3" t="s">
        <v>158</v>
      </c>
      <c r="O2922" s="3" t="s">
        <v>1440</v>
      </c>
      <c r="P2922" s="2" t="s">
        <v>31</v>
      </c>
      <c r="Q2922" s="2" t="s">
        <v>159</v>
      </c>
      <c r="R2922" s="2" t="s">
        <v>502</v>
      </c>
      <c r="S2922" s="2" t="s">
        <v>10474</v>
      </c>
      <c r="T2922" s="3" t="s">
        <v>10480</v>
      </c>
      <c r="U2922" s="3" t="s">
        <v>189</v>
      </c>
      <c r="V2922" s="3" t="s">
        <v>163</v>
      </c>
      <c r="W2922" s="12" t="s">
        <v>10481</v>
      </c>
      <c r="X2922" s="12" t="s">
        <v>10482</v>
      </c>
      <c r="Y2922" s="2" t="s">
        <v>10483</v>
      </c>
      <c r="Z2922" s="2"/>
    </row>
    <row r="2923" spans="1:26" ht="34.799999999999997" x14ac:dyDescent="0.3">
      <c r="A2923" s="6" t="s">
        <v>10484</v>
      </c>
      <c r="B2923" s="2" t="s">
        <v>27</v>
      </c>
      <c r="C2923" s="2" t="s">
        <v>10374</v>
      </c>
      <c r="D2923" s="2" t="s">
        <v>29</v>
      </c>
      <c r="E2923" s="3" t="s">
        <v>10375</v>
      </c>
      <c r="F2923" s="3" t="s">
        <v>31</v>
      </c>
      <c r="G2923" s="7">
        <v>30000</v>
      </c>
      <c r="H2923" s="8">
        <v>0</v>
      </c>
      <c r="I2923" s="8">
        <v>0</v>
      </c>
      <c r="J2923" s="8">
        <v>0</v>
      </c>
      <c r="K2923" s="8">
        <v>0</v>
      </c>
      <c r="L2923" s="8">
        <f>SUM(Tabella1[[#This Row],[CONTRIBUTO
COMMISSARIO STRAORDINARIO]:[INDENNIZZO
ASSICURATIVO]])</f>
        <v>30000</v>
      </c>
      <c r="M2923" s="9" t="s">
        <v>1440</v>
      </c>
      <c r="N2923" s="3" t="s">
        <v>158</v>
      </c>
      <c r="O2923" s="3" t="s">
        <v>1440</v>
      </c>
      <c r="P2923" s="2" t="s">
        <v>31</v>
      </c>
      <c r="Q2923" s="2" t="s">
        <v>159</v>
      </c>
      <c r="R2923" s="2" t="s">
        <v>502</v>
      </c>
      <c r="S2923" s="2" t="s">
        <v>8160</v>
      </c>
      <c r="T2923" s="3" t="s">
        <v>10485</v>
      </c>
      <c r="U2923" s="3" t="s">
        <v>189</v>
      </c>
      <c r="V2923" s="3" t="s">
        <v>163</v>
      </c>
      <c r="W2923" s="12" t="s">
        <v>8161</v>
      </c>
      <c r="X2923" s="12" t="s">
        <v>10482</v>
      </c>
      <c r="Y2923" s="2" t="s">
        <v>10486</v>
      </c>
      <c r="Z2923" s="2"/>
    </row>
    <row r="2924" spans="1:26" x14ac:dyDescent="0.3">
      <c r="A2924" s="6" t="s">
        <v>10487</v>
      </c>
      <c r="B2924" s="2" t="s">
        <v>27</v>
      </c>
      <c r="C2924" s="2" t="s">
        <v>10374</v>
      </c>
      <c r="D2924" s="2" t="s">
        <v>29</v>
      </c>
      <c r="E2924" s="3" t="s">
        <v>10375</v>
      </c>
      <c r="F2924" s="3" t="s">
        <v>31</v>
      </c>
      <c r="G2924" s="7">
        <v>100000</v>
      </c>
      <c r="H2924" s="8">
        <v>0</v>
      </c>
      <c r="I2924" s="8">
        <v>0</v>
      </c>
      <c r="J2924" s="8">
        <v>0</v>
      </c>
      <c r="K2924" s="8">
        <v>0</v>
      </c>
      <c r="L2924" s="8">
        <f>SUM(Tabella1[[#This Row],[CONTRIBUTO
COMMISSARIO STRAORDINARIO]:[INDENNIZZO
ASSICURATIVO]])</f>
        <v>100000</v>
      </c>
      <c r="M2924" s="9" t="s">
        <v>1440</v>
      </c>
      <c r="N2924" s="3" t="s">
        <v>158</v>
      </c>
      <c r="O2924" s="3" t="s">
        <v>1440</v>
      </c>
      <c r="P2924" s="2" t="s">
        <v>31</v>
      </c>
      <c r="Q2924" s="2" t="s">
        <v>159</v>
      </c>
      <c r="R2924" s="2" t="s">
        <v>502</v>
      </c>
      <c r="S2924" s="2" t="s">
        <v>10488</v>
      </c>
      <c r="T2924" s="3" t="s">
        <v>10489</v>
      </c>
      <c r="U2924" s="3" t="s">
        <v>189</v>
      </c>
      <c r="V2924" s="3" t="s">
        <v>163</v>
      </c>
      <c r="W2924" s="12" t="s">
        <v>10490</v>
      </c>
      <c r="X2924" s="12" t="s">
        <v>10491</v>
      </c>
      <c r="Y2924" s="2" t="s">
        <v>10492</v>
      </c>
      <c r="Z2924" s="2"/>
    </row>
    <row r="2925" spans="1:26" ht="87" x14ac:dyDescent="0.3">
      <c r="A2925" s="6" t="s">
        <v>10493</v>
      </c>
      <c r="B2925" s="2" t="s">
        <v>27</v>
      </c>
      <c r="C2925" s="2" t="s">
        <v>10374</v>
      </c>
      <c r="D2925" s="2" t="s">
        <v>29</v>
      </c>
      <c r="E2925" s="3" t="s">
        <v>10375</v>
      </c>
      <c r="F2925" s="3" t="s">
        <v>8823</v>
      </c>
      <c r="G2925" s="7">
        <v>138226</v>
      </c>
      <c r="H2925" s="8">
        <v>0</v>
      </c>
      <c r="I2925" s="8">
        <v>0</v>
      </c>
      <c r="J2925" s="8">
        <v>0</v>
      </c>
      <c r="K2925" s="8">
        <v>0</v>
      </c>
      <c r="L2925" s="8">
        <f>SUM(Tabella1[[#This Row],[CONTRIBUTO
COMMISSARIO STRAORDINARIO]:[INDENNIZZO
ASSICURATIVO]])</f>
        <v>138226</v>
      </c>
      <c r="M2925" s="9" t="s">
        <v>10494</v>
      </c>
      <c r="N2925" s="3" t="s">
        <v>158</v>
      </c>
      <c r="O2925" s="3" t="s">
        <v>10494</v>
      </c>
      <c r="P2925" s="2" t="s">
        <v>31</v>
      </c>
      <c r="Q2925" s="2" t="s">
        <v>159</v>
      </c>
      <c r="R2925" s="2" t="s">
        <v>10495</v>
      </c>
      <c r="S2925" s="2" t="s">
        <v>10496</v>
      </c>
      <c r="T2925" s="3" t="s">
        <v>10497</v>
      </c>
      <c r="U2925" s="3" t="s">
        <v>189</v>
      </c>
      <c r="V2925" s="3" t="s">
        <v>163</v>
      </c>
      <c r="W2925" s="12" t="s">
        <v>10498</v>
      </c>
      <c r="X2925" s="12" t="s">
        <v>10499</v>
      </c>
      <c r="Y2925" s="2" t="s">
        <v>10500</v>
      </c>
      <c r="Z2925" s="2"/>
    </row>
    <row r="2926" spans="1:26" x14ac:dyDescent="0.3">
      <c r="A2926" s="6" t="s">
        <v>10501</v>
      </c>
      <c r="B2926" s="2" t="s">
        <v>27</v>
      </c>
      <c r="C2926" s="2" t="s">
        <v>10374</v>
      </c>
      <c r="D2926" s="2" t="s">
        <v>29</v>
      </c>
      <c r="E2926" s="3" t="s">
        <v>10375</v>
      </c>
      <c r="F2926" s="3" t="s">
        <v>8823</v>
      </c>
      <c r="G2926" s="7">
        <v>0</v>
      </c>
      <c r="H2926" s="8">
        <v>0</v>
      </c>
      <c r="I2926" s="8">
        <v>0</v>
      </c>
      <c r="J2926" s="8">
        <v>0</v>
      </c>
      <c r="K2926" s="8">
        <v>0</v>
      </c>
      <c r="L2926" s="8">
        <f>SUM(Tabella1[[#This Row],[CONTRIBUTO
COMMISSARIO STRAORDINARIO]:[INDENNIZZO
ASSICURATIVO]])</f>
        <v>0</v>
      </c>
      <c r="M2926" s="10" t="s">
        <v>10494</v>
      </c>
      <c r="N2926" s="3" t="s">
        <v>158</v>
      </c>
      <c r="O2926" s="3" t="s">
        <v>10494</v>
      </c>
      <c r="P2926" s="2" t="s">
        <v>31</v>
      </c>
      <c r="Q2926" s="2" t="s">
        <v>159</v>
      </c>
      <c r="R2926" s="2" t="s">
        <v>10495</v>
      </c>
      <c r="S2926" s="2" t="s">
        <v>31</v>
      </c>
      <c r="T2926" s="3" t="s">
        <v>10502</v>
      </c>
      <c r="U2926" s="3" t="s">
        <v>189</v>
      </c>
      <c r="V2926" s="3" t="s">
        <v>163</v>
      </c>
      <c r="W2926" s="12" t="s">
        <v>10503</v>
      </c>
      <c r="X2926" s="12" t="s">
        <v>10504</v>
      </c>
      <c r="Y2926" s="2" t="s">
        <v>10500</v>
      </c>
      <c r="Z2926" s="2"/>
    </row>
    <row r="2927" spans="1:26" x14ac:dyDescent="0.3">
      <c r="A2927" s="6" t="s">
        <v>10505</v>
      </c>
      <c r="B2927" s="2" t="s">
        <v>27</v>
      </c>
      <c r="C2927" s="2" t="s">
        <v>10374</v>
      </c>
      <c r="D2927" s="2" t="s">
        <v>29</v>
      </c>
      <c r="E2927" s="3" t="s">
        <v>10375</v>
      </c>
      <c r="F2927" s="3" t="s">
        <v>8823</v>
      </c>
      <c r="G2927" s="7">
        <v>0</v>
      </c>
      <c r="H2927" s="8">
        <v>0</v>
      </c>
      <c r="I2927" s="8">
        <v>0</v>
      </c>
      <c r="J2927" s="8">
        <v>0</v>
      </c>
      <c r="K2927" s="8">
        <v>0</v>
      </c>
      <c r="L2927" s="8">
        <f>SUM(Tabella1[[#This Row],[CONTRIBUTO
COMMISSARIO STRAORDINARIO]:[INDENNIZZO
ASSICURATIVO]])</f>
        <v>0</v>
      </c>
      <c r="M2927" s="10" t="s">
        <v>10494</v>
      </c>
      <c r="N2927" s="3" t="s">
        <v>158</v>
      </c>
      <c r="O2927" s="3" t="s">
        <v>10494</v>
      </c>
      <c r="P2927" s="2" t="s">
        <v>31</v>
      </c>
      <c r="Q2927" s="2" t="s">
        <v>159</v>
      </c>
      <c r="R2927" s="2" t="s">
        <v>10495</v>
      </c>
      <c r="S2927" s="2" t="s">
        <v>31</v>
      </c>
      <c r="T2927" s="3" t="s">
        <v>10506</v>
      </c>
      <c r="U2927" s="3" t="s">
        <v>189</v>
      </c>
      <c r="V2927" s="3" t="s">
        <v>163</v>
      </c>
      <c r="W2927" s="12" t="s">
        <v>10507</v>
      </c>
      <c r="X2927" s="12" t="s">
        <v>10508</v>
      </c>
      <c r="Y2927" s="2" t="s">
        <v>10500</v>
      </c>
      <c r="Z2927" s="2"/>
    </row>
    <row r="2928" spans="1:26" x14ac:dyDescent="0.3">
      <c r="A2928" s="6" t="s">
        <v>10509</v>
      </c>
      <c r="B2928" s="2" t="s">
        <v>27</v>
      </c>
      <c r="C2928" s="2" t="s">
        <v>10374</v>
      </c>
      <c r="D2928" s="2" t="s">
        <v>29</v>
      </c>
      <c r="E2928" s="3" t="s">
        <v>10375</v>
      </c>
      <c r="F2928" s="3" t="s">
        <v>8823</v>
      </c>
      <c r="G2928" s="7">
        <v>0</v>
      </c>
      <c r="H2928" s="8">
        <v>0</v>
      </c>
      <c r="I2928" s="8">
        <v>0</v>
      </c>
      <c r="J2928" s="8">
        <v>0</v>
      </c>
      <c r="K2928" s="8">
        <v>0</v>
      </c>
      <c r="L2928" s="8">
        <f>SUM(Tabella1[[#This Row],[CONTRIBUTO
COMMISSARIO STRAORDINARIO]:[INDENNIZZO
ASSICURATIVO]])</f>
        <v>0</v>
      </c>
      <c r="M2928" s="10" t="s">
        <v>10494</v>
      </c>
      <c r="N2928" s="3" t="s">
        <v>158</v>
      </c>
      <c r="O2928" s="3" t="s">
        <v>10494</v>
      </c>
      <c r="P2928" s="2" t="s">
        <v>31</v>
      </c>
      <c r="Q2928" s="2" t="s">
        <v>159</v>
      </c>
      <c r="R2928" s="2" t="s">
        <v>10495</v>
      </c>
      <c r="S2928" s="2" t="s">
        <v>31</v>
      </c>
      <c r="T2928" s="3" t="s">
        <v>10510</v>
      </c>
      <c r="U2928" s="3" t="s">
        <v>189</v>
      </c>
      <c r="V2928" s="3" t="s">
        <v>163</v>
      </c>
      <c r="W2928" s="12" t="s">
        <v>10511</v>
      </c>
      <c r="X2928" s="12" t="s">
        <v>10512</v>
      </c>
      <c r="Y2928" s="2" t="s">
        <v>10500</v>
      </c>
      <c r="Z2928" s="2"/>
    </row>
    <row r="2929" spans="1:26" x14ac:dyDescent="0.3">
      <c r="A2929" s="6" t="s">
        <v>10513</v>
      </c>
      <c r="B2929" s="2" t="s">
        <v>27</v>
      </c>
      <c r="C2929" s="2" t="s">
        <v>10374</v>
      </c>
      <c r="D2929" s="2" t="s">
        <v>29</v>
      </c>
      <c r="E2929" s="3" t="s">
        <v>10375</v>
      </c>
      <c r="F2929" s="3" t="s">
        <v>8823</v>
      </c>
      <c r="G2929" s="7">
        <v>0</v>
      </c>
      <c r="H2929" s="8">
        <v>0</v>
      </c>
      <c r="I2929" s="8">
        <v>0</v>
      </c>
      <c r="J2929" s="8">
        <v>0</v>
      </c>
      <c r="K2929" s="8">
        <v>0</v>
      </c>
      <c r="L2929" s="8">
        <f>SUM(Tabella1[[#This Row],[CONTRIBUTO
COMMISSARIO STRAORDINARIO]:[INDENNIZZO
ASSICURATIVO]])</f>
        <v>0</v>
      </c>
      <c r="M2929" s="10" t="s">
        <v>10494</v>
      </c>
      <c r="N2929" s="3" t="s">
        <v>158</v>
      </c>
      <c r="O2929" s="3" t="s">
        <v>10494</v>
      </c>
      <c r="P2929" s="2" t="s">
        <v>31</v>
      </c>
      <c r="Q2929" s="2" t="s">
        <v>159</v>
      </c>
      <c r="R2929" s="2" t="s">
        <v>10495</v>
      </c>
      <c r="S2929" s="2" t="s">
        <v>31</v>
      </c>
      <c r="T2929" s="3" t="s">
        <v>10514</v>
      </c>
      <c r="U2929" s="3" t="s">
        <v>189</v>
      </c>
      <c r="V2929" s="3" t="s">
        <v>163</v>
      </c>
      <c r="W2929" s="12" t="s">
        <v>10515</v>
      </c>
      <c r="X2929" s="12" t="s">
        <v>10516</v>
      </c>
      <c r="Y2929" s="2" t="s">
        <v>10500</v>
      </c>
      <c r="Z2929" s="2"/>
    </row>
    <row r="2930" spans="1:26" ht="34.799999999999997" x14ac:dyDescent="0.3">
      <c r="A2930" s="6" t="s">
        <v>10517</v>
      </c>
      <c r="B2930" s="2" t="s">
        <v>27</v>
      </c>
      <c r="C2930" s="2" t="s">
        <v>10374</v>
      </c>
      <c r="D2930" s="2" t="s">
        <v>29</v>
      </c>
      <c r="E2930" s="3" t="s">
        <v>10375</v>
      </c>
      <c r="F2930" s="3" t="s">
        <v>8823</v>
      </c>
      <c r="G2930" s="7">
        <v>0</v>
      </c>
      <c r="H2930" s="8">
        <v>0</v>
      </c>
      <c r="I2930" s="8">
        <v>0</v>
      </c>
      <c r="J2930" s="8">
        <v>0</v>
      </c>
      <c r="K2930" s="8">
        <v>0</v>
      </c>
      <c r="L2930" s="8">
        <f>SUM(Tabella1[[#This Row],[CONTRIBUTO
COMMISSARIO STRAORDINARIO]:[INDENNIZZO
ASSICURATIVO]])</f>
        <v>0</v>
      </c>
      <c r="M2930" s="10" t="s">
        <v>10494</v>
      </c>
      <c r="N2930" s="3" t="s">
        <v>158</v>
      </c>
      <c r="O2930" s="3" t="s">
        <v>10494</v>
      </c>
      <c r="P2930" s="2" t="s">
        <v>31</v>
      </c>
      <c r="Q2930" s="2" t="s">
        <v>159</v>
      </c>
      <c r="R2930" s="2" t="s">
        <v>10495</v>
      </c>
      <c r="S2930" s="2" t="s">
        <v>31</v>
      </c>
      <c r="T2930" s="3" t="s">
        <v>10518</v>
      </c>
      <c r="U2930" s="3" t="s">
        <v>189</v>
      </c>
      <c r="V2930" s="3" t="s">
        <v>163</v>
      </c>
      <c r="W2930" s="12" t="s">
        <v>10519</v>
      </c>
      <c r="X2930" s="12" t="s">
        <v>10520</v>
      </c>
      <c r="Y2930" s="2" t="s">
        <v>10500</v>
      </c>
      <c r="Z2930" s="2"/>
    </row>
    <row r="2931" spans="1:26" ht="34.799999999999997" x14ac:dyDescent="0.3">
      <c r="A2931" s="6" t="s">
        <v>10521</v>
      </c>
      <c r="B2931" s="2" t="s">
        <v>27</v>
      </c>
      <c r="C2931" s="2" t="s">
        <v>10374</v>
      </c>
      <c r="D2931" s="2" t="s">
        <v>29</v>
      </c>
      <c r="E2931" s="3" t="s">
        <v>10375</v>
      </c>
      <c r="F2931" s="3" t="s">
        <v>8823</v>
      </c>
      <c r="G2931" s="7">
        <v>0</v>
      </c>
      <c r="H2931" s="8">
        <v>0</v>
      </c>
      <c r="I2931" s="8">
        <v>0</v>
      </c>
      <c r="J2931" s="8">
        <v>0</v>
      </c>
      <c r="K2931" s="8">
        <v>0</v>
      </c>
      <c r="L2931" s="8">
        <f>SUM(Tabella1[[#This Row],[CONTRIBUTO
COMMISSARIO STRAORDINARIO]:[INDENNIZZO
ASSICURATIVO]])</f>
        <v>0</v>
      </c>
      <c r="M2931" s="10" t="s">
        <v>10494</v>
      </c>
      <c r="N2931" s="3" t="s">
        <v>158</v>
      </c>
      <c r="O2931" s="3" t="s">
        <v>10494</v>
      </c>
      <c r="P2931" s="2" t="s">
        <v>31</v>
      </c>
      <c r="Q2931" s="2" t="s">
        <v>159</v>
      </c>
      <c r="R2931" s="2" t="s">
        <v>10495</v>
      </c>
      <c r="S2931" s="2" t="s">
        <v>31</v>
      </c>
      <c r="T2931" s="3" t="s">
        <v>10522</v>
      </c>
      <c r="U2931" s="3" t="s">
        <v>189</v>
      </c>
      <c r="V2931" s="3" t="s">
        <v>163</v>
      </c>
      <c r="W2931" s="12" t="s">
        <v>10523</v>
      </c>
      <c r="X2931" s="12" t="s">
        <v>10524</v>
      </c>
      <c r="Y2931" s="2" t="s">
        <v>10500</v>
      </c>
      <c r="Z2931" s="2"/>
    </row>
    <row r="2932" spans="1:26" ht="34.799999999999997" x14ac:dyDescent="0.3">
      <c r="A2932" s="6" t="s">
        <v>10525</v>
      </c>
      <c r="B2932" s="2" t="s">
        <v>27</v>
      </c>
      <c r="C2932" s="2" t="s">
        <v>10374</v>
      </c>
      <c r="D2932" s="2" t="s">
        <v>29</v>
      </c>
      <c r="E2932" s="3" t="s">
        <v>10375</v>
      </c>
      <c r="F2932" s="3" t="s">
        <v>8823</v>
      </c>
      <c r="G2932" s="7">
        <v>0</v>
      </c>
      <c r="H2932" s="8">
        <v>0</v>
      </c>
      <c r="I2932" s="8">
        <v>0</v>
      </c>
      <c r="J2932" s="8">
        <v>0</v>
      </c>
      <c r="K2932" s="8">
        <v>0</v>
      </c>
      <c r="L2932" s="8">
        <f>SUM(Tabella1[[#This Row],[CONTRIBUTO
COMMISSARIO STRAORDINARIO]:[INDENNIZZO
ASSICURATIVO]])</f>
        <v>0</v>
      </c>
      <c r="M2932" s="10" t="s">
        <v>10494</v>
      </c>
      <c r="N2932" s="3" t="s">
        <v>158</v>
      </c>
      <c r="O2932" s="3" t="s">
        <v>10494</v>
      </c>
      <c r="P2932" s="2" t="s">
        <v>31</v>
      </c>
      <c r="Q2932" s="2" t="s">
        <v>159</v>
      </c>
      <c r="R2932" s="2" t="s">
        <v>10495</v>
      </c>
      <c r="S2932" s="2" t="s">
        <v>31</v>
      </c>
      <c r="T2932" s="3" t="s">
        <v>10526</v>
      </c>
      <c r="U2932" s="3" t="s">
        <v>189</v>
      </c>
      <c r="V2932" s="3" t="s">
        <v>163</v>
      </c>
      <c r="W2932" s="12" t="s">
        <v>10527</v>
      </c>
      <c r="X2932" s="12" t="s">
        <v>10528</v>
      </c>
      <c r="Y2932" s="2" t="s">
        <v>10500</v>
      </c>
      <c r="Z2932" s="2"/>
    </row>
    <row r="2933" spans="1:26" ht="87" x14ac:dyDescent="0.3">
      <c r="A2933" s="6" t="s">
        <v>10529</v>
      </c>
      <c r="B2933" s="2" t="s">
        <v>27</v>
      </c>
      <c r="C2933" s="2" t="s">
        <v>10374</v>
      </c>
      <c r="D2933" s="2" t="s">
        <v>29</v>
      </c>
      <c r="E2933" s="3" t="s">
        <v>10375</v>
      </c>
      <c r="F2933" s="3" t="s">
        <v>10530</v>
      </c>
      <c r="G2933" s="7">
        <v>9753424.7899999991</v>
      </c>
      <c r="H2933" s="8">
        <v>0</v>
      </c>
      <c r="I2933" s="8">
        <v>0</v>
      </c>
      <c r="J2933" s="8">
        <v>0</v>
      </c>
      <c r="K2933" s="8">
        <v>0</v>
      </c>
      <c r="L2933" s="8">
        <f>SUM(Tabella1[[#This Row],[CONTRIBUTO
COMMISSARIO STRAORDINARIO]:[INDENNIZZO
ASSICURATIVO]])</f>
        <v>9753424.7899999991</v>
      </c>
      <c r="M2933" s="9" t="s">
        <v>2561</v>
      </c>
      <c r="N2933" s="3" t="s">
        <v>158</v>
      </c>
      <c r="O2933" s="3" t="s">
        <v>2561</v>
      </c>
      <c r="P2933" s="2" t="s">
        <v>10418</v>
      </c>
      <c r="Q2933" s="2" t="s">
        <v>159</v>
      </c>
      <c r="R2933" s="2" t="s">
        <v>509</v>
      </c>
      <c r="S2933" s="2" t="s">
        <v>509</v>
      </c>
      <c r="T2933" s="3" t="s">
        <v>10531</v>
      </c>
      <c r="U2933" s="3" t="s">
        <v>189</v>
      </c>
      <c r="V2933" s="3" t="s">
        <v>163</v>
      </c>
      <c r="W2933" s="12" t="s">
        <v>10532</v>
      </c>
      <c r="X2933" s="12" t="s">
        <v>10533</v>
      </c>
      <c r="Y2933" s="2" t="s">
        <v>10534</v>
      </c>
      <c r="Z2933" s="2"/>
    </row>
    <row r="2934" spans="1:26" ht="409.6" x14ac:dyDescent="0.3">
      <c r="A2934" s="6" t="s">
        <v>10535</v>
      </c>
      <c r="B2934" s="2" t="s">
        <v>27</v>
      </c>
      <c r="C2934" s="2" t="s">
        <v>10374</v>
      </c>
      <c r="D2934" s="2" t="s">
        <v>29</v>
      </c>
      <c r="E2934" s="3" t="s">
        <v>10375</v>
      </c>
      <c r="F2934" s="3" t="s">
        <v>8676</v>
      </c>
      <c r="G2934" s="7">
        <v>3000000</v>
      </c>
      <c r="H2934" s="8">
        <v>0</v>
      </c>
      <c r="I2934" s="8">
        <v>0</v>
      </c>
      <c r="J2934" s="8">
        <v>0</v>
      </c>
      <c r="K2934" s="8">
        <v>0</v>
      </c>
      <c r="L2934" s="8">
        <f>SUM(Tabella1[[#This Row],[CONTRIBUTO
COMMISSARIO STRAORDINARIO]:[INDENNIZZO
ASSICURATIVO]])</f>
        <v>3000000</v>
      </c>
      <c r="M2934" s="9" t="s">
        <v>6035</v>
      </c>
      <c r="N2934" s="3" t="s">
        <v>6036</v>
      </c>
      <c r="O2934" s="3" t="s">
        <v>6035</v>
      </c>
      <c r="P2934" s="2" t="s">
        <v>31</v>
      </c>
      <c r="Q2934" s="2" t="s">
        <v>159</v>
      </c>
      <c r="R2934" s="2" t="s">
        <v>509</v>
      </c>
      <c r="S2934" s="2" t="s">
        <v>509</v>
      </c>
      <c r="T2934" s="3" t="s">
        <v>10419</v>
      </c>
      <c r="U2934" s="3" t="s">
        <v>189</v>
      </c>
      <c r="V2934" s="3" t="s">
        <v>163</v>
      </c>
      <c r="W2934" s="12" t="s">
        <v>10536</v>
      </c>
      <c r="X2934" s="12" t="s">
        <v>10537</v>
      </c>
      <c r="Y2934" s="2" t="s">
        <v>10538</v>
      </c>
      <c r="Z2934" s="2"/>
    </row>
    <row r="2935" spans="1:26" ht="34.799999999999997" x14ac:dyDescent="0.3">
      <c r="A2935" s="6" t="s">
        <v>10539</v>
      </c>
      <c r="B2935" s="2" t="s">
        <v>27</v>
      </c>
      <c r="C2935" s="2" t="s">
        <v>10374</v>
      </c>
      <c r="D2935" s="2" t="s">
        <v>29</v>
      </c>
      <c r="E2935" s="3" t="s">
        <v>10375</v>
      </c>
      <c r="F2935" s="3" t="s">
        <v>31</v>
      </c>
      <c r="G2935" s="7">
        <v>10180.56</v>
      </c>
      <c r="H2935" s="8">
        <v>0</v>
      </c>
      <c r="I2935" s="8">
        <v>0</v>
      </c>
      <c r="J2935" s="8">
        <v>0</v>
      </c>
      <c r="K2935" s="8">
        <v>0</v>
      </c>
      <c r="L2935" s="8">
        <f>SUM(Tabella1[[#This Row],[CONTRIBUTO
COMMISSARIO STRAORDINARIO]:[INDENNIZZO
ASSICURATIVO]])</f>
        <v>10180.56</v>
      </c>
      <c r="M2935" s="9" t="s">
        <v>2717</v>
      </c>
      <c r="N2935" s="3" t="s">
        <v>158</v>
      </c>
      <c r="O2935" s="3" t="s">
        <v>2717</v>
      </c>
      <c r="P2935" s="2" t="s">
        <v>31</v>
      </c>
      <c r="Q2935" s="2" t="s">
        <v>159</v>
      </c>
      <c r="R2935" s="2" t="s">
        <v>2718</v>
      </c>
      <c r="S2935" s="2" t="s">
        <v>835</v>
      </c>
      <c r="T2935" s="3" t="s">
        <v>31</v>
      </c>
      <c r="U2935" s="3" t="s">
        <v>189</v>
      </c>
      <c r="V2935" s="3" t="s">
        <v>163</v>
      </c>
      <c r="W2935" s="12" t="s">
        <v>10540</v>
      </c>
      <c r="X2935" s="12" t="s">
        <v>10541</v>
      </c>
      <c r="Y2935" s="2" t="s">
        <v>41</v>
      </c>
      <c r="Z2935" s="2"/>
    </row>
    <row r="2936" spans="1:26" ht="208.8" x14ac:dyDescent="0.3">
      <c r="A2936" s="6" t="s">
        <v>10542</v>
      </c>
      <c r="B2936" s="2" t="s">
        <v>27</v>
      </c>
      <c r="C2936" s="2" t="s">
        <v>10374</v>
      </c>
      <c r="D2936" s="2" t="s">
        <v>29</v>
      </c>
      <c r="E2936" s="3" t="s">
        <v>10375</v>
      </c>
      <c r="F2936" s="3" t="s">
        <v>8676</v>
      </c>
      <c r="G2936" s="7">
        <v>1741344.14</v>
      </c>
      <c r="H2936" s="8">
        <v>0</v>
      </c>
      <c r="I2936" s="8">
        <v>0</v>
      </c>
      <c r="J2936" s="8">
        <v>0</v>
      </c>
      <c r="K2936" s="8">
        <v>0</v>
      </c>
      <c r="L2936" s="8">
        <f>SUM(Tabella1[[#This Row],[CONTRIBUTO
COMMISSARIO STRAORDINARIO]:[INDENNIZZO
ASSICURATIVO]])</f>
        <v>1741344.14</v>
      </c>
      <c r="M2936" s="9" t="s">
        <v>2717</v>
      </c>
      <c r="N2936" s="3" t="s">
        <v>158</v>
      </c>
      <c r="O2936" s="3" t="s">
        <v>2717</v>
      </c>
      <c r="P2936" s="2" t="s">
        <v>10543</v>
      </c>
      <c r="Q2936" s="2" t="s">
        <v>159</v>
      </c>
      <c r="R2936" s="2" t="s">
        <v>2718</v>
      </c>
      <c r="S2936" s="2" t="s">
        <v>10544</v>
      </c>
      <c r="T2936" s="3" t="s">
        <v>10545</v>
      </c>
      <c r="U2936" s="3" t="s">
        <v>189</v>
      </c>
      <c r="V2936" s="3" t="s">
        <v>163</v>
      </c>
      <c r="W2936" s="12" t="s">
        <v>10546</v>
      </c>
      <c r="X2936" s="12" t="s">
        <v>10547</v>
      </c>
      <c r="Y2936" s="2" t="s">
        <v>10548</v>
      </c>
      <c r="Z2936" s="2"/>
    </row>
    <row r="2937" spans="1:26" ht="34.799999999999997" x14ac:dyDescent="0.3">
      <c r="A2937" s="6" t="s">
        <v>10549</v>
      </c>
      <c r="B2937" s="2" t="s">
        <v>27</v>
      </c>
      <c r="C2937" s="2" t="s">
        <v>10374</v>
      </c>
      <c r="D2937" s="2" t="s">
        <v>29</v>
      </c>
      <c r="E2937" s="3" t="s">
        <v>10375</v>
      </c>
      <c r="F2937" s="3" t="s">
        <v>8664</v>
      </c>
      <c r="G2937" s="7">
        <v>366000</v>
      </c>
      <c r="H2937" s="8">
        <v>0</v>
      </c>
      <c r="I2937" s="8">
        <v>0</v>
      </c>
      <c r="J2937" s="8">
        <v>0</v>
      </c>
      <c r="K2937" s="8">
        <v>0</v>
      </c>
      <c r="L2937" s="8">
        <f>SUM(Tabella1[[#This Row],[CONTRIBUTO
COMMISSARIO STRAORDINARIO]:[INDENNIZZO
ASSICURATIVO]])</f>
        <v>366000</v>
      </c>
      <c r="M2937" s="9" t="s">
        <v>2746</v>
      </c>
      <c r="N2937" s="3" t="s">
        <v>158</v>
      </c>
      <c r="O2937" s="3" t="s">
        <v>2746</v>
      </c>
      <c r="P2937" s="2" t="s">
        <v>31</v>
      </c>
      <c r="Q2937" s="2" t="s">
        <v>159</v>
      </c>
      <c r="R2937" s="2" t="s">
        <v>2747</v>
      </c>
      <c r="S2937" s="2" t="s">
        <v>2747</v>
      </c>
      <c r="T2937" s="3" t="s">
        <v>31</v>
      </c>
      <c r="U2937" s="3" t="s">
        <v>189</v>
      </c>
      <c r="V2937" s="3" t="s">
        <v>163</v>
      </c>
      <c r="W2937" s="12" t="s">
        <v>10550</v>
      </c>
      <c r="X2937" s="12" t="s">
        <v>10551</v>
      </c>
      <c r="Y2937" s="2" t="s">
        <v>10552</v>
      </c>
      <c r="Z2937" s="2"/>
    </row>
    <row r="2938" spans="1:26" ht="34.799999999999997" x14ac:dyDescent="0.3">
      <c r="A2938" s="6" t="s">
        <v>10553</v>
      </c>
      <c r="B2938" s="2" t="s">
        <v>27</v>
      </c>
      <c r="C2938" s="2" t="s">
        <v>10374</v>
      </c>
      <c r="D2938" s="2" t="s">
        <v>29</v>
      </c>
      <c r="E2938" s="3" t="s">
        <v>10375</v>
      </c>
      <c r="F2938" s="3" t="s">
        <v>31</v>
      </c>
      <c r="G2938" s="7">
        <v>18300</v>
      </c>
      <c r="H2938" s="8">
        <v>0</v>
      </c>
      <c r="I2938" s="8">
        <v>0</v>
      </c>
      <c r="J2938" s="8">
        <v>0</v>
      </c>
      <c r="K2938" s="8">
        <v>0</v>
      </c>
      <c r="L2938" s="8">
        <f>SUM(Tabella1[[#This Row],[CONTRIBUTO
COMMISSARIO STRAORDINARIO]:[INDENNIZZO
ASSICURATIVO]])</f>
        <v>18300</v>
      </c>
      <c r="M2938" s="9" t="s">
        <v>2746</v>
      </c>
      <c r="N2938" s="3" t="s">
        <v>158</v>
      </c>
      <c r="O2938" s="3" t="s">
        <v>2746</v>
      </c>
      <c r="P2938" s="2" t="s">
        <v>31</v>
      </c>
      <c r="Q2938" s="2" t="s">
        <v>159</v>
      </c>
      <c r="R2938" s="2" t="s">
        <v>2747</v>
      </c>
      <c r="S2938" s="2" t="s">
        <v>2747</v>
      </c>
      <c r="T2938" s="3" t="s">
        <v>31</v>
      </c>
      <c r="U2938" s="3" t="s">
        <v>189</v>
      </c>
      <c r="V2938" s="3" t="s">
        <v>163</v>
      </c>
      <c r="W2938" s="12" t="s">
        <v>10550</v>
      </c>
      <c r="X2938" s="12" t="s">
        <v>10554</v>
      </c>
      <c r="Y2938" s="2" t="s">
        <v>10555</v>
      </c>
      <c r="Z2938" s="2"/>
    </row>
    <row r="2939" spans="1:26" ht="69.599999999999994" x14ac:dyDescent="0.3">
      <c r="A2939" s="6" t="s">
        <v>10556</v>
      </c>
      <c r="B2939" s="2" t="s">
        <v>27</v>
      </c>
      <c r="C2939" s="2" t="s">
        <v>10374</v>
      </c>
      <c r="D2939" s="2" t="s">
        <v>29</v>
      </c>
      <c r="E2939" s="3" t="s">
        <v>10375</v>
      </c>
      <c r="F2939" s="3" t="s">
        <v>8664</v>
      </c>
      <c r="G2939" s="7">
        <v>151890</v>
      </c>
      <c r="H2939" s="8">
        <v>0</v>
      </c>
      <c r="I2939" s="8">
        <v>0</v>
      </c>
      <c r="J2939" s="8">
        <v>0</v>
      </c>
      <c r="K2939" s="8">
        <v>0</v>
      </c>
      <c r="L2939" s="8">
        <f>SUM(Tabella1[[#This Row],[CONTRIBUTO
COMMISSARIO STRAORDINARIO]:[INDENNIZZO
ASSICURATIVO]])</f>
        <v>151890</v>
      </c>
      <c r="M2939" s="9" t="s">
        <v>2746</v>
      </c>
      <c r="N2939" s="3" t="s">
        <v>158</v>
      </c>
      <c r="O2939" s="3" t="s">
        <v>2746</v>
      </c>
      <c r="P2939" s="2" t="s">
        <v>31</v>
      </c>
      <c r="Q2939" s="2" t="s">
        <v>159</v>
      </c>
      <c r="R2939" s="2" t="s">
        <v>2747</v>
      </c>
      <c r="S2939" s="2" t="s">
        <v>2747</v>
      </c>
      <c r="T2939" s="3" t="s">
        <v>31</v>
      </c>
      <c r="U2939" s="3" t="s">
        <v>189</v>
      </c>
      <c r="V2939" s="3" t="s">
        <v>163</v>
      </c>
      <c r="W2939" s="12" t="s">
        <v>10557</v>
      </c>
      <c r="X2939" s="12" t="s">
        <v>10558</v>
      </c>
      <c r="Y2939" s="2" t="s">
        <v>10559</v>
      </c>
      <c r="Z2939" s="2"/>
    </row>
    <row r="2940" spans="1:26" ht="208.8" x14ac:dyDescent="0.3">
      <c r="A2940" s="6" t="s">
        <v>10560</v>
      </c>
      <c r="B2940" s="2" t="s">
        <v>27</v>
      </c>
      <c r="C2940" s="2" t="s">
        <v>10374</v>
      </c>
      <c r="D2940" s="2" t="s">
        <v>29</v>
      </c>
      <c r="E2940" s="3" t="s">
        <v>10375</v>
      </c>
      <c r="F2940" s="3" t="s">
        <v>8664</v>
      </c>
      <c r="G2940" s="7">
        <v>585000</v>
      </c>
      <c r="H2940" s="8">
        <v>0</v>
      </c>
      <c r="I2940" s="8">
        <v>0</v>
      </c>
      <c r="J2940" s="8">
        <v>0</v>
      </c>
      <c r="K2940" s="8">
        <v>0</v>
      </c>
      <c r="L2940" s="8">
        <f>SUM(Tabella1[[#This Row],[CONTRIBUTO
COMMISSARIO STRAORDINARIO]:[INDENNIZZO
ASSICURATIVO]])</f>
        <v>585000</v>
      </c>
      <c r="M2940" s="9" t="s">
        <v>3508</v>
      </c>
      <c r="N2940" s="3" t="s">
        <v>158</v>
      </c>
      <c r="O2940" s="3" t="s">
        <v>3508</v>
      </c>
      <c r="P2940" s="2" t="s">
        <v>31</v>
      </c>
      <c r="Q2940" s="2" t="s">
        <v>159</v>
      </c>
      <c r="R2940" s="2" t="s">
        <v>3509</v>
      </c>
      <c r="S2940" s="2" t="s">
        <v>3538</v>
      </c>
      <c r="T2940" s="3" t="s">
        <v>10561</v>
      </c>
      <c r="U2940" s="3" t="s">
        <v>189</v>
      </c>
      <c r="V2940" s="3" t="s">
        <v>163</v>
      </c>
      <c r="W2940" s="12" t="s">
        <v>10562</v>
      </c>
      <c r="X2940" s="12" t="s">
        <v>10563</v>
      </c>
      <c r="Y2940" s="2" t="s">
        <v>10564</v>
      </c>
      <c r="Z2940" s="2"/>
    </row>
    <row r="2941" spans="1:26" ht="34.799999999999997" x14ac:dyDescent="0.3">
      <c r="A2941" s="6" t="s">
        <v>10565</v>
      </c>
      <c r="B2941" s="2" t="s">
        <v>27</v>
      </c>
      <c r="C2941" s="2" t="s">
        <v>10374</v>
      </c>
      <c r="D2941" s="2" t="s">
        <v>29</v>
      </c>
      <c r="E2941" s="3" t="s">
        <v>10375</v>
      </c>
      <c r="F2941" s="3" t="s">
        <v>8823</v>
      </c>
      <c r="G2941" s="7">
        <v>0</v>
      </c>
      <c r="H2941" s="8">
        <v>0</v>
      </c>
      <c r="I2941" s="8">
        <v>0</v>
      </c>
      <c r="J2941" s="8">
        <v>0</v>
      </c>
      <c r="K2941" s="8">
        <v>0</v>
      </c>
      <c r="L2941" s="8">
        <f>SUM(Tabella1[[#This Row],[CONTRIBUTO
COMMISSARIO STRAORDINARIO]:[INDENNIZZO
ASSICURATIVO]])</f>
        <v>0</v>
      </c>
      <c r="M2941" s="10" t="s">
        <v>3508</v>
      </c>
      <c r="N2941" s="3" t="s">
        <v>158</v>
      </c>
      <c r="O2941" s="3" t="s">
        <v>3508</v>
      </c>
      <c r="P2941" s="2" t="s">
        <v>31</v>
      </c>
      <c r="Q2941" s="2" t="s">
        <v>159</v>
      </c>
      <c r="R2941" s="2" t="s">
        <v>3509</v>
      </c>
      <c r="S2941" s="2" t="s">
        <v>10566</v>
      </c>
      <c r="T2941" s="3" t="s">
        <v>3539</v>
      </c>
      <c r="U2941" s="3" t="s">
        <v>189</v>
      </c>
      <c r="V2941" s="3" t="s">
        <v>163</v>
      </c>
      <c r="W2941" s="12" t="s">
        <v>10567</v>
      </c>
      <c r="X2941" s="12" t="s">
        <v>10568</v>
      </c>
      <c r="Y2941" s="2" t="s">
        <v>41</v>
      </c>
      <c r="Z2941" s="2"/>
    </row>
    <row r="2942" spans="1:26" ht="52.2" x14ac:dyDescent="0.3">
      <c r="A2942" s="6" t="s">
        <v>10569</v>
      </c>
      <c r="B2942" s="2" t="s">
        <v>27</v>
      </c>
      <c r="C2942" s="2" t="s">
        <v>10374</v>
      </c>
      <c r="D2942" s="2" t="s">
        <v>29</v>
      </c>
      <c r="E2942" s="3" t="s">
        <v>10375</v>
      </c>
      <c r="F2942" s="3" t="s">
        <v>8823</v>
      </c>
      <c r="G2942" s="7">
        <v>0</v>
      </c>
      <c r="H2942" s="8">
        <v>0</v>
      </c>
      <c r="I2942" s="8">
        <v>0</v>
      </c>
      <c r="J2942" s="8">
        <v>0</v>
      </c>
      <c r="K2942" s="8">
        <v>0</v>
      </c>
      <c r="L2942" s="8">
        <f>SUM(Tabella1[[#This Row],[CONTRIBUTO
COMMISSARIO STRAORDINARIO]:[INDENNIZZO
ASSICURATIVO]])</f>
        <v>0</v>
      </c>
      <c r="M2942" s="10" t="s">
        <v>3508</v>
      </c>
      <c r="N2942" s="3" t="s">
        <v>158</v>
      </c>
      <c r="O2942" s="3" t="s">
        <v>3508</v>
      </c>
      <c r="P2942" s="2" t="s">
        <v>31</v>
      </c>
      <c r="Q2942" s="2" t="s">
        <v>159</v>
      </c>
      <c r="R2942" s="2" t="s">
        <v>3509</v>
      </c>
      <c r="S2942" s="2" t="s">
        <v>10570</v>
      </c>
      <c r="T2942" s="3" t="s">
        <v>10571</v>
      </c>
      <c r="U2942" s="3" t="s">
        <v>189</v>
      </c>
      <c r="V2942" s="3" t="s">
        <v>163</v>
      </c>
      <c r="W2942" s="12" t="s">
        <v>10572</v>
      </c>
      <c r="X2942" s="12" t="s">
        <v>10573</v>
      </c>
      <c r="Y2942" s="2" t="s">
        <v>41</v>
      </c>
      <c r="Z2942" s="2"/>
    </row>
    <row r="2943" spans="1:26" ht="52.2" x14ac:dyDescent="0.3">
      <c r="A2943" s="6" t="s">
        <v>10574</v>
      </c>
      <c r="B2943" s="2" t="s">
        <v>27</v>
      </c>
      <c r="C2943" s="2" t="s">
        <v>10374</v>
      </c>
      <c r="D2943" s="2" t="s">
        <v>29</v>
      </c>
      <c r="E2943" s="3" t="s">
        <v>10375</v>
      </c>
      <c r="F2943" s="3" t="s">
        <v>8823</v>
      </c>
      <c r="G2943" s="7">
        <v>0</v>
      </c>
      <c r="H2943" s="8">
        <v>0</v>
      </c>
      <c r="I2943" s="8">
        <v>0</v>
      </c>
      <c r="J2943" s="8">
        <v>0</v>
      </c>
      <c r="K2943" s="8">
        <v>0</v>
      </c>
      <c r="L2943" s="8">
        <f>SUM(Tabella1[[#This Row],[CONTRIBUTO
COMMISSARIO STRAORDINARIO]:[INDENNIZZO
ASSICURATIVO]])</f>
        <v>0</v>
      </c>
      <c r="M2943" s="10" t="s">
        <v>3508</v>
      </c>
      <c r="N2943" s="3" t="s">
        <v>158</v>
      </c>
      <c r="O2943" s="3" t="s">
        <v>3508</v>
      </c>
      <c r="P2943" s="2" t="s">
        <v>31</v>
      </c>
      <c r="Q2943" s="2" t="s">
        <v>159</v>
      </c>
      <c r="R2943" s="2" t="s">
        <v>3509</v>
      </c>
      <c r="S2943" s="2" t="s">
        <v>3538</v>
      </c>
      <c r="T2943" s="3" t="s">
        <v>3539</v>
      </c>
      <c r="U2943" s="3" t="s">
        <v>189</v>
      </c>
      <c r="V2943" s="3" t="s">
        <v>163</v>
      </c>
      <c r="W2943" s="12" t="s">
        <v>10575</v>
      </c>
      <c r="X2943" s="12" t="s">
        <v>10576</v>
      </c>
      <c r="Y2943" s="2" t="s">
        <v>41</v>
      </c>
      <c r="Z2943" s="2"/>
    </row>
    <row r="2944" spans="1:26" ht="52.2" x14ac:dyDescent="0.3">
      <c r="A2944" s="6" t="s">
        <v>10577</v>
      </c>
      <c r="B2944" s="2" t="s">
        <v>27</v>
      </c>
      <c r="C2944" s="2" t="s">
        <v>10374</v>
      </c>
      <c r="D2944" s="2" t="s">
        <v>29</v>
      </c>
      <c r="E2944" s="3" t="s">
        <v>10375</v>
      </c>
      <c r="F2944" s="3" t="s">
        <v>8823</v>
      </c>
      <c r="G2944" s="7">
        <v>0</v>
      </c>
      <c r="H2944" s="8">
        <v>0</v>
      </c>
      <c r="I2944" s="8">
        <v>0</v>
      </c>
      <c r="J2944" s="8">
        <v>0</v>
      </c>
      <c r="K2944" s="8">
        <v>0</v>
      </c>
      <c r="L2944" s="8">
        <f>SUM(Tabella1[[#This Row],[CONTRIBUTO
COMMISSARIO STRAORDINARIO]:[INDENNIZZO
ASSICURATIVO]])</f>
        <v>0</v>
      </c>
      <c r="M2944" s="10" t="s">
        <v>3508</v>
      </c>
      <c r="N2944" s="3" t="s">
        <v>158</v>
      </c>
      <c r="O2944" s="3" t="s">
        <v>3508</v>
      </c>
      <c r="P2944" s="2" t="s">
        <v>31</v>
      </c>
      <c r="Q2944" s="2" t="s">
        <v>159</v>
      </c>
      <c r="R2944" s="2" t="s">
        <v>3509</v>
      </c>
      <c r="S2944" s="2" t="s">
        <v>3515</v>
      </c>
      <c r="T2944" s="3" t="s">
        <v>10578</v>
      </c>
      <c r="U2944" s="3" t="s">
        <v>189</v>
      </c>
      <c r="V2944" s="3" t="s">
        <v>163</v>
      </c>
      <c r="W2944" s="12" t="s">
        <v>10579</v>
      </c>
      <c r="X2944" s="12" t="s">
        <v>10580</v>
      </c>
      <c r="Y2944" s="2" t="s">
        <v>41</v>
      </c>
      <c r="Z2944" s="2"/>
    </row>
    <row r="2945" spans="1:26" ht="52.2" x14ac:dyDescent="0.3">
      <c r="A2945" s="6" t="s">
        <v>10581</v>
      </c>
      <c r="B2945" s="2" t="s">
        <v>27</v>
      </c>
      <c r="C2945" s="2" t="s">
        <v>10374</v>
      </c>
      <c r="D2945" s="2" t="s">
        <v>29</v>
      </c>
      <c r="E2945" s="3" t="s">
        <v>10375</v>
      </c>
      <c r="F2945" s="3" t="s">
        <v>8823</v>
      </c>
      <c r="G2945" s="7">
        <v>0</v>
      </c>
      <c r="H2945" s="8">
        <v>0</v>
      </c>
      <c r="I2945" s="8">
        <v>0</v>
      </c>
      <c r="J2945" s="8">
        <v>0</v>
      </c>
      <c r="K2945" s="8">
        <v>0</v>
      </c>
      <c r="L2945" s="8">
        <f>SUM(Tabella1[[#This Row],[CONTRIBUTO
COMMISSARIO STRAORDINARIO]:[INDENNIZZO
ASSICURATIVO]])</f>
        <v>0</v>
      </c>
      <c r="M2945" s="10" t="s">
        <v>3508</v>
      </c>
      <c r="N2945" s="3" t="s">
        <v>158</v>
      </c>
      <c r="O2945" s="3" t="s">
        <v>3508</v>
      </c>
      <c r="P2945" s="2" t="s">
        <v>31</v>
      </c>
      <c r="Q2945" s="2" t="s">
        <v>159</v>
      </c>
      <c r="R2945" s="2" t="s">
        <v>3509</v>
      </c>
      <c r="S2945" s="2" t="s">
        <v>3515</v>
      </c>
      <c r="T2945" s="3" t="s">
        <v>10582</v>
      </c>
      <c r="U2945" s="3" t="s">
        <v>189</v>
      </c>
      <c r="V2945" s="3" t="s">
        <v>163</v>
      </c>
      <c r="W2945" s="12" t="s">
        <v>10583</v>
      </c>
      <c r="X2945" s="12" t="s">
        <v>10584</v>
      </c>
      <c r="Y2945" s="2" t="s">
        <v>41</v>
      </c>
      <c r="Z2945" s="2"/>
    </row>
    <row r="2946" spans="1:26" ht="34.799999999999997" x14ac:dyDescent="0.3">
      <c r="A2946" s="6" t="s">
        <v>10585</v>
      </c>
      <c r="B2946" s="2" t="s">
        <v>27</v>
      </c>
      <c r="C2946" s="2" t="s">
        <v>10374</v>
      </c>
      <c r="D2946" s="2" t="s">
        <v>29</v>
      </c>
      <c r="E2946" s="3" t="s">
        <v>10375</v>
      </c>
      <c r="F2946" s="3" t="s">
        <v>10530</v>
      </c>
      <c r="G2946" s="7">
        <v>60000</v>
      </c>
      <c r="H2946" s="8">
        <v>0</v>
      </c>
      <c r="I2946" s="8">
        <v>0</v>
      </c>
      <c r="J2946" s="8">
        <v>0</v>
      </c>
      <c r="K2946" s="8">
        <v>0</v>
      </c>
      <c r="L2946" s="8">
        <f>SUM(Tabella1[[#This Row],[CONTRIBUTO
COMMISSARIO STRAORDINARIO]:[INDENNIZZO
ASSICURATIVO]])</f>
        <v>60000</v>
      </c>
      <c r="M2946" s="9" t="s">
        <v>6035</v>
      </c>
      <c r="N2946" s="3" t="s">
        <v>6036</v>
      </c>
      <c r="O2946" s="3" t="s">
        <v>3508</v>
      </c>
      <c r="P2946" s="2" t="s">
        <v>31</v>
      </c>
      <c r="Q2946" s="2" t="s">
        <v>159</v>
      </c>
      <c r="R2946" s="2" t="s">
        <v>3509</v>
      </c>
      <c r="S2946" s="2" t="s">
        <v>3538</v>
      </c>
      <c r="T2946" s="3" t="s">
        <v>3539</v>
      </c>
      <c r="U2946" s="3" t="s">
        <v>189</v>
      </c>
      <c r="V2946" s="3" t="s">
        <v>163</v>
      </c>
      <c r="W2946" s="12" t="s">
        <v>10586</v>
      </c>
      <c r="X2946" s="12" t="s">
        <v>10587</v>
      </c>
      <c r="Y2946" s="2" t="s">
        <v>10588</v>
      </c>
      <c r="Z2946" s="2"/>
    </row>
    <row r="2947" spans="1:26" ht="52.2" x14ac:dyDescent="0.3">
      <c r="A2947" s="6" t="s">
        <v>10589</v>
      </c>
      <c r="B2947" s="2" t="s">
        <v>27</v>
      </c>
      <c r="C2947" s="2" t="s">
        <v>10374</v>
      </c>
      <c r="D2947" s="2" t="s">
        <v>29</v>
      </c>
      <c r="E2947" s="3" t="s">
        <v>10375</v>
      </c>
      <c r="F2947" s="3" t="s">
        <v>31</v>
      </c>
      <c r="G2947" s="7">
        <v>300000</v>
      </c>
      <c r="H2947" s="8">
        <v>0</v>
      </c>
      <c r="I2947" s="8">
        <v>0</v>
      </c>
      <c r="J2947" s="8">
        <v>0</v>
      </c>
      <c r="K2947" s="8">
        <v>0</v>
      </c>
      <c r="L2947" s="8">
        <f>SUM(Tabella1[[#This Row],[CONTRIBUTO
COMMISSARIO STRAORDINARIO]:[INDENNIZZO
ASSICURATIVO]])</f>
        <v>300000</v>
      </c>
      <c r="M2947" s="9" t="s">
        <v>3846</v>
      </c>
      <c r="N2947" s="3" t="s">
        <v>158</v>
      </c>
      <c r="O2947" s="3" t="s">
        <v>3846</v>
      </c>
      <c r="P2947" s="2" t="s">
        <v>31</v>
      </c>
      <c r="Q2947" s="2" t="s">
        <v>159</v>
      </c>
      <c r="R2947" s="2" t="s">
        <v>3847</v>
      </c>
      <c r="S2947" s="2" t="s">
        <v>10590</v>
      </c>
      <c r="T2947" s="3" t="s">
        <v>10591</v>
      </c>
      <c r="U2947" s="3" t="s">
        <v>189</v>
      </c>
      <c r="V2947" s="3" t="s">
        <v>163</v>
      </c>
      <c r="W2947" s="12" t="s">
        <v>10592</v>
      </c>
      <c r="X2947" s="12" t="s">
        <v>10593</v>
      </c>
      <c r="Y2947" s="2" t="s">
        <v>10594</v>
      </c>
      <c r="Z2947" s="2"/>
    </row>
    <row r="2948" spans="1:26" ht="34.799999999999997" x14ac:dyDescent="0.3">
      <c r="A2948" s="6" t="s">
        <v>10595</v>
      </c>
      <c r="B2948" s="2" t="s">
        <v>27</v>
      </c>
      <c r="C2948" s="2" t="s">
        <v>10374</v>
      </c>
      <c r="D2948" s="2" t="s">
        <v>29</v>
      </c>
      <c r="E2948" s="3" t="s">
        <v>10375</v>
      </c>
      <c r="F2948" s="3" t="s">
        <v>31</v>
      </c>
      <c r="G2948" s="7">
        <v>25000</v>
      </c>
      <c r="H2948" s="8">
        <v>0</v>
      </c>
      <c r="I2948" s="8">
        <v>0</v>
      </c>
      <c r="J2948" s="8">
        <v>0</v>
      </c>
      <c r="K2948" s="8">
        <v>0</v>
      </c>
      <c r="L2948" s="8">
        <f>SUM(Tabella1[[#This Row],[CONTRIBUTO
COMMISSARIO STRAORDINARIO]:[INDENNIZZO
ASSICURATIVO]])</f>
        <v>25000</v>
      </c>
      <c r="M2948" s="9" t="s">
        <v>3846</v>
      </c>
      <c r="N2948" s="3" t="s">
        <v>158</v>
      </c>
      <c r="O2948" s="3" t="s">
        <v>3846</v>
      </c>
      <c r="P2948" s="2" t="s">
        <v>31</v>
      </c>
      <c r="Q2948" s="2" t="s">
        <v>159</v>
      </c>
      <c r="R2948" s="2" t="s">
        <v>3847</v>
      </c>
      <c r="S2948" s="2" t="s">
        <v>3927</v>
      </c>
      <c r="T2948" s="3" t="s">
        <v>10596</v>
      </c>
      <c r="U2948" s="3" t="s">
        <v>189</v>
      </c>
      <c r="V2948" s="3" t="s">
        <v>163</v>
      </c>
      <c r="W2948" s="12" t="s">
        <v>10597</v>
      </c>
      <c r="X2948" s="12" t="s">
        <v>10598</v>
      </c>
      <c r="Y2948" s="2" t="s">
        <v>10599</v>
      </c>
      <c r="Z2948" s="2"/>
    </row>
    <row r="2949" spans="1:26" ht="34.799999999999997" x14ac:dyDescent="0.3">
      <c r="A2949" s="6" t="s">
        <v>10600</v>
      </c>
      <c r="B2949" s="2" t="s">
        <v>27</v>
      </c>
      <c r="C2949" s="2" t="s">
        <v>10374</v>
      </c>
      <c r="D2949" s="2" t="s">
        <v>29</v>
      </c>
      <c r="E2949" s="3" t="s">
        <v>10375</v>
      </c>
      <c r="F2949" s="3" t="s">
        <v>8823</v>
      </c>
      <c r="G2949" s="7">
        <v>260000</v>
      </c>
      <c r="H2949" s="8">
        <v>0</v>
      </c>
      <c r="I2949" s="8">
        <v>0</v>
      </c>
      <c r="J2949" s="8">
        <v>0</v>
      </c>
      <c r="K2949" s="8">
        <v>0</v>
      </c>
      <c r="L2949" s="8">
        <f>SUM(Tabella1[[#This Row],[CONTRIBUTO
COMMISSARIO STRAORDINARIO]:[INDENNIZZO
ASSICURATIVO]])</f>
        <v>260000</v>
      </c>
      <c r="M2949" s="9" t="s">
        <v>3846</v>
      </c>
      <c r="N2949" s="3" t="s">
        <v>158</v>
      </c>
      <c r="O2949" s="3" t="s">
        <v>3846</v>
      </c>
      <c r="P2949" s="2" t="s">
        <v>31</v>
      </c>
      <c r="Q2949" s="2" t="s">
        <v>159</v>
      </c>
      <c r="R2949" s="2" t="s">
        <v>3847</v>
      </c>
      <c r="S2949" s="2" t="s">
        <v>3854</v>
      </c>
      <c r="T2949" s="3" t="s">
        <v>10601</v>
      </c>
      <c r="U2949" s="3" t="s">
        <v>189</v>
      </c>
      <c r="V2949" s="3" t="s">
        <v>163</v>
      </c>
      <c r="W2949" s="12" t="s">
        <v>10602</v>
      </c>
      <c r="X2949" s="12" t="s">
        <v>10598</v>
      </c>
      <c r="Y2949" s="2" t="s">
        <v>10603</v>
      </c>
      <c r="Z2949" s="2"/>
    </row>
    <row r="2950" spans="1:26" ht="52.2" x14ac:dyDescent="0.3">
      <c r="A2950" s="6" t="s">
        <v>10604</v>
      </c>
      <c r="B2950" s="2" t="s">
        <v>27</v>
      </c>
      <c r="C2950" s="2" t="s">
        <v>10374</v>
      </c>
      <c r="D2950" s="2" t="s">
        <v>29</v>
      </c>
      <c r="E2950" s="3" t="s">
        <v>10375</v>
      </c>
      <c r="F2950" s="3" t="s">
        <v>31</v>
      </c>
      <c r="G2950" s="7">
        <v>100000</v>
      </c>
      <c r="H2950" s="8">
        <v>0</v>
      </c>
      <c r="I2950" s="8">
        <v>0</v>
      </c>
      <c r="J2950" s="8">
        <v>0</v>
      </c>
      <c r="K2950" s="8">
        <v>0</v>
      </c>
      <c r="L2950" s="8">
        <f>SUM(Tabella1[[#This Row],[CONTRIBUTO
COMMISSARIO STRAORDINARIO]:[INDENNIZZO
ASSICURATIVO]])</f>
        <v>100000</v>
      </c>
      <c r="M2950" s="9" t="s">
        <v>3846</v>
      </c>
      <c r="N2950" s="3" t="s">
        <v>158</v>
      </c>
      <c r="O2950" s="3" t="s">
        <v>3846</v>
      </c>
      <c r="P2950" s="2" t="s">
        <v>31</v>
      </c>
      <c r="Q2950" s="2" t="s">
        <v>159</v>
      </c>
      <c r="R2950" s="2" t="s">
        <v>3847</v>
      </c>
      <c r="S2950" s="2" t="s">
        <v>10605</v>
      </c>
      <c r="T2950" s="3" t="s">
        <v>10606</v>
      </c>
      <c r="U2950" s="3" t="s">
        <v>189</v>
      </c>
      <c r="V2950" s="3" t="s">
        <v>163</v>
      </c>
      <c r="W2950" s="12" t="s">
        <v>10607</v>
      </c>
      <c r="X2950" s="12" t="s">
        <v>10593</v>
      </c>
      <c r="Y2950" s="2" t="s">
        <v>10608</v>
      </c>
      <c r="Z2950" s="2"/>
    </row>
    <row r="2951" spans="1:26" ht="34.799999999999997" x14ac:dyDescent="0.3">
      <c r="A2951" s="6" t="s">
        <v>10609</v>
      </c>
      <c r="B2951" s="2" t="s">
        <v>27</v>
      </c>
      <c r="C2951" s="2" t="s">
        <v>10374</v>
      </c>
      <c r="D2951" s="2" t="s">
        <v>29</v>
      </c>
      <c r="E2951" s="3" t="s">
        <v>10375</v>
      </c>
      <c r="F2951" s="3" t="s">
        <v>8676</v>
      </c>
      <c r="G2951" s="7">
        <v>450000</v>
      </c>
      <c r="H2951" s="8">
        <v>0</v>
      </c>
      <c r="I2951" s="8">
        <v>0</v>
      </c>
      <c r="J2951" s="8">
        <v>0</v>
      </c>
      <c r="K2951" s="8">
        <v>0</v>
      </c>
      <c r="L2951" s="8">
        <f>SUM(Tabella1[[#This Row],[CONTRIBUTO
COMMISSARIO STRAORDINARIO]:[INDENNIZZO
ASSICURATIVO]])</f>
        <v>450000</v>
      </c>
      <c r="M2951" s="9" t="s">
        <v>3846</v>
      </c>
      <c r="N2951" s="3" t="s">
        <v>158</v>
      </c>
      <c r="O2951" s="3" t="s">
        <v>3846</v>
      </c>
      <c r="P2951" s="2" t="s">
        <v>31</v>
      </c>
      <c r="Q2951" s="2" t="s">
        <v>159</v>
      </c>
      <c r="R2951" s="2" t="s">
        <v>3847</v>
      </c>
      <c r="S2951" s="2" t="s">
        <v>3987</v>
      </c>
      <c r="T2951" s="3" t="s">
        <v>10610</v>
      </c>
      <c r="U2951" s="3" t="s">
        <v>189</v>
      </c>
      <c r="V2951" s="3" t="s">
        <v>163</v>
      </c>
      <c r="W2951" s="12" t="s">
        <v>10611</v>
      </c>
      <c r="X2951" s="12" t="s">
        <v>10598</v>
      </c>
      <c r="Y2951" s="2" t="s">
        <v>10612</v>
      </c>
      <c r="Z2951" s="2"/>
    </row>
    <row r="2952" spans="1:26" ht="34.799999999999997" x14ac:dyDescent="0.3">
      <c r="A2952" s="6" t="s">
        <v>10613</v>
      </c>
      <c r="B2952" s="2" t="s">
        <v>27</v>
      </c>
      <c r="C2952" s="2" t="s">
        <v>10374</v>
      </c>
      <c r="D2952" s="2" t="s">
        <v>29</v>
      </c>
      <c r="E2952" s="3" t="s">
        <v>10375</v>
      </c>
      <c r="F2952" s="3" t="s">
        <v>8823</v>
      </c>
      <c r="G2952" s="7">
        <v>225000</v>
      </c>
      <c r="H2952" s="8">
        <v>0</v>
      </c>
      <c r="I2952" s="8">
        <v>0</v>
      </c>
      <c r="J2952" s="8">
        <v>0</v>
      </c>
      <c r="K2952" s="8">
        <v>0</v>
      </c>
      <c r="L2952" s="8">
        <f>SUM(Tabella1[[#This Row],[CONTRIBUTO
COMMISSARIO STRAORDINARIO]:[INDENNIZZO
ASSICURATIVO]])</f>
        <v>225000</v>
      </c>
      <c r="M2952" s="9" t="s">
        <v>3846</v>
      </c>
      <c r="N2952" s="3" t="s">
        <v>158</v>
      </c>
      <c r="O2952" s="3" t="s">
        <v>3846</v>
      </c>
      <c r="P2952" s="2" t="s">
        <v>31</v>
      </c>
      <c r="Q2952" s="2" t="s">
        <v>159</v>
      </c>
      <c r="R2952" s="2" t="s">
        <v>3847</v>
      </c>
      <c r="S2952" s="2" t="s">
        <v>3848</v>
      </c>
      <c r="T2952" s="3" t="s">
        <v>10614</v>
      </c>
      <c r="U2952" s="3" t="s">
        <v>189</v>
      </c>
      <c r="V2952" s="3" t="s">
        <v>163</v>
      </c>
      <c r="W2952" s="12" t="s">
        <v>10602</v>
      </c>
      <c r="X2952" s="12" t="s">
        <v>10598</v>
      </c>
      <c r="Y2952" s="2" t="s">
        <v>10615</v>
      </c>
      <c r="Z2952" s="2"/>
    </row>
    <row r="2953" spans="1:26" ht="52.2" x14ac:dyDescent="0.3">
      <c r="A2953" s="6" t="s">
        <v>10616</v>
      </c>
      <c r="B2953" s="2" t="s">
        <v>27</v>
      </c>
      <c r="C2953" s="2" t="s">
        <v>10374</v>
      </c>
      <c r="D2953" s="2" t="s">
        <v>29</v>
      </c>
      <c r="E2953" s="3" t="s">
        <v>10375</v>
      </c>
      <c r="F2953" s="3" t="s">
        <v>31</v>
      </c>
      <c r="G2953" s="7">
        <v>535000</v>
      </c>
      <c r="H2953" s="8">
        <v>0</v>
      </c>
      <c r="I2953" s="8">
        <v>0</v>
      </c>
      <c r="J2953" s="8">
        <v>0</v>
      </c>
      <c r="K2953" s="8">
        <v>0</v>
      </c>
      <c r="L2953" s="8">
        <f>SUM(Tabella1[[#This Row],[CONTRIBUTO
COMMISSARIO STRAORDINARIO]:[INDENNIZZO
ASSICURATIVO]])</f>
        <v>535000</v>
      </c>
      <c r="M2953" s="9" t="s">
        <v>3846</v>
      </c>
      <c r="N2953" s="3" t="s">
        <v>158</v>
      </c>
      <c r="O2953" s="3" t="s">
        <v>3846</v>
      </c>
      <c r="P2953" s="2" t="s">
        <v>31</v>
      </c>
      <c r="Q2953" s="2" t="s">
        <v>159</v>
      </c>
      <c r="R2953" s="2" t="s">
        <v>3847</v>
      </c>
      <c r="S2953" s="2" t="s">
        <v>10617</v>
      </c>
      <c r="T2953" s="3" t="s">
        <v>10618</v>
      </c>
      <c r="U2953" s="3" t="s">
        <v>189</v>
      </c>
      <c r="V2953" s="3" t="s">
        <v>163</v>
      </c>
      <c r="W2953" s="12" t="s">
        <v>10611</v>
      </c>
      <c r="X2953" s="12" t="s">
        <v>10619</v>
      </c>
      <c r="Y2953" s="2" t="s">
        <v>10620</v>
      </c>
      <c r="Z2953" s="2"/>
    </row>
    <row r="2954" spans="1:26" ht="69.599999999999994" x14ac:dyDescent="0.3">
      <c r="A2954" s="6" t="s">
        <v>10621</v>
      </c>
      <c r="B2954" s="2" t="s">
        <v>27</v>
      </c>
      <c r="C2954" s="2" t="s">
        <v>10374</v>
      </c>
      <c r="D2954" s="2" t="s">
        <v>29</v>
      </c>
      <c r="E2954" s="3" t="s">
        <v>10375</v>
      </c>
      <c r="F2954" s="3" t="s">
        <v>31</v>
      </c>
      <c r="G2954" s="7">
        <v>60000</v>
      </c>
      <c r="H2954" s="8">
        <v>0</v>
      </c>
      <c r="I2954" s="8">
        <v>0</v>
      </c>
      <c r="J2954" s="8">
        <v>0</v>
      </c>
      <c r="K2954" s="8">
        <v>0</v>
      </c>
      <c r="L2954" s="8">
        <f>SUM(Tabella1[[#This Row],[CONTRIBUTO
COMMISSARIO STRAORDINARIO]:[INDENNIZZO
ASSICURATIVO]])</f>
        <v>60000</v>
      </c>
      <c r="M2954" s="9" t="s">
        <v>4028</v>
      </c>
      <c r="N2954" s="3" t="s">
        <v>158</v>
      </c>
      <c r="O2954" s="3" t="s">
        <v>4028</v>
      </c>
      <c r="P2954" s="2" t="s">
        <v>31</v>
      </c>
      <c r="Q2954" s="2" t="s">
        <v>159</v>
      </c>
      <c r="R2954" s="2" t="s">
        <v>4029</v>
      </c>
      <c r="S2954" s="2" t="s">
        <v>31</v>
      </c>
      <c r="T2954" s="3" t="s">
        <v>10622</v>
      </c>
      <c r="U2954" s="3" t="s">
        <v>189</v>
      </c>
      <c r="V2954" s="3" t="s">
        <v>163</v>
      </c>
      <c r="W2954" s="12" t="s">
        <v>10623</v>
      </c>
      <c r="X2954" s="12" t="s">
        <v>10624</v>
      </c>
      <c r="Y2954" s="2" t="s">
        <v>10625</v>
      </c>
      <c r="Z2954" s="2"/>
    </row>
    <row r="2955" spans="1:26" ht="69.599999999999994" x14ac:dyDescent="0.3">
      <c r="A2955" s="6" t="s">
        <v>10626</v>
      </c>
      <c r="B2955" s="2" t="s">
        <v>27</v>
      </c>
      <c r="C2955" s="2" t="s">
        <v>10374</v>
      </c>
      <c r="D2955" s="2" t="s">
        <v>29</v>
      </c>
      <c r="E2955" s="3" t="s">
        <v>10375</v>
      </c>
      <c r="F2955" s="3" t="s">
        <v>31</v>
      </c>
      <c r="G2955" s="7">
        <v>300000</v>
      </c>
      <c r="H2955" s="8">
        <v>0</v>
      </c>
      <c r="I2955" s="8">
        <v>0</v>
      </c>
      <c r="J2955" s="8">
        <v>0</v>
      </c>
      <c r="K2955" s="8">
        <v>0</v>
      </c>
      <c r="L2955" s="8">
        <f>SUM(Tabella1[[#This Row],[CONTRIBUTO
COMMISSARIO STRAORDINARIO]:[INDENNIZZO
ASSICURATIVO]])</f>
        <v>300000</v>
      </c>
      <c r="M2955" s="9" t="s">
        <v>4028</v>
      </c>
      <c r="N2955" s="3" t="s">
        <v>158</v>
      </c>
      <c r="O2955" s="3" t="s">
        <v>4028</v>
      </c>
      <c r="P2955" s="2" t="s">
        <v>31</v>
      </c>
      <c r="Q2955" s="2" t="s">
        <v>159</v>
      </c>
      <c r="R2955" s="2" t="s">
        <v>4029</v>
      </c>
      <c r="S2955" s="2" t="s">
        <v>31</v>
      </c>
      <c r="T2955" s="3" t="s">
        <v>10627</v>
      </c>
      <c r="U2955" s="3" t="s">
        <v>189</v>
      </c>
      <c r="V2955" s="3" t="s">
        <v>163</v>
      </c>
      <c r="W2955" s="12" t="s">
        <v>10628</v>
      </c>
      <c r="X2955" s="12" t="s">
        <v>10629</v>
      </c>
      <c r="Y2955" s="2" t="s">
        <v>10630</v>
      </c>
      <c r="Z2955" s="2"/>
    </row>
    <row r="2956" spans="1:26" ht="69.599999999999994" x14ac:dyDescent="0.3">
      <c r="A2956" s="6" t="s">
        <v>10631</v>
      </c>
      <c r="B2956" s="2" t="s">
        <v>27</v>
      </c>
      <c r="C2956" s="2" t="s">
        <v>10374</v>
      </c>
      <c r="D2956" s="2" t="s">
        <v>29</v>
      </c>
      <c r="E2956" s="3" t="s">
        <v>10375</v>
      </c>
      <c r="F2956" s="3" t="s">
        <v>31</v>
      </c>
      <c r="G2956" s="7">
        <v>556000</v>
      </c>
      <c r="H2956" s="8">
        <v>0</v>
      </c>
      <c r="I2956" s="8">
        <v>0</v>
      </c>
      <c r="J2956" s="8">
        <v>0</v>
      </c>
      <c r="K2956" s="8">
        <v>0</v>
      </c>
      <c r="L2956" s="8">
        <f>SUM(Tabella1[[#This Row],[CONTRIBUTO
COMMISSARIO STRAORDINARIO]:[INDENNIZZO
ASSICURATIVO]])</f>
        <v>556000</v>
      </c>
      <c r="M2956" s="9" t="s">
        <v>4028</v>
      </c>
      <c r="N2956" s="3" t="s">
        <v>158</v>
      </c>
      <c r="O2956" s="3" t="s">
        <v>4028</v>
      </c>
      <c r="P2956" s="2" t="s">
        <v>31</v>
      </c>
      <c r="Q2956" s="2" t="s">
        <v>159</v>
      </c>
      <c r="R2956" s="2" t="s">
        <v>4029</v>
      </c>
      <c r="S2956" s="2" t="s">
        <v>31</v>
      </c>
      <c r="T2956" s="3" t="s">
        <v>10632</v>
      </c>
      <c r="U2956" s="3" t="s">
        <v>189</v>
      </c>
      <c r="V2956" s="3" t="s">
        <v>163</v>
      </c>
      <c r="W2956" s="12" t="s">
        <v>10633</v>
      </c>
      <c r="X2956" s="12" t="s">
        <v>10634</v>
      </c>
      <c r="Y2956" s="2" t="s">
        <v>10635</v>
      </c>
      <c r="Z2956" s="2"/>
    </row>
    <row r="2957" spans="1:26" ht="69.599999999999994" x14ac:dyDescent="0.3">
      <c r="A2957" s="6" t="s">
        <v>10636</v>
      </c>
      <c r="B2957" s="2" t="s">
        <v>27</v>
      </c>
      <c r="C2957" s="2" t="s">
        <v>10374</v>
      </c>
      <c r="D2957" s="2" t="s">
        <v>29</v>
      </c>
      <c r="E2957" s="3" t="s">
        <v>10375</v>
      </c>
      <c r="F2957" s="3" t="s">
        <v>31</v>
      </c>
      <c r="G2957" s="7">
        <v>570000</v>
      </c>
      <c r="H2957" s="8">
        <v>0</v>
      </c>
      <c r="I2957" s="8">
        <v>0</v>
      </c>
      <c r="J2957" s="8">
        <v>0</v>
      </c>
      <c r="K2957" s="8">
        <v>0</v>
      </c>
      <c r="L2957" s="8">
        <f>SUM(Tabella1[[#This Row],[CONTRIBUTO
COMMISSARIO STRAORDINARIO]:[INDENNIZZO
ASSICURATIVO]])</f>
        <v>570000</v>
      </c>
      <c r="M2957" s="9" t="s">
        <v>4028</v>
      </c>
      <c r="N2957" s="3" t="s">
        <v>158</v>
      </c>
      <c r="O2957" s="3" t="s">
        <v>4028</v>
      </c>
      <c r="P2957" s="2" t="s">
        <v>31</v>
      </c>
      <c r="Q2957" s="2" t="s">
        <v>159</v>
      </c>
      <c r="R2957" s="2" t="s">
        <v>4029</v>
      </c>
      <c r="S2957" s="2" t="s">
        <v>31</v>
      </c>
      <c r="T2957" s="3" t="s">
        <v>10637</v>
      </c>
      <c r="U2957" s="3" t="s">
        <v>189</v>
      </c>
      <c r="V2957" s="3" t="s">
        <v>163</v>
      </c>
      <c r="W2957" s="12" t="s">
        <v>10633</v>
      </c>
      <c r="X2957" s="12" t="s">
        <v>10634</v>
      </c>
      <c r="Y2957" s="2" t="s">
        <v>10635</v>
      </c>
      <c r="Z2957" s="2"/>
    </row>
    <row r="2958" spans="1:26" ht="69.599999999999994" x14ac:dyDescent="0.3">
      <c r="A2958" s="6" t="s">
        <v>10638</v>
      </c>
      <c r="B2958" s="2" t="s">
        <v>27</v>
      </c>
      <c r="C2958" s="2" t="s">
        <v>10374</v>
      </c>
      <c r="D2958" s="2" t="s">
        <v>29</v>
      </c>
      <c r="E2958" s="3" t="s">
        <v>10375</v>
      </c>
      <c r="F2958" s="3" t="s">
        <v>8676</v>
      </c>
      <c r="G2958" s="7">
        <v>657000</v>
      </c>
      <c r="H2958" s="8">
        <v>0</v>
      </c>
      <c r="I2958" s="8">
        <v>0</v>
      </c>
      <c r="J2958" s="8">
        <v>0</v>
      </c>
      <c r="K2958" s="8">
        <v>0</v>
      </c>
      <c r="L2958" s="8">
        <f>SUM(Tabella1[[#This Row],[CONTRIBUTO
COMMISSARIO STRAORDINARIO]:[INDENNIZZO
ASSICURATIVO]])</f>
        <v>657000</v>
      </c>
      <c r="M2958" s="9" t="s">
        <v>4028</v>
      </c>
      <c r="N2958" s="3" t="s">
        <v>158</v>
      </c>
      <c r="O2958" s="3" t="s">
        <v>4028</v>
      </c>
      <c r="P2958" s="2" t="s">
        <v>31</v>
      </c>
      <c r="Q2958" s="2" t="s">
        <v>159</v>
      </c>
      <c r="R2958" s="2" t="s">
        <v>4029</v>
      </c>
      <c r="S2958" s="2" t="s">
        <v>31</v>
      </c>
      <c r="T2958" s="3" t="s">
        <v>10639</v>
      </c>
      <c r="U2958" s="3" t="s">
        <v>189</v>
      </c>
      <c r="V2958" s="3" t="s">
        <v>163</v>
      </c>
      <c r="W2958" s="12" t="s">
        <v>10633</v>
      </c>
      <c r="X2958" s="12" t="s">
        <v>10640</v>
      </c>
      <c r="Y2958" s="2" t="s">
        <v>10635</v>
      </c>
      <c r="Z2958" s="2"/>
    </row>
    <row r="2959" spans="1:26" ht="34.799999999999997" x14ac:dyDescent="0.3">
      <c r="A2959" s="6" t="s">
        <v>10641</v>
      </c>
      <c r="B2959" s="2" t="s">
        <v>27</v>
      </c>
      <c r="C2959" s="2" t="s">
        <v>10374</v>
      </c>
      <c r="D2959" s="2" t="s">
        <v>29</v>
      </c>
      <c r="E2959" s="3" t="s">
        <v>10375</v>
      </c>
      <c r="F2959" s="3" t="s">
        <v>10530</v>
      </c>
      <c r="G2959" s="7">
        <v>120000</v>
      </c>
      <c r="H2959" s="8">
        <v>0</v>
      </c>
      <c r="I2959" s="8">
        <v>0</v>
      </c>
      <c r="J2959" s="8">
        <v>0</v>
      </c>
      <c r="K2959" s="8">
        <v>0</v>
      </c>
      <c r="L2959" s="8">
        <f>SUM(Tabella1[[#This Row],[CONTRIBUTO
COMMISSARIO STRAORDINARIO]:[INDENNIZZO
ASSICURATIVO]])</f>
        <v>120000</v>
      </c>
      <c r="M2959" s="9" t="s">
        <v>6035</v>
      </c>
      <c r="N2959" s="3" t="s">
        <v>6036</v>
      </c>
      <c r="O2959" s="3" t="s">
        <v>4028</v>
      </c>
      <c r="P2959" s="2" t="s">
        <v>31</v>
      </c>
      <c r="Q2959" s="2" t="s">
        <v>159</v>
      </c>
      <c r="R2959" s="2" t="s">
        <v>4029</v>
      </c>
      <c r="S2959" s="2" t="s">
        <v>31</v>
      </c>
      <c r="T2959" s="3" t="s">
        <v>10642</v>
      </c>
      <c r="U2959" s="3" t="s">
        <v>189</v>
      </c>
      <c r="V2959" s="3" t="s">
        <v>163</v>
      </c>
      <c r="W2959" s="12" t="s">
        <v>10643</v>
      </c>
      <c r="X2959" s="12" t="s">
        <v>10644</v>
      </c>
      <c r="Y2959" s="2" t="s">
        <v>10645</v>
      </c>
      <c r="Z2959" s="2"/>
    </row>
    <row r="2960" spans="1:26" ht="104.4" x14ac:dyDescent="0.3">
      <c r="A2960" s="6" t="s">
        <v>10646</v>
      </c>
      <c r="B2960" s="2" t="s">
        <v>27</v>
      </c>
      <c r="C2960" s="2" t="s">
        <v>10374</v>
      </c>
      <c r="D2960" s="2" t="s">
        <v>29</v>
      </c>
      <c r="E2960" s="3" t="s">
        <v>10375</v>
      </c>
      <c r="F2960" s="3" t="s">
        <v>31</v>
      </c>
      <c r="G2960" s="7">
        <v>60000</v>
      </c>
      <c r="H2960" s="8">
        <v>0</v>
      </c>
      <c r="I2960" s="8">
        <v>0</v>
      </c>
      <c r="J2960" s="8">
        <v>0</v>
      </c>
      <c r="K2960" s="8">
        <v>0</v>
      </c>
      <c r="L2960" s="8">
        <f>SUM(Tabella1[[#This Row],[CONTRIBUTO
COMMISSARIO STRAORDINARIO]:[INDENNIZZO
ASSICURATIVO]])</f>
        <v>60000</v>
      </c>
      <c r="M2960" s="9" t="s">
        <v>4028</v>
      </c>
      <c r="N2960" s="3" t="s">
        <v>158</v>
      </c>
      <c r="O2960" s="3" t="s">
        <v>4028</v>
      </c>
      <c r="P2960" s="2" t="s">
        <v>31</v>
      </c>
      <c r="Q2960" s="2" t="s">
        <v>159</v>
      </c>
      <c r="R2960" s="2" t="s">
        <v>4029</v>
      </c>
      <c r="S2960" s="2" t="s">
        <v>31</v>
      </c>
      <c r="T2960" s="3" t="s">
        <v>10647</v>
      </c>
      <c r="U2960" s="3" t="s">
        <v>189</v>
      </c>
      <c r="V2960" s="3" t="s">
        <v>163</v>
      </c>
      <c r="W2960" s="12" t="s">
        <v>10623</v>
      </c>
      <c r="X2960" s="12" t="s">
        <v>10624</v>
      </c>
      <c r="Y2960" s="2" t="s">
        <v>10635</v>
      </c>
      <c r="Z2960" s="2"/>
    </row>
    <row r="2961" spans="1:26" ht="69.599999999999994" x14ac:dyDescent="0.3">
      <c r="A2961" s="6" t="s">
        <v>10648</v>
      </c>
      <c r="B2961" s="2" t="s">
        <v>27</v>
      </c>
      <c r="C2961" s="2" t="s">
        <v>10374</v>
      </c>
      <c r="D2961" s="2" t="s">
        <v>29</v>
      </c>
      <c r="E2961" s="3" t="s">
        <v>10375</v>
      </c>
      <c r="F2961" s="3" t="s">
        <v>31</v>
      </c>
      <c r="G2961" s="7">
        <v>35000</v>
      </c>
      <c r="H2961" s="8">
        <v>0</v>
      </c>
      <c r="I2961" s="8">
        <v>0</v>
      </c>
      <c r="J2961" s="8">
        <v>0</v>
      </c>
      <c r="K2961" s="8">
        <v>0</v>
      </c>
      <c r="L2961" s="8">
        <f>SUM(Tabella1[[#This Row],[CONTRIBUTO
COMMISSARIO STRAORDINARIO]:[INDENNIZZO
ASSICURATIVO]])</f>
        <v>35000</v>
      </c>
      <c r="M2961" s="9" t="s">
        <v>10649</v>
      </c>
      <c r="N2961" s="3" t="s">
        <v>158</v>
      </c>
      <c r="O2961" s="3" t="s">
        <v>10649</v>
      </c>
      <c r="P2961" s="2" t="s">
        <v>31</v>
      </c>
      <c r="Q2961" s="2" t="s">
        <v>159</v>
      </c>
      <c r="R2961" s="2" t="s">
        <v>10650</v>
      </c>
      <c r="S2961" s="2" t="s">
        <v>10651</v>
      </c>
      <c r="T2961" s="3" t="s">
        <v>10652</v>
      </c>
      <c r="U2961" s="3" t="s">
        <v>189</v>
      </c>
      <c r="V2961" s="3" t="s">
        <v>163</v>
      </c>
      <c r="W2961" s="12" t="s">
        <v>10653</v>
      </c>
      <c r="X2961" s="12" t="s">
        <v>10654</v>
      </c>
      <c r="Y2961" s="2" t="s">
        <v>10655</v>
      </c>
      <c r="Z2961" s="2"/>
    </row>
    <row r="2962" spans="1:26" ht="69.599999999999994" x14ac:dyDescent="0.3">
      <c r="A2962" s="6" t="s">
        <v>10656</v>
      </c>
      <c r="B2962" s="2" t="s">
        <v>27</v>
      </c>
      <c r="C2962" s="2" t="s">
        <v>10374</v>
      </c>
      <c r="D2962" s="2" t="s">
        <v>29</v>
      </c>
      <c r="E2962" s="3" t="s">
        <v>10375</v>
      </c>
      <c r="F2962" s="3" t="s">
        <v>31</v>
      </c>
      <c r="G2962" s="7">
        <v>40000</v>
      </c>
      <c r="H2962" s="8">
        <v>0</v>
      </c>
      <c r="I2962" s="8">
        <v>0</v>
      </c>
      <c r="J2962" s="8">
        <v>0</v>
      </c>
      <c r="K2962" s="8">
        <v>0</v>
      </c>
      <c r="L2962" s="8">
        <f>SUM(Tabella1[[#This Row],[CONTRIBUTO
COMMISSARIO STRAORDINARIO]:[INDENNIZZO
ASSICURATIVO]])</f>
        <v>40000</v>
      </c>
      <c r="M2962" s="9" t="s">
        <v>10649</v>
      </c>
      <c r="N2962" s="3" t="s">
        <v>158</v>
      </c>
      <c r="O2962" s="3" t="s">
        <v>10649</v>
      </c>
      <c r="P2962" s="2" t="s">
        <v>31</v>
      </c>
      <c r="Q2962" s="2" t="s">
        <v>159</v>
      </c>
      <c r="R2962" s="2" t="s">
        <v>10650</v>
      </c>
      <c r="S2962" s="2" t="s">
        <v>10657</v>
      </c>
      <c r="T2962" s="3" t="s">
        <v>10658</v>
      </c>
      <c r="U2962" s="3" t="s">
        <v>189</v>
      </c>
      <c r="V2962" s="3" t="s">
        <v>163</v>
      </c>
      <c r="W2962" s="12" t="s">
        <v>10659</v>
      </c>
      <c r="X2962" s="12" t="s">
        <v>10660</v>
      </c>
      <c r="Y2962" s="2" t="s">
        <v>10661</v>
      </c>
      <c r="Z2962" s="2"/>
    </row>
    <row r="2963" spans="1:26" ht="295.8" x14ac:dyDescent="0.3">
      <c r="A2963" s="6" t="s">
        <v>10662</v>
      </c>
      <c r="B2963" s="2" t="s">
        <v>27</v>
      </c>
      <c r="C2963" s="2" t="s">
        <v>10374</v>
      </c>
      <c r="D2963" s="2" t="s">
        <v>29</v>
      </c>
      <c r="E2963" s="3" t="s">
        <v>10375</v>
      </c>
      <c r="F2963" s="3" t="s">
        <v>31</v>
      </c>
      <c r="G2963" s="7">
        <v>200000</v>
      </c>
      <c r="H2963" s="8">
        <v>0</v>
      </c>
      <c r="I2963" s="8">
        <v>0</v>
      </c>
      <c r="J2963" s="8">
        <v>0</v>
      </c>
      <c r="K2963" s="8">
        <v>0</v>
      </c>
      <c r="L2963" s="8">
        <f>SUM(Tabella1[[#This Row],[CONTRIBUTO
COMMISSARIO STRAORDINARIO]:[INDENNIZZO
ASSICURATIVO]])</f>
        <v>200000</v>
      </c>
      <c r="M2963" s="9" t="s">
        <v>1287</v>
      </c>
      <c r="N2963" s="3" t="s">
        <v>158</v>
      </c>
      <c r="O2963" s="3" t="s">
        <v>1287</v>
      </c>
      <c r="P2963" s="2" t="s">
        <v>31</v>
      </c>
      <c r="Q2963" s="2" t="s">
        <v>159</v>
      </c>
      <c r="R2963" s="2" t="s">
        <v>1288</v>
      </c>
      <c r="S2963" s="2" t="s">
        <v>10663</v>
      </c>
      <c r="T2963" s="3" t="s">
        <v>10664</v>
      </c>
      <c r="U2963" s="3" t="s">
        <v>189</v>
      </c>
      <c r="V2963" s="3" t="s">
        <v>163</v>
      </c>
      <c r="W2963" s="12" t="s">
        <v>10665</v>
      </c>
      <c r="X2963" s="12" t="s">
        <v>10666</v>
      </c>
      <c r="Y2963" s="2" t="s">
        <v>10667</v>
      </c>
      <c r="Z2963" s="2"/>
    </row>
    <row r="2964" spans="1:26" ht="34.799999999999997" x14ac:dyDescent="0.3">
      <c r="A2964" s="6" t="s">
        <v>10668</v>
      </c>
      <c r="B2964" s="2" t="s">
        <v>27</v>
      </c>
      <c r="C2964" s="2" t="s">
        <v>10374</v>
      </c>
      <c r="D2964" s="2" t="s">
        <v>29</v>
      </c>
      <c r="E2964" s="3" t="s">
        <v>10375</v>
      </c>
      <c r="F2964" s="3" t="s">
        <v>31</v>
      </c>
      <c r="G2964" s="7">
        <v>183000</v>
      </c>
      <c r="H2964" s="8">
        <v>0</v>
      </c>
      <c r="I2964" s="8">
        <v>0</v>
      </c>
      <c r="J2964" s="8">
        <v>0</v>
      </c>
      <c r="K2964" s="8">
        <v>0</v>
      </c>
      <c r="L2964" s="8">
        <f>SUM(Tabella1[[#This Row],[CONTRIBUTO
COMMISSARIO STRAORDINARIO]:[INDENNIZZO
ASSICURATIVO]])</f>
        <v>183000</v>
      </c>
      <c r="M2964" s="9" t="s">
        <v>5759</v>
      </c>
      <c r="N2964" s="3" t="s">
        <v>158</v>
      </c>
      <c r="O2964" s="3" t="s">
        <v>5759</v>
      </c>
      <c r="P2964" s="2" t="s">
        <v>31</v>
      </c>
      <c r="Q2964" s="2" t="s">
        <v>159</v>
      </c>
      <c r="R2964" s="2" t="s">
        <v>5760</v>
      </c>
      <c r="S2964" s="2" t="s">
        <v>5835</v>
      </c>
      <c r="T2964" s="3" t="s">
        <v>5836</v>
      </c>
      <c r="U2964" s="3" t="s">
        <v>189</v>
      </c>
      <c r="V2964" s="3" t="s">
        <v>163</v>
      </c>
      <c r="W2964" s="12" t="s">
        <v>5837</v>
      </c>
      <c r="X2964" s="12" t="s">
        <v>5838</v>
      </c>
      <c r="Y2964" s="2" t="s">
        <v>5801</v>
      </c>
      <c r="Z2964" s="2"/>
    </row>
    <row r="2965" spans="1:26" ht="52.2" x14ac:dyDescent="0.3">
      <c r="A2965" s="6" t="s">
        <v>10669</v>
      </c>
      <c r="B2965" s="2" t="s">
        <v>27</v>
      </c>
      <c r="C2965" s="2" t="s">
        <v>10374</v>
      </c>
      <c r="D2965" s="2" t="s">
        <v>29</v>
      </c>
      <c r="E2965" s="3" t="s">
        <v>10375</v>
      </c>
      <c r="F2965" s="3" t="s">
        <v>8664</v>
      </c>
      <c r="G2965" s="7">
        <v>250000</v>
      </c>
      <c r="H2965" s="8">
        <v>0</v>
      </c>
      <c r="I2965" s="8">
        <v>0</v>
      </c>
      <c r="J2965" s="8">
        <v>0</v>
      </c>
      <c r="K2965" s="8">
        <v>0</v>
      </c>
      <c r="L2965" s="8">
        <f>SUM(Tabella1[[#This Row],[CONTRIBUTO
COMMISSARIO STRAORDINARIO]:[INDENNIZZO
ASSICURATIVO]])</f>
        <v>250000</v>
      </c>
      <c r="M2965" s="9" t="s">
        <v>5886</v>
      </c>
      <c r="N2965" s="3" t="s">
        <v>794</v>
      </c>
      <c r="O2965" s="3" t="s">
        <v>5886</v>
      </c>
      <c r="P2965" s="2" t="s">
        <v>31</v>
      </c>
      <c r="Q2965" s="2" t="s">
        <v>159</v>
      </c>
      <c r="R2965" s="2" t="s">
        <v>3847</v>
      </c>
      <c r="S2965" s="2" t="s">
        <v>10670</v>
      </c>
      <c r="T2965" s="3" t="s">
        <v>10671</v>
      </c>
      <c r="U2965" s="3" t="s">
        <v>189</v>
      </c>
      <c r="V2965" s="3" t="s">
        <v>163</v>
      </c>
      <c r="W2965" s="12" t="s">
        <v>10672</v>
      </c>
      <c r="X2965" s="12" t="s">
        <v>10673</v>
      </c>
      <c r="Y2965" s="2" t="s">
        <v>10674</v>
      </c>
      <c r="Z2965" s="2"/>
    </row>
    <row r="2966" spans="1:26" ht="34.799999999999997" x14ac:dyDescent="0.3">
      <c r="A2966" s="6" t="s">
        <v>10675</v>
      </c>
      <c r="B2966" s="2" t="s">
        <v>27</v>
      </c>
      <c r="C2966" s="2" t="s">
        <v>10374</v>
      </c>
      <c r="D2966" s="2" t="s">
        <v>29</v>
      </c>
      <c r="E2966" s="3" t="s">
        <v>10375</v>
      </c>
      <c r="F2966" s="3" t="s">
        <v>31</v>
      </c>
      <c r="G2966" s="7">
        <v>98550.04</v>
      </c>
      <c r="H2966" s="8">
        <v>0</v>
      </c>
      <c r="I2966" s="8">
        <v>0</v>
      </c>
      <c r="J2966" s="8">
        <v>0</v>
      </c>
      <c r="K2966" s="8">
        <v>0</v>
      </c>
      <c r="L2966" s="8">
        <f>SUM(Tabella1[[#This Row],[CONTRIBUTO
COMMISSARIO STRAORDINARIO]:[INDENNIZZO
ASSICURATIVO]])</f>
        <v>98550.04</v>
      </c>
      <c r="M2966" s="9" t="s">
        <v>423</v>
      </c>
      <c r="N2966" s="3" t="s">
        <v>158</v>
      </c>
      <c r="O2966" s="3" t="s">
        <v>423</v>
      </c>
      <c r="P2966" s="2" t="s">
        <v>31</v>
      </c>
      <c r="Q2966" s="2" t="s">
        <v>159</v>
      </c>
      <c r="R2966" s="2" t="s">
        <v>424</v>
      </c>
      <c r="S2966" s="2" t="s">
        <v>425</v>
      </c>
      <c r="T2966" s="3" t="s">
        <v>10676</v>
      </c>
      <c r="U2966" s="3" t="s">
        <v>270</v>
      </c>
      <c r="V2966" s="3" t="s">
        <v>163</v>
      </c>
      <c r="W2966" s="12" t="s">
        <v>10677</v>
      </c>
      <c r="X2966" s="12" t="s">
        <v>31</v>
      </c>
      <c r="Y2966" s="2" t="s">
        <v>10678</v>
      </c>
      <c r="Z2966" s="2"/>
    </row>
    <row r="2967" spans="1:26" ht="34.799999999999997" x14ac:dyDescent="0.3">
      <c r="A2967" s="6" t="s">
        <v>10679</v>
      </c>
      <c r="B2967" s="2" t="s">
        <v>27</v>
      </c>
      <c r="C2967" s="2" t="s">
        <v>10374</v>
      </c>
      <c r="D2967" s="2" t="s">
        <v>29</v>
      </c>
      <c r="E2967" s="3" t="s">
        <v>10375</v>
      </c>
      <c r="F2967" s="3" t="s">
        <v>31</v>
      </c>
      <c r="G2967" s="7">
        <v>60000</v>
      </c>
      <c r="H2967" s="8">
        <v>0</v>
      </c>
      <c r="I2967" s="8">
        <v>0</v>
      </c>
      <c r="J2967" s="8">
        <v>0</v>
      </c>
      <c r="K2967" s="8">
        <v>0</v>
      </c>
      <c r="L2967" s="8">
        <f>SUM(Tabella1[[#This Row],[CONTRIBUTO
COMMISSARIO STRAORDINARIO]:[INDENNIZZO
ASSICURATIVO]])</f>
        <v>60000</v>
      </c>
      <c r="M2967" s="9" t="s">
        <v>574</v>
      </c>
      <c r="N2967" s="3" t="s">
        <v>158</v>
      </c>
      <c r="O2967" s="3" t="s">
        <v>574</v>
      </c>
      <c r="P2967" s="2" t="s">
        <v>31</v>
      </c>
      <c r="Q2967" s="2" t="s">
        <v>159</v>
      </c>
      <c r="R2967" s="2" t="s">
        <v>575</v>
      </c>
      <c r="S2967" s="2" t="s">
        <v>582</v>
      </c>
      <c r="T2967" s="3" t="s">
        <v>583</v>
      </c>
      <c r="U2967" s="3" t="s">
        <v>270</v>
      </c>
      <c r="V2967" s="3" t="s">
        <v>163</v>
      </c>
      <c r="W2967" s="12" t="s">
        <v>10680</v>
      </c>
      <c r="X2967" s="12" t="s">
        <v>10681</v>
      </c>
      <c r="Y2967" s="2" t="s">
        <v>10682</v>
      </c>
      <c r="Z2967" s="2"/>
    </row>
    <row r="2968" spans="1:26" ht="34.799999999999997" x14ac:dyDescent="0.3">
      <c r="A2968" s="6" t="s">
        <v>10683</v>
      </c>
      <c r="B2968" s="2" t="s">
        <v>27</v>
      </c>
      <c r="C2968" s="2" t="s">
        <v>10374</v>
      </c>
      <c r="D2968" s="2" t="s">
        <v>29</v>
      </c>
      <c r="E2968" s="3" t="s">
        <v>10375</v>
      </c>
      <c r="F2968" s="3" t="s">
        <v>31</v>
      </c>
      <c r="G2968" s="7">
        <v>60000</v>
      </c>
      <c r="H2968" s="8">
        <v>0</v>
      </c>
      <c r="I2968" s="8">
        <v>0</v>
      </c>
      <c r="J2968" s="8">
        <v>0</v>
      </c>
      <c r="K2968" s="8">
        <v>0</v>
      </c>
      <c r="L2968" s="8">
        <f>SUM(Tabella1[[#This Row],[CONTRIBUTO
COMMISSARIO STRAORDINARIO]:[INDENNIZZO
ASSICURATIVO]])</f>
        <v>60000</v>
      </c>
      <c r="M2968" s="9" t="s">
        <v>574</v>
      </c>
      <c r="N2968" s="3" t="s">
        <v>158</v>
      </c>
      <c r="O2968" s="3" t="s">
        <v>574</v>
      </c>
      <c r="P2968" s="2" t="s">
        <v>31</v>
      </c>
      <c r="Q2968" s="2" t="s">
        <v>159</v>
      </c>
      <c r="R2968" s="2" t="s">
        <v>575</v>
      </c>
      <c r="S2968" s="2" t="s">
        <v>582</v>
      </c>
      <c r="T2968" s="3" t="s">
        <v>583</v>
      </c>
      <c r="U2968" s="3" t="s">
        <v>270</v>
      </c>
      <c r="V2968" s="3" t="s">
        <v>163</v>
      </c>
      <c r="W2968" s="12" t="s">
        <v>10684</v>
      </c>
      <c r="X2968" s="12" t="s">
        <v>10685</v>
      </c>
      <c r="Y2968" s="2" t="s">
        <v>10686</v>
      </c>
      <c r="Z2968" s="2"/>
    </row>
    <row r="2969" spans="1:26" ht="34.799999999999997" x14ac:dyDescent="0.3">
      <c r="A2969" s="6" t="s">
        <v>10687</v>
      </c>
      <c r="B2969" s="2" t="s">
        <v>27</v>
      </c>
      <c r="C2969" s="2" t="s">
        <v>10374</v>
      </c>
      <c r="D2969" s="2" t="s">
        <v>29</v>
      </c>
      <c r="E2969" s="3" t="s">
        <v>10375</v>
      </c>
      <c r="F2969" s="3" t="s">
        <v>31</v>
      </c>
      <c r="G2969" s="7">
        <v>30000</v>
      </c>
      <c r="H2969" s="8">
        <v>0</v>
      </c>
      <c r="I2969" s="8">
        <v>0</v>
      </c>
      <c r="J2969" s="8">
        <v>0</v>
      </c>
      <c r="K2969" s="8">
        <v>0</v>
      </c>
      <c r="L2969" s="8">
        <f>SUM(Tabella1[[#This Row],[CONTRIBUTO
COMMISSARIO STRAORDINARIO]:[INDENNIZZO
ASSICURATIVO]])</f>
        <v>30000</v>
      </c>
      <c r="M2969" s="9" t="s">
        <v>574</v>
      </c>
      <c r="N2969" s="3" t="s">
        <v>158</v>
      </c>
      <c r="O2969" s="3" t="s">
        <v>574</v>
      </c>
      <c r="P2969" s="2" t="s">
        <v>31</v>
      </c>
      <c r="Q2969" s="2" t="s">
        <v>159</v>
      </c>
      <c r="R2969" s="2" t="s">
        <v>575</v>
      </c>
      <c r="S2969" s="2" t="s">
        <v>582</v>
      </c>
      <c r="T2969" s="3" t="s">
        <v>583</v>
      </c>
      <c r="U2969" s="3" t="s">
        <v>270</v>
      </c>
      <c r="V2969" s="3" t="s">
        <v>163</v>
      </c>
      <c r="W2969" s="12" t="s">
        <v>10688</v>
      </c>
      <c r="X2969" s="12" t="s">
        <v>10689</v>
      </c>
      <c r="Y2969" s="2" t="s">
        <v>10690</v>
      </c>
      <c r="Z2969" s="2"/>
    </row>
    <row r="2970" spans="1:26" ht="34.799999999999997" x14ac:dyDescent="0.3">
      <c r="A2970" s="6" t="s">
        <v>10691</v>
      </c>
      <c r="B2970" s="2" t="s">
        <v>27</v>
      </c>
      <c r="C2970" s="2" t="s">
        <v>10374</v>
      </c>
      <c r="D2970" s="2" t="s">
        <v>29</v>
      </c>
      <c r="E2970" s="3" t="s">
        <v>10375</v>
      </c>
      <c r="F2970" s="3" t="s">
        <v>31</v>
      </c>
      <c r="G2970" s="7">
        <v>200000</v>
      </c>
      <c r="H2970" s="8">
        <v>0</v>
      </c>
      <c r="I2970" s="8">
        <v>0</v>
      </c>
      <c r="J2970" s="8">
        <v>0</v>
      </c>
      <c r="K2970" s="8">
        <v>0</v>
      </c>
      <c r="L2970" s="8">
        <f>SUM(Tabella1[[#This Row],[CONTRIBUTO
COMMISSARIO STRAORDINARIO]:[INDENNIZZO
ASSICURATIVO]])</f>
        <v>200000</v>
      </c>
      <c r="M2970" s="9" t="s">
        <v>574</v>
      </c>
      <c r="N2970" s="3" t="s">
        <v>158</v>
      </c>
      <c r="O2970" s="3" t="s">
        <v>574</v>
      </c>
      <c r="P2970" s="2" t="s">
        <v>31</v>
      </c>
      <c r="Q2970" s="2" t="s">
        <v>159</v>
      </c>
      <c r="R2970" s="2" t="s">
        <v>575</v>
      </c>
      <c r="S2970" s="2" t="s">
        <v>582</v>
      </c>
      <c r="T2970" s="3" t="s">
        <v>583</v>
      </c>
      <c r="U2970" s="3" t="s">
        <v>270</v>
      </c>
      <c r="V2970" s="3" t="s">
        <v>163</v>
      </c>
      <c r="W2970" s="12" t="s">
        <v>10692</v>
      </c>
      <c r="X2970" s="12" t="s">
        <v>10693</v>
      </c>
      <c r="Y2970" s="2" t="s">
        <v>10694</v>
      </c>
      <c r="Z2970" s="2"/>
    </row>
    <row r="2971" spans="1:26" x14ac:dyDescent="0.3">
      <c r="A2971" s="6" t="s">
        <v>10695</v>
      </c>
      <c r="B2971" s="2" t="s">
        <v>27</v>
      </c>
      <c r="C2971" s="2" t="s">
        <v>10374</v>
      </c>
      <c r="D2971" s="2" t="s">
        <v>29</v>
      </c>
      <c r="E2971" s="3" t="s">
        <v>10375</v>
      </c>
      <c r="F2971" s="3" t="s">
        <v>31</v>
      </c>
      <c r="G2971" s="7">
        <v>4164.7700000000004</v>
      </c>
      <c r="H2971" s="8">
        <v>0</v>
      </c>
      <c r="I2971" s="8">
        <v>0</v>
      </c>
      <c r="J2971" s="8">
        <v>0</v>
      </c>
      <c r="K2971" s="8">
        <v>0</v>
      </c>
      <c r="L2971" s="8">
        <f>SUM(Tabella1[[#This Row],[CONTRIBUTO
COMMISSARIO STRAORDINARIO]:[INDENNIZZO
ASSICURATIVO]])</f>
        <v>4164.7700000000004</v>
      </c>
      <c r="M2971" s="9" t="s">
        <v>10460</v>
      </c>
      <c r="N2971" s="3" t="s">
        <v>158</v>
      </c>
      <c r="O2971" s="3" t="s">
        <v>10460</v>
      </c>
      <c r="P2971" s="2" t="s">
        <v>31</v>
      </c>
      <c r="Q2971" s="2" t="s">
        <v>159</v>
      </c>
      <c r="R2971" s="2" t="s">
        <v>10461</v>
      </c>
      <c r="S2971" s="2" t="s">
        <v>10696</v>
      </c>
      <c r="T2971" s="3" t="s">
        <v>31</v>
      </c>
      <c r="U2971" s="3" t="s">
        <v>270</v>
      </c>
      <c r="V2971" s="3" t="s">
        <v>163</v>
      </c>
      <c r="W2971" s="12" t="s">
        <v>10697</v>
      </c>
      <c r="X2971" s="12" t="s">
        <v>10698</v>
      </c>
      <c r="Y2971" s="2" t="s">
        <v>480</v>
      </c>
      <c r="Z2971" s="2"/>
    </row>
    <row r="2972" spans="1:26" x14ac:dyDescent="0.3">
      <c r="A2972" s="6" t="s">
        <v>10699</v>
      </c>
      <c r="B2972" s="2" t="s">
        <v>27</v>
      </c>
      <c r="C2972" s="2" t="s">
        <v>10374</v>
      </c>
      <c r="D2972" s="2" t="s">
        <v>29</v>
      </c>
      <c r="E2972" s="3" t="s">
        <v>10375</v>
      </c>
      <c r="F2972" s="3" t="s">
        <v>31</v>
      </c>
      <c r="G2972" s="7">
        <v>8923.14</v>
      </c>
      <c r="H2972" s="8">
        <v>0</v>
      </c>
      <c r="I2972" s="8">
        <v>0</v>
      </c>
      <c r="J2972" s="8">
        <v>0</v>
      </c>
      <c r="K2972" s="8">
        <v>0</v>
      </c>
      <c r="L2972" s="8">
        <f>SUM(Tabella1[[#This Row],[CONTRIBUTO
COMMISSARIO STRAORDINARIO]:[INDENNIZZO
ASSICURATIVO]])</f>
        <v>8923.14</v>
      </c>
      <c r="M2972" s="9" t="s">
        <v>10460</v>
      </c>
      <c r="N2972" s="3" t="s">
        <v>158</v>
      </c>
      <c r="O2972" s="3" t="s">
        <v>10460</v>
      </c>
      <c r="P2972" s="2" t="s">
        <v>31</v>
      </c>
      <c r="Q2972" s="2" t="s">
        <v>159</v>
      </c>
      <c r="R2972" s="2" t="s">
        <v>10461</v>
      </c>
      <c r="S2972" s="2" t="s">
        <v>10696</v>
      </c>
      <c r="T2972" s="3" t="s">
        <v>31</v>
      </c>
      <c r="U2972" s="3" t="s">
        <v>270</v>
      </c>
      <c r="V2972" s="3" t="s">
        <v>163</v>
      </c>
      <c r="W2972" s="12" t="s">
        <v>10697</v>
      </c>
      <c r="X2972" s="12" t="s">
        <v>10698</v>
      </c>
      <c r="Y2972" s="2" t="s">
        <v>10700</v>
      </c>
      <c r="Z2972" s="2"/>
    </row>
    <row r="2973" spans="1:26" x14ac:dyDescent="0.3">
      <c r="A2973" s="6" t="s">
        <v>10701</v>
      </c>
      <c r="B2973" s="2" t="s">
        <v>27</v>
      </c>
      <c r="C2973" s="2" t="s">
        <v>10374</v>
      </c>
      <c r="D2973" s="2" t="s">
        <v>29</v>
      </c>
      <c r="E2973" s="3" t="s">
        <v>10375</v>
      </c>
      <c r="F2973" s="3" t="s">
        <v>31</v>
      </c>
      <c r="G2973" s="7">
        <v>4270</v>
      </c>
      <c r="H2973" s="8">
        <v>0</v>
      </c>
      <c r="I2973" s="8">
        <v>0</v>
      </c>
      <c r="J2973" s="8">
        <v>0</v>
      </c>
      <c r="K2973" s="8">
        <v>0</v>
      </c>
      <c r="L2973" s="8">
        <f>SUM(Tabella1[[#This Row],[CONTRIBUTO
COMMISSARIO STRAORDINARIO]:[INDENNIZZO
ASSICURATIVO]])</f>
        <v>4270</v>
      </c>
      <c r="M2973" s="9" t="s">
        <v>10460</v>
      </c>
      <c r="N2973" s="3" t="s">
        <v>158</v>
      </c>
      <c r="O2973" s="3" t="s">
        <v>10460</v>
      </c>
      <c r="P2973" s="2" t="s">
        <v>31</v>
      </c>
      <c r="Q2973" s="2" t="s">
        <v>159</v>
      </c>
      <c r="R2973" s="2" t="s">
        <v>10461</v>
      </c>
      <c r="S2973" s="2" t="s">
        <v>10696</v>
      </c>
      <c r="T2973" s="3" t="s">
        <v>31</v>
      </c>
      <c r="U2973" s="3" t="s">
        <v>270</v>
      </c>
      <c r="V2973" s="3" t="s">
        <v>163</v>
      </c>
      <c r="W2973" s="12" t="s">
        <v>10702</v>
      </c>
      <c r="X2973" s="12" t="s">
        <v>10703</v>
      </c>
      <c r="Y2973" s="2" t="s">
        <v>41</v>
      </c>
      <c r="Z2973" s="2"/>
    </row>
    <row r="2974" spans="1:26" x14ac:dyDescent="0.3">
      <c r="A2974" s="6" t="s">
        <v>10704</v>
      </c>
      <c r="B2974" s="2" t="s">
        <v>27</v>
      </c>
      <c r="C2974" s="2" t="s">
        <v>10374</v>
      </c>
      <c r="D2974" s="2" t="s">
        <v>29</v>
      </c>
      <c r="E2974" s="3" t="s">
        <v>10375</v>
      </c>
      <c r="F2974" s="3" t="s">
        <v>31</v>
      </c>
      <c r="G2974" s="7">
        <v>3997.94</v>
      </c>
      <c r="H2974" s="8">
        <v>0</v>
      </c>
      <c r="I2974" s="8">
        <v>0</v>
      </c>
      <c r="J2974" s="8">
        <v>0</v>
      </c>
      <c r="K2974" s="8">
        <v>0</v>
      </c>
      <c r="L2974" s="8">
        <f>SUM(Tabella1[[#This Row],[CONTRIBUTO
COMMISSARIO STRAORDINARIO]:[INDENNIZZO
ASSICURATIVO]])</f>
        <v>3997.94</v>
      </c>
      <c r="M2974" s="9" t="s">
        <v>10460</v>
      </c>
      <c r="N2974" s="3" t="s">
        <v>158</v>
      </c>
      <c r="O2974" s="3" t="s">
        <v>10460</v>
      </c>
      <c r="P2974" s="2" t="s">
        <v>31</v>
      </c>
      <c r="Q2974" s="2" t="s">
        <v>159</v>
      </c>
      <c r="R2974" s="2" t="s">
        <v>10461</v>
      </c>
      <c r="S2974" s="2" t="s">
        <v>10705</v>
      </c>
      <c r="T2974" s="3" t="s">
        <v>10706</v>
      </c>
      <c r="U2974" s="3" t="s">
        <v>270</v>
      </c>
      <c r="V2974" s="3" t="s">
        <v>163</v>
      </c>
      <c r="W2974" s="12" t="s">
        <v>10707</v>
      </c>
      <c r="X2974" s="12" t="s">
        <v>10708</v>
      </c>
      <c r="Y2974" s="2" t="s">
        <v>10709</v>
      </c>
      <c r="Z2974" s="2"/>
    </row>
    <row r="2975" spans="1:26" ht="69.599999999999994" x14ac:dyDescent="0.3">
      <c r="A2975" s="6" t="s">
        <v>10710</v>
      </c>
      <c r="B2975" s="2" t="s">
        <v>27</v>
      </c>
      <c r="C2975" s="2" t="s">
        <v>10374</v>
      </c>
      <c r="D2975" s="2" t="s">
        <v>29</v>
      </c>
      <c r="E2975" s="3" t="s">
        <v>10375</v>
      </c>
      <c r="F2975" s="3" t="s">
        <v>31</v>
      </c>
      <c r="G2975" s="7">
        <v>247.95</v>
      </c>
      <c r="H2975" s="8">
        <v>0</v>
      </c>
      <c r="I2975" s="8">
        <v>0</v>
      </c>
      <c r="J2975" s="8">
        <v>0</v>
      </c>
      <c r="K2975" s="8">
        <v>0</v>
      </c>
      <c r="L2975" s="8">
        <f>SUM(Tabella1[[#This Row],[CONTRIBUTO
COMMISSARIO STRAORDINARIO]:[INDENNIZZO
ASSICURATIVO]])</f>
        <v>247.95</v>
      </c>
      <c r="M2975" s="9" t="s">
        <v>10468</v>
      </c>
      <c r="N2975" s="3" t="s">
        <v>158</v>
      </c>
      <c r="O2975" s="3" t="s">
        <v>10468</v>
      </c>
      <c r="P2975" s="2" t="s">
        <v>31</v>
      </c>
      <c r="Q2975" s="2" t="s">
        <v>159</v>
      </c>
      <c r="R2975" s="2" t="s">
        <v>10469</v>
      </c>
      <c r="S2975" s="2" t="s">
        <v>31</v>
      </c>
      <c r="T2975" s="3" t="s">
        <v>10470</v>
      </c>
      <c r="U2975" s="3" t="s">
        <v>270</v>
      </c>
      <c r="V2975" s="3" t="s">
        <v>163</v>
      </c>
      <c r="W2975" s="12" t="s">
        <v>10711</v>
      </c>
      <c r="X2975" s="12" t="s">
        <v>10472</v>
      </c>
      <c r="Y2975" s="2" t="s">
        <v>41</v>
      </c>
      <c r="Z2975" s="2"/>
    </row>
    <row r="2976" spans="1:26" ht="34.799999999999997" x14ac:dyDescent="0.3">
      <c r="A2976" s="6" t="s">
        <v>10712</v>
      </c>
      <c r="B2976" s="2" t="s">
        <v>27</v>
      </c>
      <c r="C2976" s="2" t="s">
        <v>10374</v>
      </c>
      <c r="D2976" s="2" t="s">
        <v>29</v>
      </c>
      <c r="E2976" s="3" t="s">
        <v>10375</v>
      </c>
      <c r="F2976" s="3" t="s">
        <v>10530</v>
      </c>
      <c r="G2976" s="7">
        <v>949200</v>
      </c>
      <c r="H2976" s="8">
        <v>0</v>
      </c>
      <c r="I2976" s="8">
        <v>0</v>
      </c>
      <c r="J2976" s="8">
        <v>0</v>
      </c>
      <c r="K2976" s="8">
        <v>0</v>
      </c>
      <c r="L2976" s="8">
        <f>SUM(Tabella1[[#This Row],[CONTRIBUTO
COMMISSARIO STRAORDINARIO]:[INDENNIZZO
ASSICURATIVO]])</f>
        <v>949200</v>
      </c>
      <c r="M2976" s="9" t="s">
        <v>1440</v>
      </c>
      <c r="N2976" s="3" t="s">
        <v>158</v>
      </c>
      <c r="O2976" s="3" t="s">
        <v>1440</v>
      </c>
      <c r="P2976" s="2" t="s">
        <v>31</v>
      </c>
      <c r="Q2976" s="2" t="s">
        <v>159</v>
      </c>
      <c r="R2976" s="2" t="s">
        <v>10713</v>
      </c>
      <c r="S2976" s="2" t="s">
        <v>10714</v>
      </c>
      <c r="T2976" s="3" t="s">
        <v>10715</v>
      </c>
      <c r="U2976" s="3" t="s">
        <v>270</v>
      </c>
      <c r="V2976" s="3" t="s">
        <v>163</v>
      </c>
      <c r="W2976" s="12" t="s">
        <v>10716</v>
      </c>
      <c r="X2976" s="12" t="s">
        <v>10717</v>
      </c>
      <c r="Y2976" s="2" t="s">
        <v>10718</v>
      </c>
      <c r="Z2976" s="2"/>
    </row>
    <row r="2977" spans="1:26" ht="52.2" x14ac:dyDescent="0.3">
      <c r="A2977" s="6" t="s">
        <v>10719</v>
      </c>
      <c r="B2977" s="2" t="s">
        <v>27</v>
      </c>
      <c r="C2977" s="2" t="s">
        <v>10374</v>
      </c>
      <c r="D2977" s="2" t="s">
        <v>29</v>
      </c>
      <c r="E2977" s="3" t="s">
        <v>10375</v>
      </c>
      <c r="F2977" s="3" t="s">
        <v>8823</v>
      </c>
      <c r="G2977" s="7">
        <v>350000</v>
      </c>
      <c r="H2977" s="8">
        <v>0</v>
      </c>
      <c r="I2977" s="8">
        <v>0</v>
      </c>
      <c r="J2977" s="8">
        <v>0</v>
      </c>
      <c r="K2977" s="8">
        <v>0</v>
      </c>
      <c r="L2977" s="8">
        <f>SUM(Tabella1[[#This Row],[CONTRIBUTO
COMMISSARIO STRAORDINARIO]:[INDENNIZZO
ASSICURATIVO]])</f>
        <v>350000</v>
      </c>
      <c r="M2977" s="9" t="s">
        <v>1621</v>
      </c>
      <c r="N2977" s="3" t="s">
        <v>158</v>
      </c>
      <c r="O2977" s="3" t="s">
        <v>1621</v>
      </c>
      <c r="P2977" s="2" t="s">
        <v>31</v>
      </c>
      <c r="Q2977" s="2" t="s">
        <v>159</v>
      </c>
      <c r="R2977" s="2" t="s">
        <v>1622</v>
      </c>
      <c r="S2977" s="2" t="s">
        <v>10720</v>
      </c>
      <c r="T2977" s="3" t="s">
        <v>10721</v>
      </c>
      <c r="U2977" s="3" t="s">
        <v>37</v>
      </c>
      <c r="V2977" s="3" t="s">
        <v>163</v>
      </c>
      <c r="W2977" s="12" t="s">
        <v>10722</v>
      </c>
      <c r="X2977" s="12" t="s">
        <v>10723</v>
      </c>
      <c r="Y2977" s="2" t="s">
        <v>10724</v>
      </c>
      <c r="Z2977" s="2"/>
    </row>
    <row r="2978" spans="1:26" ht="52.2" x14ac:dyDescent="0.3">
      <c r="A2978" s="6" t="s">
        <v>10725</v>
      </c>
      <c r="B2978" s="2" t="s">
        <v>27</v>
      </c>
      <c r="C2978" s="2" t="s">
        <v>10374</v>
      </c>
      <c r="D2978" s="2" t="s">
        <v>29</v>
      </c>
      <c r="E2978" s="3" t="s">
        <v>10375</v>
      </c>
      <c r="F2978" s="3" t="s">
        <v>31</v>
      </c>
      <c r="G2978" s="7">
        <v>3873.5</v>
      </c>
      <c r="H2978" s="8">
        <v>0</v>
      </c>
      <c r="I2978" s="8">
        <v>0</v>
      </c>
      <c r="J2978" s="8">
        <v>0</v>
      </c>
      <c r="K2978" s="8">
        <v>0</v>
      </c>
      <c r="L2978" s="8">
        <f>SUM(Tabella1[[#This Row],[CONTRIBUTO
COMMISSARIO STRAORDINARIO]:[INDENNIZZO
ASSICURATIVO]])</f>
        <v>3873.5</v>
      </c>
      <c r="M2978" s="9" t="s">
        <v>10726</v>
      </c>
      <c r="N2978" s="3" t="s">
        <v>158</v>
      </c>
      <c r="O2978" s="3" t="s">
        <v>10726</v>
      </c>
      <c r="P2978" s="2" t="s">
        <v>31</v>
      </c>
      <c r="Q2978" s="2" t="s">
        <v>159</v>
      </c>
      <c r="R2978" s="2" t="s">
        <v>7276</v>
      </c>
      <c r="S2978" s="2" t="s">
        <v>10727</v>
      </c>
      <c r="T2978" s="3" t="s">
        <v>10728</v>
      </c>
      <c r="U2978" s="3" t="s">
        <v>270</v>
      </c>
      <c r="V2978" s="3" t="s">
        <v>163</v>
      </c>
      <c r="W2978" s="12" t="s">
        <v>10729</v>
      </c>
      <c r="X2978" s="12" t="s">
        <v>10730</v>
      </c>
      <c r="Y2978" s="2" t="s">
        <v>10731</v>
      </c>
      <c r="Z2978" s="2"/>
    </row>
    <row r="2979" spans="1:26" ht="52.2" x14ac:dyDescent="0.3">
      <c r="A2979" s="6" t="s">
        <v>10732</v>
      </c>
      <c r="B2979" s="2" t="s">
        <v>27</v>
      </c>
      <c r="C2979" s="2" t="s">
        <v>10374</v>
      </c>
      <c r="D2979" s="2" t="s">
        <v>29</v>
      </c>
      <c r="E2979" s="3" t="s">
        <v>10375</v>
      </c>
      <c r="F2979" s="3" t="s">
        <v>31</v>
      </c>
      <c r="G2979" s="7">
        <v>3965</v>
      </c>
      <c r="H2979" s="8">
        <v>0</v>
      </c>
      <c r="I2979" s="8">
        <v>0</v>
      </c>
      <c r="J2979" s="8">
        <v>0</v>
      </c>
      <c r="K2979" s="8">
        <v>0</v>
      </c>
      <c r="L2979" s="8">
        <f>SUM(Tabella1[[#This Row],[CONTRIBUTO
COMMISSARIO STRAORDINARIO]:[INDENNIZZO
ASSICURATIVO]])</f>
        <v>3965</v>
      </c>
      <c r="M2979" s="9" t="s">
        <v>10726</v>
      </c>
      <c r="N2979" s="3" t="s">
        <v>158</v>
      </c>
      <c r="O2979" s="3" t="s">
        <v>10726</v>
      </c>
      <c r="P2979" s="2" t="s">
        <v>31</v>
      </c>
      <c r="Q2979" s="2" t="s">
        <v>159</v>
      </c>
      <c r="R2979" s="2" t="s">
        <v>7276</v>
      </c>
      <c r="S2979" s="2" t="s">
        <v>10726</v>
      </c>
      <c r="T2979" s="3" t="s">
        <v>31</v>
      </c>
      <c r="U2979" s="3" t="s">
        <v>270</v>
      </c>
      <c r="V2979" s="3" t="s">
        <v>163</v>
      </c>
      <c r="W2979" s="12" t="s">
        <v>10733</v>
      </c>
      <c r="X2979" s="12" t="s">
        <v>10734</v>
      </c>
      <c r="Y2979" s="2" t="s">
        <v>10731</v>
      </c>
      <c r="Z2979" s="2"/>
    </row>
    <row r="2980" spans="1:26" x14ac:dyDescent="0.3">
      <c r="A2980" s="6" t="s">
        <v>10735</v>
      </c>
      <c r="B2980" s="2" t="s">
        <v>27</v>
      </c>
      <c r="C2980" s="2" t="s">
        <v>10374</v>
      </c>
      <c r="D2980" s="2" t="s">
        <v>29</v>
      </c>
      <c r="E2980" s="3" t="s">
        <v>10375</v>
      </c>
      <c r="F2980" s="3" t="s">
        <v>8823</v>
      </c>
      <c r="G2980" s="7">
        <v>198416.61</v>
      </c>
      <c r="H2980" s="8">
        <v>0</v>
      </c>
      <c r="I2980" s="8">
        <v>0</v>
      </c>
      <c r="J2980" s="8">
        <v>0</v>
      </c>
      <c r="K2980" s="8">
        <v>0</v>
      </c>
      <c r="L2980" s="8">
        <f>SUM(Tabella1[[#This Row],[CONTRIBUTO
COMMISSARIO STRAORDINARIO]:[INDENNIZZO
ASSICURATIVO]])</f>
        <v>198416.61</v>
      </c>
      <c r="M2980" s="9" t="s">
        <v>10736</v>
      </c>
      <c r="N2980" s="3" t="s">
        <v>158</v>
      </c>
      <c r="O2980" s="3" t="s">
        <v>10736</v>
      </c>
      <c r="P2980" s="2" t="s">
        <v>10418</v>
      </c>
      <c r="Q2980" s="2" t="s">
        <v>159</v>
      </c>
      <c r="R2980" s="2" t="s">
        <v>10737</v>
      </c>
      <c r="S2980" s="2" t="s">
        <v>10738</v>
      </c>
      <c r="T2980" s="3" t="s">
        <v>10739</v>
      </c>
      <c r="U2980" s="3" t="s">
        <v>270</v>
      </c>
      <c r="V2980" s="3" t="s">
        <v>163</v>
      </c>
      <c r="W2980" s="12" t="s">
        <v>10740</v>
      </c>
      <c r="X2980" s="12" t="s">
        <v>10741</v>
      </c>
      <c r="Y2980" s="2" t="s">
        <v>10742</v>
      </c>
      <c r="Z2980" s="2"/>
    </row>
    <row r="2981" spans="1:26" x14ac:dyDescent="0.3">
      <c r="A2981" s="6" t="s">
        <v>10743</v>
      </c>
      <c r="B2981" s="2" t="s">
        <v>27</v>
      </c>
      <c r="C2981" s="2" t="s">
        <v>10374</v>
      </c>
      <c r="D2981" s="2" t="s">
        <v>29</v>
      </c>
      <c r="E2981" s="3" t="s">
        <v>10375</v>
      </c>
      <c r="F2981" s="3" t="s">
        <v>8823</v>
      </c>
      <c r="G2981" s="7">
        <v>0</v>
      </c>
      <c r="H2981" s="8">
        <v>0</v>
      </c>
      <c r="I2981" s="8">
        <v>0</v>
      </c>
      <c r="J2981" s="8">
        <v>0</v>
      </c>
      <c r="K2981" s="8">
        <v>0</v>
      </c>
      <c r="L2981" s="8">
        <f>SUM(Tabella1[[#This Row],[CONTRIBUTO
COMMISSARIO STRAORDINARIO]:[INDENNIZZO
ASSICURATIVO]])</f>
        <v>0</v>
      </c>
      <c r="M2981" s="10" t="s">
        <v>10736</v>
      </c>
      <c r="N2981" s="3" t="s">
        <v>158</v>
      </c>
      <c r="O2981" s="3" t="s">
        <v>10736</v>
      </c>
      <c r="P2981" s="2" t="s">
        <v>31</v>
      </c>
      <c r="Q2981" s="2" t="s">
        <v>159</v>
      </c>
      <c r="R2981" s="2" t="s">
        <v>10737</v>
      </c>
      <c r="S2981" s="2" t="s">
        <v>10737</v>
      </c>
      <c r="T2981" s="3" t="s">
        <v>10744</v>
      </c>
      <c r="U2981" s="3" t="s">
        <v>270</v>
      </c>
      <c r="V2981" s="3" t="s">
        <v>163</v>
      </c>
      <c r="W2981" s="12" t="s">
        <v>10745</v>
      </c>
      <c r="X2981" s="12" t="s">
        <v>10746</v>
      </c>
      <c r="Y2981" s="2" t="s">
        <v>10747</v>
      </c>
      <c r="Z2981" s="2"/>
    </row>
    <row r="2982" spans="1:26" x14ac:dyDescent="0.3">
      <c r="A2982" s="6" t="s">
        <v>10748</v>
      </c>
      <c r="B2982" s="2" t="s">
        <v>27</v>
      </c>
      <c r="C2982" s="2" t="s">
        <v>10374</v>
      </c>
      <c r="D2982" s="2" t="s">
        <v>29</v>
      </c>
      <c r="E2982" s="3" t="s">
        <v>10375</v>
      </c>
      <c r="F2982" s="3" t="s">
        <v>8823</v>
      </c>
      <c r="G2982" s="7">
        <v>0</v>
      </c>
      <c r="H2982" s="8">
        <v>0</v>
      </c>
      <c r="I2982" s="8">
        <v>0</v>
      </c>
      <c r="J2982" s="8">
        <v>0</v>
      </c>
      <c r="K2982" s="8">
        <v>0</v>
      </c>
      <c r="L2982" s="8">
        <f>SUM(Tabella1[[#This Row],[CONTRIBUTO
COMMISSARIO STRAORDINARIO]:[INDENNIZZO
ASSICURATIVO]])</f>
        <v>0</v>
      </c>
      <c r="M2982" s="10" t="s">
        <v>10736</v>
      </c>
      <c r="N2982" s="3" t="s">
        <v>158</v>
      </c>
      <c r="O2982" s="3" t="s">
        <v>10736</v>
      </c>
      <c r="P2982" s="2" t="s">
        <v>31</v>
      </c>
      <c r="Q2982" s="2" t="s">
        <v>159</v>
      </c>
      <c r="R2982" s="2" t="s">
        <v>10737</v>
      </c>
      <c r="S2982" s="2" t="s">
        <v>10737</v>
      </c>
      <c r="T2982" s="3" t="s">
        <v>10749</v>
      </c>
      <c r="U2982" s="3" t="s">
        <v>270</v>
      </c>
      <c r="V2982" s="3" t="s">
        <v>163</v>
      </c>
      <c r="W2982" s="12" t="s">
        <v>10745</v>
      </c>
      <c r="X2982" s="12" t="s">
        <v>10746</v>
      </c>
      <c r="Y2982" s="2" t="s">
        <v>10747</v>
      </c>
      <c r="Z2982" s="2"/>
    </row>
    <row r="2983" spans="1:26" x14ac:dyDescent="0.3">
      <c r="A2983" s="6" t="s">
        <v>10750</v>
      </c>
      <c r="B2983" s="2" t="s">
        <v>27</v>
      </c>
      <c r="C2983" s="2" t="s">
        <v>10374</v>
      </c>
      <c r="D2983" s="2" t="s">
        <v>29</v>
      </c>
      <c r="E2983" s="3" t="s">
        <v>10375</v>
      </c>
      <c r="F2983" s="3" t="s">
        <v>8823</v>
      </c>
      <c r="G2983" s="7">
        <v>0</v>
      </c>
      <c r="H2983" s="8">
        <v>0</v>
      </c>
      <c r="I2983" s="8">
        <v>0</v>
      </c>
      <c r="J2983" s="8">
        <v>0</v>
      </c>
      <c r="K2983" s="8">
        <v>0</v>
      </c>
      <c r="L2983" s="8">
        <f>SUM(Tabella1[[#This Row],[CONTRIBUTO
COMMISSARIO STRAORDINARIO]:[INDENNIZZO
ASSICURATIVO]])</f>
        <v>0</v>
      </c>
      <c r="M2983" s="10" t="s">
        <v>10736</v>
      </c>
      <c r="N2983" s="3" t="s">
        <v>158</v>
      </c>
      <c r="O2983" s="3" t="s">
        <v>10736</v>
      </c>
      <c r="P2983" s="2" t="s">
        <v>31</v>
      </c>
      <c r="Q2983" s="2" t="s">
        <v>159</v>
      </c>
      <c r="R2983" s="2" t="s">
        <v>10737</v>
      </c>
      <c r="S2983" s="2" t="s">
        <v>10737</v>
      </c>
      <c r="T2983" s="3" t="s">
        <v>10751</v>
      </c>
      <c r="U2983" s="3" t="s">
        <v>270</v>
      </c>
      <c r="V2983" s="3" t="s">
        <v>163</v>
      </c>
      <c r="W2983" s="12" t="s">
        <v>10745</v>
      </c>
      <c r="X2983" s="12" t="s">
        <v>10746</v>
      </c>
      <c r="Y2983" s="2" t="s">
        <v>10747</v>
      </c>
      <c r="Z2983" s="2"/>
    </row>
    <row r="2984" spans="1:26" x14ac:dyDescent="0.3">
      <c r="A2984" s="6" t="s">
        <v>10752</v>
      </c>
      <c r="B2984" s="2" t="s">
        <v>27</v>
      </c>
      <c r="C2984" s="2" t="s">
        <v>10374</v>
      </c>
      <c r="D2984" s="2" t="s">
        <v>29</v>
      </c>
      <c r="E2984" s="3" t="s">
        <v>10375</v>
      </c>
      <c r="F2984" s="3" t="s">
        <v>8823</v>
      </c>
      <c r="G2984" s="7">
        <v>0</v>
      </c>
      <c r="H2984" s="8">
        <v>0</v>
      </c>
      <c r="I2984" s="8">
        <v>0</v>
      </c>
      <c r="J2984" s="8">
        <v>0</v>
      </c>
      <c r="K2984" s="8">
        <v>0</v>
      </c>
      <c r="L2984" s="8">
        <f>SUM(Tabella1[[#This Row],[CONTRIBUTO
COMMISSARIO STRAORDINARIO]:[INDENNIZZO
ASSICURATIVO]])</f>
        <v>0</v>
      </c>
      <c r="M2984" s="10" t="s">
        <v>10736</v>
      </c>
      <c r="N2984" s="3" t="s">
        <v>158</v>
      </c>
      <c r="O2984" s="3" t="s">
        <v>10736</v>
      </c>
      <c r="P2984" s="2" t="s">
        <v>31</v>
      </c>
      <c r="Q2984" s="2" t="s">
        <v>159</v>
      </c>
      <c r="R2984" s="2" t="s">
        <v>10737</v>
      </c>
      <c r="S2984" s="2" t="s">
        <v>10737</v>
      </c>
      <c r="T2984" s="3" t="s">
        <v>10753</v>
      </c>
      <c r="U2984" s="3" t="s">
        <v>270</v>
      </c>
      <c r="V2984" s="3" t="s">
        <v>163</v>
      </c>
      <c r="W2984" s="12" t="s">
        <v>10745</v>
      </c>
      <c r="X2984" s="12" t="s">
        <v>10746</v>
      </c>
      <c r="Y2984" s="2" t="s">
        <v>10747</v>
      </c>
      <c r="Z2984" s="2"/>
    </row>
    <row r="2985" spans="1:26" x14ac:dyDescent="0.3">
      <c r="A2985" s="6" t="s">
        <v>10754</v>
      </c>
      <c r="B2985" s="2" t="s">
        <v>27</v>
      </c>
      <c r="C2985" s="2" t="s">
        <v>10374</v>
      </c>
      <c r="D2985" s="2" t="s">
        <v>29</v>
      </c>
      <c r="E2985" s="3" t="s">
        <v>10375</v>
      </c>
      <c r="F2985" s="3" t="s">
        <v>8823</v>
      </c>
      <c r="G2985" s="7">
        <v>0</v>
      </c>
      <c r="H2985" s="8">
        <v>0</v>
      </c>
      <c r="I2985" s="8">
        <v>0</v>
      </c>
      <c r="J2985" s="8">
        <v>0</v>
      </c>
      <c r="K2985" s="8">
        <v>0</v>
      </c>
      <c r="L2985" s="8">
        <f>SUM(Tabella1[[#This Row],[CONTRIBUTO
COMMISSARIO STRAORDINARIO]:[INDENNIZZO
ASSICURATIVO]])</f>
        <v>0</v>
      </c>
      <c r="M2985" s="10" t="s">
        <v>10736</v>
      </c>
      <c r="N2985" s="3" t="s">
        <v>158</v>
      </c>
      <c r="O2985" s="3" t="s">
        <v>10736</v>
      </c>
      <c r="P2985" s="2" t="s">
        <v>31</v>
      </c>
      <c r="Q2985" s="2" t="s">
        <v>159</v>
      </c>
      <c r="R2985" s="2" t="s">
        <v>10737</v>
      </c>
      <c r="S2985" s="2" t="s">
        <v>10737</v>
      </c>
      <c r="T2985" s="3" t="s">
        <v>10755</v>
      </c>
      <c r="U2985" s="3" t="s">
        <v>270</v>
      </c>
      <c r="V2985" s="3" t="s">
        <v>163</v>
      </c>
      <c r="W2985" s="12" t="s">
        <v>10745</v>
      </c>
      <c r="X2985" s="12" t="s">
        <v>10746</v>
      </c>
      <c r="Y2985" s="2" t="s">
        <v>10747</v>
      </c>
      <c r="Z2985" s="2"/>
    </row>
    <row r="2986" spans="1:26" x14ac:dyDescent="0.3">
      <c r="A2986" s="6" t="s">
        <v>10756</v>
      </c>
      <c r="B2986" s="2" t="s">
        <v>27</v>
      </c>
      <c r="C2986" s="2" t="s">
        <v>10374</v>
      </c>
      <c r="D2986" s="2" t="s">
        <v>29</v>
      </c>
      <c r="E2986" s="3" t="s">
        <v>10375</v>
      </c>
      <c r="F2986" s="3" t="s">
        <v>8823</v>
      </c>
      <c r="G2986" s="7">
        <v>0</v>
      </c>
      <c r="H2986" s="8">
        <v>0</v>
      </c>
      <c r="I2986" s="8">
        <v>0</v>
      </c>
      <c r="J2986" s="8">
        <v>0</v>
      </c>
      <c r="K2986" s="8">
        <v>0</v>
      </c>
      <c r="L2986" s="8">
        <f>SUM(Tabella1[[#This Row],[CONTRIBUTO
COMMISSARIO STRAORDINARIO]:[INDENNIZZO
ASSICURATIVO]])</f>
        <v>0</v>
      </c>
      <c r="M2986" s="10" t="s">
        <v>10736</v>
      </c>
      <c r="N2986" s="3" t="s">
        <v>158</v>
      </c>
      <c r="O2986" s="3" t="s">
        <v>10736</v>
      </c>
      <c r="P2986" s="2" t="s">
        <v>31</v>
      </c>
      <c r="Q2986" s="2" t="s">
        <v>159</v>
      </c>
      <c r="R2986" s="2" t="s">
        <v>10737</v>
      </c>
      <c r="S2986" s="2" t="s">
        <v>10737</v>
      </c>
      <c r="T2986" s="3" t="s">
        <v>10757</v>
      </c>
      <c r="U2986" s="3" t="s">
        <v>270</v>
      </c>
      <c r="V2986" s="3" t="s">
        <v>163</v>
      </c>
      <c r="W2986" s="12" t="s">
        <v>10745</v>
      </c>
      <c r="X2986" s="12" t="s">
        <v>10746</v>
      </c>
      <c r="Y2986" s="2" t="s">
        <v>10747</v>
      </c>
      <c r="Z2986" s="2"/>
    </row>
    <row r="2987" spans="1:26" x14ac:dyDescent="0.3">
      <c r="A2987" s="6" t="s">
        <v>10758</v>
      </c>
      <c r="B2987" s="2" t="s">
        <v>27</v>
      </c>
      <c r="C2987" s="2" t="s">
        <v>10374</v>
      </c>
      <c r="D2987" s="2" t="s">
        <v>29</v>
      </c>
      <c r="E2987" s="3" t="s">
        <v>10375</v>
      </c>
      <c r="F2987" s="3" t="s">
        <v>8823</v>
      </c>
      <c r="G2987" s="7">
        <v>0</v>
      </c>
      <c r="H2987" s="8">
        <v>0</v>
      </c>
      <c r="I2987" s="8">
        <v>0</v>
      </c>
      <c r="J2987" s="8">
        <v>0</v>
      </c>
      <c r="K2987" s="8">
        <v>0</v>
      </c>
      <c r="L2987" s="8">
        <f>SUM(Tabella1[[#This Row],[CONTRIBUTO
COMMISSARIO STRAORDINARIO]:[INDENNIZZO
ASSICURATIVO]])</f>
        <v>0</v>
      </c>
      <c r="M2987" s="10" t="s">
        <v>10736</v>
      </c>
      <c r="N2987" s="3" t="s">
        <v>158</v>
      </c>
      <c r="O2987" s="3" t="s">
        <v>10736</v>
      </c>
      <c r="P2987" s="2" t="s">
        <v>31</v>
      </c>
      <c r="Q2987" s="2" t="s">
        <v>159</v>
      </c>
      <c r="R2987" s="2" t="s">
        <v>10737</v>
      </c>
      <c r="S2987" s="2" t="s">
        <v>10737</v>
      </c>
      <c r="T2987" s="3" t="s">
        <v>10759</v>
      </c>
      <c r="U2987" s="3" t="s">
        <v>270</v>
      </c>
      <c r="V2987" s="3" t="s">
        <v>163</v>
      </c>
      <c r="W2987" s="12" t="s">
        <v>10745</v>
      </c>
      <c r="X2987" s="12" t="s">
        <v>10746</v>
      </c>
      <c r="Y2987" s="2" t="s">
        <v>10747</v>
      </c>
      <c r="Z2987" s="2"/>
    </row>
    <row r="2988" spans="1:26" ht="34.799999999999997" x14ac:dyDescent="0.3">
      <c r="A2988" s="6" t="s">
        <v>10760</v>
      </c>
      <c r="B2988" s="2" t="s">
        <v>27</v>
      </c>
      <c r="C2988" s="2" t="s">
        <v>10374</v>
      </c>
      <c r="D2988" s="2" t="s">
        <v>29</v>
      </c>
      <c r="E2988" s="3" t="s">
        <v>10375</v>
      </c>
      <c r="F2988" s="3" t="s">
        <v>31</v>
      </c>
      <c r="G2988" s="7">
        <v>276000</v>
      </c>
      <c r="H2988" s="8">
        <v>0</v>
      </c>
      <c r="I2988" s="8">
        <v>0</v>
      </c>
      <c r="J2988" s="8">
        <v>0</v>
      </c>
      <c r="K2988" s="8">
        <v>0</v>
      </c>
      <c r="L2988" s="8">
        <f>SUM(Tabella1[[#This Row],[CONTRIBUTO
COMMISSARIO STRAORDINARIO]:[INDENNIZZO
ASSICURATIVO]])</f>
        <v>276000</v>
      </c>
      <c r="M2988" s="9" t="s">
        <v>10736</v>
      </c>
      <c r="N2988" s="3" t="s">
        <v>158</v>
      </c>
      <c r="O2988" s="3" t="s">
        <v>10736</v>
      </c>
      <c r="P2988" s="2" t="s">
        <v>31</v>
      </c>
      <c r="Q2988" s="2" t="s">
        <v>159</v>
      </c>
      <c r="R2988" s="2" t="s">
        <v>8727</v>
      </c>
      <c r="S2988" s="2" t="s">
        <v>8727</v>
      </c>
      <c r="T2988" s="3" t="s">
        <v>10761</v>
      </c>
      <c r="U2988" s="3" t="s">
        <v>270</v>
      </c>
      <c r="V2988" s="3" t="s">
        <v>163</v>
      </c>
      <c r="W2988" s="12" t="s">
        <v>10745</v>
      </c>
      <c r="X2988" s="12" t="s">
        <v>10762</v>
      </c>
      <c r="Y2988" s="2" t="s">
        <v>10763</v>
      </c>
      <c r="Z2988" s="2"/>
    </row>
    <row r="2989" spans="1:26" ht="34.799999999999997" x14ac:dyDescent="0.3">
      <c r="A2989" s="6" t="s">
        <v>10764</v>
      </c>
      <c r="B2989" s="2" t="s">
        <v>27</v>
      </c>
      <c r="C2989" s="2" t="s">
        <v>10374</v>
      </c>
      <c r="D2989" s="2" t="s">
        <v>29</v>
      </c>
      <c r="E2989" s="3" t="s">
        <v>10375</v>
      </c>
      <c r="F2989" s="3" t="s">
        <v>31</v>
      </c>
      <c r="G2989" s="7">
        <v>230000</v>
      </c>
      <c r="H2989" s="8">
        <v>0</v>
      </c>
      <c r="I2989" s="8">
        <v>0</v>
      </c>
      <c r="J2989" s="8">
        <v>0</v>
      </c>
      <c r="K2989" s="8">
        <v>0</v>
      </c>
      <c r="L2989" s="8">
        <f>SUM(Tabella1[[#This Row],[CONTRIBUTO
COMMISSARIO STRAORDINARIO]:[INDENNIZZO
ASSICURATIVO]])</f>
        <v>230000</v>
      </c>
      <c r="M2989" s="9" t="s">
        <v>10736</v>
      </c>
      <c r="N2989" s="3" t="s">
        <v>158</v>
      </c>
      <c r="O2989" s="3" t="s">
        <v>10736</v>
      </c>
      <c r="P2989" s="2" t="s">
        <v>31</v>
      </c>
      <c r="Q2989" s="2" t="s">
        <v>159</v>
      </c>
      <c r="R2989" s="2" t="s">
        <v>8727</v>
      </c>
      <c r="S2989" s="2" t="s">
        <v>8727</v>
      </c>
      <c r="T2989" s="3" t="s">
        <v>10765</v>
      </c>
      <c r="U2989" s="3" t="s">
        <v>270</v>
      </c>
      <c r="V2989" s="3" t="s">
        <v>163</v>
      </c>
      <c r="W2989" s="12" t="s">
        <v>10745</v>
      </c>
      <c r="X2989" s="12" t="s">
        <v>10766</v>
      </c>
      <c r="Y2989" s="2" t="s">
        <v>10767</v>
      </c>
      <c r="Z2989" s="2"/>
    </row>
    <row r="2990" spans="1:26" ht="52.2" x14ac:dyDescent="0.3">
      <c r="A2990" s="6" t="s">
        <v>10768</v>
      </c>
      <c r="B2990" s="2" t="s">
        <v>27</v>
      </c>
      <c r="C2990" s="2" t="s">
        <v>10374</v>
      </c>
      <c r="D2990" s="2" t="s">
        <v>29</v>
      </c>
      <c r="E2990" s="3" t="s">
        <v>10375</v>
      </c>
      <c r="F2990" s="3" t="s">
        <v>31</v>
      </c>
      <c r="G2990" s="7">
        <v>294000</v>
      </c>
      <c r="H2990" s="8">
        <v>0</v>
      </c>
      <c r="I2990" s="8">
        <v>0</v>
      </c>
      <c r="J2990" s="8">
        <v>0</v>
      </c>
      <c r="K2990" s="8">
        <v>0</v>
      </c>
      <c r="L2990" s="8">
        <f>SUM(Tabella1[[#This Row],[CONTRIBUTO
COMMISSARIO STRAORDINARIO]:[INDENNIZZO
ASSICURATIVO]])</f>
        <v>294000</v>
      </c>
      <c r="M2990" s="9" t="s">
        <v>10736</v>
      </c>
      <c r="N2990" s="3" t="s">
        <v>158</v>
      </c>
      <c r="O2990" s="3" t="s">
        <v>10736</v>
      </c>
      <c r="P2990" s="2" t="s">
        <v>31</v>
      </c>
      <c r="Q2990" s="2" t="s">
        <v>159</v>
      </c>
      <c r="R2990" s="2" t="s">
        <v>8727</v>
      </c>
      <c r="S2990" s="2" t="s">
        <v>8727</v>
      </c>
      <c r="T2990" s="3" t="s">
        <v>10769</v>
      </c>
      <c r="U2990" s="3" t="s">
        <v>270</v>
      </c>
      <c r="V2990" s="3" t="s">
        <v>163</v>
      </c>
      <c r="W2990" s="12" t="s">
        <v>10745</v>
      </c>
      <c r="X2990" s="12" t="s">
        <v>10770</v>
      </c>
      <c r="Y2990" s="2" t="s">
        <v>10771</v>
      </c>
      <c r="Z2990" s="2"/>
    </row>
    <row r="2991" spans="1:26" ht="243.6" x14ac:dyDescent="0.3">
      <c r="A2991" s="6" t="s">
        <v>10772</v>
      </c>
      <c r="B2991" s="2" t="s">
        <v>27</v>
      </c>
      <c r="C2991" s="2" t="s">
        <v>10374</v>
      </c>
      <c r="D2991" s="2" t="s">
        <v>29</v>
      </c>
      <c r="E2991" s="3" t="s">
        <v>10375</v>
      </c>
      <c r="F2991" s="3" t="s">
        <v>31</v>
      </c>
      <c r="G2991" s="7">
        <v>1388918.03</v>
      </c>
      <c r="H2991" s="8">
        <v>0</v>
      </c>
      <c r="I2991" s="8">
        <v>0</v>
      </c>
      <c r="J2991" s="8">
        <v>0</v>
      </c>
      <c r="K2991" s="8">
        <v>0</v>
      </c>
      <c r="L2991" s="8">
        <f>SUM(Tabella1[[#This Row],[CONTRIBUTO
COMMISSARIO STRAORDINARIO]:[INDENNIZZO
ASSICURATIVO]])</f>
        <v>1388918.03</v>
      </c>
      <c r="M2991" s="9" t="s">
        <v>10773</v>
      </c>
      <c r="N2991" s="3" t="s">
        <v>158</v>
      </c>
      <c r="O2991" s="3" t="s">
        <v>10773</v>
      </c>
      <c r="P2991" s="2" t="s">
        <v>31</v>
      </c>
      <c r="Q2991" s="2" t="s">
        <v>159</v>
      </c>
      <c r="R2991" s="2" t="s">
        <v>6187</v>
      </c>
      <c r="S2991" s="2" t="s">
        <v>2629</v>
      </c>
      <c r="T2991" s="3" t="s">
        <v>10774</v>
      </c>
      <c r="U2991" s="3" t="s">
        <v>270</v>
      </c>
      <c r="V2991" s="3" t="s">
        <v>163</v>
      </c>
      <c r="W2991" s="12" t="s">
        <v>10775</v>
      </c>
      <c r="X2991" s="12" t="s">
        <v>10776</v>
      </c>
      <c r="Y2991" s="2" t="s">
        <v>10777</v>
      </c>
      <c r="Z2991" s="2"/>
    </row>
    <row r="2992" spans="1:26" ht="52.2" x14ac:dyDescent="0.3">
      <c r="A2992" s="6" t="s">
        <v>10778</v>
      </c>
      <c r="B2992" s="2" t="s">
        <v>27</v>
      </c>
      <c r="C2992" s="2" t="s">
        <v>10374</v>
      </c>
      <c r="D2992" s="2" t="s">
        <v>29</v>
      </c>
      <c r="E2992" s="3" t="s">
        <v>10375</v>
      </c>
      <c r="F2992" s="3" t="s">
        <v>31</v>
      </c>
      <c r="G2992" s="7">
        <v>90000</v>
      </c>
      <c r="H2992" s="8">
        <v>0</v>
      </c>
      <c r="I2992" s="8">
        <v>0</v>
      </c>
      <c r="J2992" s="8">
        <v>0</v>
      </c>
      <c r="K2992" s="8">
        <v>0</v>
      </c>
      <c r="L2992" s="8">
        <f>SUM(Tabella1[[#This Row],[CONTRIBUTO
COMMISSARIO STRAORDINARIO]:[INDENNIZZO
ASSICURATIVO]])</f>
        <v>90000</v>
      </c>
      <c r="M2992" s="9" t="s">
        <v>2755</v>
      </c>
      <c r="N2992" s="3" t="s">
        <v>158</v>
      </c>
      <c r="O2992" s="3" t="s">
        <v>2755</v>
      </c>
      <c r="P2992" s="2" t="s">
        <v>31</v>
      </c>
      <c r="Q2992" s="2" t="s">
        <v>159</v>
      </c>
      <c r="R2992" s="2" t="s">
        <v>2756</v>
      </c>
      <c r="S2992" s="2" t="s">
        <v>10779</v>
      </c>
      <c r="T2992" s="3" t="s">
        <v>10780</v>
      </c>
      <c r="U2992" s="3" t="s">
        <v>270</v>
      </c>
      <c r="V2992" s="3" t="s">
        <v>163</v>
      </c>
      <c r="W2992" s="12" t="s">
        <v>10781</v>
      </c>
      <c r="X2992" s="12" t="s">
        <v>10782</v>
      </c>
      <c r="Y2992" s="2" t="s">
        <v>10783</v>
      </c>
      <c r="Z2992" s="2"/>
    </row>
    <row r="2993" spans="1:26" ht="34.799999999999997" x14ac:dyDescent="0.3">
      <c r="A2993" s="6" t="s">
        <v>10784</v>
      </c>
      <c r="B2993" s="2" t="s">
        <v>27</v>
      </c>
      <c r="C2993" s="2" t="s">
        <v>10374</v>
      </c>
      <c r="D2993" s="2" t="s">
        <v>29</v>
      </c>
      <c r="E2993" s="3" t="s">
        <v>10375</v>
      </c>
      <c r="F2993" s="3" t="s">
        <v>31</v>
      </c>
      <c r="G2993" s="7">
        <v>180000</v>
      </c>
      <c r="H2993" s="8">
        <v>0</v>
      </c>
      <c r="I2993" s="8">
        <v>0</v>
      </c>
      <c r="J2993" s="8">
        <v>0</v>
      </c>
      <c r="K2993" s="8">
        <v>0</v>
      </c>
      <c r="L2993" s="8">
        <f>SUM(Tabella1[[#This Row],[CONTRIBUTO
COMMISSARIO STRAORDINARIO]:[INDENNIZZO
ASSICURATIVO]])</f>
        <v>180000</v>
      </c>
      <c r="M2993" s="9" t="s">
        <v>3542</v>
      </c>
      <c r="N2993" s="3" t="s">
        <v>158</v>
      </c>
      <c r="O2993" s="3" t="s">
        <v>3542</v>
      </c>
      <c r="P2993" s="2" t="s">
        <v>31</v>
      </c>
      <c r="Q2993" s="2" t="s">
        <v>159</v>
      </c>
      <c r="R2993" s="2" t="s">
        <v>3543</v>
      </c>
      <c r="S2993" s="2" t="s">
        <v>3544</v>
      </c>
      <c r="T2993" s="3" t="s">
        <v>10785</v>
      </c>
      <c r="U2993" s="3" t="s">
        <v>270</v>
      </c>
      <c r="V2993" s="3" t="s">
        <v>163</v>
      </c>
      <c r="W2993" s="12" t="s">
        <v>10786</v>
      </c>
      <c r="X2993" s="12" t="s">
        <v>10787</v>
      </c>
      <c r="Y2993" s="2" t="s">
        <v>10788</v>
      </c>
      <c r="Z2993" s="2"/>
    </row>
    <row r="2994" spans="1:26" ht="34.799999999999997" x14ac:dyDescent="0.3">
      <c r="A2994" s="6" t="s">
        <v>10789</v>
      </c>
      <c r="B2994" s="2" t="s">
        <v>27</v>
      </c>
      <c r="C2994" s="2" t="s">
        <v>10374</v>
      </c>
      <c r="D2994" s="2" t="s">
        <v>29</v>
      </c>
      <c r="E2994" s="3" t="s">
        <v>10375</v>
      </c>
      <c r="F2994" s="3" t="s">
        <v>31</v>
      </c>
      <c r="G2994" s="7">
        <v>120000</v>
      </c>
      <c r="H2994" s="8">
        <v>0</v>
      </c>
      <c r="I2994" s="8">
        <v>0</v>
      </c>
      <c r="J2994" s="8">
        <v>0</v>
      </c>
      <c r="K2994" s="8">
        <v>0</v>
      </c>
      <c r="L2994" s="8">
        <f>SUM(Tabella1[[#This Row],[CONTRIBUTO
COMMISSARIO STRAORDINARIO]:[INDENNIZZO
ASSICURATIVO]])</f>
        <v>120000</v>
      </c>
      <c r="M2994" s="9" t="s">
        <v>3542</v>
      </c>
      <c r="N2994" s="3" t="s">
        <v>158</v>
      </c>
      <c r="O2994" s="3" t="s">
        <v>3542</v>
      </c>
      <c r="P2994" s="2" t="s">
        <v>31</v>
      </c>
      <c r="Q2994" s="2" t="s">
        <v>159</v>
      </c>
      <c r="R2994" s="2" t="s">
        <v>3543</v>
      </c>
      <c r="S2994" s="2" t="s">
        <v>3550</v>
      </c>
      <c r="T2994" s="3" t="s">
        <v>10790</v>
      </c>
      <c r="U2994" s="3" t="s">
        <v>270</v>
      </c>
      <c r="V2994" s="3" t="s">
        <v>163</v>
      </c>
      <c r="W2994" s="12" t="s">
        <v>10791</v>
      </c>
      <c r="X2994" s="12" t="s">
        <v>10792</v>
      </c>
      <c r="Y2994" s="2" t="s">
        <v>10793</v>
      </c>
      <c r="Z2994" s="2"/>
    </row>
    <row r="2995" spans="1:26" ht="52.2" x14ac:dyDescent="0.3">
      <c r="A2995" s="6" t="s">
        <v>10794</v>
      </c>
      <c r="B2995" s="2" t="s">
        <v>27</v>
      </c>
      <c r="C2995" s="2" t="s">
        <v>10374</v>
      </c>
      <c r="D2995" s="2" t="s">
        <v>29</v>
      </c>
      <c r="E2995" s="3" t="s">
        <v>10375</v>
      </c>
      <c r="F2995" s="3" t="s">
        <v>31</v>
      </c>
      <c r="G2995" s="7">
        <v>185000</v>
      </c>
      <c r="H2995" s="8">
        <v>0</v>
      </c>
      <c r="I2995" s="8">
        <v>0</v>
      </c>
      <c r="J2995" s="8">
        <v>0</v>
      </c>
      <c r="K2995" s="8">
        <v>0</v>
      </c>
      <c r="L2995" s="8">
        <f>SUM(Tabella1[[#This Row],[CONTRIBUTO
COMMISSARIO STRAORDINARIO]:[INDENNIZZO
ASSICURATIVO]])</f>
        <v>185000</v>
      </c>
      <c r="M2995" s="9" t="s">
        <v>3542</v>
      </c>
      <c r="N2995" s="3" t="s">
        <v>158</v>
      </c>
      <c r="O2995" s="3" t="s">
        <v>3542</v>
      </c>
      <c r="P2995" s="2" t="s">
        <v>31</v>
      </c>
      <c r="Q2995" s="2" t="s">
        <v>159</v>
      </c>
      <c r="R2995" s="2" t="s">
        <v>3543</v>
      </c>
      <c r="S2995" s="2" t="s">
        <v>10795</v>
      </c>
      <c r="T2995" s="3" t="s">
        <v>10796</v>
      </c>
      <c r="U2995" s="3" t="s">
        <v>270</v>
      </c>
      <c r="V2995" s="3" t="s">
        <v>163</v>
      </c>
      <c r="W2995" s="12" t="s">
        <v>10797</v>
      </c>
      <c r="X2995" s="12" t="s">
        <v>10798</v>
      </c>
      <c r="Y2995" s="2" t="s">
        <v>10799</v>
      </c>
      <c r="Z2995" s="2"/>
    </row>
    <row r="2996" spans="1:26" ht="34.799999999999997" x14ac:dyDescent="0.3">
      <c r="A2996" s="6" t="s">
        <v>10800</v>
      </c>
      <c r="B2996" s="2" t="s">
        <v>27</v>
      </c>
      <c r="C2996" s="2" t="s">
        <v>10374</v>
      </c>
      <c r="D2996" s="2" t="s">
        <v>29</v>
      </c>
      <c r="E2996" s="3" t="s">
        <v>10375</v>
      </c>
      <c r="F2996" s="3" t="s">
        <v>31</v>
      </c>
      <c r="G2996" s="7">
        <v>145000</v>
      </c>
      <c r="H2996" s="8">
        <v>0</v>
      </c>
      <c r="I2996" s="8">
        <v>0</v>
      </c>
      <c r="J2996" s="8">
        <v>0</v>
      </c>
      <c r="K2996" s="8">
        <v>0</v>
      </c>
      <c r="L2996" s="8">
        <f>SUM(Tabella1[[#This Row],[CONTRIBUTO
COMMISSARIO STRAORDINARIO]:[INDENNIZZO
ASSICURATIVO]])</f>
        <v>145000</v>
      </c>
      <c r="M2996" s="9" t="s">
        <v>3542</v>
      </c>
      <c r="N2996" s="3" t="s">
        <v>158</v>
      </c>
      <c r="O2996" s="3" t="s">
        <v>3542</v>
      </c>
      <c r="P2996" s="2" t="s">
        <v>31</v>
      </c>
      <c r="Q2996" s="2" t="s">
        <v>159</v>
      </c>
      <c r="R2996" s="2" t="s">
        <v>3543</v>
      </c>
      <c r="S2996" s="2" t="s">
        <v>3550</v>
      </c>
      <c r="T2996" s="3" t="s">
        <v>10801</v>
      </c>
      <c r="U2996" s="3" t="s">
        <v>270</v>
      </c>
      <c r="V2996" s="3" t="s">
        <v>163</v>
      </c>
      <c r="W2996" s="12" t="s">
        <v>10802</v>
      </c>
      <c r="X2996" s="12" t="s">
        <v>10803</v>
      </c>
      <c r="Y2996" s="2" t="s">
        <v>10804</v>
      </c>
      <c r="Z2996" s="2"/>
    </row>
    <row r="2997" spans="1:26" ht="52.2" x14ac:dyDescent="0.3">
      <c r="A2997" s="6" t="s">
        <v>10805</v>
      </c>
      <c r="B2997" s="2" t="s">
        <v>27</v>
      </c>
      <c r="C2997" s="2" t="s">
        <v>10374</v>
      </c>
      <c r="D2997" s="2" t="s">
        <v>29</v>
      </c>
      <c r="E2997" s="3" t="s">
        <v>10375</v>
      </c>
      <c r="F2997" s="3" t="s">
        <v>31</v>
      </c>
      <c r="G2997" s="7">
        <v>180000</v>
      </c>
      <c r="H2997" s="8">
        <v>0</v>
      </c>
      <c r="I2997" s="8">
        <v>0</v>
      </c>
      <c r="J2997" s="8">
        <v>0</v>
      </c>
      <c r="K2997" s="8">
        <v>0</v>
      </c>
      <c r="L2997" s="8">
        <f>SUM(Tabella1[[#This Row],[CONTRIBUTO
COMMISSARIO STRAORDINARIO]:[INDENNIZZO
ASSICURATIVO]])</f>
        <v>180000</v>
      </c>
      <c r="M2997" s="9" t="s">
        <v>3542</v>
      </c>
      <c r="N2997" s="3" t="s">
        <v>158</v>
      </c>
      <c r="O2997" s="3" t="s">
        <v>3542</v>
      </c>
      <c r="P2997" s="2" t="s">
        <v>31</v>
      </c>
      <c r="Q2997" s="2" t="s">
        <v>159</v>
      </c>
      <c r="R2997" s="2" t="s">
        <v>3543</v>
      </c>
      <c r="S2997" s="2" t="s">
        <v>3564</v>
      </c>
      <c r="T2997" s="3" t="s">
        <v>10806</v>
      </c>
      <c r="U2997" s="3" t="s">
        <v>270</v>
      </c>
      <c r="V2997" s="3" t="s">
        <v>163</v>
      </c>
      <c r="W2997" s="12" t="s">
        <v>10807</v>
      </c>
      <c r="X2997" s="12" t="s">
        <v>10808</v>
      </c>
      <c r="Y2997" s="2" t="s">
        <v>10809</v>
      </c>
      <c r="Z2997" s="2"/>
    </row>
    <row r="2998" spans="1:26" ht="34.799999999999997" x14ac:dyDescent="0.3">
      <c r="A2998" s="6" t="s">
        <v>10810</v>
      </c>
      <c r="B2998" s="2" t="s">
        <v>27</v>
      </c>
      <c r="C2998" s="2" t="s">
        <v>10374</v>
      </c>
      <c r="D2998" s="2" t="s">
        <v>29</v>
      </c>
      <c r="E2998" s="3" t="s">
        <v>10375</v>
      </c>
      <c r="F2998" s="3" t="s">
        <v>8823</v>
      </c>
      <c r="G2998" s="7">
        <v>0</v>
      </c>
      <c r="H2998" s="8">
        <v>0</v>
      </c>
      <c r="I2998" s="8">
        <v>0</v>
      </c>
      <c r="J2998" s="8">
        <v>0</v>
      </c>
      <c r="K2998" s="8">
        <v>0</v>
      </c>
      <c r="L2998" s="8">
        <f>SUM(Tabella1[[#This Row],[CONTRIBUTO
COMMISSARIO STRAORDINARIO]:[INDENNIZZO
ASSICURATIVO]])</f>
        <v>0</v>
      </c>
      <c r="M2998" s="10" t="s">
        <v>3542</v>
      </c>
      <c r="N2998" s="3" t="s">
        <v>158</v>
      </c>
      <c r="O2998" s="3" t="s">
        <v>3542</v>
      </c>
      <c r="P2998" s="2" t="s">
        <v>31</v>
      </c>
      <c r="Q2998" s="2" t="s">
        <v>159</v>
      </c>
      <c r="R2998" s="2" t="s">
        <v>3543</v>
      </c>
      <c r="S2998" s="2" t="s">
        <v>3559</v>
      </c>
      <c r="T2998" s="3" t="s">
        <v>10811</v>
      </c>
      <c r="U2998" s="3" t="s">
        <v>270</v>
      </c>
      <c r="V2998" s="3" t="s">
        <v>163</v>
      </c>
      <c r="W2998" s="12" t="s">
        <v>10812</v>
      </c>
      <c r="X2998" s="12" t="s">
        <v>10813</v>
      </c>
      <c r="Y2998" s="2" t="s">
        <v>10814</v>
      </c>
      <c r="Z2998" s="2"/>
    </row>
    <row r="2999" spans="1:26" ht="52.2" x14ac:dyDescent="0.3">
      <c r="A2999" s="6" t="s">
        <v>10815</v>
      </c>
      <c r="B2999" s="2" t="s">
        <v>27</v>
      </c>
      <c r="C2999" s="2" t="s">
        <v>10374</v>
      </c>
      <c r="D2999" s="2" t="s">
        <v>29</v>
      </c>
      <c r="E2999" s="3" t="s">
        <v>10375</v>
      </c>
      <c r="F2999" s="3" t="s">
        <v>31</v>
      </c>
      <c r="G2999" s="7">
        <v>180000</v>
      </c>
      <c r="H2999" s="8">
        <v>0</v>
      </c>
      <c r="I2999" s="8">
        <v>0</v>
      </c>
      <c r="J2999" s="8">
        <v>0</v>
      </c>
      <c r="K2999" s="8">
        <v>0</v>
      </c>
      <c r="L2999" s="8">
        <f>SUM(Tabella1[[#This Row],[CONTRIBUTO
COMMISSARIO STRAORDINARIO]:[INDENNIZZO
ASSICURATIVO]])</f>
        <v>180000</v>
      </c>
      <c r="M2999" s="9" t="s">
        <v>3542</v>
      </c>
      <c r="N2999" s="3" t="s">
        <v>158</v>
      </c>
      <c r="O2999" s="3" t="s">
        <v>3542</v>
      </c>
      <c r="P2999" s="2" t="s">
        <v>31</v>
      </c>
      <c r="Q2999" s="2" t="s">
        <v>159</v>
      </c>
      <c r="R2999" s="2" t="s">
        <v>3543</v>
      </c>
      <c r="S2999" s="2" t="s">
        <v>3550</v>
      </c>
      <c r="T2999" s="3" t="s">
        <v>10816</v>
      </c>
      <c r="U2999" s="3" t="s">
        <v>270</v>
      </c>
      <c r="V2999" s="3" t="s">
        <v>163</v>
      </c>
      <c r="W2999" s="12" t="s">
        <v>10817</v>
      </c>
      <c r="X2999" s="12" t="s">
        <v>10818</v>
      </c>
      <c r="Y2999" s="2" t="s">
        <v>10819</v>
      </c>
      <c r="Z2999" s="2"/>
    </row>
    <row r="3000" spans="1:26" ht="34.799999999999997" x14ac:dyDescent="0.3">
      <c r="A3000" s="6" t="s">
        <v>10820</v>
      </c>
      <c r="B3000" s="2" t="s">
        <v>27</v>
      </c>
      <c r="C3000" s="2" t="s">
        <v>10374</v>
      </c>
      <c r="D3000" s="2" t="s">
        <v>29</v>
      </c>
      <c r="E3000" s="3" t="s">
        <v>10375</v>
      </c>
      <c r="F3000" s="3" t="s">
        <v>31</v>
      </c>
      <c r="G3000" s="7">
        <v>90000</v>
      </c>
      <c r="H3000" s="8">
        <v>0</v>
      </c>
      <c r="I3000" s="8">
        <v>0</v>
      </c>
      <c r="J3000" s="8">
        <v>0</v>
      </c>
      <c r="K3000" s="8">
        <v>0</v>
      </c>
      <c r="L3000" s="8">
        <f>SUM(Tabella1[[#This Row],[CONTRIBUTO
COMMISSARIO STRAORDINARIO]:[INDENNIZZO
ASSICURATIVO]])</f>
        <v>90000</v>
      </c>
      <c r="M3000" s="9" t="s">
        <v>3542</v>
      </c>
      <c r="N3000" s="3" t="s">
        <v>158</v>
      </c>
      <c r="O3000" s="3" t="s">
        <v>3542</v>
      </c>
      <c r="P3000" s="2" t="s">
        <v>31</v>
      </c>
      <c r="Q3000" s="2" t="s">
        <v>159</v>
      </c>
      <c r="R3000" s="2" t="s">
        <v>3543</v>
      </c>
      <c r="S3000" s="2" t="s">
        <v>3550</v>
      </c>
      <c r="T3000" s="3" t="s">
        <v>10821</v>
      </c>
      <c r="U3000" s="3" t="s">
        <v>270</v>
      </c>
      <c r="V3000" s="3" t="s">
        <v>163</v>
      </c>
      <c r="W3000" s="12" t="s">
        <v>10822</v>
      </c>
      <c r="X3000" s="12" t="s">
        <v>10823</v>
      </c>
      <c r="Y3000" s="2" t="s">
        <v>10824</v>
      </c>
      <c r="Z3000" s="2"/>
    </row>
    <row r="3001" spans="1:26" ht="52.2" x14ac:dyDescent="0.3">
      <c r="A3001" s="6" t="s">
        <v>10825</v>
      </c>
      <c r="B3001" s="2" t="s">
        <v>27</v>
      </c>
      <c r="C3001" s="2" t="s">
        <v>10374</v>
      </c>
      <c r="D3001" s="2" t="s">
        <v>29</v>
      </c>
      <c r="E3001" s="3" t="s">
        <v>10375</v>
      </c>
      <c r="F3001" s="3" t="s">
        <v>31</v>
      </c>
      <c r="G3001" s="7">
        <v>115000</v>
      </c>
      <c r="H3001" s="8">
        <v>0</v>
      </c>
      <c r="I3001" s="8">
        <v>0</v>
      </c>
      <c r="J3001" s="8">
        <v>0</v>
      </c>
      <c r="K3001" s="8">
        <v>0</v>
      </c>
      <c r="L3001" s="8">
        <f>SUM(Tabella1[[#This Row],[CONTRIBUTO
COMMISSARIO STRAORDINARIO]:[INDENNIZZO
ASSICURATIVO]])</f>
        <v>115000</v>
      </c>
      <c r="M3001" s="9" t="s">
        <v>3542</v>
      </c>
      <c r="N3001" s="3" t="s">
        <v>158</v>
      </c>
      <c r="O3001" s="3" t="s">
        <v>3542</v>
      </c>
      <c r="P3001" s="2" t="s">
        <v>31</v>
      </c>
      <c r="Q3001" s="2" t="s">
        <v>159</v>
      </c>
      <c r="R3001" s="2" t="s">
        <v>3543</v>
      </c>
      <c r="S3001" s="2" t="s">
        <v>3550</v>
      </c>
      <c r="T3001" s="3" t="s">
        <v>10826</v>
      </c>
      <c r="U3001" s="3" t="s">
        <v>270</v>
      </c>
      <c r="V3001" s="3" t="s">
        <v>163</v>
      </c>
      <c r="W3001" s="12" t="s">
        <v>10827</v>
      </c>
      <c r="X3001" s="12" t="s">
        <v>10828</v>
      </c>
      <c r="Y3001" s="2" t="s">
        <v>10829</v>
      </c>
      <c r="Z3001" s="2"/>
    </row>
    <row r="3002" spans="1:26" ht="52.2" x14ac:dyDescent="0.3">
      <c r="A3002" s="6" t="s">
        <v>10830</v>
      </c>
      <c r="B3002" s="2" t="s">
        <v>27</v>
      </c>
      <c r="C3002" s="2" t="s">
        <v>10374</v>
      </c>
      <c r="D3002" s="2" t="s">
        <v>29</v>
      </c>
      <c r="E3002" s="3" t="s">
        <v>10375</v>
      </c>
      <c r="F3002" s="3" t="s">
        <v>31</v>
      </c>
      <c r="G3002" s="7">
        <v>240000</v>
      </c>
      <c r="H3002" s="8">
        <v>0</v>
      </c>
      <c r="I3002" s="8">
        <v>0</v>
      </c>
      <c r="J3002" s="8">
        <v>0</v>
      </c>
      <c r="K3002" s="8">
        <v>0</v>
      </c>
      <c r="L3002" s="8">
        <f>SUM(Tabella1[[#This Row],[CONTRIBUTO
COMMISSARIO STRAORDINARIO]:[INDENNIZZO
ASSICURATIVO]])</f>
        <v>240000</v>
      </c>
      <c r="M3002" s="9" t="s">
        <v>3542</v>
      </c>
      <c r="N3002" s="3" t="s">
        <v>158</v>
      </c>
      <c r="O3002" s="3" t="s">
        <v>3542</v>
      </c>
      <c r="P3002" s="2" t="s">
        <v>31</v>
      </c>
      <c r="Q3002" s="2" t="s">
        <v>159</v>
      </c>
      <c r="R3002" s="2" t="s">
        <v>3543</v>
      </c>
      <c r="S3002" s="2" t="s">
        <v>3550</v>
      </c>
      <c r="T3002" s="3" t="s">
        <v>10831</v>
      </c>
      <c r="U3002" s="3" t="s">
        <v>270</v>
      </c>
      <c r="V3002" s="3" t="s">
        <v>163</v>
      </c>
      <c r="W3002" s="12" t="s">
        <v>10832</v>
      </c>
      <c r="X3002" s="12" t="s">
        <v>10833</v>
      </c>
      <c r="Y3002" s="2" t="s">
        <v>10834</v>
      </c>
      <c r="Z3002" s="2"/>
    </row>
    <row r="3003" spans="1:26" ht="52.2" x14ac:dyDescent="0.3">
      <c r="A3003" s="6" t="s">
        <v>10835</v>
      </c>
      <c r="B3003" s="2" t="s">
        <v>27</v>
      </c>
      <c r="C3003" s="2" t="s">
        <v>10374</v>
      </c>
      <c r="D3003" s="2" t="s">
        <v>29</v>
      </c>
      <c r="E3003" s="3" t="s">
        <v>10375</v>
      </c>
      <c r="F3003" s="3" t="s">
        <v>31</v>
      </c>
      <c r="G3003" s="7">
        <v>95000</v>
      </c>
      <c r="H3003" s="8">
        <v>0</v>
      </c>
      <c r="I3003" s="8">
        <v>0</v>
      </c>
      <c r="J3003" s="8">
        <v>0</v>
      </c>
      <c r="K3003" s="8">
        <v>0</v>
      </c>
      <c r="L3003" s="8">
        <f>SUM(Tabella1[[#This Row],[CONTRIBUTO
COMMISSARIO STRAORDINARIO]:[INDENNIZZO
ASSICURATIVO]])</f>
        <v>95000</v>
      </c>
      <c r="M3003" s="9" t="s">
        <v>3542</v>
      </c>
      <c r="N3003" s="3" t="s">
        <v>158</v>
      </c>
      <c r="O3003" s="3" t="s">
        <v>3542</v>
      </c>
      <c r="P3003" s="2" t="s">
        <v>31</v>
      </c>
      <c r="Q3003" s="2" t="s">
        <v>159</v>
      </c>
      <c r="R3003" s="2" t="s">
        <v>3543</v>
      </c>
      <c r="S3003" s="2" t="s">
        <v>3544</v>
      </c>
      <c r="T3003" s="3" t="s">
        <v>10836</v>
      </c>
      <c r="U3003" s="3" t="s">
        <v>270</v>
      </c>
      <c r="V3003" s="3" t="s">
        <v>163</v>
      </c>
      <c r="W3003" s="12" t="s">
        <v>10837</v>
      </c>
      <c r="X3003" s="12" t="s">
        <v>10838</v>
      </c>
      <c r="Y3003" s="2" t="s">
        <v>10839</v>
      </c>
      <c r="Z3003" s="2"/>
    </row>
    <row r="3004" spans="1:26" ht="52.2" x14ac:dyDescent="0.3">
      <c r="A3004" s="6" t="s">
        <v>10840</v>
      </c>
      <c r="B3004" s="2" t="s">
        <v>27</v>
      </c>
      <c r="C3004" s="2" t="s">
        <v>10374</v>
      </c>
      <c r="D3004" s="2" t="s">
        <v>29</v>
      </c>
      <c r="E3004" s="3" t="s">
        <v>10375</v>
      </c>
      <c r="F3004" s="3" t="s">
        <v>31</v>
      </c>
      <c r="G3004" s="7">
        <v>95000</v>
      </c>
      <c r="H3004" s="8">
        <v>0</v>
      </c>
      <c r="I3004" s="8">
        <v>0</v>
      </c>
      <c r="J3004" s="8">
        <v>0</v>
      </c>
      <c r="K3004" s="8">
        <v>0</v>
      </c>
      <c r="L3004" s="8">
        <f>SUM(Tabella1[[#This Row],[CONTRIBUTO
COMMISSARIO STRAORDINARIO]:[INDENNIZZO
ASSICURATIVO]])</f>
        <v>95000</v>
      </c>
      <c r="M3004" s="9" t="s">
        <v>3542</v>
      </c>
      <c r="N3004" s="3" t="s">
        <v>158</v>
      </c>
      <c r="O3004" s="3" t="s">
        <v>3542</v>
      </c>
      <c r="P3004" s="2" t="s">
        <v>31</v>
      </c>
      <c r="Q3004" s="2" t="s">
        <v>159</v>
      </c>
      <c r="R3004" s="2" t="s">
        <v>3543</v>
      </c>
      <c r="S3004" s="2" t="s">
        <v>3544</v>
      </c>
      <c r="T3004" s="3" t="s">
        <v>10841</v>
      </c>
      <c r="U3004" s="3" t="s">
        <v>270</v>
      </c>
      <c r="V3004" s="3" t="s">
        <v>163</v>
      </c>
      <c r="W3004" s="12" t="s">
        <v>10842</v>
      </c>
      <c r="X3004" s="12" t="s">
        <v>10843</v>
      </c>
      <c r="Y3004" s="2" t="s">
        <v>10844</v>
      </c>
      <c r="Z3004" s="2"/>
    </row>
    <row r="3005" spans="1:26" ht="69.599999999999994" x14ac:dyDescent="0.3">
      <c r="A3005" s="6" t="s">
        <v>10845</v>
      </c>
      <c r="B3005" s="2" t="s">
        <v>27</v>
      </c>
      <c r="C3005" s="2" t="s">
        <v>10374</v>
      </c>
      <c r="D3005" s="2" t="s">
        <v>29</v>
      </c>
      <c r="E3005" s="3" t="s">
        <v>10375</v>
      </c>
      <c r="F3005" s="3" t="s">
        <v>31</v>
      </c>
      <c r="G3005" s="7">
        <v>120000</v>
      </c>
      <c r="H3005" s="8">
        <v>0</v>
      </c>
      <c r="I3005" s="8">
        <v>0</v>
      </c>
      <c r="J3005" s="8">
        <v>0</v>
      </c>
      <c r="K3005" s="8">
        <v>0</v>
      </c>
      <c r="L3005" s="8">
        <f>SUM(Tabella1[[#This Row],[CONTRIBUTO
COMMISSARIO STRAORDINARIO]:[INDENNIZZO
ASSICURATIVO]])</f>
        <v>120000</v>
      </c>
      <c r="M3005" s="9" t="s">
        <v>3542</v>
      </c>
      <c r="N3005" s="3" t="s">
        <v>158</v>
      </c>
      <c r="O3005" s="3" t="s">
        <v>3542</v>
      </c>
      <c r="P3005" s="2" t="s">
        <v>31</v>
      </c>
      <c r="Q3005" s="2" t="s">
        <v>159</v>
      </c>
      <c r="R3005" s="2" t="s">
        <v>3543</v>
      </c>
      <c r="S3005" s="2" t="s">
        <v>3559</v>
      </c>
      <c r="T3005" s="3" t="s">
        <v>10846</v>
      </c>
      <c r="U3005" s="3" t="s">
        <v>270</v>
      </c>
      <c r="V3005" s="3" t="s">
        <v>163</v>
      </c>
      <c r="W3005" s="12" t="s">
        <v>10847</v>
      </c>
      <c r="X3005" s="12" t="s">
        <v>10848</v>
      </c>
      <c r="Y3005" s="2" t="s">
        <v>10849</v>
      </c>
      <c r="Z3005" s="2"/>
    </row>
    <row r="3006" spans="1:26" ht="34.799999999999997" x14ac:dyDescent="0.3">
      <c r="A3006" s="6" t="s">
        <v>10850</v>
      </c>
      <c r="B3006" s="2" t="s">
        <v>27</v>
      </c>
      <c r="C3006" s="2" t="s">
        <v>10374</v>
      </c>
      <c r="D3006" s="2" t="s">
        <v>29</v>
      </c>
      <c r="E3006" s="3" t="s">
        <v>10375</v>
      </c>
      <c r="F3006" s="3" t="s">
        <v>8823</v>
      </c>
      <c r="G3006" s="7">
        <v>0</v>
      </c>
      <c r="H3006" s="8">
        <v>0</v>
      </c>
      <c r="I3006" s="8">
        <v>0</v>
      </c>
      <c r="J3006" s="8">
        <v>0</v>
      </c>
      <c r="K3006" s="8">
        <v>0</v>
      </c>
      <c r="L3006" s="8">
        <f>SUM(Tabella1[[#This Row],[CONTRIBUTO
COMMISSARIO STRAORDINARIO]:[INDENNIZZO
ASSICURATIVO]])</f>
        <v>0</v>
      </c>
      <c r="M3006" s="10" t="s">
        <v>3542</v>
      </c>
      <c r="N3006" s="3" t="s">
        <v>158</v>
      </c>
      <c r="O3006" s="3" t="s">
        <v>3542</v>
      </c>
      <c r="P3006" s="2" t="s">
        <v>31</v>
      </c>
      <c r="Q3006" s="2" t="s">
        <v>159</v>
      </c>
      <c r="R3006" s="2" t="s">
        <v>3543</v>
      </c>
      <c r="S3006" s="2" t="s">
        <v>3559</v>
      </c>
      <c r="T3006" s="3" t="s">
        <v>10851</v>
      </c>
      <c r="U3006" s="3" t="s">
        <v>270</v>
      </c>
      <c r="V3006" s="3" t="s">
        <v>163</v>
      </c>
      <c r="W3006" s="12" t="s">
        <v>10852</v>
      </c>
      <c r="X3006" s="12" t="s">
        <v>10853</v>
      </c>
      <c r="Y3006" s="2" t="s">
        <v>10854</v>
      </c>
      <c r="Z3006" s="2"/>
    </row>
    <row r="3007" spans="1:26" ht="34.799999999999997" x14ac:dyDescent="0.3">
      <c r="A3007" s="6" t="s">
        <v>10855</v>
      </c>
      <c r="B3007" s="2" t="s">
        <v>27</v>
      </c>
      <c r="C3007" s="2" t="s">
        <v>10374</v>
      </c>
      <c r="D3007" s="2" t="s">
        <v>29</v>
      </c>
      <c r="E3007" s="3" t="s">
        <v>10375</v>
      </c>
      <c r="F3007" s="3" t="s">
        <v>31</v>
      </c>
      <c r="G3007" s="7">
        <v>130000</v>
      </c>
      <c r="H3007" s="8">
        <v>0</v>
      </c>
      <c r="I3007" s="8">
        <v>0</v>
      </c>
      <c r="J3007" s="8">
        <v>0</v>
      </c>
      <c r="K3007" s="8">
        <v>0</v>
      </c>
      <c r="L3007" s="8">
        <f>SUM(Tabella1[[#This Row],[CONTRIBUTO
COMMISSARIO STRAORDINARIO]:[INDENNIZZO
ASSICURATIVO]])</f>
        <v>130000</v>
      </c>
      <c r="M3007" s="9" t="s">
        <v>3542</v>
      </c>
      <c r="N3007" s="3" t="s">
        <v>158</v>
      </c>
      <c r="O3007" s="3" t="s">
        <v>3542</v>
      </c>
      <c r="P3007" s="2" t="s">
        <v>31</v>
      </c>
      <c r="Q3007" s="2" t="s">
        <v>159</v>
      </c>
      <c r="R3007" s="2" t="s">
        <v>3543</v>
      </c>
      <c r="S3007" s="2" t="s">
        <v>3550</v>
      </c>
      <c r="T3007" s="3" t="s">
        <v>10856</v>
      </c>
      <c r="U3007" s="3" t="s">
        <v>270</v>
      </c>
      <c r="V3007" s="3" t="s">
        <v>163</v>
      </c>
      <c r="W3007" s="12" t="s">
        <v>10857</v>
      </c>
      <c r="X3007" s="12" t="s">
        <v>10858</v>
      </c>
      <c r="Y3007" s="2" t="s">
        <v>10859</v>
      </c>
      <c r="Z3007" s="2"/>
    </row>
    <row r="3008" spans="1:26" ht="52.2" x14ac:dyDescent="0.3">
      <c r="A3008" s="6" t="s">
        <v>10860</v>
      </c>
      <c r="B3008" s="2" t="s">
        <v>27</v>
      </c>
      <c r="C3008" s="2" t="s">
        <v>10374</v>
      </c>
      <c r="D3008" s="2" t="s">
        <v>29</v>
      </c>
      <c r="E3008" s="3" t="s">
        <v>10375</v>
      </c>
      <c r="F3008" s="3" t="s">
        <v>31</v>
      </c>
      <c r="G3008" s="7">
        <v>85000</v>
      </c>
      <c r="H3008" s="8">
        <v>0</v>
      </c>
      <c r="I3008" s="8">
        <v>0</v>
      </c>
      <c r="J3008" s="8">
        <v>0</v>
      </c>
      <c r="K3008" s="8">
        <v>0</v>
      </c>
      <c r="L3008" s="8">
        <f>SUM(Tabella1[[#This Row],[CONTRIBUTO
COMMISSARIO STRAORDINARIO]:[INDENNIZZO
ASSICURATIVO]])</f>
        <v>85000</v>
      </c>
      <c r="M3008" s="9" t="s">
        <v>3542</v>
      </c>
      <c r="N3008" s="3" t="s">
        <v>158</v>
      </c>
      <c r="O3008" s="3" t="s">
        <v>3542</v>
      </c>
      <c r="P3008" s="2" t="s">
        <v>31</v>
      </c>
      <c r="Q3008" s="2" t="s">
        <v>159</v>
      </c>
      <c r="R3008" s="2" t="s">
        <v>3543</v>
      </c>
      <c r="S3008" s="2" t="s">
        <v>3559</v>
      </c>
      <c r="T3008" s="3" t="s">
        <v>10861</v>
      </c>
      <c r="U3008" s="3" t="s">
        <v>270</v>
      </c>
      <c r="V3008" s="3" t="s">
        <v>163</v>
      </c>
      <c r="W3008" s="12" t="s">
        <v>10862</v>
      </c>
      <c r="X3008" s="12" t="s">
        <v>10863</v>
      </c>
      <c r="Y3008" s="2" t="s">
        <v>10864</v>
      </c>
      <c r="Z3008" s="2"/>
    </row>
    <row r="3009" spans="1:26" ht="34.799999999999997" x14ac:dyDescent="0.3">
      <c r="A3009" s="6" t="s">
        <v>10865</v>
      </c>
      <c r="B3009" s="2" t="s">
        <v>27</v>
      </c>
      <c r="C3009" s="2" t="s">
        <v>10374</v>
      </c>
      <c r="D3009" s="2" t="s">
        <v>29</v>
      </c>
      <c r="E3009" s="3" t="s">
        <v>10375</v>
      </c>
      <c r="F3009" s="3" t="s">
        <v>31</v>
      </c>
      <c r="G3009" s="7">
        <v>195000</v>
      </c>
      <c r="H3009" s="8">
        <v>0</v>
      </c>
      <c r="I3009" s="8">
        <v>0</v>
      </c>
      <c r="J3009" s="8">
        <v>0</v>
      </c>
      <c r="K3009" s="8">
        <v>0</v>
      </c>
      <c r="L3009" s="8">
        <f>SUM(Tabella1[[#This Row],[CONTRIBUTO
COMMISSARIO STRAORDINARIO]:[INDENNIZZO
ASSICURATIVO]])</f>
        <v>195000</v>
      </c>
      <c r="M3009" s="9" t="s">
        <v>3542</v>
      </c>
      <c r="N3009" s="3" t="s">
        <v>158</v>
      </c>
      <c r="O3009" s="3" t="s">
        <v>3542</v>
      </c>
      <c r="P3009" s="2" t="s">
        <v>31</v>
      </c>
      <c r="Q3009" s="2" t="s">
        <v>159</v>
      </c>
      <c r="R3009" s="2" t="s">
        <v>3543</v>
      </c>
      <c r="S3009" s="2" t="s">
        <v>3544</v>
      </c>
      <c r="T3009" s="3" t="s">
        <v>3585</v>
      </c>
      <c r="U3009" s="3" t="s">
        <v>270</v>
      </c>
      <c r="V3009" s="3" t="s">
        <v>163</v>
      </c>
      <c r="W3009" s="12" t="s">
        <v>10866</v>
      </c>
      <c r="X3009" s="12" t="s">
        <v>10867</v>
      </c>
      <c r="Y3009" s="2" t="s">
        <v>10864</v>
      </c>
      <c r="Z3009" s="2"/>
    </row>
    <row r="3010" spans="1:26" ht="52.2" x14ac:dyDescent="0.3">
      <c r="A3010" s="6" t="s">
        <v>10868</v>
      </c>
      <c r="B3010" s="2" t="s">
        <v>27</v>
      </c>
      <c r="C3010" s="2" t="s">
        <v>10374</v>
      </c>
      <c r="D3010" s="2" t="s">
        <v>29</v>
      </c>
      <c r="E3010" s="3" t="s">
        <v>10375</v>
      </c>
      <c r="F3010" s="3" t="s">
        <v>31</v>
      </c>
      <c r="G3010" s="7">
        <v>53000</v>
      </c>
      <c r="H3010" s="8">
        <v>0</v>
      </c>
      <c r="I3010" s="8">
        <v>0</v>
      </c>
      <c r="J3010" s="8">
        <v>0</v>
      </c>
      <c r="K3010" s="8">
        <v>0</v>
      </c>
      <c r="L3010" s="8">
        <f>SUM(Tabella1[[#This Row],[CONTRIBUTO
COMMISSARIO STRAORDINARIO]:[INDENNIZZO
ASSICURATIVO]])</f>
        <v>53000</v>
      </c>
      <c r="M3010" s="9" t="s">
        <v>10869</v>
      </c>
      <c r="N3010" s="3" t="s">
        <v>158</v>
      </c>
      <c r="O3010" s="3" t="s">
        <v>10869</v>
      </c>
      <c r="P3010" s="2" t="s">
        <v>31</v>
      </c>
      <c r="Q3010" s="2" t="s">
        <v>159</v>
      </c>
      <c r="R3010" s="2" t="s">
        <v>10870</v>
      </c>
      <c r="S3010" s="2" t="s">
        <v>10871</v>
      </c>
      <c r="T3010" s="3" t="s">
        <v>10872</v>
      </c>
      <c r="U3010" s="3" t="s">
        <v>270</v>
      </c>
      <c r="V3010" s="3" t="s">
        <v>163</v>
      </c>
      <c r="W3010" s="12" t="s">
        <v>10873</v>
      </c>
      <c r="X3010" s="12" t="s">
        <v>10874</v>
      </c>
      <c r="Y3010" s="2" t="s">
        <v>10875</v>
      </c>
      <c r="Z3010" s="2"/>
    </row>
    <row r="3011" spans="1:26" ht="52.2" x14ac:dyDescent="0.3">
      <c r="A3011" s="6" t="s">
        <v>10876</v>
      </c>
      <c r="B3011" s="2" t="s">
        <v>27</v>
      </c>
      <c r="C3011" s="2" t="s">
        <v>10374</v>
      </c>
      <c r="D3011" s="2" t="s">
        <v>29</v>
      </c>
      <c r="E3011" s="3" t="s">
        <v>10375</v>
      </c>
      <c r="F3011" s="3" t="s">
        <v>31</v>
      </c>
      <c r="G3011" s="7">
        <v>125000</v>
      </c>
      <c r="H3011" s="8">
        <v>0</v>
      </c>
      <c r="I3011" s="8">
        <v>0</v>
      </c>
      <c r="J3011" s="8">
        <v>0</v>
      </c>
      <c r="K3011" s="8">
        <v>0</v>
      </c>
      <c r="L3011" s="8">
        <f>SUM(Tabella1[[#This Row],[CONTRIBUTO
COMMISSARIO STRAORDINARIO]:[INDENNIZZO
ASSICURATIVO]])</f>
        <v>125000</v>
      </c>
      <c r="M3011" s="9" t="s">
        <v>10869</v>
      </c>
      <c r="N3011" s="3" t="s">
        <v>158</v>
      </c>
      <c r="O3011" s="3" t="s">
        <v>10869</v>
      </c>
      <c r="P3011" s="2" t="s">
        <v>31</v>
      </c>
      <c r="Q3011" s="2" t="s">
        <v>159</v>
      </c>
      <c r="R3011" s="2" t="s">
        <v>10870</v>
      </c>
      <c r="S3011" s="2" t="s">
        <v>10877</v>
      </c>
      <c r="T3011" s="3" t="s">
        <v>10878</v>
      </c>
      <c r="U3011" s="3" t="s">
        <v>270</v>
      </c>
      <c r="V3011" s="3" t="s">
        <v>163</v>
      </c>
      <c r="W3011" s="12" t="s">
        <v>10873</v>
      </c>
      <c r="X3011" s="12" t="s">
        <v>10874</v>
      </c>
      <c r="Y3011" s="2" t="s">
        <v>41</v>
      </c>
      <c r="Z3011" s="2"/>
    </row>
    <row r="3012" spans="1:26" ht="52.2" x14ac:dyDescent="0.3">
      <c r="A3012" s="6" t="s">
        <v>10879</v>
      </c>
      <c r="B3012" s="2" t="s">
        <v>27</v>
      </c>
      <c r="C3012" s="2" t="s">
        <v>10374</v>
      </c>
      <c r="D3012" s="2" t="s">
        <v>29</v>
      </c>
      <c r="E3012" s="3" t="s">
        <v>10375</v>
      </c>
      <c r="F3012" s="3" t="s">
        <v>8823</v>
      </c>
      <c r="G3012" s="7">
        <v>126381.26</v>
      </c>
      <c r="H3012" s="8">
        <v>0</v>
      </c>
      <c r="I3012" s="8">
        <v>0</v>
      </c>
      <c r="J3012" s="8">
        <v>0</v>
      </c>
      <c r="K3012" s="8">
        <v>0</v>
      </c>
      <c r="L3012" s="8">
        <f>SUM(Tabella1[[#This Row],[CONTRIBUTO
COMMISSARIO STRAORDINARIO]:[INDENNIZZO
ASSICURATIVO]])</f>
        <v>126381.26</v>
      </c>
      <c r="M3012" s="9" t="s">
        <v>10869</v>
      </c>
      <c r="N3012" s="3" t="s">
        <v>158</v>
      </c>
      <c r="O3012" s="3" t="s">
        <v>10869</v>
      </c>
      <c r="P3012" s="2" t="s">
        <v>31</v>
      </c>
      <c r="Q3012" s="2" t="s">
        <v>159</v>
      </c>
      <c r="R3012" s="2" t="s">
        <v>10870</v>
      </c>
      <c r="S3012" s="2" t="s">
        <v>10870</v>
      </c>
      <c r="T3012" s="3" t="s">
        <v>10880</v>
      </c>
      <c r="U3012" s="3" t="s">
        <v>270</v>
      </c>
      <c r="V3012" s="3" t="s">
        <v>163</v>
      </c>
      <c r="W3012" s="12" t="s">
        <v>10881</v>
      </c>
      <c r="X3012" s="12" t="s">
        <v>10874</v>
      </c>
      <c r="Y3012" s="2" t="s">
        <v>10882</v>
      </c>
      <c r="Z3012" s="2"/>
    </row>
    <row r="3013" spans="1:26" ht="52.2" x14ac:dyDescent="0.3">
      <c r="A3013" s="6" t="s">
        <v>10883</v>
      </c>
      <c r="B3013" s="2" t="s">
        <v>27</v>
      </c>
      <c r="C3013" s="2" t="s">
        <v>10374</v>
      </c>
      <c r="D3013" s="2" t="s">
        <v>29</v>
      </c>
      <c r="E3013" s="3" t="s">
        <v>10375</v>
      </c>
      <c r="F3013" s="3" t="s">
        <v>31</v>
      </c>
      <c r="G3013" s="7">
        <v>680000</v>
      </c>
      <c r="H3013" s="8">
        <v>0</v>
      </c>
      <c r="I3013" s="8">
        <v>0</v>
      </c>
      <c r="J3013" s="8">
        <v>0</v>
      </c>
      <c r="K3013" s="8">
        <v>0</v>
      </c>
      <c r="L3013" s="8">
        <f>SUM(Tabella1[[#This Row],[CONTRIBUTO
COMMISSARIO STRAORDINARIO]:[INDENNIZZO
ASSICURATIVO]])</f>
        <v>680000</v>
      </c>
      <c r="M3013" s="9" t="s">
        <v>10869</v>
      </c>
      <c r="N3013" s="3" t="s">
        <v>158</v>
      </c>
      <c r="O3013" s="3" t="s">
        <v>10869</v>
      </c>
      <c r="P3013" s="2" t="s">
        <v>31</v>
      </c>
      <c r="Q3013" s="2" t="s">
        <v>159</v>
      </c>
      <c r="R3013" s="2" t="s">
        <v>10870</v>
      </c>
      <c r="S3013" s="2" t="s">
        <v>10870</v>
      </c>
      <c r="T3013" s="3" t="s">
        <v>10884</v>
      </c>
      <c r="U3013" s="3" t="s">
        <v>270</v>
      </c>
      <c r="V3013" s="3" t="s">
        <v>163</v>
      </c>
      <c r="W3013" s="12" t="s">
        <v>10873</v>
      </c>
      <c r="X3013" s="12" t="s">
        <v>10885</v>
      </c>
      <c r="Y3013" s="2" t="s">
        <v>10886</v>
      </c>
      <c r="Z3013" s="2"/>
    </row>
    <row r="3014" spans="1:26" ht="52.2" x14ac:dyDescent="0.3">
      <c r="A3014" s="6" t="s">
        <v>10887</v>
      </c>
      <c r="B3014" s="2" t="s">
        <v>27</v>
      </c>
      <c r="C3014" s="2" t="s">
        <v>10374</v>
      </c>
      <c r="D3014" s="2" t="s">
        <v>29</v>
      </c>
      <c r="E3014" s="3" t="s">
        <v>10375</v>
      </c>
      <c r="F3014" s="3" t="s">
        <v>31</v>
      </c>
      <c r="G3014" s="7">
        <v>580000</v>
      </c>
      <c r="H3014" s="8">
        <v>0</v>
      </c>
      <c r="I3014" s="8">
        <v>0</v>
      </c>
      <c r="J3014" s="8">
        <v>0</v>
      </c>
      <c r="K3014" s="8">
        <v>0</v>
      </c>
      <c r="L3014" s="8">
        <f>SUM(Tabella1[[#This Row],[CONTRIBUTO
COMMISSARIO STRAORDINARIO]:[INDENNIZZO
ASSICURATIVO]])</f>
        <v>580000</v>
      </c>
      <c r="M3014" s="9" t="s">
        <v>10869</v>
      </c>
      <c r="N3014" s="3" t="s">
        <v>158</v>
      </c>
      <c r="O3014" s="3" t="s">
        <v>10869</v>
      </c>
      <c r="P3014" s="2" t="s">
        <v>31</v>
      </c>
      <c r="Q3014" s="2" t="s">
        <v>159</v>
      </c>
      <c r="R3014" s="2" t="s">
        <v>10870</v>
      </c>
      <c r="S3014" s="2" t="s">
        <v>10870</v>
      </c>
      <c r="T3014" s="3" t="s">
        <v>10888</v>
      </c>
      <c r="U3014" s="3" t="s">
        <v>270</v>
      </c>
      <c r="V3014" s="3" t="s">
        <v>163</v>
      </c>
      <c r="W3014" s="12" t="s">
        <v>10873</v>
      </c>
      <c r="X3014" s="12" t="s">
        <v>10889</v>
      </c>
      <c r="Y3014" s="2" t="s">
        <v>10890</v>
      </c>
      <c r="Z3014" s="2"/>
    </row>
    <row r="3015" spans="1:26" ht="226.2" x14ac:dyDescent="0.3">
      <c r="A3015" s="6" t="s">
        <v>10891</v>
      </c>
      <c r="B3015" s="2" t="s">
        <v>27</v>
      </c>
      <c r="C3015" s="2" t="s">
        <v>10374</v>
      </c>
      <c r="D3015" s="2" t="s">
        <v>29</v>
      </c>
      <c r="E3015" s="3" t="s">
        <v>10375</v>
      </c>
      <c r="F3015" s="3" t="s">
        <v>31</v>
      </c>
      <c r="G3015" s="7">
        <v>252710.87</v>
      </c>
      <c r="H3015" s="8">
        <v>0</v>
      </c>
      <c r="I3015" s="8">
        <v>0</v>
      </c>
      <c r="J3015" s="8">
        <v>0</v>
      </c>
      <c r="K3015" s="8">
        <v>0</v>
      </c>
      <c r="L3015" s="8">
        <f>SUM(Tabella1[[#This Row],[CONTRIBUTO
COMMISSARIO STRAORDINARIO]:[INDENNIZZO
ASSICURATIVO]])</f>
        <v>252710.87</v>
      </c>
      <c r="M3015" s="9" t="s">
        <v>10869</v>
      </c>
      <c r="N3015" s="3" t="s">
        <v>158</v>
      </c>
      <c r="O3015" s="3" t="s">
        <v>10869</v>
      </c>
      <c r="P3015" s="2" t="s">
        <v>31</v>
      </c>
      <c r="Q3015" s="2" t="s">
        <v>159</v>
      </c>
      <c r="R3015" s="2" t="s">
        <v>10870</v>
      </c>
      <c r="S3015" s="2" t="s">
        <v>10870</v>
      </c>
      <c r="T3015" s="3" t="s">
        <v>10892</v>
      </c>
      <c r="U3015" s="3" t="s">
        <v>270</v>
      </c>
      <c r="V3015" s="3" t="s">
        <v>163</v>
      </c>
      <c r="W3015" s="12" t="s">
        <v>10873</v>
      </c>
      <c r="X3015" s="12" t="s">
        <v>10874</v>
      </c>
      <c r="Y3015" s="2" t="s">
        <v>10893</v>
      </c>
      <c r="Z3015" s="2"/>
    </row>
    <row r="3016" spans="1:26" ht="52.2" x14ac:dyDescent="0.3">
      <c r="A3016" s="6" t="s">
        <v>10894</v>
      </c>
      <c r="B3016" s="2" t="s">
        <v>27</v>
      </c>
      <c r="C3016" s="2" t="s">
        <v>10374</v>
      </c>
      <c r="D3016" s="2" t="s">
        <v>29</v>
      </c>
      <c r="E3016" s="3" t="s">
        <v>10375</v>
      </c>
      <c r="F3016" s="3" t="s">
        <v>31</v>
      </c>
      <c r="G3016" s="7">
        <v>68464.990000000005</v>
      </c>
      <c r="H3016" s="8">
        <v>0</v>
      </c>
      <c r="I3016" s="8">
        <v>0</v>
      </c>
      <c r="J3016" s="8">
        <v>0</v>
      </c>
      <c r="K3016" s="8">
        <v>0</v>
      </c>
      <c r="L3016" s="8">
        <f>SUM(Tabella1[[#This Row],[CONTRIBUTO
COMMISSARIO STRAORDINARIO]:[INDENNIZZO
ASSICURATIVO]])</f>
        <v>68464.990000000005</v>
      </c>
      <c r="M3016" s="9" t="s">
        <v>10869</v>
      </c>
      <c r="N3016" s="3" t="s">
        <v>158</v>
      </c>
      <c r="O3016" s="3" t="s">
        <v>10869</v>
      </c>
      <c r="P3016" s="2" t="s">
        <v>31</v>
      </c>
      <c r="Q3016" s="2" t="s">
        <v>159</v>
      </c>
      <c r="R3016" s="2" t="s">
        <v>10870</v>
      </c>
      <c r="S3016" s="2" t="s">
        <v>10870</v>
      </c>
      <c r="T3016" s="3" t="s">
        <v>10895</v>
      </c>
      <c r="U3016" s="3" t="s">
        <v>270</v>
      </c>
      <c r="V3016" s="3" t="s">
        <v>163</v>
      </c>
      <c r="W3016" s="12" t="s">
        <v>10873</v>
      </c>
      <c r="X3016" s="12" t="s">
        <v>10874</v>
      </c>
      <c r="Y3016" s="2" t="s">
        <v>10896</v>
      </c>
      <c r="Z3016" s="2"/>
    </row>
    <row r="3017" spans="1:26" ht="87" x14ac:dyDescent="0.3">
      <c r="A3017" s="6" t="s">
        <v>10897</v>
      </c>
      <c r="B3017" s="2" t="s">
        <v>27</v>
      </c>
      <c r="C3017" s="2" t="s">
        <v>10374</v>
      </c>
      <c r="D3017" s="2" t="s">
        <v>29</v>
      </c>
      <c r="E3017" s="3" t="s">
        <v>10375</v>
      </c>
      <c r="F3017" s="3" t="s">
        <v>31</v>
      </c>
      <c r="G3017" s="7">
        <v>2000000</v>
      </c>
      <c r="H3017" s="8">
        <v>0</v>
      </c>
      <c r="I3017" s="8">
        <v>0</v>
      </c>
      <c r="J3017" s="8">
        <v>0</v>
      </c>
      <c r="K3017" s="8">
        <v>0</v>
      </c>
      <c r="L3017" s="8">
        <f>SUM(Tabella1[[#This Row],[CONTRIBUTO
COMMISSARIO STRAORDINARIO]:[INDENNIZZO
ASSICURATIVO]])</f>
        <v>2000000</v>
      </c>
      <c r="M3017" s="9" t="s">
        <v>10898</v>
      </c>
      <c r="N3017" s="3" t="s">
        <v>270</v>
      </c>
      <c r="O3017" s="3" t="s">
        <v>10898</v>
      </c>
      <c r="P3017" s="2" t="s">
        <v>31</v>
      </c>
      <c r="Q3017" s="2" t="s">
        <v>159</v>
      </c>
      <c r="R3017" s="2" t="s">
        <v>10899</v>
      </c>
      <c r="S3017" s="2" t="s">
        <v>31</v>
      </c>
      <c r="T3017" s="3" t="s">
        <v>10900</v>
      </c>
      <c r="U3017" s="3" t="s">
        <v>270</v>
      </c>
      <c r="V3017" s="3" t="s">
        <v>163</v>
      </c>
      <c r="W3017" s="12" t="s">
        <v>10901</v>
      </c>
      <c r="X3017" s="12" t="s">
        <v>10902</v>
      </c>
      <c r="Y3017" s="2" t="s">
        <v>10903</v>
      </c>
      <c r="Z3017" s="2"/>
    </row>
    <row r="3018" spans="1:26" x14ac:dyDescent="0.3">
      <c r="A3018" s="6" t="s">
        <v>10904</v>
      </c>
      <c r="B3018" s="2" t="s">
        <v>27</v>
      </c>
      <c r="C3018" s="2" t="s">
        <v>10374</v>
      </c>
      <c r="D3018" s="2" t="s">
        <v>29</v>
      </c>
      <c r="E3018" s="3" t="s">
        <v>10375</v>
      </c>
      <c r="F3018" s="3" t="s">
        <v>31</v>
      </c>
      <c r="G3018" s="7">
        <v>100000</v>
      </c>
      <c r="H3018" s="8">
        <v>0</v>
      </c>
      <c r="I3018" s="8">
        <v>0</v>
      </c>
      <c r="J3018" s="8">
        <v>0</v>
      </c>
      <c r="K3018" s="8">
        <v>0</v>
      </c>
      <c r="L3018" s="8">
        <f>SUM(Tabella1[[#This Row],[CONTRIBUTO
COMMISSARIO STRAORDINARIO]:[INDENNIZZO
ASSICURATIVO]])</f>
        <v>100000</v>
      </c>
      <c r="M3018" s="9" t="s">
        <v>4101</v>
      </c>
      <c r="N3018" s="3" t="s">
        <v>158</v>
      </c>
      <c r="O3018" s="3" t="s">
        <v>4101</v>
      </c>
      <c r="P3018" s="2" t="s">
        <v>31</v>
      </c>
      <c r="Q3018" s="2" t="s">
        <v>159</v>
      </c>
      <c r="R3018" s="2" t="s">
        <v>4102</v>
      </c>
      <c r="S3018" s="2" t="s">
        <v>4111</v>
      </c>
      <c r="T3018" s="3" t="s">
        <v>31</v>
      </c>
      <c r="U3018" s="3" t="s">
        <v>270</v>
      </c>
      <c r="V3018" s="3" t="s">
        <v>163</v>
      </c>
      <c r="W3018" s="12" t="s">
        <v>4168</v>
      </c>
      <c r="X3018" s="12" t="s">
        <v>10905</v>
      </c>
      <c r="Y3018" s="2" t="s">
        <v>41</v>
      </c>
      <c r="Z3018" s="2"/>
    </row>
    <row r="3019" spans="1:26" x14ac:dyDescent="0.3">
      <c r="A3019" s="6" t="s">
        <v>10906</v>
      </c>
      <c r="B3019" s="2" t="s">
        <v>27</v>
      </c>
      <c r="C3019" s="2" t="s">
        <v>10374</v>
      </c>
      <c r="D3019" s="2" t="s">
        <v>29</v>
      </c>
      <c r="E3019" s="3" t="s">
        <v>10375</v>
      </c>
      <c r="F3019" s="3" t="s">
        <v>31</v>
      </c>
      <c r="G3019" s="7">
        <v>100000</v>
      </c>
      <c r="H3019" s="8">
        <v>0</v>
      </c>
      <c r="I3019" s="8">
        <v>0</v>
      </c>
      <c r="J3019" s="8">
        <v>0</v>
      </c>
      <c r="K3019" s="8">
        <v>0</v>
      </c>
      <c r="L3019" s="8">
        <f>SUM(Tabella1[[#This Row],[CONTRIBUTO
COMMISSARIO STRAORDINARIO]:[INDENNIZZO
ASSICURATIVO]])</f>
        <v>100000</v>
      </c>
      <c r="M3019" s="9" t="s">
        <v>4101</v>
      </c>
      <c r="N3019" s="3" t="s">
        <v>158</v>
      </c>
      <c r="O3019" s="3" t="s">
        <v>4101</v>
      </c>
      <c r="P3019" s="2" t="s">
        <v>31</v>
      </c>
      <c r="Q3019" s="2" t="s">
        <v>159</v>
      </c>
      <c r="R3019" s="2" t="s">
        <v>4102</v>
      </c>
      <c r="S3019" s="2" t="s">
        <v>4111</v>
      </c>
      <c r="T3019" s="3" t="s">
        <v>31</v>
      </c>
      <c r="U3019" s="3" t="s">
        <v>270</v>
      </c>
      <c r="V3019" s="3" t="s">
        <v>163</v>
      </c>
      <c r="W3019" s="12" t="s">
        <v>4168</v>
      </c>
      <c r="X3019" s="12" t="s">
        <v>10905</v>
      </c>
      <c r="Y3019" s="2" t="s">
        <v>41</v>
      </c>
      <c r="Z3019" s="2"/>
    </row>
    <row r="3020" spans="1:26" x14ac:dyDescent="0.3">
      <c r="A3020" s="6" t="s">
        <v>10907</v>
      </c>
      <c r="B3020" s="2" t="s">
        <v>27</v>
      </c>
      <c r="C3020" s="2" t="s">
        <v>10374</v>
      </c>
      <c r="D3020" s="2" t="s">
        <v>29</v>
      </c>
      <c r="E3020" s="3" t="s">
        <v>10375</v>
      </c>
      <c r="F3020" s="3" t="s">
        <v>31</v>
      </c>
      <c r="G3020" s="7">
        <v>100000</v>
      </c>
      <c r="H3020" s="8">
        <v>0</v>
      </c>
      <c r="I3020" s="8">
        <v>0</v>
      </c>
      <c r="J3020" s="8">
        <v>0</v>
      </c>
      <c r="K3020" s="8">
        <v>0</v>
      </c>
      <c r="L3020" s="8">
        <f>SUM(Tabella1[[#This Row],[CONTRIBUTO
COMMISSARIO STRAORDINARIO]:[INDENNIZZO
ASSICURATIVO]])</f>
        <v>100000</v>
      </c>
      <c r="M3020" s="9" t="s">
        <v>4101</v>
      </c>
      <c r="N3020" s="3" t="s">
        <v>158</v>
      </c>
      <c r="O3020" s="3" t="s">
        <v>4101</v>
      </c>
      <c r="P3020" s="2" t="s">
        <v>31</v>
      </c>
      <c r="Q3020" s="2" t="s">
        <v>159</v>
      </c>
      <c r="R3020" s="2" t="s">
        <v>4102</v>
      </c>
      <c r="S3020" s="2" t="s">
        <v>31</v>
      </c>
      <c r="T3020" s="3" t="s">
        <v>31</v>
      </c>
      <c r="U3020" s="3" t="s">
        <v>270</v>
      </c>
      <c r="V3020" s="3" t="s">
        <v>163</v>
      </c>
      <c r="W3020" s="12" t="s">
        <v>4168</v>
      </c>
      <c r="X3020" s="12" t="s">
        <v>10905</v>
      </c>
      <c r="Y3020" s="2" t="s">
        <v>41</v>
      </c>
      <c r="Z3020" s="2"/>
    </row>
    <row r="3021" spans="1:26" ht="34.799999999999997" x14ac:dyDescent="0.3">
      <c r="A3021" s="6" t="s">
        <v>10908</v>
      </c>
      <c r="B3021" s="2" t="s">
        <v>27</v>
      </c>
      <c r="C3021" s="2" t="s">
        <v>10374</v>
      </c>
      <c r="D3021" s="2" t="s">
        <v>29</v>
      </c>
      <c r="E3021" s="3" t="s">
        <v>10375</v>
      </c>
      <c r="F3021" s="3" t="s">
        <v>8676</v>
      </c>
      <c r="G3021" s="7">
        <v>500000</v>
      </c>
      <c r="H3021" s="8">
        <v>0</v>
      </c>
      <c r="I3021" s="8">
        <v>0</v>
      </c>
      <c r="J3021" s="8">
        <v>0</v>
      </c>
      <c r="K3021" s="8">
        <v>0</v>
      </c>
      <c r="L3021" s="8">
        <f>SUM(Tabella1[[#This Row],[CONTRIBUTO
COMMISSARIO STRAORDINARIO]:[INDENNIZZO
ASSICURATIVO]])</f>
        <v>500000</v>
      </c>
      <c r="M3021" s="9" t="s">
        <v>4434</v>
      </c>
      <c r="N3021" s="3" t="s">
        <v>1111</v>
      </c>
      <c r="O3021" s="3" t="s">
        <v>4434</v>
      </c>
      <c r="P3021" s="2" t="s">
        <v>31</v>
      </c>
      <c r="Q3021" s="2" t="s">
        <v>185</v>
      </c>
      <c r="R3021" s="2" t="s">
        <v>4434</v>
      </c>
      <c r="S3021" s="2" t="s">
        <v>4434</v>
      </c>
      <c r="T3021" s="3" t="s">
        <v>10909</v>
      </c>
      <c r="U3021" s="3" t="s">
        <v>179</v>
      </c>
      <c r="V3021" s="3" t="s">
        <v>163</v>
      </c>
      <c r="W3021" s="12" t="s">
        <v>10910</v>
      </c>
      <c r="X3021" s="12" t="s">
        <v>10910</v>
      </c>
      <c r="Y3021" s="2" t="s">
        <v>10911</v>
      </c>
      <c r="Z3021" s="2"/>
    </row>
    <row r="3022" spans="1:26" ht="34.799999999999997" x14ac:dyDescent="0.3">
      <c r="A3022" s="6" t="s">
        <v>10912</v>
      </c>
      <c r="B3022" s="2" t="s">
        <v>27</v>
      </c>
      <c r="C3022" s="2" t="s">
        <v>10374</v>
      </c>
      <c r="D3022" s="2" t="s">
        <v>29</v>
      </c>
      <c r="E3022" s="3" t="s">
        <v>10375</v>
      </c>
      <c r="F3022" s="3" t="s">
        <v>10530</v>
      </c>
      <c r="G3022" s="7">
        <v>100000</v>
      </c>
      <c r="H3022" s="8">
        <v>0</v>
      </c>
      <c r="I3022" s="8">
        <v>0</v>
      </c>
      <c r="J3022" s="8">
        <v>0</v>
      </c>
      <c r="K3022" s="8">
        <v>0</v>
      </c>
      <c r="L3022" s="8">
        <f>SUM(Tabella1[[#This Row],[CONTRIBUTO
COMMISSARIO STRAORDINARIO]:[INDENNIZZO
ASSICURATIVO]])</f>
        <v>100000</v>
      </c>
      <c r="M3022" s="9" t="s">
        <v>4434</v>
      </c>
      <c r="N3022" s="3" t="s">
        <v>1111</v>
      </c>
      <c r="O3022" s="3" t="s">
        <v>4434</v>
      </c>
      <c r="P3022" s="2" t="s">
        <v>31</v>
      </c>
      <c r="Q3022" s="2" t="s">
        <v>159</v>
      </c>
      <c r="R3022" s="2" t="s">
        <v>3630</v>
      </c>
      <c r="S3022" s="2" t="s">
        <v>7363</v>
      </c>
      <c r="T3022" s="3" t="s">
        <v>10913</v>
      </c>
      <c r="U3022" s="3" t="s">
        <v>179</v>
      </c>
      <c r="V3022" s="3" t="s">
        <v>163</v>
      </c>
      <c r="W3022" s="12" t="s">
        <v>10914</v>
      </c>
      <c r="X3022" s="12" t="s">
        <v>10915</v>
      </c>
      <c r="Y3022" s="2" t="s">
        <v>10916</v>
      </c>
      <c r="Z3022" s="2"/>
    </row>
    <row r="3023" spans="1:26" ht="34.799999999999997" x14ac:dyDescent="0.3">
      <c r="A3023" s="6" t="s">
        <v>10917</v>
      </c>
      <c r="B3023" s="2" t="s">
        <v>27</v>
      </c>
      <c r="C3023" s="2" t="s">
        <v>10374</v>
      </c>
      <c r="D3023" s="2" t="s">
        <v>29</v>
      </c>
      <c r="E3023" s="3" t="s">
        <v>10375</v>
      </c>
      <c r="F3023" s="3" t="s">
        <v>8664</v>
      </c>
      <c r="G3023" s="7">
        <v>300000</v>
      </c>
      <c r="H3023" s="8">
        <v>0</v>
      </c>
      <c r="I3023" s="8">
        <v>0</v>
      </c>
      <c r="J3023" s="8">
        <v>0</v>
      </c>
      <c r="K3023" s="8">
        <v>0</v>
      </c>
      <c r="L3023" s="8">
        <f>SUM(Tabella1[[#This Row],[CONTRIBUTO
COMMISSARIO STRAORDINARIO]:[INDENNIZZO
ASSICURATIVO]])</f>
        <v>300000</v>
      </c>
      <c r="M3023" s="9" t="s">
        <v>4434</v>
      </c>
      <c r="N3023" s="3" t="s">
        <v>1111</v>
      </c>
      <c r="O3023" s="3" t="s">
        <v>4434</v>
      </c>
      <c r="P3023" s="2" t="s">
        <v>31</v>
      </c>
      <c r="Q3023" s="2" t="s">
        <v>159</v>
      </c>
      <c r="R3023" s="2" t="s">
        <v>3630</v>
      </c>
      <c r="S3023" s="2" t="s">
        <v>7363</v>
      </c>
      <c r="T3023" s="3" t="s">
        <v>10918</v>
      </c>
      <c r="U3023" s="3" t="s">
        <v>179</v>
      </c>
      <c r="V3023" s="3" t="s">
        <v>163</v>
      </c>
      <c r="W3023" s="12" t="s">
        <v>10919</v>
      </c>
      <c r="X3023" s="12" t="s">
        <v>10920</v>
      </c>
      <c r="Y3023" s="2" t="s">
        <v>10921</v>
      </c>
      <c r="Z3023" s="2"/>
    </row>
    <row r="3024" spans="1:26" ht="34.799999999999997" x14ac:dyDescent="0.3">
      <c r="A3024" s="6" t="s">
        <v>10922</v>
      </c>
      <c r="B3024" s="2" t="s">
        <v>27</v>
      </c>
      <c r="C3024" s="2" t="s">
        <v>10374</v>
      </c>
      <c r="D3024" s="2" t="s">
        <v>29</v>
      </c>
      <c r="E3024" s="3" t="s">
        <v>10375</v>
      </c>
      <c r="F3024" s="3" t="s">
        <v>8664</v>
      </c>
      <c r="G3024" s="7">
        <v>200000</v>
      </c>
      <c r="H3024" s="8">
        <v>0</v>
      </c>
      <c r="I3024" s="8">
        <v>0</v>
      </c>
      <c r="J3024" s="8">
        <v>0</v>
      </c>
      <c r="K3024" s="8">
        <v>0</v>
      </c>
      <c r="L3024" s="8">
        <f>SUM(Tabella1[[#This Row],[CONTRIBUTO
COMMISSARIO STRAORDINARIO]:[INDENNIZZO
ASSICURATIVO]])</f>
        <v>200000</v>
      </c>
      <c r="M3024" s="9" t="s">
        <v>4434</v>
      </c>
      <c r="N3024" s="3" t="s">
        <v>1111</v>
      </c>
      <c r="O3024" s="3" t="s">
        <v>4434</v>
      </c>
      <c r="P3024" s="2" t="s">
        <v>31</v>
      </c>
      <c r="Q3024" s="2" t="s">
        <v>159</v>
      </c>
      <c r="R3024" s="2" t="s">
        <v>3630</v>
      </c>
      <c r="S3024" s="2" t="s">
        <v>7363</v>
      </c>
      <c r="T3024" s="3" t="s">
        <v>10923</v>
      </c>
      <c r="U3024" s="3" t="s">
        <v>179</v>
      </c>
      <c r="V3024" s="3" t="s">
        <v>163</v>
      </c>
      <c r="W3024" s="12" t="s">
        <v>10924</v>
      </c>
      <c r="X3024" s="12" t="s">
        <v>10925</v>
      </c>
      <c r="Y3024" s="2" t="s">
        <v>10926</v>
      </c>
      <c r="Z3024" s="2"/>
    </row>
    <row r="3025" spans="1:26" ht="34.799999999999997" x14ac:dyDescent="0.3">
      <c r="A3025" s="6" t="s">
        <v>10927</v>
      </c>
      <c r="B3025" s="2" t="s">
        <v>27</v>
      </c>
      <c r="C3025" s="2" t="s">
        <v>10374</v>
      </c>
      <c r="D3025" s="2" t="s">
        <v>29</v>
      </c>
      <c r="E3025" s="3" t="s">
        <v>10375</v>
      </c>
      <c r="F3025" s="3" t="s">
        <v>8664</v>
      </c>
      <c r="G3025" s="7">
        <v>300000</v>
      </c>
      <c r="H3025" s="8">
        <v>0</v>
      </c>
      <c r="I3025" s="8">
        <v>0</v>
      </c>
      <c r="J3025" s="8">
        <v>0</v>
      </c>
      <c r="K3025" s="8">
        <v>0</v>
      </c>
      <c r="L3025" s="8">
        <f>SUM(Tabella1[[#This Row],[CONTRIBUTO
COMMISSARIO STRAORDINARIO]:[INDENNIZZO
ASSICURATIVO]])</f>
        <v>300000</v>
      </c>
      <c r="M3025" s="9" t="s">
        <v>4434</v>
      </c>
      <c r="N3025" s="3" t="s">
        <v>1111</v>
      </c>
      <c r="O3025" s="3" t="s">
        <v>4434</v>
      </c>
      <c r="P3025" s="2" t="s">
        <v>31</v>
      </c>
      <c r="Q3025" s="2" t="s">
        <v>159</v>
      </c>
      <c r="R3025" s="2" t="s">
        <v>3630</v>
      </c>
      <c r="S3025" s="2" t="s">
        <v>7363</v>
      </c>
      <c r="T3025" s="3" t="s">
        <v>10928</v>
      </c>
      <c r="U3025" s="3" t="s">
        <v>179</v>
      </c>
      <c r="V3025" s="3" t="s">
        <v>163</v>
      </c>
      <c r="W3025" s="12" t="s">
        <v>10929</v>
      </c>
      <c r="X3025" s="12" t="s">
        <v>10930</v>
      </c>
      <c r="Y3025" s="2" t="s">
        <v>10931</v>
      </c>
      <c r="Z3025" s="2"/>
    </row>
    <row r="3026" spans="1:26" ht="34.799999999999997" x14ac:dyDescent="0.3">
      <c r="A3026" s="6" t="s">
        <v>10932</v>
      </c>
      <c r="B3026" s="2" t="s">
        <v>27</v>
      </c>
      <c r="C3026" s="2" t="s">
        <v>10374</v>
      </c>
      <c r="D3026" s="2" t="s">
        <v>29</v>
      </c>
      <c r="E3026" s="3" t="s">
        <v>10375</v>
      </c>
      <c r="F3026" s="3" t="s">
        <v>8664</v>
      </c>
      <c r="G3026" s="7">
        <v>400000</v>
      </c>
      <c r="H3026" s="8">
        <v>0</v>
      </c>
      <c r="I3026" s="8">
        <v>0</v>
      </c>
      <c r="J3026" s="8">
        <v>0</v>
      </c>
      <c r="K3026" s="8">
        <v>0</v>
      </c>
      <c r="L3026" s="8">
        <f>SUM(Tabella1[[#This Row],[CONTRIBUTO
COMMISSARIO STRAORDINARIO]:[INDENNIZZO
ASSICURATIVO]])</f>
        <v>400000</v>
      </c>
      <c r="M3026" s="9" t="s">
        <v>4434</v>
      </c>
      <c r="N3026" s="3" t="s">
        <v>1111</v>
      </c>
      <c r="O3026" s="3" t="s">
        <v>4434</v>
      </c>
      <c r="P3026" s="2" t="s">
        <v>31</v>
      </c>
      <c r="Q3026" s="2" t="s">
        <v>159</v>
      </c>
      <c r="R3026" s="2" t="s">
        <v>3630</v>
      </c>
      <c r="S3026" s="2" t="s">
        <v>7363</v>
      </c>
      <c r="T3026" s="3" t="s">
        <v>10933</v>
      </c>
      <c r="U3026" s="3" t="s">
        <v>179</v>
      </c>
      <c r="V3026" s="3" t="s">
        <v>163</v>
      </c>
      <c r="W3026" s="12" t="s">
        <v>10934</v>
      </c>
      <c r="X3026" s="12" t="s">
        <v>10935</v>
      </c>
      <c r="Y3026" s="2" t="s">
        <v>10936</v>
      </c>
      <c r="Z3026" s="2"/>
    </row>
    <row r="3027" spans="1:26" ht="87" x14ac:dyDescent="0.3">
      <c r="A3027" s="6" t="s">
        <v>10937</v>
      </c>
      <c r="B3027" s="2" t="s">
        <v>27</v>
      </c>
      <c r="C3027" s="2" t="s">
        <v>10374</v>
      </c>
      <c r="D3027" s="2" t="s">
        <v>29</v>
      </c>
      <c r="E3027" s="3" t="s">
        <v>10375</v>
      </c>
      <c r="F3027" s="3" t="s">
        <v>31</v>
      </c>
      <c r="G3027" s="7">
        <v>50000</v>
      </c>
      <c r="H3027" s="8">
        <v>0</v>
      </c>
      <c r="I3027" s="8">
        <v>0</v>
      </c>
      <c r="J3027" s="8">
        <v>0</v>
      </c>
      <c r="K3027" s="8">
        <v>0</v>
      </c>
      <c r="L3027" s="8">
        <f>SUM(Tabella1[[#This Row],[CONTRIBUTO
COMMISSARIO STRAORDINARIO]:[INDENNIZZO
ASSICURATIVO]])</f>
        <v>50000</v>
      </c>
      <c r="M3027" s="9" t="s">
        <v>7397</v>
      </c>
      <c r="N3027" s="3" t="s">
        <v>7398</v>
      </c>
      <c r="O3027" s="3" t="s">
        <v>7397</v>
      </c>
      <c r="P3027" s="2" t="s">
        <v>31</v>
      </c>
      <c r="Q3027" s="2" t="s">
        <v>159</v>
      </c>
      <c r="R3027" s="2" t="s">
        <v>10938</v>
      </c>
      <c r="S3027" s="2" t="s">
        <v>10939</v>
      </c>
      <c r="T3027" s="3" t="s">
        <v>7413</v>
      </c>
      <c r="U3027" s="3" t="s">
        <v>179</v>
      </c>
      <c r="V3027" s="3" t="s">
        <v>163</v>
      </c>
      <c r="W3027" s="12" t="s">
        <v>10940</v>
      </c>
      <c r="X3027" s="12" t="s">
        <v>10941</v>
      </c>
      <c r="Y3027" s="2" t="s">
        <v>41</v>
      </c>
      <c r="Z3027" s="2"/>
    </row>
    <row r="3028" spans="1:26" ht="87" x14ac:dyDescent="0.3">
      <c r="A3028" s="6" t="s">
        <v>10942</v>
      </c>
      <c r="B3028" s="2" t="s">
        <v>27</v>
      </c>
      <c r="C3028" s="2" t="s">
        <v>10374</v>
      </c>
      <c r="D3028" s="2" t="s">
        <v>29</v>
      </c>
      <c r="E3028" s="3" t="s">
        <v>10375</v>
      </c>
      <c r="F3028" s="3" t="s">
        <v>31</v>
      </c>
      <c r="G3028" s="7">
        <v>308660</v>
      </c>
      <c r="H3028" s="8">
        <v>0</v>
      </c>
      <c r="I3028" s="8">
        <v>0</v>
      </c>
      <c r="J3028" s="8">
        <v>0</v>
      </c>
      <c r="K3028" s="8">
        <v>0</v>
      </c>
      <c r="L3028" s="8">
        <f>SUM(Tabella1[[#This Row],[CONTRIBUTO
COMMISSARIO STRAORDINARIO]:[INDENNIZZO
ASSICURATIVO]])</f>
        <v>308660</v>
      </c>
      <c r="M3028" s="9" t="s">
        <v>402</v>
      </c>
      <c r="N3028" s="3" t="s">
        <v>158</v>
      </c>
      <c r="O3028" s="3" t="s">
        <v>402</v>
      </c>
      <c r="P3028" s="2" t="s">
        <v>31</v>
      </c>
      <c r="Q3028" s="2" t="s">
        <v>159</v>
      </c>
      <c r="R3028" s="2" t="s">
        <v>403</v>
      </c>
      <c r="S3028" s="2" t="s">
        <v>410</v>
      </c>
      <c r="T3028" s="3" t="s">
        <v>411</v>
      </c>
      <c r="U3028" s="3" t="s">
        <v>179</v>
      </c>
      <c r="V3028" s="3" t="s">
        <v>163</v>
      </c>
      <c r="W3028" s="12" t="s">
        <v>412</v>
      </c>
      <c r="X3028" s="12" t="s">
        <v>10943</v>
      </c>
      <c r="Y3028" s="2" t="s">
        <v>10944</v>
      </c>
      <c r="Z3028" s="2"/>
    </row>
    <row r="3029" spans="1:26" ht="104.4" x14ac:dyDescent="0.3">
      <c r="A3029" s="6" t="s">
        <v>10945</v>
      </c>
      <c r="B3029" s="2" t="s">
        <v>27</v>
      </c>
      <c r="C3029" s="2" t="s">
        <v>10374</v>
      </c>
      <c r="D3029" s="2" t="s">
        <v>29</v>
      </c>
      <c r="E3029" s="3" t="s">
        <v>10375</v>
      </c>
      <c r="F3029" s="3" t="s">
        <v>31</v>
      </c>
      <c r="G3029" s="7">
        <v>197490</v>
      </c>
      <c r="H3029" s="8">
        <v>0</v>
      </c>
      <c r="I3029" s="8">
        <v>0</v>
      </c>
      <c r="J3029" s="8">
        <v>0</v>
      </c>
      <c r="K3029" s="8">
        <v>0</v>
      </c>
      <c r="L3029" s="8">
        <f>SUM(Tabella1[[#This Row],[CONTRIBUTO
COMMISSARIO STRAORDINARIO]:[INDENNIZZO
ASSICURATIVO]])</f>
        <v>197490</v>
      </c>
      <c r="M3029" s="9" t="s">
        <v>402</v>
      </c>
      <c r="N3029" s="3" t="s">
        <v>158</v>
      </c>
      <c r="O3029" s="3" t="s">
        <v>402</v>
      </c>
      <c r="P3029" s="2" t="s">
        <v>31</v>
      </c>
      <c r="Q3029" s="2" t="s">
        <v>159</v>
      </c>
      <c r="R3029" s="2" t="s">
        <v>403</v>
      </c>
      <c r="S3029" s="2" t="s">
        <v>10946</v>
      </c>
      <c r="T3029" s="3" t="s">
        <v>10947</v>
      </c>
      <c r="U3029" s="3" t="s">
        <v>179</v>
      </c>
      <c r="V3029" s="3" t="s">
        <v>163</v>
      </c>
      <c r="W3029" s="12" t="s">
        <v>10948</v>
      </c>
      <c r="X3029" s="12" t="s">
        <v>10949</v>
      </c>
      <c r="Y3029" s="2" t="s">
        <v>10950</v>
      </c>
      <c r="Z3029" s="2"/>
    </row>
    <row r="3030" spans="1:26" ht="69.599999999999994" x14ac:dyDescent="0.3">
      <c r="A3030" s="6" t="s">
        <v>10951</v>
      </c>
      <c r="B3030" s="2" t="s">
        <v>27</v>
      </c>
      <c r="C3030" s="2" t="s">
        <v>10374</v>
      </c>
      <c r="D3030" s="2" t="s">
        <v>29</v>
      </c>
      <c r="E3030" s="3" t="s">
        <v>10375</v>
      </c>
      <c r="F3030" s="3" t="s">
        <v>31</v>
      </c>
      <c r="G3030" s="7">
        <v>74400</v>
      </c>
      <c r="H3030" s="8">
        <v>0</v>
      </c>
      <c r="I3030" s="8">
        <v>0</v>
      </c>
      <c r="J3030" s="8">
        <v>0</v>
      </c>
      <c r="K3030" s="8">
        <v>0</v>
      </c>
      <c r="L3030" s="8">
        <f>SUM(Tabella1[[#This Row],[CONTRIBUTO
COMMISSARIO STRAORDINARIO]:[INDENNIZZO
ASSICURATIVO]])</f>
        <v>74400</v>
      </c>
      <c r="M3030" s="9" t="s">
        <v>402</v>
      </c>
      <c r="N3030" s="3" t="s">
        <v>158</v>
      </c>
      <c r="O3030" s="3" t="s">
        <v>402</v>
      </c>
      <c r="P3030" s="2" t="s">
        <v>31</v>
      </c>
      <c r="Q3030" s="2" t="s">
        <v>159</v>
      </c>
      <c r="R3030" s="2" t="s">
        <v>403</v>
      </c>
      <c r="S3030" s="2" t="s">
        <v>10952</v>
      </c>
      <c r="T3030" s="3" t="s">
        <v>10953</v>
      </c>
      <c r="U3030" s="3" t="s">
        <v>179</v>
      </c>
      <c r="V3030" s="3" t="s">
        <v>163</v>
      </c>
      <c r="W3030" s="12" t="s">
        <v>10954</v>
      </c>
      <c r="X3030" s="12" t="s">
        <v>10955</v>
      </c>
      <c r="Y3030" s="2" t="s">
        <v>10956</v>
      </c>
      <c r="Z3030" s="2"/>
    </row>
    <row r="3031" spans="1:26" ht="87" x14ac:dyDescent="0.3">
      <c r="A3031" s="6" t="s">
        <v>10957</v>
      </c>
      <c r="B3031" s="2" t="s">
        <v>27</v>
      </c>
      <c r="C3031" s="2" t="s">
        <v>10374</v>
      </c>
      <c r="D3031" s="2" t="s">
        <v>29</v>
      </c>
      <c r="E3031" s="3" t="s">
        <v>10375</v>
      </c>
      <c r="F3031" s="3" t="s">
        <v>31</v>
      </c>
      <c r="G3031" s="7">
        <v>183870</v>
      </c>
      <c r="H3031" s="8">
        <v>0</v>
      </c>
      <c r="I3031" s="8">
        <v>0</v>
      </c>
      <c r="J3031" s="8">
        <v>0</v>
      </c>
      <c r="K3031" s="8">
        <v>0</v>
      </c>
      <c r="L3031" s="8">
        <f>SUM(Tabella1[[#This Row],[CONTRIBUTO
COMMISSARIO STRAORDINARIO]:[INDENNIZZO
ASSICURATIVO]])</f>
        <v>183870</v>
      </c>
      <c r="M3031" s="9" t="s">
        <v>402</v>
      </c>
      <c r="N3031" s="3" t="s">
        <v>158</v>
      </c>
      <c r="O3031" s="3" t="s">
        <v>402</v>
      </c>
      <c r="P3031" s="2" t="s">
        <v>31</v>
      </c>
      <c r="Q3031" s="2" t="s">
        <v>159</v>
      </c>
      <c r="R3031" s="2" t="s">
        <v>403</v>
      </c>
      <c r="S3031" s="2" t="s">
        <v>10958</v>
      </c>
      <c r="T3031" s="3" t="s">
        <v>10959</v>
      </c>
      <c r="U3031" s="3" t="s">
        <v>179</v>
      </c>
      <c r="V3031" s="3" t="s">
        <v>163</v>
      </c>
      <c r="W3031" s="12" t="s">
        <v>10960</v>
      </c>
      <c r="X3031" s="12" t="s">
        <v>10961</v>
      </c>
      <c r="Y3031" s="2" t="s">
        <v>10962</v>
      </c>
      <c r="Z3031" s="2"/>
    </row>
    <row r="3032" spans="1:26" ht="104.4" x14ac:dyDescent="0.3">
      <c r="A3032" s="6" t="s">
        <v>10963</v>
      </c>
      <c r="B3032" s="2" t="s">
        <v>27</v>
      </c>
      <c r="C3032" s="2" t="s">
        <v>10374</v>
      </c>
      <c r="D3032" s="2" t="s">
        <v>29</v>
      </c>
      <c r="E3032" s="3" t="s">
        <v>10375</v>
      </c>
      <c r="F3032" s="3" t="s">
        <v>31</v>
      </c>
      <c r="G3032" s="7">
        <v>130200</v>
      </c>
      <c r="H3032" s="8">
        <v>0</v>
      </c>
      <c r="I3032" s="8">
        <v>0</v>
      </c>
      <c r="J3032" s="8">
        <v>0</v>
      </c>
      <c r="K3032" s="8">
        <v>0</v>
      </c>
      <c r="L3032" s="8">
        <f>SUM(Tabella1[[#This Row],[CONTRIBUTO
COMMISSARIO STRAORDINARIO]:[INDENNIZZO
ASSICURATIVO]])</f>
        <v>130200</v>
      </c>
      <c r="M3032" s="9" t="s">
        <v>402</v>
      </c>
      <c r="N3032" s="3" t="s">
        <v>158</v>
      </c>
      <c r="O3032" s="3" t="s">
        <v>402</v>
      </c>
      <c r="P3032" s="2" t="s">
        <v>31</v>
      </c>
      <c r="Q3032" s="2" t="s">
        <v>159</v>
      </c>
      <c r="R3032" s="2" t="s">
        <v>403</v>
      </c>
      <c r="S3032" s="2" t="s">
        <v>10964</v>
      </c>
      <c r="T3032" s="3" t="s">
        <v>10965</v>
      </c>
      <c r="U3032" s="3" t="s">
        <v>179</v>
      </c>
      <c r="V3032" s="3" t="s">
        <v>163</v>
      </c>
      <c r="W3032" s="12" t="s">
        <v>10966</v>
      </c>
      <c r="X3032" s="12" t="s">
        <v>10967</v>
      </c>
      <c r="Y3032" s="2" t="s">
        <v>10968</v>
      </c>
      <c r="Z3032" s="2"/>
    </row>
    <row r="3033" spans="1:26" ht="87" x14ac:dyDescent="0.3">
      <c r="A3033" s="6" t="s">
        <v>10969</v>
      </c>
      <c r="B3033" s="2" t="s">
        <v>27</v>
      </c>
      <c r="C3033" s="2" t="s">
        <v>10374</v>
      </c>
      <c r="D3033" s="2" t="s">
        <v>29</v>
      </c>
      <c r="E3033" s="3" t="s">
        <v>10375</v>
      </c>
      <c r="F3033" s="3" t="s">
        <v>31</v>
      </c>
      <c r="G3033" s="7">
        <v>155000</v>
      </c>
      <c r="H3033" s="8">
        <v>0</v>
      </c>
      <c r="I3033" s="8">
        <v>0</v>
      </c>
      <c r="J3033" s="8">
        <v>0</v>
      </c>
      <c r="K3033" s="8">
        <v>0</v>
      </c>
      <c r="L3033" s="8">
        <f>SUM(Tabella1[[#This Row],[CONTRIBUTO
COMMISSARIO STRAORDINARIO]:[INDENNIZZO
ASSICURATIVO]])</f>
        <v>155000</v>
      </c>
      <c r="M3033" s="9" t="s">
        <v>402</v>
      </c>
      <c r="N3033" s="3" t="s">
        <v>158</v>
      </c>
      <c r="O3033" s="3" t="s">
        <v>402</v>
      </c>
      <c r="P3033" s="2" t="s">
        <v>31</v>
      </c>
      <c r="Q3033" s="2" t="s">
        <v>159</v>
      </c>
      <c r="R3033" s="2" t="s">
        <v>403</v>
      </c>
      <c r="S3033" s="2" t="s">
        <v>10964</v>
      </c>
      <c r="T3033" s="3" t="s">
        <v>10970</v>
      </c>
      <c r="U3033" s="3" t="s">
        <v>179</v>
      </c>
      <c r="V3033" s="3" t="s">
        <v>163</v>
      </c>
      <c r="W3033" s="12" t="s">
        <v>10971</v>
      </c>
      <c r="X3033" s="12" t="s">
        <v>10972</v>
      </c>
      <c r="Y3033" s="2" t="s">
        <v>10973</v>
      </c>
      <c r="Z3033" s="2"/>
    </row>
    <row r="3034" spans="1:26" ht="69.599999999999994" x14ac:dyDescent="0.3">
      <c r="A3034" s="6" t="s">
        <v>10974</v>
      </c>
      <c r="B3034" s="2" t="s">
        <v>27</v>
      </c>
      <c r="C3034" s="2" t="s">
        <v>10374</v>
      </c>
      <c r="D3034" s="2" t="s">
        <v>29</v>
      </c>
      <c r="E3034" s="3" t="s">
        <v>10375</v>
      </c>
      <c r="F3034" s="3" t="s">
        <v>10530</v>
      </c>
      <c r="G3034" s="7">
        <v>498500</v>
      </c>
      <c r="H3034" s="8">
        <v>0</v>
      </c>
      <c r="I3034" s="8">
        <v>0</v>
      </c>
      <c r="J3034" s="8">
        <v>0</v>
      </c>
      <c r="K3034" s="8">
        <v>0</v>
      </c>
      <c r="L3034" s="8">
        <f>SUM(Tabella1[[#This Row],[CONTRIBUTO
COMMISSARIO STRAORDINARIO]:[INDENNIZZO
ASSICURATIVO]])</f>
        <v>498500</v>
      </c>
      <c r="M3034" s="9" t="s">
        <v>402</v>
      </c>
      <c r="N3034" s="3" t="s">
        <v>158</v>
      </c>
      <c r="O3034" s="3" t="s">
        <v>402</v>
      </c>
      <c r="P3034" s="2" t="s">
        <v>31</v>
      </c>
      <c r="Q3034" s="2" t="s">
        <v>159</v>
      </c>
      <c r="R3034" s="2" t="s">
        <v>403</v>
      </c>
      <c r="S3034" s="2" t="s">
        <v>10975</v>
      </c>
      <c r="T3034" s="3" t="s">
        <v>10976</v>
      </c>
      <c r="U3034" s="3" t="s">
        <v>179</v>
      </c>
      <c r="V3034" s="3" t="s">
        <v>163</v>
      </c>
      <c r="W3034" s="12" t="s">
        <v>10977</v>
      </c>
      <c r="X3034" s="12" t="s">
        <v>10978</v>
      </c>
      <c r="Y3034" s="2" t="s">
        <v>10979</v>
      </c>
      <c r="Z3034" s="2"/>
    </row>
    <row r="3035" spans="1:26" ht="69.599999999999994" x14ac:dyDescent="0.3">
      <c r="A3035" s="6" t="s">
        <v>10980</v>
      </c>
      <c r="B3035" s="2" t="s">
        <v>27</v>
      </c>
      <c r="C3035" s="2" t="s">
        <v>10374</v>
      </c>
      <c r="D3035" s="2" t="s">
        <v>29</v>
      </c>
      <c r="E3035" s="3" t="s">
        <v>10375</v>
      </c>
      <c r="F3035" s="3" t="s">
        <v>31</v>
      </c>
      <c r="G3035" s="7">
        <v>136400</v>
      </c>
      <c r="H3035" s="8">
        <v>0</v>
      </c>
      <c r="I3035" s="8">
        <v>0</v>
      </c>
      <c r="J3035" s="8">
        <v>0</v>
      </c>
      <c r="K3035" s="8">
        <v>0</v>
      </c>
      <c r="L3035" s="8">
        <f>SUM(Tabella1[[#This Row],[CONTRIBUTO
COMMISSARIO STRAORDINARIO]:[INDENNIZZO
ASSICURATIVO]])</f>
        <v>136400</v>
      </c>
      <c r="M3035" s="9" t="s">
        <v>402</v>
      </c>
      <c r="N3035" s="3" t="s">
        <v>158</v>
      </c>
      <c r="O3035" s="3" t="s">
        <v>402</v>
      </c>
      <c r="P3035" s="2" t="s">
        <v>31</v>
      </c>
      <c r="Q3035" s="2" t="s">
        <v>159</v>
      </c>
      <c r="R3035" s="2" t="s">
        <v>403</v>
      </c>
      <c r="S3035" s="2" t="s">
        <v>10981</v>
      </c>
      <c r="T3035" s="3" t="s">
        <v>10982</v>
      </c>
      <c r="U3035" s="3" t="s">
        <v>179</v>
      </c>
      <c r="V3035" s="3" t="s">
        <v>163</v>
      </c>
      <c r="W3035" s="12" t="s">
        <v>10983</v>
      </c>
      <c r="X3035" s="12" t="s">
        <v>10984</v>
      </c>
      <c r="Y3035" s="2" t="s">
        <v>10985</v>
      </c>
      <c r="Z3035" s="2"/>
    </row>
    <row r="3036" spans="1:26" ht="52.2" x14ac:dyDescent="0.3">
      <c r="A3036" s="6" t="s">
        <v>10986</v>
      </c>
      <c r="B3036" s="2" t="s">
        <v>27</v>
      </c>
      <c r="C3036" s="2" t="s">
        <v>10374</v>
      </c>
      <c r="D3036" s="2" t="s">
        <v>29</v>
      </c>
      <c r="E3036" s="3" t="s">
        <v>10375</v>
      </c>
      <c r="F3036" s="3" t="s">
        <v>31</v>
      </c>
      <c r="G3036" s="7">
        <v>245160</v>
      </c>
      <c r="H3036" s="8">
        <v>0</v>
      </c>
      <c r="I3036" s="8">
        <v>0</v>
      </c>
      <c r="J3036" s="8">
        <v>0</v>
      </c>
      <c r="K3036" s="8">
        <v>0</v>
      </c>
      <c r="L3036" s="8">
        <f>SUM(Tabella1[[#This Row],[CONTRIBUTO
COMMISSARIO STRAORDINARIO]:[INDENNIZZO
ASSICURATIVO]])</f>
        <v>245160</v>
      </c>
      <c r="M3036" s="9" t="s">
        <v>402</v>
      </c>
      <c r="N3036" s="3" t="s">
        <v>158</v>
      </c>
      <c r="O3036" s="3" t="s">
        <v>402</v>
      </c>
      <c r="P3036" s="2" t="s">
        <v>31</v>
      </c>
      <c r="Q3036" s="2" t="s">
        <v>159</v>
      </c>
      <c r="R3036" s="2" t="s">
        <v>403</v>
      </c>
      <c r="S3036" s="2" t="s">
        <v>10987</v>
      </c>
      <c r="T3036" s="3" t="s">
        <v>10988</v>
      </c>
      <c r="U3036" s="3" t="s">
        <v>179</v>
      </c>
      <c r="V3036" s="3" t="s">
        <v>163</v>
      </c>
      <c r="W3036" s="12" t="s">
        <v>10989</v>
      </c>
      <c r="X3036" s="12" t="s">
        <v>10990</v>
      </c>
      <c r="Y3036" s="2" t="s">
        <v>10991</v>
      </c>
      <c r="Z3036" s="2"/>
    </row>
    <row r="3037" spans="1:26" ht="87" x14ac:dyDescent="0.3">
      <c r="A3037" s="6" t="s">
        <v>10992</v>
      </c>
      <c r="B3037" s="2" t="s">
        <v>27</v>
      </c>
      <c r="C3037" s="2" t="s">
        <v>10374</v>
      </c>
      <c r="D3037" s="2" t="s">
        <v>29</v>
      </c>
      <c r="E3037" s="3" t="s">
        <v>10375</v>
      </c>
      <c r="F3037" s="3" t="s">
        <v>31</v>
      </c>
      <c r="G3037" s="7">
        <v>24800</v>
      </c>
      <c r="H3037" s="8">
        <v>0</v>
      </c>
      <c r="I3037" s="8">
        <v>0</v>
      </c>
      <c r="J3037" s="8">
        <v>0</v>
      </c>
      <c r="K3037" s="8">
        <v>0</v>
      </c>
      <c r="L3037" s="8">
        <f>SUM(Tabella1[[#This Row],[CONTRIBUTO
COMMISSARIO STRAORDINARIO]:[INDENNIZZO
ASSICURATIVO]])</f>
        <v>24800</v>
      </c>
      <c r="M3037" s="9" t="s">
        <v>402</v>
      </c>
      <c r="N3037" s="3" t="s">
        <v>158</v>
      </c>
      <c r="O3037" s="3" t="s">
        <v>402</v>
      </c>
      <c r="P3037" s="2" t="s">
        <v>31</v>
      </c>
      <c r="Q3037" s="2" t="s">
        <v>159</v>
      </c>
      <c r="R3037" s="2" t="s">
        <v>403</v>
      </c>
      <c r="S3037" s="2" t="s">
        <v>10993</v>
      </c>
      <c r="T3037" s="3" t="s">
        <v>10994</v>
      </c>
      <c r="U3037" s="3" t="s">
        <v>179</v>
      </c>
      <c r="V3037" s="3" t="s">
        <v>163</v>
      </c>
      <c r="W3037" s="12" t="s">
        <v>10995</v>
      </c>
      <c r="X3037" s="12" t="s">
        <v>10397</v>
      </c>
      <c r="Y3037" s="2" t="s">
        <v>10996</v>
      </c>
      <c r="Z3037" s="2"/>
    </row>
    <row r="3038" spans="1:26" ht="69.599999999999994" x14ac:dyDescent="0.3">
      <c r="A3038" s="6" t="s">
        <v>10997</v>
      </c>
      <c r="B3038" s="2" t="s">
        <v>27</v>
      </c>
      <c r="C3038" s="2" t="s">
        <v>10374</v>
      </c>
      <c r="D3038" s="2" t="s">
        <v>29</v>
      </c>
      <c r="E3038" s="3" t="s">
        <v>10375</v>
      </c>
      <c r="F3038" s="3" t="s">
        <v>31</v>
      </c>
      <c r="G3038" s="7">
        <v>31000</v>
      </c>
      <c r="H3038" s="8">
        <v>0</v>
      </c>
      <c r="I3038" s="8">
        <v>0</v>
      </c>
      <c r="J3038" s="8">
        <v>0</v>
      </c>
      <c r="K3038" s="8">
        <v>0</v>
      </c>
      <c r="L3038" s="8">
        <f>SUM(Tabella1[[#This Row],[CONTRIBUTO
COMMISSARIO STRAORDINARIO]:[INDENNIZZO
ASSICURATIVO]])</f>
        <v>31000</v>
      </c>
      <c r="M3038" s="9" t="s">
        <v>402</v>
      </c>
      <c r="N3038" s="3" t="s">
        <v>158</v>
      </c>
      <c r="O3038" s="3" t="s">
        <v>402</v>
      </c>
      <c r="P3038" s="2" t="s">
        <v>31</v>
      </c>
      <c r="Q3038" s="2" t="s">
        <v>159</v>
      </c>
      <c r="R3038" s="2" t="s">
        <v>403</v>
      </c>
      <c r="S3038" s="2" t="s">
        <v>10998</v>
      </c>
      <c r="T3038" s="3" t="s">
        <v>10999</v>
      </c>
      <c r="U3038" s="3" t="s">
        <v>179</v>
      </c>
      <c r="V3038" s="3" t="s">
        <v>163</v>
      </c>
      <c r="W3038" s="12" t="s">
        <v>11000</v>
      </c>
      <c r="X3038" s="12" t="s">
        <v>11001</v>
      </c>
      <c r="Y3038" s="2" t="s">
        <v>11002</v>
      </c>
      <c r="Z3038" s="2"/>
    </row>
    <row r="3039" spans="1:26" ht="87" x14ac:dyDescent="0.3">
      <c r="A3039" s="6" t="s">
        <v>11003</v>
      </c>
      <c r="B3039" s="2" t="s">
        <v>27</v>
      </c>
      <c r="C3039" s="2" t="s">
        <v>10374</v>
      </c>
      <c r="D3039" s="2" t="s">
        <v>29</v>
      </c>
      <c r="E3039" s="3" t="s">
        <v>10375</v>
      </c>
      <c r="F3039" s="3" t="s">
        <v>31</v>
      </c>
      <c r="G3039" s="7">
        <v>37200</v>
      </c>
      <c r="H3039" s="8">
        <v>0</v>
      </c>
      <c r="I3039" s="8">
        <v>0</v>
      </c>
      <c r="J3039" s="8">
        <v>0</v>
      </c>
      <c r="K3039" s="8">
        <v>0</v>
      </c>
      <c r="L3039" s="8">
        <f>SUM(Tabella1[[#This Row],[CONTRIBUTO
COMMISSARIO STRAORDINARIO]:[INDENNIZZO
ASSICURATIVO]])</f>
        <v>37200</v>
      </c>
      <c r="M3039" s="9" t="s">
        <v>402</v>
      </c>
      <c r="N3039" s="3" t="s">
        <v>158</v>
      </c>
      <c r="O3039" s="3" t="s">
        <v>402</v>
      </c>
      <c r="P3039" s="2" t="s">
        <v>31</v>
      </c>
      <c r="Q3039" s="2" t="s">
        <v>159</v>
      </c>
      <c r="R3039" s="2" t="s">
        <v>403</v>
      </c>
      <c r="S3039" s="2" t="s">
        <v>11004</v>
      </c>
      <c r="T3039" s="3" t="s">
        <v>11005</v>
      </c>
      <c r="U3039" s="3" t="s">
        <v>179</v>
      </c>
      <c r="V3039" s="3" t="s">
        <v>163</v>
      </c>
      <c r="W3039" s="12" t="s">
        <v>11006</v>
      </c>
      <c r="X3039" s="12" t="s">
        <v>11007</v>
      </c>
      <c r="Y3039" s="2" t="s">
        <v>11008</v>
      </c>
      <c r="Z3039" s="2"/>
    </row>
    <row r="3040" spans="1:26" ht="69.599999999999994" x14ac:dyDescent="0.3">
      <c r="A3040" s="6" t="s">
        <v>11009</v>
      </c>
      <c r="B3040" s="2" t="s">
        <v>27</v>
      </c>
      <c r="C3040" s="2" t="s">
        <v>10374</v>
      </c>
      <c r="D3040" s="2" t="s">
        <v>29</v>
      </c>
      <c r="E3040" s="3" t="s">
        <v>10375</v>
      </c>
      <c r="F3040" s="3" t="s">
        <v>31</v>
      </c>
      <c r="G3040" s="7">
        <v>37200</v>
      </c>
      <c r="H3040" s="8">
        <v>0</v>
      </c>
      <c r="I3040" s="8">
        <v>0</v>
      </c>
      <c r="J3040" s="8">
        <v>0</v>
      </c>
      <c r="K3040" s="8">
        <v>0</v>
      </c>
      <c r="L3040" s="8">
        <f>SUM(Tabella1[[#This Row],[CONTRIBUTO
COMMISSARIO STRAORDINARIO]:[INDENNIZZO
ASSICURATIVO]])</f>
        <v>37200</v>
      </c>
      <c r="M3040" s="9" t="s">
        <v>402</v>
      </c>
      <c r="N3040" s="3" t="s">
        <v>158</v>
      </c>
      <c r="O3040" s="3" t="s">
        <v>402</v>
      </c>
      <c r="P3040" s="2" t="s">
        <v>31</v>
      </c>
      <c r="Q3040" s="2" t="s">
        <v>159</v>
      </c>
      <c r="R3040" s="2" t="s">
        <v>403</v>
      </c>
      <c r="S3040" s="2" t="s">
        <v>11010</v>
      </c>
      <c r="T3040" s="3" t="s">
        <v>11011</v>
      </c>
      <c r="U3040" s="3" t="s">
        <v>179</v>
      </c>
      <c r="V3040" s="3" t="s">
        <v>163</v>
      </c>
      <c r="W3040" s="12" t="s">
        <v>11012</v>
      </c>
      <c r="X3040" s="12" t="s">
        <v>11013</v>
      </c>
      <c r="Y3040" s="2" t="s">
        <v>11014</v>
      </c>
      <c r="Z3040" s="2"/>
    </row>
    <row r="3041" spans="1:26" ht="34.799999999999997" x14ac:dyDescent="0.3">
      <c r="A3041" s="6" t="s">
        <v>11015</v>
      </c>
      <c r="B3041" s="2" t="s">
        <v>27</v>
      </c>
      <c r="C3041" s="2" t="s">
        <v>10374</v>
      </c>
      <c r="D3041" s="2" t="s">
        <v>29</v>
      </c>
      <c r="E3041" s="3" t="s">
        <v>10375</v>
      </c>
      <c r="F3041" s="3" t="s">
        <v>31</v>
      </c>
      <c r="G3041" s="7">
        <v>73200</v>
      </c>
      <c r="H3041" s="8">
        <v>0</v>
      </c>
      <c r="I3041" s="8">
        <v>0</v>
      </c>
      <c r="J3041" s="8">
        <v>0</v>
      </c>
      <c r="K3041" s="8">
        <v>0</v>
      </c>
      <c r="L3041" s="8">
        <f>SUM(Tabella1[[#This Row],[CONTRIBUTO
COMMISSARIO STRAORDINARIO]:[INDENNIZZO
ASSICURATIVO]])</f>
        <v>73200</v>
      </c>
      <c r="M3041" s="9" t="s">
        <v>402</v>
      </c>
      <c r="N3041" s="3" t="s">
        <v>158</v>
      </c>
      <c r="O3041" s="3" t="s">
        <v>402</v>
      </c>
      <c r="P3041" s="2" t="s">
        <v>31</v>
      </c>
      <c r="Q3041" s="2" t="s">
        <v>159</v>
      </c>
      <c r="R3041" s="2" t="s">
        <v>403</v>
      </c>
      <c r="S3041" s="2" t="s">
        <v>11016</v>
      </c>
      <c r="T3041" s="3" t="s">
        <v>11017</v>
      </c>
      <c r="U3041" s="3" t="s">
        <v>179</v>
      </c>
      <c r="V3041" s="3" t="s">
        <v>163</v>
      </c>
      <c r="W3041" s="12" t="s">
        <v>11018</v>
      </c>
      <c r="X3041" s="12" t="s">
        <v>11019</v>
      </c>
      <c r="Y3041" s="2" t="s">
        <v>11020</v>
      </c>
      <c r="Z3041" s="2"/>
    </row>
    <row r="3042" spans="1:26" ht="52.2" x14ac:dyDescent="0.3">
      <c r="A3042" s="6" t="s">
        <v>11021</v>
      </c>
      <c r="B3042" s="2" t="s">
        <v>27</v>
      </c>
      <c r="C3042" s="2" t="s">
        <v>10374</v>
      </c>
      <c r="D3042" s="2" t="s">
        <v>29</v>
      </c>
      <c r="E3042" s="3" t="s">
        <v>10375</v>
      </c>
      <c r="F3042" s="3" t="s">
        <v>31</v>
      </c>
      <c r="G3042" s="7">
        <v>54900</v>
      </c>
      <c r="H3042" s="8">
        <v>0</v>
      </c>
      <c r="I3042" s="8">
        <v>0</v>
      </c>
      <c r="J3042" s="8">
        <v>0</v>
      </c>
      <c r="K3042" s="8">
        <v>0</v>
      </c>
      <c r="L3042" s="8">
        <f>SUM(Tabella1[[#This Row],[CONTRIBUTO
COMMISSARIO STRAORDINARIO]:[INDENNIZZO
ASSICURATIVO]])</f>
        <v>54900</v>
      </c>
      <c r="M3042" s="9" t="s">
        <v>402</v>
      </c>
      <c r="N3042" s="3" t="s">
        <v>158</v>
      </c>
      <c r="O3042" s="3" t="s">
        <v>402</v>
      </c>
      <c r="P3042" s="2" t="s">
        <v>31</v>
      </c>
      <c r="Q3042" s="2" t="s">
        <v>159</v>
      </c>
      <c r="R3042" s="2" t="s">
        <v>403</v>
      </c>
      <c r="S3042" s="2" t="s">
        <v>11022</v>
      </c>
      <c r="T3042" s="3" t="s">
        <v>11023</v>
      </c>
      <c r="U3042" s="3" t="s">
        <v>179</v>
      </c>
      <c r="V3042" s="3" t="s">
        <v>163</v>
      </c>
      <c r="W3042" s="12" t="s">
        <v>11024</v>
      </c>
      <c r="X3042" s="12" t="s">
        <v>11025</v>
      </c>
      <c r="Y3042" s="2" t="s">
        <v>11026</v>
      </c>
      <c r="Z3042" s="2"/>
    </row>
    <row r="3043" spans="1:26" ht="104.4" x14ac:dyDescent="0.3">
      <c r="A3043" s="6" t="s">
        <v>11027</v>
      </c>
      <c r="B3043" s="2" t="s">
        <v>27</v>
      </c>
      <c r="C3043" s="2" t="s">
        <v>10374</v>
      </c>
      <c r="D3043" s="2" t="s">
        <v>29</v>
      </c>
      <c r="E3043" s="3" t="s">
        <v>10375</v>
      </c>
      <c r="F3043" s="3" t="s">
        <v>8676</v>
      </c>
      <c r="G3043" s="7">
        <v>1110000</v>
      </c>
      <c r="H3043" s="8">
        <v>0</v>
      </c>
      <c r="I3043" s="8">
        <v>0</v>
      </c>
      <c r="J3043" s="8">
        <v>0</v>
      </c>
      <c r="K3043" s="8">
        <v>0</v>
      </c>
      <c r="L3043" s="8">
        <f>SUM(Tabella1[[#This Row],[CONTRIBUTO
COMMISSARIO STRAORDINARIO]:[INDENNIZZO
ASSICURATIVO]])</f>
        <v>1110000</v>
      </c>
      <c r="M3043" s="9" t="s">
        <v>564</v>
      </c>
      <c r="N3043" s="3" t="s">
        <v>158</v>
      </c>
      <c r="O3043" s="3" t="s">
        <v>564</v>
      </c>
      <c r="P3043" s="2" t="s">
        <v>31</v>
      </c>
      <c r="Q3043" s="2" t="s">
        <v>159</v>
      </c>
      <c r="R3043" s="2" t="s">
        <v>159</v>
      </c>
      <c r="S3043" s="2" t="s">
        <v>3924</v>
      </c>
      <c r="T3043" s="3" t="s">
        <v>11028</v>
      </c>
      <c r="U3043" s="3" t="s">
        <v>179</v>
      </c>
      <c r="V3043" s="3" t="s">
        <v>163</v>
      </c>
      <c r="W3043" s="12" t="s">
        <v>11029</v>
      </c>
      <c r="X3043" s="12" t="s">
        <v>11030</v>
      </c>
      <c r="Y3043" s="2" t="s">
        <v>11031</v>
      </c>
      <c r="Z3043" s="2"/>
    </row>
    <row r="3044" spans="1:26" ht="34.799999999999997" x14ac:dyDescent="0.3">
      <c r="A3044" s="6" t="s">
        <v>11032</v>
      </c>
      <c r="B3044" s="2" t="s">
        <v>27</v>
      </c>
      <c r="C3044" s="2" t="s">
        <v>10374</v>
      </c>
      <c r="D3044" s="2" t="s">
        <v>29</v>
      </c>
      <c r="E3044" s="3" t="s">
        <v>10375</v>
      </c>
      <c r="F3044" s="3" t="s">
        <v>31</v>
      </c>
      <c r="G3044" s="7">
        <v>250000</v>
      </c>
      <c r="H3044" s="8">
        <v>0</v>
      </c>
      <c r="I3044" s="8">
        <v>0</v>
      </c>
      <c r="J3044" s="8">
        <v>0</v>
      </c>
      <c r="K3044" s="8">
        <v>0</v>
      </c>
      <c r="L3044" s="8">
        <f>SUM(Tabella1[[#This Row],[CONTRIBUTO
COMMISSARIO STRAORDINARIO]:[INDENNIZZO
ASSICURATIVO]])</f>
        <v>250000</v>
      </c>
      <c r="M3044" s="9" t="s">
        <v>564</v>
      </c>
      <c r="N3044" s="3" t="s">
        <v>158</v>
      </c>
      <c r="O3044" s="3" t="s">
        <v>564</v>
      </c>
      <c r="P3044" s="2" t="s">
        <v>31</v>
      </c>
      <c r="Q3044" s="2" t="s">
        <v>159</v>
      </c>
      <c r="R3044" s="2" t="s">
        <v>159</v>
      </c>
      <c r="S3044" s="2" t="s">
        <v>31</v>
      </c>
      <c r="T3044" s="3" t="s">
        <v>11033</v>
      </c>
      <c r="U3044" s="3" t="s">
        <v>179</v>
      </c>
      <c r="V3044" s="3" t="s">
        <v>163</v>
      </c>
      <c r="W3044" s="12" t="s">
        <v>11034</v>
      </c>
      <c r="X3044" s="12" t="s">
        <v>11035</v>
      </c>
      <c r="Y3044" s="2" t="s">
        <v>41</v>
      </c>
      <c r="Z3044" s="2"/>
    </row>
    <row r="3045" spans="1:26" ht="104.4" x14ac:dyDescent="0.3">
      <c r="A3045" s="6" t="s">
        <v>11036</v>
      </c>
      <c r="B3045" s="2" t="s">
        <v>27</v>
      </c>
      <c r="C3045" s="2" t="s">
        <v>10374</v>
      </c>
      <c r="D3045" s="2" t="s">
        <v>29</v>
      </c>
      <c r="E3045" s="3" t="s">
        <v>10375</v>
      </c>
      <c r="F3045" s="3" t="s">
        <v>10530</v>
      </c>
      <c r="G3045" s="7">
        <v>350000</v>
      </c>
      <c r="H3045" s="8">
        <v>0</v>
      </c>
      <c r="I3045" s="8">
        <v>0</v>
      </c>
      <c r="J3045" s="8">
        <v>0</v>
      </c>
      <c r="K3045" s="8">
        <v>0</v>
      </c>
      <c r="L3045" s="8">
        <f>SUM(Tabella1[[#This Row],[CONTRIBUTO
COMMISSARIO STRAORDINARIO]:[INDENNIZZO
ASSICURATIVO]])</f>
        <v>350000</v>
      </c>
      <c r="M3045" s="9" t="s">
        <v>6035</v>
      </c>
      <c r="N3045" s="3" t="s">
        <v>6036</v>
      </c>
      <c r="O3045" s="3" t="s">
        <v>564</v>
      </c>
      <c r="P3045" s="2" t="s">
        <v>31</v>
      </c>
      <c r="Q3045" s="2" t="s">
        <v>159</v>
      </c>
      <c r="R3045" s="2" t="s">
        <v>159</v>
      </c>
      <c r="S3045" s="2" t="s">
        <v>31</v>
      </c>
      <c r="T3045" s="3" t="s">
        <v>11037</v>
      </c>
      <c r="U3045" s="3" t="s">
        <v>179</v>
      </c>
      <c r="V3045" s="3" t="s">
        <v>163</v>
      </c>
      <c r="W3045" s="12" t="s">
        <v>11034</v>
      </c>
      <c r="X3045" s="12" t="s">
        <v>11038</v>
      </c>
      <c r="Y3045" s="2" t="s">
        <v>11039</v>
      </c>
      <c r="Z3045" s="2"/>
    </row>
    <row r="3046" spans="1:26" ht="34.799999999999997" x14ac:dyDescent="0.3">
      <c r="A3046" s="6" t="s">
        <v>11040</v>
      </c>
      <c r="B3046" s="2" t="s">
        <v>27</v>
      </c>
      <c r="C3046" s="2" t="s">
        <v>10374</v>
      </c>
      <c r="D3046" s="2" t="s">
        <v>29</v>
      </c>
      <c r="E3046" s="3" t="s">
        <v>10375</v>
      </c>
      <c r="F3046" s="3" t="s">
        <v>31</v>
      </c>
      <c r="G3046" s="7">
        <v>250000</v>
      </c>
      <c r="H3046" s="8">
        <v>0</v>
      </c>
      <c r="I3046" s="8">
        <v>0</v>
      </c>
      <c r="J3046" s="8">
        <v>0</v>
      </c>
      <c r="K3046" s="8">
        <v>0</v>
      </c>
      <c r="L3046" s="8">
        <f>SUM(Tabella1[[#This Row],[CONTRIBUTO
COMMISSARIO STRAORDINARIO]:[INDENNIZZO
ASSICURATIVO]])</f>
        <v>250000</v>
      </c>
      <c r="M3046" s="9" t="s">
        <v>564</v>
      </c>
      <c r="N3046" s="3" t="s">
        <v>158</v>
      </c>
      <c r="O3046" s="3" t="s">
        <v>564</v>
      </c>
      <c r="P3046" s="2" t="s">
        <v>31</v>
      </c>
      <c r="Q3046" s="2" t="s">
        <v>159</v>
      </c>
      <c r="R3046" s="2" t="s">
        <v>159</v>
      </c>
      <c r="S3046" s="2" t="s">
        <v>31</v>
      </c>
      <c r="T3046" s="3" t="s">
        <v>11041</v>
      </c>
      <c r="U3046" s="3" t="s">
        <v>179</v>
      </c>
      <c r="V3046" s="3" t="s">
        <v>163</v>
      </c>
      <c r="W3046" s="12" t="s">
        <v>11042</v>
      </c>
      <c r="X3046" s="12" t="s">
        <v>11043</v>
      </c>
      <c r="Y3046" s="2" t="s">
        <v>41</v>
      </c>
      <c r="Z3046" s="2"/>
    </row>
    <row r="3047" spans="1:26" ht="34.799999999999997" x14ac:dyDescent="0.3">
      <c r="A3047" s="6" t="s">
        <v>11044</v>
      </c>
      <c r="B3047" s="2" t="s">
        <v>27</v>
      </c>
      <c r="C3047" s="2" t="s">
        <v>10374</v>
      </c>
      <c r="D3047" s="2" t="s">
        <v>29</v>
      </c>
      <c r="E3047" s="3" t="s">
        <v>10375</v>
      </c>
      <c r="F3047" s="3" t="s">
        <v>31</v>
      </c>
      <c r="G3047" s="7">
        <v>347300</v>
      </c>
      <c r="H3047" s="8">
        <v>0</v>
      </c>
      <c r="I3047" s="8">
        <v>0</v>
      </c>
      <c r="J3047" s="8">
        <v>0</v>
      </c>
      <c r="K3047" s="8">
        <v>0</v>
      </c>
      <c r="L3047" s="8">
        <f>SUM(Tabella1[[#This Row],[CONTRIBUTO
COMMISSARIO STRAORDINARIO]:[INDENNIZZO
ASSICURATIVO]])</f>
        <v>347300</v>
      </c>
      <c r="M3047" s="9" t="s">
        <v>564</v>
      </c>
      <c r="N3047" s="3" t="s">
        <v>158</v>
      </c>
      <c r="O3047" s="3" t="s">
        <v>564</v>
      </c>
      <c r="P3047" s="2" t="s">
        <v>31</v>
      </c>
      <c r="Q3047" s="2" t="s">
        <v>159</v>
      </c>
      <c r="R3047" s="2" t="s">
        <v>159</v>
      </c>
      <c r="S3047" s="2" t="s">
        <v>31</v>
      </c>
      <c r="T3047" s="3" t="s">
        <v>11045</v>
      </c>
      <c r="U3047" s="3" t="s">
        <v>179</v>
      </c>
      <c r="V3047" s="3" t="s">
        <v>163</v>
      </c>
      <c r="W3047" s="12" t="s">
        <v>11042</v>
      </c>
      <c r="X3047" s="12" t="s">
        <v>11046</v>
      </c>
      <c r="Y3047" s="2" t="s">
        <v>41</v>
      </c>
      <c r="Z3047" s="2"/>
    </row>
    <row r="3048" spans="1:26" ht="34.799999999999997" x14ac:dyDescent="0.3">
      <c r="A3048" s="6" t="s">
        <v>11047</v>
      </c>
      <c r="B3048" s="2" t="s">
        <v>27</v>
      </c>
      <c r="C3048" s="2" t="s">
        <v>10374</v>
      </c>
      <c r="D3048" s="2" t="s">
        <v>29</v>
      </c>
      <c r="E3048" s="3" t="s">
        <v>10375</v>
      </c>
      <c r="F3048" s="3" t="s">
        <v>8676</v>
      </c>
      <c r="G3048" s="7">
        <v>579511</v>
      </c>
      <c r="H3048" s="8">
        <v>0</v>
      </c>
      <c r="I3048" s="8">
        <v>0</v>
      </c>
      <c r="J3048" s="8">
        <v>0</v>
      </c>
      <c r="K3048" s="8">
        <v>0</v>
      </c>
      <c r="L3048" s="8">
        <f>SUM(Tabella1[[#This Row],[CONTRIBUTO
COMMISSARIO STRAORDINARIO]:[INDENNIZZO
ASSICURATIVO]])</f>
        <v>579511</v>
      </c>
      <c r="M3048" s="9" t="s">
        <v>564</v>
      </c>
      <c r="N3048" s="3" t="s">
        <v>158</v>
      </c>
      <c r="O3048" s="3" t="s">
        <v>564</v>
      </c>
      <c r="P3048" s="2" t="s">
        <v>31</v>
      </c>
      <c r="Q3048" s="2" t="s">
        <v>159</v>
      </c>
      <c r="R3048" s="2" t="s">
        <v>159</v>
      </c>
      <c r="S3048" s="2" t="s">
        <v>11048</v>
      </c>
      <c r="T3048" s="3" t="s">
        <v>11049</v>
      </c>
      <c r="U3048" s="3" t="s">
        <v>179</v>
      </c>
      <c r="V3048" s="3" t="s">
        <v>163</v>
      </c>
      <c r="W3048" s="12" t="s">
        <v>11042</v>
      </c>
      <c r="X3048" s="12" t="s">
        <v>11050</v>
      </c>
      <c r="Y3048" s="2" t="s">
        <v>11031</v>
      </c>
      <c r="Z3048" s="2"/>
    </row>
    <row r="3049" spans="1:26" ht="34.799999999999997" x14ac:dyDescent="0.3">
      <c r="A3049" s="6" t="s">
        <v>11051</v>
      </c>
      <c r="B3049" s="2" t="s">
        <v>27</v>
      </c>
      <c r="C3049" s="2" t="s">
        <v>10374</v>
      </c>
      <c r="D3049" s="2" t="s">
        <v>29</v>
      </c>
      <c r="E3049" s="3" t="s">
        <v>10375</v>
      </c>
      <c r="F3049" s="3" t="s">
        <v>8676</v>
      </c>
      <c r="G3049" s="7">
        <v>631225</v>
      </c>
      <c r="H3049" s="8">
        <v>0</v>
      </c>
      <c r="I3049" s="8">
        <v>0</v>
      </c>
      <c r="J3049" s="8">
        <v>0</v>
      </c>
      <c r="K3049" s="8">
        <v>0</v>
      </c>
      <c r="L3049" s="8">
        <f>SUM(Tabella1[[#This Row],[CONTRIBUTO
COMMISSARIO STRAORDINARIO]:[INDENNIZZO
ASSICURATIVO]])</f>
        <v>631225</v>
      </c>
      <c r="M3049" s="9" t="s">
        <v>564</v>
      </c>
      <c r="N3049" s="3" t="s">
        <v>158</v>
      </c>
      <c r="O3049" s="3" t="s">
        <v>564</v>
      </c>
      <c r="P3049" s="2" t="s">
        <v>31</v>
      </c>
      <c r="Q3049" s="2" t="s">
        <v>159</v>
      </c>
      <c r="R3049" s="2" t="s">
        <v>159</v>
      </c>
      <c r="S3049" s="2" t="s">
        <v>11052</v>
      </c>
      <c r="T3049" s="3" t="s">
        <v>11053</v>
      </c>
      <c r="U3049" s="3" t="s">
        <v>179</v>
      </c>
      <c r="V3049" s="3" t="s">
        <v>163</v>
      </c>
      <c r="W3049" s="12" t="s">
        <v>11042</v>
      </c>
      <c r="X3049" s="12" t="s">
        <v>11054</v>
      </c>
      <c r="Y3049" s="2" t="s">
        <v>11031</v>
      </c>
      <c r="Z3049" s="2"/>
    </row>
    <row r="3050" spans="1:26" ht="87" x14ac:dyDescent="0.3">
      <c r="A3050" s="6" t="s">
        <v>11055</v>
      </c>
      <c r="B3050" s="2" t="s">
        <v>27</v>
      </c>
      <c r="C3050" s="2" t="s">
        <v>10374</v>
      </c>
      <c r="D3050" s="2" t="s">
        <v>29</v>
      </c>
      <c r="E3050" s="3" t="s">
        <v>10375</v>
      </c>
      <c r="F3050" s="3" t="s">
        <v>8676</v>
      </c>
      <c r="G3050" s="7">
        <v>1600801</v>
      </c>
      <c r="H3050" s="8">
        <v>0</v>
      </c>
      <c r="I3050" s="8">
        <v>0</v>
      </c>
      <c r="J3050" s="8">
        <v>0</v>
      </c>
      <c r="K3050" s="8">
        <v>0</v>
      </c>
      <c r="L3050" s="8">
        <f>SUM(Tabella1[[#This Row],[CONTRIBUTO
COMMISSARIO STRAORDINARIO]:[INDENNIZZO
ASSICURATIVO]])</f>
        <v>1600801</v>
      </c>
      <c r="M3050" s="9" t="s">
        <v>564</v>
      </c>
      <c r="N3050" s="3" t="s">
        <v>158</v>
      </c>
      <c r="O3050" s="3" t="s">
        <v>564</v>
      </c>
      <c r="P3050" s="2" t="s">
        <v>10543</v>
      </c>
      <c r="Q3050" s="2" t="s">
        <v>159</v>
      </c>
      <c r="R3050" s="2" t="s">
        <v>159</v>
      </c>
      <c r="S3050" s="2" t="s">
        <v>11056</v>
      </c>
      <c r="T3050" s="3" t="s">
        <v>11057</v>
      </c>
      <c r="U3050" s="3" t="s">
        <v>179</v>
      </c>
      <c r="V3050" s="3" t="s">
        <v>163</v>
      </c>
      <c r="W3050" s="12" t="s">
        <v>11029</v>
      </c>
      <c r="X3050" s="12" t="s">
        <v>11058</v>
      </c>
      <c r="Y3050" s="2" t="s">
        <v>11059</v>
      </c>
      <c r="Z3050" s="2"/>
    </row>
    <row r="3051" spans="1:26" ht="34.799999999999997" x14ac:dyDescent="0.3">
      <c r="A3051" s="6" t="s">
        <v>11060</v>
      </c>
      <c r="B3051" s="2" t="s">
        <v>27</v>
      </c>
      <c r="C3051" s="2" t="s">
        <v>10374</v>
      </c>
      <c r="D3051" s="2" t="s">
        <v>29</v>
      </c>
      <c r="E3051" s="3" t="s">
        <v>10375</v>
      </c>
      <c r="F3051" s="3" t="s">
        <v>8676</v>
      </c>
      <c r="G3051" s="7">
        <v>372044</v>
      </c>
      <c r="H3051" s="8">
        <v>0</v>
      </c>
      <c r="I3051" s="8">
        <v>0</v>
      </c>
      <c r="J3051" s="8">
        <v>0</v>
      </c>
      <c r="K3051" s="8">
        <v>0</v>
      </c>
      <c r="L3051" s="8">
        <f>SUM(Tabella1[[#This Row],[CONTRIBUTO
COMMISSARIO STRAORDINARIO]:[INDENNIZZO
ASSICURATIVO]])</f>
        <v>372044</v>
      </c>
      <c r="M3051" s="9" t="s">
        <v>564</v>
      </c>
      <c r="N3051" s="3" t="s">
        <v>158</v>
      </c>
      <c r="O3051" s="3" t="s">
        <v>564</v>
      </c>
      <c r="P3051" s="2" t="s">
        <v>10543</v>
      </c>
      <c r="Q3051" s="2" t="s">
        <v>159</v>
      </c>
      <c r="R3051" s="2" t="s">
        <v>159</v>
      </c>
      <c r="S3051" s="2" t="s">
        <v>11061</v>
      </c>
      <c r="T3051" s="3" t="s">
        <v>11062</v>
      </c>
      <c r="U3051" s="3" t="s">
        <v>179</v>
      </c>
      <c r="V3051" s="3" t="s">
        <v>163</v>
      </c>
      <c r="W3051" s="12" t="s">
        <v>11063</v>
      </c>
      <c r="X3051" s="12" t="s">
        <v>11064</v>
      </c>
      <c r="Y3051" s="2" t="s">
        <v>11065</v>
      </c>
      <c r="Z3051" s="2"/>
    </row>
    <row r="3052" spans="1:26" ht="52.2" x14ac:dyDescent="0.3">
      <c r="A3052" s="6" t="s">
        <v>11066</v>
      </c>
      <c r="B3052" s="2" t="s">
        <v>27</v>
      </c>
      <c r="C3052" s="2" t="s">
        <v>10374</v>
      </c>
      <c r="D3052" s="2" t="s">
        <v>29</v>
      </c>
      <c r="E3052" s="3" t="s">
        <v>10375</v>
      </c>
      <c r="F3052" s="3" t="s">
        <v>8676</v>
      </c>
      <c r="G3052" s="7">
        <v>631998</v>
      </c>
      <c r="H3052" s="8">
        <v>0</v>
      </c>
      <c r="I3052" s="8">
        <v>0</v>
      </c>
      <c r="J3052" s="8">
        <v>0</v>
      </c>
      <c r="K3052" s="8">
        <v>0</v>
      </c>
      <c r="L3052" s="8">
        <f>SUM(Tabella1[[#This Row],[CONTRIBUTO
COMMISSARIO STRAORDINARIO]:[INDENNIZZO
ASSICURATIVO]])</f>
        <v>631998</v>
      </c>
      <c r="M3052" s="9" t="s">
        <v>564</v>
      </c>
      <c r="N3052" s="3" t="s">
        <v>158</v>
      </c>
      <c r="O3052" s="3" t="s">
        <v>564</v>
      </c>
      <c r="P3052" s="2" t="s">
        <v>10543</v>
      </c>
      <c r="Q3052" s="2" t="s">
        <v>159</v>
      </c>
      <c r="R3052" s="2" t="s">
        <v>159</v>
      </c>
      <c r="S3052" s="2" t="s">
        <v>11067</v>
      </c>
      <c r="T3052" s="3" t="s">
        <v>11068</v>
      </c>
      <c r="U3052" s="3" t="s">
        <v>179</v>
      </c>
      <c r="V3052" s="3" t="s">
        <v>163</v>
      </c>
      <c r="W3052" s="12" t="s">
        <v>11029</v>
      </c>
      <c r="X3052" s="12" t="s">
        <v>11069</v>
      </c>
      <c r="Y3052" s="2" t="s">
        <v>11070</v>
      </c>
      <c r="Z3052" s="2"/>
    </row>
    <row r="3053" spans="1:26" ht="34.799999999999997" x14ac:dyDescent="0.3">
      <c r="A3053" s="6" t="s">
        <v>11071</v>
      </c>
      <c r="B3053" s="2" t="s">
        <v>27</v>
      </c>
      <c r="C3053" s="2" t="s">
        <v>10374</v>
      </c>
      <c r="D3053" s="2" t="s">
        <v>29</v>
      </c>
      <c r="E3053" s="3" t="s">
        <v>10375</v>
      </c>
      <c r="F3053" s="3" t="s">
        <v>8676</v>
      </c>
      <c r="G3053" s="7">
        <v>1340847</v>
      </c>
      <c r="H3053" s="8">
        <v>0</v>
      </c>
      <c r="I3053" s="8">
        <v>0</v>
      </c>
      <c r="J3053" s="8">
        <v>0</v>
      </c>
      <c r="K3053" s="8">
        <v>0</v>
      </c>
      <c r="L3053" s="8">
        <f>SUM(Tabella1[[#This Row],[CONTRIBUTO
COMMISSARIO STRAORDINARIO]:[INDENNIZZO
ASSICURATIVO]])</f>
        <v>1340847</v>
      </c>
      <c r="M3053" s="9" t="s">
        <v>564</v>
      </c>
      <c r="N3053" s="3" t="s">
        <v>158</v>
      </c>
      <c r="O3053" s="3" t="s">
        <v>564</v>
      </c>
      <c r="P3053" s="2" t="s">
        <v>10543</v>
      </c>
      <c r="Q3053" s="2" t="s">
        <v>159</v>
      </c>
      <c r="R3053" s="2" t="s">
        <v>159</v>
      </c>
      <c r="S3053" s="2" t="s">
        <v>11072</v>
      </c>
      <c r="T3053" s="3" t="s">
        <v>11073</v>
      </c>
      <c r="U3053" s="3" t="s">
        <v>179</v>
      </c>
      <c r="V3053" s="3" t="s">
        <v>163</v>
      </c>
      <c r="W3053" s="12" t="s">
        <v>11029</v>
      </c>
      <c r="X3053" s="12" t="s">
        <v>11074</v>
      </c>
      <c r="Y3053" s="2" t="s">
        <v>11075</v>
      </c>
      <c r="Z3053" s="2"/>
    </row>
    <row r="3054" spans="1:26" ht="34.799999999999997" x14ac:dyDescent="0.3">
      <c r="A3054" s="6" t="s">
        <v>11076</v>
      </c>
      <c r="B3054" s="2" t="s">
        <v>27</v>
      </c>
      <c r="C3054" s="2" t="s">
        <v>10374</v>
      </c>
      <c r="D3054" s="2" t="s">
        <v>29</v>
      </c>
      <c r="E3054" s="3" t="s">
        <v>10375</v>
      </c>
      <c r="F3054" s="3" t="s">
        <v>8676</v>
      </c>
      <c r="G3054" s="7">
        <v>400000</v>
      </c>
      <c r="H3054" s="8">
        <v>0</v>
      </c>
      <c r="I3054" s="8">
        <v>0</v>
      </c>
      <c r="J3054" s="8">
        <v>0</v>
      </c>
      <c r="K3054" s="8">
        <v>0</v>
      </c>
      <c r="L3054" s="8">
        <f>SUM(Tabella1[[#This Row],[CONTRIBUTO
COMMISSARIO STRAORDINARIO]:[INDENNIZZO
ASSICURATIVO]])</f>
        <v>400000</v>
      </c>
      <c r="M3054" s="9" t="s">
        <v>11077</v>
      </c>
      <c r="N3054" s="3" t="s">
        <v>501</v>
      </c>
      <c r="O3054" s="3" t="s">
        <v>574</v>
      </c>
      <c r="P3054" s="2" t="s">
        <v>31</v>
      </c>
      <c r="Q3054" s="2" t="s">
        <v>159</v>
      </c>
      <c r="R3054" s="2" t="s">
        <v>575</v>
      </c>
      <c r="S3054" s="2" t="s">
        <v>576</v>
      </c>
      <c r="T3054" s="3" t="s">
        <v>11078</v>
      </c>
      <c r="U3054" s="3" t="s">
        <v>179</v>
      </c>
      <c r="V3054" s="3" t="s">
        <v>163</v>
      </c>
      <c r="W3054" s="12" t="s">
        <v>11079</v>
      </c>
      <c r="X3054" s="12" t="s">
        <v>11080</v>
      </c>
      <c r="Y3054" s="2" t="s">
        <v>11081</v>
      </c>
      <c r="Z3054" s="2"/>
    </row>
    <row r="3055" spans="1:26" ht="34.799999999999997" x14ac:dyDescent="0.3">
      <c r="A3055" s="6" t="s">
        <v>11082</v>
      </c>
      <c r="B3055" s="2" t="s">
        <v>27</v>
      </c>
      <c r="C3055" s="2" t="s">
        <v>10374</v>
      </c>
      <c r="D3055" s="2" t="s">
        <v>29</v>
      </c>
      <c r="E3055" s="3" t="s">
        <v>10375</v>
      </c>
      <c r="F3055" s="3" t="s">
        <v>8676</v>
      </c>
      <c r="G3055" s="7">
        <v>2185000</v>
      </c>
      <c r="H3055" s="8">
        <v>0</v>
      </c>
      <c r="I3055" s="8">
        <v>0</v>
      </c>
      <c r="J3055" s="8">
        <v>0</v>
      </c>
      <c r="K3055" s="8">
        <v>0</v>
      </c>
      <c r="L3055" s="8">
        <f>SUM(Tabella1[[#This Row],[CONTRIBUTO
COMMISSARIO STRAORDINARIO]:[INDENNIZZO
ASSICURATIVO]])</f>
        <v>2185000</v>
      </c>
      <c r="M3055" s="9" t="s">
        <v>11077</v>
      </c>
      <c r="N3055" s="3" t="s">
        <v>501</v>
      </c>
      <c r="O3055" s="3" t="s">
        <v>574</v>
      </c>
      <c r="P3055" s="2" t="s">
        <v>10418</v>
      </c>
      <c r="Q3055" s="2" t="s">
        <v>159</v>
      </c>
      <c r="R3055" s="2" t="s">
        <v>575</v>
      </c>
      <c r="S3055" s="2" t="s">
        <v>4790</v>
      </c>
      <c r="T3055" s="3" t="s">
        <v>11083</v>
      </c>
      <c r="U3055" s="3" t="s">
        <v>179</v>
      </c>
      <c r="V3055" s="3" t="s">
        <v>163</v>
      </c>
      <c r="W3055" s="12" t="s">
        <v>11084</v>
      </c>
      <c r="X3055" s="12" t="s">
        <v>11085</v>
      </c>
      <c r="Y3055" s="2" t="s">
        <v>11086</v>
      </c>
      <c r="Z3055" s="2"/>
    </row>
    <row r="3056" spans="1:26" ht="34.799999999999997" x14ac:dyDescent="0.3">
      <c r="A3056" s="6" t="s">
        <v>11087</v>
      </c>
      <c r="B3056" s="2" t="s">
        <v>27</v>
      </c>
      <c r="C3056" s="2" t="s">
        <v>10374</v>
      </c>
      <c r="D3056" s="2" t="s">
        <v>29</v>
      </c>
      <c r="E3056" s="3" t="s">
        <v>10375</v>
      </c>
      <c r="F3056" s="3" t="s">
        <v>8676</v>
      </c>
      <c r="G3056" s="7">
        <v>1037069.78</v>
      </c>
      <c r="H3056" s="8">
        <v>0</v>
      </c>
      <c r="I3056" s="8">
        <v>0</v>
      </c>
      <c r="J3056" s="8">
        <v>0</v>
      </c>
      <c r="K3056" s="8">
        <v>0</v>
      </c>
      <c r="L3056" s="8">
        <f>SUM(Tabella1[[#This Row],[CONTRIBUTO
COMMISSARIO STRAORDINARIO]:[INDENNIZZO
ASSICURATIVO]])</f>
        <v>1037069.78</v>
      </c>
      <c r="M3056" s="9" t="s">
        <v>11077</v>
      </c>
      <c r="N3056" s="3" t="s">
        <v>501</v>
      </c>
      <c r="O3056" s="3" t="s">
        <v>574</v>
      </c>
      <c r="P3056" s="2" t="s">
        <v>10418</v>
      </c>
      <c r="Q3056" s="2" t="s">
        <v>159</v>
      </c>
      <c r="R3056" s="2" t="s">
        <v>575</v>
      </c>
      <c r="S3056" s="2" t="s">
        <v>11088</v>
      </c>
      <c r="T3056" s="3" t="s">
        <v>11089</v>
      </c>
      <c r="U3056" s="3" t="s">
        <v>179</v>
      </c>
      <c r="V3056" s="3" t="s">
        <v>163</v>
      </c>
      <c r="W3056" s="12" t="s">
        <v>11084</v>
      </c>
      <c r="X3056" s="12" t="s">
        <v>11085</v>
      </c>
      <c r="Y3056" s="2" t="s">
        <v>11090</v>
      </c>
      <c r="Z3056" s="2"/>
    </row>
    <row r="3057" spans="1:26" ht="34.799999999999997" x14ac:dyDescent="0.3">
      <c r="A3057" s="6" t="s">
        <v>11091</v>
      </c>
      <c r="B3057" s="2" t="s">
        <v>27</v>
      </c>
      <c r="C3057" s="2" t="s">
        <v>10374</v>
      </c>
      <c r="D3057" s="2" t="s">
        <v>29</v>
      </c>
      <c r="E3057" s="3" t="s">
        <v>10375</v>
      </c>
      <c r="F3057" s="3" t="s">
        <v>8676</v>
      </c>
      <c r="G3057" s="7">
        <v>3736008.97</v>
      </c>
      <c r="H3057" s="8">
        <v>0</v>
      </c>
      <c r="I3057" s="8">
        <v>0</v>
      </c>
      <c r="J3057" s="8">
        <v>0</v>
      </c>
      <c r="K3057" s="8">
        <v>0</v>
      </c>
      <c r="L3057" s="8">
        <f>SUM(Tabella1[[#This Row],[CONTRIBUTO
COMMISSARIO STRAORDINARIO]:[INDENNIZZO
ASSICURATIVO]])</f>
        <v>3736008.97</v>
      </c>
      <c r="M3057" s="9" t="s">
        <v>11077</v>
      </c>
      <c r="N3057" s="3" t="s">
        <v>501</v>
      </c>
      <c r="O3057" s="3" t="s">
        <v>574</v>
      </c>
      <c r="P3057" s="2" t="s">
        <v>10418</v>
      </c>
      <c r="Q3057" s="2" t="s">
        <v>159</v>
      </c>
      <c r="R3057" s="2" t="s">
        <v>575</v>
      </c>
      <c r="S3057" s="2" t="s">
        <v>575</v>
      </c>
      <c r="T3057" s="3" t="s">
        <v>147</v>
      </c>
      <c r="U3057" s="3" t="s">
        <v>179</v>
      </c>
      <c r="V3057" s="3" t="s">
        <v>179</v>
      </c>
      <c r="W3057" s="12" t="s">
        <v>179</v>
      </c>
      <c r="X3057" s="12" t="s">
        <v>179</v>
      </c>
      <c r="Y3057" s="2" t="s">
        <v>11092</v>
      </c>
      <c r="Z3057" s="2"/>
    </row>
    <row r="3058" spans="1:26" ht="34.799999999999997" x14ac:dyDescent="0.3">
      <c r="A3058" s="6" t="s">
        <v>11093</v>
      </c>
      <c r="B3058" s="2" t="s">
        <v>27</v>
      </c>
      <c r="C3058" s="2" t="s">
        <v>10374</v>
      </c>
      <c r="D3058" s="2" t="s">
        <v>29</v>
      </c>
      <c r="E3058" s="3" t="s">
        <v>10375</v>
      </c>
      <c r="F3058" s="3" t="s">
        <v>8676</v>
      </c>
      <c r="G3058" s="7">
        <v>200000</v>
      </c>
      <c r="H3058" s="8">
        <v>0</v>
      </c>
      <c r="I3058" s="8">
        <v>0</v>
      </c>
      <c r="J3058" s="8">
        <v>0</v>
      </c>
      <c r="K3058" s="8">
        <v>0</v>
      </c>
      <c r="L3058" s="8">
        <f>SUM(Tabella1[[#This Row],[CONTRIBUTO
COMMISSARIO STRAORDINARIO]:[INDENNIZZO
ASSICURATIVO]])</f>
        <v>200000</v>
      </c>
      <c r="M3058" s="9" t="s">
        <v>574</v>
      </c>
      <c r="N3058" s="3" t="s">
        <v>158</v>
      </c>
      <c r="O3058" s="3" t="s">
        <v>574</v>
      </c>
      <c r="P3058" s="2" t="s">
        <v>31</v>
      </c>
      <c r="Q3058" s="2" t="s">
        <v>159</v>
      </c>
      <c r="R3058" s="2" t="s">
        <v>575</v>
      </c>
      <c r="S3058" s="2" t="s">
        <v>11094</v>
      </c>
      <c r="T3058" s="3" t="s">
        <v>11095</v>
      </c>
      <c r="U3058" s="3" t="s">
        <v>179</v>
      </c>
      <c r="V3058" s="3" t="s">
        <v>163</v>
      </c>
      <c r="W3058" s="12" t="s">
        <v>11096</v>
      </c>
      <c r="X3058" s="12" t="s">
        <v>11097</v>
      </c>
      <c r="Y3058" s="2" t="s">
        <v>11098</v>
      </c>
      <c r="Z3058" s="2"/>
    </row>
    <row r="3059" spans="1:26" ht="34.799999999999997" x14ac:dyDescent="0.3">
      <c r="A3059" s="6" t="s">
        <v>11099</v>
      </c>
      <c r="B3059" s="2" t="s">
        <v>27</v>
      </c>
      <c r="C3059" s="2" t="s">
        <v>10374</v>
      </c>
      <c r="D3059" s="2" t="s">
        <v>29</v>
      </c>
      <c r="E3059" s="3" t="s">
        <v>10375</v>
      </c>
      <c r="F3059" s="3" t="s">
        <v>8676</v>
      </c>
      <c r="G3059" s="7">
        <v>1315000</v>
      </c>
      <c r="H3059" s="8">
        <v>0</v>
      </c>
      <c r="I3059" s="8">
        <v>0</v>
      </c>
      <c r="J3059" s="8">
        <v>0</v>
      </c>
      <c r="K3059" s="8">
        <v>0</v>
      </c>
      <c r="L3059" s="8">
        <f>SUM(Tabella1[[#This Row],[CONTRIBUTO
COMMISSARIO STRAORDINARIO]:[INDENNIZZO
ASSICURATIVO]])</f>
        <v>1315000</v>
      </c>
      <c r="M3059" s="9" t="s">
        <v>11077</v>
      </c>
      <c r="N3059" s="3" t="s">
        <v>501</v>
      </c>
      <c r="O3059" s="3" t="s">
        <v>574</v>
      </c>
      <c r="P3059" s="2" t="s">
        <v>10418</v>
      </c>
      <c r="Q3059" s="2" t="s">
        <v>159</v>
      </c>
      <c r="R3059" s="2" t="s">
        <v>575</v>
      </c>
      <c r="S3059" s="2" t="s">
        <v>11100</v>
      </c>
      <c r="T3059" s="3" t="s">
        <v>11101</v>
      </c>
      <c r="U3059" s="3" t="s">
        <v>179</v>
      </c>
      <c r="V3059" s="3" t="s">
        <v>163</v>
      </c>
      <c r="W3059" s="12" t="s">
        <v>11102</v>
      </c>
      <c r="X3059" s="12" t="s">
        <v>11103</v>
      </c>
      <c r="Y3059" s="2" t="s">
        <v>11104</v>
      </c>
      <c r="Z3059" s="2"/>
    </row>
    <row r="3060" spans="1:26" ht="34.799999999999997" x14ac:dyDescent="0.3">
      <c r="A3060" s="6" t="s">
        <v>11105</v>
      </c>
      <c r="B3060" s="2" t="s">
        <v>27</v>
      </c>
      <c r="C3060" s="2" t="s">
        <v>10374</v>
      </c>
      <c r="D3060" s="2" t="s">
        <v>29</v>
      </c>
      <c r="E3060" s="3" t="s">
        <v>10375</v>
      </c>
      <c r="F3060" s="3" t="s">
        <v>8676</v>
      </c>
      <c r="G3060" s="7">
        <v>300000</v>
      </c>
      <c r="H3060" s="8">
        <v>0</v>
      </c>
      <c r="I3060" s="8">
        <v>0</v>
      </c>
      <c r="J3060" s="8">
        <v>0</v>
      </c>
      <c r="K3060" s="8">
        <v>0</v>
      </c>
      <c r="L3060" s="8">
        <f>SUM(Tabella1[[#This Row],[CONTRIBUTO
COMMISSARIO STRAORDINARIO]:[INDENNIZZO
ASSICURATIVO]])</f>
        <v>300000</v>
      </c>
      <c r="M3060" s="9" t="s">
        <v>11077</v>
      </c>
      <c r="N3060" s="3" t="s">
        <v>501</v>
      </c>
      <c r="O3060" s="3" t="s">
        <v>574</v>
      </c>
      <c r="P3060" s="2" t="s">
        <v>31</v>
      </c>
      <c r="Q3060" s="2" t="s">
        <v>159</v>
      </c>
      <c r="R3060" s="2" t="s">
        <v>575</v>
      </c>
      <c r="S3060" s="2" t="s">
        <v>11106</v>
      </c>
      <c r="T3060" s="3" t="s">
        <v>11107</v>
      </c>
      <c r="U3060" s="3" t="s">
        <v>179</v>
      </c>
      <c r="V3060" s="3" t="s">
        <v>163</v>
      </c>
      <c r="W3060" s="12" t="s">
        <v>11108</v>
      </c>
      <c r="X3060" s="12" t="s">
        <v>11109</v>
      </c>
      <c r="Y3060" s="2" t="s">
        <v>11110</v>
      </c>
      <c r="Z3060" s="2"/>
    </row>
    <row r="3061" spans="1:26" ht="34.799999999999997" x14ac:dyDescent="0.3">
      <c r="A3061" s="6" t="s">
        <v>11111</v>
      </c>
      <c r="B3061" s="2" t="s">
        <v>27</v>
      </c>
      <c r="C3061" s="2" t="s">
        <v>10374</v>
      </c>
      <c r="D3061" s="2" t="s">
        <v>29</v>
      </c>
      <c r="E3061" s="3" t="s">
        <v>10375</v>
      </c>
      <c r="F3061" s="3" t="s">
        <v>8676</v>
      </c>
      <c r="G3061" s="7">
        <v>300000</v>
      </c>
      <c r="H3061" s="8">
        <v>0</v>
      </c>
      <c r="I3061" s="8">
        <v>0</v>
      </c>
      <c r="J3061" s="8">
        <v>0</v>
      </c>
      <c r="K3061" s="8">
        <v>0</v>
      </c>
      <c r="L3061" s="8">
        <f>SUM(Tabella1[[#This Row],[CONTRIBUTO
COMMISSARIO STRAORDINARIO]:[INDENNIZZO
ASSICURATIVO]])</f>
        <v>300000</v>
      </c>
      <c r="M3061" s="9" t="s">
        <v>11077</v>
      </c>
      <c r="N3061" s="3" t="s">
        <v>501</v>
      </c>
      <c r="O3061" s="3" t="s">
        <v>574</v>
      </c>
      <c r="P3061" s="2" t="s">
        <v>31</v>
      </c>
      <c r="Q3061" s="2" t="s">
        <v>159</v>
      </c>
      <c r="R3061" s="2" t="s">
        <v>575</v>
      </c>
      <c r="S3061" s="2" t="s">
        <v>11112</v>
      </c>
      <c r="T3061" s="3" t="s">
        <v>11113</v>
      </c>
      <c r="U3061" s="3" t="s">
        <v>179</v>
      </c>
      <c r="V3061" s="3" t="s">
        <v>163</v>
      </c>
      <c r="W3061" s="12" t="s">
        <v>11114</v>
      </c>
      <c r="X3061" s="12" t="s">
        <v>11115</v>
      </c>
      <c r="Y3061" s="2" t="s">
        <v>11116</v>
      </c>
      <c r="Z3061" s="2"/>
    </row>
    <row r="3062" spans="1:26" ht="34.799999999999997" x14ac:dyDescent="0.3">
      <c r="A3062" s="6" t="s">
        <v>11117</v>
      </c>
      <c r="B3062" s="2" t="s">
        <v>27</v>
      </c>
      <c r="C3062" s="2" t="s">
        <v>10374</v>
      </c>
      <c r="D3062" s="2" t="s">
        <v>29</v>
      </c>
      <c r="E3062" s="3" t="s">
        <v>10375</v>
      </c>
      <c r="F3062" s="3" t="s">
        <v>8676</v>
      </c>
      <c r="G3062" s="7">
        <v>150000</v>
      </c>
      <c r="H3062" s="8">
        <v>0</v>
      </c>
      <c r="I3062" s="8">
        <v>0</v>
      </c>
      <c r="J3062" s="8">
        <v>0</v>
      </c>
      <c r="K3062" s="8">
        <v>0</v>
      </c>
      <c r="L3062" s="8">
        <f>SUM(Tabella1[[#This Row],[CONTRIBUTO
COMMISSARIO STRAORDINARIO]:[INDENNIZZO
ASSICURATIVO]])</f>
        <v>150000</v>
      </c>
      <c r="M3062" s="9" t="s">
        <v>574</v>
      </c>
      <c r="N3062" s="3" t="s">
        <v>158</v>
      </c>
      <c r="O3062" s="3" t="s">
        <v>574</v>
      </c>
      <c r="P3062" s="2" t="s">
        <v>31</v>
      </c>
      <c r="Q3062" s="2" t="s">
        <v>159</v>
      </c>
      <c r="R3062" s="2" t="s">
        <v>575</v>
      </c>
      <c r="S3062" s="2" t="s">
        <v>11118</v>
      </c>
      <c r="T3062" s="3" t="s">
        <v>11119</v>
      </c>
      <c r="U3062" s="3" t="s">
        <v>179</v>
      </c>
      <c r="V3062" s="3" t="s">
        <v>163</v>
      </c>
      <c r="W3062" s="12" t="s">
        <v>11120</v>
      </c>
      <c r="X3062" s="12" t="s">
        <v>11115</v>
      </c>
      <c r="Y3062" s="2" t="s">
        <v>11081</v>
      </c>
      <c r="Z3062" s="2"/>
    </row>
    <row r="3063" spans="1:26" ht="52.2" x14ac:dyDescent="0.3">
      <c r="A3063" s="6" t="s">
        <v>11121</v>
      </c>
      <c r="B3063" s="2" t="s">
        <v>27</v>
      </c>
      <c r="C3063" s="2" t="s">
        <v>10374</v>
      </c>
      <c r="D3063" s="2" t="s">
        <v>29</v>
      </c>
      <c r="E3063" s="3" t="s">
        <v>10375</v>
      </c>
      <c r="F3063" s="3" t="s">
        <v>8823</v>
      </c>
      <c r="G3063" s="7">
        <v>209772.79999999999</v>
      </c>
      <c r="H3063" s="8">
        <v>0</v>
      </c>
      <c r="I3063" s="8">
        <v>0</v>
      </c>
      <c r="J3063" s="8">
        <v>0</v>
      </c>
      <c r="K3063" s="8">
        <v>0</v>
      </c>
      <c r="L3063" s="8">
        <f>SUM(Tabella1[[#This Row],[CONTRIBUTO
COMMISSARIO STRAORDINARIO]:[INDENNIZZO
ASSICURATIVO]])</f>
        <v>209772.79999999999</v>
      </c>
      <c r="M3063" s="9" t="s">
        <v>587</v>
      </c>
      <c r="N3063" s="3" t="s">
        <v>158</v>
      </c>
      <c r="O3063" s="3" t="s">
        <v>587</v>
      </c>
      <c r="P3063" s="2" t="s">
        <v>31</v>
      </c>
      <c r="Q3063" s="2" t="s">
        <v>159</v>
      </c>
      <c r="R3063" s="2" t="s">
        <v>588</v>
      </c>
      <c r="S3063" s="2" t="s">
        <v>11122</v>
      </c>
      <c r="T3063" s="3" t="s">
        <v>11123</v>
      </c>
      <c r="U3063" s="3" t="s">
        <v>179</v>
      </c>
      <c r="V3063" s="3" t="s">
        <v>163</v>
      </c>
      <c r="W3063" s="12" t="s">
        <v>11124</v>
      </c>
      <c r="X3063" s="12" t="s">
        <v>11125</v>
      </c>
      <c r="Y3063" s="2" t="s">
        <v>11126</v>
      </c>
      <c r="Z3063" s="2"/>
    </row>
    <row r="3064" spans="1:26" ht="34.799999999999997" x14ac:dyDescent="0.3">
      <c r="A3064" s="6" t="s">
        <v>11127</v>
      </c>
      <c r="B3064" s="2" t="s">
        <v>27</v>
      </c>
      <c r="C3064" s="2" t="s">
        <v>10374</v>
      </c>
      <c r="D3064" s="2" t="s">
        <v>29</v>
      </c>
      <c r="E3064" s="3" t="s">
        <v>10375</v>
      </c>
      <c r="F3064" s="3" t="s">
        <v>8823</v>
      </c>
      <c r="G3064" s="7">
        <v>0</v>
      </c>
      <c r="H3064" s="8">
        <v>0</v>
      </c>
      <c r="I3064" s="8">
        <v>0</v>
      </c>
      <c r="J3064" s="8">
        <v>0</v>
      </c>
      <c r="K3064" s="8">
        <v>0</v>
      </c>
      <c r="L3064" s="8">
        <f>SUM(Tabella1[[#This Row],[CONTRIBUTO
COMMISSARIO STRAORDINARIO]:[INDENNIZZO
ASSICURATIVO]])</f>
        <v>0</v>
      </c>
      <c r="M3064" s="10" t="s">
        <v>587</v>
      </c>
      <c r="N3064" s="3" t="s">
        <v>158</v>
      </c>
      <c r="O3064" s="3" t="s">
        <v>587</v>
      </c>
      <c r="P3064" s="2" t="s">
        <v>31</v>
      </c>
      <c r="Q3064" s="2" t="s">
        <v>159</v>
      </c>
      <c r="R3064" s="2" t="s">
        <v>588</v>
      </c>
      <c r="S3064" s="2" t="s">
        <v>11128</v>
      </c>
      <c r="T3064" s="3" t="s">
        <v>11129</v>
      </c>
      <c r="U3064" s="3" t="s">
        <v>179</v>
      </c>
      <c r="V3064" s="3" t="s">
        <v>163</v>
      </c>
      <c r="W3064" s="12" t="s">
        <v>11124</v>
      </c>
      <c r="X3064" s="12" t="s">
        <v>11130</v>
      </c>
      <c r="Y3064" s="2" t="s">
        <v>11126</v>
      </c>
      <c r="Z3064" s="2"/>
    </row>
    <row r="3065" spans="1:26" ht="52.2" x14ac:dyDescent="0.3">
      <c r="A3065" s="6" t="s">
        <v>11131</v>
      </c>
      <c r="B3065" s="2" t="s">
        <v>27</v>
      </c>
      <c r="C3065" s="2" t="s">
        <v>10374</v>
      </c>
      <c r="D3065" s="2" t="s">
        <v>29</v>
      </c>
      <c r="E3065" s="3" t="s">
        <v>10375</v>
      </c>
      <c r="F3065" s="3" t="s">
        <v>8823</v>
      </c>
      <c r="G3065" s="7">
        <v>200000</v>
      </c>
      <c r="H3065" s="8">
        <v>0</v>
      </c>
      <c r="I3065" s="8">
        <v>0</v>
      </c>
      <c r="J3065" s="8">
        <v>0</v>
      </c>
      <c r="K3065" s="8">
        <v>0</v>
      </c>
      <c r="L3065" s="8">
        <f>SUM(Tabella1[[#This Row],[CONTRIBUTO
COMMISSARIO STRAORDINARIO]:[INDENNIZZO
ASSICURATIVO]])</f>
        <v>200000</v>
      </c>
      <c r="M3065" s="9" t="s">
        <v>587</v>
      </c>
      <c r="N3065" s="3" t="s">
        <v>158</v>
      </c>
      <c r="O3065" s="3" t="s">
        <v>587</v>
      </c>
      <c r="P3065" s="2" t="s">
        <v>31</v>
      </c>
      <c r="Q3065" s="2" t="s">
        <v>159</v>
      </c>
      <c r="R3065" s="2" t="s">
        <v>588</v>
      </c>
      <c r="S3065" s="2" t="s">
        <v>11132</v>
      </c>
      <c r="T3065" s="3" t="s">
        <v>11133</v>
      </c>
      <c r="U3065" s="3" t="s">
        <v>179</v>
      </c>
      <c r="V3065" s="3" t="s">
        <v>163</v>
      </c>
      <c r="W3065" s="12" t="s">
        <v>11134</v>
      </c>
      <c r="X3065" s="12" t="s">
        <v>11135</v>
      </c>
      <c r="Y3065" s="2" t="s">
        <v>11136</v>
      </c>
      <c r="Z3065" s="2"/>
    </row>
    <row r="3066" spans="1:26" ht="34.799999999999997" x14ac:dyDescent="0.3">
      <c r="A3066" s="6" t="s">
        <v>11137</v>
      </c>
      <c r="B3066" s="2" t="s">
        <v>27</v>
      </c>
      <c r="C3066" s="2" t="s">
        <v>10374</v>
      </c>
      <c r="D3066" s="2" t="s">
        <v>29</v>
      </c>
      <c r="E3066" s="3" t="s">
        <v>10375</v>
      </c>
      <c r="F3066" s="3" t="s">
        <v>8823</v>
      </c>
      <c r="G3066" s="7">
        <v>0</v>
      </c>
      <c r="H3066" s="8">
        <v>0</v>
      </c>
      <c r="I3066" s="8">
        <v>0</v>
      </c>
      <c r="J3066" s="8">
        <v>0</v>
      </c>
      <c r="K3066" s="8">
        <v>0</v>
      </c>
      <c r="L3066" s="8">
        <f>SUM(Tabella1[[#This Row],[CONTRIBUTO
COMMISSARIO STRAORDINARIO]:[INDENNIZZO
ASSICURATIVO]])</f>
        <v>0</v>
      </c>
      <c r="M3066" s="10" t="s">
        <v>587</v>
      </c>
      <c r="N3066" s="3" t="s">
        <v>158</v>
      </c>
      <c r="O3066" s="3" t="s">
        <v>587</v>
      </c>
      <c r="P3066" s="2" t="s">
        <v>31</v>
      </c>
      <c r="Q3066" s="2" t="s">
        <v>159</v>
      </c>
      <c r="R3066" s="2" t="s">
        <v>588</v>
      </c>
      <c r="S3066" s="2" t="s">
        <v>11138</v>
      </c>
      <c r="T3066" s="3" t="s">
        <v>11139</v>
      </c>
      <c r="U3066" s="2" t="s">
        <v>179</v>
      </c>
      <c r="V3066" s="3" t="s">
        <v>163</v>
      </c>
      <c r="W3066" s="12" t="s">
        <v>11124</v>
      </c>
      <c r="X3066" s="12" t="s">
        <v>11140</v>
      </c>
      <c r="Y3066" s="2" t="s">
        <v>11141</v>
      </c>
      <c r="Z3066" s="2"/>
    </row>
    <row r="3067" spans="1:26" ht="156.6" x14ac:dyDescent="0.3">
      <c r="A3067" s="6" t="s">
        <v>11142</v>
      </c>
      <c r="B3067" s="2" t="s">
        <v>27</v>
      </c>
      <c r="C3067" s="2" t="s">
        <v>10374</v>
      </c>
      <c r="D3067" s="2" t="s">
        <v>29</v>
      </c>
      <c r="E3067" s="3" t="s">
        <v>10375</v>
      </c>
      <c r="F3067" s="3" t="s">
        <v>8676</v>
      </c>
      <c r="G3067" s="7">
        <v>517075.94</v>
      </c>
      <c r="H3067" s="8">
        <v>0</v>
      </c>
      <c r="I3067" s="8">
        <v>0</v>
      </c>
      <c r="J3067" s="8">
        <v>0</v>
      </c>
      <c r="K3067" s="8">
        <v>0</v>
      </c>
      <c r="L3067" s="8">
        <f>SUM(Tabella1[[#This Row],[CONTRIBUTO
COMMISSARIO STRAORDINARIO]:[INDENNIZZO
ASSICURATIVO]])</f>
        <v>517075.94</v>
      </c>
      <c r="M3067" s="9" t="s">
        <v>587</v>
      </c>
      <c r="N3067" s="3" t="s">
        <v>158</v>
      </c>
      <c r="O3067" s="3" t="s">
        <v>587</v>
      </c>
      <c r="P3067" s="2" t="s">
        <v>31</v>
      </c>
      <c r="Q3067" s="2" t="s">
        <v>159</v>
      </c>
      <c r="R3067" s="2" t="s">
        <v>588</v>
      </c>
      <c r="S3067" s="2" t="s">
        <v>11143</v>
      </c>
      <c r="T3067" s="3" t="s">
        <v>11144</v>
      </c>
      <c r="U3067" s="3" t="s">
        <v>179</v>
      </c>
      <c r="V3067" s="3" t="s">
        <v>163</v>
      </c>
      <c r="W3067" s="12" t="s">
        <v>11124</v>
      </c>
      <c r="X3067" s="12" t="s">
        <v>11145</v>
      </c>
      <c r="Y3067" s="2" t="s">
        <v>11141</v>
      </c>
      <c r="Z3067" s="2"/>
    </row>
    <row r="3068" spans="1:26" ht="34.799999999999997" x14ac:dyDescent="0.3">
      <c r="A3068" s="6" t="s">
        <v>11146</v>
      </c>
      <c r="B3068" s="2" t="s">
        <v>27</v>
      </c>
      <c r="C3068" s="2" t="s">
        <v>10374</v>
      </c>
      <c r="D3068" s="2" t="s">
        <v>29</v>
      </c>
      <c r="E3068" s="3" t="s">
        <v>10375</v>
      </c>
      <c r="F3068" s="3" t="s">
        <v>8823</v>
      </c>
      <c r="G3068" s="7">
        <v>0</v>
      </c>
      <c r="H3068" s="8">
        <v>0</v>
      </c>
      <c r="I3068" s="8">
        <v>0</v>
      </c>
      <c r="J3068" s="8">
        <v>0</v>
      </c>
      <c r="K3068" s="8">
        <v>0</v>
      </c>
      <c r="L3068" s="8">
        <f>SUM(Tabella1[[#This Row],[CONTRIBUTO
COMMISSARIO STRAORDINARIO]:[INDENNIZZO
ASSICURATIVO]])</f>
        <v>0</v>
      </c>
      <c r="M3068" s="10" t="s">
        <v>587</v>
      </c>
      <c r="N3068" s="3" t="s">
        <v>158</v>
      </c>
      <c r="O3068" s="3" t="s">
        <v>587</v>
      </c>
      <c r="P3068" s="2" t="s">
        <v>31</v>
      </c>
      <c r="Q3068" s="2" t="s">
        <v>159</v>
      </c>
      <c r="R3068" s="2" t="s">
        <v>588</v>
      </c>
      <c r="S3068" s="2" t="s">
        <v>11147</v>
      </c>
      <c r="T3068" s="3" t="s">
        <v>11148</v>
      </c>
      <c r="U3068" s="3" t="s">
        <v>179</v>
      </c>
      <c r="V3068" s="3" t="s">
        <v>163</v>
      </c>
      <c r="W3068" s="12" t="s">
        <v>11124</v>
      </c>
      <c r="X3068" s="12" t="s">
        <v>11149</v>
      </c>
      <c r="Y3068" s="2" t="s">
        <v>11141</v>
      </c>
      <c r="Z3068" s="2"/>
    </row>
    <row r="3069" spans="1:26" ht="34.799999999999997" x14ac:dyDescent="0.3">
      <c r="A3069" s="6" t="s">
        <v>11150</v>
      </c>
      <c r="B3069" s="2" t="s">
        <v>27</v>
      </c>
      <c r="C3069" s="2" t="s">
        <v>10374</v>
      </c>
      <c r="D3069" s="2" t="s">
        <v>29</v>
      </c>
      <c r="E3069" s="3" t="s">
        <v>10375</v>
      </c>
      <c r="F3069" s="3" t="s">
        <v>8823</v>
      </c>
      <c r="G3069" s="7">
        <v>0</v>
      </c>
      <c r="H3069" s="8">
        <v>0</v>
      </c>
      <c r="I3069" s="8">
        <v>0</v>
      </c>
      <c r="J3069" s="8">
        <v>0</v>
      </c>
      <c r="K3069" s="8">
        <v>0</v>
      </c>
      <c r="L3069" s="8">
        <f>SUM(Tabella1[[#This Row],[CONTRIBUTO
COMMISSARIO STRAORDINARIO]:[INDENNIZZO
ASSICURATIVO]])</f>
        <v>0</v>
      </c>
      <c r="M3069" s="10" t="s">
        <v>587</v>
      </c>
      <c r="N3069" s="3" t="s">
        <v>158</v>
      </c>
      <c r="O3069" s="3" t="s">
        <v>587</v>
      </c>
      <c r="P3069" s="2" t="s">
        <v>31</v>
      </c>
      <c r="Q3069" s="2" t="s">
        <v>159</v>
      </c>
      <c r="R3069" s="2" t="s">
        <v>588</v>
      </c>
      <c r="S3069" s="2" t="s">
        <v>11151</v>
      </c>
      <c r="T3069" s="3" t="s">
        <v>11152</v>
      </c>
      <c r="U3069" s="3" t="s">
        <v>179</v>
      </c>
      <c r="V3069" s="3" t="s">
        <v>163</v>
      </c>
      <c r="W3069" s="12" t="s">
        <v>11124</v>
      </c>
      <c r="X3069" s="12" t="s">
        <v>11153</v>
      </c>
      <c r="Y3069" s="2" t="s">
        <v>11141</v>
      </c>
      <c r="Z3069" s="2"/>
    </row>
    <row r="3070" spans="1:26" ht="34.799999999999997" x14ac:dyDescent="0.3">
      <c r="A3070" s="6" t="s">
        <v>11154</v>
      </c>
      <c r="B3070" s="2" t="s">
        <v>27</v>
      </c>
      <c r="C3070" s="2" t="s">
        <v>10374</v>
      </c>
      <c r="D3070" s="2" t="s">
        <v>29</v>
      </c>
      <c r="E3070" s="3" t="s">
        <v>10375</v>
      </c>
      <c r="F3070" s="3" t="s">
        <v>8823</v>
      </c>
      <c r="G3070" s="7">
        <v>0</v>
      </c>
      <c r="H3070" s="8">
        <v>0</v>
      </c>
      <c r="I3070" s="8">
        <v>0</v>
      </c>
      <c r="J3070" s="8">
        <v>0</v>
      </c>
      <c r="K3070" s="8">
        <v>0</v>
      </c>
      <c r="L3070" s="8">
        <f>SUM(Tabella1[[#This Row],[CONTRIBUTO
COMMISSARIO STRAORDINARIO]:[INDENNIZZO
ASSICURATIVO]])</f>
        <v>0</v>
      </c>
      <c r="M3070" s="10" t="s">
        <v>587</v>
      </c>
      <c r="N3070" s="3" t="s">
        <v>158</v>
      </c>
      <c r="O3070" s="3" t="s">
        <v>587</v>
      </c>
      <c r="P3070" s="2" t="s">
        <v>31</v>
      </c>
      <c r="Q3070" s="2" t="s">
        <v>159</v>
      </c>
      <c r="R3070" s="2" t="s">
        <v>588</v>
      </c>
      <c r="S3070" s="2" t="s">
        <v>11155</v>
      </c>
      <c r="T3070" s="3" t="s">
        <v>11156</v>
      </c>
      <c r="U3070" s="3" t="s">
        <v>179</v>
      </c>
      <c r="V3070" s="3" t="s">
        <v>163</v>
      </c>
      <c r="W3070" s="12" t="s">
        <v>11124</v>
      </c>
      <c r="X3070" s="12" t="s">
        <v>11157</v>
      </c>
      <c r="Y3070" s="2" t="s">
        <v>11141</v>
      </c>
      <c r="Z3070" s="2"/>
    </row>
    <row r="3071" spans="1:26" ht="174" x14ac:dyDescent="0.3">
      <c r="A3071" s="6" t="s">
        <v>11158</v>
      </c>
      <c r="B3071" s="2" t="s">
        <v>27</v>
      </c>
      <c r="C3071" s="2" t="s">
        <v>10374</v>
      </c>
      <c r="D3071" s="2" t="s">
        <v>29</v>
      </c>
      <c r="E3071" s="3" t="s">
        <v>10375</v>
      </c>
      <c r="F3071" s="3" t="s">
        <v>8676</v>
      </c>
      <c r="G3071" s="7">
        <v>537265.96</v>
      </c>
      <c r="H3071" s="8">
        <v>0</v>
      </c>
      <c r="I3071" s="8">
        <v>0</v>
      </c>
      <c r="J3071" s="8">
        <v>0</v>
      </c>
      <c r="K3071" s="8">
        <v>0</v>
      </c>
      <c r="L3071" s="8">
        <f>SUM(Tabella1[[#This Row],[CONTRIBUTO
COMMISSARIO STRAORDINARIO]:[INDENNIZZO
ASSICURATIVO]])</f>
        <v>537265.96</v>
      </c>
      <c r="M3071" s="9" t="s">
        <v>587</v>
      </c>
      <c r="N3071" s="3" t="s">
        <v>158</v>
      </c>
      <c r="O3071" s="3" t="s">
        <v>587</v>
      </c>
      <c r="P3071" s="2" t="s">
        <v>31</v>
      </c>
      <c r="Q3071" s="2" t="s">
        <v>159</v>
      </c>
      <c r="R3071" s="2" t="s">
        <v>588</v>
      </c>
      <c r="S3071" s="2" t="s">
        <v>11159</v>
      </c>
      <c r="T3071" s="3" t="s">
        <v>11160</v>
      </c>
      <c r="U3071" s="3" t="s">
        <v>179</v>
      </c>
      <c r="V3071" s="3" t="s">
        <v>163</v>
      </c>
      <c r="W3071" s="12" t="s">
        <v>11124</v>
      </c>
      <c r="X3071" s="12" t="s">
        <v>11161</v>
      </c>
      <c r="Y3071" s="2" t="s">
        <v>11162</v>
      </c>
      <c r="Z3071" s="2"/>
    </row>
    <row r="3072" spans="1:26" ht="34.799999999999997" x14ac:dyDescent="0.3">
      <c r="A3072" s="6" t="s">
        <v>11163</v>
      </c>
      <c r="B3072" s="2" t="s">
        <v>27</v>
      </c>
      <c r="C3072" s="2" t="s">
        <v>10374</v>
      </c>
      <c r="D3072" s="2" t="s">
        <v>29</v>
      </c>
      <c r="E3072" s="3" t="s">
        <v>10375</v>
      </c>
      <c r="F3072" s="3" t="s">
        <v>8823</v>
      </c>
      <c r="G3072" s="7">
        <v>0</v>
      </c>
      <c r="H3072" s="8">
        <v>0</v>
      </c>
      <c r="I3072" s="8">
        <v>0</v>
      </c>
      <c r="J3072" s="8">
        <v>0</v>
      </c>
      <c r="K3072" s="8">
        <v>0</v>
      </c>
      <c r="L3072" s="8">
        <f>SUM(Tabella1[[#This Row],[CONTRIBUTO
COMMISSARIO STRAORDINARIO]:[INDENNIZZO
ASSICURATIVO]])</f>
        <v>0</v>
      </c>
      <c r="M3072" s="10" t="s">
        <v>587</v>
      </c>
      <c r="N3072" s="3" t="s">
        <v>158</v>
      </c>
      <c r="O3072" s="3" t="s">
        <v>587</v>
      </c>
      <c r="P3072" s="2" t="s">
        <v>31</v>
      </c>
      <c r="Q3072" s="2" t="s">
        <v>159</v>
      </c>
      <c r="R3072" s="2" t="s">
        <v>588</v>
      </c>
      <c r="S3072" s="2" t="s">
        <v>11147</v>
      </c>
      <c r="T3072" s="3" t="s">
        <v>11164</v>
      </c>
      <c r="U3072" s="3" t="s">
        <v>179</v>
      </c>
      <c r="V3072" s="3" t="s">
        <v>163</v>
      </c>
      <c r="W3072" s="12" t="s">
        <v>11124</v>
      </c>
      <c r="X3072" s="12" t="s">
        <v>11165</v>
      </c>
      <c r="Y3072" s="2" t="s">
        <v>11162</v>
      </c>
      <c r="Z3072" s="2"/>
    </row>
    <row r="3073" spans="1:26" ht="34.799999999999997" x14ac:dyDescent="0.3">
      <c r="A3073" s="6" t="s">
        <v>11166</v>
      </c>
      <c r="B3073" s="2" t="s">
        <v>27</v>
      </c>
      <c r="C3073" s="2" t="s">
        <v>10374</v>
      </c>
      <c r="D3073" s="2" t="s">
        <v>29</v>
      </c>
      <c r="E3073" s="3" t="s">
        <v>10375</v>
      </c>
      <c r="F3073" s="3" t="s">
        <v>8823</v>
      </c>
      <c r="G3073" s="7">
        <v>0</v>
      </c>
      <c r="H3073" s="8">
        <v>0</v>
      </c>
      <c r="I3073" s="8">
        <v>0</v>
      </c>
      <c r="J3073" s="8">
        <v>0</v>
      </c>
      <c r="K3073" s="8">
        <v>0</v>
      </c>
      <c r="L3073" s="8">
        <f>SUM(Tabella1[[#This Row],[CONTRIBUTO
COMMISSARIO STRAORDINARIO]:[INDENNIZZO
ASSICURATIVO]])</f>
        <v>0</v>
      </c>
      <c r="M3073" s="10" t="s">
        <v>587</v>
      </c>
      <c r="N3073" s="3" t="s">
        <v>158</v>
      </c>
      <c r="O3073" s="3" t="s">
        <v>587</v>
      </c>
      <c r="P3073" s="2" t="s">
        <v>31</v>
      </c>
      <c r="Q3073" s="2" t="s">
        <v>159</v>
      </c>
      <c r="R3073" s="2" t="s">
        <v>588</v>
      </c>
      <c r="S3073" s="2" t="s">
        <v>11167</v>
      </c>
      <c r="T3073" s="3" t="s">
        <v>11168</v>
      </c>
      <c r="U3073" s="3" t="s">
        <v>179</v>
      </c>
      <c r="V3073" s="3" t="s">
        <v>163</v>
      </c>
      <c r="W3073" s="12" t="s">
        <v>11124</v>
      </c>
      <c r="X3073" s="12" t="s">
        <v>11169</v>
      </c>
      <c r="Y3073" s="2" t="s">
        <v>11162</v>
      </c>
      <c r="Z3073" s="2"/>
    </row>
    <row r="3074" spans="1:26" ht="34.799999999999997" x14ac:dyDescent="0.3">
      <c r="A3074" s="6" t="s">
        <v>11170</v>
      </c>
      <c r="B3074" s="2" t="s">
        <v>27</v>
      </c>
      <c r="C3074" s="2" t="s">
        <v>10374</v>
      </c>
      <c r="D3074" s="2" t="s">
        <v>29</v>
      </c>
      <c r="E3074" s="3" t="s">
        <v>10375</v>
      </c>
      <c r="F3074" s="3" t="s">
        <v>8823</v>
      </c>
      <c r="G3074" s="7">
        <v>0</v>
      </c>
      <c r="H3074" s="8">
        <v>0</v>
      </c>
      <c r="I3074" s="8">
        <v>0</v>
      </c>
      <c r="J3074" s="8">
        <v>0</v>
      </c>
      <c r="K3074" s="8">
        <v>0</v>
      </c>
      <c r="L3074" s="8">
        <f>SUM(Tabella1[[#This Row],[CONTRIBUTO
COMMISSARIO STRAORDINARIO]:[INDENNIZZO
ASSICURATIVO]])</f>
        <v>0</v>
      </c>
      <c r="M3074" s="10" t="s">
        <v>587</v>
      </c>
      <c r="N3074" s="3" t="s">
        <v>158</v>
      </c>
      <c r="O3074" s="3" t="s">
        <v>587</v>
      </c>
      <c r="P3074" s="2" t="s">
        <v>31</v>
      </c>
      <c r="Q3074" s="2" t="s">
        <v>159</v>
      </c>
      <c r="R3074" s="2" t="s">
        <v>588</v>
      </c>
      <c r="S3074" s="2" t="s">
        <v>11171</v>
      </c>
      <c r="T3074" s="3" t="s">
        <v>11172</v>
      </c>
      <c r="U3074" s="3" t="s">
        <v>179</v>
      </c>
      <c r="V3074" s="3" t="s">
        <v>163</v>
      </c>
      <c r="W3074" s="12" t="s">
        <v>11124</v>
      </c>
      <c r="X3074" s="12" t="s">
        <v>11173</v>
      </c>
      <c r="Y3074" s="2" t="s">
        <v>11162</v>
      </c>
      <c r="Z3074" s="2"/>
    </row>
    <row r="3075" spans="1:26" ht="34.799999999999997" x14ac:dyDescent="0.3">
      <c r="A3075" s="6" t="s">
        <v>11174</v>
      </c>
      <c r="B3075" s="2" t="s">
        <v>27</v>
      </c>
      <c r="C3075" s="2" t="s">
        <v>10374</v>
      </c>
      <c r="D3075" s="2" t="s">
        <v>29</v>
      </c>
      <c r="E3075" s="3" t="s">
        <v>10375</v>
      </c>
      <c r="F3075" s="3" t="s">
        <v>8823</v>
      </c>
      <c r="G3075" s="7">
        <v>0</v>
      </c>
      <c r="H3075" s="8">
        <v>0</v>
      </c>
      <c r="I3075" s="8">
        <v>0</v>
      </c>
      <c r="J3075" s="8">
        <v>0</v>
      </c>
      <c r="K3075" s="8">
        <v>0</v>
      </c>
      <c r="L3075" s="8">
        <f>SUM(Tabella1[[#This Row],[CONTRIBUTO
COMMISSARIO STRAORDINARIO]:[INDENNIZZO
ASSICURATIVO]])</f>
        <v>0</v>
      </c>
      <c r="M3075" s="10" t="s">
        <v>587</v>
      </c>
      <c r="N3075" s="3" t="s">
        <v>158</v>
      </c>
      <c r="O3075" s="3" t="s">
        <v>587</v>
      </c>
      <c r="P3075" s="2" t="s">
        <v>31</v>
      </c>
      <c r="Q3075" s="2" t="s">
        <v>159</v>
      </c>
      <c r="R3075" s="2" t="s">
        <v>588</v>
      </c>
      <c r="S3075" s="2" t="s">
        <v>11175</v>
      </c>
      <c r="T3075" s="3" t="s">
        <v>11176</v>
      </c>
      <c r="U3075" s="3" t="s">
        <v>179</v>
      </c>
      <c r="V3075" s="3" t="s">
        <v>163</v>
      </c>
      <c r="W3075" s="12" t="s">
        <v>11124</v>
      </c>
      <c r="X3075" s="12" t="s">
        <v>11177</v>
      </c>
      <c r="Y3075" s="2" t="s">
        <v>11162</v>
      </c>
      <c r="Z3075" s="2"/>
    </row>
    <row r="3076" spans="1:26" ht="34.799999999999997" x14ac:dyDescent="0.3">
      <c r="A3076" s="6" t="s">
        <v>11178</v>
      </c>
      <c r="B3076" s="2" t="s">
        <v>27</v>
      </c>
      <c r="C3076" s="2" t="s">
        <v>10374</v>
      </c>
      <c r="D3076" s="2" t="s">
        <v>29</v>
      </c>
      <c r="E3076" s="3" t="s">
        <v>10375</v>
      </c>
      <c r="F3076" s="3" t="s">
        <v>8664</v>
      </c>
      <c r="G3076" s="7">
        <v>89902.12</v>
      </c>
      <c r="H3076" s="8">
        <v>0</v>
      </c>
      <c r="I3076" s="8">
        <v>0</v>
      </c>
      <c r="J3076" s="8">
        <v>0</v>
      </c>
      <c r="K3076" s="8">
        <v>0</v>
      </c>
      <c r="L3076" s="8">
        <f>SUM(Tabella1[[#This Row],[CONTRIBUTO
COMMISSARIO STRAORDINARIO]:[INDENNIZZO
ASSICURATIVO]])</f>
        <v>89902.12</v>
      </c>
      <c r="M3076" s="9" t="s">
        <v>587</v>
      </c>
      <c r="N3076" s="3" t="s">
        <v>158</v>
      </c>
      <c r="O3076" s="3" t="s">
        <v>587</v>
      </c>
      <c r="P3076" s="2" t="s">
        <v>31</v>
      </c>
      <c r="Q3076" s="2" t="s">
        <v>159</v>
      </c>
      <c r="R3076" s="2" t="s">
        <v>588</v>
      </c>
      <c r="S3076" s="2" t="s">
        <v>11179</v>
      </c>
      <c r="T3076" s="3" t="s">
        <v>11180</v>
      </c>
      <c r="U3076" s="3" t="s">
        <v>179</v>
      </c>
      <c r="V3076" s="3" t="s">
        <v>163</v>
      </c>
      <c r="W3076" s="12" t="s">
        <v>11124</v>
      </c>
      <c r="X3076" s="12" t="s">
        <v>11181</v>
      </c>
      <c r="Y3076" s="2" t="s">
        <v>11182</v>
      </c>
      <c r="Z3076" s="2"/>
    </row>
    <row r="3077" spans="1:26" ht="52.2" x14ac:dyDescent="0.3">
      <c r="A3077" s="6" t="s">
        <v>11183</v>
      </c>
      <c r="B3077" s="2" t="s">
        <v>27</v>
      </c>
      <c r="C3077" s="2" t="s">
        <v>10374</v>
      </c>
      <c r="D3077" s="2" t="s">
        <v>29</v>
      </c>
      <c r="E3077" s="3" t="s">
        <v>10375</v>
      </c>
      <c r="F3077" s="3" t="s">
        <v>31</v>
      </c>
      <c r="G3077" s="7">
        <v>163886.79999999999</v>
      </c>
      <c r="H3077" s="8">
        <v>0</v>
      </c>
      <c r="I3077" s="8">
        <v>0</v>
      </c>
      <c r="J3077" s="8">
        <v>0</v>
      </c>
      <c r="K3077" s="8">
        <v>0</v>
      </c>
      <c r="L3077" s="8">
        <f>SUM(Tabella1[[#This Row],[CONTRIBUTO
COMMISSARIO STRAORDINARIO]:[INDENNIZZO
ASSICURATIVO]])</f>
        <v>163886.79999999999</v>
      </c>
      <c r="M3077" s="9" t="s">
        <v>587</v>
      </c>
      <c r="N3077" s="3" t="s">
        <v>158</v>
      </c>
      <c r="O3077" s="3" t="s">
        <v>587</v>
      </c>
      <c r="P3077" s="2" t="s">
        <v>31</v>
      </c>
      <c r="Q3077" s="2" t="s">
        <v>159</v>
      </c>
      <c r="R3077" s="2" t="s">
        <v>588</v>
      </c>
      <c r="S3077" s="2" t="s">
        <v>11184</v>
      </c>
      <c r="T3077" s="3" t="s">
        <v>11185</v>
      </c>
      <c r="U3077" s="3" t="s">
        <v>179</v>
      </c>
      <c r="V3077" s="3" t="s">
        <v>163</v>
      </c>
      <c r="W3077" s="12" t="s">
        <v>11124</v>
      </c>
      <c r="X3077" s="12" t="s">
        <v>11186</v>
      </c>
      <c r="Y3077" s="2" t="s">
        <v>11187</v>
      </c>
      <c r="Z3077" s="2"/>
    </row>
    <row r="3078" spans="1:26" ht="34.799999999999997" x14ac:dyDescent="0.3">
      <c r="A3078" s="6" t="s">
        <v>11188</v>
      </c>
      <c r="B3078" s="2" t="s">
        <v>27</v>
      </c>
      <c r="C3078" s="2" t="s">
        <v>10374</v>
      </c>
      <c r="D3078" s="2" t="s">
        <v>29</v>
      </c>
      <c r="E3078" s="3" t="s">
        <v>10375</v>
      </c>
      <c r="F3078" s="3" t="s">
        <v>31</v>
      </c>
      <c r="G3078" s="7">
        <v>26182.89</v>
      </c>
      <c r="H3078" s="8">
        <v>0</v>
      </c>
      <c r="I3078" s="8">
        <v>0</v>
      </c>
      <c r="J3078" s="8">
        <v>0</v>
      </c>
      <c r="K3078" s="8">
        <v>0</v>
      </c>
      <c r="L3078" s="8">
        <f>SUM(Tabella1[[#This Row],[CONTRIBUTO
COMMISSARIO STRAORDINARIO]:[INDENNIZZO
ASSICURATIVO]])</f>
        <v>26182.89</v>
      </c>
      <c r="M3078" s="9" t="s">
        <v>587</v>
      </c>
      <c r="N3078" s="3" t="s">
        <v>158</v>
      </c>
      <c r="O3078" s="3" t="s">
        <v>587</v>
      </c>
      <c r="P3078" s="2" t="s">
        <v>31</v>
      </c>
      <c r="Q3078" s="2" t="s">
        <v>159</v>
      </c>
      <c r="R3078" s="2" t="s">
        <v>588</v>
      </c>
      <c r="S3078" s="2" t="s">
        <v>11189</v>
      </c>
      <c r="T3078" s="3" t="s">
        <v>11190</v>
      </c>
      <c r="U3078" s="3" t="s">
        <v>179</v>
      </c>
      <c r="V3078" s="3" t="s">
        <v>163</v>
      </c>
      <c r="W3078" s="12" t="s">
        <v>11124</v>
      </c>
      <c r="X3078" s="12" t="s">
        <v>11191</v>
      </c>
      <c r="Y3078" s="2" t="s">
        <v>11187</v>
      </c>
      <c r="Z3078" s="2"/>
    </row>
    <row r="3079" spans="1:26" ht="34.799999999999997" x14ac:dyDescent="0.3">
      <c r="A3079" s="6" t="s">
        <v>11192</v>
      </c>
      <c r="B3079" s="2" t="s">
        <v>27</v>
      </c>
      <c r="C3079" s="2" t="s">
        <v>10374</v>
      </c>
      <c r="D3079" s="2" t="s">
        <v>29</v>
      </c>
      <c r="E3079" s="3" t="s">
        <v>10375</v>
      </c>
      <c r="F3079" s="3" t="s">
        <v>8664</v>
      </c>
      <c r="G3079" s="7">
        <v>32712.29</v>
      </c>
      <c r="H3079" s="8">
        <v>0</v>
      </c>
      <c r="I3079" s="8">
        <v>0</v>
      </c>
      <c r="J3079" s="8">
        <v>0</v>
      </c>
      <c r="K3079" s="8">
        <v>0</v>
      </c>
      <c r="L3079" s="8">
        <f>SUM(Tabella1[[#This Row],[CONTRIBUTO
COMMISSARIO STRAORDINARIO]:[INDENNIZZO
ASSICURATIVO]])</f>
        <v>32712.29</v>
      </c>
      <c r="M3079" s="9" t="s">
        <v>587</v>
      </c>
      <c r="N3079" s="3" t="s">
        <v>158</v>
      </c>
      <c r="O3079" s="3" t="s">
        <v>587</v>
      </c>
      <c r="P3079" s="2" t="s">
        <v>31</v>
      </c>
      <c r="Q3079" s="2" t="s">
        <v>159</v>
      </c>
      <c r="R3079" s="2" t="s">
        <v>588</v>
      </c>
      <c r="S3079" s="2" t="s">
        <v>11193</v>
      </c>
      <c r="T3079" s="3" t="s">
        <v>11194</v>
      </c>
      <c r="U3079" s="3" t="s">
        <v>179</v>
      </c>
      <c r="V3079" s="3" t="s">
        <v>163</v>
      </c>
      <c r="W3079" s="12" t="s">
        <v>11124</v>
      </c>
      <c r="X3079" s="12" t="s">
        <v>11195</v>
      </c>
      <c r="Y3079" s="2" t="s">
        <v>11196</v>
      </c>
      <c r="Z3079" s="2"/>
    </row>
    <row r="3080" spans="1:26" ht="34.799999999999997" x14ac:dyDescent="0.3">
      <c r="A3080" s="6" t="s">
        <v>11197</v>
      </c>
      <c r="B3080" s="2" t="s">
        <v>27</v>
      </c>
      <c r="C3080" s="2" t="s">
        <v>10374</v>
      </c>
      <c r="D3080" s="2" t="s">
        <v>29</v>
      </c>
      <c r="E3080" s="3" t="s">
        <v>10375</v>
      </c>
      <c r="F3080" s="3" t="s">
        <v>8664</v>
      </c>
      <c r="G3080" s="7">
        <v>78932.7</v>
      </c>
      <c r="H3080" s="8">
        <v>0</v>
      </c>
      <c r="I3080" s="8">
        <v>0</v>
      </c>
      <c r="J3080" s="8">
        <v>0</v>
      </c>
      <c r="K3080" s="8">
        <v>0</v>
      </c>
      <c r="L3080" s="8">
        <f>SUM(Tabella1[[#This Row],[CONTRIBUTO
COMMISSARIO STRAORDINARIO]:[INDENNIZZO
ASSICURATIVO]])</f>
        <v>78932.7</v>
      </c>
      <c r="M3080" s="9" t="s">
        <v>587</v>
      </c>
      <c r="N3080" s="3" t="s">
        <v>158</v>
      </c>
      <c r="O3080" s="3" t="s">
        <v>587</v>
      </c>
      <c r="P3080" s="2" t="s">
        <v>31</v>
      </c>
      <c r="Q3080" s="2" t="s">
        <v>159</v>
      </c>
      <c r="R3080" s="2" t="s">
        <v>588</v>
      </c>
      <c r="S3080" s="2" t="s">
        <v>11198</v>
      </c>
      <c r="T3080" s="3" t="s">
        <v>11199</v>
      </c>
      <c r="U3080" s="3" t="s">
        <v>179</v>
      </c>
      <c r="V3080" s="3" t="s">
        <v>163</v>
      </c>
      <c r="W3080" s="12" t="s">
        <v>11124</v>
      </c>
      <c r="X3080" s="12" t="s">
        <v>11200</v>
      </c>
      <c r="Y3080" s="2" t="s">
        <v>11201</v>
      </c>
      <c r="Z3080" s="2"/>
    </row>
    <row r="3081" spans="1:26" ht="34.799999999999997" x14ac:dyDescent="0.3">
      <c r="A3081" s="6" t="s">
        <v>11202</v>
      </c>
      <c r="B3081" s="2" t="s">
        <v>27</v>
      </c>
      <c r="C3081" s="2" t="s">
        <v>10374</v>
      </c>
      <c r="D3081" s="2" t="s">
        <v>29</v>
      </c>
      <c r="E3081" s="3" t="s">
        <v>10375</v>
      </c>
      <c r="F3081" s="3" t="s">
        <v>8823</v>
      </c>
      <c r="G3081" s="7">
        <v>200000</v>
      </c>
      <c r="H3081" s="8">
        <v>0</v>
      </c>
      <c r="I3081" s="8">
        <v>0</v>
      </c>
      <c r="J3081" s="8">
        <v>0</v>
      </c>
      <c r="K3081" s="8">
        <v>0</v>
      </c>
      <c r="L3081" s="8">
        <f>SUM(Tabella1[[#This Row],[CONTRIBUTO
COMMISSARIO STRAORDINARIO]:[INDENNIZZO
ASSICURATIVO]])</f>
        <v>200000</v>
      </c>
      <c r="M3081" s="9" t="s">
        <v>587</v>
      </c>
      <c r="N3081" s="3" t="s">
        <v>158</v>
      </c>
      <c r="O3081" s="3" t="s">
        <v>587</v>
      </c>
      <c r="P3081" s="2" t="s">
        <v>31</v>
      </c>
      <c r="Q3081" s="2" t="s">
        <v>159</v>
      </c>
      <c r="R3081" s="2" t="s">
        <v>588</v>
      </c>
      <c r="S3081" s="2" t="s">
        <v>11203</v>
      </c>
      <c r="T3081" s="3" t="s">
        <v>11204</v>
      </c>
      <c r="U3081" s="3" t="s">
        <v>179</v>
      </c>
      <c r="V3081" s="3" t="s">
        <v>163</v>
      </c>
      <c r="W3081" s="12" t="s">
        <v>11124</v>
      </c>
      <c r="X3081" s="12" t="s">
        <v>11205</v>
      </c>
      <c r="Y3081" s="2" t="s">
        <v>11206</v>
      </c>
      <c r="Z3081" s="2"/>
    </row>
    <row r="3082" spans="1:26" ht="34.799999999999997" x14ac:dyDescent="0.3">
      <c r="A3082" s="6" t="s">
        <v>11207</v>
      </c>
      <c r="B3082" s="2" t="s">
        <v>27</v>
      </c>
      <c r="C3082" s="2" t="s">
        <v>10374</v>
      </c>
      <c r="D3082" s="2" t="s">
        <v>29</v>
      </c>
      <c r="E3082" s="3" t="s">
        <v>10375</v>
      </c>
      <c r="F3082" s="3" t="s">
        <v>8664</v>
      </c>
      <c r="G3082" s="7">
        <v>44375.1</v>
      </c>
      <c r="H3082" s="8">
        <v>0</v>
      </c>
      <c r="I3082" s="8">
        <v>0</v>
      </c>
      <c r="J3082" s="8">
        <v>0</v>
      </c>
      <c r="K3082" s="8">
        <v>0</v>
      </c>
      <c r="L3082" s="8">
        <f>SUM(Tabella1[[#This Row],[CONTRIBUTO
COMMISSARIO STRAORDINARIO]:[INDENNIZZO
ASSICURATIVO]])</f>
        <v>44375.1</v>
      </c>
      <c r="M3082" s="9" t="s">
        <v>587</v>
      </c>
      <c r="N3082" s="3" t="s">
        <v>158</v>
      </c>
      <c r="O3082" s="3" t="s">
        <v>587</v>
      </c>
      <c r="P3082" s="2" t="s">
        <v>31</v>
      </c>
      <c r="Q3082" s="2" t="s">
        <v>159</v>
      </c>
      <c r="R3082" s="2" t="s">
        <v>588</v>
      </c>
      <c r="S3082" s="2" t="s">
        <v>11208</v>
      </c>
      <c r="T3082" s="3" t="s">
        <v>11209</v>
      </c>
      <c r="U3082" s="3" t="s">
        <v>179</v>
      </c>
      <c r="V3082" s="3" t="s">
        <v>163</v>
      </c>
      <c r="W3082" s="12" t="s">
        <v>11124</v>
      </c>
      <c r="X3082" s="12" t="s">
        <v>11210</v>
      </c>
      <c r="Y3082" s="2" t="s">
        <v>11211</v>
      </c>
      <c r="Z3082" s="2"/>
    </row>
    <row r="3083" spans="1:26" ht="34.799999999999997" x14ac:dyDescent="0.3">
      <c r="A3083" s="6" t="s">
        <v>11212</v>
      </c>
      <c r="B3083" s="2" t="s">
        <v>27</v>
      </c>
      <c r="C3083" s="2" t="s">
        <v>10374</v>
      </c>
      <c r="D3083" s="2" t="s">
        <v>29</v>
      </c>
      <c r="E3083" s="3" t="s">
        <v>10375</v>
      </c>
      <c r="F3083" s="3" t="s">
        <v>8823</v>
      </c>
      <c r="G3083" s="7">
        <v>400000</v>
      </c>
      <c r="H3083" s="8">
        <v>0</v>
      </c>
      <c r="I3083" s="8">
        <v>0</v>
      </c>
      <c r="J3083" s="8">
        <v>0</v>
      </c>
      <c r="K3083" s="8">
        <v>0</v>
      </c>
      <c r="L3083" s="8">
        <f>SUM(Tabella1[[#This Row],[CONTRIBUTO
COMMISSARIO STRAORDINARIO]:[INDENNIZZO
ASSICURATIVO]])</f>
        <v>400000</v>
      </c>
      <c r="M3083" s="9" t="s">
        <v>587</v>
      </c>
      <c r="N3083" s="3" t="s">
        <v>158</v>
      </c>
      <c r="O3083" s="3" t="s">
        <v>587</v>
      </c>
      <c r="P3083" s="2" t="s">
        <v>31</v>
      </c>
      <c r="Q3083" s="2" t="s">
        <v>159</v>
      </c>
      <c r="R3083" s="2" t="s">
        <v>588</v>
      </c>
      <c r="S3083" s="2" t="s">
        <v>11213</v>
      </c>
      <c r="T3083" s="3" t="s">
        <v>11214</v>
      </c>
      <c r="U3083" s="3" t="s">
        <v>179</v>
      </c>
      <c r="V3083" s="3" t="s">
        <v>163</v>
      </c>
      <c r="W3083" s="12" t="s">
        <v>11124</v>
      </c>
      <c r="X3083" s="12" t="s">
        <v>11215</v>
      </c>
      <c r="Y3083" s="2" t="s">
        <v>11216</v>
      </c>
      <c r="Z3083" s="2"/>
    </row>
    <row r="3084" spans="1:26" ht="52.2" x14ac:dyDescent="0.3">
      <c r="A3084" s="6" t="s">
        <v>11217</v>
      </c>
      <c r="B3084" s="2" t="s">
        <v>27</v>
      </c>
      <c r="C3084" s="2" t="s">
        <v>10374</v>
      </c>
      <c r="D3084" s="2" t="s">
        <v>29</v>
      </c>
      <c r="E3084" s="3" t="s">
        <v>10375</v>
      </c>
      <c r="F3084" s="3" t="s">
        <v>8823</v>
      </c>
      <c r="G3084" s="7">
        <v>276480.90000000002</v>
      </c>
      <c r="H3084" s="8">
        <v>0</v>
      </c>
      <c r="I3084" s="8">
        <v>0</v>
      </c>
      <c r="J3084" s="8">
        <v>0</v>
      </c>
      <c r="K3084" s="8">
        <v>0</v>
      </c>
      <c r="L3084" s="8">
        <f>SUM(Tabella1[[#This Row],[CONTRIBUTO
COMMISSARIO STRAORDINARIO]:[INDENNIZZO
ASSICURATIVO]])</f>
        <v>276480.90000000002</v>
      </c>
      <c r="M3084" s="9" t="s">
        <v>587</v>
      </c>
      <c r="N3084" s="3" t="s">
        <v>158</v>
      </c>
      <c r="O3084" s="3" t="s">
        <v>587</v>
      </c>
      <c r="P3084" s="2" t="s">
        <v>31</v>
      </c>
      <c r="Q3084" s="2" t="s">
        <v>159</v>
      </c>
      <c r="R3084" s="2" t="s">
        <v>588</v>
      </c>
      <c r="S3084" s="2" t="s">
        <v>11218</v>
      </c>
      <c r="T3084" s="3" t="s">
        <v>11219</v>
      </c>
      <c r="U3084" s="3" t="s">
        <v>179</v>
      </c>
      <c r="V3084" s="3" t="s">
        <v>163</v>
      </c>
      <c r="W3084" s="12" t="s">
        <v>11124</v>
      </c>
      <c r="X3084" s="12" t="s">
        <v>11220</v>
      </c>
      <c r="Y3084" s="2" t="s">
        <v>11221</v>
      </c>
      <c r="Z3084" s="2"/>
    </row>
    <row r="3085" spans="1:26" ht="34.799999999999997" x14ac:dyDescent="0.3">
      <c r="A3085" s="6" t="s">
        <v>11222</v>
      </c>
      <c r="B3085" s="2" t="s">
        <v>27</v>
      </c>
      <c r="C3085" s="2" t="s">
        <v>10374</v>
      </c>
      <c r="D3085" s="2" t="s">
        <v>29</v>
      </c>
      <c r="E3085" s="3" t="s">
        <v>10375</v>
      </c>
      <c r="F3085" s="3" t="s">
        <v>8823</v>
      </c>
      <c r="G3085" s="7">
        <v>0</v>
      </c>
      <c r="H3085" s="8">
        <v>0</v>
      </c>
      <c r="I3085" s="8">
        <v>0</v>
      </c>
      <c r="J3085" s="8">
        <v>0</v>
      </c>
      <c r="K3085" s="8">
        <v>0</v>
      </c>
      <c r="L3085" s="8">
        <f>SUM(Tabella1[[#This Row],[CONTRIBUTO
COMMISSARIO STRAORDINARIO]:[INDENNIZZO
ASSICURATIVO]])</f>
        <v>0</v>
      </c>
      <c r="M3085" s="10" t="s">
        <v>587</v>
      </c>
      <c r="N3085" s="3" t="s">
        <v>158</v>
      </c>
      <c r="O3085" s="3" t="s">
        <v>587</v>
      </c>
      <c r="P3085" s="2" t="s">
        <v>31</v>
      </c>
      <c r="Q3085" s="2" t="s">
        <v>159</v>
      </c>
      <c r="R3085" s="2" t="s">
        <v>588</v>
      </c>
      <c r="S3085" s="2" t="s">
        <v>11223</v>
      </c>
      <c r="T3085" s="3" t="s">
        <v>11224</v>
      </c>
      <c r="U3085" s="3" t="s">
        <v>179</v>
      </c>
      <c r="V3085" s="3" t="s">
        <v>163</v>
      </c>
      <c r="W3085" s="12" t="s">
        <v>11124</v>
      </c>
      <c r="X3085" s="12" t="s">
        <v>11225</v>
      </c>
      <c r="Y3085" s="2" t="s">
        <v>11221</v>
      </c>
      <c r="Z3085" s="2"/>
    </row>
    <row r="3086" spans="1:26" ht="34.799999999999997" x14ac:dyDescent="0.3">
      <c r="A3086" s="6" t="s">
        <v>11226</v>
      </c>
      <c r="B3086" s="2" t="s">
        <v>27</v>
      </c>
      <c r="C3086" s="2" t="s">
        <v>10374</v>
      </c>
      <c r="D3086" s="2" t="s">
        <v>29</v>
      </c>
      <c r="E3086" s="3" t="s">
        <v>10375</v>
      </c>
      <c r="F3086" s="3" t="s">
        <v>8823</v>
      </c>
      <c r="G3086" s="7">
        <v>0</v>
      </c>
      <c r="H3086" s="8">
        <v>0</v>
      </c>
      <c r="I3086" s="8">
        <v>0</v>
      </c>
      <c r="J3086" s="8">
        <v>0</v>
      </c>
      <c r="K3086" s="8">
        <v>0</v>
      </c>
      <c r="L3086" s="8">
        <f>SUM(Tabella1[[#This Row],[CONTRIBUTO
COMMISSARIO STRAORDINARIO]:[INDENNIZZO
ASSICURATIVO]])</f>
        <v>0</v>
      </c>
      <c r="M3086" s="10" t="s">
        <v>587</v>
      </c>
      <c r="N3086" s="3" t="s">
        <v>158</v>
      </c>
      <c r="O3086" s="3" t="s">
        <v>587</v>
      </c>
      <c r="P3086" s="2" t="s">
        <v>31</v>
      </c>
      <c r="Q3086" s="2" t="s">
        <v>159</v>
      </c>
      <c r="R3086" s="2" t="s">
        <v>588</v>
      </c>
      <c r="S3086" s="2" t="s">
        <v>11227</v>
      </c>
      <c r="T3086" s="3" t="s">
        <v>11228</v>
      </c>
      <c r="U3086" s="3" t="s">
        <v>179</v>
      </c>
      <c r="V3086" s="3" t="s">
        <v>163</v>
      </c>
      <c r="W3086" s="12" t="s">
        <v>11124</v>
      </c>
      <c r="X3086" s="12" t="s">
        <v>11229</v>
      </c>
      <c r="Y3086" s="2" t="s">
        <v>11221</v>
      </c>
      <c r="Z3086" s="2"/>
    </row>
    <row r="3087" spans="1:26" ht="34.799999999999997" x14ac:dyDescent="0.3">
      <c r="A3087" s="6" t="s">
        <v>11230</v>
      </c>
      <c r="B3087" s="2" t="s">
        <v>27</v>
      </c>
      <c r="C3087" s="2" t="s">
        <v>10374</v>
      </c>
      <c r="D3087" s="2" t="s">
        <v>29</v>
      </c>
      <c r="E3087" s="3" t="s">
        <v>10375</v>
      </c>
      <c r="F3087" s="3" t="s">
        <v>31</v>
      </c>
      <c r="G3087" s="7">
        <v>93370.42</v>
      </c>
      <c r="H3087" s="8">
        <v>0</v>
      </c>
      <c r="I3087" s="8">
        <v>0</v>
      </c>
      <c r="J3087" s="8">
        <v>0</v>
      </c>
      <c r="K3087" s="8">
        <v>0</v>
      </c>
      <c r="L3087" s="8">
        <f>SUM(Tabella1[[#This Row],[CONTRIBUTO
COMMISSARIO STRAORDINARIO]:[INDENNIZZO
ASSICURATIVO]])</f>
        <v>93370.42</v>
      </c>
      <c r="M3087" s="9" t="s">
        <v>587</v>
      </c>
      <c r="N3087" s="3" t="s">
        <v>158</v>
      </c>
      <c r="O3087" s="3" t="s">
        <v>587</v>
      </c>
      <c r="P3087" s="2" t="s">
        <v>31</v>
      </c>
      <c r="Q3087" s="2" t="s">
        <v>159</v>
      </c>
      <c r="R3087" s="2" t="s">
        <v>588</v>
      </c>
      <c r="S3087" s="2" t="s">
        <v>11231</v>
      </c>
      <c r="T3087" s="3" t="s">
        <v>11232</v>
      </c>
      <c r="U3087" s="3" t="s">
        <v>179</v>
      </c>
      <c r="V3087" s="3" t="s">
        <v>163</v>
      </c>
      <c r="W3087" s="12" t="s">
        <v>11124</v>
      </c>
      <c r="X3087" s="12" t="s">
        <v>11233</v>
      </c>
      <c r="Y3087" s="2" t="s">
        <v>11234</v>
      </c>
      <c r="Z3087" s="2"/>
    </row>
    <row r="3088" spans="1:26" ht="34.799999999999997" x14ac:dyDescent="0.3">
      <c r="A3088" s="6" t="s">
        <v>11235</v>
      </c>
      <c r="B3088" s="2" t="s">
        <v>27</v>
      </c>
      <c r="C3088" s="2" t="s">
        <v>10374</v>
      </c>
      <c r="D3088" s="2" t="s">
        <v>29</v>
      </c>
      <c r="E3088" s="3" t="s">
        <v>10375</v>
      </c>
      <c r="F3088" s="3" t="s">
        <v>31</v>
      </c>
      <c r="G3088" s="7">
        <v>7330.4</v>
      </c>
      <c r="H3088" s="8">
        <v>0</v>
      </c>
      <c r="I3088" s="8">
        <v>0</v>
      </c>
      <c r="J3088" s="8">
        <v>0</v>
      </c>
      <c r="K3088" s="8">
        <v>0</v>
      </c>
      <c r="L3088" s="8">
        <f>SUM(Tabella1[[#This Row],[CONTRIBUTO
COMMISSARIO STRAORDINARIO]:[INDENNIZZO
ASSICURATIVO]])</f>
        <v>7330.4</v>
      </c>
      <c r="M3088" s="9" t="s">
        <v>587</v>
      </c>
      <c r="N3088" s="3" t="s">
        <v>158</v>
      </c>
      <c r="O3088" s="3" t="s">
        <v>587</v>
      </c>
      <c r="P3088" s="2" t="s">
        <v>31</v>
      </c>
      <c r="Q3088" s="2" t="s">
        <v>159</v>
      </c>
      <c r="R3088" s="2" t="s">
        <v>588</v>
      </c>
      <c r="S3088" s="2" t="s">
        <v>11236</v>
      </c>
      <c r="T3088" s="3" t="s">
        <v>11237</v>
      </c>
      <c r="U3088" s="3" t="s">
        <v>179</v>
      </c>
      <c r="V3088" s="3" t="s">
        <v>163</v>
      </c>
      <c r="W3088" s="12" t="s">
        <v>11124</v>
      </c>
      <c r="X3088" s="12" t="s">
        <v>11238</v>
      </c>
      <c r="Y3088" s="2" t="s">
        <v>11234</v>
      </c>
      <c r="Z3088" s="2"/>
    </row>
    <row r="3089" spans="1:26" ht="34.799999999999997" x14ac:dyDescent="0.3">
      <c r="A3089" s="6" t="s">
        <v>11239</v>
      </c>
      <c r="B3089" s="2" t="s">
        <v>27</v>
      </c>
      <c r="C3089" s="2" t="s">
        <v>10374</v>
      </c>
      <c r="D3089" s="2" t="s">
        <v>29</v>
      </c>
      <c r="E3089" s="3" t="s">
        <v>10375</v>
      </c>
      <c r="F3089" s="3" t="s">
        <v>31</v>
      </c>
      <c r="G3089" s="7">
        <v>34437.4</v>
      </c>
      <c r="H3089" s="8">
        <v>0</v>
      </c>
      <c r="I3089" s="8">
        <v>0</v>
      </c>
      <c r="J3089" s="8">
        <v>0</v>
      </c>
      <c r="K3089" s="8">
        <v>0</v>
      </c>
      <c r="L3089" s="8">
        <f>SUM(Tabella1[[#This Row],[CONTRIBUTO
COMMISSARIO STRAORDINARIO]:[INDENNIZZO
ASSICURATIVO]])</f>
        <v>34437.4</v>
      </c>
      <c r="M3089" s="9" t="s">
        <v>587</v>
      </c>
      <c r="N3089" s="3" t="s">
        <v>158</v>
      </c>
      <c r="O3089" s="3" t="s">
        <v>587</v>
      </c>
      <c r="P3089" s="2" t="s">
        <v>31</v>
      </c>
      <c r="Q3089" s="2" t="s">
        <v>159</v>
      </c>
      <c r="R3089" s="2" t="s">
        <v>588</v>
      </c>
      <c r="S3089" s="2" t="s">
        <v>11240</v>
      </c>
      <c r="T3089" s="3" t="s">
        <v>11241</v>
      </c>
      <c r="U3089" s="3" t="s">
        <v>179</v>
      </c>
      <c r="V3089" s="3" t="s">
        <v>163</v>
      </c>
      <c r="W3089" s="12" t="s">
        <v>11124</v>
      </c>
      <c r="X3089" s="12" t="s">
        <v>11242</v>
      </c>
      <c r="Y3089" s="2" t="s">
        <v>11234</v>
      </c>
      <c r="Z3089" s="2"/>
    </row>
    <row r="3090" spans="1:26" ht="34.799999999999997" x14ac:dyDescent="0.3">
      <c r="A3090" s="6" t="s">
        <v>11243</v>
      </c>
      <c r="B3090" s="2" t="s">
        <v>27</v>
      </c>
      <c r="C3090" s="2" t="s">
        <v>10374</v>
      </c>
      <c r="D3090" s="2" t="s">
        <v>29</v>
      </c>
      <c r="E3090" s="3" t="s">
        <v>10375</v>
      </c>
      <c r="F3090" s="3" t="s">
        <v>31</v>
      </c>
      <c r="G3090" s="7">
        <v>27017.759999999998</v>
      </c>
      <c r="H3090" s="8">
        <v>0</v>
      </c>
      <c r="I3090" s="8">
        <v>0</v>
      </c>
      <c r="J3090" s="8">
        <v>0</v>
      </c>
      <c r="K3090" s="8">
        <v>0</v>
      </c>
      <c r="L3090" s="8">
        <f>SUM(Tabella1[[#This Row],[CONTRIBUTO
COMMISSARIO STRAORDINARIO]:[INDENNIZZO
ASSICURATIVO]])</f>
        <v>27017.759999999998</v>
      </c>
      <c r="M3090" s="9" t="s">
        <v>587</v>
      </c>
      <c r="N3090" s="3" t="s">
        <v>158</v>
      </c>
      <c r="O3090" s="3" t="s">
        <v>587</v>
      </c>
      <c r="P3090" s="2" t="s">
        <v>31</v>
      </c>
      <c r="Q3090" s="2" t="s">
        <v>159</v>
      </c>
      <c r="R3090" s="2" t="s">
        <v>588</v>
      </c>
      <c r="S3090" s="2" t="s">
        <v>11244</v>
      </c>
      <c r="T3090" s="3" t="s">
        <v>11245</v>
      </c>
      <c r="U3090" s="3" t="s">
        <v>179</v>
      </c>
      <c r="V3090" s="3" t="s">
        <v>163</v>
      </c>
      <c r="W3090" s="12" t="s">
        <v>11124</v>
      </c>
      <c r="X3090" s="12" t="s">
        <v>11246</v>
      </c>
      <c r="Y3090" s="2" t="s">
        <v>11234</v>
      </c>
      <c r="Z3090" s="2"/>
    </row>
    <row r="3091" spans="1:26" ht="34.799999999999997" x14ac:dyDescent="0.3">
      <c r="A3091" s="6" t="s">
        <v>11247</v>
      </c>
      <c r="B3091" s="2" t="s">
        <v>27</v>
      </c>
      <c r="C3091" s="2" t="s">
        <v>10374</v>
      </c>
      <c r="D3091" s="2" t="s">
        <v>29</v>
      </c>
      <c r="E3091" s="3" t="s">
        <v>10375</v>
      </c>
      <c r="F3091" s="3" t="s">
        <v>31</v>
      </c>
      <c r="G3091" s="7">
        <v>41364.400000000001</v>
      </c>
      <c r="H3091" s="8">
        <v>0</v>
      </c>
      <c r="I3091" s="8">
        <v>0</v>
      </c>
      <c r="J3091" s="8">
        <v>0</v>
      </c>
      <c r="K3091" s="8">
        <v>0</v>
      </c>
      <c r="L3091" s="8">
        <f>SUM(Tabella1[[#This Row],[CONTRIBUTO
COMMISSARIO STRAORDINARIO]:[INDENNIZZO
ASSICURATIVO]])</f>
        <v>41364.400000000001</v>
      </c>
      <c r="M3091" s="9" t="s">
        <v>587</v>
      </c>
      <c r="N3091" s="3" t="s">
        <v>158</v>
      </c>
      <c r="O3091" s="3" t="s">
        <v>587</v>
      </c>
      <c r="P3091" s="2" t="s">
        <v>31</v>
      </c>
      <c r="Q3091" s="2" t="s">
        <v>159</v>
      </c>
      <c r="R3091" s="2" t="s">
        <v>588</v>
      </c>
      <c r="S3091" s="2" t="s">
        <v>11248</v>
      </c>
      <c r="T3091" s="3" t="s">
        <v>11249</v>
      </c>
      <c r="U3091" s="3" t="s">
        <v>179</v>
      </c>
      <c r="V3091" s="3" t="s">
        <v>163</v>
      </c>
      <c r="W3091" s="12" t="s">
        <v>11124</v>
      </c>
      <c r="X3091" s="12" t="s">
        <v>11250</v>
      </c>
      <c r="Y3091" s="2" t="s">
        <v>11234</v>
      </c>
      <c r="Z3091" s="2"/>
    </row>
    <row r="3092" spans="1:26" ht="34.799999999999997" x14ac:dyDescent="0.3">
      <c r="A3092" s="6" t="s">
        <v>11251</v>
      </c>
      <c r="B3092" s="2" t="s">
        <v>27</v>
      </c>
      <c r="C3092" s="2" t="s">
        <v>10374</v>
      </c>
      <c r="D3092" s="2" t="s">
        <v>29</v>
      </c>
      <c r="E3092" s="3" t="s">
        <v>10375</v>
      </c>
      <c r="F3092" s="3" t="s">
        <v>31</v>
      </c>
      <c r="G3092" s="7">
        <v>20224.05</v>
      </c>
      <c r="H3092" s="8">
        <v>0</v>
      </c>
      <c r="I3092" s="8">
        <v>0</v>
      </c>
      <c r="J3092" s="8">
        <v>0</v>
      </c>
      <c r="K3092" s="8">
        <v>0</v>
      </c>
      <c r="L3092" s="8">
        <f>SUM(Tabella1[[#This Row],[CONTRIBUTO
COMMISSARIO STRAORDINARIO]:[INDENNIZZO
ASSICURATIVO]])</f>
        <v>20224.05</v>
      </c>
      <c r="M3092" s="9" t="s">
        <v>587</v>
      </c>
      <c r="N3092" s="3" t="s">
        <v>158</v>
      </c>
      <c r="O3092" s="3" t="s">
        <v>587</v>
      </c>
      <c r="P3092" s="2" t="s">
        <v>31</v>
      </c>
      <c r="Q3092" s="2" t="s">
        <v>159</v>
      </c>
      <c r="R3092" s="2" t="s">
        <v>588</v>
      </c>
      <c r="S3092" s="2" t="s">
        <v>11252</v>
      </c>
      <c r="T3092" s="3" t="s">
        <v>11253</v>
      </c>
      <c r="U3092" s="3" t="s">
        <v>179</v>
      </c>
      <c r="V3092" s="3" t="s">
        <v>163</v>
      </c>
      <c r="W3092" s="12" t="s">
        <v>11124</v>
      </c>
      <c r="X3092" s="12" t="s">
        <v>11254</v>
      </c>
      <c r="Y3092" s="2" t="s">
        <v>11234</v>
      </c>
      <c r="Z3092" s="2"/>
    </row>
    <row r="3093" spans="1:26" ht="34.799999999999997" x14ac:dyDescent="0.3">
      <c r="A3093" s="6" t="s">
        <v>11255</v>
      </c>
      <c r="B3093" s="2" t="s">
        <v>27</v>
      </c>
      <c r="C3093" s="2" t="s">
        <v>10374</v>
      </c>
      <c r="D3093" s="2" t="s">
        <v>29</v>
      </c>
      <c r="E3093" s="3" t="s">
        <v>10375</v>
      </c>
      <c r="F3093" s="3" t="s">
        <v>8823</v>
      </c>
      <c r="G3093" s="7">
        <v>0</v>
      </c>
      <c r="H3093" s="8">
        <v>0</v>
      </c>
      <c r="I3093" s="8">
        <v>0</v>
      </c>
      <c r="J3093" s="8">
        <v>0</v>
      </c>
      <c r="K3093" s="8">
        <v>0</v>
      </c>
      <c r="L3093" s="8">
        <f>SUM(Tabella1[[#This Row],[CONTRIBUTO
COMMISSARIO STRAORDINARIO]:[INDENNIZZO
ASSICURATIVO]])</f>
        <v>0</v>
      </c>
      <c r="M3093" s="10" t="s">
        <v>587</v>
      </c>
      <c r="N3093" s="3" t="s">
        <v>158</v>
      </c>
      <c r="O3093" s="3" t="s">
        <v>587</v>
      </c>
      <c r="P3093" s="2" t="s">
        <v>31</v>
      </c>
      <c r="Q3093" s="2" t="s">
        <v>159</v>
      </c>
      <c r="R3093" s="2" t="s">
        <v>588</v>
      </c>
      <c r="S3093" s="2" t="s">
        <v>11256</v>
      </c>
      <c r="T3093" s="3" t="s">
        <v>11257</v>
      </c>
      <c r="U3093" s="3" t="s">
        <v>179</v>
      </c>
      <c r="V3093" s="3" t="s">
        <v>163</v>
      </c>
      <c r="W3093" s="12" t="s">
        <v>11124</v>
      </c>
      <c r="X3093" s="12" t="s">
        <v>11258</v>
      </c>
      <c r="Y3093" s="2" t="s">
        <v>11259</v>
      </c>
      <c r="Z3093" s="2"/>
    </row>
    <row r="3094" spans="1:26" ht="34.799999999999997" x14ac:dyDescent="0.3">
      <c r="A3094" s="6" t="s">
        <v>11260</v>
      </c>
      <c r="B3094" s="2" t="s">
        <v>27</v>
      </c>
      <c r="C3094" s="2" t="s">
        <v>10374</v>
      </c>
      <c r="D3094" s="2" t="s">
        <v>29</v>
      </c>
      <c r="E3094" s="3" t="s">
        <v>10375</v>
      </c>
      <c r="F3094" s="3" t="s">
        <v>8823</v>
      </c>
      <c r="G3094" s="7">
        <v>161411.6</v>
      </c>
      <c r="H3094" s="8">
        <v>0</v>
      </c>
      <c r="I3094" s="8">
        <v>0</v>
      </c>
      <c r="J3094" s="8">
        <v>0</v>
      </c>
      <c r="K3094" s="8">
        <v>0</v>
      </c>
      <c r="L3094" s="8">
        <f>SUM(Tabella1[[#This Row],[CONTRIBUTO
COMMISSARIO STRAORDINARIO]:[INDENNIZZO
ASSICURATIVO]])</f>
        <v>161411.6</v>
      </c>
      <c r="M3094" s="9" t="s">
        <v>587</v>
      </c>
      <c r="N3094" s="3" t="s">
        <v>158</v>
      </c>
      <c r="O3094" s="3" t="s">
        <v>587</v>
      </c>
      <c r="P3094" s="2" t="s">
        <v>31</v>
      </c>
      <c r="Q3094" s="2" t="s">
        <v>159</v>
      </c>
      <c r="R3094" s="2" t="s">
        <v>588</v>
      </c>
      <c r="S3094" s="2" t="s">
        <v>11261</v>
      </c>
      <c r="T3094" s="3" t="s">
        <v>11262</v>
      </c>
      <c r="U3094" s="3" t="s">
        <v>179</v>
      </c>
      <c r="V3094" s="3" t="s">
        <v>163</v>
      </c>
      <c r="W3094" s="12" t="s">
        <v>11263</v>
      </c>
      <c r="X3094" s="12" t="s">
        <v>11264</v>
      </c>
      <c r="Y3094" s="2" t="s">
        <v>11265</v>
      </c>
      <c r="Z3094" s="2"/>
    </row>
    <row r="3095" spans="1:26" ht="87" x14ac:dyDescent="0.3">
      <c r="A3095" s="6" t="s">
        <v>11266</v>
      </c>
      <c r="B3095" s="2" t="s">
        <v>27</v>
      </c>
      <c r="C3095" s="2" t="s">
        <v>10374</v>
      </c>
      <c r="D3095" s="2" t="s">
        <v>29</v>
      </c>
      <c r="E3095" s="3" t="s">
        <v>10375</v>
      </c>
      <c r="F3095" s="3" t="s">
        <v>8823</v>
      </c>
      <c r="G3095" s="7">
        <v>260110.8</v>
      </c>
      <c r="H3095" s="8">
        <v>0</v>
      </c>
      <c r="I3095" s="8">
        <v>0</v>
      </c>
      <c r="J3095" s="8">
        <v>0</v>
      </c>
      <c r="K3095" s="8">
        <v>0</v>
      </c>
      <c r="L3095" s="8">
        <f>SUM(Tabella1[[#This Row],[CONTRIBUTO
COMMISSARIO STRAORDINARIO]:[INDENNIZZO
ASSICURATIVO]])</f>
        <v>260110.8</v>
      </c>
      <c r="M3095" s="9" t="s">
        <v>587</v>
      </c>
      <c r="N3095" s="3" t="s">
        <v>158</v>
      </c>
      <c r="O3095" s="3" t="s">
        <v>587</v>
      </c>
      <c r="P3095" s="2" t="s">
        <v>31</v>
      </c>
      <c r="Q3095" s="2" t="s">
        <v>159</v>
      </c>
      <c r="R3095" s="2" t="s">
        <v>588</v>
      </c>
      <c r="S3095" s="2" t="s">
        <v>11267</v>
      </c>
      <c r="T3095" s="3" t="s">
        <v>11268</v>
      </c>
      <c r="U3095" s="3" t="s">
        <v>179</v>
      </c>
      <c r="V3095" s="3" t="s">
        <v>163</v>
      </c>
      <c r="W3095" s="12" t="s">
        <v>11124</v>
      </c>
      <c r="X3095" s="12" t="s">
        <v>11269</v>
      </c>
      <c r="Y3095" s="2" t="s">
        <v>11259</v>
      </c>
      <c r="Z3095" s="2"/>
    </row>
    <row r="3096" spans="1:26" ht="34.799999999999997" x14ac:dyDescent="0.3">
      <c r="A3096" s="6" t="s">
        <v>11270</v>
      </c>
      <c r="B3096" s="2" t="s">
        <v>27</v>
      </c>
      <c r="C3096" s="2" t="s">
        <v>10374</v>
      </c>
      <c r="D3096" s="2" t="s">
        <v>29</v>
      </c>
      <c r="E3096" s="3" t="s">
        <v>10375</v>
      </c>
      <c r="F3096" s="3" t="s">
        <v>8664</v>
      </c>
      <c r="G3096" s="7">
        <v>165379.06</v>
      </c>
      <c r="H3096" s="8">
        <v>0</v>
      </c>
      <c r="I3096" s="8">
        <v>0</v>
      </c>
      <c r="J3096" s="8">
        <v>0</v>
      </c>
      <c r="K3096" s="8">
        <v>0</v>
      </c>
      <c r="L3096" s="8">
        <f>SUM(Tabella1[[#This Row],[CONTRIBUTO
COMMISSARIO STRAORDINARIO]:[INDENNIZZO
ASSICURATIVO]])</f>
        <v>165379.06</v>
      </c>
      <c r="M3096" s="9" t="s">
        <v>587</v>
      </c>
      <c r="N3096" s="3" t="s">
        <v>158</v>
      </c>
      <c r="O3096" s="3" t="s">
        <v>587</v>
      </c>
      <c r="P3096" s="2" t="s">
        <v>31</v>
      </c>
      <c r="Q3096" s="2" t="s">
        <v>159</v>
      </c>
      <c r="R3096" s="2" t="s">
        <v>588</v>
      </c>
      <c r="S3096" s="2" t="s">
        <v>11271</v>
      </c>
      <c r="T3096" s="3" t="s">
        <v>11272</v>
      </c>
      <c r="U3096" s="3" t="s">
        <v>179</v>
      </c>
      <c r="V3096" s="3" t="s">
        <v>163</v>
      </c>
      <c r="W3096" s="12" t="s">
        <v>11124</v>
      </c>
      <c r="X3096" s="12" t="s">
        <v>11273</v>
      </c>
      <c r="Y3096" s="2" t="s">
        <v>11274</v>
      </c>
      <c r="Z3096" s="2"/>
    </row>
    <row r="3097" spans="1:26" ht="34.799999999999997" x14ac:dyDescent="0.3">
      <c r="A3097" s="6" t="s">
        <v>11275</v>
      </c>
      <c r="B3097" s="2" t="s">
        <v>27</v>
      </c>
      <c r="C3097" s="2" t="s">
        <v>10374</v>
      </c>
      <c r="D3097" s="2" t="s">
        <v>29</v>
      </c>
      <c r="E3097" s="3" t="s">
        <v>10375</v>
      </c>
      <c r="F3097" s="3" t="s">
        <v>8823</v>
      </c>
      <c r="G3097" s="7">
        <v>141633.79999999999</v>
      </c>
      <c r="H3097" s="8">
        <v>0</v>
      </c>
      <c r="I3097" s="8">
        <v>0</v>
      </c>
      <c r="J3097" s="8">
        <v>0</v>
      </c>
      <c r="K3097" s="8">
        <v>0</v>
      </c>
      <c r="L3097" s="8">
        <f>SUM(Tabella1[[#This Row],[CONTRIBUTO
COMMISSARIO STRAORDINARIO]:[INDENNIZZO
ASSICURATIVO]])</f>
        <v>141633.79999999999</v>
      </c>
      <c r="M3097" s="9" t="s">
        <v>587</v>
      </c>
      <c r="N3097" s="3" t="s">
        <v>158</v>
      </c>
      <c r="O3097" s="3" t="s">
        <v>587</v>
      </c>
      <c r="P3097" s="2" t="s">
        <v>31</v>
      </c>
      <c r="Q3097" s="2" t="s">
        <v>159</v>
      </c>
      <c r="R3097" s="2" t="s">
        <v>588</v>
      </c>
      <c r="S3097" s="2" t="s">
        <v>11276</v>
      </c>
      <c r="T3097" s="3" t="s">
        <v>11277</v>
      </c>
      <c r="U3097" s="3" t="s">
        <v>179</v>
      </c>
      <c r="V3097" s="3" t="s">
        <v>163</v>
      </c>
      <c r="W3097" s="12" t="s">
        <v>11124</v>
      </c>
      <c r="X3097" s="12" t="s">
        <v>11278</v>
      </c>
      <c r="Y3097" s="2" t="s">
        <v>11279</v>
      </c>
      <c r="Z3097" s="2"/>
    </row>
    <row r="3098" spans="1:26" ht="34.799999999999997" x14ac:dyDescent="0.3">
      <c r="A3098" s="6" t="s">
        <v>11280</v>
      </c>
      <c r="B3098" s="2" t="s">
        <v>27</v>
      </c>
      <c r="C3098" s="2" t="s">
        <v>10374</v>
      </c>
      <c r="D3098" s="2" t="s">
        <v>29</v>
      </c>
      <c r="E3098" s="3" t="s">
        <v>10375</v>
      </c>
      <c r="F3098" s="3" t="s">
        <v>8823</v>
      </c>
      <c r="G3098" s="7">
        <v>0</v>
      </c>
      <c r="H3098" s="8">
        <v>0</v>
      </c>
      <c r="I3098" s="8">
        <v>0</v>
      </c>
      <c r="J3098" s="8">
        <v>0</v>
      </c>
      <c r="K3098" s="8">
        <v>0</v>
      </c>
      <c r="L3098" s="8">
        <f>SUM(Tabella1[[#This Row],[CONTRIBUTO
COMMISSARIO STRAORDINARIO]:[INDENNIZZO
ASSICURATIVO]])</f>
        <v>0</v>
      </c>
      <c r="M3098" s="10" t="s">
        <v>587</v>
      </c>
      <c r="N3098" s="3" t="s">
        <v>158</v>
      </c>
      <c r="O3098" s="3" t="s">
        <v>587</v>
      </c>
      <c r="P3098" s="2" t="s">
        <v>31</v>
      </c>
      <c r="Q3098" s="2" t="s">
        <v>159</v>
      </c>
      <c r="R3098" s="2" t="s">
        <v>588</v>
      </c>
      <c r="S3098" s="2" t="s">
        <v>11281</v>
      </c>
      <c r="T3098" s="3" t="s">
        <v>11282</v>
      </c>
      <c r="U3098" s="3" t="s">
        <v>179</v>
      </c>
      <c r="V3098" s="3" t="s">
        <v>163</v>
      </c>
      <c r="W3098" s="12" t="s">
        <v>11124</v>
      </c>
      <c r="X3098" s="12" t="s">
        <v>11283</v>
      </c>
      <c r="Y3098" s="2" t="s">
        <v>11279</v>
      </c>
      <c r="Z3098" s="2"/>
    </row>
    <row r="3099" spans="1:26" ht="34.799999999999997" x14ac:dyDescent="0.3">
      <c r="A3099" s="6" t="s">
        <v>11284</v>
      </c>
      <c r="B3099" s="2" t="s">
        <v>27</v>
      </c>
      <c r="C3099" s="2" t="s">
        <v>10374</v>
      </c>
      <c r="D3099" s="2" t="s">
        <v>29</v>
      </c>
      <c r="E3099" s="3" t="s">
        <v>10375</v>
      </c>
      <c r="F3099" s="3" t="s">
        <v>8823</v>
      </c>
      <c r="G3099" s="7">
        <v>159567.1</v>
      </c>
      <c r="H3099" s="8">
        <v>0</v>
      </c>
      <c r="I3099" s="8">
        <v>0</v>
      </c>
      <c r="J3099" s="8">
        <v>0</v>
      </c>
      <c r="K3099" s="8">
        <v>0</v>
      </c>
      <c r="L3099" s="8">
        <f>SUM(Tabella1[[#This Row],[CONTRIBUTO
COMMISSARIO STRAORDINARIO]:[INDENNIZZO
ASSICURATIVO]])</f>
        <v>159567.1</v>
      </c>
      <c r="M3099" s="9" t="s">
        <v>587</v>
      </c>
      <c r="N3099" s="3" t="s">
        <v>158</v>
      </c>
      <c r="O3099" s="3" t="s">
        <v>587</v>
      </c>
      <c r="P3099" s="2" t="s">
        <v>31</v>
      </c>
      <c r="Q3099" s="2" t="s">
        <v>159</v>
      </c>
      <c r="R3099" s="2" t="s">
        <v>588</v>
      </c>
      <c r="S3099" s="2" t="s">
        <v>11285</v>
      </c>
      <c r="T3099" s="3" t="s">
        <v>11286</v>
      </c>
      <c r="U3099" s="3" t="s">
        <v>179</v>
      </c>
      <c r="V3099" s="3" t="s">
        <v>163</v>
      </c>
      <c r="W3099" s="12" t="s">
        <v>11124</v>
      </c>
      <c r="X3099" s="12" t="s">
        <v>11287</v>
      </c>
      <c r="Y3099" s="2" t="s">
        <v>11259</v>
      </c>
      <c r="Z3099" s="2"/>
    </row>
    <row r="3100" spans="1:26" ht="34.799999999999997" x14ac:dyDescent="0.3">
      <c r="A3100" s="6" t="s">
        <v>11288</v>
      </c>
      <c r="B3100" s="2" t="s">
        <v>27</v>
      </c>
      <c r="C3100" s="2" t="s">
        <v>10374</v>
      </c>
      <c r="D3100" s="2" t="s">
        <v>29</v>
      </c>
      <c r="E3100" s="3" t="s">
        <v>10375</v>
      </c>
      <c r="F3100" s="3" t="s">
        <v>8823</v>
      </c>
      <c r="G3100" s="7">
        <v>0</v>
      </c>
      <c r="H3100" s="8">
        <v>0</v>
      </c>
      <c r="I3100" s="8">
        <v>0</v>
      </c>
      <c r="J3100" s="8">
        <v>0</v>
      </c>
      <c r="K3100" s="8">
        <v>0</v>
      </c>
      <c r="L3100" s="8">
        <f>SUM(Tabella1[[#This Row],[CONTRIBUTO
COMMISSARIO STRAORDINARIO]:[INDENNIZZO
ASSICURATIVO]])</f>
        <v>0</v>
      </c>
      <c r="M3100" s="10" t="s">
        <v>587</v>
      </c>
      <c r="N3100" s="3" t="s">
        <v>158</v>
      </c>
      <c r="O3100" s="3" t="s">
        <v>587</v>
      </c>
      <c r="P3100" s="2" t="s">
        <v>31</v>
      </c>
      <c r="Q3100" s="2" t="s">
        <v>159</v>
      </c>
      <c r="R3100" s="2" t="s">
        <v>588</v>
      </c>
      <c r="S3100" s="2" t="s">
        <v>11289</v>
      </c>
      <c r="T3100" s="3" t="s">
        <v>11290</v>
      </c>
      <c r="U3100" s="3" t="s">
        <v>179</v>
      </c>
      <c r="V3100" s="3" t="s">
        <v>163</v>
      </c>
      <c r="W3100" s="12" t="s">
        <v>11124</v>
      </c>
      <c r="X3100" s="12" t="s">
        <v>11291</v>
      </c>
      <c r="Y3100" s="2" t="s">
        <v>11259</v>
      </c>
      <c r="Z3100" s="2"/>
    </row>
    <row r="3101" spans="1:26" ht="34.799999999999997" x14ac:dyDescent="0.3">
      <c r="A3101" s="6" t="s">
        <v>11292</v>
      </c>
      <c r="B3101" s="2" t="s">
        <v>27</v>
      </c>
      <c r="C3101" s="2" t="s">
        <v>10374</v>
      </c>
      <c r="D3101" s="2" t="s">
        <v>29</v>
      </c>
      <c r="E3101" s="3" t="s">
        <v>10375</v>
      </c>
      <c r="F3101" s="3" t="s">
        <v>31</v>
      </c>
      <c r="G3101" s="7">
        <v>30107</v>
      </c>
      <c r="H3101" s="8">
        <v>0</v>
      </c>
      <c r="I3101" s="8">
        <v>0</v>
      </c>
      <c r="J3101" s="8">
        <v>0</v>
      </c>
      <c r="K3101" s="8">
        <v>0</v>
      </c>
      <c r="L3101" s="8">
        <f>SUM(Tabella1[[#This Row],[CONTRIBUTO
COMMISSARIO STRAORDINARIO]:[INDENNIZZO
ASSICURATIVO]])</f>
        <v>30107</v>
      </c>
      <c r="M3101" s="9" t="s">
        <v>587</v>
      </c>
      <c r="N3101" s="3" t="s">
        <v>158</v>
      </c>
      <c r="O3101" s="3" t="s">
        <v>587</v>
      </c>
      <c r="P3101" s="2" t="s">
        <v>31</v>
      </c>
      <c r="Q3101" s="2" t="s">
        <v>159</v>
      </c>
      <c r="R3101" s="2" t="s">
        <v>588</v>
      </c>
      <c r="S3101" s="2" t="s">
        <v>11293</v>
      </c>
      <c r="T3101" s="3" t="s">
        <v>11294</v>
      </c>
      <c r="U3101" s="3" t="s">
        <v>179</v>
      </c>
      <c r="V3101" s="3" t="s">
        <v>163</v>
      </c>
      <c r="W3101" s="12" t="s">
        <v>11124</v>
      </c>
      <c r="X3101" s="12" t="s">
        <v>11295</v>
      </c>
      <c r="Y3101" s="2" t="s">
        <v>11259</v>
      </c>
      <c r="Z3101" s="2"/>
    </row>
    <row r="3102" spans="1:26" ht="34.799999999999997" x14ac:dyDescent="0.3">
      <c r="A3102" s="6" t="s">
        <v>11296</v>
      </c>
      <c r="B3102" s="2" t="s">
        <v>27</v>
      </c>
      <c r="C3102" s="2" t="s">
        <v>10374</v>
      </c>
      <c r="D3102" s="2" t="s">
        <v>29</v>
      </c>
      <c r="E3102" s="3" t="s">
        <v>10375</v>
      </c>
      <c r="F3102" s="3" t="s">
        <v>31</v>
      </c>
      <c r="G3102" s="7">
        <v>82336.100000000006</v>
      </c>
      <c r="H3102" s="8">
        <v>0</v>
      </c>
      <c r="I3102" s="8">
        <v>0</v>
      </c>
      <c r="J3102" s="8">
        <v>0</v>
      </c>
      <c r="K3102" s="8">
        <v>0</v>
      </c>
      <c r="L3102" s="8">
        <f>SUM(Tabella1[[#This Row],[CONTRIBUTO
COMMISSARIO STRAORDINARIO]:[INDENNIZZO
ASSICURATIVO]])</f>
        <v>82336.100000000006</v>
      </c>
      <c r="M3102" s="9" t="s">
        <v>587</v>
      </c>
      <c r="N3102" s="3" t="s">
        <v>158</v>
      </c>
      <c r="O3102" s="3" t="s">
        <v>587</v>
      </c>
      <c r="P3102" s="2" t="s">
        <v>31</v>
      </c>
      <c r="Q3102" s="2" t="s">
        <v>159</v>
      </c>
      <c r="R3102" s="2" t="s">
        <v>588</v>
      </c>
      <c r="S3102" s="2" t="s">
        <v>11297</v>
      </c>
      <c r="T3102" s="3" t="s">
        <v>11298</v>
      </c>
      <c r="U3102" s="3" t="s">
        <v>179</v>
      </c>
      <c r="V3102" s="3" t="s">
        <v>163</v>
      </c>
      <c r="W3102" s="12" t="s">
        <v>11124</v>
      </c>
      <c r="X3102" s="12" t="s">
        <v>11295</v>
      </c>
      <c r="Y3102" s="2" t="s">
        <v>11259</v>
      </c>
      <c r="Z3102" s="2"/>
    </row>
    <row r="3103" spans="1:26" ht="34.799999999999997" x14ac:dyDescent="0.3">
      <c r="A3103" s="6" t="s">
        <v>11299</v>
      </c>
      <c r="B3103" s="2" t="s">
        <v>27</v>
      </c>
      <c r="C3103" s="2" t="s">
        <v>10374</v>
      </c>
      <c r="D3103" s="2" t="s">
        <v>29</v>
      </c>
      <c r="E3103" s="3" t="s">
        <v>10375</v>
      </c>
      <c r="F3103" s="3" t="s">
        <v>8823</v>
      </c>
      <c r="G3103" s="7">
        <v>317948.5</v>
      </c>
      <c r="H3103" s="8">
        <v>0</v>
      </c>
      <c r="I3103" s="8">
        <v>0</v>
      </c>
      <c r="J3103" s="8">
        <v>0</v>
      </c>
      <c r="K3103" s="8">
        <v>0</v>
      </c>
      <c r="L3103" s="8">
        <f>SUM(Tabella1[[#This Row],[CONTRIBUTO
COMMISSARIO STRAORDINARIO]:[INDENNIZZO
ASSICURATIVO]])</f>
        <v>317948.5</v>
      </c>
      <c r="M3103" s="9" t="s">
        <v>587</v>
      </c>
      <c r="N3103" s="3" t="s">
        <v>158</v>
      </c>
      <c r="O3103" s="3" t="s">
        <v>587</v>
      </c>
      <c r="P3103" s="2" t="s">
        <v>31</v>
      </c>
      <c r="Q3103" s="2" t="s">
        <v>159</v>
      </c>
      <c r="R3103" s="2" t="s">
        <v>588</v>
      </c>
      <c r="S3103" s="2" t="s">
        <v>11300</v>
      </c>
      <c r="T3103" s="3" t="s">
        <v>11301</v>
      </c>
      <c r="U3103" s="3" t="s">
        <v>179</v>
      </c>
      <c r="V3103" s="3" t="s">
        <v>163</v>
      </c>
      <c r="W3103" s="12" t="s">
        <v>11124</v>
      </c>
      <c r="X3103" s="12" t="s">
        <v>11302</v>
      </c>
      <c r="Y3103" s="2" t="s">
        <v>11303</v>
      </c>
      <c r="Z3103" s="2"/>
    </row>
    <row r="3104" spans="1:26" ht="34.799999999999997" x14ac:dyDescent="0.3">
      <c r="A3104" s="6" t="s">
        <v>11304</v>
      </c>
      <c r="B3104" s="2" t="s">
        <v>27</v>
      </c>
      <c r="C3104" s="2" t="s">
        <v>10374</v>
      </c>
      <c r="D3104" s="2" t="s">
        <v>29</v>
      </c>
      <c r="E3104" s="3" t="s">
        <v>10375</v>
      </c>
      <c r="F3104" s="3" t="s">
        <v>31</v>
      </c>
      <c r="G3104" s="7">
        <v>60344.9</v>
      </c>
      <c r="H3104" s="8">
        <v>0</v>
      </c>
      <c r="I3104" s="8">
        <v>0</v>
      </c>
      <c r="J3104" s="8">
        <v>0</v>
      </c>
      <c r="K3104" s="8">
        <v>0</v>
      </c>
      <c r="L3104" s="8">
        <f>SUM(Tabella1[[#This Row],[CONTRIBUTO
COMMISSARIO STRAORDINARIO]:[INDENNIZZO
ASSICURATIVO]])</f>
        <v>60344.9</v>
      </c>
      <c r="M3104" s="9" t="s">
        <v>587</v>
      </c>
      <c r="N3104" s="3" t="s">
        <v>158</v>
      </c>
      <c r="O3104" s="3" t="s">
        <v>587</v>
      </c>
      <c r="P3104" s="2" t="s">
        <v>31</v>
      </c>
      <c r="Q3104" s="2" t="s">
        <v>159</v>
      </c>
      <c r="R3104" s="2" t="s">
        <v>588</v>
      </c>
      <c r="S3104" s="2" t="s">
        <v>11305</v>
      </c>
      <c r="T3104" s="3" t="s">
        <v>11306</v>
      </c>
      <c r="U3104" s="3" t="s">
        <v>179</v>
      </c>
      <c r="V3104" s="3" t="s">
        <v>163</v>
      </c>
      <c r="W3104" s="12" t="s">
        <v>11124</v>
      </c>
      <c r="X3104" s="12" t="s">
        <v>11307</v>
      </c>
      <c r="Y3104" s="2" t="s">
        <v>11259</v>
      </c>
      <c r="Z3104" s="2"/>
    </row>
    <row r="3105" spans="1:26" ht="34.799999999999997" x14ac:dyDescent="0.3">
      <c r="A3105" s="6" t="s">
        <v>11308</v>
      </c>
      <c r="B3105" s="2" t="s">
        <v>27</v>
      </c>
      <c r="C3105" s="2" t="s">
        <v>10374</v>
      </c>
      <c r="D3105" s="2" t="s">
        <v>29</v>
      </c>
      <c r="E3105" s="3" t="s">
        <v>10375</v>
      </c>
      <c r="F3105" s="3" t="s">
        <v>31</v>
      </c>
      <c r="G3105" s="7">
        <v>64926.400000000001</v>
      </c>
      <c r="H3105" s="8">
        <v>0</v>
      </c>
      <c r="I3105" s="8">
        <v>0</v>
      </c>
      <c r="J3105" s="8">
        <v>0</v>
      </c>
      <c r="K3105" s="8">
        <v>0</v>
      </c>
      <c r="L3105" s="8">
        <f>SUM(Tabella1[[#This Row],[CONTRIBUTO
COMMISSARIO STRAORDINARIO]:[INDENNIZZO
ASSICURATIVO]])</f>
        <v>64926.400000000001</v>
      </c>
      <c r="M3105" s="9" t="s">
        <v>587</v>
      </c>
      <c r="N3105" s="3" t="s">
        <v>158</v>
      </c>
      <c r="O3105" s="3" t="s">
        <v>587</v>
      </c>
      <c r="P3105" s="2" t="s">
        <v>31</v>
      </c>
      <c r="Q3105" s="2" t="s">
        <v>159</v>
      </c>
      <c r="R3105" s="2" t="s">
        <v>588</v>
      </c>
      <c r="S3105" s="2" t="s">
        <v>11309</v>
      </c>
      <c r="T3105" s="3" t="s">
        <v>11310</v>
      </c>
      <c r="U3105" s="3" t="s">
        <v>179</v>
      </c>
      <c r="V3105" s="3" t="s">
        <v>163</v>
      </c>
      <c r="W3105" s="12" t="s">
        <v>11124</v>
      </c>
      <c r="X3105" s="12" t="s">
        <v>11311</v>
      </c>
      <c r="Y3105" s="2" t="s">
        <v>11259</v>
      </c>
      <c r="Z3105" s="2"/>
    </row>
    <row r="3106" spans="1:26" ht="34.799999999999997" x14ac:dyDescent="0.3">
      <c r="A3106" s="6" t="s">
        <v>11312</v>
      </c>
      <c r="B3106" s="2" t="s">
        <v>27</v>
      </c>
      <c r="C3106" s="2" t="s">
        <v>10374</v>
      </c>
      <c r="D3106" s="2" t="s">
        <v>29</v>
      </c>
      <c r="E3106" s="3" t="s">
        <v>10375</v>
      </c>
      <c r="F3106" s="3" t="s">
        <v>8823</v>
      </c>
      <c r="G3106" s="7">
        <v>0</v>
      </c>
      <c r="H3106" s="8">
        <v>0</v>
      </c>
      <c r="I3106" s="8">
        <v>0</v>
      </c>
      <c r="J3106" s="8">
        <v>0</v>
      </c>
      <c r="K3106" s="8">
        <v>0</v>
      </c>
      <c r="L3106" s="8">
        <f>SUM(Tabella1[[#This Row],[CONTRIBUTO
COMMISSARIO STRAORDINARIO]:[INDENNIZZO
ASSICURATIVO]])</f>
        <v>0</v>
      </c>
      <c r="M3106" s="10" t="s">
        <v>587</v>
      </c>
      <c r="N3106" s="3" t="s">
        <v>158</v>
      </c>
      <c r="O3106" s="3" t="s">
        <v>587</v>
      </c>
      <c r="P3106" s="2" t="s">
        <v>31</v>
      </c>
      <c r="Q3106" s="2" t="s">
        <v>159</v>
      </c>
      <c r="R3106" s="2" t="s">
        <v>588</v>
      </c>
      <c r="S3106" s="2" t="s">
        <v>11313</v>
      </c>
      <c r="T3106" s="3" t="s">
        <v>11314</v>
      </c>
      <c r="U3106" s="3" t="s">
        <v>179</v>
      </c>
      <c r="V3106" s="3" t="s">
        <v>163</v>
      </c>
      <c r="W3106" s="12" t="s">
        <v>11124</v>
      </c>
      <c r="X3106" s="12" t="s">
        <v>11315</v>
      </c>
      <c r="Y3106" s="2" t="s">
        <v>11316</v>
      </c>
      <c r="Z3106" s="2"/>
    </row>
    <row r="3107" spans="1:26" ht="34.799999999999997" x14ac:dyDescent="0.3">
      <c r="A3107" s="6" t="s">
        <v>11317</v>
      </c>
      <c r="B3107" s="2" t="s">
        <v>27</v>
      </c>
      <c r="C3107" s="2" t="s">
        <v>10374</v>
      </c>
      <c r="D3107" s="2" t="s">
        <v>29</v>
      </c>
      <c r="E3107" s="3" t="s">
        <v>10375</v>
      </c>
      <c r="F3107" s="3" t="s">
        <v>8823</v>
      </c>
      <c r="G3107" s="7">
        <v>0</v>
      </c>
      <c r="H3107" s="8">
        <v>0</v>
      </c>
      <c r="I3107" s="8">
        <v>0</v>
      </c>
      <c r="J3107" s="8">
        <v>0</v>
      </c>
      <c r="K3107" s="8">
        <v>0</v>
      </c>
      <c r="L3107" s="8">
        <f>SUM(Tabella1[[#This Row],[CONTRIBUTO
COMMISSARIO STRAORDINARIO]:[INDENNIZZO
ASSICURATIVO]])</f>
        <v>0</v>
      </c>
      <c r="M3107" s="10" t="s">
        <v>587</v>
      </c>
      <c r="N3107" s="3" t="s">
        <v>158</v>
      </c>
      <c r="O3107" s="3" t="s">
        <v>587</v>
      </c>
      <c r="P3107" s="2" t="s">
        <v>31</v>
      </c>
      <c r="Q3107" s="2" t="s">
        <v>159</v>
      </c>
      <c r="R3107" s="2" t="s">
        <v>588</v>
      </c>
      <c r="S3107" s="2" t="s">
        <v>11318</v>
      </c>
      <c r="T3107" s="3" t="s">
        <v>11319</v>
      </c>
      <c r="U3107" s="3" t="s">
        <v>179</v>
      </c>
      <c r="V3107" s="3" t="s">
        <v>163</v>
      </c>
      <c r="W3107" s="12" t="s">
        <v>11124</v>
      </c>
      <c r="X3107" s="12" t="s">
        <v>11320</v>
      </c>
      <c r="Y3107" s="2" t="s">
        <v>11316</v>
      </c>
      <c r="Z3107" s="2"/>
    </row>
    <row r="3108" spans="1:26" ht="34.799999999999997" x14ac:dyDescent="0.3">
      <c r="A3108" s="6" t="s">
        <v>11321</v>
      </c>
      <c r="B3108" s="2" t="s">
        <v>27</v>
      </c>
      <c r="C3108" s="2" t="s">
        <v>10374</v>
      </c>
      <c r="D3108" s="2" t="s">
        <v>29</v>
      </c>
      <c r="E3108" s="3" t="s">
        <v>10375</v>
      </c>
      <c r="F3108" s="3" t="s">
        <v>8823</v>
      </c>
      <c r="G3108" s="7">
        <v>0</v>
      </c>
      <c r="H3108" s="8">
        <v>0</v>
      </c>
      <c r="I3108" s="8">
        <v>0</v>
      </c>
      <c r="J3108" s="8">
        <v>0</v>
      </c>
      <c r="K3108" s="8">
        <v>0</v>
      </c>
      <c r="L3108" s="8">
        <f>SUM(Tabella1[[#This Row],[CONTRIBUTO
COMMISSARIO STRAORDINARIO]:[INDENNIZZO
ASSICURATIVO]])</f>
        <v>0</v>
      </c>
      <c r="M3108" s="10" t="s">
        <v>587</v>
      </c>
      <c r="N3108" s="3" t="s">
        <v>158</v>
      </c>
      <c r="O3108" s="3" t="s">
        <v>587</v>
      </c>
      <c r="P3108" s="2" t="s">
        <v>31</v>
      </c>
      <c r="Q3108" s="2" t="s">
        <v>159</v>
      </c>
      <c r="R3108" s="2" t="s">
        <v>588</v>
      </c>
      <c r="S3108" s="2" t="s">
        <v>11322</v>
      </c>
      <c r="T3108" s="3" t="s">
        <v>11323</v>
      </c>
      <c r="U3108" s="3" t="s">
        <v>179</v>
      </c>
      <c r="V3108" s="3" t="s">
        <v>163</v>
      </c>
      <c r="W3108" s="12" t="s">
        <v>11124</v>
      </c>
      <c r="X3108" s="12" t="s">
        <v>11324</v>
      </c>
      <c r="Y3108" s="2" t="s">
        <v>11316</v>
      </c>
      <c r="Z3108" s="2"/>
    </row>
    <row r="3109" spans="1:26" ht="174" x14ac:dyDescent="0.3">
      <c r="A3109" s="6" t="s">
        <v>11325</v>
      </c>
      <c r="B3109" s="2" t="s">
        <v>27</v>
      </c>
      <c r="C3109" s="2" t="s">
        <v>10374</v>
      </c>
      <c r="D3109" s="2" t="s">
        <v>29</v>
      </c>
      <c r="E3109" s="3" t="s">
        <v>10375</v>
      </c>
      <c r="F3109" s="3" t="s">
        <v>8823</v>
      </c>
      <c r="G3109" s="7">
        <v>411521.96</v>
      </c>
      <c r="H3109" s="8">
        <v>0</v>
      </c>
      <c r="I3109" s="8">
        <v>0</v>
      </c>
      <c r="J3109" s="8">
        <v>0</v>
      </c>
      <c r="K3109" s="8">
        <v>0</v>
      </c>
      <c r="L3109" s="8">
        <f>SUM(Tabella1[[#This Row],[CONTRIBUTO
COMMISSARIO STRAORDINARIO]:[INDENNIZZO
ASSICURATIVO]])</f>
        <v>411521.96</v>
      </c>
      <c r="M3109" s="9" t="s">
        <v>587</v>
      </c>
      <c r="N3109" s="3" t="s">
        <v>158</v>
      </c>
      <c r="O3109" s="3" t="s">
        <v>587</v>
      </c>
      <c r="P3109" s="2" t="s">
        <v>31</v>
      </c>
      <c r="Q3109" s="2" t="s">
        <v>159</v>
      </c>
      <c r="R3109" s="2" t="s">
        <v>588</v>
      </c>
      <c r="S3109" s="2" t="s">
        <v>11326</v>
      </c>
      <c r="T3109" s="3" t="s">
        <v>11327</v>
      </c>
      <c r="U3109" s="3" t="s">
        <v>179</v>
      </c>
      <c r="V3109" s="3" t="s">
        <v>163</v>
      </c>
      <c r="W3109" s="12" t="s">
        <v>11124</v>
      </c>
      <c r="X3109" s="12" t="s">
        <v>11328</v>
      </c>
      <c r="Y3109" s="2" t="s">
        <v>11316</v>
      </c>
      <c r="Z3109" s="2"/>
    </row>
    <row r="3110" spans="1:26" ht="34.799999999999997" x14ac:dyDescent="0.3">
      <c r="A3110" s="6" t="s">
        <v>11329</v>
      </c>
      <c r="B3110" s="2" t="s">
        <v>27</v>
      </c>
      <c r="C3110" s="2" t="s">
        <v>10374</v>
      </c>
      <c r="D3110" s="2" t="s">
        <v>29</v>
      </c>
      <c r="E3110" s="3" t="s">
        <v>10375</v>
      </c>
      <c r="F3110" s="3" t="s">
        <v>8823</v>
      </c>
      <c r="G3110" s="7">
        <v>0</v>
      </c>
      <c r="H3110" s="8">
        <v>0</v>
      </c>
      <c r="I3110" s="8">
        <v>0</v>
      </c>
      <c r="J3110" s="8">
        <v>0</v>
      </c>
      <c r="K3110" s="8">
        <v>0</v>
      </c>
      <c r="L3110" s="8">
        <f>SUM(Tabella1[[#This Row],[CONTRIBUTO
COMMISSARIO STRAORDINARIO]:[INDENNIZZO
ASSICURATIVO]])</f>
        <v>0</v>
      </c>
      <c r="M3110" s="10" t="s">
        <v>587</v>
      </c>
      <c r="N3110" s="3" t="s">
        <v>158</v>
      </c>
      <c r="O3110" s="3" t="s">
        <v>587</v>
      </c>
      <c r="P3110" s="2" t="s">
        <v>31</v>
      </c>
      <c r="Q3110" s="2" t="s">
        <v>159</v>
      </c>
      <c r="R3110" s="2" t="s">
        <v>588</v>
      </c>
      <c r="S3110" s="2" t="s">
        <v>11330</v>
      </c>
      <c r="T3110" s="3" t="s">
        <v>11331</v>
      </c>
      <c r="U3110" s="3" t="s">
        <v>179</v>
      </c>
      <c r="V3110" s="3" t="s">
        <v>163</v>
      </c>
      <c r="W3110" s="12" t="s">
        <v>11124</v>
      </c>
      <c r="X3110" s="12" t="s">
        <v>11332</v>
      </c>
      <c r="Y3110" s="2" t="s">
        <v>11316</v>
      </c>
      <c r="Z3110" s="2"/>
    </row>
    <row r="3111" spans="1:26" ht="34.799999999999997" x14ac:dyDescent="0.3">
      <c r="A3111" s="6" t="s">
        <v>11333</v>
      </c>
      <c r="B3111" s="2" t="s">
        <v>27</v>
      </c>
      <c r="C3111" s="2" t="s">
        <v>10374</v>
      </c>
      <c r="D3111" s="2" t="s">
        <v>29</v>
      </c>
      <c r="E3111" s="3" t="s">
        <v>10375</v>
      </c>
      <c r="F3111" s="3" t="s">
        <v>8823</v>
      </c>
      <c r="G3111" s="7">
        <v>0</v>
      </c>
      <c r="H3111" s="8">
        <v>0</v>
      </c>
      <c r="I3111" s="8">
        <v>0</v>
      </c>
      <c r="J3111" s="8">
        <v>0</v>
      </c>
      <c r="K3111" s="8">
        <v>0</v>
      </c>
      <c r="L3111" s="8">
        <f>SUM(Tabella1[[#This Row],[CONTRIBUTO
COMMISSARIO STRAORDINARIO]:[INDENNIZZO
ASSICURATIVO]])</f>
        <v>0</v>
      </c>
      <c r="M3111" s="10" t="s">
        <v>587</v>
      </c>
      <c r="N3111" s="3" t="s">
        <v>158</v>
      </c>
      <c r="O3111" s="3" t="s">
        <v>587</v>
      </c>
      <c r="P3111" s="2" t="s">
        <v>31</v>
      </c>
      <c r="Q3111" s="2" t="s">
        <v>159</v>
      </c>
      <c r="R3111" s="2" t="s">
        <v>588</v>
      </c>
      <c r="S3111" s="2" t="s">
        <v>11334</v>
      </c>
      <c r="T3111" s="3" t="s">
        <v>11335</v>
      </c>
      <c r="U3111" s="3" t="s">
        <v>179</v>
      </c>
      <c r="V3111" s="3" t="s">
        <v>163</v>
      </c>
      <c r="W3111" s="12" t="s">
        <v>11124</v>
      </c>
      <c r="X3111" s="12" t="s">
        <v>11336</v>
      </c>
      <c r="Y3111" s="2" t="s">
        <v>11337</v>
      </c>
      <c r="Z3111" s="2"/>
    </row>
    <row r="3112" spans="1:26" ht="34.799999999999997" x14ac:dyDescent="0.3">
      <c r="A3112" s="6" t="s">
        <v>11338</v>
      </c>
      <c r="B3112" s="2" t="s">
        <v>27</v>
      </c>
      <c r="C3112" s="2" t="s">
        <v>10374</v>
      </c>
      <c r="D3112" s="2" t="s">
        <v>29</v>
      </c>
      <c r="E3112" s="3" t="s">
        <v>10375</v>
      </c>
      <c r="F3112" s="3" t="s">
        <v>8823</v>
      </c>
      <c r="G3112" s="7">
        <v>0</v>
      </c>
      <c r="H3112" s="8">
        <v>0</v>
      </c>
      <c r="I3112" s="8">
        <v>0</v>
      </c>
      <c r="J3112" s="8">
        <v>0</v>
      </c>
      <c r="K3112" s="8">
        <v>0</v>
      </c>
      <c r="L3112" s="8">
        <f>SUM(Tabella1[[#This Row],[CONTRIBUTO
COMMISSARIO STRAORDINARIO]:[INDENNIZZO
ASSICURATIVO]])</f>
        <v>0</v>
      </c>
      <c r="M3112" s="10" t="s">
        <v>587</v>
      </c>
      <c r="N3112" s="3" t="s">
        <v>158</v>
      </c>
      <c r="O3112" s="3" t="s">
        <v>587</v>
      </c>
      <c r="P3112" s="2" t="s">
        <v>31</v>
      </c>
      <c r="Q3112" s="2" t="s">
        <v>159</v>
      </c>
      <c r="R3112" s="2" t="s">
        <v>588</v>
      </c>
      <c r="S3112" s="2" t="s">
        <v>11339</v>
      </c>
      <c r="T3112" s="3" t="s">
        <v>11340</v>
      </c>
      <c r="U3112" s="3" t="s">
        <v>179</v>
      </c>
      <c r="V3112" s="3" t="s">
        <v>163</v>
      </c>
      <c r="W3112" s="12" t="s">
        <v>11124</v>
      </c>
      <c r="X3112" s="12" t="s">
        <v>11341</v>
      </c>
      <c r="Y3112" s="2" t="s">
        <v>11337</v>
      </c>
      <c r="Z3112" s="2"/>
    </row>
    <row r="3113" spans="1:26" ht="104.4" x14ac:dyDescent="0.3">
      <c r="A3113" s="6" t="s">
        <v>11342</v>
      </c>
      <c r="B3113" s="2" t="s">
        <v>27</v>
      </c>
      <c r="C3113" s="2" t="s">
        <v>10374</v>
      </c>
      <c r="D3113" s="2" t="s">
        <v>29</v>
      </c>
      <c r="E3113" s="3" t="s">
        <v>10375</v>
      </c>
      <c r="F3113" s="3" t="s">
        <v>8676</v>
      </c>
      <c r="G3113" s="7">
        <v>520271.15</v>
      </c>
      <c r="H3113" s="8">
        <v>0</v>
      </c>
      <c r="I3113" s="8">
        <v>0</v>
      </c>
      <c r="J3113" s="8">
        <v>0</v>
      </c>
      <c r="K3113" s="8">
        <v>0</v>
      </c>
      <c r="L3113" s="8">
        <f>SUM(Tabella1[[#This Row],[CONTRIBUTO
COMMISSARIO STRAORDINARIO]:[INDENNIZZO
ASSICURATIVO]])</f>
        <v>520271.15</v>
      </c>
      <c r="M3113" s="9" t="s">
        <v>587</v>
      </c>
      <c r="N3113" s="3" t="s">
        <v>158</v>
      </c>
      <c r="O3113" s="3" t="s">
        <v>587</v>
      </c>
      <c r="P3113" s="2" t="s">
        <v>31</v>
      </c>
      <c r="Q3113" s="2" t="s">
        <v>159</v>
      </c>
      <c r="R3113" s="2" t="s">
        <v>588</v>
      </c>
      <c r="S3113" s="2" t="s">
        <v>11343</v>
      </c>
      <c r="T3113" s="3" t="s">
        <v>11344</v>
      </c>
      <c r="U3113" s="3" t="s">
        <v>179</v>
      </c>
      <c r="V3113" s="3" t="s">
        <v>163</v>
      </c>
      <c r="W3113" s="12" t="s">
        <v>11124</v>
      </c>
      <c r="X3113" s="12" t="s">
        <v>11345</v>
      </c>
      <c r="Y3113" s="2" t="s">
        <v>11337</v>
      </c>
      <c r="Z3113" s="2"/>
    </row>
    <row r="3114" spans="1:26" ht="34.799999999999997" x14ac:dyDescent="0.3">
      <c r="A3114" s="6" t="s">
        <v>11346</v>
      </c>
      <c r="B3114" s="2" t="s">
        <v>27</v>
      </c>
      <c r="C3114" s="2" t="s">
        <v>10374</v>
      </c>
      <c r="D3114" s="2" t="s">
        <v>29</v>
      </c>
      <c r="E3114" s="3" t="s">
        <v>10375</v>
      </c>
      <c r="F3114" s="3" t="s">
        <v>8823</v>
      </c>
      <c r="G3114" s="7">
        <v>0</v>
      </c>
      <c r="H3114" s="8">
        <v>0</v>
      </c>
      <c r="I3114" s="8">
        <v>0</v>
      </c>
      <c r="J3114" s="8">
        <v>0</v>
      </c>
      <c r="K3114" s="8">
        <v>0</v>
      </c>
      <c r="L3114" s="8">
        <f>SUM(Tabella1[[#This Row],[CONTRIBUTO
COMMISSARIO STRAORDINARIO]:[INDENNIZZO
ASSICURATIVO]])</f>
        <v>0</v>
      </c>
      <c r="M3114" s="10" t="s">
        <v>587</v>
      </c>
      <c r="N3114" s="3" t="s">
        <v>158</v>
      </c>
      <c r="O3114" s="3" t="s">
        <v>587</v>
      </c>
      <c r="P3114" s="2" t="s">
        <v>31</v>
      </c>
      <c r="Q3114" s="2" t="s">
        <v>159</v>
      </c>
      <c r="R3114" s="2" t="s">
        <v>588</v>
      </c>
      <c r="S3114" s="2" t="s">
        <v>11347</v>
      </c>
      <c r="T3114" s="3" t="s">
        <v>11348</v>
      </c>
      <c r="U3114" s="3" t="s">
        <v>179</v>
      </c>
      <c r="V3114" s="3" t="s">
        <v>163</v>
      </c>
      <c r="W3114" s="12" t="s">
        <v>11124</v>
      </c>
      <c r="X3114" s="12" t="s">
        <v>11349</v>
      </c>
      <c r="Y3114" s="2" t="s">
        <v>11337</v>
      </c>
      <c r="Z3114" s="2"/>
    </row>
    <row r="3115" spans="1:26" ht="34.799999999999997" x14ac:dyDescent="0.3">
      <c r="A3115" s="6" t="s">
        <v>11350</v>
      </c>
      <c r="B3115" s="2" t="s">
        <v>27</v>
      </c>
      <c r="C3115" s="2" t="s">
        <v>10374</v>
      </c>
      <c r="D3115" s="2" t="s">
        <v>29</v>
      </c>
      <c r="E3115" s="3" t="s">
        <v>10375</v>
      </c>
      <c r="F3115" s="3" t="s">
        <v>8823</v>
      </c>
      <c r="G3115" s="7">
        <v>0</v>
      </c>
      <c r="H3115" s="8">
        <v>0</v>
      </c>
      <c r="I3115" s="8">
        <v>0</v>
      </c>
      <c r="J3115" s="8">
        <v>0</v>
      </c>
      <c r="K3115" s="8">
        <v>0</v>
      </c>
      <c r="L3115" s="8">
        <f>SUM(Tabella1[[#This Row],[CONTRIBUTO
COMMISSARIO STRAORDINARIO]:[INDENNIZZO
ASSICURATIVO]])</f>
        <v>0</v>
      </c>
      <c r="M3115" s="10" t="s">
        <v>587</v>
      </c>
      <c r="N3115" s="3" t="s">
        <v>158</v>
      </c>
      <c r="O3115" s="3" t="s">
        <v>587</v>
      </c>
      <c r="P3115" s="2" t="s">
        <v>31</v>
      </c>
      <c r="Q3115" s="2" t="s">
        <v>159</v>
      </c>
      <c r="R3115" s="2" t="s">
        <v>588</v>
      </c>
      <c r="S3115" s="2" t="s">
        <v>11351</v>
      </c>
      <c r="T3115" s="3" t="s">
        <v>11352</v>
      </c>
      <c r="U3115" s="3" t="s">
        <v>179</v>
      </c>
      <c r="V3115" s="3" t="s">
        <v>163</v>
      </c>
      <c r="W3115" s="12" t="s">
        <v>11124</v>
      </c>
      <c r="X3115" s="12" t="s">
        <v>11353</v>
      </c>
      <c r="Y3115" s="2" t="s">
        <v>11354</v>
      </c>
      <c r="Z3115" s="2"/>
    </row>
    <row r="3116" spans="1:26" ht="34.799999999999997" x14ac:dyDescent="0.3">
      <c r="A3116" s="6" t="s">
        <v>11355</v>
      </c>
      <c r="B3116" s="2" t="s">
        <v>27</v>
      </c>
      <c r="C3116" s="2" t="s">
        <v>10374</v>
      </c>
      <c r="D3116" s="2" t="s">
        <v>29</v>
      </c>
      <c r="E3116" s="3" t="s">
        <v>10375</v>
      </c>
      <c r="F3116" s="3" t="s">
        <v>8823</v>
      </c>
      <c r="G3116" s="7">
        <v>300000</v>
      </c>
      <c r="H3116" s="8">
        <v>0</v>
      </c>
      <c r="I3116" s="8">
        <v>0</v>
      </c>
      <c r="J3116" s="8">
        <v>0</v>
      </c>
      <c r="K3116" s="8">
        <v>0</v>
      </c>
      <c r="L3116" s="8">
        <f>SUM(Tabella1[[#This Row],[CONTRIBUTO
COMMISSARIO STRAORDINARIO]:[INDENNIZZO
ASSICURATIVO]])</f>
        <v>300000</v>
      </c>
      <c r="M3116" s="9" t="s">
        <v>587</v>
      </c>
      <c r="N3116" s="3" t="s">
        <v>158</v>
      </c>
      <c r="O3116" s="3" t="s">
        <v>587</v>
      </c>
      <c r="P3116" s="2" t="s">
        <v>31</v>
      </c>
      <c r="Q3116" s="2" t="s">
        <v>159</v>
      </c>
      <c r="R3116" s="2" t="s">
        <v>588</v>
      </c>
      <c r="S3116" s="2" t="s">
        <v>11356</v>
      </c>
      <c r="T3116" s="3" t="s">
        <v>11357</v>
      </c>
      <c r="U3116" s="3" t="s">
        <v>179</v>
      </c>
      <c r="V3116" s="3" t="s">
        <v>163</v>
      </c>
      <c r="W3116" s="12" t="s">
        <v>11124</v>
      </c>
      <c r="X3116" s="12" t="s">
        <v>11358</v>
      </c>
      <c r="Y3116" s="2" t="s">
        <v>11354</v>
      </c>
      <c r="Z3116" s="2"/>
    </row>
    <row r="3117" spans="1:26" ht="34.799999999999997" x14ac:dyDescent="0.3">
      <c r="A3117" s="6" t="s">
        <v>11359</v>
      </c>
      <c r="B3117" s="2" t="s">
        <v>27</v>
      </c>
      <c r="C3117" s="2" t="s">
        <v>10374</v>
      </c>
      <c r="D3117" s="2" t="s">
        <v>29</v>
      </c>
      <c r="E3117" s="3" t="s">
        <v>10375</v>
      </c>
      <c r="F3117" s="3" t="s">
        <v>8823</v>
      </c>
      <c r="G3117" s="7">
        <v>230000</v>
      </c>
      <c r="H3117" s="8">
        <v>0</v>
      </c>
      <c r="I3117" s="8">
        <v>0</v>
      </c>
      <c r="J3117" s="8">
        <v>0</v>
      </c>
      <c r="K3117" s="8">
        <v>0</v>
      </c>
      <c r="L3117" s="8">
        <f>SUM(Tabella1[[#This Row],[CONTRIBUTO
COMMISSARIO STRAORDINARIO]:[INDENNIZZO
ASSICURATIVO]])</f>
        <v>230000</v>
      </c>
      <c r="M3117" s="9" t="s">
        <v>587</v>
      </c>
      <c r="N3117" s="3" t="s">
        <v>158</v>
      </c>
      <c r="O3117" s="3" t="s">
        <v>587</v>
      </c>
      <c r="P3117" s="2" t="s">
        <v>31</v>
      </c>
      <c r="Q3117" s="2" t="s">
        <v>159</v>
      </c>
      <c r="R3117" s="2" t="s">
        <v>588</v>
      </c>
      <c r="S3117" s="2" t="s">
        <v>11360</v>
      </c>
      <c r="T3117" s="3" t="s">
        <v>11361</v>
      </c>
      <c r="U3117" s="3" t="s">
        <v>179</v>
      </c>
      <c r="V3117" s="3" t="s">
        <v>163</v>
      </c>
      <c r="W3117" s="12" t="s">
        <v>11124</v>
      </c>
      <c r="X3117" s="12" t="s">
        <v>11362</v>
      </c>
      <c r="Y3117" s="2" t="s">
        <v>11354</v>
      </c>
      <c r="Z3117" s="2"/>
    </row>
    <row r="3118" spans="1:26" ht="52.2" x14ac:dyDescent="0.3">
      <c r="A3118" s="6" t="s">
        <v>11363</v>
      </c>
      <c r="B3118" s="2" t="s">
        <v>27</v>
      </c>
      <c r="C3118" s="2" t="s">
        <v>10374</v>
      </c>
      <c r="D3118" s="2" t="s">
        <v>29</v>
      </c>
      <c r="E3118" s="3" t="s">
        <v>10375</v>
      </c>
      <c r="F3118" s="3" t="s">
        <v>10530</v>
      </c>
      <c r="G3118" s="7">
        <v>282744</v>
      </c>
      <c r="H3118" s="8">
        <v>0</v>
      </c>
      <c r="I3118" s="8">
        <v>0</v>
      </c>
      <c r="J3118" s="8">
        <v>0</v>
      </c>
      <c r="K3118" s="8">
        <v>0</v>
      </c>
      <c r="L3118" s="8">
        <f>SUM(Tabella1[[#This Row],[CONTRIBUTO
COMMISSARIO STRAORDINARIO]:[INDENNIZZO
ASSICURATIVO]])</f>
        <v>282744</v>
      </c>
      <c r="M3118" s="9" t="s">
        <v>6035</v>
      </c>
      <c r="N3118" s="3" t="s">
        <v>6036</v>
      </c>
      <c r="O3118" s="3" t="s">
        <v>587</v>
      </c>
      <c r="P3118" s="2" t="s">
        <v>31</v>
      </c>
      <c r="Q3118" s="2" t="s">
        <v>159</v>
      </c>
      <c r="R3118" s="2" t="s">
        <v>588</v>
      </c>
      <c r="S3118" s="2" t="s">
        <v>11364</v>
      </c>
      <c r="T3118" s="3" t="s">
        <v>11365</v>
      </c>
      <c r="U3118" s="3" t="s">
        <v>179</v>
      </c>
      <c r="V3118" s="3" t="s">
        <v>163</v>
      </c>
      <c r="W3118" s="12" t="s">
        <v>11366</v>
      </c>
      <c r="X3118" s="12" t="s">
        <v>11367</v>
      </c>
      <c r="Y3118" s="2" t="s">
        <v>11368</v>
      </c>
      <c r="Z3118" s="2"/>
    </row>
    <row r="3119" spans="1:26" ht="52.2" x14ac:dyDescent="0.3">
      <c r="A3119" s="6" t="s">
        <v>11369</v>
      </c>
      <c r="B3119" s="2" t="s">
        <v>27</v>
      </c>
      <c r="C3119" s="2" t="s">
        <v>10374</v>
      </c>
      <c r="D3119" s="2" t="s">
        <v>29</v>
      </c>
      <c r="E3119" s="3" t="s">
        <v>10375</v>
      </c>
      <c r="F3119" s="3" t="s">
        <v>10530</v>
      </c>
      <c r="G3119" s="7">
        <v>256564</v>
      </c>
      <c r="H3119" s="8">
        <v>0</v>
      </c>
      <c r="I3119" s="8">
        <v>0</v>
      </c>
      <c r="J3119" s="8">
        <v>0</v>
      </c>
      <c r="K3119" s="8">
        <v>0</v>
      </c>
      <c r="L3119" s="8">
        <f>SUM(Tabella1[[#This Row],[CONTRIBUTO
COMMISSARIO STRAORDINARIO]:[INDENNIZZO
ASSICURATIVO]])</f>
        <v>256564</v>
      </c>
      <c r="M3119" s="9" t="s">
        <v>6035</v>
      </c>
      <c r="N3119" s="3" t="s">
        <v>6036</v>
      </c>
      <c r="O3119" s="3" t="s">
        <v>587</v>
      </c>
      <c r="P3119" s="2" t="s">
        <v>31</v>
      </c>
      <c r="Q3119" s="2" t="s">
        <v>159</v>
      </c>
      <c r="R3119" s="2" t="s">
        <v>588</v>
      </c>
      <c r="S3119" s="2" t="s">
        <v>11370</v>
      </c>
      <c r="T3119" s="3" t="s">
        <v>11371</v>
      </c>
      <c r="U3119" s="3" t="s">
        <v>179</v>
      </c>
      <c r="V3119" s="3" t="s">
        <v>163</v>
      </c>
      <c r="W3119" s="12" t="s">
        <v>11372</v>
      </c>
      <c r="X3119" s="12" t="s">
        <v>11367</v>
      </c>
      <c r="Y3119" s="2" t="s">
        <v>11373</v>
      </c>
      <c r="Z3119" s="2"/>
    </row>
    <row r="3120" spans="1:26" ht="52.2" x14ac:dyDescent="0.3">
      <c r="A3120" s="6" t="s">
        <v>11374</v>
      </c>
      <c r="B3120" s="2" t="s">
        <v>27</v>
      </c>
      <c r="C3120" s="2" t="s">
        <v>10374</v>
      </c>
      <c r="D3120" s="2" t="s">
        <v>29</v>
      </c>
      <c r="E3120" s="3" t="s">
        <v>10375</v>
      </c>
      <c r="F3120" s="3" t="s">
        <v>10530</v>
      </c>
      <c r="G3120" s="7">
        <v>274890</v>
      </c>
      <c r="H3120" s="8">
        <v>0</v>
      </c>
      <c r="I3120" s="8">
        <v>0</v>
      </c>
      <c r="J3120" s="8">
        <v>0</v>
      </c>
      <c r="K3120" s="8">
        <v>0</v>
      </c>
      <c r="L3120" s="8">
        <f>SUM(Tabella1[[#This Row],[CONTRIBUTO
COMMISSARIO STRAORDINARIO]:[INDENNIZZO
ASSICURATIVO]])</f>
        <v>274890</v>
      </c>
      <c r="M3120" s="9" t="s">
        <v>6035</v>
      </c>
      <c r="N3120" s="3" t="s">
        <v>6036</v>
      </c>
      <c r="O3120" s="3" t="s">
        <v>587</v>
      </c>
      <c r="P3120" s="2" t="s">
        <v>31</v>
      </c>
      <c r="Q3120" s="2" t="s">
        <v>159</v>
      </c>
      <c r="R3120" s="2" t="s">
        <v>588</v>
      </c>
      <c r="S3120" s="2" t="s">
        <v>11375</v>
      </c>
      <c r="T3120" s="3" t="s">
        <v>11376</v>
      </c>
      <c r="U3120" s="3" t="s">
        <v>179</v>
      </c>
      <c r="V3120" s="3" t="s">
        <v>163</v>
      </c>
      <c r="W3120" s="12" t="s">
        <v>11377</v>
      </c>
      <c r="X3120" s="12" t="s">
        <v>11367</v>
      </c>
      <c r="Y3120" s="2" t="s">
        <v>11378</v>
      </c>
      <c r="Z3120" s="2"/>
    </row>
    <row r="3121" spans="1:26" ht="52.2" x14ac:dyDescent="0.3">
      <c r="A3121" s="6" t="s">
        <v>11379</v>
      </c>
      <c r="B3121" s="2" t="s">
        <v>27</v>
      </c>
      <c r="C3121" s="2" t="s">
        <v>10374</v>
      </c>
      <c r="D3121" s="2" t="s">
        <v>29</v>
      </c>
      <c r="E3121" s="3" t="s">
        <v>10375</v>
      </c>
      <c r="F3121" s="3" t="s">
        <v>31</v>
      </c>
      <c r="G3121" s="7">
        <v>141372</v>
      </c>
      <c r="H3121" s="8">
        <v>0</v>
      </c>
      <c r="I3121" s="8">
        <v>0</v>
      </c>
      <c r="J3121" s="8">
        <v>0</v>
      </c>
      <c r="K3121" s="8">
        <v>0</v>
      </c>
      <c r="L3121" s="8">
        <f>SUM(Tabella1[[#This Row],[CONTRIBUTO
COMMISSARIO STRAORDINARIO]:[INDENNIZZO
ASSICURATIVO]])</f>
        <v>141372</v>
      </c>
      <c r="M3121" s="9" t="s">
        <v>587</v>
      </c>
      <c r="N3121" s="3" t="s">
        <v>158</v>
      </c>
      <c r="O3121" s="3" t="s">
        <v>587</v>
      </c>
      <c r="P3121" s="2" t="s">
        <v>31</v>
      </c>
      <c r="Q3121" s="2" t="s">
        <v>159</v>
      </c>
      <c r="R3121" s="2" t="s">
        <v>588</v>
      </c>
      <c r="S3121" s="2" t="s">
        <v>11380</v>
      </c>
      <c r="T3121" s="3" t="s">
        <v>11381</v>
      </c>
      <c r="U3121" s="3" t="s">
        <v>179</v>
      </c>
      <c r="V3121" s="3" t="s">
        <v>163</v>
      </c>
      <c r="W3121" s="12" t="s">
        <v>11382</v>
      </c>
      <c r="X3121" s="12" t="s">
        <v>11367</v>
      </c>
      <c r="Y3121" s="2" t="s">
        <v>11383</v>
      </c>
      <c r="Z3121" s="2"/>
    </row>
    <row r="3122" spans="1:26" ht="87" x14ac:dyDescent="0.3">
      <c r="A3122" s="6" t="s">
        <v>11384</v>
      </c>
      <c r="B3122" s="2" t="s">
        <v>27</v>
      </c>
      <c r="C3122" s="2" t="s">
        <v>10374</v>
      </c>
      <c r="D3122" s="2" t="s">
        <v>29</v>
      </c>
      <c r="E3122" s="3" t="s">
        <v>10375</v>
      </c>
      <c r="F3122" s="3" t="s">
        <v>8823</v>
      </c>
      <c r="G3122" s="7">
        <v>157499.75</v>
      </c>
      <c r="H3122" s="8">
        <v>0</v>
      </c>
      <c r="I3122" s="8">
        <v>0</v>
      </c>
      <c r="J3122" s="8">
        <v>0</v>
      </c>
      <c r="K3122" s="8">
        <v>0</v>
      </c>
      <c r="L3122" s="8">
        <f>SUM(Tabella1[[#This Row],[CONTRIBUTO
COMMISSARIO STRAORDINARIO]:[INDENNIZZO
ASSICURATIVO]])</f>
        <v>157499.75</v>
      </c>
      <c r="M3122" s="9" t="s">
        <v>587</v>
      </c>
      <c r="N3122" s="3" t="s">
        <v>158</v>
      </c>
      <c r="O3122" s="3" t="s">
        <v>587</v>
      </c>
      <c r="P3122" s="2" t="s">
        <v>31</v>
      </c>
      <c r="Q3122" s="2" t="s">
        <v>159</v>
      </c>
      <c r="R3122" s="2" t="s">
        <v>588</v>
      </c>
      <c r="S3122" s="2" t="s">
        <v>11385</v>
      </c>
      <c r="T3122" s="3" t="s">
        <v>11386</v>
      </c>
      <c r="U3122" s="3" t="s">
        <v>179</v>
      </c>
      <c r="V3122" s="3" t="s">
        <v>163</v>
      </c>
      <c r="W3122" s="12" t="s">
        <v>11387</v>
      </c>
      <c r="X3122" s="12" t="s">
        <v>11388</v>
      </c>
      <c r="Y3122" s="2" t="s">
        <v>11389</v>
      </c>
      <c r="Z3122" s="2"/>
    </row>
    <row r="3123" spans="1:26" ht="52.2" x14ac:dyDescent="0.3">
      <c r="A3123" s="6" t="s">
        <v>11390</v>
      </c>
      <c r="B3123" s="2" t="s">
        <v>27</v>
      </c>
      <c r="C3123" s="2" t="s">
        <v>10374</v>
      </c>
      <c r="D3123" s="2" t="s">
        <v>29</v>
      </c>
      <c r="E3123" s="3" t="s">
        <v>10375</v>
      </c>
      <c r="F3123" s="3" t="s">
        <v>31</v>
      </c>
      <c r="G3123" s="7">
        <v>125664</v>
      </c>
      <c r="H3123" s="8">
        <v>0</v>
      </c>
      <c r="I3123" s="8">
        <v>0</v>
      </c>
      <c r="J3123" s="8">
        <v>0</v>
      </c>
      <c r="K3123" s="8">
        <v>0</v>
      </c>
      <c r="L3123" s="8">
        <f>SUM(Tabella1[[#This Row],[CONTRIBUTO
COMMISSARIO STRAORDINARIO]:[INDENNIZZO
ASSICURATIVO]])</f>
        <v>125664</v>
      </c>
      <c r="M3123" s="9" t="s">
        <v>587</v>
      </c>
      <c r="N3123" s="3" t="s">
        <v>158</v>
      </c>
      <c r="O3123" s="3" t="s">
        <v>587</v>
      </c>
      <c r="P3123" s="2" t="s">
        <v>31</v>
      </c>
      <c r="Q3123" s="2" t="s">
        <v>159</v>
      </c>
      <c r="R3123" s="2" t="s">
        <v>588</v>
      </c>
      <c r="S3123" s="2" t="s">
        <v>11391</v>
      </c>
      <c r="T3123" s="3" t="s">
        <v>11392</v>
      </c>
      <c r="U3123" s="3" t="s">
        <v>179</v>
      </c>
      <c r="V3123" s="3" t="s">
        <v>163</v>
      </c>
      <c r="W3123" s="12" t="s">
        <v>11393</v>
      </c>
      <c r="X3123" s="12" t="s">
        <v>11367</v>
      </c>
      <c r="Y3123" s="2" t="s">
        <v>11383</v>
      </c>
      <c r="Z3123" s="2"/>
    </row>
    <row r="3124" spans="1:26" ht="69.599999999999994" x14ac:dyDescent="0.3">
      <c r="A3124" s="6" t="s">
        <v>11394</v>
      </c>
      <c r="B3124" s="2" t="s">
        <v>27</v>
      </c>
      <c r="C3124" s="2" t="s">
        <v>10374</v>
      </c>
      <c r="D3124" s="2" t="s">
        <v>29</v>
      </c>
      <c r="E3124" s="3" t="s">
        <v>10375</v>
      </c>
      <c r="F3124" s="3" t="s">
        <v>31</v>
      </c>
      <c r="G3124" s="7">
        <v>431970</v>
      </c>
      <c r="H3124" s="8">
        <v>0</v>
      </c>
      <c r="I3124" s="8">
        <v>0</v>
      </c>
      <c r="J3124" s="8">
        <v>0</v>
      </c>
      <c r="K3124" s="8">
        <v>0</v>
      </c>
      <c r="L3124" s="8">
        <f>SUM(Tabella1[[#This Row],[CONTRIBUTO
COMMISSARIO STRAORDINARIO]:[INDENNIZZO
ASSICURATIVO]])</f>
        <v>431970</v>
      </c>
      <c r="M3124" s="9" t="s">
        <v>587</v>
      </c>
      <c r="N3124" s="3" t="s">
        <v>158</v>
      </c>
      <c r="O3124" s="3" t="s">
        <v>587</v>
      </c>
      <c r="P3124" s="2" t="s">
        <v>31</v>
      </c>
      <c r="Q3124" s="2" t="s">
        <v>159</v>
      </c>
      <c r="R3124" s="2" t="s">
        <v>588</v>
      </c>
      <c r="S3124" s="2" t="s">
        <v>11395</v>
      </c>
      <c r="T3124" s="3" t="s">
        <v>11396</v>
      </c>
      <c r="U3124" s="3" t="s">
        <v>179</v>
      </c>
      <c r="V3124" s="3" t="s">
        <v>163</v>
      </c>
      <c r="W3124" s="12" t="s">
        <v>11397</v>
      </c>
      <c r="X3124" s="12" t="s">
        <v>11367</v>
      </c>
      <c r="Y3124" s="2" t="s">
        <v>11383</v>
      </c>
      <c r="Z3124" s="2"/>
    </row>
    <row r="3125" spans="1:26" ht="52.2" x14ac:dyDescent="0.3">
      <c r="A3125" s="6" t="s">
        <v>11398</v>
      </c>
      <c r="B3125" s="2" t="s">
        <v>27</v>
      </c>
      <c r="C3125" s="2" t="s">
        <v>10374</v>
      </c>
      <c r="D3125" s="2" t="s">
        <v>29</v>
      </c>
      <c r="E3125" s="3" t="s">
        <v>10375</v>
      </c>
      <c r="F3125" s="3" t="s">
        <v>8823</v>
      </c>
      <c r="G3125" s="7">
        <v>382228</v>
      </c>
      <c r="H3125" s="8">
        <v>0</v>
      </c>
      <c r="I3125" s="8">
        <v>0</v>
      </c>
      <c r="J3125" s="8">
        <v>0</v>
      </c>
      <c r="K3125" s="8">
        <v>0</v>
      </c>
      <c r="L3125" s="8">
        <f>SUM(Tabella1[[#This Row],[CONTRIBUTO
COMMISSARIO STRAORDINARIO]:[INDENNIZZO
ASSICURATIVO]])</f>
        <v>382228</v>
      </c>
      <c r="M3125" s="9" t="s">
        <v>587</v>
      </c>
      <c r="N3125" s="3" t="s">
        <v>158</v>
      </c>
      <c r="O3125" s="3" t="s">
        <v>587</v>
      </c>
      <c r="P3125" s="2" t="s">
        <v>31</v>
      </c>
      <c r="Q3125" s="2" t="s">
        <v>159</v>
      </c>
      <c r="R3125" s="2" t="s">
        <v>588</v>
      </c>
      <c r="S3125" s="2" t="s">
        <v>11399</v>
      </c>
      <c r="T3125" s="3" t="s">
        <v>11400</v>
      </c>
      <c r="U3125" s="3" t="s">
        <v>179</v>
      </c>
      <c r="V3125" s="3" t="s">
        <v>163</v>
      </c>
      <c r="W3125" s="12" t="s">
        <v>11401</v>
      </c>
      <c r="X3125" s="12" t="s">
        <v>11367</v>
      </c>
      <c r="Y3125" s="2" t="s">
        <v>11402</v>
      </c>
      <c r="Z3125" s="2"/>
    </row>
    <row r="3126" spans="1:26" ht="52.2" x14ac:dyDescent="0.3">
      <c r="A3126" s="6" t="s">
        <v>11403</v>
      </c>
      <c r="B3126" s="2" t="s">
        <v>27</v>
      </c>
      <c r="C3126" s="2" t="s">
        <v>10374</v>
      </c>
      <c r="D3126" s="2" t="s">
        <v>29</v>
      </c>
      <c r="E3126" s="3" t="s">
        <v>10375</v>
      </c>
      <c r="F3126" s="3" t="s">
        <v>8823</v>
      </c>
      <c r="G3126" s="7">
        <v>0</v>
      </c>
      <c r="H3126" s="8">
        <v>0</v>
      </c>
      <c r="I3126" s="8">
        <v>0</v>
      </c>
      <c r="J3126" s="8">
        <v>0</v>
      </c>
      <c r="K3126" s="8">
        <v>0</v>
      </c>
      <c r="L3126" s="8">
        <f>SUM(Tabella1[[#This Row],[CONTRIBUTO
COMMISSARIO STRAORDINARIO]:[INDENNIZZO
ASSICURATIVO]])</f>
        <v>0</v>
      </c>
      <c r="M3126" s="10" t="s">
        <v>587</v>
      </c>
      <c r="N3126" s="3" t="s">
        <v>158</v>
      </c>
      <c r="O3126" s="3" t="s">
        <v>587</v>
      </c>
      <c r="P3126" s="2" t="s">
        <v>31</v>
      </c>
      <c r="Q3126" s="2" t="s">
        <v>159</v>
      </c>
      <c r="R3126" s="2" t="s">
        <v>588</v>
      </c>
      <c r="S3126" s="2" t="s">
        <v>11399</v>
      </c>
      <c r="T3126" s="3" t="s">
        <v>11404</v>
      </c>
      <c r="U3126" s="3" t="s">
        <v>179</v>
      </c>
      <c r="V3126" s="3" t="s">
        <v>163</v>
      </c>
      <c r="W3126" s="12" t="s">
        <v>11405</v>
      </c>
      <c r="X3126" s="12" t="s">
        <v>11367</v>
      </c>
      <c r="Y3126" s="2" t="s">
        <v>11402</v>
      </c>
      <c r="Z3126" s="2"/>
    </row>
    <row r="3127" spans="1:26" ht="52.2" x14ac:dyDescent="0.3">
      <c r="A3127" s="6" t="s">
        <v>11406</v>
      </c>
      <c r="B3127" s="2" t="s">
        <v>27</v>
      </c>
      <c r="C3127" s="2" t="s">
        <v>10374</v>
      </c>
      <c r="D3127" s="2" t="s">
        <v>29</v>
      </c>
      <c r="E3127" s="3" t="s">
        <v>10375</v>
      </c>
      <c r="F3127" s="3" t="s">
        <v>8676</v>
      </c>
      <c r="G3127" s="7">
        <v>633556</v>
      </c>
      <c r="H3127" s="8">
        <v>0</v>
      </c>
      <c r="I3127" s="8">
        <v>0</v>
      </c>
      <c r="J3127" s="8">
        <v>0</v>
      </c>
      <c r="K3127" s="8">
        <v>0</v>
      </c>
      <c r="L3127" s="8">
        <f>SUM(Tabella1[[#This Row],[CONTRIBUTO
COMMISSARIO STRAORDINARIO]:[INDENNIZZO
ASSICURATIVO]])</f>
        <v>633556</v>
      </c>
      <c r="M3127" s="9" t="s">
        <v>6035</v>
      </c>
      <c r="N3127" s="3" t="s">
        <v>6036</v>
      </c>
      <c r="O3127" s="3" t="s">
        <v>6035</v>
      </c>
      <c r="P3127" s="2" t="s">
        <v>31</v>
      </c>
      <c r="Q3127" s="2" t="s">
        <v>159</v>
      </c>
      <c r="R3127" s="2" t="s">
        <v>588</v>
      </c>
      <c r="S3127" s="2" t="s">
        <v>11285</v>
      </c>
      <c r="T3127" s="3" t="s">
        <v>11407</v>
      </c>
      <c r="U3127" s="3" t="s">
        <v>179</v>
      </c>
      <c r="V3127" s="3" t="s">
        <v>163</v>
      </c>
      <c r="W3127" s="12" t="s">
        <v>11408</v>
      </c>
      <c r="X3127" s="12" t="s">
        <v>11367</v>
      </c>
      <c r="Y3127" s="2" t="s">
        <v>11409</v>
      </c>
      <c r="Z3127" s="2"/>
    </row>
    <row r="3128" spans="1:26" ht="52.2" x14ac:dyDescent="0.3">
      <c r="A3128" s="6" t="s">
        <v>11410</v>
      </c>
      <c r="B3128" s="2" t="s">
        <v>27</v>
      </c>
      <c r="C3128" s="2" t="s">
        <v>10374</v>
      </c>
      <c r="D3128" s="2" t="s">
        <v>29</v>
      </c>
      <c r="E3128" s="3" t="s">
        <v>10375</v>
      </c>
      <c r="F3128" s="3" t="s">
        <v>31</v>
      </c>
      <c r="G3128" s="7">
        <v>400554</v>
      </c>
      <c r="H3128" s="8">
        <v>0</v>
      </c>
      <c r="I3128" s="8">
        <v>0</v>
      </c>
      <c r="J3128" s="8">
        <v>0</v>
      </c>
      <c r="K3128" s="8">
        <v>0</v>
      </c>
      <c r="L3128" s="8">
        <f>SUM(Tabella1[[#This Row],[CONTRIBUTO
COMMISSARIO STRAORDINARIO]:[INDENNIZZO
ASSICURATIVO]])</f>
        <v>400554</v>
      </c>
      <c r="M3128" s="9" t="s">
        <v>587</v>
      </c>
      <c r="N3128" s="3" t="s">
        <v>158</v>
      </c>
      <c r="O3128" s="3" t="s">
        <v>587</v>
      </c>
      <c r="P3128" s="2" t="s">
        <v>31</v>
      </c>
      <c r="Q3128" s="2" t="s">
        <v>159</v>
      </c>
      <c r="R3128" s="2" t="s">
        <v>588</v>
      </c>
      <c r="S3128" s="2" t="s">
        <v>11293</v>
      </c>
      <c r="T3128" s="3" t="s">
        <v>11411</v>
      </c>
      <c r="U3128" s="3" t="s">
        <v>179</v>
      </c>
      <c r="V3128" s="3" t="s">
        <v>163</v>
      </c>
      <c r="W3128" s="12" t="s">
        <v>11412</v>
      </c>
      <c r="X3128" s="12" t="s">
        <v>11367</v>
      </c>
      <c r="Y3128" s="2" t="s">
        <v>11383</v>
      </c>
      <c r="Z3128" s="2"/>
    </row>
    <row r="3129" spans="1:26" ht="52.2" x14ac:dyDescent="0.3">
      <c r="A3129" s="6" t="s">
        <v>11413</v>
      </c>
      <c r="B3129" s="2" t="s">
        <v>27</v>
      </c>
      <c r="C3129" s="2" t="s">
        <v>10374</v>
      </c>
      <c r="D3129" s="2" t="s">
        <v>29</v>
      </c>
      <c r="E3129" s="3" t="s">
        <v>10375</v>
      </c>
      <c r="F3129" s="3" t="s">
        <v>8823</v>
      </c>
      <c r="G3129" s="7">
        <v>469931</v>
      </c>
      <c r="H3129" s="8">
        <v>0</v>
      </c>
      <c r="I3129" s="8">
        <v>0</v>
      </c>
      <c r="J3129" s="8">
        <v>0</v>
      </c>
      <c r="K3129" s="8">
        <v>0</v>
      </c>
      <c r="L3129" s="8">
        <f>SUM(Tabella1[[#This Row],[CONTRIBUTO
COMMISSARIO STRAORDINARIO]:[INDENNIZZO
ASSICURATIVO]])</f>
        <v>469931</v>
      </c>
      <c r="M3129" s="9" t="s">
        <v>587</v>
      </c>
      <c r="N3129" s="3" t="s">
        <v>158</v>
      </c>
      <c r="O3129" s="3" t="s">
        <v>587</v>
      </c>
      <c r="P3129" s="2" t="s">
        <v>31</v>
      </c>
      <c r="Q3129" s="2" t="s">
        <v>159</v>
      </c>
      <c r="R3129" s="2" t="s">
        <v>588</v>
      </c>
      <c r="S3129" s="2" t="s">
        <v>11414</v>
      </c>
      <c r="T3129" s="3" t="s">
        <v>11415</v>
      </c>
      <c r="U3129" s="3" t="s">
        <v>179</v>
      </c>
      <c r="V3129" s="3" t="s">
        <v>163</v>
      </c>
      <c r="W3129" s="12" t="s">
        <v>11416</v>
      </c>
      <c r="X3129" s="12" t="s">
        <v>11367</v>
      </c>
      <c r="Y3129" s="2" t="s">
        <v>11417</v>
      </c>
      <c r="Z3129" s="2"/>
    </row>
    <row r="3130" spans="1:26" ht="52.2" x14ac:dyDescent="0.3">
      <c r="A3130" s="6" t="s">
        <v>11418</v>
      </c>
      <c r="B3130" s="2" t="s">
        <v>27</v>
      </c>
      <c r="C3130" s="2" t="s">
        <v>10374</v>
      </c>
      <c r="D3130" s="2" t="s">
        <v>29</v>
      </c>
      <c r="E3130" s="3" t="s">
        <v>10375</v>
      </c>
      <c r="F3130" s="3" t="s">
        <v>8823</v>
      </c>
      <c r="G3130" s="7">
        <v>0</v>
      </c>
      <c r="H3130" s="8">
        <v>0</v>
      </c>
      <c r="I3130" s="8">
        <v>0</v>
      </c>
      <c r="J3130" s="8">
        <v>0</v>
      </c>
      <c r="K3130" s="8">
        <v>0</v>
      </c>
      <c r="L3130" s="8">
        <f>SUM(Tabella1[[#This Row],[CONTRIBUTO
COMMISSARIO STRAORDINARIO]:[INDENNIZZO
ASSICURATIVO]])</f>
        <v>0</v>
      </c>
      <c r="M3130" s="10" t="s">
        <v>587</v>
      </c>
      <c r="N3130" s="3" t="s">
        <v>158</v>
      </c>
      <c r="O3130" s="3" t="s">
        <v>587</v>
      </c>
      <c r="P3130" s="2" t="s">
        <v>31</v>
      </c>
      <c r="Q3130" s="2" t="s">
        <v>159</v>
      </c>
      <c r="R3130" s="2" t="s">
        <v>588</v>
      </c>
      <c r="S3130" s="2" t="s">
        <v>11414</v>
      </c>
      <c r="T3130" s="3" t="s">
        <v>11419</v>
      </c>
      <c r="U3130" s="3" t="s">
        <v>179</v>
      </c>
      <c r="V3130" s="3" t="s">
        <v>163</v>
      </c>
      <c r="W3130" s="12" t="s">
        <v>11416</v>
      </c>
      <c r="X3130" s="12" t="s">
        <v>11367</v>
      </c>
      <c r="Y3130" s="2" t="s">
        <v>11417</v>
      </c>
      <c r="Z3130" s="2"/>
    </row>
    <row r="3131" spans="1:26" ht="52.2" x14ac:dyDescent="0.3">
      <c r="A3131" s="6" t="s">
        <v>11420</v>
      </c>
      <c r="B3131" s="2" t="s">
        <v>27</v>
      </c>
      <c r="C3131" s="2" t="s">
        <v>10374</v>
      </c>
      <c r="D3131" s="2" t="s">
        <v>29</v>
      </c>
      <c r="E3131" s="3" t="s">
        <v>10375</v>
      </c>
      <c r="F3131" s="3" t="s">
        <v>8823</v>
      </c>
      <c r="G3131" s="7">
        <v>0</v>
      </c>
      <c r="H3131" s="8">
        <v>0</v>
      </c>
      <c r="I3131" s="8">
        <v>0</v>
      </c>
      <c r="J3131" s="8">
        <v>0</v>
      </c>
      <c r="K3131" s="8">
        <v>0</v>
      </c>
      <c r="L3131" s="8">
        <f>SUM(Tabella1[[#This Row],[CONTRIBUTO
COMMISSARIO STRAORDINARIO]:[INDENNIZZO
ASSICURATIVO]])</f>
        <v>0</v>
      </c>
      <c r="M3131" s="10" t="s">
        <v>587</v>
      </c>
      <c r="N3131" s="3" t="s">
        <v>158</v>
      </c>
      <c r="O3131" s="3" t="s">
        <v>587</v>
      </c>
      <c r="P3131" s="2" t="s">
        <v>31</v>
      </c>
      <c r="Q3131" s="2" t="s">
        <v>159</v>
      </c>
      <c r="R3131" s="2" t="s">
        <v>588</v>
      </c>
      <c r="S3131" s="2" t="s">
        <v>11421</v>
      </c>
      <c r="T3131" s="3" t="s">
        <v>11422</v>
      </c>
      <c r="U3131" s="3" t="s">
        <v>179</v>
      </c>
      <c r="V3131" s="3" t="s">
        <v>163</v>
      </c>
      <c r="W3131" s="12" t="s">
        <v>11416</v>
      </c>
      <c r="X3131" s="12" t="s">
        <v>11367</v>
      </c>
      <c r="Y3131" s="2" t="s">
        <v>11383</v>
      </c>
      <c r="Z3131" s="2"/>
    </row>
    <row r="3132" spans="1:26" ht="52.2" x14ac:dyDescent="0.3">
      <c r="A3132" s="6" t="s">
        <v>11423</v>
      </c>
      <c r="B3132" s="2" t="s">
        <v>27</v>
      </c>
      <c r="C3132" s="2" t="s">
        <v>10374</v>
      </c>
      <c r="D3132" s="2" t="s">
        <v>29</v>
      </c>
      <c r="E3132" s="3" t="s">
        <v>10375</v>
      </c>
      <c r="F3132" s="3" t="s">
        <v>8823</v>
      </c>
      <c r="G3132" s="7">
        <v>0</v>
      </c>
      <c r="H3132" s="8">
        <v>0</v>
      </c>
      <c r="I3132" s="8">
        <v>0</v>
      </c>
      <c r="J3132" s="8">
        <v>0</v>
      </c>
      <c r="K3132" s="8">
        <v>0</v>
      </c>
      <c r="L3132" s="8">
        <f>SUM(Tabella1[[#This Row],[CONTRIBUTO
COMMISSARIO STRAORDINARIO]:[INDENNIZZO
ASSICURATIVO]])</f>
        <v>0</v>
      </c>
      <c r="M3132" s="10" t="s">
        <v>587</v>
      </c>
      <c r="N3132" s="3" t="s">
        <v>158</v>
      </c>
      <c r="O3132" s="3" t="s">
        <v>587</v>
      </c>
      <c r="P3132" s="2" t="s">
        <v>31</v>
      </c>
      <c r="Q3132" s="2" t="s">
        <v>159</v>
      </c>
      <c r="R3132" s="2" t="s">
        <v>588</v>
      </c>
      <c r="S3132" s="2" t="s">
        <v>11424</v>
      </c>
      <c r="T3132" s="3" t="s">
        <v>11425</v>
      </c>
      <c r="U3132" s="3" t="s">
        <v>179</v>
      </c>
      <c r="V3132" s="3" t="s">
        <v>163</v>
      </c>
      <c r="W3132" s="12" t="s">
        <v>11416</v>
      </c>
      <c r="X3132" s="12" t="s">
        <v>11367</v>
      </c>
      <c r="Y3132" s="2" t="s">
        <v>11426</v>
      </c>
      <c r="Z3132" s="2"/>
    </row>
    <row r="3133" spans="1:26" ht="52.2" x14ac:dyDescent="0.3">
      <c r="A3133" s="6" t="s">
        <v>11427</v>
      </c>
      <c r="B3133" s="2" t="s">
        <v>27</v>
      </c>
      <c r="C3133" s="2" t="s">
        <v>10374</v>
      </c>
      <c r="D3133" s="2" t="s">
        <v>29</v>
      </c>
      <c r="E3133" s="3" t="s">
        <v>10375</v>
      </c>
      <c r="F3133" s="3" t="s">
        <v>8823</v>
      </c>
      <c r="G3133" s="7">
        <v>299440</v>
      </c>
      <c r="H3133" s="8">
        <v>0</v>
      </c>
      <c r="I3133" s="8">
        <v>0</v>
      </c>
      <c r="J3133" s="8">
        <v>0</v>
      </c>
      <c r="K3133" s="8">
        <v>0</v>
      </c>
      <c r="L3133" s="8">
        <f>SUM(Tabella1[[#This Row],[CONTRIBUTO
COMMISSARIO STRAORDINARIO]:[INDENNIZZO
ASSICURATIVO]])</f>
        <v>299440</v>
      </c>
      <c r="M3133" s="9" t="s">
        <v>587</v>
      </c>
      <c r="N3133" s="3" t="s">
        <v>158</v>
      </c>
      <c r="O3133" s="3" t="s">
        <v>587</v>
      </c>
      <c r="P3133" s="2" t="s">
        <v>31</v>
      </c>
      <c r="Q3133" s="2" t="s">
        <v>159</v>
      </c>
      <c r="R3133" s="2" t="s">
        <v>588</v>
      </c>
      <c r="S3133" s="2" t="s">
        <v>11428</v>
      </c>
      <c r="T3133" s="3" t="s">
        <v>11429</v>
      </c>
      <c r="U3133" s="3" t="s">
        <v>179</v>
      </c>
      <c r="V3133" s="3" t="s">
        <v>163</v>
      </c>
      <c r="W3133" s="12" t="s">
        <v>11416</v>
      </c>
      <c r="X3133" s="12" t="s">
        <v>11367</v>
      </c>
      <c r="Y3133" s="2" t="s">
        <v>11426</v>
      </c>
      <c r="Z3133" s="2"/>
    </row>
    <row r="3134" spans="1:26" ht="52.2" x14ac:dyDescent="0.3">
      <c r="A3134" s="6" t="s">
        <v>11430</v>
      </c>
      <c r="B3134" s="2" t="s">
        <v>27</v>
      </c>
      <c r="C3134" s="2" t="s">
        <v>10374</v>
      </c>
      <c r="D3134" s="2" t="s">
        <v>29</v>
      </c>
      <c r="E3134" s="3" t="s">
        <v>10375</v>
      </c>
      <c r="F3134" s="3" t="s">
        <v>31</v>
      </c>
      <c r="G3134" s="7">
        <v>481712</v>
      </c>
      <c r="H3134" s="8">
        <v>0</v>
      </c>
      <c r="I3134" s="8">
        <v>0</v>
      </c>
      <c r="J3134" s="8">
        <v>0</v>
      </c>
      <c r="K3134" s="8">
        <v>0</v>
      </c>
      <c r="L3134" s="8">
        <f>SUM(Tabella1[[#This Row],[CONTRIBUTO
COMMISSARIO STRAORDINARIO]:[INDENNIZZO
ASSICURATIVO]])</f>
        <v>481712</v>
      </c>
      <c r="M3134" s="9" t="s">
        <v>587</v>
      </c>
      <c r="N3134" s="3" t="s">
        <v>158</v>
      </c>
      <c r="O3134" s="3" t="s">
        <v>587</v>
      </c>
      <c r="P3134" s="2" t="s">
        <v>31</v>
      </c>
      <c r="Q3134" s="2" t="s">
        <v>159</v>
      </c>
      <c r="R3134" s="2" t="s">
        <v>588</v>
      </c>
      <c r="S3134" s="2" t="s">
        <v>11431</v>
      </c>
      <c r="T3134" s="3" t="s">
        <v>11432</v>
      </c>
      <c r="U3134" s="3" t="s">
        <v>179</v>
      </c>
      <c r="V3134" s="3" t="s">
        <v>163</v>
      </c>
      <c r="W3134" s="12" t="s">
        <v>11433</v>
      </c>
      <c r="X3134" s="12" t="s">
        <v>11367</v>
      </c>
      <c r="Y3134" s="2" t="s">
        <v>11383</v>
      </c>
      <c r="Z3134" s="2"/>
    </row>
    <row r="3135" spans="1:26" ht="52.2" x14ac:dyDescent="0.3">
      <c r="A3135" s="6" t="s">
        <v>11434</v>
      </c>
      <c r="B3135" s="2" t="s">
        <v>27</v>
      </c>
      <c r="C3135" s="2" t="s">
        <v>10374</v>
      </c>
      <c r="D3135" s="2" t="s">
        <v>29</v>
      </c>
      <c r="E3135" s="3" t="s">
        <v>10375</v>
      </c>
      <c r="F3135" s="3" t="s">
        <v>8823</v>
      </c>
      <c r="G3135" s="7">
        <v>0</v>
      </c>
      <c r="H3135" s="8">
        <v>0</v>
      </c>
      <c r="I3135" s="8">
        <v>0</v>
      </c>
      <c r="J3135" s="8">
        <v>0</v>
      </c>
      <c r="K3135" s="8">
        <v>0</v>
      </c>
      <c r="L3135" s="8">
        <f>SUM(Tabella1[[#This Row],[CONTRIBUTO
COMMISSARIO STRAORDINARIO]:[INDENNIZZO
ASSICURATIVO]])</f>
        <v>0</v>
      </c>
      <c r="M3135" s="10" t="s">
        <v>587</v>
      </c>
      <c r="N3135" s="3" t="s">
        <v>158</v>
      </c>
      <c r="O3135" s="3" t="s">
        <v>587</v>
      </c>
      <c r="P3135" s="2" t="s">
        <v>31</v>
      </c>
      <c r="Q3135" s="2" t="s">
        <v>159</v>
      </c>
      <c r="R3135" s="2" t="s">
        <v>588</v>
      </c>
      <c r="S3135" s="2" t="s">
        <v>11435</v>
      </c>
      <c r="T3135" s="3" t="s">
        <v>11436</v>
      </c>
      <c r="U3135" s="3" t="s">
        <v>179</v>
      </c>
      <c r="V3135" s="3" t="s">
        <v>163</v>
      </c>
      <c r="W3135" s="12" t="s">
        <v>11416</v>
      </c>
      <c r="X3135" s="12" t="s">
        <v>11367</v>
      </c>
      <c r="Y3135" s="2" t="s">
        <v>11383</v>
      </c>
      <c r="Z3135" s="2"/>
    </row>
    <row r="3136" spans="1:26" ht="52.2" x14ac:dyDescent="0.3">
      <c r="A3136" s="6" t="s">
        <v>11437</v>
      </c>
      <c r="B3136" s="2" t="s">
        <v>27</v>
      </c>
      <c r="C3136" s="2" t="s">
        <v>10374</v>
      </c>
      <c r="D3136" s="2" t="s">
        <v>29</v>
      </c>
      <c r="E3136" s="3" t="s">
        <v>10375</v>
      </c>
      <c r="F3136" s="3" t="s">
        <v>8823</v>
      </c>
      <c r="G3136" s="7">
        <v>0</v>
      </c>
      <c r="H3136" s="8">
        <v>0</v>
      </c>
      <c r="I3136" s="8">
        <v>0</v>
      </c>
      <c r="J3136" s="8">
        <v>0</v>
      </c>
      <c r="K3136" s="8">
        <v>0</v>
      </c>
      <c r="L3136" s="8">
        <f>SUM(Tabella1[[#This Row],[CONTRIBUTO
COMMISSARIO STRAORDINARIO]:[INDENNIZZO
ASSICURATIVO]])</f>
        <v>0</v>
      </c>
      <c r="M3136" s="10" t="s">
        <v>587</v>
      </c>
      <c r="N3136" s="3" t="s">
        <v>158</v>
      </c>
      <c r="O3136" s="3" t="s">
        <v>587</v>
      </c>
      <c r="P3136" s="2" t="s">
        <v>31</v>
      </c>
      <c r="Q3136" s="2" t="s">
        <v>159</v>
      </c>
      <c r="R3136" s="2" t="s">
        <v>588</v>
      </c>
      <c r="S3136" s="2" t="s">
        <v>11438</v>
      </c>
      <c r="T3136" s="3" t="s">
        <v>11439</v>
      </c>
      <c r="U3136" s="3" t="s">
        <v>179</v>
      </c>
      <c r="V3136" s="3" t="s">
        <v>163</v>
      </c>
      <c r="W3136" s="12" t="s">
        <v>11416</v>
      </c>
      <c r="X3136" s="12" t="s">
        <v>11367</v>
      </c>
      <c r="Y3136" s="2" t="s">
        <v>11383</v>
      </c>
      <c r="Z3136" s="2"/>
    </row>
    <row r="3137" spans="1:26" ht="52.2" x14ac:dyDescent="0.3">
      <c r="A3137" s="6" t="s">
        <v>11440</v>
      </c>
      <c r="B3137" s="2" t="s">
        <v>27</v>
      </c>
      <c r="C3137" s="2" t="s">
        <v>10374</v>
      </c>
      <c r="D3137" s="2" t="s">
        <v>29</v>
      </c>
      <c r="E3137" s="3" t="s">
        <v>10375</v>
      </c>
      <c r="F3137" s="3" t="s">
        <v>31</v>
      </c>
      <c r="G3137" s="7">
        <v>250000</v>
      </c>
      <c r="H3137" s="8">
        <v>0</v>
      </c>
      <c r="I3137" s="8">
        <v>0</v>
      </c>
      <c r="J3137" s="8">
        <v>0</v>
      </c>
      <c r="K3137" s="8">
        <v>0</v>
      </c>
      <c r="L3137" s="8">
        <f>SUM(Tabella1[[#This Row],[CONTRIBUTO
COMMISSARIO STRAORDINARIO]:[INDENNIZZO
ASSICURATIVO]])</f>
        <v>250000</v>
      </c>
      <c r="M3137" s="9" t="s">
        <v>11441</v>
      </c>
      <c r="N3137" s="3" t="s">
        <v>158</v>
      </c>
      <c r="O3137" s="3" t="s">
        <v>11441</v>
      </c>
      <c r="P3137" s="2" t="s">
        <v>31</v>
      </c>
      <c r="Q3137" s="2" t="s">
        <v>159</v>
      </c>
      <c r="R3137" s="2" t="s">
        <v>11442</v>
      </c>
      <c r="S3137" s="2" t="s">
        <v>11443</v>
      </c>
      <c r="T3137" s="3" t="s">
        <v>11444</v>
      </c>
      <c r="U3137" s="3" t="s">
        <v>179</v>
      </c>
      <c r="V3137" s="3" t="s">
        <v>163</v>
      </c>
      <c r="W3137" s="12" t="s">
        <v>11445</v>
      </c>
      <c r="X3137" s="12" t="s">
        <v>11446</v>
      </c>
      <c r="Y3137" s="2" t="s">
        <v>11447</v>
      </c>
      <c r="Z3137" s="2"/>
    </row>
    <row r="3138" spans="1:26" ht="52.2" x14ac:dyDescent="0.3">
      <c r="A3138" s="6" t="s">
        <v>11448</v>
      </c>
      <c r="B3138" s="2" t="s">
        <v>27</v>
      </c>
      <c r="C3138" s="2" t="s">
        <v>10374</v>
      </c>
      <c r="D3138" s="2" t="s">
        <v>29</v>
      </c>
      <c r="E3138" s="3" t="s">
        <v>10375</v>
      </c>
      <c r="F3138" s="3" t="s">
        <v>8823</v>
      </c>
      <c r="G3138" s="7">
        <v>60000</v>
      </c>
      <c r="H3138" s="8">
        <v>0</v>
      </c>
      <c r="I3138" s="8">
        <v>0</v>
      </c>
      <c r="J3138" s="8">
        <v>0</v>
      </c>
      <c r="K3138" s="8">
        <v>0</v>
      </c>
      <c r="L3138" s="8">
        <f>SUM(Tabella1[[#This Row],[CONTRIBUTO
COMMISSARIO STRAORDINARIO]:[INDENNIZZO
ASSICURATIVO]])</f>
        <v>60000</v>
      </c>
      <c r="M3138" s="9" t="s">
        <v>897</v>
      </c>
      <c r="N3138" s="3" t="s">
        <v>158</v>
      </c>
      <c r="O3138" s="3" t="s">
        <v>897</v>
      </c>
      <c r="P3138" s="2" t="s">
        <v>31</v>
      </c>
      <c r="Q3138" s="2" t="s">
        <v>159</v>
      </c>
      <c r="R3138" s="2" t="s">
        <v>898</v>
      </c>
      <c r="S3138" s="2" t="s">
        <v>11449</v>
      </c>
      <c r="T3138" s="3" t="s">
        <v>11450</v>
      </c>
      <c r="U3138" s="3" t="s">
        <v>179</v>
      </c>
      <c r="V3138" s="3" t="s">
        <v>163</v>
      </c>
      <c r="W3138" s="12" t="s">
        <v>11451</v>
      </c>
      <c r="X3138" s="12" t="s">
        <v>11452</v>
      </c>
      <c r="Y3138" s="2" t="s">
        <v>11453</v>
      </c>
      <c r="Z3138" s="2"/>
    </row>
    <row r="3139" spans="1:26" ht="34.799999999999997" x14ac:dyDescent="0.3">
      <c r="A3139" s="6" t="s">
        <v>11454</v>
      </c>
      <c r="B3139" s="2" t="s">
        <v>27</v>
      </c>
      <c r="C3139" s="2" t="s">
        <v>10374</v>
      </c>
      <c r="D3139" s="2" t="s">
        <v>29</v>
      </c>
      <c r="E3139" s="3" t="s">
        <v>10375</v>
      </c>
      <c r="F3139" s="3" t="s">
        <v>31</v>
      </c>
      <c r="G3139" s="7">
        <v>50000</v>
      </c>
      <c r="H3139" s="8">
        <v>0</v>
      </c>
      <c r="I3139" s="8">
        <v>0</v>
      </c>
      <c r="J3139" s="8">
        <v>0</v>
      </c>
      <c r="K3139" s="8">
        <v>0</v>
      </c>
      <c r="L3139" s="8">
        <f>SUM(Tabella1[[#This Row],[CONTRIBUTO
COMMISSARIO STRAORDINARIO]:[INDENNIZZO
ASSICURATIVO]])</f>
        <v>50000</v>
      </c>
      <c r="M3139" s="9" t="s">
        <v>897</v>
      </c>
      <c r="N3139" s="3" t="s">
        <v>158</v>
      </c>
      <c r="O3139" s="3" t="s">
        <v>897</v>
      </c>
      <c r="P3139" s="2" t="s">
        <v>31</v>
      </c>
      <c r="Q3139" s="2" t="s">
        <v>159</v>
      </c>
      <c r="R3139" s="2" t="s">
        <v>898</v>
      </c>
      <c r="S3139" s="2" t="s">
        <v>11455</v>
      </c>
      <c r="T3139" s="3" t="s">
        <v>11456</v>
      </c>
      <c r="U3139" s="3" t="s">
        <v>179</v>
      </c>
      <c r="V3139" s="3" t="s">
        <v>163</v>
      </c>
      <c r="W3139" s="12" t="s">
        <v>11457</v>
      </c>
      <c r="X3139" s="12" t="s">
        <v>11458</v>
      </c>
      <c r="Y3139" s="2" t="s">
        <v>11459</v>
      </c>
      <c r="Z3139" s="2"/>
    </row>
    <row r="3140" spans="1:26" ht="52.2" x14ac:dyDescent="0.3">
      <c r="A3140" s="6" t="s">
        <v>11460</v>
      </c>
      <c r="B3140" s="2" t="s">
        <v>27</v>
      </c>
      <c r="C3140" s="2" t="s">
        <v>10374</v>
      </c>
      <c r="D3140" s="2" t="s">
        <v>29</v>
      </c>
      <c r="E3140" s="3" t="s">
        <v>10375</v>
      </c>
      <c r="F3140" s="3" t="s">
        <v>31</v>
      </c>
      <c r="G3140" s="7">
        <v>300000</v>
      </c>
      <c r="H3140" s="8">
        <v>0</v>
      </c>
      <c r="I3140" s="8">
        <v>0</v>
      </c>
      <c r="J3140" s="8">
        <v>0</v>
      </c>
      <c r="K3140" s="8">
        <v>0</v>
      </c>
      <c r="L3140" s="8">
        <f>SUM(Tabella1[[#This Row],[CONTRIBUTO
COMMISSARIO STRAORDINARIO]:[INDENNIZZO
ASSICURATIVO]])</f>
        <v>300000</v>
      </c>
      <c r="M3140" s="9" t="s">
        <v>897</v>
      </c>
      <c r="N3140" s="3" t="s">
        <v>158</v>
      </c>
      <c r="O3140" s="3" t="s">
        <v>897</v>
      </c>
      <c r="P3140" s="2" t="s">
        <v>31</v>
      </c>
      <c r="Q3140" s="2" t="s">
        <v>159</v>
      </c>
      <c r="R3140" s="2" t="s">
        <v>898</v>
      </c>
      <c r="S3140" s="2" t="s">
        <v>11461</v>
      </c>
      <c r="T3140" s="3" t="s">
        <v>11462</v>
      </c>
      <c r="U3140" s="3" t="s">
        <v>179</v>
      </c>
      <c r="V3140" s="3" t="s">
        <v>163</v>
      </c>
      <c r="W3140" s="12" t="s">
        <v>11463</v>
      </c>
      <c r="X3140" s="12" t="s">
        <v>11464</v>
      </c>
      <c r="Y3140" s="2" t="s">
        <v>11465</v>
      </c>
      <c r="Z3140" s="2"/>
    </row>
    <row r="3141" spans="1:26" ht="69.599999999999994" x14ac:dyDescent="0.3">
      <c r="A3141" s="6" t="s">
        <v>11466</v>
      </c>
      <c r="B3141" s="2" t="s">
        <v>27</v>
      </c>
      <c r="C3141" s="2" t="s">
        <v>10374</v>
      </c>
      <c r="D3141" s="2" t="s">
        <v>29</v>
      </c>
      <c r="E3141" s="3" t="s">
        <v>10375</v>
      </c>
      <c r="F3141" s="3" t="s">
        <v>31</v>
      </c>
      <c r="G3141" s="7">
        <v>5000</v>
      </c>
      <c r="H3141" s="8">
        <v>0</v>
      </c>
      <c r="I3141" s="8">
        <v>0</v>
      </c>
      <c r="J3141" s="8">
        <v>0</v>
      </c>
      <c r="K3141" s="8">
        <v>0</v>
      </c>
      <c r="L3141" s="8">
        <f>SUM(Tabella1[[#This Row],[CONTRIBUTO
COMMISSARIO STRAORDINARIO]:[INDENNIZZO
ASSICURATIVO]])</f>
        <v>5000</v>
      </c>
      <c r="M3141" s="9" t="s">
        <v>897</v>
      </c>
      <c r="N3141" s="3" t="s">
        <v>158</v>
      </c>
      <c r="O3141" s="3" t="s">
        <v>897</v>
      </c>
      <c r="P3141" s="2" t="s">
        <v>31</v>
      </c>
      <c r="Q3141" s="2" t="s">
        <v>159</v>
      </c>
      <c r="R3141" s="2" t="s">
        <v>898</v>
      </c>
      <c r="S3141" s="2" t="s">
        <v>11467</v>
      </c>
      <c r="T3141" s="3" t="s">
        <v>11468</v>
      </c>
      <c r="U3141" s="3" t="s">
        <v>179</v>
      </c>
      <c r="V3141" s="3" t="s">
        <v>163</v>
      </c>
      <c r="W3141" s="12" t="s">
        <v>11469</v>
      </c>
      <c r="X3141" s="12" t="s">
        <v>11470</v>
      </c>
      <c r="Y3141" s="2" t="s">
        <v>11471</v>
      </c>
      <c r="Z3141" s="2"/>
    </row>
    <row r="3142" spans="1:26" ht="87" x14ac:dyDescent="0.3">
      <c r="A3142" s="6" t="s">
        <v>11472</v>
      </c>
      <c r="B3142" s="2" t="s">
        <v>27</v>
      </c>
      <c r="C3142" s="2" t="s">
        <v>10374</v>
      </c>
      <c r="D3142" s="2" t="s">
        <v>29</v>
      </c>
      <c r="E3142" s="3" t="s">
        <v>10375</v>
      </c>
      <c r="F3142" s="3" t="s">
        <v>8823</v>
      </c>
      <c r="G3142" s="7">
        <v>350000</v>
      </c>
      <c r="H3142" s="8">
        <v>0</v>
      </c>
      <c r="I3142" s="8">
        <v>0</v>
      </c>
      <c r="J3142" s="8">
        <v>0</v>
      </c>
      <c r="K3142" s="8">
        <v>0</v>
      </c>
      <c r="L3142" s="8">
        <f>SUM(Tabella1[[#This Row],[CONTRIBUTO
COMMISSARIO STRAORDINARIO]:[INDENNIZZO
ASSICURATIVO]])</f>
        <v>350000</v>
      </c>
      <c r="M3142" s="9" t="s">
        <v>897</v>
      </c>
      <c r="N3142" s="3" t="s">
        <v>158</v>
      </c>
      <c r="O3142" s="3" t="s">
        <v>897</v>
      </c>
      <c r="P3142" s="2" t="s">
        <v>31</v>
      </c>
      <c r="Q3142" s="2" t="s">
        <v>159</v>
      </c>
      <c r="R3142" s="2" t="s">
        <v>898</v>
      </c>
      <c r="S3142" s="2" t="s">
        <v>11473</v>
      </c>
      <c r="T3142" s="3" t="s">
        <v>11474</v>
      </c>
      <c r="U3142" s="3" t="s">
        <v>179</v>
      </c>
      <c r="V3142" s="3" t="s">
        <v>163</v>
      </c>
      <c r="W3142" s="12" t="s">
        <v>11475</v>
      </c>
      <c r="X3142" s="12" t="s">
        <v>11476</v>
      </c>
      <c r="Y3142" s="2" t="s">
        <v>11477</v>
      </c>
      <c r="Z3142" s="2"/>
    </row>
    <row r="3143" spans="1:26" ht="87" x14ac:dyDescent="0.3">
      <c r="A3143" s="6" t="s">
        <v>11478</v>
      </c>
      <c r="B3143" s="2" t="s">
        <v>27</v>
      </c>
      <c r="C3143" s="2" t="s">
        <v>10374</v>
      </c>
      <c r="D3143" s="2" t="s">
        <v>29</v>
      </c>
      <c r="E3143" s="3" t="s">
        <v>10375</v>
      </c>
      <c r="F3143" s="3" t="s">
        <v>31</v>
      </c>
      <c r="G3143" s="7">
        <v>25000</v>
      </c>
      <c r="H3143" s="8">
        <v>0</v>
      </c>
      <c r="I3143" s="8">
        <v>0</v>
      </c>
      <c r="J3143" s="8">
        <v>0</v>
      </c>
      <c r="K3143" s="8">
        <v>0</v>
      </c>
      <c r="L3143" s="8">
        <f>SUM(Tabella1[[#This Row],[CONTRIBUTO
COMMISSARIO STRAORDINARIO]:[INDENNIZZO
ASSICURATIVO]])</f>
        <v>25000</v>
      </c>
      <c r="M3143" s="9" t="s">
        <v>897</v>
      </c>
      <c r="N3143" s="3" t="s">
        <v>158</v>
      </c>
      <c r="O3143" s="3" t="s">
        <v>897</v>
      </c>
      <c r="P3143" s="2" t="s">
        <v>31</v>
      </c>
      <c r="Q3143" s="2" t="s">
        <v>159</v>
      </c>
      <c r="R3143" s="2" t="s">
        <v>898</v>
      </c>
      <c r="S3143" s="2" t="s">
        <v>11479</v>
      </c>
      <c r="T3143" s="3" t="s">
        <v>11480</v>
      </c>
      <c r="U3143" s="3" t="s">
        <v>179</v>
      </c>
      <c r="V3143" s="3" t="s">
        <v>163</v>
      </c>
      <c r="W3143" s="12" t="s">
        <v>11481</v>
      </c>
      <c r="X3143" s="12" t="s">
        <v>11482</v>
      </c>
      <c r="Y3143" s="2" t="s">
        <v>11483</v>
      </c>
      <c r="Z3143" s="2"/>
    </row>
    <row r="3144" spans="1:26" ht="34.799999999999997" x14ac:dyDescent="0.3">
      <c r="A3144" s="6" t="s">
        <v>11484</v>
      </c>
      <c r="B3144" s="2" t="s">
        <v>27</v>
      </c>
      <c r="C3144" s="2" t="s">
        <v>10374</v>
      </c>
      <c r="D3144" s="2" t="s">
        <v>29</v>
      </c>
      <c r="E3144" s="3" t="s">
        <v>10375</v>
      </c>
      <c r="F3144" s="3" t="s">
        <v>8823</v>
      </c>
      <c r="G3144" s="7">
        <v>75000</v>
      </c>
      <c r="H3144" s="8">
        <v>0</v>
      </c>
      <c r="I3144" s="8">
        <v>0</v>
      </c>
      <c r="J3144" s="8">
        <v>0</v>
      </c>
      <c r="K3144" s="8">
        <v>0</v>
      </c>
      <c r="L3144" s="8">
        <f>SUM(Tabella1[[#This Row],[CONTRIBUTO
COMMISSARIO STRAORDINARIO]:[INDENNIZZO
ASSICURATIVO]])</f>
        <v>75000</v>
      </c>
      <c r="M3144" s="9" t="s">
        <v>897</v>
      </c>
      <c r="N3144" s="3" t="s">
        <v>158</v>
      </c>
      <c r="O3144" s="3" t="s">
        <v>897</v>
      </c>
      <c r="P3144" s="2" t="s">
        <v>31</v>
      </c>
      <c r="Q3144" s="2" t="s">
        <v>159</v>
      </c>
      <c r="R3144" s="2" t="s">
        <v>898</v>
      </c>
      <c r="S3144" s="2" t="s">
        <v>926</v>
      </c>
      <c r="T3144" s="2" t="s">
        <v>11485</v>
      </c>
      <c r="U3144" s="3" t="s">
        <v>179</v>
      </c>
      <c r="V3144" s="3" t="s">
        <v>163</v>
      </c>
      <c r="W3144" s="12" t="s">
        <v>11486</v>
      </c>
      <c r="X3144" s="12" t="s">
        <v>11487</v>
      </c>
      <c r="Y3144" s="2" t="s">
        <v>11488</v>
      </c>
      <c r="Z3144" s="2"/>
    </row>
    <row r="3145" spans="1:26" ht="34.799999999999997" x14ac:dyDescent="0.3">
      <c r="A3145" s="6" t="s">
        <v>11489</v>
      </c>
      <c r="B3145" s="2" t="s">
        <v>27</v>
      </c>
      <c r="C3145" s="2" t="s">
        <v>10374</v>
      </c>
      <c r="D3145" s="2" t="s">
        <v>29</v>
      </c>
      <c r="E3145" s="3" t="s">
        <v>10375</v>
      </c>
      <c r="F3145" s="3" t="s">
        <v>31</v>
      </c>
      <c r="G3145" s="7">
        <v>5000</v>
      </c>
      <c r="H3145" s="8">
        <v>0</v>
      </c>
      <c r="I3145" s="8">
        <v>0</v>
      </c>
      <c r="J3145" s="8">
        <v>0</v>
      </c>
      <c r="K3145" s="8">
        <v>0</v>
      </c>
      <c r="L3145" s="8">
        <f>SUM(Tabella1[[#This Row],[CONTRIBUTO
COMMISSARIO STRAORDINARIO]:[INDENNIZZO
ASSICURATIVO]])</f>
        <v>5000</v>
      </c>
      <c r="M3145" s="9" t="s">
        <v>897</v>
      </c>
      <c r="N3145" s="3" t="s">
        <v>158</v>
      </c>
      <c r="O3145" s="3" t="s">
        <v>897</v>
      </c>
      <c r="P3145" s="2" t="s">
        <v>31</v>
      </c>
      <c r="Q3145" s="2" t="s">
        <v>159</v>
      </c>
      <c r="R3145" s="2" t="s">
        <v>898</v>
      </c>
      <c r="S3145" s="2" t="s">
        <v>11490</v>
      </c>
      <c r="T3145" s="2" t="s">
        <v>11491</v>
      </c>
      <c r="U3145" s="3" t="s">
        <v>179</v>
      </c>
      <c r="V3145" s="3" t="s">
        <v>163</v>
      </c>
      <c r="W3145" s="12" t="s">
        <v>11492</v>
      </c>
      <c r="X3145" s="12" t="s">
        <v>11493</v>
      </c>
      <c r="Y3145" s="2" t="s">
        <v>11494</v>
      </c>
      <c r="Z3145" s="2"/>
    </row>
    <row r="3146" spans="1:26" ht="34.799999999999997" x14ac:dyDescent="0.3">
      <c r="A3146" s="6" t="s">
        <v>11495</v>
      </c>
      <c r="B3146" s="2" t="s">
        <v>27</v>
      </c>
      <c r="C3146" s="2" t="s">
        <v>10374</v>
      </c>
      <c r="D3146" s="2" t="s">
        <v>29</v>
      </c>
      <c r="E3146" s="3" t="s">
        <v>10375</v>
      </c>
      <c r="F3146" s="3" t="s">
        <v>31</v>
      </c>
      <c r="G3146" s="7">
        <v>5000</v>
      </c>
      <c r="H3146" s="8">
        <v>0</v>
      </c>
      <c r="I3146" s="8">
        <v>0</v>
      </c>
      <c r="J3146" s="8">
        <v>0</v>
      </c>
      <c r="K3146" s="8">
        <v>0</v>
      </c>
      <c r="L3146" s="8">
        <f>SUM(Tabella1[[#This Row],[CONTRIBUTO
COMMISSARIO STRAORDINARIO]:[INDENNIZZO
ASSICURATIVO]])</f>
        <v>5000</v>
      </c>
      <c r="M3146" s="9" t="s">
        <v>897</v>
      </c>
      <c r="N3146" s="3" t="s">
        <v>158</v>
      </c>
      <c r="O3146" s="3" t="s">
        <v>897</v>
      </c>
      <c r="P3146" s="2" t="s">
        <v>31</v>
      </c>
      <c r="Q3146" s="2" t="s">
        <v>159</v>
      </c>
      <c r="R3146" s="2" t="s">
        <v>898</v>
      </c>
      <c r="S3146" s="2" t="s">
        <v>11496</v>
      </c>
      <c r="T3146" s="3" t="s">
        <v>11497</v>
      </c>
      <c r="U3146" s="3" t="s">
        <v>179</v>
      </c>
      <c r="V3146" s="3" t="s">
        <v>163</v>
      </c>
      <c r="W3146" s="12" t="s">
        <v>11498</v>
      </c>
      <c r="X3146" s="12" t="s">
        <v>11499</v>
      </c>
      <c r="Y3146" s="2" t="s">
        <v>11500</v>
      </c>
      <c r="Z3146" s="2"/>
    </row>
    <row r="3147" spans="1:26" ht="52.2" x14ac:dyDescent="0.3">
      <c r="A3147" s="6" t="s">
        <v>11501</v>
      </c>
      <c r="B3147" s="2" t="s">
        <v>27</v>
      </c>
      <c r="C3147" s="2" t="s">
        <v>10374</v>
      </c>
      <c r="D3147" s="2" t="s">
        <v>29</v>
      </c>
      <c r="E3147" s="3" t="s">
        <v>10375</v>
      </c>
      <c r="F3147" s="3" t="s">
        <v>31</v>
      </c>
      <c r="G3147" s="7">
        <v>25000</v>
      </c>
      <c r="H3147" s="8">
        <v>0</v>
      </c>
      <c r="I3147" s="8">
        <v>0</v>
      </c>
      <c r="J3147" s="8">
        <v>0</v>
      </c>
      <c r="K3147" s="8">
        <v>0</v>
      </c>
      <c r="L3147" s="8">
        <f>SUM(Tabella1[[#This Row],[CONTRIBUTO
COMMISSARIO STRAORDINARIO]:[INDENNIZZO
ASSICURATIVO]])</f>
        <v>25000</v>
      </c>
      <c r="M3147" s="9" t="s">
        <v>897</v>
      </c>
      <c r="N3147" s="3" t="s">
        <v>158</v>
      </c>
      <c r="O3147" s="3" t="s">
        <v>897</v>
      </c>
      <c r="P3147" s="2" t="s">
        <v>31</v>
      </c>
      <c r="Q3147" s="2" t="s">
        <v>159</v>
      </c>
      <c r="R3147" s="2" t="s">
        <v>898</v>
      </c>
      <c r="S3147" s="2" t="s">
        <v>10455</v>
      </c>
      <c r="T3147" s="2" t="s">
        <v>11502</v>
      </c>
      <c r="U3147" s="3" t="s">
        <v>179</v>
      </c>
      <c r="V3147" s="3" t="s">
        <v>163</v>
      </c>
      <c r="W3147" s="12" t="s">
        <v>11503</v>
      </c>
      <c r="X3147" s="12" t="s">
        <v>11504</v>
      </c>
      <c r="Y3147" s="2" t="s">
        <v>11505</v>
      </c>
      <c r="Z3147" s="2"/>
    </row>
    <row r="3148" spans="1:26" ht="34.799999999999997" x14ac:dyDescent="0.3">
      <c r="A3148" s="6" t="s">
        <v>11506</v>
      </c>
      <c r="B3148" s="2" t="s">
        <v>27</v>
      </c>
      <c r="C3148" s="2" t="s">
        <v>10374</v>
      </c>
      <c r="D3148" s="2" t="s">
        <v>29</v>
      </c>
      <c r="E3148" s="3" t="s">
        <v>10375</v>
      </c>
      <c r="F3148" s="3" t="s">
        <v>8823</v>
      </c>
      <c r="G3148" s="7">
        <v>50000</v>
      </c>
      <c r="H3148" s="8">
        <v>0</v>
      </c>
      <c r="I3148" s="8">
        <v>0</v>
      </c>
      <c r="J3148" s="8">
        <v>0</v>
      </c>
      <c r="K3148" s="8">
        <v>0</v>
      </c>
      <c r="L3148" s="8">
        <f>SUM(Tabella1[[#This Row],[CONTRIBUTO
COMMISSARIO STRAORDINARIO]:[INDENNIZZO
ASSICURATIVO]])</f>
        <v>50000</v>
      </c>
      <c r="M3148" s="9" t="s">
        <v>897</v>
      </c>
      <c r="N3148" s="3" t="s">
        <v>158</v>
      </c>
      <c r="O3148" s="3" t="s">
        <v>897</v>
      </c>
      <c r="P3148" s="2" t="s">
        <v>31</v>
      </c>
      <c r="Q3148" s="2" t="s">
        <v>159</v>
      </c>
      <c r="R3148" s="2" t="s">
        <v>898</v>
      </c>
      <c r="S3148" s="2" t="s">
        <v>973</v>
      </c>
      <c r="T3148" s="2" t="s">
        <v>974</v>
      </c>
      <c r="U3148" s="3" t="s">
        <v>179</v>
      </c>
      <c r="V3148" s="3" t="s">
        <v>163</v>
      </c>
      <c r="W3148" s="12" t="s">
        <v>11507</v>
      </c>
      <c r="X3148" s="12" t="s">
        <v>11508</v>
      </c>
      <c r="Y3148" s="2" t="s">
        <v>11509</v>
      </c>
      <c r="Z3148" s="2"/>
    </row>
    <row r="3149" spans="1:26" ht="34.799999999999997" x14ac:dyDescent="0.3">
      <c r="A3149" s="6" t="s">
        <v>11510</v>
      </c>
      <c r="B3149" s="2" t="s">
        <v>27</v>
      </c>
      <c r="C3149" s="2" t="s">
        <v>10374</v>
      </c>
      <c r="D3149" s="2" t="s">
        <v>29</v>
      </c>
      <c r="E3149" s="3" t="s">
        <v>10375</v>
      </c>
      <c r="F3149" s="3" t="s">
        <v>8823</v>
      </c>
      <c r="G3149" s="7">
        <v>75000</v>
      </c>
      <c r="H3149" s="8">
        <v>0</v>
      </c>
      <c r="I3149" s="8">
        <v>0</v>
      </c>
      <c r="J3149" s="8">
        <v>0</v>
      </c>
      <c r="K3149" s="8">
        <v>0</v>
      </c>
      <c r="L3149" s="8">
        <f>SUM(Tabella1[[#This Row],[CONTRIBUTO
COMMISSARIO STRAORDINARIO]:[INDENNIZZO
ASSICURATIVO]])</f>
        <v>75000</v>
      </c>
      <c r="M3149" s="9" t="s">
        <v>897</v>
      </c>
      <c r="N3149" s="3" t="s">
        <v>158</v>
      </c>
      <c r="O3149" s="3" t="s">
        <v>897</v>
      </c>
      <c r="P3149" s="2" t="s">
        <v>31</v>
      </c>
      <c r="Q3149" s="2" t="s">
        <v>159</v>
      </c>
      <c r="R3149" s="2" t="s">
        <v>898</v>
      </c>
      <c r="S3149" s="2" t="s">
        <v>11511</v>
      </c>
      <c r="T3149" s="3" t="s">
        <v>11512</v>
      </c>
      <c r="U3149" s="3" t="s">
        <v>179</v>
      </c>
      <c r="V3149" s="3" t="s">
        <v>163</v>
      </c>
      <c r="W3149" s="12" t="s">
        <v>11513</v>
      </c>
      <c r="X3149" s="12" t="s">
        <v>11514</v>
      </c>
      <c r="Y3149" s="2" t="s">
        <v>11515</v>
      </c>
      <c r="Z3149" s="2"/>
    </row>
    <row r="3150" spans="1:26" ht="34.799999999999997" x14ac:dyDescent="0.3">
      <c r="A3150" s="6" t="s">
        <v>11516</v>
      </c>
      <c r="B3150" s="2" t="s">
        <v>27</v>
      </c>
      <c r="C3150" s="2" t="s">
        <v>10374</v>
      </c>
      <c r="D3150" s="2" t="s">
        <v>29</v>
      </c>
      <c r="E3150" s="3" t="s">
        <v>10375</v>
      </c>
      <c r="F3150" s="3" t="s">
        <v>8823</v>
      </c>
      <c r="G3150" s="7">
        <v>125000</v>
      </c>
      <c r="H3150" s="8">
        <v>0</v>
      </c>
      <c r="I3150" s="8">
        <v>0</v>
      </c>
      <c r="J3150" s="8">
        <v>0</v>
      </c>
      <c r="K3150" s="8">
        <v>0</v>
      </c>
      <c r="L3150" s="8">
        <f>SUM(Tabella1[[#This Row],[CONTRIBUTO
COMMISSARIO STRAORDINARIO]:[INDENNIZZO
ASSICURATIVO]])</f>
        <v>125000</v>
      </c>
      <c r="M3150" s="9" t="s">
        <v>897</v>
      </c>
      <c r="N3150" s="3" t="s">
        <v>158</v>
      </c>
      <c r="O3150" s="3" t="s">
        <v>897</v>
      </c>
      <c r="P3150" s="2" t="s">
        <v>31</v>
      </c>
      <c r="Q3150" s="2" t="s">
        <v>159</v>
      </c>
      <c r="R3150" s="2" t="s">
        <v>898</v>
      </c>
      <c r="S3150" s="2" t="s">
        <v>959</v>
      </c>
      <c r="T3150" s="2" t="s">
        <v>960</v>
      </c>
      <c r="U3150" s="3" t="s">
        <v>179</v>
      </c>
      <c r="V3150" s="3" t="s">
        <v>163</v>
      </c>
      <c r="W3150" s="12" t="s">
        <v>11517</v>
      </c>
      <c r="X3150" s="12" t="s">
        <v>11518</v>
      </c>
      <c r="Y3150" s="2" t="s">
        <v>11519</v>
      </c>
      <c r="Z3150" s="2"/>
    </row>
    <row r="3151" spans="1:26" ht="69.599999999999994" x14ac:dyDescent="0.3">
      <c r="A3151" s="6" t="s">
        <v>11520</v>
      </c>
      <c r="B3151" s="2" t="s">
        <v>27</v>
      </c>
      <c r="C3151" s="2" t="s">
        <v>10374</v>
      </c>
      <c r="D3151" s="2" t="s">
        <v>29</v>
      </c>
      <c r="E3151" s="3" t="s">
        <v>10375</v>
      </c>
      <c r="F3151" s="3" t="s">
        <v>8823</v>
      </c>
      <c r="G3151" s="7">
        <v>250000</v>
      </c>
      <c r="H3151" s="8">
        <v>0</v>
      </c>
      <c r="I3151" s="8">
        <v>0</v>
      </c>
      <c r="J3151" s="8">
        <v>0</v>
      </c>
      <c r="K3151" s="8">
        <v>0</v>
      </c>
      <c r="L3151" s="8">
        <f>SUM(Tabella1[[#This Row],[CONTRIBUTO
COMMISSARIO STRAORDINARIO]:[INDENNIZZO
ASSICURATIVO]])</f>
        <v>250000</v>
      </c>
      <c r="M3151" s="9" t="s">
        <v>897</v>
      </c>
      <c r="N3151" s="3" t="s">
        <v>158</v>
      </c>
      <c r="O3151" s="3" t="s">
        <v>897</v>
      </c>
      <c r="P3151" s="2" t="s">
        <v>31</v>
      </c>
      <c r="Q3151" s="2" t="s">
        <v>159</v>
      </c>
      <c r="R3151" s="2" t="s">
        <v>898</v>
      </c>
      <c r="S3151" s="2" t="s">
        <v>968</v>
      </c>
      <c r="T3151" s="2" t="s">
        <v>11521</v>
      </c>
      <c r="U3151" s="3" t="s">
        <v>179</v>
      </c>
      <c r="V3151" s="3" t="s">
        <v>163</v>
      </c>
      <c r="W3151" s="12" t="s">
        <v>11522</v>
      </c>
      <c r="X3151" s="12" t="s">
        <v>11523</v>
      </c>
      <c r="Y3151" s="2" t="s">
        <v>11524</v>
      </c>
      <c r="Z3151" s="2"/>
    </row>
    <row r="3152" spans="1:26" ht="52.2" x14ac:dyDescent="0.3">
      <c r="A3152" s="6" t="s">
        <v>11525</v>
      </c>
      <c r="B3152" s="2" t="s">
        <v>27</v>
      </c>
      <c r="C3152" s="2" t="s">
        <v>10374</v>
      </c>
      <c r="D3152" s="2" t="s">
        <v>29</v>
      </c>
      <c r="E3152" s="3" t="s">
        <v>10375</v>
      </c>
      <c r="F3152" s="3" t="s">
        <v>8823</v>
      </c>
      <c r="G3152" s="7">
        <v>75000</v>
      </c>
      <c r="H3152" s="8">
        <v>0</v>
      </c>
      <c r="I3152" s="8">
        <v>0</v>
      </c>
      <c r="J3152" s="8">
        <v>0</v>
      </c>
      <c r="K3152" s="8">
        <v>0</v>
      </c>
      <c r="L3152" s="8">
        <f>SUM(Tabella1[[#This Row],[CONTRIBUTO
COMMISSARIO STRAORDINARIO]:[INDENNIZZO
ASSICURATIVO]])</f>
        <v>75000</v>
      </c>
      <c r="M3152" s="9" t="s">
        <v>897</v>
      </c>
      <c r="N3152" s="3" t="s">
        <v>158</v>
      </c>
      <c r="O3152" s="3" t="s">
        <v>897</v>
      </c>
      <c r="P3152" s="2" t="s">
        <v>31</v>
      </c>
      <c r="Q3152" s="2" t="s">
        <v>159</v>
      </c>
      <c r="R3152" s="2" t="s">
        <v>898</v>
      </c>
      <c r="S3152" s="2" t="s">
        <v>968</v>
      </c>
      <c r="T3152" s="2" t="s">
        <v>11526</v>
      </c>
      <c r="U3152" s="3" t="s">
        <v>179</v>
      </c>
      <c r="V3152" s="3" t="s">
        <v>163</v>
      </c>
      <c r="W3152" s="12" t="s">
        <v>11527</v>
      </c>
      <c r="X3152" s="12" t="s">
        <v>11528</v>
      </c>
      <c r="Y3152" s="2" t="s">
        <v>11529</v>
      </c>
      <c r="Z3152" s="2"/>
    </row>
    <row r="3153" spans="1:26" ht="34.799999999999997" x14ac:dyDescent="0.3">
      <c r="A3153" s="6" t="s">
        <v>11530</v>
      </c>
      <c r="B3153" s="2" t="s">
        <v>27</v>
      </c>
      <c r="C3153" s="2" t="s">
        <v>10374</v>
      </c>
      <c r="D3153" s="2" t="s">
        <v>29</v>
      </c>
      <c r="E3153" s="3" t="s">
        <v>10375</v>
      </c>
      <c r="F3153" s="3" t="s">
        <v>8823</v>
      </c>
      <c r="G3153" s="7">
        <v>100000</v>
      </c>
      <c r="H3153" s="8">
        <v>0</v>
      </c>
      <c r="I3153" s="8">
        <v>0</v>
      </c>
      <c r="J3153" s="8">
        <v>0</v>
      </c>
      <c r="K3153" s="8">
        <v>0</v>
      </c>
      <c r="L3153" s="8">
        <f>SUM(Tabella1[[#This Row],[CONTRIBUTO
COMMISSARIO STRAORDINARIO]:[INDENNIZZO
ASSICURATIVO]])</f>
        <v>100000</v>
      </c>
      <c r="M3153" s="9" t="s">
        <v>897</v>
      </c>
      <c r="N3153" s="3" t="s">
        <v>158</v>
      </c>
      <c r="O3153" s="3" t="s">
        <v>897</v>
      </c>
      <c r="P3153" s="2" t="s">
        <v>31</v>
      </c>
      <c r="Q3153" s="2" t="s">
        <v>159</v>
      </c>
      <c r="R3153" s="2" t="s">
        <v>898</v>
      </c>
      <c r="S3153" s="2" t="s">
        <v>968</v>
      </c>
      <c r="T3153" s="3" t="s">
        <v>11531</v>
      </c>
      <c r="U3153" s="3" t="s">
        <v>179</v>
      </c>
      <c r="V3153" s="3" t="s">
        <v>163</v>
      </c>
      <c r="W3153" s="12" t="s">
        <v>11532</v>
      </c>
      <c r="X3153" s="12" t="s">
        <v>11533</v>
      </c>
      <c r="Y3153" s="2" t="s">
        <v>11534</v>
      </c>
      <c r="Z3153" s="2"/>
    </row>
    <row r="3154" spans="1:26" ht="34.799999999999997" x14ac:dyDescent="0.3">
      <c r="A3154" s="6" t="s">
        <v>11535</v>
      </c>
      <c r="B3154" s="2" t="s">
        <v>27</v>
      </c>
      <c r="C3154" s="2" t="s">
        <v>10374</v>
      </c>
      <c r="D3154" s="2" t="s">
        <v>29</v>
      </c>
      <c r="E3154" s="3" t="s">
        <v>10375</v>
      </c>
      <c r="F3154" s="3" t="s">
        <v>31</v>
      </c>
      <c r="G3154" s="7">
        <v>40000</v>
      </c>
      <c r="H3154" s="8">
        <v>0</v>
      </c>
      <c r="I3154" s="8">
        <v>0</v>
      </c>
      <c r="J3154" s="8">
        <v>0</v>
      </c>
      <c r="K3154" s="8">
        <v>0</v>
      </c>
      <c r="L3154" s="8">
        <f>SUM(Tabella1[[#This Row],[CONTRIBUTO
COMMISSARIO STRAORDINARIO]:[INDENNIZZO
ASSICURATIVO]])</f>
        <v>40000</v>
      </c>
      <c r="M3154" s="9" t="s">
        <v>897</v>
      </c>
      <c r="N3154" s="3" t="s">
        <v>158</v>
      </c>
      <c r="O3154" s="3" t="s">
        <v>897</v>
      </c>
      <c r="P3154" s="2" t="s">
        <v>31</v>
      </c>
      <c r="Q3154" s="2" t="s">
        <v>159</v>
      </c>
      <c r="R3154" s="2" t="s">
        <v>898</v>
      </c>
      <c r="S3154" s="2" t="s">
        <v>964</v>
      </c>
      <c r="T3154" s="3" t="s">
        <v>965</v>
      </c>
      <c r="U3154" s="3" t="s">
        <v>179</v>
      </c>
      <c r="V3154" s="3" t="s">
        <v>163</v>
      </c>
      <c r="W3154" s="12" t="s">
        <v>966</v>
      </c>
      <c r="X3154" s="12" t="s">
        <v>11518</v>
      </c>
      <c r="Y3154" s="2" t="s">
        <v>11536</v>
      </c>
      <c r="Z3154" s="2"/>
    </row>
    <row r="3155" spans="1:26" ht="69.599999999999994" x14ac:dyDescent="0.3">
      <c r="A3155" s="6" t="s">
        <v>11537</v>
      </c>
      <c r="B3155" s="2" t="s">
        <v>27</v>
      </c>
      <c r="C3155" s="2" t="s">
        <v>10374</v>
      </c>
      <c r="D3155" s="2" t="s">
        <v>29</v>
      </c>
      <c r="E3155" s="3" t="s">
        <v>10375</v>
      </c>
      <c r="F3155" s="3" t="s">
        <v>31</v>
      </c>
      <c r="G3155" s="7">
        <v>25000</v>
      </c>
      <c r="H3155" s="8">
        <v>0</v>
      </c>
      <c r="I3155" s="8">
        <v>0</v>
      </c>
      <c r="J3155" s="8">
        <v>0</v>
      </c>
      <c r="K3155" s="8">
        <v>0</v>
      </c>
      <c r="L3155" s="8">
        <f>SUM(Tabella1[[#This Row],[CONTRIBUTO
COMMISSARIO STRAORDINARIO]:[INDENNIZZO
ASSICURATIVO]])</f>
        <v>25000</v>
      </c>
      <c r="M3155" s="9" t="s">
        <v>897</v>
      </c>
      <c r="N3155" s="3" t="s">
        <v>158</v>
      </c>
      <c r="O3155" s="3" t="s">
        <v>897</v>
      </c>
      <c r="P3155" s="2" t="s">
        <v>31</v>
      </c>
      <c r="Q3155" s="2" t="s">
        <v>159</v>
      </c>
      <c r="R3155" s="2" t="s">
        <v>898</v>
      </c>
      <c r="S3155" s="2" t="s">
        <v>979</v>
      </c>
      <c r="T3155" s="2" t="s">
        <v>11538</v>
      </c>
      <c r="U3155" s="2" t="s">
        <v>179</v>
      </c>
      <c r="V3155" s="3" t="s">
        <v>163</v>
      </c>
      <c r="W3155" s="12" t="s">
        <v>11539</v>
      </c>
      <c r="X3155" s="12" t="s">
        <v>11540</v>
      </c>
      <c r="Y3155" s="2" t="s">
        <v>11541</v>
      </c>
      <c r="Z3155" s="2"/>
    </row>
    <row r="3156" spans="1:26" ht="34.799999999999997" x14ac:dyDescent="0.3">
      <c r="A3156" s="6" t="s">
        <v>11542</v>
      </c>
      <c r="B3156" s="2" t="s">
        <v>27</v>
      </c>
      <c r="C3156" s="2" t="s">
        <v>10374</v>
      </c>
      <c r="D3156" s="2" t="s">
        <v>29</v>
      </c>
      <c r="E3156" s="3" t="s">
        <v>10375</v>
      </c>
      <c r="F3156" s="3" t="s">
        <v>31</v>
      </c>
      <c r="G3156" s="7">
        <v>25000</v>
      </c>
      <c r="H3156" s="8">
        <v>0</v>
      </c>
      <c r="I3156" s="8">
        <v>0</v>
      </c>
      <c r="J3156" s="8">
        <v>0</v>
      </c>
      <c r="K3156" s="8">
        <v>0</v>
      </c>
      <c r="L3156" s="8">
        <f>SUM(Tabella1[[#This Row],[CONTRIBUTO
COMMISSARIO STRAORDINARIO]:[INDENNIZZO
ASSICURATIVO]])</f>
        <v>25000</v>
      </c>
      <c r="M3156" s="9" t="s">
        <v>897</v>
      </c>
      <c r="N3156" s="3" t="s">
        <v>158</v>
      </c>
      <c r="O3156" s="3" t="s">
        <v>897</v>
      </c>
      <c r="P3156" s="2" t="s">
        <v>31</v>
      </c>
      <c r="Q3156" s="2" t="s">
        <v>159</v>
      </c>
      <c r="R3156" s="2" t="s">
        <v>898</v>
      </c>
      <c r="S3156" s="2" t="s">
        <v>915</v>
      </c>
      <c r="T3156" s="3" t="s">
        <v>916</v>
      </c>
      <c r="U3156" s="3" t="s">
        <v>179</v>
      </c>
      <c r="V3156" s="3" t="s">
        <v>163</v>
      </c>
      <c r="W3156" s="12" t="s">
        <v>11543</v>
      </c>
      <c r="X3156" s="12" t="s">
        <v>11544</v>
      </c>
      <c r="Y3156" s="2" t="s">
        <v>11545</v>
      </c>
      <c r="Z3156" s="2"/>
    </row>
    <row r="3157" spans="1:26" ht="69.599999999999994" x14ac:dyDescent="0.3">
      <c r="A3157" s="6" t="s">
        <v>11546</v>
      </c>
      <c r="B3157" s="2" t="s">
        <v>27</v>
      </c>
      <c r="C3157" s="2" t="s">
        <v>10374</v>
      </c>
      <c r="D3157" s="2" t="s">
        <v>29</v>
      </c>
      <c r="E3157" s="3" t="s">
        <v>10375</v>
      </c>
      <c r="F3157" s="3" t="s">
        <v>8823</v>
      </c>
      <c r="G3157" s="7">
        <v>100000</v>
      </c>
      <c r="H3157" s="8">
        <v>0</v>
      </c>
      <c r="I3157" s="8">
        <v>0</v>
      </c>
      <c r="J3157" s="8">
        <v>0</v>
      </c>
      <c r="K3157" s="8">
        <v>0</v>
      </c>
      <c r="L3157" s="8">
        <f>SUM(Tabella1[[#This Row],[CONTRIBUTO
COMMISSARIO STRAORDINARIO]:[INDENNIZZO
ASSICURATIVO]])</f>
        <v>100000</v>
      </c>
      <c r="M3157" s="9" t="s">
        <v>897</v>
      </c>
      <c r="N3157" s="3" t="s">
        <v>158</v>
      </c>
      <c r="O3157" s="3" t="s">
        <v>897</v>
      </c>
      <c r="P3157" s="2" t="s">
        <v>31</v>
      </c>
      <c r="Q3157" s="2" t="s">
        <v>159</v>
      </c>
      <c r="R3157" s="2" t="s">
        <v>898</v>
      </c>
      <c r="S3157" s="2" t="s">
        <v>11547</v>
      </c>
      <c r="T3157" s="3" t="s">
        <v>11548</v>
      </c>
      <c r="U3157" s="3" t="s">
        <v>179</v>
      </c>
      <c r="V3157" s="3" t="s">
        <v>163</v>
      </c>
      <c r="W3157" s="12" t="s">
        <v>11549</v>
      </c>
      <c r="X3157" s="12" t="s">
        <v>11550</v>
      </c>
      <c r="Y3157" s="2" t="s">
        <v>11551</v>
      </c>
      <c r="Z3157" s="2"/>
    </row>
    <row r="3158" spans="1:26" ht="52.2" x14ac:dyDescent="0.3">
      <c r="A3158" s="6" t="s">
        <v>11552</v>
      </c>
      <c r="B3158" s="2" t="s">
        <v>27</v>
      </c>
      <c r="C3158" s="2" t="s">
        <v>10374</v>
      </c>
      <c r="D3158" s="2" t="s">
        <v>29</v>
      </c>
      <c r="E3158" s="3" t="s">
        <v>10375</v>
      </c>
      <c r="F3158" s="3" t="s">
        <v>31</v>
      </c>
      <c r="G3158" s="7">
        <v>25000</v>
      </c>
      <c r="H3158" s="8">
        <v>0</v>
      </c>
      <c r="I3158" s="8">
        <v>0</v>
      </c>
      <c r="J3158" s="8">
        <v>0</v>
      </c>
      <c r="K3158" s="8">
        <v>0</v>
      </c>
      <c r="L3158" s="8">
        <f>SUM(Tabella1[[#This Row],[CONTRIBUTO
COMMISSARIO STRAORDINARIO]:[INDENNIZZO
ASSICURATIVO]])</f>
        <v>25000</v>
      </c>
      <c r="M3158" s="9" t="s">
        <v>897</v>
      </c>
      <c r="N3158" s="3" t="s">
        <v>158</v>
      </c>
      <c r="O3158" s="3" t="s">
        <v>897</v>
      </c>
      <c r="P3158" s="2" t="s">
        <v>31</v>
      </c>
      <c r="Q3158" s="2" t="s">
        <v>159</v>
      </c>
      <c r="R3158" s="2" t="s">
        <v>898</v>
      </c>
      <c r="S3158" s="2" t="s">
        <v>11553</v>
      </c>
      <c r="T3158" s="3" t="s">
        <v>11554</v>
      </c>
      <c r="U3158" s="3" t="s">
        <v>179</v>
      </c>
      <c r="V3158" s="3" t="s">
        <v>163</v>
      </c>
      <c r="W3158" s="12" t="s">
        <v>11555</v>
      </c>
      <c r="X3158" s="12" t="s">
        <v>11556</v>
      </c>
      <c r="Y3158" s="2" t="s">
        <v>11557</v>
      </c>
      <c r="Z3158" s="2"/>
    </row>
    <row r="3159" spans="1:26" ht="34.799999999999997" x14ac:dyDescent="0.3">
      <c r="A3159" s="6" t="s">
        <v>11558</v>
      </c>
      <c r="B3159" s="2" t="s">
        <v>27</v>
      </c>
      <c r="C3159" s="2" t="s">
        <v>10374</v>
      </c>
      <c r="D3159" s="2" t="s">
        <v>29</v>
      </c>
      <c r="E3159" s="3" t="s">
        <v>10375</v>
      </c>
      <c r="F3159" s="3" t="s">
        <v>31</v>
      </c>
      <c r="G3159" s="7">
        <v>400000</v>
      </c>
      <c r="H3159" s="8">
        <v>0</v>
      </c>
      <c r="I3159" s="8">
        <v>0</v>
      </c>
      <c r="J3159" s="8">
        <v>0</v>
      </c>
      <c r="K3159" s="8">
        <v>0</v>
      </c>
      <c r="L3159" s="8">
        <f>SUM(Tabella1[[#This Row],[CONTRIBUTO
COMMISSARIO STRAORDINARIO]:[INDENNIZZO
ASSICURATIVO]])</f>
        <v>400000</v>
      </c>
      <c r="M3159" s="9" t="s">
        <v>897</v>
      </c>
      <c r="N3159" s="3" t="s">
        <v>158</v>
      </c>
      <c r="O3159" s="3" t="s">
        <v>897</v>
      </c>
      <c r="P3159" s="2" t="s">
        <v>31</v>
      </c>
      <c r="Q3159" s="2" t="s">
        <v>159</v>
      </c>
      <c r="R3159" s="2" t="s">
        <v>898</v>
      </c>
      <c r="S3159" s="2" t="s">
        <v>11559</v>
      </c>
      <c r="T3159" s="3" t="s">
        <v>11560</v>
      </c>
      <c r="U3159" s="3" t="s">
        <v>179</v>
      </c>
      <c r="V3159" s="3" t="s">
        <v>163</v>
      </c>
      <c r="W3159" s="12" t="s">
        <v>11561</v>
      </c>
      <c r="X3159" s="12" t="s">
        <v>11562</v>
      </c>
      <c r="Y3159" s="2" t="s">
        <v>11563</v>
      </c>
      <c r="Z3159" s="2"/>
    </row>
    <row r="3160" spans="1:26" ht="34.799999999999997" x14ac:dyDescent="0.3">
      <c r="A3160" s="6" t="s">
        <v>11564</v>
      </c>
      <c r="B3160" s="2" t="s">
        <v>27</v>
      </c>
      <c r="C3160" s="2" t="s">
        <v>10374</v>
      </c>
      <c r="D3160" s="2" t="s">
        <v>29</v>
      </c>
      <c r="E3160" s="3" t="s">
        <v>10375</v>
      </c>
      <c r="F3160" s="3" t="s">
        <v>31</v>
      </c>
      <c r="G3160" s="7">
        <v>25000</v>
      </c>
      <c r="H3160" s="8">
        <v>0</v>
      </c>
      <c r="I3160" s="8">
        <v>0</v>
      </c>
      <c r="J3160" s="8">
        <v>0</v>
      </c>
      <c r="K3160" s="8">
        <v>0</v>
      </c>
      <c r="L3160" s="8">
        <f>SUM(Tabella1[[#This Row],[CONTRIBUTO
COMMISSARIO STRAORDINARIO]:[INDENNIZZO
ASSICURATIVO]])</f>
        <v>25000</v>
      </c>
      <c r="M3160" s="9" t="s">
        <v>897</v>
      </c>
      <c r="N3160" s="3" t="s">
        <v>158</v>
      </c>
      <c r="O3160" s="3" t="s">
        <v>897</v>
      </c>
      <c r="P3160" s="2" t="s">
        <v>31</v>
      </c>
      <c r="Q3160" s="2" t="s">
        <v>159</v>
      </c>
      <c r="R3160" s="2" t="s">
        <v>898</v>
      </c>
      <c r="S3160" s="2" t="s">
        <v>979</v>
      </c>
      <c r="T3160" s="3" t="s">
        <v>980</v>
      </c>
      <c r="U3160" s="3" t="s">
        <v>179</v>
      </c>
      <c r="V3160" s="3" t="s">
        <v>163</v>
      </c>
      <c r="W3160" s="12" t="s">
        <v>11565</v>
      </c>
      <c r="X3160" s="12" t="s">
        <v>11566</v>
      </c>
      <c r="Y3160" s="2" t="s">
        <v>11567</v>
      </c>
      <c r="Z3160" s="2"/>
    </row>
    <row r="3161" spans="1:26" ht="52.2" x14ac:dyDescent="0.3">
      <c r="A3161" s="6" t="s">
        <v>11568</v>
      </c>
      <c r="B3161" s="2" t="s">
        <v>27</v>
      </c>
      <c r="C3161" s="2" t="s">
        <v>10374</v>
      </c>
      <c r="D3161" s="2" t="s">
        <v>29</v>
      </c>
      <c r="E3161" s="3" t="s">
        <v>10375</v>
      </c>
      <c r="F3161" s="3" t="s">
        <v>31</v>
      </c>
      <c r="G3161" s="7">
        <v>500000</v>
      </c>
      <c r="H3161" s="8">
        <v>0</v>
      </c>
      <c r="I3161" s="8">
        <v>0</v>
      </c>
      <c r="J3161" s="8">
        <v>0</v>
      </c>
      <c r="K3161" s="8">
        <v>0</v>
      </c>
      <c r="L3161" s="8">
        <f>SUM(Tabella1[[#This Row],[CONTRIBUTO
COMMISSARIO STRAORDINARIO]:[INDENNIZZO
ASSICURATIVO]])</f>
        <v>500000</v>
      </c>
      <c r="M3161" s="9" t="s">
        <v>897</v>
      </c>
      <c r="N3161" s="3" t="s">
        <v>158</v>
      </c>
      <c r="O3161" s="3" t="s">
        <v>897</v>
      </c>
      <c r="P3161" s="2" t="s">
        <v>31</v>
      </c>
      <c r="Q3161" s="2" t="s">
        <v>159</v>
      </c>
      <c r="R3161" s="2" t="s">
        <v>898</v>
      </c>
      <c r="S3161" s="2" t="s">
        <v>11569</v>
      </c>
      <c r="T3161" s="3" t="s">
        <v>11570</v>
      </c>
      <c r="U3161" s="3" t="s">
        <v>179</v>
      </c>
      <c r="V3161" s="3" t="s">
        <v>163</v>
      </c>
      <c r="W3161" s="12" t="s">
        <v>11571</v>
      </c>
      <c r="X3161" s="12" t="s">
        <v>11572</v>
      </c>
      <c r="Y3161" s="2" t="s">
        <v>11573</v>
      </c>
      <c r="Z3161" s="2"/>
    </row>
    <row r="3162" spans="1:26" ht="52.2" x14ac:dyDescent="0.3">
      <c r="A3162" s="6" t="s">
        <v>11574</v>
      </c>
      <c r="B3162" s="2" t="s">
        <v>27</v>
      </c>
      <c r="C3162" s="2" t="s">
        <v>10374</v>
      </c>
      <c r="D3162" s="2" t="s">
        <v>29</v>
      </c>
      <c r="E3162" s="3" t="s">
        <v>10375</v>
      </c>
      <c r="F3162" s="3" t="s">
        <v>10530</v>
      </c>
      <c r="G3162" s="7">
        <v>675000</v>
      </c>
      <c r="H3162" s="8">
        <v>0</v>
      </c>
      <c r="I3162" s="8">
        <v>0</v>
      </c>
      <c r="J3162" s="8">
        <v>0</v>
      </c>
      <c r="K3162" s="8">
        <v>0</v>
      </c>
      <c r="L3162" s="8">
        <f>SUM(Tabella1[[#This Row],[CONTRIBUTO
COMMISSARIO STRAORDINARIO]:[INDENNIZZO
ASSICURATIVO]])</f>
        <v>675000</v>
      </c>
      <c r="M3162" s="9" t="s">
        <v>897</v>
      </c>
      <c r="N3162" s="3" t="s">
        <v>158</v>
      </c>
      <c r="O3162" s="3" t="s">
        <v>897</v>
      </c>
      <c r="P3162" s="2" t="s">
        <v>31</v>
      </c>
      <c r="Q3162" s="2" t="s">
        <v>159</v>
      </c>
      <c r="R3162" s="2" t="s">
        <v>898</v>
      </c>
      <c r="S3162" s="2" t="s">
        <v>11455</v>
      </c>
      <c r="T3162" s="3" t="s">
        <v>11575</v>
      </c>
      <c r="U3162" s="3" t="s">
        <v>179</v>
      </c>
      <c r="V3162" s="3" t="s">
        <v>163</v>
      </c>
      <c r="W3162" s="12" t="s">
        <v>11576</v>
      </c>
      <c r="X3162" s="12" t="s">
        <v>11577</v>
      </c>
      <c r="Y3162" s="2" t="s">
        <v>11578</v>
      </c>
      <c r="Z3162" s="2"/>
    </row>
    <row r="3163" spans="1:26" ht="34.799999999999997" x14ac:dyDescent="0.3">
      <c r="A3163" s="6" t="s">
        <v>11579</v>
      </c>
      <c r="B3163" s="2" t="s">
        <v>27</v>
      </c>
      <c r="C3163" s="2" t="s">
        <v>10374</v>
      </c>
      <c r="D3163" s="2" t="s">
        <v>29</v>
      </c>
      <c r="E3163" s="3" t="s">
        <v>10375</v>
      </c>
      <c r="F3163" s="3" t="s">
        <v>31</v>
      </c>
      <c r="G3163" s="7">
        <v>200000</v>
      </c>
      <c r="H3163" s="8">
        <v>0</v>
      </c>
      <c r="I3163" s="8">
        <v>0</v>
      </c>
      <c r="J3163" s="8">
        <v>0</v>
      </c>
      <c r="K3163" s="8">
        <v>0</v>
      </c>
      <c r="L3163" s="8">
        <f>SUM(Tabella1[[#This Row],[CONTRIBUTO
COMMISSARIO STRAORDINARIO]:[INDENNIZZO
ASSICURATIVO]])</f>
        <v>200000</v>
      </c>
      <c r="M3163" s="9" t="s">
        <v>897</v>
      </c>
      <c r="N3163" s="3" t="s">
        <v>158</v>
      </c>
      <c r="O3163" s="3" t="s">
        <v>897</v>
      </c>
      <c r="P3163" s="2" t="s">
        <v>31</v>
      </c>
      <c r="Q3163" s="2" t="s">
        <v>159</v>
      </c>
      <c r="R3163" s="2" t="s">
        <v>898</v>
      </c>
      <c r="S3163" s="2" t="s">
        <v>932</v>
      </c>
      <c r="T3163" s="3" t="s">
        <v>933</v>
      </c>
      <c r="U3163" s="3" t="s">
        <v>179</v>
      </c>
      <c r="V3163" s="3" t="s">
        <v>163</v>
      </c>
      <c r="W3163" s="12" t="s">
        <v>934</v>
      </c>
      <c r="X3163" s="12" t="s">
        <v>11580</v>
      </c>
      <c r="Y3163" s="2" t="s">
        <v>11581</v>
      </c>
      <c r="Z3163" s="2"/>
    </row>
    <row r="3164" spans="1:26" ht="34.799999999999997" x14ac:dyDescent="0.3">
      <c r="A3164" s="6" t="s">
        <v>11582</v>
      </c>
      <c r="B3164" s="2" t="s">
        <v>27</v>
      </c>
      <c r="C3164" s="2" t="s">
        <v>10374</v>
      </c>
      <c r="D3164" s="2" t="s">
        <v>29</v>
      </c>
      <c r="E3164" s="3" t="s">
        <v>10375</v>
      </c>
      <c r="F3164" s="3" t="s">
        <v>31</v>
      </c>
      <c r="G3164" s="7">
        <v>100000</v>
      </c>
      <c r="H3164" s="8">
        <v>0</v>
      </c>
      <c r="I3164" s="8">
        <v>0</v>
      </c>
      <c r="J3164" s="8">
        <v>0</v>
      </c>
      <c r="K3164" s="8">
        <v>0</v>
      </c>
      <c r="L3164" s="8">
        <f>SUM(Tabella1[[#This Row],[CONTRIBUTO
COMMISSARIO STRAORDINARIO]:[INDENNIZZO
ASSICURATIVO]])</f>
        <v>100000</v>
      </c>
      <c r="M3164" s="9" t="s">
        <v>897</v>
      </c>
      <c r="N3164" s="3" t="s">
        <v>158</v>
      </c>
      <c r="O3164" s="3" t="s">
        <v>897</v>
      </c>
      <c r="P3164" s="2" t="s">
        <v>31</v>
      </c>
      <c r="Q3164" s="2" t="s">
        <v>159</v>
      </c>
      <c r="R3164" s="2" t="s">
        <v>898</v>
      </c>
      <c r="S3164" s="2" t="s">
        <v>11583</v>
      </c>
      <c r="T3164" s="3" t="s">
        <v>11584</v>
      </c>
      <c r="U3164" s="3" t="s">
        <v>179</v>
      </c>
      <c r="V3164" s="3" t="s">
        <v>163</v>
      </c>
      <c r="W3164" s="12" t="s">
        <v>11585</v>
      </c>
      <c r="X3164" s="12" t="s">
        <v>11586</v>
      </c>
      <c r="Y3164" s="2" t="s">
        <v>11587</v>
      </c>
      <c r="Z3164" s="2"/>
    </row>
    <row r="3165" spans="1:26" ht="34.799999999999997" x14ac:dyDescent="0.3">
      <c r="A3165" s="6" t="s">
        <v>11588</v>
      </c>
      <c r="B3165" s="2" t="s">
        <v>27</v>
      </c>
      <c r="C3165" s="2" t="s">
        <v>10374</v>
      </c>
      <c r="D3165" s="2" t="s">
        <v>29</v>
      </c>
      <c r="E3165" s="3" t="s">
        <v>10375</v>
      </c>
      <c r="F3165" s="3" t="s">
        <v>31</v>
      </c>
      <c r="G3165" s="7">
        <v>200000</v>
      </c>
      <c r="H3165" s="8">
        <v>0</v>
      </c>
      <c r="I3165" s="8">
        <v>0</v>
      </c>
      <c r="J3165" s="8">
        <v>0</v>
      </c>
      <c r="K3165" s="8">
        <v>0</v>
      </c>
      <c r="L3165" s="8">
        <f>SUM(Tabella1[[#This Row],[CONTRIBUTO
COMMISSARIO STRAORDINARIO]:[INDENNIZZO
ASSICURATIVO]])</f>
        <v>200000</v>
      </c>
      <c r="M3165" s="9" t="s">
        <v>897</v>
      </c>
      <c r="N3165" s="3" t="s">
        <v>158</v>
      </c>
      <c r="O3165" s="3" t="s">
        <v>897</v>
      </c>
      <c r="P3165" s="2" t="s">
        <v>31</v>
      </c>
      <c r="Q3165" s="2" t="s">
        <v>159</v>
      </c>
      <c r="R3165" s="2" t="s">
        <v>898</v>
      </c>
      <c r="S3165" s="2" t="s">
        <v>968</v>
      </c>
      <c r="T3165" s="3" t="s">
        <v>969</v>
      </c>
      <c r="U3165" s="3" t="s">
        <v>179</v>
      </c>
      <c r="V3165" s="3" t="s">
        <v>163</v>
      </c>
      <c r="W3165" s="12" t="s">
        <v>970</v>
      </c>
      <c r="X3165" s="12" t="s">
        <v>11589</v>
      </c>
      <c r="Y3165" s="2" t="s">
        <v>11590</v>
      </c>
      <c r="Z3165" s="2"/>
    </row>
    <row r="3166" spans="1:26" ht="34.799999999999997" x14ac:dyDescent="0.3">
      <c r="A3166" s="6" t="s">
        <v>11591</v>
      </c>
      <c r="B3166" s="2" t="s">
        <v>27</v>
      </c>
      <c r="C3166" s="2" t="s">
        <v>10374</v>
      </c>
      <c r="D3166" s="2" t="s">
        <v>29</v>
      </c>
      <c r="E3166" s="3" t="s">
        <v>10375</v>
      </c>
      <c r="F3166" s="3" t="s">
        <v>31</v>
      </c>
      <c r="G3166" s="7">
        <v>30000</v>
      </c>
      <c r="H3166" s="8">
        <v>0</v>
      </c>
      <c r="I3166" s="8">
        <v>0</v>
      </c>
      <c r="J3166" s="8">
        <v>0</v>
      </c>
      <c r="K3166" s="8">
        <v>0</v>
      </c>
      <c r="L3166" s="8">
        <f>SUM(Tabella1[[#This Row],[CONTRIBUTO
COMMISSARIO STRAORDINARIO]:[INDENNIZZO
ASSICURATIVO]])</f>
        <v>30000</v>
      </c>
      <c r="M3166" s="9" t="s">
        <v>897</v>
      </c>
      <c r="N3166" s="3" t="s">
        <v>158</v>
      </c>
      <c r="O3166" s="3" t="s">
        <v>897</v>
      </c>
      <c r="P3166" s="2" t="s">
        <v>31</v>
      </c>
      <c r="Q3166" s="2" t="s">
        <v>159</v>
      </c>
      <c r="R3166" s="2" t="s">
        <v>898</v>
      </c>
      <c r="S3166" s="2" t="s">
        <v>11592</v>
      </c>
      <c r="T3166" s="3" t="s">
        <v>11593</v>
      </c>
      <c r="U3166" s="3" t="s">
        <v>179</v>
      </c>
      <c r="V3166" s="3" t="s">
        <v>163</v>
      </c>
      <c r="W3166" s="12" t="s">
        <v>11594</v>
      </c>
      <c r="X3166" s="12" t="s">
        <v>11595</v>
      </c>
      <c r="Y3166" s="2" t="s">
        <v>11596</v>
      </c>
      <c r="Z3166" s="2"/>
    </row>
    <row r="3167" spans="1:26" ht="52.2" x14ac:dyDescent="0.3">
      <c r="A3167" s="6" t="s">
        <v>11597</v>
      </c>
      <c r="B3167" s="2" t="s">
        <v>27</v>
      </c>
      <c r="C3167" s="2" t="s">
        <v>10374</v>
      </c>
      <c r="D3167" s="2" t="s">
        <v>29</v>
      </c>
      <c r="E3167" s="3" t="s">
        <v>10375</v>
      </c>
      <c r="F3167" s="3" t="s">
        <v>31</v>
      </c>
      <c r="G3167" s="7">
        <v>200000</v>
      </c>
      <c r="H3167" s="8">
        <v>0</v>
      </c>
      <c r="I3167" s="8">
        <v>0</v>
      </c>
      <c r="J3167" s="8">
        <v>0</v>
      </c>
      <c r="K3167" s="8">
        <v>0</v>
      </c>
      <c r="L3167" s="8">
        <f>SUM(Tabella1[[#This Row],[CONTRIBUTO
COMMISSARIO STRAORDINARIO]:[INDENNIZZO
ASSICURATIVO]])</f>
        <v>200000</v>
      </c>
      <c r="M3167" s="9" t="s">
        <v>897</v>
      </c>
      <c r="N3167" s="3" t="s">
        <v>158</v>
      </c>
      <c r="O3167" s="3" t="s">
        <v>897</v>
      </c>
      <c r="P3167" s="2" t="s">
        <v>31</v>
      </c>
      <c r="Q3167" s="2" t="s">
        <v>159</v>
      </c>
      <c r="R3167" s="2" t="s">
        <v>898</v>
      </c>
      <c r="S3167" s="2" t="s">
        <v>947</v>
      </c>
      <c r="T3167" s="3" t="s">
        <v>948</v>
      </c>
      <c r="U3167" s="3" t="s">
        <v>179</v>
      </c>
      <c r="V3167" s="3" t="s">
        <v>163</v>
      </c>
      <c r="W3167" s="12" t="s">
        <v>949</v>
      </c>
      <c r="X3167" s="12" t="s">
        <v>11598</v>
      </c>
      <c r="Y3167" s="2" t="s">
        <v>11599</v>
      </c>
      <c r="Z3167" s="2"/>
    </row>
    <row r="3168" spans="1:26" ht="52.2" x14ac:dyDescent="0.3">
      <c r="A3168" s="6" t="s">
        <v>11600</v>
      </c>
      <c r="B3168" s="2" t="s">
        <v>27</v>
      </c>
      <c r="C3168" s="2" t="s">
        <v>10374</v>
      </c>
      <c r="D3168" s="2" t="s">
        <v>29</v>
      </c>
      <c r="E3168" s="3" t="s">
        <v>10375</v>
      </c>
      <c r="F3168" s="3" t="s">
        <v>31</v>
      </c>
      <c r="G3168" s="7">
        <v>300000</v>
      </c>
      <c r="H3168" s="8">
        <v>0</v>
      </c>
      <c r="I3168" s="8">
        <v>0</v>
      </c>
      <c r="J3168" s="8">
        <v>0</v>
      </c>
      <c r="K3168" s="8">
        <v>0</v>
      </c>
      <c r="L3168" s="8">
        <f>SUM(Tabella1[[#This Row],[CONTRIBUTO
COMMISSARIO STRAORDINARIO]:[INDENNIZZO
ASSICURATIVO]])</f>
        <v>300000</v>
      </c>
      <c r="M3168" s="9" t="s">
        <v>897</v>
      </c>
      <c r="N3168" s="3" t="s">
        <v>158</v>
      </c>
      <c r="O3168" s="3" t="s">
        <v>897</v>
      </c>
      <c r="P3168" s="2" t="s">
        <v>31</v>
      </c>
      <c r="Q3168" s="2" t="s">
        <v>159</v>
      </c>
      <c r="R3168" s="2" t="s">
        <v>898</v>
      </c>
      <c r="S3168" s="2" t="s">
        <v>11601</v>
      </c>
      <c r="T3168" s="3" t="s">
        <v>11602</v>
      </c>
      <c r="U3168" s="3" t="s">
        <v>179</v>
      </c>
      <c r="V3168" s="3" t="s">
        <v>163</v>
      </c>
      <c r="W3168" s="12" t="s">
        <v>11603</v>
      </c>
      <c r="X3168" s="12" t="s">
        <v>11604</v>
      </c>
      <c r="Y3168" s="2" t="s">
        <v>11605</v>
      </c>
      <c r="Z3168" s="2"/>
    </row>
    <row r="3169" spans="1:26" ht="34.799999999999997" x14ac:dyDescent="0.3">
      <c r="A3169" s="6" t="s">
        <v>11606</v>
      </c>
      <c r="B3169" s="2" t="s">
        <v>27</v>
      </c>
      <c r="C3169" s="2" t="s">
        <v>10374</v>
      </c>
      <c r="D3169" s="2" t="s">
        <v>29</v>
      </c>
      <c r="E3169" s="3" t="s">
        <v>10375</v>
      </c>
      <c r="F3169" s="3" t="s">
        <v>8823</v>
      </c>
      <c r="G3169" s="7">
        <v>100000</v>
      </c>
      <c r="H3169" s="8">
        <v>0</v>
      </c>
      <c r="I3169" s="8">
        <v>0</v>
      </c>
      <c r="J3169" s="8">
        <v>0</v>
      </c>
      <c r="K3169" s="8">
        <v>0</v>
      </c>
      <c r="L3169" s="8">
        <f>SUM(Tabella1[[#This Row],[CONTRIBUTO
COMMISSARIO STRAORDINARIO]:[INDENNIZZO
ASSICURATIVO]])</f>
        <v>100000</v>
      </c>
      <c r="M3169" s="9" t="s">
        <v>897</v>
      </c>
      <c r="N3169" s="3" t="s">
        <v>158</v>
      </c>
      <c r="O3169" s="3" t="s">
        <v>897</v>
      </c>
      <c r="P3169" s="2" t="s">
        <v>31</v>
      </c>
      <c r="Q3169" s="2" t="s">
        <v>159</v>
      </c>
      <c r="R3169" s="2" t="s">
        <v>898</v>
      </c>
      <c r="S3169" s="2" t="s">
        <v>11559</v>
      </c>
      <c r="T3169" s="3" t="s">
        <v>11607</v>
      </c>
      <c r="U3169" s="3" t="s">
        <v>179</v>
      </c>
      <c r="V3169" s="3" t="s">
        <v>163</v>
      </c>
      <c r="W3169" s="12" t="s">
        <v>11608</v>
      </c>
      <c r="X3169" s="12" t="s">
        <v>11609</v>
      </c>
      <c r="Y3169" s="2" t="s">
        <v>11610</v>
      </c>
      <c r="Z3169" s="2"/>
    </row>
    <row r="3170" spans="1:26" ht="34.799999999999997" x14ac:dyDescent="0.3">
      <c r="A3170" s="6" t="s">
        <v>11611</v>
      </c>
      <c r="B3170" s="2" t="s">
        <v>27</v>
      </c>
      <c r="C3170" s="2" t="s">
        <v>10374</v>
      </c>
      <c r="D3170" s="2" t="s">
        <v>29</v>
      </c>
      <c r="E3170" s="3" t="s">
        <v>10375</v>
      </c>
      <c r="F3170" s="3" t="s">
        <v>31</v>
      </c>
      <c r="G3170" s="7">
        <v>50000</v>
      </c>
      <c r="H3170" s="8">
        <v>0</v>
      </c>
      <c r="I3170" s="8">
        <v>0</v>
      </c>
      <c r="J3170" s="8">
        <v>0</v>
      </c>
      <c r="K3170" s="8">
        <v>0</v>
      </c>
      <c r="L3170" s="8">
        <f>SUM(Tabella1[[#This Row],[CONTRIBUTO
COMMISSARIO STRAORDINARIO]:[INDENNIZZO
ASSICURATIVO]])</f>
        <v>50000</v>
      </c>
      <c r="M3170" s="9" t="s">
        <v>897</v>
      </c>
      <c r="N3170" s="3" t="s">
        <v>158</v>
      </c>
      <c r="O3170" s="3" t="s">
        <v>897</v>
      </c>
      <c r="P3170" s="2" t="s">
        <v>31</v>
      </c>
      <c r="Q3170" s="2" t="s">
        <v>159</v>
      </c>
      <c r="R3170" s="2" t="s">
        <v>898</v>
      </c>
      <c r="S3170" s="2" t="s">
        <v>11612</v>
      </c>
      <c r="T3170" s="3" t="s">
        <v>11613</v>
      </c>
      <c r="U3170" s="3" t="s">
        <v>179</v>
      </c>
      <c r="V3170" s="3" t="s">
        <v>163</v>
      </c>
      <c r="W3170" s="12" t="s">
        <v>11614</v>
      </c>
      <c r="X3170" s="12" t="s">
        <v>11615</v>
      </c>
      <c r="Y3170" s="2" t="s">
        <v>11616</v>
      </c>
      <c r="Z3170" s="2"/>
    </row>
    <row r="3171" spans="1:26" ht="52.2" x14ac:dyDescent="0.3">
      <c r="A3171" s="6" t="s">
        <v>11617</v>
      </c>
      <c r="B3171" s="2" t="s">
        <v>27</v>
      </c>
      <c r="C3171" s="2" t="s">
        <v>10374</v>
      </c>
      <c r="D3171" s="2" t="s">
        <v>29</v>
      </c>
      <c r="E3171" s="3" t="s">
        <v>10375</v>
      </c>
      <c r="F3171" s="3" t="s">
        <v>10530</v>
      </c>
      <c r="G3171" s="7">
        <v>12000</v>
      </c>
      <c r="H3171" s="8">
        <v>0</v>
      </c>
      <c r="I3171" s="8">
        <v>0</v>
      </c>
      <c r="J3171" s="8">
        <v>0</v>
      </c>
      <c r="K3171" s="8">
        <v>0</v>
      </c>
      <c r="L3171" s="8">
        <f>SUM(Tabella1[[#This Row],[CONTRIBUTO
COMMISSARIO STRAORDINARIO]:[INDENNIZZO
ASSICURATIVO]])</f>
        <v>12000</v>
      </c>
      <c r="M3171" s="9" t="s">
        <v>6035</v>
      </c>
      <c r="N3171" s="3" t="s">
        <v>6036</v>
      </c>
      <c r="O3171" s="3" t="s">
        <v>897</v>
      </c>
      <c r="P3171" s="2" t="s">
        <v>31</v>
      </c>
      <c r="Q3171" s="2" t="s">
        <v>159</v>
      </c>
      <c r="R3171" s="2" t="s">
        <v>898</v>
      </c>
      <c r="S3171" s="2" t="s">
        <v>11618</v>
      </c>
      <c r="T3171" s="3" t="s">
        <v>31</v>
      </c>
      <c r="U3171" s="3" t="s">
        <v>179</v>
      </c>
      <c r="V3171" s="3" t="s">
        <v>163</v>
      </c>
      <c r="W3171" s="12" t="s">
        <v>11619</v>
      </c>
      <c r="X3171" s="12" t="s">
        <v>11620</v>
      </c>
      <c r="Y3171" s="2" t="s">
        <v>41</v>
      </c>
      <c r="Z3171" s="2"/>
    </row>
    <row r="3172" spans="1:26" ht="34.799999999999997" x14ac:dyDescent="0.3">
      <c r="A3172" s="6" t="s">
        <v>11621</v>
      </c>
      <c r="B3172" s="2" t="s">
        <v>27</v>
      </c>
      <c r="C3172" s="2" t="s">
        <v>10374</v>
      </c>
      <c r="D3172" s="2" t="s">
        <v>29</v>
      </c>
      <c r="E3172" s="3" t="s">
        <v>10375</v>
      </c>
      <c r="F3172" s="3" t="s">
        <v>31</v>
      </c>
      <c r="G3172" s="7">
        <v>150000</v>
      </c>
      <c r="H3172" s="8">
        <v>0</v>
      </c>
      <c r="I3172" s="8">
        <v>0</v>
      </c>
      <c r="J3172" s="8">
        <v>0</v>
      </c>
      <c r="K3172" s="8">
        <v>0</v>
      </c>
      <c r="L3172" s="8">
        <f>SUM(Tabella1[[#This Row],[CONTRIBUTO
COMMISSARIO STRAORDINARIO]:[INDENNIZZO
ASSICURATIVO]])</f>
        <v>150000</v>
      </c>
      <c r="M3172" s="9" t="s">
        <v>897</v>
      </c>
      <c r="N3172" s="3" t="s">
        <v>158</v>
      </c>
      <c r="O3172" s="3" t="s">
        <v>897</v>
      </c>
      <c r="P3172" s="2" t="s">
        <v>31</v>
      </c>
      <c r="Q3172" s="2" t="s">
        <v>159</v>
      </c>
      <c r="R3172" s="2" t="s">
        <v>898</v>
      </c>
      <c r="S3172" s="2" t="s">
        <v>11622</v>
      </c>
      <c r="T3172" s="3" t="s">
        <v>11623</v>
      </c>
      <c r="U3172" s="3" t="s">
        <v>179</v>
      </c>
      <c r="V3172" s="3" t="s">
        <v>163</v>
      </c>
      <c r="W3172" s="12" t="s">
        <v>11624</v>
      </c>
      <c r="X3172" s="12" t="s">
        <v>11615</v>
      </c>
      <c r="Y3172" s="2" t="s">
        <v>11625</v>
      </c>
      <c r="Z3172" s="2"/>
    </row>
    <row r="3173" spans="1:26" x14ac:dyDescent="0.3">
      <c r="A3173" s="6" t="s">
        <v>11626</v>
      </c>
      <c r="B3173" s="2" t="s">
        <v>27</v>
      </c>
      <c r="C3173" s="2" t="s">
        <v>10374</v>
      </c>
      <c r="D3173" s="2" t="s">
        <v>29</v>
      </c>
      <c r="E3173" s="3" t="s">
        <v>10375</v>
      </c>
      <c r="F3173" s="3" t="s">
        <v>31</v>
      </c>
      <c r="G3173" s="7">
        <v>90890</v>
      </c>
      <c r="H3173" s="8">
        <v>0</v>
      </c>
      <c r="I3173" s="8">
        <v>0</v>
      </c>
      <c r="J3173" s="8">
        <v>0</v>
      </c>
      <c r="K3173" s="8">
        <v>0</v>
      </c>
      <c r="L3173" s="8">
        <f>SUM(Tabella1[[#This Row],[CONTRIBUTO
COMMISSARIO STRAORDINARIO]:[INDENNIZZO
ASSICURATIVO]])</f>
        <v>90890</v>
      </c>
      <c r="M3173" s="9" t="s">
        <v>10460</v>
      </c>
      <c r="N3173" s="3" t="s">
        <v>158</v>
      </c>
      <c r="O3173" s="3" t="s">
        <v>10460</v>
      </c>
      <c r="P3173" s="2" t="s">
        <v>31</v>
      </c>
      <c r="Q3173" s="2" t="s">
        <v>159</v>
      </c>
      <c r="R3173" s="2" t="s">
        <v>10461</v>
      </c>
      <c r="S3173" s="2" t="s">
        <v>10696</v>
      </c>
      <c r="T3173" s="3" t="s">
        <v>31</v>
      </c>
      <c r="U3173" s="3" t="s">
        <v>179</v>
      </c>
      <c r="V3173" s="3" t="s">
        <v>163</v>
      </c>
      <c r="W3173" s="12" t="s">
        <v>11627</v>
      </c>
      <c r="X3173" s="12" t="s">
        <v>31</v>
      </c>
      <c r="Y3173" s="2" t="s">
        <v>11628</v>
      </c>
      <c r="Z3173" s="2"/>
    </row>
    <row r="3174" spans="1:26" ht="34.799999999999997" x14ac:dyDescent="0.3">
      <c r="A3174" s="6" t="s">
        <v>11629</v>
      </c>
      <c r="B3174" s="2" t="s">
        <v>27</v>
      </c>
      <c r="C3174" s="2" t="s">
        <v>10374</v>
      </c>
      <c r="D3174" s="2" t="s">
        <v>29</v>
      </c>
      <c r="E3174" s="3" t="s">
        <v>10375</v>
      </c>
      <c r="F3174" s="3" t="s">
        <v>31</v>
      </c>
      <c r="G3174" s="7">
        <v>28060</v>
      </c>
      <c r="H3174" s="8">
        <v>0</v>
      </c>
      <c r="I3174" s="8">
        <v>0</v>
      </c>
      <c r="J3174" s="8">
        <v>0</v>
      </c>
      <c r="K3174" s="8">
        <v>0</v>
      </c>
      <c r="L3174" s="8">
        <f>SUM(Tabella1[[#This Row],[CONTRIBUTO
COMMISSARIO STRAORDINARIO]:[INDENNIZZO
ASSICURATIVO]])</f>
        <v>28060</v>
      </c>
      <c r="M3174" s="9" t="s">
        <v>10460</v>
      </c>
      <c r="N3174" s="3" t="s">
        <v>158</v>
      </c>
      <c r="O3174" s="3" t="s">
        <v>10460</v>
      </c>
      <c r="P3174" s="2" t="s">
        <v>31</v>
      </c>
      <c r="Q3174" s="2" t="s">
        <v>159</v>
      </c>
      <c r="R3174" s="2" t="s">
        <v>10461</v>
      </c>
      <c r="S3174" s="2" t="s">
        <v>11630</v>
      </c>
      <c r="T3174" s="2" t="s">
        <v>11631</v>
      </c>
      <c r="U3174" s="3" t="s">
        <v>179</v>
      </c>
      <c r="V3174" s="3" t="s">
        <v>163</v>
      </c>
      <c r="W3174" s="12" t="s">
        <v>11627</v>
      </c>
      <c r="X3174" s="12" t="s">
        <v>11632</v>
      </c>
      <c r="Y3174" s="2" t="s">
        <v>11628</v>
      </c>
      <c r="Z3174" s="2"/>
    </row>
    <row r="3175" spans="1:26" ht="69.599999999999994" x14ac:dyDescent="0.3">
      <c r="A3175" s="6" t="s">
        <v>11633</v>
      </c>
      <c r="B3175" s="2" t="s">
        <v>27</v>
      </c>
      <c r="C3175" s="2" t="s">
        <v>10374</v>
      </c>
      <c r="D3175" s="2" t="s">
        <v>29</v>
      </c>
      <c r="E3175" s="3" t="s">
        <v>10375</v>
      </c>
      <c r="F3175" s="3" t="s">
        <v>31</v>
      </c>
      <c r="G3175" s="7">
        <v>18300</v>
      </c>
      <c r="H3175" s="8">
        <v>0</v>
      </c>
      <c r="I3175" s="8">
        <v>0</v>
      </c>
      <c r="J3175" s="8">
        <v>0</v>
      </c>
      <c r="K3175" s="8">
        <v>0</v>
      </c>
      <c r="L3175" s="8">
        <f>SUM(Tabella1[[#This Row],[CONTRIBUTO
COMMISSARIO STRAORDINARIO]:[INDENNIZZO
ASSICURATIVO]])</f>
        <v>18300</v>
      </c>
      <c r="M3175" s="9" t="s">
        <v>10460</v>
      </c>
      <c r="N3175" s="3" t="s">
        <v>158</v>
      </c>
      <c r="O3175" s="3" t="s">
        <v>10460</v>
      </c>
      <c r="P3175" s="2" t="s">
        <v>31</v>
      </c>
      <c r="Q3175" s="2" t="s">
        <v>159</v>
      </c>
      <c r="R3175" s="2" t="s">
        <v>10461</v>
      </c>
      <c r="S3175" s="2" t="s">
        <v>11634</v>
      </c>
      <c r="T3175" s="2" t="s">
        <v>11635</v>
      </c>
      <c r="U3175" s="3" t="s">
        <v>179</v>
      </c>
      <c r="V3175" s="3" t="s">
        <v>163</v>
      </c>
      <c r="W3175" s="12" t="s">
        <v>11627</v>
      </c>
      <c r="X3175" s="12" t="s">
        <v>11636</v>
      </c>
      <c r="Y3175" s="2" t="s">
        <v>11628</v>
      </c>
      <c r="Z3175" s="2"/>
    </row>
    <row r="3176" spans="1:26" ht="34.799999999999997" x14ac:dyDescent="0.3">
      <c r="A3176" s="6" t="s">
        <v>11637</v>
      </c>
      <c r="B3176" s="2" t="s">
        <v>27</v>
      </c>
      <c r="C3176" s="2" t="s">
        <v>10374</v>
      </c>
      <c r="D3176" s="2" t="s">
        <v>29</v>
      </c>
      <c r="E3176" s="3" t="s">
        <v>10375</v>
      </c>
      <c r="F3176" s="3" t="s">
        <v>31</v>
      </c>
      <c r="G3176" s="7">
        <v>9760</v>
      </c>
      <c r="H3176" s="8">
        <v>0</v>
      </c>
      <c r="I3176" s="8">
        <v>0</v>
      </c>
      <c r="J3176" s="8">
        <v>0</v>
      </c>
      <c r="K3176" s="8">
        <v>0</v>
      </c>
      <c r="L3176" s="8">
        <f>SUM(Tabella1[[#This Row],[CONTRIBUTO
COMMISSARIO STRAORDINARIO]:[INDENNIZZO
ASSICURATIVO]])</f>
        <v>9760</v>
      </c>
      <c r="M3176" s="9" t="s">
        <v>10460</v>
      </c>
      <c r="N3176" s="3" t="s">
        <v>158</v>
      </c>
      <c r="O3176" s="3" t="s">
        <v>10460</v>
      </c>
      <c r="P3176" s="2" t="s">
        <v>31</v>
      </c>
      <c r="Q3176" s="2" t="s">
        <v>159</v>
      </c>
      <c r="R3176" s="2" t="s">
        <v>10461</v>
      </c>
      <c r="S3176" s="2" t="s">
        <v>11072</v>
      </c>
      <c r="T3176" s="3" t="s">
        <v>11638</v>
      </c>
      <c r="U3176" s="3" t="s">
        <v>179</v>
      </c>
      <c r="V3176" s="3" t="s">
        <v>163</v>
      </c>
      <c r="W3176" s="12" t="s">
        <v>11627</v>
      </c>
      <c r="X3176" s="12" t="s">
        <v>11639</v>
      </c>
      <c r="Y3176" s="2" t="s">
        <v>11628</v>
      </c>
      <c r="Z3176" s="2"/>
    </row>
    <row r="3177" spans="1:26" ht="69.599999999999994" x14ac:dyDescent="0.3">
      <c r="A3177" s="6" t="s">
        <v>11640</v>
      </c>
      <c r="B3177" s="2" t="s">
        <v>27</v>
      </c>
      <c r="C3177" s="2" t="s">
        <v>10374</v>
      </c>
      <c r="D3177" s="2" t="s">
        <v>29</v>
      </c>
      <c r="E3177" s="3" t="s">
        <v>10375</v>
      </c>
      <c r="F3177" s="3" t="s">
        <v>31</v>
      </c>
      <c r="G3177" s="7">
        <v>30500</v>
      </c>
      <c r="H3177" s="8">
        <v>0</v>
      </c>
      <c r="I3177" s="8">
        <v>0</v>
      </c>
      <c r="J3177" s="8">
        <v>0</v>
      </c>
      <c r="K3177" s="8">
        <v>0</v>
      </c>
      <c r="L3177" s="8">
        <f>SUM(Tabella1[[#This Row],[CONTRIBUTO
COMMISSARIO STRAORDINARIO]:[INDENNIZZO
ASSICURATIVO]])</f>
        <v>30500</v>
      </c>
      <c r="M3177" s="9" t="s">
        <v>10460</v>
      </c>
      <c r="N3177" s="3" t="s">
        <v>158</v>
      </c>
      <c r="O3177" s="3" t="s">
        <v>10460</v>
      </c>
      <c r="P3177" s="2" t="s">
        <v>31</v>
      </c>
      <c r="Q3177" s="2" t="s">
        <v>159</v>
      </c>
      <c r="R3177" s="2" t="s">
        <v>10461</v>
      </c>
      <c r="S3177" s="2" t="s">
        <v>11641</v>
      </c>
      <c r="T3177" s="2" t="s">
        <v>11642</v>
      </c>
      <c r="U3177" s="3" t="s">
        <v>179</v>
      </c>
      <c r="V3177" s="3" t="s">
        <v>163</v>
      </c>
      <c r="W3177" s="12" t="s">
        <v>11627</v>
      </c>
      <c r="X3177" s="12" t="s">
        <v>11643</v>
      </c>
      <c r="Y3177" s="2" t="s">
        <v>11628</v>
      </c>
      <c r="Z3177" s="2"/>
    </row>
    <row r="3178" spans="1:26" x14ac:dyDescent="0.3">
      <c r="A3178" s="6" t="s">
        <v>11644</v>
      </c>
      <c r="B3178" s="2" t="s">
        <v>27</v>
      </c>
      <c r="C3178" s="2" t="s">
        <v>10374</v>
      </c>
      <c r="D3178" s="2" t="s">
        <v>29</v>
      </c>
      <c r="E3178" s="3" t="s">
        <v>10375</v>
      </c>
      <c r="F3178" s="3" t="s">
        <v>31</v>
      </c>
      <c r="G3178" s="7">
        <v>1830</v>
      </c>
      <c r="H3178" s="8">
        <v>0</v>
      </c>
      <c r="I3178" s="8">
        <v>0</v>
      </c>
      <c r="J3178" s="8">
        <v>0</v>
      </c>
      <c r="K3178" s="8">
        <v>0</v>
      </c>
      <c r="L3178" s="8">
        <f>SUM(Tabella1[[#This Row],[CONTRIBUTO
COMMISSARIO STRAORDINARIO]:[INDENNIZZO
ASSICURATIVO]])</f>
        <v>1830</v>
      </c>
      <c r="M3178" s="9" t="s">
        <v>10460</v>
      </c>
      <c r="N3178" s="3" t="s">
        <v>158</v>
      </c>
      <c r="O3178" s="3" t="s">
        <v>10460</v>
      </c>
      <c r="P3178" s="2" t="s">
        <v>31</v>
      </c>
      <c r="Q3178" s="2" t="s">
        <v>159</v>
      </c>
      <c r="R3178" s="2" t="s">
        <v>10461</v>
      </c>
      <c r="S3178" s="2" t="s">
        <v>11645</v>
      </c>
      <c r="T3178" s="3" t="s">
        <v>11646</v>
      </c>
      <c r="U3178" s="3" t="s">
        <v>179</v>
      </c>
      <c r="V3178" s="3" t="s">
        <v>163</v>
      </c>
      <c r="W3178" s="12" t="s">
        <v>11627</v>
      </c>
      <c r="X3178" s="12" t="s">
        <v>11647</v>
      </c>
      <c r="Y3178" s="2" t="s">
        <v>11628</v>
      </c>
      <c r="Z3178" s="2"/>
    </row>
    <row r="3179" spans="1:26" x14ac:dyDescent="0.3">
      <c r="A3179" s="6" t="s">
        <v>11648</v>
      </c>
      <c r="B3179" s="2" t="s">
        <v>27</v>
      </c>
      <c r="C3179" s="2" t="s">
        <v>10374</v>
      </c>
      <c r="D3179" s="2" t="s">
        <v>29</v>
      </c>
      <c r="E3179" s="3" t="s">
        <v>10375</v>
      </c>
      <c r="F3179" s="3" t="s">
        <v>31</v>
      </c>
      <c r="G3179" s="7">
        <v>2440</v>
      </c>
      <c r="H3179" s="8">
        <v>0</v>
      </c>
      <c r="I3179" s="8">
        <v>0</v>
      </c>
      <c r="J3179" s="8">
        <v>0</v>
      </c>
      <c r="K3179" s="8">
        <v>0</v>
      </c>
      <c r="L3179" s="8">
        <f>SUM(Tabella1[[#This Row],[CONTRIBUTO
COMMISSARIO STRAORDINARIO]:[INDENNIZZO
ASSICURATIVO]])</f>
        <v>2440</v>
      </c>
      <c r="M3179" s="9" t="s">
        <v>10460</v>
      </c>
      <c r="N3179" s="3" t="s">
        <v>158</v>
      </c>
      <c r="O3179" s="3" t="s">
        <v>10460</v>
      </c>
      <c r="P3179" s="2" t="s">
        <v>31</v>
      </c>
      <c r="Q3179" s="2" t="s">
        <v>159</v>
      </c>
      <c r="R3179" s="2" t="s">
        <v>10461</v>
      </c>
      <c r="S3179" s="2" t="s">
        <v>11649</v>
      </c>
      <c r="T3179" s="3" t="s">
        <v>11650</v>
      </c>
      <c r="U3179" s="3" t="s">
        <v>179</v>
      </c>
      <c r="V3179" s="3" t="s">
        <v>163</v>
      </c>
      <c r="W3179" s="12" t="s">
        <v>11627</v>
      </c>
      <c r="X3179" s="12" t="s">
        <v>11651</v>
      </c>
      <c r="Y3179" s="2" t="s">
        <v>11628</v>
      </c>
      <c r="Z3179" s="2"/>
    </row>
    <row r="3180" spans="1:26" x14ac:dyDescent="0.3">
      <c r="A3180" s="6" t="s">
        <v>11652</v>
      </c>
      <c r="B3180" s="2" t="s">
        <v>27</v>
      </c>
      <c r="C3180" s="2" t="s">
        <v>10374</v>
      </c>
      <c r="D3180" s="2" t="s">
        <v>29</v>
      </c>
      <c r="E3180" s="3" t="s">
        <v>10375</v>
      </c>
      <c r="F3180" s="3" t="s">
        <v>31</v>
      </c>
      <c r="G3180" s="7">
        <v>15335.4</v>
      </c>
      <c r="H3180" s="8">
        <v>0</v>
      </c>
      <c r="I3180" s="8">
        <v>0</v>
      </c>
      <c r="J3180" s="8">
        <v>0</v>
      </c>
      <c r="K3180" s="8">
        <v>0</v>
      </c>
      <c r="L3180" s="8">
        <f>SUM(Tabella1[[#This Row],[CONTRIBUTO
COMMISSARIO STRAORDINARIO]:[INDENNIZZO
ASSICURATIVO]])</f>
        <v>15335.4</v>
      </c>
      <c r="M3180" s="9" t="s">
        <v>10460</v>
      </c>
      <c r="N3180" s="3" t="s">
        <v>158</v>
      </c>
      <c r="O3180" s="3" t="s">
        <v>10460</v>
      </c>
      <c r="P3180" s="2" t="s">
        <v>31</v>
      </c>
      <c r="Q3180" s="2" t="s">
        <v>159</v>
      </c>
      <c r="R3180" s="2" t="s">
        <v>10461</v>
      </c>
      <c r="S3180" s="2" t="s">
        <v>11653</v>
      </c>
      <c r="T3180" s="3" t="s">
        <v>11654</v>
      </c>
      <c r="U3180" s="3" t="s">
        <v>179</v>
      </c>
      <c r="V3180" s="3" t="s">
        <v>163</v>
      </c>
      <c r="W3180" s="12" t="s">
        <v>11627</v>
      </c>
      <c r="X3180" s="12" t="s">
        <v>11655</v>
      </c>
      <c r="Y3180" s="2" t="s">
        <v>11656</v>
      </c>
      <c r="Z3180" s="2"/>
    </row>
    <row r="3181" spans="1:26" ht="52.2" x14ac:dyDescent="0.3">
      <c r="A3181" s="6" t="s">
        <v>11657</v>
      </c>
      <c r="B3181" s="2" t="s">
        <v>27</v>
      </c>
      <c r="C3181" s="2" t="s">
        <v>10374</v>
      </c>
      <c r="D3181" s="2" t="s">
        <v>29</v>
      </c>
      <c r="E3181" s="3" t="s">
        <v>10375</v>
      </c>
      <c r="F3181" s="3" t="s">
        <v>11658</v>
      </c>
      <c r="G3181" s="7">
        <v>0</v>
      </c>
      <c r="H3181" s="8">
        <v>0</v>
      </c>
      <c r="I3181" s="8">
        <v>0</v>
      </c>
      <c r="J3181" s="8">
        <v>0</v>
      </c>
      <c r="K3181" s="8">
        <v>0</v>
      </c>
      <c r="L3181" s="8">
        <f>SUM(Tabella1[[#This Row],[CONTRIBUTO
COMMISSARIO STRAORDINARIO]:[INDENNIZZO
ASSICURATIVO]])</f>
        <v>0</v>
      </c>
      <c r="M3181" s="10" t="s">
        <v>10460</v>
      </c>
      <c r="N3181" s="3" t="s">
        <v>158</v>
      </c>
      <c r="O3181" s="3" t="s">
        <v>10460</v>
      </c>
      <c r="P3181" s="2" t="s">
        <v>31</v>
      </c>
      <c r="Q3181" s="2" t="s">
        <v>159</v>
      </c>
      <c r="R3181" s="2" t="s">
        <v>10461</v>
      </c>
      <c r="S3181" s="2" t="s">
        <v>11630</v>
      </c>
      <c r="T3181" s="2" t="s">
        <v>11659</v>
      </c>
      <c r="U3181" s="3" t="s">
        <v>179</v>
      </c>
      <c r="V3181" s="3" t="s">
        <v>163</v>
      </c>
      <c r="W3181" s="12" t="s">
        <v>11627</v>
      </c>
      <c r="X3181" s="12" t="s">
        <v>11660</v>
      </c>
      <c r="Y3181" s="2" t="s">
        <v>41</v>
      </c>
      <c r="Z3181" s="2"/>
    </row>
    <row r="3182" spans="1:26" ht="52.2" x14ac:dyDescent="0.3">
      <c r="A3182" s="6" t="s">
        <v>11661</v>
      </c>
      <c r="B3182" s="2" t="s">
        <v>27</v>
      </c>
      <c r="C3182" s="2" t="s">
        <v>10374</v>
      </c>
      <c r="D3182" s="2" t="s">
        <v>29</v>
      </c>
      <c r="E3182" s="3" t="s">
        <v>10375</v>
      </c>
      <c r="F3182" s="3" t="s">
        <v>11658</v>
      </c>
      <c r="G3182" s="7">
        <v>0</v>
      </c>
      <c r="H3182" s="8">
        <v>0</v>
      </c>
      <c r="I3182" s="8">
        <v>0</v>
      </c>
      <c r="J3182" s="8">
        <v>0</v>
      </c>
      <c r="K3182" s="8">
        <v>0</v>
      </c>
      <c r="L3182" s="8">
        <f>SUM(Tabella1[[#This Row],[CONTRIBUTO
COMMISSARIO STRAORDINARIO]:[INDENNIZZO
ASSICURATIVO]])</f>
        <v>0</v>
      </c>
      <c r="M3182" s="10" t="s">
        <v>10460</v>
      </c>
      <c r="N3182" s="3" t="s">
        <v>158</v>
      </c>
      <c r="O3182" s="3" t="s">
        <v>10460</v>
      </c>
      <c r="P3182" s="2" t="s">
        <v>31</v>
      </c>
      <c r="Q3182" s="2" t="s">
        <v>159</v>
      </c>
      <c r="R3182" s="2" t="s">
        <v>10461</v>
      </c>
      <c r="S3182" s="2" t="s">
        <v>11641</v>
      </c>
      <c r="T3182" s="3" t="s">
        <v>31</v>
      </c>
      <c r="U3182" s="3" t="s">
        <v>179</v>
      </c>
      <c r="V3182" s="3" t="s">
        <v>163</v>
      </c>
      <c r="W3182" s="12" t="s">
        <v>11627</v>
      </c>
      <c r="X3182" s="12" t="s">
        <v>11662</v>
      </c>
      <c r="Y3182" s="2" t="s">
        <v>41</v>
      </c>
      <c r="Z3182" s="2"/>
    </row>
    <row r="3183" spans="1:26" ht="52.2" x14ac:dyDescent="0.3">
      <c r="A3183" s="6" t="s">
        <v>11663</v>
      </c>
      <c r="B3183" s="2" t="s">
        <v>27</v>
      </c>
      <c r="C3183" s="2" t="s">
        <v>10374</v>
      </c>
      <c r="D3183" s="2" t="s">
        <v>29</v>
      </c>
      <c r="E3183" s="3" t="s">
        <v>10375</v>
      </c>
      <c r="F3183" s="3" t="s">
        <v>8823</v>
      </c>
      <c r="G3183" s="7">
        <v>0</v>
      </c>
      <c r="H3183" s="8">
        <v>0</v>
      </c>
      <c r="I3183" s="8">
        <v>0</v>
      </c>
      <c r="J3183" s="8">
        <v>0</v>
      </c>
      <c r="K3183" s="8">
        <v>0</v>
      </c>
      <c r="L3183" s="8">
        <f>SUM(Tabella1[[#This Row],[CONTRIBUTO
COMMISSARIO STRAORDINARIO]:[INDENNIZZO
ASSICURATIVO]])</f>
        <v>0</v>
      </c>
      <c r="M3183" s="10" t="s">
        <v>10460</v>
      </c>
      <c r="N3183" s="3" t="s">
        <v>158</v>
      </c>
      <c r="O3183" s="3" t="s">
        <v>10460</v>
      </c>
      <c r="P3183" s="2" t="s">
        <v>31</v>
      </c>
      <c r="Q3183" s="2" t="s">
        <v>159</v>
      </c>
      <c r="R3183" s="2" t="s">
        <v>10461</v>
      </c>
      <c r="S3183" s="2" t="s">
        <v>11641</v>
      </c>
      <c r="T3183" s="3" t="s">
        <v>11664</v>
      </c>
      <c r="U3183" s="3" t="s">
        <v>179</v>
      </c>
      <c r="V3183" s="3" t="s">
        <v>163</v>
      </c>
      <c r="W3183" s="12" t="s">
        <v>11627</v>
      </c>
      <c r="X3183" s="12" t="s">
        <v>11665</v>
      </c>
      <c r="Y3183" s="2" t="s">
        <v>41</v>
      </c>
      <c r="Z3183" s="2"/>
    </row>
    <row r="3184" spans="1:26" ht="69.599999999999994" x14ac:dyDescent="0.3">
      <c r="A3184" s="6" t="s">
        <v>11666</v>
      </c>
      <c r="B3184" s="2" t="s">
        <v>27</v>
      </c>
      <c r="C3184" s="2" t="s">
        <v>10374</v>
      </c>
      <c r="D3184" s="2" t="s">
        <v>29</v>
      </c>
      <c r="E3184" s="3" t="s">
        <v>10375</v>
      </c>
      <c r="F3184" s="3" t="s">
        <v>8823</v>
      </c>
      <c r="G3184" s="7">
        <v>0</v>
      </c>
      <c r="H3184" s="8">
        <v>0</v>
      </c>
      <c r="I3184" s="8">
        <v>0</v>
      </c>
      <c r="J3184" s="8">
        <v>0</v>
      </c>
      <c r="K3184" s="8">
        <v>0</v>
      </c>
      <c r="L3184" s="8">
        <f>SUM(Tabella1[[#This Row],[CONTRIBUTO
COMMISSARIO STRAORDINARIO]:[INDENNIZZO
ASSICURATIVO]])</f>
        <v>0</v>
      </c>
      <c r="M3184" s="10" t="s">
        <v>10460</v>
      </c>
      <c r="N3184" s="3" t="s">
        <v>158</v>
      </c>
      <c r="O3184" s="3" t="s">
        <v>10460</v>
      </c>
      <c r="P3184" s="2" t="s">
        <v>31</v>
      </c>
      <c r="Q3184" s="2" t="s">
        <v>159</v>
      </c>
      <c r="R3184" s="2" t="s">
        <v>10461</v>
      </c>
      <c r="S3184" s="2" t="s">
        <v>11641</v>
      </c>
      <c r="T3184" s="3" t="s">
        <v>11667</v>
      </c>
      <c r="U3184" s="3" t="s">
        <v>179</v>
      </c>
      <c r="V3184" s="3" t="s">
        <v>163</v>
      </c>
      <c r="W3184" s="12" t="s">
        <v>11627</v>
      </c>
      <c r="X3184" s="12" t="s">
        <v>11668</v>
      </c>
      <c r="Y3184" s="2" t="s">
        <v>41</v>
      </c>
      <c r="Z3184" s="2"/>
    </row>
    <row r="3185" spans="1:26" ht="52.2" x14ac:dyDescent="0.3">
      <c r="A3185" s="6" t="s">
        <v>11669</v>
      </c>
      <c r="B3185" s="2" t="s">
        <v>27</v>
      </c>
      <c r="C3185" s="2" t="s">
        <v>10374</v>
      </c>
      <c r="D3185" s="2" t="s">
        <v>29</v>
      </c>
      <c r="E3185" s="3" t="s">
        <v>10375</v>
      </c>
      <c r="F3185" s="3" t="s">
        <v>8823</v>
      </c>
      <c r="G3185" s="7">
        <v>0</v>
      </c>
      <c r="H3185" s="8">
        <v>0</v>
      </c>
      <c r="I3185" s="8">
        <v>0</v>
      </c>
      <c r="J3185" s="8">
        <v>0</v>
      </c>
      <c r="K3185" s="8">
        <v>0</v>
      </c>
      <c r="L3185" s="8">
        <f>SUM(Tabella1[[#This Row],[CONTRIBUTO
COMMISSARIO STRAORDINARIO]:[INDENNIZZO
ASSICURATIVO]])</f>
        <v>0</v>
      </c>
      <c r="M3185" s="10" t="s">
        <v>10460</v>
      </c>
      <c r="N3185" s="3" t="s">
        <v>158</v>
      </c>
      <c r="O3185" s="3" t="s">
        <v>10460</v>
      </c>
      <c r="P3185" s="2" t="s">
        <v>31</v>
      </c>
      <c r="Q3185" s="2" t="s">
        <v>159</v>
      </c>
      <c r="R3185" s="2" t="s">
        <v>10461</v>
      </c>
      <c r="S3185" s="2" t="s">
        <v>11641</v>
      </c>
      <c r="T3185" s="3" t="s">
        <v>11670</v>
      </c>
      <c r="U3185" s="3" t="s">
        <v>179</v>
      </c>
      <c r="V3185" s="3" t="s">
        <v>163</v>
      </c>
      <c r="W3185" s="12" t="s">
        <v>11627</v>
      </c>
      <c r="X3185" s="12" t="s">
        <v>11671</v>
      </c>
      <c r="Y3185" s="2" t="s">
        <v>41</v>
      </c>
      <c r="Z3185" s="2"/>
    </row>
    <row r="3186" spans="1:26" ht="52.2" x14ac:dyDescent="0.3">
      <c r="A3186" s="6" t="s">
        <v>11672</v>
      </c>
      <c r="B3186" s="2" t="s">
        <v>27</v>
      </c>
      <c r="C3186" s="2" t="s">
        <v>10374</v>
      </c>
      <c r="D3186" s="2" t="s">
        <v>29</v>
      </c>
      <c r="E3186" s="3" t="s">
        <v>10375</v>
      </c>
      <c r="F3186" s="3" t="s">
        <v>11658</v>
      </c>
      <c r="G3186" s="7">
        <v>0</v>
      </c>
      <c r="H3186" s="8">
        <v>0</v>
      </c>
      <c r="I3186" s="8">
        <v>0</v>
      </c>
      <c r="J3186" s="8">
        <v>0</v>
      </c>
      <c r="K3186" s="8">
        <v>0</v>
      </c>
      <c r="L3186" s="8">
        <f>SUM(Tabella1[[#This Row],[CONTRIBUTO
COMMISSARIO STRAORDINARIO]:[INDENNIZZO
ASSICURATIVO]])</f>
        <v>0</v>
      </c>
      <c r="M3186" s="10" t="s">
        <v>10460</v>
      </c>
      <c r="N3186" s="3" t="s">
        <v>158</v>
      </c>
      <c r="O3186" s="3" t="s">
        <v>10460</v>
      </c>
      <c r="P3186" s="2" t="s">
        <v>31</v>
      </c>
      <c r="Q3186" s="2" t="s">
        <v>159</v>
      </c>
      <c r="R3186" s="2" t="s">
        <v>10461</v>
      </c>
      <c r="S3186" s="2" t="s">
        <v>11673</v>
      </c>
      <c r="T3186" s="3" t="s">
        <v>11674</v>
      </c>
      <c r="U3186" s="3" t="s">
        <v>179</v>
      </c>
      <c r="V3186" s="3" t="s">
        <v>163</v>
      </c>
      <c r="W3186" s="12" t="s">
        <v>11627</v>
      </c>
      <c r="X3186" s="12" t="s">
        <v>11675</v>
      </c>
      <c r="Y3186" s="2" t="s">
        <v>41</v>
      </c>
      <c r="Z3186" s="2"/>
    </row>
    <row r="3187" spans="1:26" ht="52.2" x14ac:dyDescent="0.3">
      <c r="A3187" s="6" t="s">
        <v>11676</v>
      </c>
      <c r="B3187" s="2" t="s">
        <v>27</v>
      </c>
      <c r="C3187" s="2" t="s">
        <v>10374</v>
      </c>
      <c r="D3187" s="2" t="s">
        <v>29</v>
      </c>
      <c r="E3187" s="3" t="s">
        <v>10375</v>
      </c>
      <c r="F3187" s="3" t="s">
        <v>11658</v>
      </c>
      <c r="G3187" s="7">
        <v>0</v>
      </c>
      <c r="H3187" s="8">
        <v>0</v>
      </c>
      <c r="I3187" s="8">
        <v>0</v>
      </c>
      <c r="J3187" s="8">
        <v>0</v>
      </c>
      <c r="K3187" s="8">
        <v>0</v>
      </c>
      <c r="L3187" s="8">
        <f>SUM(Tabella1[[#This Row],[CONTRIBUTO
COMMISSARIO STRAORDINARIO]:[INDENNIZZO
ASSICURATIVO]])</f>
        <v>0</v>
      </c>
      <c r="M3187" s="10" t="s">
        <v>10460</v>
      </c>
      <c r="N3187" s="3" t="s">
        <v>158</v>
      </c>
      <c r="O3187" s="3" t="s">
        <v>10460</v>
      </c>
      <c r="P3187" s="2" t="s">
        <v>31</v>
      </c>
      <c r="Q3187" s="2" t="s">
        <v>159</v>
      </c>
      <c r="R3187" s="2" t="s">
        <v>10461</v>
      </c>
      <c r="S3187" s="2" t="s">
        <v>11673</v>
      </c>
      <c r="T3187" s="2" t="s">
        <v>11677</v>
      </c>
      <c r="U3187" s="3" t="s">
        <v>179</v>
      </c>
      <c r="V3187" s="3" t="s">
        <v>11673</v>
      </c>
      <c r="W3187" s="12" t="s">
        <v>11627</v>
      </c>
      <c r="X3187" s="12" t="s">
        <v>11678</v>
      </c>
      <c r="Y3187" s="2" t="s">
        <v>41</v>
      </c>
      <c r="Z3187" s="2"/>
    </row>
    <row r="3188" spans="1:26" ht="52.2" x14ac:dyDescent="0.3">
      <c r="A3188" s="6" t="s">
        <v>11679</v>
      </c>
      <c r="B3188" s="2" t="s">
        <v>27</v>
      </c>
      <c r="C3188" s="2" t="s">
        <v>10374</v>
      </c>
      <c r="D3188" s="2" t="s">
        <v>29</v>
      </c>
      <c r="E3188" s="3" t="s">
        <v>10375</v>
      </c>
      <c r="F3188" s="3" t="s">
        <v>11658</v>
      </c>
      <c r="G3188" s="7">
        <v>0</v>
      </c>
      <c r="H3188" s="8">
        <v>0</v>
      </c>
      <c r="I3188" s="8">
        <v>0</v>
      </c>
      <c r="J3188" s="8">
        <v>0</v>
      </c>
      <c r="K3188" s="8">
        <v>0</v>
      </c>
      <c r="L3188" s="8">
        <f>SUM(Tabella1[[#This Row],[CONTRIBUTO
COMMISSARIO STRAORDINARIO]:[INDENNIZZO
ASSICURATIVO]])</f>
        <v>0</v>
      </c>
      <c r="M3188" s="10" t="s">
        <v>10460</v>
      </c>
      <c r="N3188" s="3" t="s">
        <v>158</v>
      </c>
      <c r="O3188" s="3" t="s">
        <v>10460</v>
      </c>
      <c r="P3188" s="2" t="s">
        <v>31</v>
      </c>
      <c r="Q3188" s="2" t="s">
        <v>159</v>
      </c>
      <c r="R3188" s="2" t="s">
        <v>10461</v>
      </c>
      <c r="S3188" s="2" t="s">
        <v>11673</v>
      </c>
      <c r="T3188" s="2" t="s">
        <v>11680</v>
      </c>
      <c r="U3188" s="3" t="s">
        <v>179</v>
      </c>
      <c r="V3188" s="3" t="s">
        <v>163</v>
      </c>
      <c r="W3188" s="12" t="s">
        <v>11627</v>
      </c>
      <c r="X3188" s="12" t="s">
        <v>11681</v>
      </c>
      <c r="Y3188" s="2" t="s">
        <v>41</v>
      </c>
      <c r="Z3188" s="2"/>
    </row>
    <row r="3189" spans="1:26" ht="34.799999999999997" x14ac:dyDescent="0.3">
      <c r="A3189" s="6" t="s">
        <v>11682</v>
      </c>
      <c r="B3189" s="2" t="s">
        <v>27</v>
      </c>
      <c r="C3189" s="2" t="s">
        <v>10374</v>
      </c>
      <c r="D3189" s="2" t="s">
        <v>29</v>
      </c>
      <c r="E3189" s="3" t="s">
        <v>10375</v>
      </c>
      <c r="F3189" s="3" t="s">
        <v>31</v>
      </c>
      <c r="G3189" s="7">
        <v>6710</v>
      </c>
      <c r="H3189" s="8">
        <v>0</v>
      </c>
      <c r="I3189" s="8">
        <v>0</v>
      </c>
      <c r="J3189" s="8">
        <v>0</v>
      </c>
      <c r="K3189" s="8">
        <v>0</v>
      </c>
      <c r="L3189" s="8">
        <f>SUM(Tabella1[[#This Row],[CONTRIBUTO
COMMISSARIO STRAORDINARIO]:[INDENNIZZO
ASSICURATIVO]])</f>
        <v>6710</v>
      </c>
      <c r="M3189" s="9" t="s">
        <v>10468</v>
      </c>
      <c r="N3189" s="3" t="s">
        <v>158</v>
      </c>
      <c r="O3189" s="3" t="s">
        <v>10468</v>
      </c>
      <c r="P3189" s="2" t="s">
        <v>31</v>
      </c>
      <c r="Q3189" s="2" t="s">
        <v>159</v>
      </c>
      <c r="R3189" s="2" t="s">
        <v>10469</v>
      </c>
      <c r="S3189" s="2" t="s">
        <v>11683</v>
      </c>
      <c r="T3189" s="2" t="s">
        <v>11684</v>
      </c>
      <c r="U3189" s="3" t="s">
        <v>179</v>
      </c>
      <c r="V3189" s="3" t="s">
        <v>163</v>
      </c>
      <c r="W3189" s="12" t="s">
        <v>11685</v>
      </c>
      <c r="X3189" s="12" t="s">
        <v>11686</v>
      </c>
      <c r="Y3189" s="2" t="s">
        <v>41</v>
      </c>
      <c r="Z3189" s="2"/>
    </row>
    <row r="3190" spans="1:26" x14ac:dyDescent="0.3">
      <c r="A3190" s="6" t="s">
        <v>11687</v>
      </c>
      <c r="B3190" s="2" t="s">
        <v>27</v>
      </c>
      <c r="C3190" s="2" t="s">
        <v>10374</v>
      </c>
      <c r="D3190" s="2" t="s">
        <v>29</v>
      </c>
      <c r="E3190" s="3" t="s">
        <v>10375</v>
      </c>
      <c r="F3190" s="3" t="s">
        <v>8823</v>
      </c>
      <c r="G3190" s="7">
        <v>250000</v>
      </c>
      <c r="H3190" s="8">
        <v>0</v>
      </c>
      <c r="I3190" s="8">
        <v>0</v>
      </c>
      <c r="J3190" s="8">
        <v>0</v>
      </c>
      <c r="K3190" s="8">
        <v>0</v>
      </c>
      <c r="L3190" s="8">
        <f>SUM(Tabella1[[#This Row],[CONTRIBUTO
COMMISSARIO STRAORDINARIO]:[INDENNIZZO
ASSICURATIVO]])</f>
        <v>250000</v>
      </c>
      <c r="M3190" s="9" t="s">
        <v>11688</v>
      </c>
      <c r="N3190" s="3" t="s">
        <v>158</v>
      </c>
      <c r="O3190" s="3" t="s">
        <v>11688</v>
      </c>
      <c r="P3190" s="2" t="s">
        <v>31</v>
      </c>
      <c r="Q3190" s="2" t="s">
        <v>159</v>
      </c>
      <c r="R3190" s="2" t="s">
        <v>11689</v>
      </c>
      <c r="S3190" s="2" t="s">
        <v>11690</v>
      </c>
      <c r="T3190" s="3" t="s">
        <v>11691</v>
      </c>
      <c r="U3190" s="3" t="s">
        <v>179</v>
      </c>
      <c r="V3190" s="3" t="s">
        <v>163</v>
      </c>
      <c r="W3190" s="12" t="s">
        <v>11692</v>
      </c>
      <c r="X3190" s="12" t="s">
        <v>11693</v>
      </c>
      <c r="Y3190" s="2" t="s">
        <v>11694</v>
      </c>
      <c r="Z3190" s="2"/>
    </row>
    <row r="3191" spans="1:26" x14ac:dyDescent="0.3">
      <c r="A3191" s="6" t="s">
        <v>11695</v>
      </c>
      <c r="B3191" s="2" t="s">
        <v>27</v>
      </c>
      <c r="C3191" s="2" t="s">
        <v>10374</v>
      </c>
      <c r="D3191" s="2" t="s">
        <v>29</v>
      </c>
      <c r="E3191" s="3" t="s">
        <v>10375</v>
      </c>
      <c r="F3191" s="3" t="s">
        <v>8676</v>
      </c>
      <c r="G3191" s="7">
        <v>320000</v>
      </c>
      <c r="H3191" s="8">
        <v>0</v>
      </c>
      <c r="I3191" s="8">
        <v>0</v>
      </c>
      <c r="J3191" s="8">
        <v>0</v>
      </c>
      <c r="K3191" s="8">
        <v>0</v>
      </c>
      <c r="L3191" s="8">
        <f>SUM(Tabella1[[#This Row],[CONTRIBUTO
COMMISSARIO STRAORDINARIO]:[INDENNIZZO
ASSICURATIVO]])</f>
        <v>320000</v>
      </c>
      <c r="M3191" s="9" t="s">
        <v>11688</v>
      </c>
      <c r="N3191" s="3" t="s">
        <v>158</v>
      </c>
      <c r="O3191" s="3" t="s">
        <v>11688</v>
      </c>
      <c r="P3191" s="2" t="s">
        <v>31</v>
      </c>
      <c r="Q3191" s="2" t="s">
        <v>159</v>
      </c>
      <c r="R3191" s="2" t="s">
        <v>11689</v>
      </c>
      <c r="S3191" s="2" t="s">
        <v>11696</v>
      </c>
      <c r="T3191" s="3" t="s">
        <v>11697</v>
      </c>
      <c r="U3191" s="3" t="s">
        <v>179</v>
      </c>
      <c r="V3191" s="3" t="s">
        <v>163</v>
      </c>
      <c r="W3191" s="12" t="s">
        <v>11698</v>
      </c>
      <c r="X3191" s="12" t="s">
        <v>11693</v>
      </c>
      <c r="Y3191" s="2" t="s">
        <v>11699</v>
      </c>
      <c r="Z3191" s="2"/>
    </row>
    <row r="3192" spans="1:26" x14ac:dyDescent="0.3">
      <c r="A3192" s="6" t="s">
        <v>11700</v>
      </c>
      <c r="B3192" s="2" t="s">
        <v>27</v>
      </c>
      <c r="C3192" s="2" t="s">
        <v>10374</v>
      </c>
      <c r="D3192" s="2" t="s">
        <v>29</v>
      </c>
      <c r="E3192" s="3" t="s">
        <v>10375</v>
      </c>
      <c r="F3192" s="3" t="s">
        <v>31</v>
      </c>
      <c r="G3192" s="7">
        <v>85000</v>
      </c>
      <c r="H3192" s="8">
        <v>0</v>
      </c>
      <c r="I3192" s="8">
        <v>0</v>
      </c>
      <c r="J3192" s="8">
        <v>0</v>
      </c>
      <c r="K3192" s="8">
        <v>0</v>
      </c>
      <c r="L3192" s="8">
        <f>SUM(Tabella1[[#This Row],[CONTRIBUTO
COMMISSARIO STRAORDINARIO]:[INDENNIZZO
ASSICURATIVO]])</f>
        <v>85000</v>
      </c>
      <c r="M3192" s="9" t="s">
        <v>11688</v>
      </c>
      <c r="N3192" s="3" t="s">
        <v>158</v>
      </c>
      <c r="O3192" s="3" t="s">
        <v>11688</v>
      </c>
      <c r="P3192" s="2" t="s">
        <v>31</v>
      </c>
      <c r="Q3192" s="2" t="s">
        <v>159</v>
      </c>
      <c r="R3192" s="2" t="s">
        <v>9599</v>
      </c>
      <c r="S3192" s="2" t="s">
        <v>11701</v>
      </c>
      <c r="T3192" s="3" t="s">
        <v>11702</v>
      </c>
      <c r="U3192" s="3" t="s">
        <v>179</v>
      </c>
      <c r="V3192" s="3" t="s">
        <v>163</v>
      </c>
      <c r="W3192" s="12" t="s">
        <v>11692</v>
      </c>
      <c r="X3192" s="12" t="s">
        <v>11693</v>
      </c>
      <c r="Y3192" s="2" t="s">
        <v>11703</v>
      </c>
      <c r="Z3192" s="2"/>
    </row>
    <row r="3193" spans="1:26" x14ac:dyDescent="0.3">
      <c r="A3193" s="6" t="s">
        <v>11704</v>
      </c>
      <c r="B3193" s="2" t="s">
        <v>27</v>
      </c>
      <c r="C3193" s="2" t="s">
        <v>10374</v>
      </c>
      <c r="D3193" s="2" t="s">
        <v>29</v>
      </c>
      <c r="E3193" s="3" t="s">
        <v>10375</v>
      </c>
      <c r="F3193" s="3" t="s">
        <v>31</v>
      </c>
      <c r="G3193" s="7">
        <v>70000</v>
      </c>
      <c r="H3193" s="8">
        <v>0</v>
      </c>
      <c r="I3193" s="8">
        <v>0</v>
      </c>
      <c r="J3193" s="8">
        <v>0</v>
      </c>
      <c r="K3193" s="8">
        <v>0</v>
      </c>
      <c r="L3193" s="8">
        <f>SUM(Tabella1[[#This Row],[CONTRIBUTO
COMMISSARIO STRAORDINARIO]:[INDENNIZZO
ASSICURATIVO]])</f>
        <v>70000</v>
      </c>
      <c r="M3193" s="9" t="s">
        <v>11688</v>
      </c>
      <c r="N3193" s="3" t="s">
        <v>158</v>
      </c>
      <c r="O3193" s="3" t="s">
        <v>11688</v>
      </c>
      <c r="P3193" s="2" t="s">
        <v>31</v>
      </c>
      <c r="Q3193" s="2" t="s">
        <v>159</v>
      </c>
      <c r="R3193" s="2" t="s">
        <v>9599</v>
      </c>
      <c r="S3193" s="2" t="s">
        <v>11690</v>
      </c>
      <c r="T3193" s="3" t="s">
        <v>11705</v>
      </c>
      <c r="U3193" s="3" t="s">
        <v>179</v>
      </c>
      <c r="V3193" s="3" t="s">
        <v>163</v>
      </c>
      <c r="W3193" s="12" t="s">
        <v>11692</v>
      </c>
      <c r="X3193" s="12" t="s">
        <v>11693</v>
      </c>
      <c r="Y3193" s="2" t="s">
        <v>11706</v>
      </c>
      <c r="Z3193" s="2"/>
    </row>
    <row r="3194" spans="1:26" ht="69.599999999999994" x14ac:dyDescent="0.3">
      <c r="A3194" s="6" t="s">
        <v>11707</v>
      </c>
      <c r="B3194" s="2" t="s">
        <v>27</v>
      </c>
      <c r="C3194" s="2" t="s">
        <v>10374</v>
      </c>
      <c r="D3194" s="2" t="s">
        <v>29</v>
      </c>
      <c r="E3194" s="3" t="s">
        <v>10375</v>
      </c>
      <c r="F3194" s="3" t="s">
        <v>8664</v>
      </c>
      <c r="G3194" s="7">
        <v>130000</v>
      </c>
      <c r="H3194" s="8">
        <v>0</v>
      </c>
      <c r="I3194" s="8">
        <v>0</v>
      </c>
      <c r="J3194" s="8">
        <v>0</v>
      </c>
      <c r="K3194" s="8">
        <v>0</v>
      </c>
      <c r="L3194" s="8">
        <f>SUM(Tabella1[[#This Row],[CONTRIBUTO
COMMISSARIO STRAORDINARIO]:[INDENNIZZO
ASSICURATIVO]])</f>
        <v>130000</v>
      </c>
      <c r="M3194" s="9" t="s">
        <v>11708</v>
      </c>
      <c r="N3194" s="3" t="s">
        <v>158</v>
      </c>
      <c r="O3194" s="3" t="s">
        <v>11708</v>
      </c>
      <c r="P3194" s="2" t="s">
        <v>31</v>
      </c>
      <c r="Q3194" s="2" t="s">
        <v>159</v>
      </c>
      <c r="R3194" s="2" t="s">
        <v>11709</v>
      </c>
      <c r="S3194" s="2" t="s">
        <v>11710</v>
      </c>
      <c r="T3194" s="3" t="s">
        <v>11711</v>
      </c>
      <c r="U3194" s="3" t="s">
        <v>179</v>
      </c>
      <c r="V3194" s="3" t="s">
        <v>163</v>
      </c>
      <c r="W3194" s="12" t="s">
        <v>11712</v>
      </c>
      <c r="X3194" s="12" t="s">
        <v>11713</v>
      </c>
      <c r="Y3194" s="2" t="s">
        <v>41</v>
      </c>
      <c r="Z3194" s="2"/>
    </row>
    <row r="3195" spans="1:26" ht="34.799999999999997" x14ac:dyDescent="0.3">
      <c r="A3195" s="6" t="s">
        <v>11714</v>
      </c>
      <c r="B3195" s="2" t="s">
        <v>27</v>
      </c>
      <c r="C3195" s="2" t="s">
        <v>10374</v>
      </c>
      <c r="D3195" s="2" t="s">
        <v>29</v>
      </c>
      <c r="E3195" s="3" t="s">
        <v>10375</v>
      </c>
      <c r="F3195" s="3" t="s">
        <v>31</v>
      </c>
      <c r="G3195" s="7">
        <v>65000</v>
      </c>
      <c r="H3195" s="8">
        <v>0</v>
      </c>
      <c r="I3195" s="8">
        <v>0</v>
      </c>
      <c r="J3195" s="8">
        <v>0</v>
      </c>
      <c r="K3195" s="8">
        <v>0</v>
      </c>
      <c r="L3195" s="8">
        <f>SUM(Tabella1[[#This Row],[CONTRIBUTO
COMMISSARIO STRAORDINARIO]:[INDENNIZZO
ASSICURATIVO]])</f>
        <v>65000</v>
      </c>
      <c r="M3195" s="9" t="s">
        <v>11708</v>
      </c>
      <c r="N3195" s="3" t="s">
        <v>158</v>
      </c>
      <c r="O3195" s="3" t="s">
        <v>11708</v>
      </c>
      <c r="P3195" s="2" t="s">
        <v>31</v>
      </c>
      <c r="Q3195" s="2" t="s">
        <v>159</v>
      </c>
      <c r="R3195" s="2" t="s">
        <v>11709</v>
      </c>
      <c r="S3195" s="2" t="s">
        <v>11715</v>
      </c>
      <c r="T3195" s="3" t="s">
        <v>11716</v>
      </c>
      <c r="U3195" s="3" t="s">
        <v>179</v>
      </c>
      <c r="V3195" s="3" t="s">
        <v>163</v>
      </c>
      <c r="W3195" s="12" t="s">
        <v>11717</v>
      </c>
      <c r="X3195" s="12" t="s">
        <v>11718</v>
      </c>
      <c r="Y3195" s="2" t="s">
        <v>11719</v>
      </c>
      <c r="Z3195" s="2"/>
    </row>
    <row r="3196" spans="1:26" ht="34.799999999999997" x14ac:dyDescent="0.3">
      <c r="A3196" s="6" t="s">
        <v>11720</v>
      </c>
      <c r="B3196" s="2" t="s">
        <v>27</v>
      </c>
      <c r="C3196" s="2" t="s">
        <v>10374</v>
      </c>
      <c r="D3196" s="2" t="s">
        <v>29</v>
      </c>
      <c r="E3196" s="3" t="s">
        <v>10375</v>
      </c>
      <c r="F3196" s="3" t="s">
        <v>31</v>
      </c>
      <c r="G3196" s="7">
        <v>265000</v>
      </c>
      <c r="H3196" s="8">
        <v>0</v>
      </c>
      <c r="I3196" s="8">
        <v>0</v>
      </c>
      <c r="J3196" s="8">
        <v>0</v>
      </c>
      <c r="K3196" s="8">
        <v>0</v>
      </c>
      <c r="L3196" s="8">
        <f>SUM(Tabella1[[#This Row],[CONTRIBUTO
COMMISSARIO STRAORDINARIO]:[INDENNIZZO
ASSICURATIVO]])</f>
        <v>265000</v>
      </c>
      <c r="M3196" s="9" t="s">
        <v>1440</v>
      </c>
      <c r="N3196" s="3" t="s">
        <v>158</v>
      </c>
      <c r="O3196" s="3" t="s">
        <v>1440</v>
      </c>
      <c r="P3196" s="2" t="s">
        <v>31</v>
      </c>
      <c r="Q3196" s="2" t="s">
        <v>159</v>
      </c>
      <c r="R3196" s="2" t="s">
        <v>502</v>
      </c>
      <c r="S3196" s="2" t="s">
        <v>835</v>
      </c>
      <c r="T3196" s="3" t="s">
        <v>11721</v>
      </c>
      <c r="U3196" s="3" t="s">
        <v>179</v>
      </c>
      <c r="V3196" s="3" t="s">
        <v>163</v>
      </c>
      <c r="W3196" s="12" t="s">
        <v>11722</v>
      </c>
      <c r="X3196" s="12" t="s">
        <v>11723</v>
      </c>
      <c r="Y3196" s="2" t="s">
        <v>11724</v>
      </c>
      <c r="Z3196" s="2"/>
    </row>
    <row r="3197" spans="1:26" ht="34.799999999999997" x14ac:dyDescent="0.3">
      <c r="A3197" s="6" t="s">
        <v>11725</v>
      </c>
      <c r="B3197" s="2" t="s">
        <v>27</v>
      </c>
      <c r="C3197" s="2" t="s">
        <v>10374</v>
      </c>
      <c r="D3197" s="2" t="s">
        <v>29</v>
      </c>
      <c r="E3197" s="3" t="s">
        <v>10375</v>
      </c>
      <c r="F3197" s="3" t="s">
        <v>10530</v>
      </c>
      <c r="G3197" s="7">
        <v>360000</v>
      </c>
      <c r="H3197" s="8">
        <v>0</v>
      </c>
      <c r="I3197" s="8">
        <v>0</v>
      </c>
      <c r="J3197" s="8">
        <v>82000</v>
      </c>
      <c r="K3197" s="8">
        <v>0</v>
      </c>
      <c r="L3197" s="8">
        <f>SUM(Tabella1[[#This Row],[CONTRIBUTO
COMMISSARIO STRAORDINARIO]:[INDENNIZZO
ASSICURATIVO]])</f>
        <v>442000</v>
      </c>
      <c r="M3197" s="9" t="s">
        <v>6035</v>
      </c>
      <c r="N3197" s="3" t="s">
        <v>6036</v>
      </c>
      <c r="O3197" s="3" t="s">
        <v>1440</v>
      </c>
      <c r="P3197" s="2" t="s">
        <v>31</v>
      </c>
      <c r="Q3197" s="2" t="s">
        <v>159</v>
      </c>
      <c r="R3197" s="2" t="s">
        <v>502</v>
      </c>
      <c r="S3197" s="2" t="s">
        <v>835</v>
      </c>
      <c r="T3197" s="3" t="s">
        <v>11726</v>
      </c>
      <c r="U3197" s="3" t="s">
        <v>179</v>
      </c>
      <c r="V3197" s="3" t="s">
        <v>163</v>
      </c>
      <c r="W3197" s="12" t="s">
        <v>11727</v>
      </c>
      <c r="X3197" s="12" t="s">
        <v>11723</v>
      </c>
      <c r="Y3197" s="2" t="s">
        <v>11728</v>
      </c>
      <c r="Z3197" s="2"/>
    </row>
    <row r="3198" spans="1:26" x14ac:dyDescent="0.3">
      <c r="A3198" s="6" t="s">
        <v>11729</v>
      </c>
      <c r="B3198" s="2" t="s">
        <v>27</v>
      </c>
      <c r="C3198" s="2" t="s">
        <v>10374</v>
      </c>
      <c r="D3198" s="2" t="s">
        <v>29</v>
      </c>
      <c r="E3198" s="3" t="s">
        <v>10375</v>
      </c>
      <c r="F3198" s="3" t="s">
        <v>31</v>
      </c>
      <c r="G3198" s="7">
        <v>20000</v>
      </c>
      <c r="H3198" s="8">
        <v>0</v>
      </c>
      <c r="I3198" s="8">
        <v>0</v>
      </c>
      <c r="J3198" s="8">
        <v>0</v>
      </c>
      <c r="K3198" s="8">
        <v>0</v>
      </c>
      <c r="L3198" s="8">
        <f>SUM(Tabella1[[#This Row],[CONTRIBUTO
COMMISSARIO STRAORDINARIO]:[INDENNIZZO
ASSICURATIVO]])</f>
        <v>20000</v>
      </c>
      <c r="M3198" s="9" t="s">
        <v>1440</v>
      </c>
      <c r="N3198" s="3" t="s">
        <v>158</v>
      </c>
      <c r="O3198" s="3" t="s">
        <v>1440</v>
      </c>
      <c r="P3198" s="2" t="s">
        <v>31</v>
      </c>
      <c r="Q3198" s="2" t="s">
        <v>159</v>
      </c>
      <c r="R3198" s="2" t="s">
        <v>502</v>
      </c>
      <c r="S3198" s="2" t="s">
        <v>477</v>
      </c>
      <c r="T3198" s="3" t="s">
        <v>10489</v>
      </c>
      <c r="U3198" s="3" t="s">
        <v>179</v>
      </c>
      <c r="V3198" s="3" t="s">
        <v>163</v>
      </c>
      <c r="W3198" s="12" t="s">
        <v>11730</v>
      </c>
      <c r="X3198" s="12" t="s">
        <v>11731</v>
      </c>
      <c r="Y3198" s="2" t="s">
        <v>11732</v>
      </c>
      <c r="Z3198" s="2"/>
    </row>
    <row r="3199" spans="1:26" ht="34.799999999999997" x14ac:dyDescent="0.3">
      <c r="A3199" s="6" t="s">
        <v>11733</v>
      </c>
      <c r="B3199" s="2" t="s">
        <v>27</v>
      </c>
      <c r="C3199" s="2" t="s">
        <v>10374</v>
      </c>
      <c r="D3199" s="2" t="s">
        <v>29</v>
      </c>
      <c r="E3199" s="3" t="s">
        <v>10375</v>
      </c>
      <c r="F3199" s="3" t="s">
        <v>8823</v>
      </c>
      <c r="G3199" s="7">
        <v>300000</v>
      </c>
      <c r="H3199" s="8">
        <v>0</v>
      </c>
      <c r="I3199" s="8">
        <v>0</v>
      </c>
      <c r="J3199" s="8">
        <v>0</v>
      </c>
      <c r="K3199" s="8">
        <v>0</v>
      </c>
      <c r="L3199" s="8">
        <f>SUM(Tabella1[[#This Row],[CONTRIBUTO
COMMISSARIO STRAORDINARIO]:[INDENNIZZO
ASSICURATIVO]])</f>
        <v>300000</v>
      </c>
      <c r="M3199" s="9" t="s">
        <v>1621</v>
      </c>
      <c r="N3199" s="3" t="s">
        <v>158</v>
      </c>
      <c r="O3199" s="3" t="s">
        <v>1621</v>
      </c>
      <c r="P3199" s="2" t="s">
        <v>31</v>
      </c>
      <c r="Q3199" s="2" t="s">
        <v>159</v>
      </c>
      <c r="R3199" s="2" t="s">
        <v>1622</v>
      </c>
      <c r="S3199" s="2" t="s">
        <v>1629</v>
      </c>
      <c r="T3199" s="3" t="s">
        <v>1630</v>
      </c>
      <c r="U3199" s="3" t="s">
        <v>179</v>
      </c>
      <c r="V3199" s="3" t="s">
        <v>163</v>
      </c>
      <c r="W3199" s="12" t="s">
        <v>1631</v>
      </c>
      <c r="X3199" s="12" t="s">
        <v>11734</v>
      </c>
      <c r="Y3199" s="2" t="s">
        <v>11735</v>
      </c>
      <c r="Z3199" s="2"/>
    </row>
    <row r="3200" spans="1:26" ht="34.799999999999997" x14ac:dyDescent="0.3">
      <c r="A3200" s="6" t="s">
        <v>11736</v>
      </c>
      <c r="B3200" s="2" t="s">
        <v>27</v>
      </c>
      <c r="C3200" s="2" t="s">
        <v>10374</v>
      </c>
      <c r="D3200" s="2" t="s">
        <v>29</v>
      </c>
      <c r="E3200" s="3" t="s">
        <v>10375</v>
      </c>
      <c r="F3200" s="3" t="s">
        <v>31</v>
      </c>
      <c r="G3200" s="7">
        <v>25000</v>
      </c>
      <c r="H3200" s="8">
        <v>0</v>
      </c>
      <c r="I3200" s="8">
        <v>0</v>
      </c>
      <c r="J3200" s="8">
        <v>0</v>
      </c>
      <c r="K3200" s="8">
        <v>0</v>
      </c>
      <c r="L3200" s="8">
        <f>SUM(Tabella1[[#This Row],[CONTRIBUTO
COMMISSARIO STRAORDINARIO]:[INDENNIZZO
ASSICURATIVO]])</f>
        <v>25000</v>
      </c>
      <c r="M3200" s="9" t="s">
        <v>1621</v>
      </c>
      <c r="N3200" s="3" t="s">
        <v>158</v>
      </c>
      <c r="O3200" s="3" t="s">
        <v>1621</v>
      </c>
      <c r="P3200" s="2" t="s">
        <v>31</v>
      </c>
      <c r="Q3200" s="2" t="s">
        <v>159</v>
      </c>
      <c r="R3200" s="2" t="s">
        <v>1622</v>
      </c>
      <c r="S3200" s="2" t="s">
        <v>11737</v>
      </c>
      <c r="T3200" s="2" t="s">
        <v>11738</v>
      </c>
      <c r="U3200" s="3" t="s">
        <v>179</v>
      </c>
      <c r="V3200" s="3" t="s">
        <v>163</v>
      </c>
      <c r="W3200" s="12" t="s">
        <v>11739</v>
      </c>
      <c r="X3200" s="12" t="s">
        <v>11740</v>
      </c>
      <c r="Y3200" s="2" t="s">
        <v>11741</v>
      </c>
      <c r="Z3200" s="2"/>
    </row>
    <row r="3201" spans="1:26" ht="34.799999999999997" x14ac:dyDescent="0.3">
      <c r="A3201" s="6" t="s">
        <v>11742</v>
      </c>
      <c r="B3201" s="2" t="s">
        <v>27</v>
      </c>
      <c r="C3201" s="2" t="s">
        <v>10374</v>
      </c>
      <c r="D3201" s="2" t="s">
        <v>29</v>
      </c>
      <c r="E3201" s="3" t="s">
        <v>10375</v>
      </c>
      <c r="F3201" s="3" t="s">
        <v>31</v>
      </c>
      <c r="G3201" s="7">
        <v>20000</v>
      </c>
      <c r="H3201" s="8">
        <v>0</v>
      </c>
      <c r="I3201" s="8">
        <v>0</v>
      </c>
      <c r="J3201" s="8">
        <v>0</v>
      </c>
      <c r="K3201" s="8">
        <v>0</v>
      </c>
      <c r="L3201" s="8">
        <f>SUM(Tabella1[[#This Row],[CONTRIBUTO
COMMISSARIO STRAORDINARIO]:[INDENNIZZO
ASSICURATIVO]])</f>
        <v>20000</v>
      </c>
      <c r="M3201" s="9" t="s">
        <v>1621</v>
      </c>
      <c r="N3201" s="3" t="s">
        <v>158</v>
      </c>
      <c r="O3201" s="3" t="s">
        <v>1621</v>
      </c>
      <c r="P3201" s="2" t="s">
        <v>31</v>
      </c>
      <c r="Q3201" s="2" t="s">
        <v>159</v>
      </c>
      <c r="R3201" s="2" t="s">
        <v>1622</v>
      </c>
      <c r="S3201" s="2" t="s">
        <v>11743</v>
      </c>
      <c r="T3201" s="2" t="s">
        <v>11744</v>
      </c>
      <c r="U3201" s="3" t="s">
        <v>179</v>
      </c>
      <c r="V3201" s="3" t="s">
        <v>163</v>
      </c>
      <c r="W3201" s="12" t="s">
        <v>11745</v>
      </c>
      <c r="X3201" s="12" t="s">
        <v>11746</v>
      </c>
      <c r="Y3201" s="2" t="s">
        <v>11747</v>
      </c>
      <c r="Z3201" s="2"/>
    </row>
    <row r="3202" spans="1:26" ht="34.799999999999997" x14ac:dyDescent="0.3">
      <c r="A3202" s="6" t="s">
        <v>11748</v>
      </c>
      <c r="B3202" s="2" t="s">
        <v>27</v>
      </c>
      <c r="C3202" s="2" t="s">
        <v>10374</v>
      </c>
      <c r="D3202" s="2" t="s">
        <v>29</v>
      </c>
      <c r="E3202" s="3" t="s">
        <v>10375</v>
      </c>
      <c r="F3202" s="3" t="s">
        <v>31</v>
      </c>
      <c r="G3202" s="7">
        <v>10000</v>
      </c>
      <c r="H3202" s="8">
        <v>0</v>
      </c>
      <c r="I3202" s="8">
        <v>0</v>
      </c>
      <c r="J3202" s="8">
        <v>0</v>
      </c>
      <c r="K3202" s="8">
        <v>0</v>
      </c>
      <c r="L3202" s="8">
        <f>SUM(Tabella1[[#This Row],[CONTRIBUTO
COMMISSARIO STRAORDINARIO]:[INDENNIZZO
ASSICURATIVO]])</f>
        <v>10000</v>
      </c>
      <c r="M3202" s="9" t="s">
        <v>1621</v>
      </c>
      <c r="N3202" s="3" t="s">
        <v>158</v>
      </c>
      <c r="O3202" s="3" t="s">
        <v>1621</v>
      </c>
      <c r="P3202" s="2" t="s">
        <v>31</v>
      </c>
      <c r="Q3202" s="2" t="s">
        <v>159</v>
      </c>
      <c r="R3202" s="2" t="s">
        <v>1622</v>
      </c>
      <c r="S3202" s="2" t="s">
        <v>11749</v>
      </c>
      <c r="T3202" s="3" t="s">
        <v>11750</v>
      </c>
      <c r="U3202" s="3" t="s">
        <v>179</v>
      </c>
      <c r="V3202" s="3" t="s">
        <v>163</v>
      </c>
      <c r="W3202" s="12" t="s">
        <v>11751</v>
      </c>
      <c r="X3202" s="12" t="s">
        <v>11752</v>
      </c>
      <c r="Y3202" s="2" t="s">
        <v>11753</v>
      </c>
      <c r="Z3202" s="2"/>
    </row>
    <row r="3203" spans="1:26" ht="34.799999999999997" x14ac:dyDescent="0.3">
      <c r="A3203" s="6" t="s">
        <v>11754</v>
      </c>
      <c r="B3203" s="2" t="s">
        <v>27</v>
      </c>
      <c r="C3203" s="2" t="s">
        <v>10374</v>
      </c>
      <c r="D3203" s="2" t="s">
        <v>29</v>
      </c>
      <c r="E3203" s="3" t="s">
        <v>10375</v>
      </c>
      <c r="F3203" s="3" t="s">
        <v>8823</v>
      </c>
      <c r="G3203" s="7">
        <v>184000</v>
      </c>
      <c r="H3203" s="8">
        <v>0</v>
      </c>
      <c r="I3203" s="8">
        <v>0</v>
      </c>
      <c r="J3203" s="8">
        <v>0</v>
      </c>
      <c r="K3203" s="8">
        <v>0</v>
      </c>
      <c r="L3203" s="8">
        <f>SUM(Tabella1[[#This Row],[CONTRIBUTO
COMMISSARIO STRAORDINARIO]:[INDENNIZZO
ASSICURATIVO]])</f>
        <v>184000</v>
      </c>
      <c r="M3203" s="9" t="s">
        <v>1621</v>
      </c>
      <c r="N3203" s="3" t="s">
        <v>158</v>
      </c>
      <c r="O3203" s="3" t="s">
        <v>1621</v>
      </c>
      <c r="P3203" s="2" t="s">
        <v>31</v>
      </c>
      <c r="Q3203" s="2" t="s">
        <v>159</v>
      </c>
      <c r="R3203" s="2" t="s">
        <v>1622</v>
      </c>
      <c r="S3203" s="2" t="s">
        <v>1659</v>
      </c>
      <c r="T3203" s="3" t="s">
        <v>11755</v>
      </c>
      <c r="U3203" s="3" t="s">
        <v>179</v>
      </c>
      <c r="V3203" s="3" t="s">
        <v>11756</v>
      </c>
      <c r="W3203" s="12" t="s">
        <v>11757</v>
      </c>
      <c r="X3203" s="12" t="s">
        <v>11758</v>
      </c>
      <c r="Y3203" s="2" t="s">
        <v>11759</v>
      </c>
      <c r="Z3203" s="2"/>
    </row>
    <row r="3204" spans="1:26" ht="52.2" x14ac:dyDescent="0.3">
      <c r="A3204" s="6" t="s">
        <v>11760</v>
      </c>
      <c r="B3204" s="2" t="s">
        <v>27</v>
      </c>
      <c r="C3204" s="2" t="s">
        <v>10374</v>
      </c>
      <c r="D3204" s="2" t="s">
        <v>29</v>
      </c>
      <c r="E3204" s="3" t="s">
        <v>10375</v>
      </c>
      <c r="F3204" s="3" t="s">
        <v>31</v>
      </c>
      <c r="G3204" s="7">
        <v>80000</v>
      </c>
      <c r="H3204" s="8">
        <v>0</v>
      </c>
      <c r="I3204" s="8">
        <v>0</v>
      </c>
      <c r="J3204" s="8">
        <v>0</v>
      </c>
      <c r="K3204" s="8">
        <v>0</v>
      </c>
      <c r="L3204" s="8">
        <f>SUM(Tabella1[[#This Row],[CONTRIBUTO
COMMISSARIO STRAORDINARIO]:[INDENNIZZO
ASSICURATIVO]])</f>
        <v>80000</v>
      </c>
      <c r="M3204" s="9" t="s">
        <v>1621</v>
      </c>
      <c r="N3204" s="3" t="s">
        <v>158</v>
      </c>
      <c r="O3204" s="3" t="s">
        <v>1621</v>
      </c>
      <c r="P3204" s="2" t="s">
        <v>31</v>
      </c>
      <c r="Q3204" s="2" t="s">
        <v>159</v>
      </c>
      <c r="R3204" s="2" t="s">
        <v>1622</v>
      </c>
      <c r="S3204" s="2" t="s">
        <v>1659</v>
      </c>
      <c r="T3204" s="3" t="s">
        <v>1660</v>
      </c>
      <c r="U3204" s="3" t="s">
        <v>179</v>
      </c>
      <c r="V3204" s="3" t="s">
        <v>163</v>
      </c>
      <c r="W3204" s="12" t="s">
        <v>1661</v>
      </c>
      <c r="X3204" s="12" t="s">
        <v>11761</v>
      </c>
      <c r="Y3204" s="2" t="s">
        <v>11762</v>
      </c>
      <c r="Z3204" s="2"/>
    </row>
    <row r="3205" spans="1:26" ht="34.799999999999997" x14ac:dyDescent="0.3">
      <c r="A3205" s="6" t="s">
        <v>11763</v>
      </c>
      <c r="B3205" s="2" t="s">
        <v>27</v>
      </c>
      <c r="C3205" s="2" t="s">
        <v>10374</v>
      </c>
      <c r="D3205" s="2" t="s">
        <v>29</v>
      </c>
      <c r="E3205" s="3" t="s">
        <v>10375</v>
      </c>
      <c r="F3205" s="3" t="s">
        <v>31</v>
      </c>
      <c r="G3205" s="7">
        <v>5000</v>
      </c>
      <c r="H3205" s="8">
        <v>0</v>
      </c>
      <c r="I3205" s="8">
        <v>0</v>
      </c>
      <c r="J3205" s="8">
        <v>0</v>
      </c>
      <c r="K3205" s="8">
        <v>0</v>
      </c>
      <c r="L3205" s="8">
        <f>SUM(Tabella1[[#This Row],[CONTRIBUTO
COMMISSARIO STRAORDINARIO]:[INDENNIZZO
ASSICURATIVO]])</f>
        <v>5000</v>
      </c>
      <c r="M3205" s="9" t="s">
        <v>1621</v>
      </c>
      <c r="N3205" s="3" t="s">
        <v>158</v>
      </c>
      <c r="O3205" s="3" t="s">
        <v>1621</v>
      </c>
      <c r="P3205" s="2" t="s">
        <v>31</v>
      </c>
      <c r="Q3205" s="2" t="s">
        <v>159</v>
      </c>
      <c r="R3205" s="2" t="s">
        <v>1622</v>
      </c>
      <c r="S3205" s="2" t="s">
        <v>1659</v>
      </c>
      <c r="T3205" s="3" t="s">
        <v>11764</v>
      </c>
      <c r="U3205" s="3" t="s">
        <v>179</v>
      </c>
      <c r="V3205" s="3" t="s">
        <v>163</v>
      </c>
      <c r="W3205" s="12" t="s">
        <v>11765</v>
      </c>
      <c r="X3205" s="12" t="s">
        <v>11766</v>
      </c>
      <c r="Y3205" s="2" t="s">
        <v>11767</v>
      </c>
      <c r="Z3205" s="2"/>
    </row>
    <row r="3206" spans="1:26" ht="34.799999999999997" x14ac:dyDescent="0.3">
      <c r="A3206" s="6" t="s">
        <v>11768</v>
      </c>
      <c r="B3206" s="2" t="s">
        <v>27</v>
      </c>
      <c r="C3206" s="2" t="s">
        <v>10374</v>
      </c>
      <c r="D3206" s="2" t="s">
        <v>29</v>
      </c>
      <c r="E3206" s="3" t="s">
        <v>10375</v>
      </c>
      <c r="F3206" s="3" t="s">
        <v>31</v>
      </c>
      <c r="G3206" s="7">
        <v>10458.09</v>
      </c>
      <c r="H3206" s="8">
        <v>0</v>
      </c>
      <c r="I3206" s="8">
        <v>0</v>
      </c>
      <c r="J3206" s="8">
        <v>0</v>
      </c>
      <c r="K3206" s="8">
        <v>0</v>
      </c>
      <c r="L3206" s="8">
        <f>SUM(Tabella1[[#This Row],[CONTRIBUTO
COMMISSARIO STRAORDINARIO]:[INDENNIZZO
ASSICURATIVO]])</f>
        <v>10458.09</v>
      </c>
      <c r="M3206" s="9" t="s">
        <v>1621</v>
      </c>
      <c r="N3206" s="3" t="s">
        <v>158</v>
      </c>
      <c r="O3206" s="3" t="s">
        <v>1621</v>
      </c>
      <c r="P3206" s="2" t="s">
        <v>31</v>
      </c>
      <c r="Q3206" s="2" t="s">
        <v>159</v>
      </c>
      <c r="R3206" s="2" t="s">
        <v>1622</v>
      </c>
      <c r="S3206" s="2" t="s">
        <v>1659</v>
      </c>
      <c r="T3206" s="3" t="s">
        <v>11769</v>
      </c>
      <c r="U3206" s="3" t="s">
        <v>179</v>
      </c>
      <c r="V3206" s="3" t="s">
        <v>163</v>
      </c>
      <c r="W3206" s="12" t="s">
        <v>11770</v>
      </c>
      <c r="X3206" s="12" t="s">
        <v>11771</v>
      </c>
      <c r="Y3206" s="2" t="s">
        <v>11772</v>
      </c>
      <c r="Z3206" s="2"/>
    </row>
    <row r="3207" spans="1:26" ht="34.799999999999997" x14ac:dyDescent="0.3">
      <c r="A3207" s="6" t="s">
        <v>11773</v>
      </c>
      <c r="B3207" s="2" t="s">
        <v>27</v>
      </c>
      <c r="C3207" s="2" t="s">
        <v>10374</v>
      </c>
      <c r="D3207" s="2" t="s">
        <v>29</v>
      </c>
      <c r="E3207" s="3" t="s">
        <v>10375</v>
      </c>
      <c r="F3207" s="3" t="s">
        <v>31</v>
      </c>
      <c r="G3207" s="7">
        <v>25000</v>
      </c>
      <c r="H3207" s="8">
        <v>0</v>
      </c>
      <c r="I3207" s="8">
        <v>0</v>
      </c>
      <c r="J3207" s="8">
        <v>0</v>
      </c>
      <c r="K3207" s="8">
        <v>0</v>
      </c>
      <c r="L3207" s="8">
        <f>SUM(Tabella1[[#This Row],[CONTRIBUTO
COMMISSARIO STRAORDINARIO]:[INDENNIZZO
ASSICURATIVO]])</f>
        <v>25000</v>
      </c>
      <c r="M3207" s="9" t="s">
        <v>1621</v>
      </c>
      <c r="N3207" s="3" t="s">
        <v>158</v>
      </c>
      <c r="O3207" s="3" t="s">
        <v>1621</v>
      </c>
      <c r="P3207" s="2" t="s">
        <v>31</v>
      </c>
      <c r="Q3207" s="2" t="s">
        <v>159</v>
      </c>
      <c r="R3207" s="2" t="s">
        <v>1622</v>
      </c>
      <c r="S3207" s="2" t="s">
        <v>11774</v>
      </c>
      <c r="T3207" s="3" t="s">
        <v>11775</v>
      </c>
      <c r="U3207" s="3" t="s">
        <v>179</v>
      </c>
      <c r="V3207" s="3" t="s">
        <v>163</v>
      </c>
      <c r="W3207" s="12" t="s">
        <v>11776</v>
      </c>
      <c r="X3207" s="12" t="s">
        <v>11777</v>
      </c>
      <c r="Y3207" s="2" t="s">
        <v>11778</v>
      </c>
      <c r="Z3207" s="2"/>
    </row>
    <row r="3208" spans="1:26" ht="34.799999999999997" x14ac:dyDescent="0.3">
      <c r="A3208" s="6" t="s">
        <v>11779</v>
      </c>
      <c r="B3208" s="2" t="s">
        <v>27</v>
      </c>
      <c r="C3208" s="2" t="s">
        <v>10374</v>
      </c>
      <c r="D3208" s="2" t="s">
        <v>29</v>
      </c>
      <c r="E3208" s="3" t="s">
        <v>10375</v>
      </c>
      <c r="F3208" s="3" t="s">
        <v>31</v>
      </c>
      <c r="G3208" s="7">
        <v>35000</v>
      </c>
      <c r="H3208" s="8">
        <v>0</v>
      </c>
      <c r="I3208" s="8">
        <v>0</v>
      </c>
      <c r="J3208" s="8">
        <v>0</v>
      </c>
      <c r="K3208" s="8">
        <v>0</v>
      </c>
      <c r="L3208" s="8">
        <f>SUM(Tabella1[[#This Row],[CONTRIBUTO
COMMISSARIO STRAORDINARIO]:[INDENNIZZO
ASSICURATIVO]])</f>
        <v>35000</v>
      </c>
      <c r="M3208" s="9" t="s">
        <v>1621</v>
      </c>
      <c r="N3208" s="3" t="s">
        <v>158</v>
      </c>
      <c r="O3208" s="3" t="s">
        <v>1621</v>
      </c>
      <c r="P3208" s="2" t="s">
        <v>31</v>
      </c>
      <c r="Q3208" s="2" t="s">
        <v>159</v>
      </c>
      <c r="R3208" s="2" t="s">
        <v>1622</v>
      </c>
      <c r="S3208" s="2" t="s">
        <v>11780</v>
      </c>
      <c r="T3208" s="3" t="s">
        <v>11781</v>
      </c>
      <c r="U3208" s="3" t="s">
        <v>179</v>
      </c>
      <c r="V3208" s="3" t="s">
        <v>163</v>
      </c>
      <c r="W3208" s="12" t="s">
        <v>11782</v>
      </c>
      <c r="X3208" s="12" t="s">
        <v>11783</v>
      </c>
      <c r="Y3208" s="2" t="s">
        <v>11784</v>
      </c>
      <c r="Z3208" s="2"/>
    </row>
    <row r="3209" spans="1:26" ht="34.799999999999997" x14ac:dyDescent="0.3">
      <c r="A3209" s="6" t="s">
        <v>11785</v>
      </c>
      <c r="B3209" s="2" t="s">
        <v>27</v>
      </c>
      <c r="C3209" s="2" t="s">
        <v>10374</v>
      </c>
      <c r="D3209" s="2" t="s">
        <v>29</v>
      </c>
      <c r="E3209" s="3" t="s">
        <v>10375</v>
      </c>
      <c r="F3209" s="3" t="s">
        <v>10530</v>
      </c>
      <c r="G3209" s="7">
        <v>250000</v>
      </c>
      <c r="H3209" s="8">
        <v>0</v>
      </c>
      <c r="I3209" s="8">
        <v>0</v>
      </c>
      <c r="J3209" s="8">
        <v>0</v>
      </c>
      <c r="K3209" s="8">
        <v>0</v>
      </c>
      <c r="L3209" s="8">
        <f>SUM(Tabella1[[#This Row],[CONTRIBUTO
COMMISSARIO STRAORDINARIO]:[INDENNIZZO
ASSICURATIVO]])</f>
        <v>250000</v>
      </c>
      <c r="M3209" s="9" t="s">
        <v>6035</v>
      </c>
      <c r="N3209" s="3" t="s">
        <v>6036</v>
      </c>
      <c r="O3209" s="3" t="s">
        <v>1671</v>
      </c>
      <c r="P3209" s="2" t="s">
        <v>31</v>
      </c>
      <c r="Q3209" s="2" t="s">
        <v>159</v>
      </c>
      <c r="R3209" s="2" t="s">
        <v>1672</v>
      </c>
      <c r="S3209" s="2" t="s">
        <v>1694</v>
      </c>
      <c r="T3209" s="3" t="s">
        <v>11786</v>
      </c>
      <c r="U3209" s="3" t="s">
        <v>179</v>
      </c>
      <c r="V3209" s="3" t="s">
        <v>163</v>
      </c>
      <c r="W3209" s="12" t="s">
        <v>11787</v>
      </c>
      <c r="X3209" s="12" t="s">
        <v>11788</v>
      </c>
      <c r="Y3209" s="2" t="s">
        <v>11789</v>
      </c>
      <c r="Z3209" s="2"/>
    </row>
    <row r="3210" spans="1:26" ht="34.799999999999997" x14ac:dyDescent="0.3">
      <c r="A3210" s="6" t="s">
        <v>11790</v>
      </c>
      <c r="B3210" s="2" t="s">
        <v>27</v>
      </c>
      <c r="C3210" s="2" t="s">
        <v>10374</v>
      </c>
      <c r="D3210" s="2" t="s">
        <v>29</v>
      </c>
      <c r="E3210" s="3" t="s">
        <v>10375</v>
      </c>
      <c r="F3210" s="3" t="s">
        <v>31</v>
      </c>
      <c r="G3210" s="7">
        <v>85000</v>
      </c>
      <c r="H3210" s="8">
        <v>0</v>
      </c>
      <c r="I3210" s="8">
        <v>0</v>
      </c>
      <c r="J3210" s="8">
        <v>0</v>
      </c>
      <c r="K3210" s="8">
        <v>0</v>
      </c>
      <c r="L3210" s="8">
        <f>SUM(Tabella1[[#This Row],[CONTRIBUTO
COMMISSARIO STRAORDINARIO]:[INDENNIZZO
ASSICURATIVO]])</f>
        <v>85000</v>
      </c>
      <c r="M3210" s="9" t="s">
        <v>1671</v>
      </c>
      <c r="N3210" s="3" t="s">
        <v>158</v>
      </c>
      <c r="O3210" s="3" t="s">
        <v>1671</v>
      </c>
      <c r="P3210" s="2" t="s">
        <v>31</v>
      </c>
      <c r="Q3210" s="2" t="s">
        <v>159</v>
      </c>
      <c r="R3210" s="2" t="s">
        <v>1672</v>
      </c>
      <c r="S3210" s="2" t="s">
        <v>1699</v>
      </c>
      <c r="T3210" s="3" t="s">
        <v>11791</v>
      </c>
      <c r="U3210" s="3" t="s">
        <v>179</v>
      </c>
      <c r="V3210" s="3" t="s">
        <v>163</v>
      </c>
      <c r="W3210" s="12" t="s">
        <v>11792</v>
      </c>
      <c r="X3210" s="12" t="s">
        <v>11788</v>
      </c>
      <c r="Y3210" s="2" t="s">
        <v>11793</v>
      </c>
      <c r="Z3210" s="2"/>
    </row>
    <row r="3211" spans="1:26" ht="34.799999999999997" x14ac:dyDescent="0.3">
      <c r="A3211" s="6" t="s">
        <v>11794</v>
      </c>
      <c r="B3211" s="2" t="s">
        <v>27</v>
      </c>
      <c r="C3211" s="2" t="s">
        <v>10374</v>
      </c>
      <c r="D3211" s="2" t="s">
        <v>29</v>
      </c>
      <c r="E3211" s="3" t="s">
        <v>10375</v>
      </c>
      <c r="F3211" s="3" t="s">
        <v>31</v>
      </c>
      <c r="G3211" s="7">
        <v>20000</v>
      </c>
      <c r="H3211" s="8">
        <v>0</v>
      </c>
      <c r="I3211" s="8">
        <v>0</v>
      </c>
      <c r="J3211" s="8">
        <v>0</v>
      </c>
      <c r="K3211" s="8">
        <v>0</v>
      </c>
      <c r="L3211" s="8">
        <f>SUM(Tabella1[[#This Row],[CONTRIBUTO
COMMISSARIO STRAORDINARIO]:[INDENNIZZO
ASSICURATIVO]])</f>
        <v>20000</v>
      </c>
      <c r="M3211" s="9" t="s">
        <v>1671</v>
      </c>
      <c r="N3211" s="3" t="s">
        <v>158</v>
      </c>
      <c r="O3211" s="3" t="s">
        <v>1671</v>
      </c>
      <c r="P3211" s="2" t="s">
        <v>31</v>
      </c>
      <c r="Q3211" s="2" t="s">
        <v>159</v>
      </c>
      <c r="R3211" s="2" t="s">
        <v>1672</v>
      </c>
      <c r="S3211" s="2" t="s">
        <v>1825</v>
      </c>
      <c r="T3211" s="3" t="s">
        <v>11795</v>
      </c>
      <c r="U3211" s="3" t="s">
        <v>179</v>
      </c>
      <c r="V3211" s="3" t="s">
        <v>163</v>
      </c>
      <c r="W3211" s="12" t="s">
        <v>11796</v>
      </c>
      <c r="X3211" s="12" t="s">
        <v>11797</v>
      </c>
      <c r="Y3211" s="2" t="s">
        <v>11798</v>
      </c>
      <c r="Z3211" s="2"/>
    </row>
    <row r="3212" spans="1:26" ht="69.599999999999994" x14ac:dyDescent="0.3">
      <c r="A3212" s="6" t="s">
        <v>11799</v>
      </c>
      <c r="B3212" s="2" t="s">
        <v>27</v>
      </c>
      <c r="C3212" s="2" t="s">
        <v>10374</v>
      </c>
      <c r="D3212" s="2" t="s">
        <v>29</v>
      </c>
      <c r="E3212" s="3" t="s">
        <v>10375</v>
      </c>
      <c r="F3212" s="3" t="s">
        <v>31</v>
      </c>
      <c r="G3212" s="7">
        <v>350000</v>
      </c>
      <c r="H3212" s="8">
        <v>0</v>
      </c>
      <c r="I3212" s="8">
        <v>0</v>
      </c>
      <c r="J3212" s="8">
        <v>0</v>
      </c>
      <c r="K3212" s="8">
        <v>0</v>
      </c>
      <c r="L3212" s="8">
        <f>SUM(Tabella1[[#This Row],[CONTRIBUTO
COMMISSARIO STRAORDINARIO]:[INDENNIZZO
ASSICURATIVO]])</f>
        <v>350000</v>
      </c>
      <c r="M3212" s="9" t="s">
        <v>1671</v>
      </c>
      <c r="N3212" s="3" t="s">
        <v>158</v>
      </c>
      <c r="O3212" s="3" t="s">
        <v>1671</v>
      </c>
      <c r="P3212" s="2" t="s">
        <v>31</v>
      </c>
      <c r="Q3212" s="2" t="s">
        <v>159</v>
      </c>
      <c r="R3212" s="2" t="s">
        <v>1672</v>
      </c>
      <c r="S3212" s="2" t="s">
        <v>1765</v>
      </c>
      <c r="T3212" s="3" t="s">
        <v>1807</v>
      </c>
      <c r="U3212" s="3" t="s">
        <v>179</v>
      </c>
      <c r="V3212" s="3" t="s">
        <v>163</v>
      </c>
      <c r="W3212" s="12" t="s">
        <v>11800</v>
      </c>
      <c r="X3212" s="12" t="s">
        <v>11797</v>
      </c>
      <c r="Y3212" s="2" t="s">
        <v>11801</v>
      </c>
      <c r="Z3212" s="2"/>
    </row>
    <row r="3213" spans="1:26" ht="34.799999999999997" x14ac:dyDescent="0.3">
      <c r="A3213" s="6" t="s">
        <v>11802</v>
      </c>
      <c r="B3213" s="2" t="s">
        <v>27</v>
      </c>
      <c r="C3213" s="2" t="s">
        <v>10374</v>
      </c>
      <c r="D3213" s="2" t="s">
        <v>29</v>
      </c>
      <c r="E3213" s="3" t="s">
        <v>10375</v>
      </c>
      <c r="F3213" s="3" t="s">
        <v>31</v>
      </c>
      <c r="G3213" s="7">
        <v>40000</v>
      </c>
      <c r="H3213" s="8">
        <v>0</v>
      </c>
      <c r="I3213" s="8">
        <v>0</v>
      </c>
      <c r="J3213" s="8">
        <v>0</v>
      </c>
      <c r="K3213" s="8">
        <v>0</v>
      </c>
      <c r="L3213" s="8">
        <f>SUM(Tabella1[[#This Row],[CONTRIBUTO
COMMISSARIO STRAORDINARIO]:[INDENNIZZO
ASSICURATIVO]])</f>
        <v>40000</v>
      </c>
      <c r="M3213" s="9" t="s">
        <v>1671</v>
      </c>
      <c r="N3213" s="3" t="s">
        <v>158</v>
      </c>
      <c r="O3213" s="3" t="s">
        <v>1671</v>
      </c>
      <c r="P3213" s="2" t="s">
        <v>31</v>
      </c>
      <c r="Q3213" s="2" t="s">
        <v>159</v>
      </c>
      <c r="R3213" s="2" t="s">
        <v>1672</v>
      </c>
      <c r="S3213" s="2" t="s">
        <v>1798</v>
      </c>
      <c r="T3213" s="3" t="s">
        <v>1674</v>
      </c>
      <c r="U3213" s="3" t="s">
        <v>179</v>
      </c>
      <c r="V3213" s="3" t="s">
        <v>163</v>
      </c>
      <c r="W3213" s="12" t="s">
        <v>11803</v>
      </c>
      <c r="X3213" s="12" t="s">
        <v>11804</v>
      </c>
      <c r="Y3213" s="2" t="s">
        <v>11805</v>
      </c>
      <c r="Z3213" s="2"/>
    </row>
    <row r="3214" spans="1:26" ht="69.599999999999994" x14ac:dyDescent="0.3">
      <c r="A3214" s="6" t="s">
        <v>11806</v>
      </c>
      <c r="B3214" s="2" t="s">
        <v>27</v>
      </c>
      <c r="C3214" s="2" t="s">
        <v>10374</v>
      </c>
      <c r="D3214" s="2" t="s">
        <v>29</v>
      </c>
      <c r="E3214" s="3" t="s">
        <v>10375</v>
      </c>
      <c r="F3214" s="3" t="s">
        <v>31</v>
      </c>
      <c r="G3214" s="7">
        <v>30000</v>
      </c>
      <c r="H3214" s="8">
        <v>0</v>
      </c>
      <c r="I3214" s="8">
        <v>0</v>
      </c>
      <c r="J3214" s="8">
        <v>0</v>
      </c>
      <c r="K3214" s="8">
        <v>0</v>
      </c>
      <c r="L3214" s="8">
        <f>SUM(Tabella1[[#This Row],[CONTRIBUTO
COMMISSARIO STRAORDINARIO]:[INDENNIZZO
ASSICURATIVO]])</f>
        <v>30000</v>
      </c>
      <c r="M3214" s="9" t="s">
        <v>1671</v>
      </c>
      <c r="N3214" s="3" t="s">
        <v>158</v>
      </c>
      <c r="O3214" s="3" t="s">
        <v>1671</v>
      </c>
      <c r="P3214" s="2" t="s">
        <v>31</v>
      </c>
      <c r="Q3214" s="2" t="s">
        <v>159</v>
      </c>
      <c r="R3214" s="2" t="s">
        <v>1672</v>
      </c>
      <c r="S3214" s="2" t="s">
        <v>1746</v>
      </c>
      <c r="T3214" s="3" t="s">
        <v>11807</v>
      </c>
      <c r="U3214" s="3" t="s">
        <v>179</v>
      </c>
      <c r="V3214" s="3" t="s">
        <v>163</v>
      </c>
      <c r="W3214" s="12" t="s">
        <v>11808</v>
      </c>
      <c r="X3214" s="12" t="s">
        <v>11797</v>
      </c>
      <c r="Y3214" s="2" t="s">
        <v>11809</v>
      </c>
      <c r="Z3214" s="2"/>
    </row>
    <row r="3215" spans="1:26" ht="104.4" x14ac:dyDescent="0.3">
      <c r="A3215" s="6" t="s">
        <v>11810</v>
      </c>
      <c r="B3215" s="2" t="s">
        <v>27</v>
      </c>
      <c r="C3215" s="2" t="s">
        <v>10374</v>
      </c>
      <c r="D3215" s="2" t="s">
        <v>29</v>
      </c>
      <c r="E3215" s="3" t="s">
        <v>10375</v>
      </c>
      <c r="F3215" s="3" t="s">
        <v>31</v>
      </c>
      <c r="G3215" s="7">
        <v>250000</v>
      </c>
      <c r="H3215" s="8">
        <v>0</v>
      </c>
      <c r="I3215" s="8">
        <v>0</v>
      </c>
      <c r="J3215" s="8">
        <v>0</v>
      </c>
      <c r="K3215" s="8">
        <v>0</v>
      </c>
      <c r="L3215" s="8">
        <f>SUM(Tabella1[[#This Row],[CONTRIBUTO
COMMISSARIO STRAORDINARIO]:[INDENNIZZO
ASSICURATIVO]])</f>
        <v>250000</v>
      </c>
      <c r="M3215" s="9" t="s">
        <v>1671</v>
      </c>
      <c r="N3215" s="3" t="s">
        <v>158</v>
      </c>
      <c r="O3215" s="3" t="s">
        <v>1671</v>
      </c>
      <c r="P3215" s="2" t="s">
        <v>31</v>
      </c>
      <c r="Q3215" s="2" t="s">
        <v>159</v>
      </c>
      <c r="R3215" s="2" t="s">
        <v>1672</v>
      </c>
      <c r="S3215" s="2" t="s">
        <v>1790</v>
      </c>
      <c r="T3215" s="3" t="s">
        <v>11811</v>
      </c>
      <c r="U3215" s="3" t="s">
        <v>179</v>
      </c>
      <c r="V3215" s="3" t="s">
        <v>163</v>
      </c>
      <c r="W3215" s="12" t="s">
        <v>11812</v>
      </c>
      <c r="X3215" s="12" t="s">
        <v>11813</v>
      </c>
      <c r="Y3215" s="2" t="s">
        <v>11814</v>
      </c>
      <c r="Z3215" s="2"/>
    </row>
    <row r="3216" spans="1:26" ht="34.799999999999997" x14ac:dyDescent="0.3">
      <c r="A3216" s="6" t="s">
        <v>11815</v>
      </c>
      <c r="B3216" s="2" t="s">
        <v>27</v>
      </c>
      <c r="C3216" s="2" t="s">
        <v>10374</v>
      </c>
      <c r="D3216" s="2" t="s">
        <v>29</v>
      </c>
      <c r="E3216" s="3" t="s">
        <v>10375</v>
      </c>
      <c r="F3216" s="3" t="s">
        <v>10530</v>
      </c>
      <c r="G3216" s="7">
        <v>250000</v>
      </c>
      <c r="H3216" s="8">
        <v>0</v>
      </c>
      <c r="I3216" s="8">
        <v>0</v>
      </c>
      <c r="J3216" s="8">
        <v>0</v>
      </c>
      <c r="K3216" s="8">
        <v>0</v>
      </c>
      <c r="L3216" s="8">
        <f>SUM(Tabella1[[#This Row],[CONTRIBUTO
COMMISSARIO STRAORDINARIO]:[INDENNIZZO
ASSICURATIVO]])</f>
        <v>250000</v>
      </c>
      <c r="M3216" s="9" t="s">
        <v>6035</v>
      </c>
      <c r="N3216" s="3" t="s">
        <v>6036</v>
      </c>
      <c r="O3216" s="3" t="s">
        <v>1671</v>
      </c>
      <c r="P3216" s="2" t="s">
        <v>31</v>
      </c>
      <c r="Q3216" s="2" t="s">
        <v>159</v>
      </c>
      <c r="R3216" s="2" t="s">
        <v>1672</v>
      </c>
      <c r="S3216" s="2" t="s">
        <v>1769</v>
      </c>
      <c r="T3216" s="3" t="s">
        <v>11816</v>
      </c>
      <c r="U3216" s="3" t="s">
        <v>179</v>
      </c>
      <c r="V3216" s="3" t="s">
        <v>163</v>
      </c>
      <c r="W3216" s="12" t="s">
        <v>11817</v>
      </c>
      <c r="X3216" s="12" t="s">
        <v>11797</v>
      </c>
      <c r="Y3216" s="2" t="s">
        <v>11818</v>
      </c>
      <c r="Z3216" s="2"/>
    </row>
    <row r="3217" spans="1:26" ht="34.799999999999997" x14ac:dyDescent="0.3">
      <c r="A3217" s="6" t="s">
        <v>11819</v>
      </c>
      <c r="B3217" s="2" t="s">
        <v>27</v>
      </c>
      <c r="C3217" s="2" t="s">
        <v>10374</v>
      </c>
      <c r="D3217" s="2" t="s">
        <v>29</v>
      </c>
      <c r="E3217" s="3" t="s">
        <v>10375</v>
      </c>
      <c r="F3217" s="3" t="s">
        <v>31</v>
      </c>
      <c r="G3217" s="7">
        <v>80000</v>
      </c>
      <c r="H3217" s="8">
        <v>0</v>
      </c>
      <c r="I3217" s="8">
        <v>0</v>
      </c>
      <c r="J3217" s="8">
        <v>0</v>
      </c>
      <c r="K3217" s="8">
        <v>0</v>
      </c>
      <c r="L3217" s="8">
        <f>SUM(Tabella1[[#This Row],[CONTRIBUTO
COMMISSARIO STRAORDINARIO]:[INDENNIZZO
ASSICURATIVO]])</f>
        <v>80000</v>
      </c>
      <c r="M3217" s="9" t="s">
        <v>1671</v>
      </c>
      <c r="N3217" s="3" t="s">
        <v>158</v>
      </c>
      <c r="O3217" s="3" t="s">
        <v>1671</v>
      </c>
      <c r="P3217" s="2" t="s">
        <v>31</v>
      </c>
      <c r="Q3217" s="2" t="s">
        <v>159</v>
      </c>
      <c r="R3217" s="2" t="s">
        <v>1672</v>
      </c>
      <c r="S3217" s="2" t="s">
        <v>1714</v>
      </c>
      <c r="T3217" s="3" t="s">
        <v>1715</v>
      </c>
      <c r="U3217" s="3" t="s">
        <v>179</v>
      </c>
      <c r="V3217" s="3" t="s">
        <v>163</v>
      </c>
      <c r="W3217" s="12" t="s">
        <v>1716</v>
      </c>
      <c r="X3217" s="12" t="s">
        <v>11820</v>
      </c>
      <c r="Y3217" s="2" t="s">
        <v>11821</v>
      </c>
      <c r="Z3217" s="2"/>
    </row>
    <row r="3218" spans="1:26" ht="34.799999999999997" x14ac:dyDescent="0.3">
      <c r="A3218" s="6" t="s">
        <v>11822</v>
      </c>
      <c r="B3218" s="2" t="s">
        <v>27</v>
      </c>
      <c r="C3218" s="2" t="s">
        <v>10374</v>
      </c>
      <c r="D3218" s="2" t="s">
        <v>29</v>
      </c>
      <c r="E3218" s="3" t="s">
        <v>10375</v>
      </c>
      <c r="F3218" s="3" t="s">
        <v>31</v>
      </c>
      <c r="G3218" s="7">
        <v>90000</v>
      </c>
      <c r="H3218" s="8">
        <v>0</v>
      </c>
      <c r="I3218" s="8">
        <v>0</v>
      </c>
      <c r="J3218" s="8">
        <v>0</v>
      </c>
      <c r="K3218" s="8">
        <v>0</v>
      </c>
      <c r="L3218" s="8">
        <f>SUM(Tabella1[[#This Row],[CONTRIBUTO
COMMISSARIO STRAORDINARIO]:[INDENNIZZO
ASSICURATIVO]])</f>
        <v>90000</v>
      </c>
      <c r="M3218" s="9" t="s">
        <v>1671</v>
      </c>
      <c r="N3218" s="3" t="s">
        <v>158</v>
      </c>
      <c r="O3218" s="3" t="s">
        <v>1671</v>
      </c>
      <c r="P3218" s="2" t="s">
        <v>31</v>
      </c>
      <c r="Q3218" s="2" t="s">
        <v>159</v>
      </c>
      <c r="R3218" s="2" t="s">
        <v>1672</v>
      </c>
      <c r="S3218" s="2" t="s">
        <v>1798</v>
      </c>
      <c r="T3218" s="3" t="s">
        <v>11823</v>
      </c>
      <c r="U3218" s="3" t="s">
        <v>179</v>
      </c>
      <c r="V3218" s="3" t="s">
        <v>163</v>
      </c>
      <c r="W3218" s="12" t="s">
        <v>11824</v>
      </c>
      <c r="X3218" s="12" t="s">
        <v>11813</v>
      </c>
      <c r="Y3218" s="2" t="s">
        <v>11825</v>
      </c>
      <c r="Z3218" s="2"/>
    </row>
    <row r="3219" spans="1:26" ht="139.19999999999999" x14ac:dyDescent="0.3">
      <c r="A3219" s="6" t="s">
        <v>11826</v>
      </c>
      <c r="B3219" s="2" t="s">
        <v>27</v>
      </c>
      <c r="C3219" s="2" t="s">
        <v>10374</v>
      </c>
      <c r="D3219" s="2" t="s">
        <v>29</v>
      </c>
      <c r="E3219" s="3" t="s">
        <v>10375</v>
      </c>
      <c r="F3219" s="3" t="s">
        <v>31</v>
      </c>
      <c r="G3219" s="7">
        <v>200000</v>
      </c>
      <c r="H3219" s="8">
        <v>0</v>
      </c>
      <c r="I3219" s="8">
        <v>0</v>
      </c>
      <c r="J3219" s="8">
        <v>0</v>
      </c>
      <c r="K3219" s="8">
        <v>0</v>
      </c>
      <c r="L3219" s="8">
        <f>SUM(Tabella1[[#This Row],[CONTRIBUTO
COMMISSARIO STRAORDINARIO]:[INDENNIZZO
ASSICURATIVO]])</f>
        <v>200000</v>
      </c>
      <c r="M3219" s="9" t="s">
        <v>1671</v>
      </c>
      <c r="N3219" s="3" t="s">
        <v>158</v>
      </c>
      <c r="O3219" s="3" t="s">
        <v>1671</v>
      </c>
      <c r="P3219" s="2" t="s">
        <v>31</v>
      </c>
      <c r="Q3219" s="2" t="s">
        <v>159</v>
      </c>
      <c r="R3219" s="2" t="s">
        <v>1672</v>
      </c>
      <c r="S3219" s="2" t="s">
        <v>1726</v>
      </c>
      <c r="T3219" s="3" t="s">
        <v>11827</v>
      </c>
      <c r="U3219" s="3" t="s">
        <v>179</v>
      </c>
      <c r="V3219" s="3" t="s">
        <v>163</v>
      </c>
      <c r="W3219" s="12" t="s">
        <v>11828</v>
      </c>
      <c r="X3219" s="12" t="s">
        <v>11829</v>
      </c>
      <c r="Y3219" s="2" t="s">
        <v>11830</v>
      </c>
      <c r="Z3219" s="2"/>
    </row>
    <row r="3220" spans="1:26" ht="52.2" x14ac:dyDescent="0.3">
      <c r="A3220" s="6" t="s">
        <v>11831</v>
      </c>
      <c r="B3220" s="2" t="s">
        <v>27</v>
      </c>
      <c r="C3220" s="2" t="s">
        <v>10374</v>
      </c>
      <c r="D3220" s="2" t="s">
        <v>29</v>
      </c>
      <c r="E3220" s="3" t="s">
        <v>10375</v>
      </c>
      <c r="F3220" s="3" t="s">
        <v>31</v>
      </c>
      <c r="G3220" s="7">
        <v>40000</v>
      </c>
      <c r="H3220" s="8">
        <v>0</v>
      </c>
      <c r="I3220" s="8">
        <v>0</v>
      </c>
      <c r="J3220" s="8">
        <v>0</v>
      </c>
      <c r="K3220" s="8">
        <v>0</v>
      </c>
      <c r="L3220" s="8">
        <f>SUM(Tabella1[[#This Row],[CONTRIBUTO
COMMISSARIO STRAORDINARIO]:[INDENNIZZO
ASSICURATIVO]])</f>
        <v>40000</v>
      </c>
      <c r="M3220" s="9" t="s">
        <v>1671</v>
      </c>
      <c r="N3220" s="3" t="s">
        <v>158</v>
      </c>
      <c r="O3220" s="3" t="s">
        <v>1671</v>
      </c>
      <c r="P3220" s="2" t="s">
        <v>31</v>
      </c>
      <c r="Q3220" s="2" t="s">
        <v>159</v>
      </c>
      <c r="R3220" s="2" t="s">
        <v>1672</v>
      </c>
      <c r="S3220" s="2" t="s">
        <v>1679</v>
      </c>
      <c r="T3220" s="3" t="s">
        <v>11832</v>
      </c>
      <c r="U3220" s="3" t="s">
        <v>179</v>
      </c>
      <c r="V3220" s="3" t="s">
        <v>163</v>
      </c>
      <c r="W3220" s="12" t="s">
        <v>11833</v>
      </c>
      <c r="X3220" s="12" t="s">
        <v>11834</v>
      </c>
      <c r="Y3220" s="2" t="s">
        <v>11835</v>
      </c>
      <c r="Z3220" s="2"/>
    </row>
    <row r="3221" spans="1:26" ht="104.4" x14ac:dyDescent="0.3">
      <c r="A3221" s="6" t="s">
        <v>11836</v>
      </c>
      <c r="B3221" s="2" t="s">
        <v>27</v>
      </c>
      <c r="C3221" s="2" t="s">
        <v>10374</v>
      </c>
      <c r="D3221" s="2" t="s">
        <v>29</v>
      </c>
      <c r="E3221" s="3" t="s">
        <v>10375</v>
      </c>
      <c r="F3221" s="3" t="s">
        <v>31</v>
      </c>
      <c r="G3221" s="7">
        <v>40000</v>
      </c>
      <c r="H3221" s="8">
        <v>0</v>
      </c>
      <c r="I3221" s="8">
        <v>0</v>
      </c>
      <c r="J3221" s="8">
        <v>0</v>
      </c>
      <c r="K3221" s="8">
        <v>0</v>
      </c>
      <c r="L3221" s="8">
        <f>SUM(Tabella1[[#This Row],[CONTRIBUTO
COMMISSARIO STRAORDINARIO]:[INDENNIZZO
ASSICURATIVO]])</f>
        <v>40000</v>
      </c>
      <c r="M3221" s="9" t="s">
        <v>1671</v>
      </c>
      <c r="N3221" s="3" t="s">
        <v>158</v>
      </c>
      <c r="O3221" s="3" t="s">
        <v>1671</v>
      </c>
      <c r="P3221" s="2" t="s">
        <v>31</v>
      </c>
      <c r="Q3221" s="2" t="s">
        <v>159</v>
      </c>
      <c r="R3221" s="2" t="s">
        <v>1672</v>
      </c>
      <c r="S3221" s="2" t="s">
        <v>1780</v>
      </c>
      <c r="T3221" s="3" t="s">
        <v>11837</v>
      </c>
      <c r="U3221" s="3" t="s">
        <v>179</v>
      </c>
      <c r="V3221" s="3" t="s">
        <v>163</v>
      </c>
      <c r="W3221" s="12" t="s">
        <v>11838</v>
      </c>
      <c r="X3221" s="12" t="s">
        <v>11839</v>
      </c>
      <c r="Y3221" s="2" t="s">
        <v>11840</v>
      </c>
      <c r="Z3221" s="2"/>
    </row>
    <row r="3222" spans="1:26" ht="34.799999999999997" x14ac:dyDescent="0.3">
      <c r="A3222" s="6" t="s">
        <v>11841</v>
      </c>
      <c r="B3222" s="2" t="s">
        <v>27</v>
      </c>
      <c r="C3222" s="2" t="s">
        <v>10374</v>
      </c>
      <c r="D3222" s="2" t="s">
        <v>29</v>
      </c>
      <c r="E3222" s="3" t="s">
        <v>10375</v>
      </c>
      <c r="F3222" s="3" t="s">
        <v>31</v>
      </c>
      <c r="G3222" s="7">
        <v>50000</v>
      </c>
      <c r="H3222" s="8">
        <v>0</v>
      </c>
      <c r="I3222" s="8">
        <v>0</v>
      </c>
      <c r="J3222" s="8">
        <v>0</v>
      </c>
      <c r="K3222" s="8">
        <v>0</v>
      </c>
      <c r="L3222" s="8">
        <f>SUM(Tabella1[[#This Row],[CONTRIBUTO
COMMISSARIO STRAORDINARIO]:[INDENNIZZO
ASSICURATIVO]])</f>
        <v>50000</v>
      </c>
      <c r="M3222" s="9" t="s">
        <v>1671</v>
      </c>
      <c r="N3222" s="3" t="s">
        <v>158</v>
      </c>
      <c r="O3222" s="3" t="s">
        <v>1671</v>
      </c>
      <c r="P3222" s="2" t="s">
        <v>31</v>
      </c>
      <c r="Q3222" s="2" t="s">
        <v>159</v>
      </c>
      <c r="R3222" s="2" t="s">
        <v>1672</v>
      </c>
      <c r="S3222" s="2" t="s">
        <v>1679</v>
      </c>
      <c r="T3222" s="3" t="s">
        <v>11842</v>
      </c>
      <c r="U3222" s="3" t="s">
        <v>179</v>
      </c>
      <c r="V3222" s="3" t="s">
        <v>163</v>
      </c>
      <c r="W3222" s="12" t="s">
        <v>11843</v>
      </c>
      <c r="X3222" s="12" t="s">
        <v>11834</v>
      </c>
      <c r="Y3222" s="2" t="s">
        <v>11830</v>
      </c>
      <c r="Z3222" s="2"/>
    </row>
    <row r="3223" spans="1:26" ht="295.8" x14ac:dyDescent="0.3">
      <c r="A3223" s="6" t="s">
        <v>11844</v>
      </c>
      <c r="B3223" s="2" t="s">
        <v>27</v>
      </c>
      <c r="C3223" s="2" t="s">
        <v>10374</v>
      </c>
      <c r="D3223" s="2" t="s">
        <v>29</v>
      </c>
      <c r="E3223" s="3" t="s">
        <v>10375</v>
      </c>
      <c r="F3223" s="3" t="s">
        <v>31</v>
      </c>
      <c r="G3223" s="7">
        <v>245000</v>
      </c>
      <c r="H3223" s="8">
        <v>0</v>
      </c>
      <c r="I3223" s="8">
        <v>0</v>
      </c>
      <c r="J3223" s="8">
        <v>0</v>
      </c>
      <c r="K3223" s="8">
        <v>0</v>
      </c>
      <c r="L3223" s="8">
        <f>SUM(Tabella1[[#This Row],[CONTRIBUTO
COMMISSARIO STRAORDINARIO]:[INDENNIZZO
ASSICURATIVO]])</f>
        <v>245000</v>
      </c>
      <c r="M3223" s="9" t="s">
        <v>1671</v>
      </c>
      <c r="N3223" s="3" t="s">
        <v>158</v>
      </c>
      <c r="O3223" s="3" t="s">
        <v>1671</v>
      </c>
      <c r="P3223" s="2" t="s">
        <v>31</v>
      </c>
      <c r="Q3223" s="2" t="s">
        <v>159</v>
      </c>
      <c r="R3223" s="2" t="s">
        <v>1672</v>
      </c>
      <c r="S3223" s="2" t="s">
        <v>11845</v>
      </c>
      <c r="T3223" s="3" t="s">
        <v>11846</v>
      </c>
      <c r="U3223" s="3" t="s">
        <v>179</v>
      </c>
      <c r="V3223" s="3" t="s">
        <v>163</v>
      </c>
      <c r="W3223" s="12" t="s">
        <v>11847</v>
      </c>
      <c r="X3223" s="12" t="s">
        <v>11848</v>
      </c>
      <c r="Y3223" s="2" t="s">
        <v>11849</v>
      </c>
      <c r="Z3223" s="2"/>
    </row>
    <row r="3224" spans="1:26" ht="69.599999999999994" x14ac:dyDescent="0.3">
      <c r="A3224" s="6" t="s">
        <v>11850</v>
      </c>
      <c r="B3224" s="2" t="s">
        <v>27</v>
      </c>
      <c r="C3224" s="2" t="s">
        <v>10374</v>
      </c>
      <c r="D3224" s="2" t="s">
        <v>29</v>
      </c>
      <c r="E3224" s="3" t="s">
        <v>10375</v>
      </c>
      <c r="F3224" s="3" t="s">
        <v>31</v>
      </c>
      <c r="G3224" s="7">
        <v>120000</v>
      </c>
      <c r="H3224" s="8">
        <v>0</v>
      </c>
      <c r="I3224" s="8">
        <v>0</v>
      </c>
      <c r="J3224" s="8">
        <v>0</v>
      </c>
      <c r="K3224" s="8">
        <v>0</v>
      </c>
      <c r="L3224" s="8">
        <f>SUM(Tabella1[[#This Row],[CONTRIBUTO
COMMISSARIO STRAORDINARIO]:[INDENNIZZO
ASSICURATIVO]])</f>
        <v>120000</v>
      </c>
      <c r="M3224" s="9" t="s">
        <v>1671</v>
      </c>
      <c r="N3224" s="3" t="s">
        <v>158</v>
      </c>
      <c r="O3224" s="3" t="s">
        <v>1671</v>
      </c>
      <c r="P3224" s="2" t="s">
        <v>31</v>
      </c>
      <c r="Q3224" s="2" t="s">
        <v>159</v>
      </c>
      <c r="R3224" s="2" t="s">
        <v>1672</v>
      </c>
      <c r="S3224" s="2" t="s">
        <v>11851</v>
      </c>
      <c r="T3224" s="3" t="s">
        <v>11823</v>
      </c>
      <c r="U3224" s="3" t="s">
        <v>179</v>
      </c>
      <c r="V3224" s="3" t="s">
        <v>163</v>
      </c>
      <c r="W3224" s="12" t="s">
        <v>11852</v>
      </c>
      <c r="X3224" s="12" t="s">
        <v>11853</v>
      </c>
      <c r="Y3224" s="2" t="s">
        <v>11854</v>
      </c>
      <c r="Z3224" s="2"/>
    </row>
    <row r="3225" spans="1:26" ht="139.19999999999999" x14ac:dyDescent="0.3">
      <c r="A3225" s="6" t="s">
        <v>11855</v>
      </c>
      <c r="B3225" s="2" t="s">
        <v>27</v>
      </c>
      <c r="C3225" s="2" t="s">
        <v>10374</v>
      </c>
      <c r="D3225" s="2" t="s">
        <v>29</v>
      </c>
      <c r="E3225" s="3" t="s">
        <v>10375</v>
      </c>
      <c r="F3225" s="3" t="s">
        <v>31</v>
      </c>
      <c r="G3225" s="7">
        <v>110000</v>
      </c>
      <c r="H3225" s="8">
        <v>0</v>
      </c>
      <c r="I3225" s="8">
        <v>0</v>
      </c>
      <c r="J3225" s="8">
        <v>0</v>
      </c>
      <c r="K3225" s="8">
        <v>0</v>
      </c>
      <c r="L3225" s="8">
        <f>SUM(Tabella1[[#This Row],[CONTRIBUTO
COMMISSARIO STRAORDINARIO]:[INDENNIZZO
ASSICURATIVO]])</f>
        <v>110000</v>
      </c>
      <c r="M3225" s="9" t="s">
        <v>1671</v>
      </c>
      <c r="N3225" s="3" t="s">
        <v>158</v>
      </c>
      <c r="O3225" s="3" t="s">
        <v>1671</v>
      </c>
      <c r="P3225" s="2" t="s">
        <v>31</v>
      </c>
      <c r="Q3225" s="2" t="s">
        <v>159</v>
      </c>
      <c r="R3225" s="2" t="s">
        <v>1672</v>
      </c>
      <c r="S3225" s="2" t="s">
        <v>11856</v>
      </c>
      <c r="T3225" s="3" t="s">
        <v>11857</v>
      </c>
      <c r="U3225" s="3" t="s">
        <v>179</v>
      </c>
      <c r="V3225" s="3" t="s">
        <v>163</v>
      </c>
      <c r="W3225" s="12" t="s">
        <v>11858</v>
      </c>
      <c r="X3225" s="12" t="s">
        <v>11859</v>
      </c>
      <c r="Y3225" s="2" t="s">
        <v>11860</v>
      </c>
      <c r="Z3225" s="2"/>
    </row>
    <row r="3226" spans="1:26" ht="34.799999999999997" x14ac:dyDescent="0.3">
      <c r="A3226" s="6" t="s">
        <v>11861</v>
      </c>
      <c r="B3226" s="2" t="s">
        <v>27</v>
      </c>
      <c r="C3226" s="2" t="s">
        <v>10374</v>
      </c>
      <c r="D3226" s="2" t="s">
        <v>29</v>
      </c>
      <c r="E3226" s="3" t="s">
        <v>10375</v>
      </c>
      <c r="F3226" s="3" t="s">
        <v>31</v>
      </c>
      <c r="G3226" s="7">
        <v>45000</v>
      </c>
      <c r="H3226" s="8">
        <v>0</v>
      </c>
      <c r="I3226" s="8">
        <v>0</v>
      </c>
      <c r="J3226" s="8">
        <v>0</v>
      </c>
      <c r="K3226" s="8">
        <v>0</v>
      </c>
      <c r="L3226" s="8">
        <f>SUM(Tabella1[[#This Row],[CONTRIBUTO
COMMISSARIO STRAORDINARIO]:[INDENNIZZO
ASSICURATIVO]])</f>
        <v>45000</v>
      </c>
      <c r="M3226" s="9" t="s">
        <v>1671</v>
      </c>
      <c r="N3226" s="3" t="s">
        <v>158</v>
      </c>
      <c r="O3226" s="3" t="s">
        <v>1671</v>
      </c>
      <c r="P3226" s="2" t="s">
        <v>31</v>
      </c>
      <c r="Q3226" s="2" t="s">
        <v>159</v>
      </c>
      <c r="R3226" s="2" t="s">
        <v>1672</v>
      </c>
      <c r="S3226" s="2" t="s">
        <v>1769</v>
      </c>
      <c r="T3226" s="3" t="s">
        <v>11862</v>
      </c>
      <c r="U3226" s="3" t="s">
        <v>179</v>
      </c>
      <c r="V3226" s="3" t="s">
        <v>163</v>
      </c>
      <c r="W3226" s="12" t="s">
        <v>11863</v>
      </c>
      <c r="X3226" s="12" t="s">
        <v>11864</v>
      </c>
      <c r="Y3226" s="2" t="s">
        <v>11865</v>
      </c>
      <c r="Z3226" s="2"/>
    </row>
    <row r="3227" spans="1:26" ht="34.799999999999997" x14ac:dyDescent="0.3">
      <c r="A3227" s="6" t="s">
        <v>11866</v>
      </c>
      <c r="B3227" s="2" t="s">
        <v>27</v>
      </c>
      <c r="C3227" s="2" t="s">
        <v>10374</v>
      </c>
      <c r="D3227" s="2" t="s">
        <v>29</v>
      </c>
      <c r="E3227" s="3" t="s">
        <v>10375</v>
      </c>
      <c r="F3227" s="3" t="s">
        <v>31</v>
      </c>
      <c r="G3227" s="7">
        <v>744.2</v>
      </c>
      <c r="H3227" s="8">
        <v>0</v>
      </c>
      <c r="I3227" s="8">
        <v>0</v>
      </c>
      <c r="J3227" s="8">
        <v>0</v>
      </c>
      <c r="K3227" s="8">
        <v>0</v>
      </c>
      <c r="L3227" s="8">
        <f>SUM(Tabella1[[#This Row],[CONTRIBUTO
COMMISSARIO STRAORDINARIO]:[INDENNIZZO
ASSICURATIVO]])</f>
        <v>744.2</v>
      </c>
      <c r="M3227" s="9" t="s">
        <v>10726</v>
      </c>
      <c r="N3227" s="3" t="s">
        <v>158</v>
      </c>
      <c r="O3227" s="3" t="s">
        <v>10726</v>
      </c>
      <c r="P3227" s="2" t="s">
        <v>31</v>
      </c>
      <c r="Q3227" s="2" t="s">
        <v>159</v>
      </c>
      <c r="R3227" s="2" t="s">
        <v>7276</v>
      </c>
      <c r="S3227" s="2" t="s">
        <v>11867</v>
      </c>
      <c r="T3227" s="3" t="s">
        <v>11868</v>
      </c>
      <c r="U3227" s="3" t="s">
        <v>179</v>
      </c>
      <c r="V3227" s="3" t="s">
        <v>163</v>
      </c>
      <c r="W3227" s="12" t="s">
        <v>11869</v>
      </c>
      <c r="X3227" s="12" t="s">
        <v>11870</v>
      </c>
      <c r="Y3227" s="2" t="s">
        <v>11871</v>
      </c>
      <c r="Z3227" s="2"/>
    </row>
    <row r="3228" spans="1:26" ht="34.799999999999997" x14ac:dyDescent="0.3">
      <c r="A3228" s="6" t="s">
        <v>11872</v>
      </c>
      <c r="B3228" s="2" t="s">
        <v>27</v>
      </c>
      <c r="C3228" s="2" t="s">
        <v>10374</v>
      </c>
      <c r="D3228" s="2" t="s">
        <v>29</v>
      </c>
      <c r="E3228" s="3" t="s">
        <v>10375</v>
      </c>
      <c r="F3228" s="3" t="s">
        <v>31</v>
      </c>
      <c r="G3228" s="7">
        <v>122</v>
      </c>
      <c r="H3228" s="8">
        <v>0</v>
      </c>
      <c r="I3228" s="8">
        <v>0</v>
      </c>
      <c r="J3228" s="8">
        <v>0</v>
      </c>
      <c r="K3228" s="8">
        <v>0</v>
      </c>
      <c r="L3228" s="8">
        <f>SUM(Tabella1[[#This Row],[CONTRIBUTO
COMMISSARIO STRAORDINARIO]:[INDENNIZZO
ASSICURATIVO]])</f>
        <v>122</v>
      </c>
      <c r="M3228" s="9" t="s">
        <v>10726</v>
      </c>
      <c r="N3228" s="3" t="s">
        <v>158</v>
      </c>
      <c r="O3228" s="3" t="s">
        <v>10726</v>
      </c>
      <c r="P3228" s="2" t="s">
        <v>31</v>
      </c>
      <c r="Q3228" s="2" t="s">
        <v>159</v>
      </c>
      <c r="R3228" s="2" t="s">
        <v>7276</v>
      </c>
      <c r="S3228" s="2" t="s">
        <v>3643</v>
      </c>
      <c r="T3228" s="3" t="s">
        <v>11873</v>
      </c>
      <c r="U3228" s="3" t="s">
        <v>179</v>
      </c>
      <c r="V3228" s="3" t="s">
        <v>163</v>
      </c>
      <c r="W3228" s="12" t="s">
        <v>11874</v>
      </c>
      <c r="X3228" s="12" t="s">
        <v>11875</v>
      </c>
      <c r="Y3228" s="2" t="s">
        <v>11871</v>
      </c>
      <c r="Z3228" s="2"/>
    </row>
    <row r="3229" spans="1:26" ht="34.799999999999997" x14ac:dyDescent="0.3">
      <c r="A3229" s="6" t="s">
        <v>11876</v>
      </c>
      <c r="B3229" s="2" t="s">
        <v>27</v>
      </c>
      <c r="C3229" s="2" t="s">
        <v>10374</v>
      </c>
      <c r="D3229" s="2" t="s">
        <v>29</v>
      </c>
      <c r="E3229" s="3" t="s">
        <v>10375</v>
      </c>
      <c r="F3229" s="3" t="s">
        <v>31</v>
      </c>
      <c r="G3229" s="7">
        <v>1952</v>
      </c>
      <c r="H3229" s="8">
        <v>0</v>
      </c>
      <c r="I3229" s="8">
        <v>0</v>
      </c>
      <c r="J3229" s="8">
        <v>0</v>
      </c>
      <c r="K3229" s="8">
        <v>0</v>
      </c>
      <c r="L3229" s="8">
        <f>SUM(Tabella1[[#This Row],[CONTRIBUTO
COMMISSARIO STRAORDINARIO]:[INDENNIZZO
ASSICURATIVO]])</f>
        <v>1952</v>
      </c>
      <c r="M3229" s="9" t="s">
        <v>10726</v>
      </c>
      <c r="N3229" s="3" t="s">
        <v>158</v>
      </c>
      <c r="O3229" s="3" t="s">
        <v>10726</v>
      </c>
      <c r="P3229" s="2" t="s">
        <v>31</v>
      </c>
      <c r="Q3229" s="2" t="s">
        <v>159</v>
      </c>
      <c r="R3229" s="2" t="s">
        <v>7276</v>
      </c>
      <c r="S3229" s="2" t="s">
        <v>11877</v>
      </c>
      <c r="T3229" s="3" t="s">
        <v>11878</v>
      </c>
      <c r="U3229" s="3" t="s">
        <v>179</v>
      </c>
      <c r="V3229" s="3" t="s">
        <v>163</v>
      </c>
      <c r="W3229" s="12" t="s">
        <v>11874</v>
      </c>
      <c r="X3229" s="12" t="s">
        <v>11879</v>
      </c>
      <c r="Y3229" s="2" t="s">
        <v>11871</v>
      </c>
      <c r="Z3229" s="2"/>
    </row>
    <row r="3230" spans="1:26" ht="34.799999999999997" x14ac:dyDescent="0.3">
      <c r="A3230" s="6" t="s">
        <v>11880</v>
      </c>
      <c r="B3230" s="2" t="s">
        <v>27</v>
      </c>
      <c r="C3230" s="2" t="s">
        <v>10374</v>
      </c>
      <c r="D3230" s="2" t="s">
        <v>29</v>
      </c>
      <c r="E3230" s="3" t="s">
        <v>10375</v>
      </c>
      <c r="F3230" s="3" t="s">
        <v>31</v>
      </c>
      <c r="G3230" s="7">
        <v>2440</v>
      </c>
      <c r="H3230" s="8">
        <v>0</v>
      </c>
      <c r="I3230" s="8">
        <v>0</v>
      </c>
      <c r="J3230" s="8">
        <v>0</v>
      </c>
      <c r="K3230" s="8">
        <v>0</v>
      </c>
      <c r="L3230" s="8">
        <f>SUM(Tabella1[[#This Row],[CONTRIBUTO
COMMISSARIO STRAORDINARIO]:[INDENNIZZO
ASSICURATIVO]])</f>
        <v>2440</v>
      </c>
      <c r="M3230" s="9" t="s">
        <v>10726</v>
      </c>
      <c r="N3230" s="3" t="s">
        <v>158</v>
      </c>
      <c r="O3230" s="3" t="s">
        <v>10726</v>
      </c>
      <c r="P3230" s="2" t="s">
        <v>31</v>
      </c>
      <c r="Q3230" s="2" t="s">
        <v>159</v>
      </c>
      <c r="R3230" s="2" t="s">
        <v>7276</v>
      </c>
      <c r="S3230" s="2" t="s">
        <v>11881</v>
      </c>
      <c r="T3230" s="3" t="s">
        <v>31</v>
      </c>
      <c r="U3230" s="3" t="s">
        <v>179</v>
      </c>
      <c r="V3230" s="3" t="s">
        <v>163</v>
      </c>
      <c r="W3230" s="12" t="s">
        <v>11882</v>
      </c>
      <c r="X3230" s="12" t="s">
        <v>11883</v>
      </c>
      <c r="Y3230" s="2" t="s">
        <v>11871</v>
      </c>
      <c r="Z3230" s="2"/>
    </row>
    <row r="3231" spans="1:26" ht="34.799999999999997" x14ac:dyDescent="0.3">
      <c r="A3231" s="6" t="s">
        <v>11884</v>
      </c>
      <c r="B3231" s="2" t="s">
        <v>27</v>
      </c>
      <c r="C3231" s="2" t="s">
        <v>10374</v>
      </c>
      <c r="D3231" s="2" t="s">
        <v>29</v>
      </c>
      <c r="E3231" s="3" t="s">
        <v>10375</v>
      </c>
      <c r="F3231" s="3" t="s">
        <v>31</v>
      </c>
      <c r="G3231" s="7">
        <v>305</v>
      </c>
      <c r="H3231" s="8">
        <v>0</v>
      </c>
      <c r="I3231" s="8">
        <v>0</v>
      </c>
      <c r="J3231" s="8">
        <v>0</v>
      </c>
      <c r="K3231" s="8">
        <v>0</v>
      </c>
      <c r="L3231" s="8">
        <f>SUM(Tabella1[[#This Row],[CONTRIBUTO
COMMISSARIO STRAORDINARIO]:[INDENNIZZO
ASSICURATIVO]])</f>
        <v>305</v>
      </c>
      <c r="M3231" s="9" t="s">
        <v>10726</v>
      </c>
      <c r="N3231" s="3" t="s">
        <v>158</v>
      </c>
      <c r="O3231" s="3" t="s">
        <v>10726</v>
      </c>
      <c r="P3231" s="2" t="s">
        <v>31</v>
      </c>
      <c r="Q3231" s="2" t="s">
        <v>159</v>
      </c>
      <c r="R3231" s="2" t="s">
        <v>7276</v>
      </c>
      <c r="S3231" s="2" t="s">
        <v>11885</v>
      </c>
      <c r="T3231" s="3" t="s">
        <v>11886</v>
      </c>
      <c r="U3231" s="3" t="s">
        <v>179</v>
      </c>
      <c r="V3231" s="3" t="s">
        <v>163</v>
      </c>
      <c r="W3231" s="12" t="s">
        <v>11887</v>
      </c>
      <c r="X3231" s="12" t="s">
        <v>11888</v>
      </c>
      <c r="Y3231" s="2" t="s">
        <v>11871</v>
      </c>
      <c r="Z3231" s="2"/>
    </row>
    <row r="3232" spans="1:26" ht="34.799999999999997" x14ac:dyDescent="0.3">
      <c r="A3232" s="6" t="s">
        <v>11889</v>
      </c>
      <c r="B3232" s="2" t="s">
        <v>27</v>
      </c>
      <c r="C3232" s="2" t="s">
        <v>10374</v>
      </c>
      <c r="D3232" s="2" t="s">
        <v>29</v>
      </c>
      <c r="E3232" s="3" t="s">
        <v>10375</v>
      </c>
      <c r="F3232" s="3" t="s">
        <v>31</v>
      </c>
      <c r="G3232" s="7">
        <v>488</v>
      </c>
      <c r="H3232" s="8">
        <v>0</v>
      </c>
      <c r="I3232" s="8">
        <v>0</v>
      </c>
      <c r="J3232" s="8">
        <v>0</v>
      </c>
      <c r="K3232" s="8">
        <v>0</v>
      </c>
      <c r="L3232" s="8">
        <f>SUM(Tabella1[[#This Row],[CONTRIBUTO
COMMISSARIO STRAORDINARIO]:[INDENNIZZO
ASSICURATIVO]])</f>
        <v>488</v>
      </c>
      <c r="M3232" s="9" t="s">
        <v>10726</v>
      </c>
      <c r="N3232" s="3" t="s">
        <v>158</v>
      </c>
      <c r="O3232" s="3" t="s">
        <v>10726</v>
      </c>
      <c r="P3232" s="2" t="s">
        <v>31</v>
      </c>
      <c r="Q3232" s="2" t="s">
        <v>159</v>
      </c>
      <c r="R3232" s="2" t="s">
        <v>7276</v>
      </c>
      <c r="S3232" s="2" t="s">
        <v>11890</v>
      </c>
      <c r="T3232" s="3" t="s">
        <v>11891</v>
      </c>
      <c r="U3232" s="3" t="s">
        <v>179</v>
      </c>
      <c r="V3232" s="3" t="s">
        <v>163</v>
      </c>
      <c r="W3232" s="12" t="s">
        <v>11892</v>
      </c>
      <c r="X3232" s="12" t="s">
        <v>11893</v>
      </c>
      <c r="Y3232" s="2" t="s">
        <v>11871</v>
      </c>
      <c r="Z3232" s="2"/>
    </row>
    <row r="3233" spans="1:26" ht="34.799999999999997" x14ac:dyDescent="0.3">
      <c r="A3233" s="6" t="s">
        <v>11894</v>
      </c>
      <c r="B3233" s="2" t="s">
        <v>27</v>
      </c>
      <c r="C3233" s="2" t="s">
        <v>10374</v>
      </c>
      <c r="D3233" s="2" t="s">
        <v>29</v>
      </c>
      <c r="E3233" s="3" t="s">
        <v>10375</v>
      </c>
      <c r="F3233" s="3" t="s">
        <v>31</v>
      </c>
      <c r="G3233" s="7">
        <v>305</v>
      </c>
      <c r="H3233" s="8">
        <v>0</v>
      </c>
      <c r="I3233" s="8">
        <v>0</v>
      </c>
      <c r="J3233" s="8">
        <v>0</v>
      </c>
      <c r="K3233" s="8">
        <v>0</v>
      </c>
      <c r="L3233" s="8">
        <f>SUM(Tabella1[[#This Row],[CONTRIBUTO
COMMISSARIO STRAORDINARIO]:[INDENNIZZO
ASSICURATIVO]])</f>
        <v>305</v>
      </c>
      <c r="M3233" s="9" t="s">
        <v>10726</v>
      </c>
      <c r="N3233" s="3" t="s">
        <v>158</v>
      </c>
      <c r="O3233" s="3" t="s">
        <v>10726</v>
      </c>
      <c r="P3233" s="2" t="s">
        <v>31</v>
      </c>
      <c r="Q3233" s="2" t="s">
        <v>159</v>
      </c>
      <c r="R3233" s="2" t="s">
        <v>7276</v>
      </c>
      <c r="S3233" s="2" t="s">
        <v>11895</v>
      </c>
      <c r="T3233" s="3" t="s">
        <v>11896</v>
      </c>
      <c r="U3233" s="3" t="s">
        <v>179</v>
      </c>
      <c r="V3233" s="3" t="s">
        <v>163</v>
      </c>
      <c r="W3233" s="12" t="s">
        <v>11887</v>
      </c>
      <c r="X3233" s="12" t="s">
        <v>11888</v>
      </c>
      <c r="Y3233" s="2" t="s">
        <v>11871</v>
      </c>
      <c r="Z3233" s="2"/>
    </row>
    <row r="3234" spans="1:26" ht="52.2" x14ac:dyDescent="0.3">
      <c r="A3234" s="6" t="s">
        <v>11897</v>
      </c>
      <c r="B3234" s="2" t="s">
        <v>27</v>
      </c>
      <c r="C3234" s="2" t="s">
        <v>10374</v>
      </c>
      <c r="D3234" s="2" t="s">
        <v>29</v>
      </c>
      <c r="E3234" s="3" t="s">
        <v>10375</v>
      </c>
      <c r="F3234" s="3" t="s">
        <v>31</v>
      </c>
      <c r="G3234" s="7">
        <v>2635.2</v>
      </c>
      <c r="H3234" s="8">
        <v>0</v>
      </c>
      <c r="I3234" s="8">
        <v>0</v>
      </c>
      <c r="J3234" s="8">
        <v>0</v>
      </c>
      <c r="K3234" s="8">
        <v>0</v>
      </c>
      <c r="L3234" s="8">
        <f>SUM(Tabella1[[#This Row],[CONTRIBUTO
COMMISSARIO STRAORDINARIO]:[INDENNIZZO
ASSICURATIVO]])</f>
        <v>2635.2</v>
      </c>
      <c r="M3234" s="9" t="s">
        <v>10726</v>
      </c>
      <c r="N3234" s="3" t="s">
        <v>158</v>
      </c>
      <c r="O3234" s="3" t="s">
        <v>10726</v>
      </c>
      <c r="P3234" s="2" t="s">
        <v>31</v>
      </c>
      <c r="Q3234" s="2" t="s">
        <v>159</v>
      </c>
      <c r="R3234" s="2" t="s">
        <v>7276</v>
      </c>
      <c r="S3234" s="2" t="s">
        <v>10726</v>
      </c>
      <c r="T3234" s="3" t="s">
        <v>31</v>
      </c>
      <c r="U3234" s="3" t="s">
        <v>179</v>
      </c>
      <c r="V3234" s="3" t="s">
        <v>163</v>
      </c>
      <c r="W3234" s="12" t="s">
        <v>11898</v>
      </c>
      <c r="X3234" s="12" t="s">
        <v>11899</v>
      </c>
      <c r="Y3234" s="2" t="s">
        <v>10731</v>
      </c>
      <c r="Z3234" s="2"/>
    </row>
    <row r="3235" spans="1:26" ht="52.2" x14ac:dyDescent="0.3">
      <c r="A3235" s="6" t="s">
        <v>11900</v>
      </c>
      <c r="B3235" s="2" t="s">
        <v>27</v>
      </c>
      <c r="C3235" s="2" t="s">
        <v>10374</v>
      </c>
      <c r="D3235" s="2" t="s">
        <v>29</v>
      </c>
      <c r="E3235" s="3" t="s">
        <v>10375</v>
      </c>
      <c r="F3235" s="3" t="s">
        <v>31</v>
      </c>
      <c r="G3235" s="7">
        <v>4629.4399999999996</v>
      </c>
      <c r="H3235" s="8">
        <v>0</v>
      </c>
      <c r="I3235" s="8">
        <v>0</v>
      </c>
      <c r="J3235" s="8">
        <v>0</v>
      </c>
      <c r="K3235" s="8">
        <v>0</v>
      </c>
      <c r="L3235" s="8">
        <f>SUM(Tabella1[[#This Row],[CONTRIBUTO
COMMISSARIO STRAORDINARIO]:[INDENNIZZO
ASSICURATIVO]])</f>
        <v>4629.4399999999996</v>
      </c>
      <c r="M3235" s="9" t="s">
        <v>10726</v>
      </c>
      <c r="N3235" s="3" t="s">
        <v>158</v>
      </c>
      <c r="O3235" s="3" t="s">
        <v>10726</v>
      </c>
      <c r="P3235" s="2" t="s">
        <v>31</v>
      </c>
      <c r="Q3235" s="2" t="s">
        <v>159</v>
      </c>
      <c r="R3235" s="2" t="s">
        <v>7276</v>
      </c>
      <c r="S3235" s="2" t="s">
        <v>11901</v>
      </c>
      <c r="T3235" s="3" t="s">
        <v>31</v>
      </c>
      <c r="U3235" s="3" t="s">
        <v>179</v>
      </c>
      <c r="V3235" s="3" t="s">
        <v>163</v>
      </c>
      <c r="W3235" s="12" t="s">
        <v>11902</v>
      </c>
      <c r="X3235" s="12" t="s">
        <v>11903</v>
      </c>
      <c r="Y3235" s="2" t="s">
        <v>10731</v>
      </c>
      <c r="Z3235" s="2"/>
    </row>
    <row r="3236" spans="1:26" ht="52.2" x14ac:dyDescent="0.3">
      <c r="A3236" s="6" t="s">
        <v>11904</v>
      </c>
      <c r="B3236" s="2" t="s">
        <v>27</v>
      </c>
      <c r="C3236" s="2" t="s">
        <v>10374</v>
      </c>
      <c r="D3236" s="2" t="s">
        <v>29</v>
      </c>
      <c r="E3236" s="3" t="s">
        <v>10375</v>
      </c>
      <c r="F3236" s="3" t="s">
        <v>31</v>
      </c>
      <c r="G3236" s="7">
        <v>1866.23</v>
      </c>
      <c r="H3236" s="8">
        <v>0</v>
      </c>
      <c r="I3236" s="8">
        <v>0</v>
      </c>
      <c r="J3236" s="8">
        <v>0</v>
      </c>
      <c r="K3236" s="8">
        <v>0</v>
      </c>
      <c r="L3236" s="8">
        <f>SUM(Tabella1[[#This Row],[CONTRIBUTO
COMMISSARIO STRAORDINARIO]:[INDENNIZZO
ASSICURATIVO]])</f>
        <v>1866.23</v>
      </c>
      <c r="M3236" s="9" t="s">
        <v>10726</v>
      </c>
      <c r="N3236" s="3" t="s">
        <v>158</v>
      </c>
      <c r="O3236" s="3" t="s">
        <v>10726</v>
      </c>
      <c r="P3236" s="2" t="s">
        <v>31</v>
      </c>
      <c r="Q3236" s="2" t="s">
        <v>159</v>
      </c>
      <c r="R3236" s="2" t="s">
        <v>7276</v>
      </c>
      <c r="S3236" s="2" t="s">
        <v>11877</v>
      </c>
      <c r="T3236" s="3" t="s">
        <v>11905</v>
      </c>
      <c r="U3236" s="3" t="s">
        <v>179</v>
      </c>
      <c r="V3236" s="3" t="s">
        <v>163</v>
      </c>
      <c r="W3236" s="12" t="s">
        <v>11906</v>
      </c>
      <c r="X3236" s="12" t="s">
        <v>11907</v>
      </c>
      <c r="Y3236" s="2" t="s">
        <v>10731</v>
      </c>
      <c r="Z3236" s="2"/>
    </row>
    <row r="3237" spans="1:26" ht="34.799999999999997" x14ac:dyDescent="0.3">
      <c r="A3237" s="6" t="s">
        <v>11908</v>
      </c>
      <c r="B3237" s="2" t="s">
        <v>27</v>
      </c>
      <c r="C3237" s="2" t="s">
        <v>10374</v>
      </c>
      <c r="D3237" s="2" t="s">
        <v>29</v>
      </c>
      <c r="E3237" s="3" t="s">
        <v>10375</v>
      </c>
      <c r="F3237" s="3" t="s">
        <v>31</v>
      </c>
      <c r="G3237" s="7">
        <v>7866.56</v>
      </c>
      <c r="H3237" s="8">
        <v>0</v>
      </c>
      <c r="I3237" s="8">
        <v>0</v>
      </c>
      <c r="J3237" s="8">
        <v>0</v>
      </c>
      <c r="K3237" s="8">
        <v>0</v>
      </c>
      <c r="L3237" s="8">
        <f>SUM(Tabella1[[#This Row],[CONTRIBUTO
COMMISSARIO STRAORDINARIO]:[INDENNIZZO
ASSICURATIVO]])</f>
        <v>7866.56</v>
      </c>
      <c r="M3237" s="9" t="s">
        <v>10726</v>
      </c>
      <c r="N3237" s="3" t="s">
        <v>158</v>
      </c>
      <c r="O3237" s="3" t="s">
        <v>10726</v>
      </c>
      <c r="P3237" s="2" t="s">
        <v>31</v>
      </c>
      <c r="Q3237" s="2" t="s">
        <v>159</v>
      </c>
      <c r="R3237" s="2" t="s">
        <v>7276</v>
      </c>
      <c r="S3237" s="2" t="s">
        <v>11909</v>
      </c>
      <c r="T3237" s="3" t="s">
        <v>31</v>
      </c>
      <c r="U3237" s="3" t="s">
        <v>179</v>
      </c>
      <c r="V3237" s="3" t="s">
        <v>163</v>
      </c>
      <c r="W3237" s="12" t="s">
        <v>11910</v>
      </c>
      <c r="X3237" s="12" t="s">
        <v>11911</v>
      </c>
      <c r="Y3237" s="2" t="s">
        <v>11912</v>
      </c>
      <c r="Z3237" s="2"/>
    </row>
    <row r="3238" spans="1:26" ht="69.599999999999994" x14ac:dyDescent="0.3">
      <c r="A3238" s="6" t="s">
        <v>11913</v>
      </c>
      <c r="B3238" s="2" t="s">
        <v>27</v>
      </c>
      <c r="C3238" s="2" t="s">
        <v>10374</v>
      </c>
      <c r="D3238" s="2" t="s">
        <v>29</v>
      </c>
      <c r="E3238" s="3" t="s">
        <v>10375</v>
      </c>
      <c r="F3238" s="3" t="s">
        <v>31</v>
      </c>
      <c r="G3238" s="7">
        <v>634.4</v>
      </c>
      <c r="H3238" s="8">
        <v>0</v>
      </c>
      <c r="I3238" s="8">
        <v>0</v>
      </c>
      <c r="J3238" s="8">
        <v>0</v>
      </c>
      <c r="K3238" s="8">
        <v>0</v>
      </c>
      <c r="L3238" s="8">
        <f>SUM(Tabella1[[#This Row],[CONTRIBUTO
COMMISSARIO STRAORDINARIO]:[INDENNIZZO
ASSICURATIVO]])</f>
        <v>634.4</v>
      </c>
      <c r="M3238" s="9" t="s">
        <v>10726</v>
      </c>
      <c r="N3238" s="3" t="s">
        <v>158</v>
      </c>
      <c r="O3238" s="3" t="s">
        <v>10726</v>
      </c>
      <c r="P3238" s="2" t="s">
        <v>31</v>
      </c>
      <c r="Q3238" s="2" t="s">
        <v>159</v>
      </c>
      <c r="R3238" s="2" t="s">
        <v>7276</v>
      </c>
      <c r="S3238" s="2" t="s">
        <v>11914</v>
      </c>
      <c r="T3238" s="3" t="s">
        <v>31</v>
      </c>
      <c r="U3238" s="3" t="s">
        <v>179</v>
      </c>
      <c r="V3238" s="3" t="s">
        <v>163</v>
      </c>
      <c r="W3238" s="12" t="s">
        <v>11910</v>
      </c>
      <c r="X3238" s="12" t="s">
        <v>11915</v>
      </c>
      <c r="Y3238" s="2" t="s">
        <v>11912</v>
      </c>
      <c r="Z3238" s="2"/>
    </row>
    <row r="3239" spans="1:26" ht="34.799999999999997" x14ac:dyDescent="0.3">
      <c r="A3239" s="6" t="s">
        <v>11916</v>
      </c>
      <c r="B3239" s="2" t="s">
        <v>27</v>
      </c>
      <c r="C3239" s="2" t="s">
        <v>10374</v>
      </c>
      <c r="D3239" s="2" t="s">
        <v>29</v>
      </c>
      <c r="E3239" s="3" t="s">
        <v>10375</v>
      </c>
      <c r="F3239" s="3" t="s">
        <v>8676</v>
      </c>
      <c r="G3239" s="7">
        <v>1605000</v>
      </c>
      <c r="H3239" s="8">
        <v>0</v>
      </c>
      <c r="I3239" s="8">
        <v>0</v>
      </c>
      <c r="J3239" s="8">
        <v>0</v>
      </c>
      <c r="K3239" s="8">
        <v>0</v>
      </c>
      <c r="L3239" s="8">
        <f>SUM(Tabella1[[#This Row],[CONTRIBUTO
COMMISSARIO STRAORDINARIO]:[INDENNIZZO
ASSICURATIVO]])</f>
        <v>1605000</v>
      </c>
      <c r="M3239" s="9" t="s">
        <v>10726</v>
      </c>
      <c r="N3239" s="3" t="s">
        <v>158</v>
      </c>
      <c r="O3239" s="3" t="s">
        <v>10726</v>
      </c>
      <c r="P3239" s="2" t="s">
        <v>10418</v>
      </c>
      <c r="Q3239" s="2" t="s">
        <v>159</v>
      </c>
      <c r="R3239" s="2" t="s">
        <v>7276</v>
      </c>
      <c r="S3239" s="2" t="s">
        <v>11917</v>
      </c>
      <c r="T3239" s="3" t="s">
        <v>11918</v>
      </c>
      <c r="U3239" s="3" t="s">
        <v>179</v>
      </c>
      <c r="V3239" s="3" t="s">
        <v>163</v>
      </c>
      <c r="W3239" s="12" t="s">
        <v>11919</v>
      </c>
      <c r="X3239" s="12" t="s">
        <v>11920</v>
      </c>
      <c r="Y3239" s="2" t="s">
        <v>11921</v>
      </c>
      <c r="Z3239" s="2"/>
    </row>
    <row r="3240" spans="1:26" ht="34.799999999999997" x14ac:dyDescent="0.3">
      <c r="A3240" s="6" t="s">
        <v>11922</v>
      </c>
      <c r="B3240" s="2" t="s">
        <v>27</v>
      </c>
      <c r="C3240" s="2" t="s">
        <v>10374</v>
      </c>
      <c r="D3240" s="2" t="s">
        <v>29</v>
      </c>
      <c r="E3240" s="3" t="s">
        <v>10375</v>
      </c>
      <c r="F3240" s="3" t="s">
        <v>31</v>
      </c>
      <c r="G3240" s="7">
        <v>350000</v>
      </c>
      <c r="H3240" s="8">
        <v>0</v>
      </c>
      <c r="I3240" s="8">
        <v>0</v>
      </c>
      <c r="J3240" s="8">
        <v>0</v>
      </c>
      <c r="K3240" s="8">
        <v>0</v>
      </c>
      <c r="L3240" s="8">
        <f>SUM(Tabella1[[#This Row],[CONTRIBUTO
COMMISSARIO STRAORDINARIO]:[INDENNIZZO
ASSICURATIVO]])</f>
        <v>350000</v>
      </c>
      <c r="M3240" s="9" t="s">
        <v>10726</v>
      </c>
      <c r="N3240" s="3" t="s">
        <v>158</v>
      </c>
      <c r="O3240" s="3" t="s">
        <v>10726</v>
      </c>
      <c r="P3240" s="2" t="s">
        <v>31</v>
      </c>
      <c r="Q3240" s="2" t="s">
        <v>159</v>
      </c>
      <c r="R3240" s="2" t="s">
        <v>7276</v>
      </c>
      <c r="S3240" s="2" t="s">
        <v>11923</v>
      </c>
      <c r="T3240" s="3" t="s">
        <v>11924</v>
      </c>
      <c r="U3240" s="3" t="s">
        <v>179</v>
      </c>
      <c r="V3240" s="3" t="s">
        <v>163</v>
      </c>
      <c r="W3240" s="12" t="s">
        <v>11925</v>
      </c>
      <c r="X3240" s="12" t="s">
        <v>11926</v>
      </c>
      <c r="Y3240" s="2" t="s">
        <v>11927</v>
      </c>
      <c r="Z3240" s="2"/>
    </row>
    <row r="3241" spans="1:26" ht="34.799999999999997" x14ac:dyDescent="0.3">
      <c r="A3241" s="6" t="s">
        <v>11928</v>
      </c>
      <c r="B3241" s="2" t="s">
        <v>27</v>
      </c>
      <c r="C3241" s="2" t="s">
        <v>10374</v>
      </c>
      <c r="D3241" s="2" t="s">
        <v>29</v>
      </c>
      <c r="E3241" s="3" t="s">
        <v>10375</v>
      </c>
      <c r="F3241" s="3" t="s">
        <v>8664</v>
      </c>
      <c r="G3241" s="7">
        <v>338672</v>
      </c>
      <c r="H3241" s="8">
        <v>0</v>
      </c>
      <c r="I3241" s="8">
        <v>0</v>
      </c>
      <c r="J3241" s="8">
        <v>0</v>
      </c>
      <c r="K3241" s="8">
        <v>0</v>
      </c>
      <c r="L3241" s="8">
        <f>SUM(Tabella1[[#This Row],[CONTRIBUTO
COMMISSARIO STRAORDINARIO]:[INDENNIZZO
ASSICURATIVO]])</f>
        <v>338672</v>
      </c>
      <c r="M3241" s="9" t="s">
        <v>10726</v>
      </c>
      <c r="N3241" s="3" t="s">
        <v>158</v>
      </c>
      <c r="O3241" s="3" t="s">
        <v>10726</v>
      </c>
      <c r="P3241" s="2" t="s">
        <v>31</v>
      </c>
      <c r="Q3241" s="2" t="s">
        <v>159</v>
      </c>
      <c r="R3241" s="2" t="s">
        <v>7276</v>
      </c>
      <c r="S3241" s="2" t="s">
        <v>11929</v>
      </c>
      <c r="T3241" s="3" t="s">
        <v>11930</v>
      </c>
      <c r="U3241" s="3" t="s">
        <v>179</v>
      </c>
      <c r="V3241" s="3" t="s">
        <v>163</v>
      </c>
      <c r="W3241" s="12" t="s">
        <v>11931</v>
      </c>
      <c r="X3241" s="12" t="s">
        <v>11932</v>
      </c>
      <c r="Y3241" s="2" t="s">
        <v>11933</v>
      </c>
      <c r="Z3241" s="2"/>
    </row>
    <row r="3242" spans="1:26" ht="69.599999999999994" x14ac:dyDescent="0.3">
      <c r="A3242" s="6" t="s">
        <v>11934</v>
      </c>
      <c r="B3242" s="2" t="s">
        <v>27</v>
      </c>
      <c r="C3242" s="2" t="s">
        <v>10374</v>
      </c>
      <c r="D3242" s="2" t="s">
        <v>29</v>
      </c>
      <c r="E3242" s="3" t="s">
        <v>10375</v>
      </c>
      <c r="F3242" s="3" t="s">
        <v>31</v>
      </c>
      <c r="G3242" s="7">
        <v>257859.20000000001</v>
      </c>
      <c r="H3242" s="8">
        <v>0</v>
      </c>
      <c r="I3242" s="8">
        <v>0</v>
      </c>
      <c r="J3242" s="8">
        <v>0</v>
      </c>
      <c r="K3242" s="8">
        <v>0</v>
      </c>
      <c r="L3242" s="8">
        <f>SUM(Tabella1[[#This Row],[CONTRIBUTO
COMMISSARIO STRAORDINARIO]:[INDENNIZZO
ASSICURATIVO]])</f>
        <v>257859.20000000001</v>
      </c>
      <c r="M3242" s="9" t="s">
        <v>10726</v>
      </c>
      <c r="N3242" s="3" t="s">
        <v>158</v>
      </c>
      <c r="O3242" s="3" t="s">
        <v>10726</v>
      </c>
      <c r="P3242" s="2" t="s">
        <v>31</v>
      </c>
      <c r="Q3242" s="2" t="s">
        <v>159</v>
      </c>
      <c r="R3242" s="2" t="s">
        <v>7276</v>
      </c>
      <c r="S3242" s="2" t="s">
        <v>11935</v>
      </c>
      <c r="T3242" s="3" t="s">
        <v>11936</v>
      </c>
      <c r="U3242" s="3" t="s">
        <v>179</v>
      </c>
      <c r="V3242" s="3" t="s">
        <v>163</v>
      </c>
      <c r="W3242" s="12" t="s">
        <v>11925</v>
      </c>
      <c r="X3242" s="12" t="s">
        <v>11937</v>
      </c>
      <c r="Y3242" s="2" t="s">
        <v>11938</v>
      </c>
      <c r="Z3242" s="2"/>
    </row>
    <row r="3243" spans="1:26" ht="34.799999999999997" x14ac:dyDescent="0.3">
      <c r="A3243" s="6" t="s">
        <v>11939</v>
      </c>
      <c r="B3243" s="2" t="s">
        <v>27</v>
      </c>
      <c r="C3243" s="2" t="s">
        <v>10374</v>
      </c>
      <c r="D3243" s="2" t="s">
        <v>29</v>
      </c>
      <c r="E3243" s="3" t="s">
        <v>10375</v>
      </c>
      <c r="F3243" s="3" t="s">
        <v>8664</v>
      </c>
      <c r="G3243" s="7">
        <v>211670</v>
      </c>
      <c r="H3243" s="8">
        <v>0</v>
      </c>
      <c r="I3243" s="8">
        <v>0</v>
      </c>
      <c r="J3243" s="8">
        <v>0</v>
      </c>
      <c r="K3243" s="8">
        <v>0</v>
      </c>
      <c r="L3243" s="8">
        <f>SUM(Tabella1[[#This Row],[CONTRIBUTO
COMMISSARIO STRAORDINARIO]:[INDENNIZZO
ASSICURATIVO]])</f>
        <v>211670</v>
      </c>
      <c r="M3243" s="9" t="s">
        <v>10726</v>
      </c>
      <c r="N3243" s="3" t="s">
        <v>158</v>
      </c>
      <c r="O3243" s="3" t="s">
        <v>10726</v>
      </c>
      <c r="P3243" s="2" t="s">
        <v>31</v>
      </c>
      <c r="Q3243" s="2" t="s">
        <v>159</v>
      </c>
      <c r="R3243" s="2" t="s">
        <v>7276</v>
      </c>
      <c r="S3243" s="2" t="s">
        <v>11877</v>
      </c>
      <c r="T3243" s="3" t="s">
        <v>11940</v>
      </c>
      <c r="U3243" s="3" t="s">
        <v>179</v>
      </c>
      <c r="V3243" s="3" t="s">
        <v>163</v>
      </c>
      <c r="W3243" s="12" t="s">
        <v>11941</v>
      </c>
      <c r="X3243" s="12" t="s">
        <v>11942</v>
      </c>
      <c r="Y3243" s="2" t="s">
        <v>11943</v>
      </c>
      <c r="Z3243" s="2"/>
    </row>
    <row r="3244" spans="1:26" ht="34.799999999999997" x14ac:dyDescent="0.3">
      <c r="A3244" s="6" t="s">
        <v>11944</v>
      </c>
      <c r="B3244" s="2" t="s">
        <v>27</v>
      </c>
      <c r="C3244" s="2" t="s">
        <v>10374</v>
      </c>
      <c r="D3244" s="2" t="s">
        <v>29</v>
      </c>
      <c r="E3244" s="3" t="s">
        <v>10375</v>
      </c>
      <c r="F3244" s="3" t="s">
        <v>8664</v>
      </c>
      <c r="G3244" s="7">
        <v>218499.20000000001</v>
      </c>
      <c r="H3244" s="8">
        <v>0</v>
      </c>
      <c r="I3244" s="8">
        <v>0</v>
      </c>
      <c r="J3244" s="8">
        <v>0</v>
      </c>
      <c r="K3244" s="8">
        <v>0</v>
      </c>
      <c r="L3244" s="8">
        <f>SUM(Tabella1[[#This Row],[CONTRIBUTO
COMMISSARIO STRAORDINARIO]:[INDENNIZZO
ASSICURATIVO]])</f>
        <v>218499.20000000001</v>
      </c>
      <c r="M3244" s="9" t="s">
        <v>10726</v>
      </c>
      <c r="N3244" s="3" t="s">
        <v>158</v>
      </c>
      <c r="O3244" s="3" t="s">
        <v>10726</v>
      </c>
      <c r="P3244" s="2" t="s">
        <v>31</v>
      </c>
      <c r="Q3244" s="2" t="s">
        <v>159</v>
      </c>
      <c r="R3244" s="2" t="s">
        <v>7276</v>
      </c>
      <c r="S3244" s="2" t="s">
        <v>11877</v>
      </c>
      <c r="T3244" s="3" t="s">
        <v>11945</v>
      </c>
      <c r="U3244" s="3" t="s">
        <v>179</v>
      </c>
      <c r="V3244" s="3" t="s">
        <v>163</v>
      </c>
      <c r="W3244" s="12" t="s">
        <v>11946</v>
      </c>
      <c r="X3244" s="12" t="s">
        <v>11947</v>
      </c>
      <c r="Y3244" s="2" t="s">
        <v>11948</v>
      </c>
      <c r="Z3244" s="2"/>
    </row>
    <row r="3245" spans="1:26" ht="34.799999999999997" x14ac:dyDescent="0.3">
      <c r="A3245" s="6" t="s">
        <v>11949</v>
      </c>
      <c r="B3245" s="2" t="s">
        <v>27</v>
      </c>
      <c r="C3245" s="2" t="s">
        <v>10374</v>
      </c>
      <c r="D3245" s="2" t="s">
        <v>29</v>
      </c>
      <c r="E3245" s="3" t="s">
        <v>10375</v>
      </c>
      <c r="F3245" s="3" t="s">
        <v>8676</v>
      </c>
      <c r="G3245" s="7">
        <v>918803.89</v>
      </c>
      <c r="H3245" s="8">
        <v>0</v>
      </c>
      <c r="I3245" s="8">
        <v>0</v>
      </c>
      <c r="J3245" s="8">
        <v>0</v>
      </c>
      <c r="K3245" s="8">
        <v>0</v>
      </c>
      <c r="L3245" s="8">
        <f>SUM(Tabella1[[#This Row],[CONTRIBUTO
COMMISSARIO STRAORDINARIO]:[INDENNIZZO
ASSICURATIVO]])</f>
        <v>918803.89</v>
      </c>
      <c r="M3245" s="9" t="s">
        <v>10726</v>
      </c>
      <c r="N3245" s="3" t="s">
        <v>158</v>
      </c>
      <c r="O3245" s="3" t="s">
        <v>10726</v>
      </c>
      <c r="P3245" s="2" t="s">
        <v>10418</v>
      </c>
      <c r="Q3245" s="2" t="s">
        <v>159</v>
      </c>
      <c r="R3245" s="2" t="s">
        <v>7276</v>
      </c>
      <c r="S3245" s="2" t="s">
        <v>11950</v>
      </c>
      <c r="T3245" s="3" t="s">
        <v>11951</v>
      </c>
      <c r="U3245" s="3" t="s">
        <v>179</v>
      </c>
      <c r="V3245" s="3" t="s">
        <v>163</v>
      </c>
      <c r="W3245" s="12" t="s">
        <v>11952</v>
      </c>
      <c r="X3245" s="12" t="s">
        <v>11953</v>
      </c>
      <c r="Y3245" s="2" t="s">
        <v>11954</v>
      </c>
      <c r="Z3245" s="2"/>
    </row>
    <row r="3246" spans="1:26" ht="69.599999999999994" x14ac:dyDescent="0.3">
      <c r="A3246" s="6" t="s">
        <v>11955</v>
      </c>
      <c r="B3246" s="2" t="s">
        <v>27</v>
      </c>
      <c r="C3246" s="2" t="s">
        <v>10374</v>
      </c>
      <c r="D3246" s="2" t="s">
        <v>29</v>
      </c>
      <c r="E3246" s="3" t="s">
        <v>10375</v>
      </c>
      <c r="F3246" s="3" t="s">
        <v>31</v>
      </c>
      <c r="G3246" s="7">
        <v>180000</v>
      </c>
      <c r="H3246" s="8">
        <v>0</v>
      </c>
      <c r="I3246" s="8">
        <v>0</v>
      </c>
      <c r="J3246" s="8">
        <v>0</v>
      </c>
      <c r="K3246" s="8">
        <v>0</v>
      </c>
      <c r="L3246" s="8">
        <f>SUM(Tabella1[[#This Row],[CONTRIBUTO
COMMISSARIO STRAORDINARIO]:[INDENNIZZO
ASSICURATIVO]])</f>
        <v>180000</v>
      </c>
      <c r="M3246" s="9" t="s">
        <v>10726</v>
      </c>
      <c r="N3246" s="3" t="s">
        <v>158</v>
      </c>
      <c r="O3246" s="3" t="s">
        <v>10726</v>
      </c>
      <c r="P3246" s="2" t="s">
        <v>31</v>
      </c>
      <c r="Q3246" s="2" t="s">
        <v>159</v>
      </c>
      <c r="R3246" s="2" t="s">
        <v>7276</v>
      </c>
      <c r="S3246" s="2" t="s">
        <v>11956</v>
      </c>
      <c r="T3246" s="3" t="s">
        <v>11957</v>
      </c>
      <c r="U3246" s="3" t="s">
        <v>179</v>
      </c>
      <c r="V3246" s="3" t="s">
        <v>163</v>
      </c>
      <c r="W3246" s="12" t="s">
        <v>11887</v>
      </c>
      <c r="X3246" s="12" t="s">
        <v>11958</v>
      </c>
      <c r="Y3246" s="2" t="s">
        <v>11959</v>
      </c>
      <c r="Z3246" s="2"/>
    </row>
    <row r="3247" spans="1:26" ht="34.799999999999997" x14ac:dyDescent="0.3">
      <c r="A3247" s="6" t="s">
        <v>11960</v>
      </c>
      <c r="B3247" s="2" t="s">
        <v>27</v>
      </c>
      <c r="C3247" s="2" t="s">
        <v>10374</v>
      </c>
      <c r="D3247" s="2" t="s">
        <v>29</v>
      </c>
      <c r="E3247" s="3" t="s">
        <v>10375</v>
      </c>
      <c r="F3247" s="3" t="s">
        <v>31</v>
      </c>
      <c r="G3247" s="7">
        <v>156501.6</v>
      </c>
      <c r="H3247" s="8">
        <v>0</v>
      </c>
      <c r="I3247" s="8">
        <v>0</v>
      </c>
      <c r="J3247" s="8">
        <v>0</v>
      </c>
      <c r="K3247" s="8">
        <v>0</v>
      </c>
      <c r="L3247" s="8">
        <f>SUM(Tabella1[[#This Row],[CONTRIBUTO
COMMISSARIO STRAORDINARIO]:[INDENNIZZO
ASSICURATIVO]])</f>
        <v>156501.6</v>
      </c>
      <c r="M3247" s="9" t="s">
        <v>10726</v>
      </c>
      <c r="N3247" s="3" t="s">
        <v>158</v>
      </c>
      <c r="O3247" s="3" t="s">
        <v>10726</v>
      </c>
      <c r="P3247" s="2" t="s">
        <v>31</v>
      </c>
      <c r="Q3247" s="2" t="s">
        <v>159</v>
      </c>
      <c r="R3247" s="2" t="s">
        <v>7276</v>
      </c>
      <c r="S3247" s="2" t="s">
        <v>11961</v>
      </c>
      <c r="T3247" s="3" t="s">
        <v>11962</v>
      </c>
      <c r="U3247" s="3" t="s">
        <v>179</v>
      </c>
      <c r="V3247" s="3" t="s">
        <v>163</v>
      </c>
      <c r="W3247" s="12" t="s">
        <v>11963</v>
      </c>
      <c r="X3247" s="12" t="s">
        <v>11964</v>
      </c>
      <c r="Y3247" s="2" t="s">
        <v>11965</v>
      </c>
      <c r="Z3247" s="2"/>
    </row>
    <row r="3248" spans="1:26" ht="69.599999999999994" x14ac:dyDescent="0.3">
      <c r="A3248" s="6" t="s">
        <v>11966</v>
      </c>
      <c r="B3248" s="2" t="s">
        <v>27</v>
      </c>
      <c r="C3248" s="2" t="s">
        <v>10374</v>
      </c>
      <c r="D3248" s="2" t="s">
        <v>29</v>
      </c>
      <c r="E3248" s="3" t="s">
        <v>10375</v>
      </c>
      <c r="F3248" s="3" t="s">
        <v>31</v>
      </c>
      <c r="G3248" s="7">
        <v>145000</v>
      </c>
      <c r="H3248" s="8">
        <v>0</v>
      </c>
      <c r="I3248" s="8">
        <v>0</v>
      </c>
      <c r="J3248" s="8">
        <v>0</v>
      </c>
      <c r="K3248" s="8">
        <v>0</v>
      </c>
      <c r="L3248" s="8">
        <f>SUM(Tabella1[[#This Row],[CONTRIBUTO
COMMISSARIO STRAORDINARIO]:[INDENNIZZO
ASSICURATIVO]])</f>
        <v>145000</v>
      </c>
      <c r="M3248" s="9" t="s">
        <v>10726</v>
      </c>
      <c r="N3248" s="3" t="s">
        <v>158</v>
      </c>
      <c r="O3248" s="3" t="s">
        <v>10726</v>
      </c>
      <c r="P3248" s="2" t="s">
        <v>31</v>
      </c>
      <c r="Q3248" s="2" t="s">
        <v>159</v>
      </c>
      <c r="R3248" s="2" t="s">
        <v>7276</v>
      </c>
      <c r="S3248" s="2" t="s">
        <v>11967</v>
      </c>
      <c r="T3248" s="3" t="s">
        <v>11968</v>
      </c>
      <c r="U3248" s="3" t="s">
        <v>179</v>
      </c>
      <c r="V3248" s="3" t="s">
        <v>163</v>
      </c>
      <c r="W3248" s="12" t="s">
        <v>11969</v>
      </c>
      <c r="X3248" s="12" t="s">
        <v>11970</v>
      </c>
      <c r="Y3248" s="2" t="s">
        <v>11971</v>
      </c>
      <c r="Z3248" s="2"/>
    </row>
    <row r="3249" spans="1:26" ht="34.799999999999997" x14ac:dyDescent="0.3">
      <c r="A3249" s="6" t="s">
        <v>11972</v>
      </c>
      <c r="B3249" s="2" t="s">
        <v>27</v>
      </c>
      <c r="C3249" s="2" t="s">
        <v>10374</v>
      </c>
      <c r="D3249" s="2" t="s">
        <v>29</v>
      </c>
      <c r="E3249" s="3" t="s">
        <v>10375</v>
      </c>
      <c r="F3249" s="3" t="s">
        <v>31</v>
      </c>
      <c r="G3249" s="7">
        <v>113325.8</v>
      </c>
      <c r="H3249" s="8">
        <v>0</v>
      </c>
      <c r="I3249" s="8">
        <v>0</v>
      </c>
      <c r="J3249" s="8">
        <v>0</v>
      </c>
      <c r="K3249" s="8">
        <v>0</v>
      </c>
      <c r="L3249" s="8">
        <f>SUM(Tabella1[[#This Row],[CONTRIBUTO
COMMISSARIO STRAORDINARIO]:[INDENNIZZO
ASSICURATIVO]])</f>
        <v>113325.8</v>
      </c>
      <c r="M3249" s="9" t="s">
        <v>10726</v>
      </c>
      <c r="N3249" s="3" t="s">
        <v>158</v>
      </c>
      <c r="O3249" s="3" t="s">
        <v>10726</v>
      </c>
      <c r="P3249" s="2" t="s">
        <v>31</v>
      </c>
      <c r="Q3249" s="2" t="s">
        <v>159</v>
      </c>
      <c r="R3249" s="2" t="s">
        <v>7276</v>
      </c>
      <c r="S3249" s="2" t="s">
        <v>3643</v>
      </c>
      <c r="T3249" s="3" t="s">
        <v>11973</v>
      </c>
      <c r="U3249" s="3" t="s">
        <v>179</v>
      </c>
      <c r="V3249" s="3" t="s">
        <v>163</v>
      </c>
      <c r="W3249" s="12" t="s">
        <v>11963</v>
      </c>
      <c r="X3249" s="12" t="s">
        <v>11974</v>
      </c>
      <c r="Y3249" s="2" t="s">
        <v>11975</v>
      </c>
      <c r="Z3249" s="2"/>
    </row>
    <row r="3250" spans="1:26" ht="34.799999999999997" x14ac:dyDescent="0.3">
      <c r="A3250" s="6" t="s">
        <v>11976</v>
      </c>
      <c r="B3250" s="2" t="s">
        <v>27</v>
      </c>
      <c r="C3250" s="2" t="s">
        <v>10374</v>
      </c>
      <c r="D3250" s="2" t="s">
        <v>29</v>
      </c>
      <c r="E3250" s="3" t="s">
        <v>10375</v>
      </c>
      <c r="F3250" s="3" t="s">
        <v>8676</v>
      </c>
      <c r="G3250" s="7">
        <v>992592</v>
      </c>
      <c r="H3250" s="8">
        <v>0</v>
      </c>
      <c r="I3250" s="8">
        <v>0</v>
      </c>
      <c r="J3250" s="8">
        <v>0</v>
      </c>
      <c r="K3250" s="8">
        <v>0</v>
      </c>
      <c r="L3250" s="8">
        <f>SUM(Tabella1[[#This Row],[CONTRIBUTO
COMMISSARIO STRAORDINARIO]:[INDENNIZZO
ASSICURATIVO]])</f>
        <v>992592</v>
      </c>
      <c r="M3250" s="9" t="s">
        <v>10726</v>
      </c>
      <c r="N3250" s="3" t="s">
        <v>158</v>
      </c>
      <c r="O3250" s="3" t="s">
        <v>10726</v>
      </c>
      <c r="P3250" s="2" t="s">
        <v>31</v>
      </c>
      <c r="Q3250" s="2" t="s">
        <v>159</v>
      </c>
      <c r="R3250" s="2" t="s">
        <v>7276</v>
      </c>
      <c r="S3250" s="2" t="s">
        <v>11929</v>
      </c>
      <c r="T3250" s="3" t="s">
        <v>11977</v>
      </c>
      <c r="U3250" s="3" t="s">
        <v>179</v>
      </c>
      <c r="V3250" s="3" t="s">
        <v>163</v>
      </c>
      <c r="W3250" s="12" t="s">
        <v>11941</v>
      </c>
      <c r="X3250" s="12" t="s">
        <v>11978</v>
      </c>
      <c r="Y3250" s="2" t="s">
        <v>11979</v>
      </c>
      <c r="Z3250" s="2"/>
    </row>
    <row r="3251" spans="1:26" ht="104.4" x14ac:dyDescent="0.3">
      <c r="A3251" s="6" t="s">
        <v>11980</v>
      </c>
      <c r="B3251" s="2" t="s">
        <v>27</v>
      </c>
      <c r="C3251" s="2" t="s">
        <v>10374</v>
      </c>
      <c r="D3251" s="2" t="s">
        <v>29</v>
      </c>
      <c r="E3251" s="3" t="s">
        <v>10375</v>
      </c>
      <c r="F3251" s="3" t="s">
        <v>8676</v>
      </c>
      <c r="G3251" s="7">
        <v>1203652</v>
      </c>
      <c r="H3251" s="8">
        <v>0</v>
      </c>
      <c r="I3251" s="8">
        <v>0</v>
      </c>
      <c r="J3251" s="8">
        <v>0</v>
      </c>
      <c r="K3251" s="8">
        <v>0</v>
      </c>
      <c r="L3251" s="8">
        <f>SUM(Tabella1[[#This Row],[CONTRIBUTO
COMMISSARIO STRAORDINARIO]:[INDENNIZZO
ASSICURATIVO]])</f>
        <v>1203652</v>
      </c>
      <c r="M3251" s="9" t="s">
        <v>10726</v>
      </c>
      <c r="N3251" s="3" t="s">
        <v>158</v>
      </c>
      <c r="O3251" s="3" t="s">
        <v>10726</v>
      </c>
      <c r="P3251" s="2" t="s">
        <v>31</v>
      </c>
      <c r="Q3251" s="2" t="s">
        <v>159</v>
      </c>
      <c r="R3251" s="2" t="s">
        <v>7276</v>
      </c>
      <c r="S3251" s="2" t="s">
        <v>11929</v>
      </c>
      <c r="T3251" s="3" t="s">
        <v>11981</v>
      </c>
      <c r="U3251" s="3" t="s">
        <v>179</v>
      </c>
      <c r="V3251" s="3" t="s">
        <v>163</v>
      </c>
      <c r="W3251" s="12" t="s">
        <v>11941</v>
      </c>
      <c r="X3251" s="12" t="s">
        <v>11982</v>
      </c>
      <c r="Y3251" s="2" t="s">
        <v>11983</v>
      </c>
      <c r="Z3251" s="2"/>
    </row>
    <row r="3252" spans="1:26" ht="69.599999999999994" x14ac:dyDescent="0.3">
      <c r="A3252" s="6" t="s">
        <v>11984</v>
      </c>
      <c r="B3252" s="2" t="s">
        <v>27</v>
      </c>
      <c r="C3252" s="2" t="s">
        <v>10374</v>
      </c>
      <c r="D3252" s="2" t="s">
        <v>29</v>
      </c>
      <c r="E3252" s="3" t="s">
        <v>10375</v>
      </c>
      <c r="F3252" s="3" t="s">
        <v>31</v>
      </c>
      <c r="G3252" s="7">
        <v>377272.8</v>
      </c>
      <c r="H3252" s="8">
        <v>0</v>
      </c>
      <c r="I3252" s="8">
        <v>0</v>
      </c>
      <c r="J3252" s="8">
        <v>0</v>
      </c>
      <c r="K3252" s="8">
        <v>0</v>
      </c>
      <c r="L3252" s="8">
        <f>SUM(Tabella1[[#This Row],[CONTRIBUTO
COMMISSARIO STRAORDINARIO]:[INDENNIZZO
ASSICURATIVO]])</f>
        <v>377272.8</v>
      </c>
      <c r="M3252" s="9" t="s">
        <v>10726</v>
      </c>
      <c r="N3252" s="3" t="s">
        <v>158</v>
      </c>
      <c r="O3252" s="3" t="s">
        <v>10726</v>
      </c>
      <c r="P3252" s="2" t="s">
        <v>31</v>
      </c>
      <c r="Q3252" s="2" t="s">
        <v>159</v>
      </c>
      <c r="R3252" s="2" t="s">
        <v>7276</v>
      </c>
      <c r="S3252" s="2" t="s">
        <v>11929</v>
      </c>
      <c r="T3252" s="3" t="s">
        <v>11985</v>
      </c>
      <c r="U3252" s="3" t="s">
        <v>179</v>
      </c>
      <c r="V3252" s="3" t="s">
        <v>163</v>
      </c>
      <c r="W3252" s="12" t="s">
        <v>11925</v>
      </c>
      <c r="X3252" s="12" t="s">
        <v>11986</v>
      </c>
      <c r="Y3252" s="2" t="s">
        <v>11987</v>
      </c>
      <c r="Z3252" s="2"/>
    </row>
    <row r="3253" spans="1:26" ht="139.19999999999999" x14ac:dyDescent="0.3">
      <c r="A3253" s="6" t="s">
        <v>11988</v>
      </c>
      <c r="B3253" s="2" t="s">
        <v>27</v>
      </c>
      <c r="C3253" s="2" t="s">
        <v>10374</v>
      </c>
      <c r="D3253" s="2" t="s">
        <v>29</v>
      </c>
      <c r="E3253" s="3" t="s">
        <v>10375</v>
      </c>
      <c r="F3253" s="3" t="s">
        <v>31</v>
      </c>
      <c r="G3253" s="7">
        <v>32000</v>
      </c>
      <c r="H3253" s="8">
        <v>0</v>
      </c>
      <c r="I3253" s="8">
        <v>0</v>
      </c>
      <c r="J3253" s="8">
        <v>0</v>
      </c>
      <c r="K3253" s="8">
        <v>0</v>
      </c>
      <c r="L3253" s="8">
        <f>SUM(Tabella1[[#This Row],[CONTRIBUTO
COMMISSARIO STRAORDINARIO]:[INDENNIZZO
ASSICURATIVO]])</f>
        <v>32000</v>
      </c>
      <c r="M3253" s="9" t="s">
        <v>10726</v>
      </c>
      <c r="N3253" s="3" t="s">
        <v>158</v>
      </c>
      <c r="O3253" s="3" t="s">
        <v>10726</v>
      </c>
      <c r="P3253" s="2" t="s">
        <v>31</v>
      </c>
      <c r="Q3253" s="2" t="s">
        <v>159</v>
      </c>
      <c r="R3253" s="2" t="s">
        <v>7276</v>
      </c>
      <c r="S3253" s="2" t="s">
        <v>11989</v>
      </c>
      <c r="T3253" s="3" t="s">
        <v>11990</v>
      </c>
      <c r="U3253" s="3" t="s">
        <v>179</v>
      </c>
      <c r="V3253" s="3" t="s">
        <v>163</v>
      </c>
      <c r="W3253" s="12" t="s">
        <v>11991</v>
      </c>
      <c r="X3253" s="12" t="s">
        <v>11992</v>
      </c>
      <c r="Y3253" s="2" t="s">
        <v>11993</v>
      </c>
      <c r="Z3253" s="2"/>
    </row>
    <row r="3254" spans="1:26" ht="34.799999999999997" x14ac:dyDescent="0.3">
      <c r="A3254" s="6" t="s">
        <v>11994</v>
      </c>
      <c r="B3254" s="2" t="s">
        <v>27</v>
      </c>
      <c r="C3254" s="2" t="s">
        <v>10374</v>
      </c>
      <c r="D3254" s="2" t="s">
        <v>29</v>
      </c>
      <c r="E3254" s="3" t="s">
        <v>10375</v>
      </c>
      <c r="F3254" s="3" t="s">
        <v>31</v>
      </c>
      <c r="G3254" s="7">
        <v>350000</v>
      </c>
      <c r="H3254" s="8">
        <v>0</v>
      </c>
      <c r="I3254" s="8">
        <v>0</v>
      </c>
      <c r="J3254" s="8">
        <v>0</v>
      </c>
      <c r="K3254" s="8">
        <v>0</v>
      </c>
      <c r="L3254" s="8">
        <f>SUM(Tabella1[[#This Row],[CONTRIBUTO
COMMISSARIO STRAORDINARIO]:[INDENNIZZO
ASSICURATIVO]])</f>
        <v>350000</v>
      </c>
      <c r="M3254" s="9" t="s">
        <v>10726</v>
      </c>
      <c r="N3254" s="3" t="s">
        <v>158</v>
      </c>
      <c r="O3254" s="3" t="s">
        <v>10726</v>
      </c>
      <c r="P3254" s="2" t="s">
        <v>31</v>
      </c>
      <c r="Q3254" s="2" t="s">
        <v>159</v>
      </c>
      <c r="R3254" s="2" t="s">
        <v>7276</v>
      </c>
      <c r="S3254" s="2" t="s">
        <v>3643</v>
      </c>
      <c r="T3254" s="3" t="s">
        <v>11995</v>
      </c>
      <c r="U3254" s="3" t="s">
        <v>179</v>
      </c>
      <c r="V3254" s="3" t="s">
        <v>163</v>
      </c>
      <c r="W3254" s="12" t="s">
        <v>11963</v>
      </c>
      <c r="X3254" s="12" t="s">
        <v>11996</v>
      </c>
      <c r="Y3254" s="2" t="s">
        <v>11997</v>
      </c>
      <c r="Z3254" s="2"/>
    </row>
    <row r="3255" spans="1:26" ht="104.4" x14ac:dyDescent="0.3">
      <c r="A3255" s="6" t="s">
        <v>11998</v>
      </c>
      <c r="B3255" s="2" t="s">
        <v>27</v>
      </c>
      <c r="C3255" s="2" t="s">
        <v>10374</v>
      </c>
      <c r="D3255" s="2" t="s">
        <v>29</v>
      </c>
      <c r="E3255" s="3" t="s">
        <v>10375</v>
      </c>
      <c r="F3255" s="3" t="s">
        <v>31</v>
      </c>
      <c r="G3255" s="7">
        <v>10000</v>
      </c>
      <c r="H3255" s="8">
        <v>0</v>
      </c>
      <c r="I3255" s="8">
        <v>0</v>
      </c>
      <c r="J3255" s="8">
        <v>0</v>
      </c>
      <c r="K3255" s="8">
        <v>0</v>
      </c>
      <c r="L3255" s="8">
        <f>SUM(Tabella1[[#This Row],[CONTRIBUTO
COMMISSARIO STRAORDINARIO]:[INDENNIZZO
ASSICURATIVO]])</f>
        <v>10000</v>
      </c>
      <c r="M3255" s="9" t="s">
        <v>10726</v>
      </c>
      <c r="N3255" s="3" t="s">
        <v>158</v>
      </c>
      <c r="O3255" s="3" t="s">
        <v>10726</v>
      </c>
      <c r="P3255" s="2" t="s">
        <v>31</v>
      </c>
      <c r="Q3255" s="2" t="s">
        <v>159</v>
      </c>
      <c r="R3255" s="2" t="s">
        <v>7276</v>
      </c>
      <c r="S3255" s="2" t="s">
        <v>11999</v>
      </c>
      <c r="T3255" s="3" t="s">
        <v>12000</v>
      </c>
      <c r="U3255" s="3" t="s">
        <v>179</v>
      </c>
      <c r="V3255" s="3" t="s">
        <v>163</v>
      </c>
      <c r="W3255" s="12" t="s">
        <v>11619</v>
      </c>
      <c r="X3255" s="12" t="s">
        <v>12001</v>
      </c>
      <c r="Y3255" s="2" t="s">
        <v>41</v>
      </c>
      <c r="Z3255" s="2"/>
    </row>
    <row r="3256" spans="1:26" ht="52.2" x14ac:dyDescent="0.3">
      <c r="A3256" s="6" t="s">
        <v>12002</v>
      </c>
      <c r="B3256" s="2" t="s">
        <v>27</v>
      </c>
      <c r="C3256" s="2" t="s">
        <v>10374</v>
      </c>
      <c r="D3256" s="2" t="s">
        <v>29</v>
      </c>
      <c r="E3256" s="3" t="s">
        <v>10375</v>
      </c>
      <c r="F3256" s="3" t="s">
        <v>31</v>
      </c>
      <c r="G3256" s="7">
        <v>70000</v>
      </c>
      <c r="H3256" s="8">
        <v>0</v>
      </c>
      <c r="I3256" s="8">
        <v>0</v>
      </c>
      <c r="J3256" s="8">
        <v>0</v>
      </c>
      <c r="K3256" s="8">
        <v>0</v>
      </c>
      <c r="L3256" s="8">
        <f>SUM(Tabella1[[#This Row],[CONTRIBUTO
COMMISSARIO STRAORDINARIO]:[INDENNIZZO
ASSICURATIVO]])</f>
        <v>70000</v>
      </c>
      <c r="M3256" s="9" t="s">
        <v>12003</v>
      </c>
      <c r="N3256" s="3" t="s">
        <v>158</v>
      </c>
      <c r="O3256" s="3" t="s">
        <v>12003</v>
      </c>
      <c r="P3256" s="2" t="s">
        <v>31</v>
      </c>
      <c r="Q3256" s="2" t="s">
        <v>159</v>
      </c>
      <c r="R3256" s="2" t="s">
        <v>12004</v>
      </c>
      <c r="S3256" s="2" t="s">
        <v>12005</v>
      </c>
      <c r="T3256" s="3" t="s">
        <v>12006</v>
      </c>
      <c r="U3256" s="3" t="s">
        <v>179</v>
      </c>
      <c r="V3256" s="3" t="s">
        <v>163</v>
      </c>
      <c r="W3256" s="12" t="s">
        <v>12007</v>
      </c>
      <c r="X3256" s="12" t="s">
        <v>12008</v>
      </c>
      <c r="Y3256" s="2" t="s">
        <v>12009</v>
      </c>
      <c r="Z3256" s="2"/>
    </row>
    <row r="3257" spans="1:26" ht="34.799999999999997" x14ac:dyDescent="0.3">
      <c r="A3257" s="6" t="s">
        <v>12010</v>
      </c>
      <c r="B3257" s="2" t="s">
        <v>27</v>
      </c>
      <c r="C3257" s="2" t="s">
        <v>10374</v>
      </c>
      <c r="D3257" s="2" t="s">
        <v>29</v>
      </c>
      <c r="E3257" s="3" t="s">
        <v>10375</v>
      </c>
      <c r="F3257" s="3" t="s">
        <v>31</v>
      </c>
      <c r="G3257" s="7">
        <v>50000</v>
      </c>
      <c r="H3257" s="8">
        <v>0</v>
      </c>
      <c r="I3257" s="8">
        <v>0</v>
      </c>
      <c r="J3257" s="8">
        <v>0</v>
      </c>
      <c r="K3257" s="8">
        <v>0</v>
      </c>
      <c r="L3257" s="8">
        <f>SUM(Tabella1[[#This Row],[CONTRIBUTO
COMMISSARIO STRAORDINARIO]:[INDENNIZZO
ASSICURATIVO]])</f>
        <v>50000</v>
      </c>
      <c r="M3257" s="9" t="s">
        <v>12003</v>
      </c>
      <c r="N3257" s="3" t="s">
        <v>158</v>
      </c>
      <c r="O3257" s="3" t="s">
        <v>12003</v>
      </c>
      <c r="P3257" s="2" t="s">
        <v>31</v>
      </c>
      <c r="Q3257" s="2" t="s">
        <v>159</v>
      </c>
      <c r="R3257" s="2" t="s">
        <v>12004</v>
      </c>
      <c r="S3257" s="2" t="s">
        <v>12011</v>
      </c>
      <c r="T3257" s="3" t="s">
        <v>12012</v>
      </c>
      <c r="U3257" s="3" t="s">
        <v>179</v>
      </c>
      <c r="V3257" s="3" t="s">
        <v>163</v>
      </c>
      <c r="W3257" s="12" t="s">
        <v>12013</v>
      </c>
      <c r="X3257" s="12" t="s">
        <v>12014</v>
      </c>
      <c r="Y3257" s="2" t="s">
        <v>12015</v>
      </c>
      <c r="Z3257" s="2"/>
    </row>
    <row r="3258" spans="1:26" ht="34.799999999999997" x14ac:dyDescent="0.3">
      <c r="A3258" s="6" t="s">
        <v>12016</v>
      </c>
      <c r="B3258" s="2" t="s">
        <v>27</v>
      </c>
      <c r="C3258" s="2" t="s">
        <v>10374</v>
      </c>
      <c r="D3258" s="2" t="s">
        <v>29</v>
      </c>
      <c r="E3258" s="3" t="s">
        <v>10375</v>
      </c>
      <c r="F3258" s="3" t="s">
        <v>31</v>
      </c>
      <c r="G3258" s="7">
        <v>30000</v>
      </c>
      <c r="H3258" s="8">
        <v>0</v>
      </c>
      <c r="I3258" s="8">
        <v>0</v>
      </c>
      <c r="J3258" s="8">
        <v>0</v>
      </c>
      <c r="K3258" s="8">
        <v>0</v>
      </c>
      <c r="L3258" s="8">
        <f>SUM(Tabella1[[#This Row],[CONTRIBUTO
COMMISSARIO STRAORDINARIO]:[INDENNIZZO
ASSICURATIVO]])</f>
        <v>30000</v>
      </c>
      <c r="M3258" s="9" t="s">
        <v>12003</v>
      </c>
      <c r="N3258" s="3" t="s">
        <v>158</v>
      </c>
      <c r="O3258" s="3" t="s">
        <v>12003</v>
      </c>
      <c r="P3258" s="2" t="s">
        <v>31</v>
      </c>
      <c r="Q3258" s="2" t="s">
        <v>159</v>
      </c>
      <c r="R3258" s="2" t="s">
        <v>12004</v>
      </c>
      <c r="S3258" s="2" t="s">
        <v>12017</v>
      </c>
      <c r="T3258" s="3" t="s">
        <v>12018</v>
      </c>
      <c r="U3258" s="3" t="s">
        <v>179</v>
      </c>
      <c r="V3258" s="3" t="s">
        <v>163</v>
      </c>
      <c r="W3258" s="12" t="s">
        <v>12019</v>
      </c>
      <c r="X3258" s="12" t="s">
        <v>12020</v>
      </c>
      <c r="Y3258" s="2" t="s">
        <v>12021</v>
      </c>
      <c r="Z3258" s="2"/>
    </row>
    <row r="3259" spans="1:26" ht="52.2" x14ac:dyDescent="0.3">
      <c r="A3259" s="6" t="s">
        <v>12022</v>
      </c>
      <c r="B3259" s="2" t="s">
        <v>27</v>
      </c>
      <c r="C3259" s="2" t="s">
        <v>10374</v>
      </c>
      <c r="D3259" s="2" t="s">
        <v>29</v>
      </c>
      <c r="E3259" s="3" t="s">
        <v>10375</v>
      </c>
      <c r="F3259" s="3" t="s">
        <v>8676</v>
      </c>
      <c r="G3259" s="7">
        <v>250000</v>
      </c>
      <c r="H3259" s="8">
        <v>0</v>
      </c>
      <c r="I3259" s="8">
        <v>0</v>
      </c>
      <c r="J3259" s="8">
        <v>0</v>
      </c>
      <c r="K3259" s="8">
        <v>0</v>
      </c>
      <c r="L3259" s="8">
        <f>SUM(Tabella1[[#This Row],[CONTRIBUTO
COMMISSARIO STRAORDINARIO]:[INDENNIZZO
ASSICURATIVO]])</f>
        <v>250000</v>
      </c>
      <c r="M3259" s="9" t="s">
        <v>2656</v>
      </c>
      <c r="N3259" s="3" t="s">
        <v>158</v>
      </c>
      <c r="O3259" s="3" t="s">
        <v>2656</v>
      </c>
      <c r="P3259" s="2" t="s">
        <v>31</v>
      </c>
      <c r="Q3259" s="2" t="s">
        <v>159</v>
      </c>
      <c r="R3259" s="2" t="s">
        <v>2656</v>
      </c>
      <c r="S3259" s="2" t="s">
        <v>2656</v>
      </c>
      <c r="T3259" s="3" t="s">
        <v>10909</v>
      </c>
      <c r="U3259" s="3" t="s">
        <v>179</v>
      </c>
      <c r="V3259" s="3" t="s">
        <v>163</v>
      </c>
      <c r="W3259" s="12" t="s">
        <v>12023</v>
      </c>
      <c r="X3259" s="12" t="s">
        <v>12023</v>
      </c>
      <c r="Y3259" s="2" t="s">
        <v>12024</v>
      </c>
      <c r="Z3259" s="2"/>
    </row>
    <row r="3260" spans="1:26" ht="34.799999999999997" x14ac:dyDescent="0.3">
      <c r="A3260" s="6" t="s">
        <v>12025</v>
      </c>
      <c r="B3260" s="2" t="s">
        <v>27</v>
      </c>
      <c r="C3260" s="2" t="s">
        <v>10374</v>
      </c>
      <c r="D3260" s="2" t="s">
        <v>29</v>
      </c>
      <c r="E3260" s="3" t="s">
        <v>10375</v>
      </c>
      <c r="F3260" s="3" t="s">
        <v>8676</v>
      </c>
      <c r="G3260" s="7">
        <v>3000000</v>
      </c>
      <c r="H3260" s="8">
        <v>0</v>
      </c>
      <c r="I3260" s="8">
        <v>0</v>
      </c>
      <c r="J3260" s="8">
        <v>0</v>
      </c>
      <c r="K3260" s="8">
        <v>0</v>
      </c>
      <c r="L3260" s="8">
        <f>SUM(Tabella1[[#This Row],[CONTRIBUTO
COMMISSARIO STRAORDINARIO]:[INDENNIZZO
ASSICURATIVO]])</f>
        <v>3000000</v>
      </c>
      <c r="M3260" s="9" t="s">
        <v>2656</v>
      </c>
      <c r="N3260" s="3" t="s">
        <v>158</v>
      </c>
      <c r="O3260" s="3" t="s">
        <v>2656</v>
      </c>
      <c r="P3260" s="2" t="s">
        <v>31</v>
      </c>
      <c r="Q3260" s="2" t="s">
        <v>159</v>
      </c>
      <c r="R3260" s="2" t="s">
        <v>2657</v>
      </c>
      <c r="S3260" s="2" t="s">
        <v>2658</v>
      </c>
      <c r="T3260" s="3" t="s">
        <v>2659</v>
      </c>
      <c r="U3260" s="3" t="s">
        <v>179</v>
      </c>
      <c r="V3260" s="3" t="s">
        <v>163</v>
      </c>
      <c r="W3260" s="12" t="s">
        <v>2660</v>
      </c>
      <c r="X3260" s="12" t="s">
        <v>12026</v>
      </c>
      <c r="Y3260" s="2" t="s">
        <v>12027</v>
      </c>
      <c r="Z3260" s="2"/>
    </row>
    <row r="3261" spans="1:26" ht="34.799999999999997" x14ac:dyDescent="0.3">
      <c r="A3261" s="6" t="s">
        <v>12028</v>
      </c>
      <c r="B3261" s="2" t="s">
        <v>27</v>
      </c>
      <c r="C3261" s="2" t="s">
        <v>10374</v>
      </c>
      <c r="D3261" s="2" t="s">
        <v>29</v>
      </c>
      <c r="E3261" s="3" t="s">
        <v>10375</v>
      </c>
      <c r="F3261" s="3" t="s">
        <v>8676</v>
      </c>
      <c r="G3261" s="7">
        <v>295000</v>
      </c>
      <c r="H3261" s="8">
        <v>0</v>
      </c>
      <c r="I3261" s="8">
        <v>0</v>
      </c>
      <c r="J3261" s="8">
        <v>0</v>
      </c>
      <c r="K3261" s="8">
        <v>0</v>
      </c>
      <c r="L3261" s="8">
        <f>SUM(Tabella1[[#This Row],[CONTRIBUTO
COMMISSARIO STRAORDINARIO]:[INDENNIZZO
ASSICURATIVO]])</f>
        <v>295000</v>
      </c>
      <c r="M3261" s="9" t="s">
        <v>2656</v>
      </c>
      <c r="N3261" s="3" t="s">
        <v>158</v>
      </c>
      <c r="O3261" s="3" t="s">
        <v>2656</v>
      </c>
      <c r="P3261" s="2" t="s">
        <v>31</v>
      </c>
      <c r="Q3261" s="2" t="s">
        <v>159</v>
      </c>
      <c r="R3261" s="2" t="s">
        <v>2656</v>
      </c>
      <c r="S3261" s="2" t="s">
        <v>2656</v>
      </c>
      <c r="T3261" s="3" t="s">
        <v>10909</v>
      </c>
      <c r="U3261" s="3" t="s">
        <v>179</v>
      </c>
      <c r="V3261" s="3" t="s">
        <v>163</v>
      </c>
      <c r="W3261" s="12" t="s">
        <v>12029</v>
      </c>
      <c r="X3261" s="12" t="s">
        <v>12029</v>
      </c>
      <c r="Y3261" s="2" t="s">
        <v>12030</v>
      </c>
      <c r="Z3261" s="2"/>
    </row>
    <row r="3262" spans="1:26" ht="34.799999999999997" x14ac:dyDescent="0.3">
      <c r="A3262" s="6" t="s">
        <v>12031</v>
      </c>
      <c r="B3262" s="2" t="s">
        <v>27</v>
      </c>
      <c r="C3262" s="2" t="s">
        <v>10374</v>
      </c>
      <c r="D3262" s="2" t="s">
        <v>29</v>
      </c>
      <c r="E3262" s="3" t="s">
        <v>10375</v>
      </c>
      <c r="F3262" s="3" t="s">
        <v>8676</v>
      </c>
      <c r="G3262" s="7">
        <v>300000</v>
      </c>
      <c r="H3262" s="8">
        <v>0</v>
      </c>
      <c r="I3262" s="8">
        <v>0</v>
      </c>
      <c r="J3262" s="8">
        <v>0</v>
      </c>
      <c r="K3262" s="8">
        <v>0</v>
      </c>
      <c r="L3262" s="8">
        <f>SUM(Tabella1[[#This Row],[CONTRIBUTO
COMMISSARIO STRAORDINARIO]:[INDENNIZZO
ASSICURATIVO]])</f>
        <v>300000</v>
      </c>
      <c r="M3262" s="9" t="s">
        <v>2656</v>
      </c>
      <c r="N3262" s="3" t="s">
        <v>158</v>
      </c>
      <c r="O3262" s="3" t="s">
        <v>2656</v>
      </c>
      <c r="P3262" s="2" t="s">
        <v>31</v>
      </c>
      <c r="Q3262" s="2" t="s">
        <v>159</v>
      </c>
      <c r="R3262" s="2" t="s">
        <v>2656</v>
      </c>
      <c r="S3262" s="2" t="s">
        <v>2656</v>
      </c>
      <c r="T3262" s="3" t="s">
        <v>10909</v>
      </c>
      <c r="U3262" s="3" t="s">
        <v>179</v>
      </c>
      <c r="V3262" s="3" t="s">
        <v>163</v>
      </c>
      <c r="W3262" s="12" t="s">
        <v>12029</v>
      </c>
      <c r="X3262" s="12" t="s">
        <v>12029</v>
      </c>
      <c r="Y3262" s="2" t="s">
        <v>12032</v>
      </c>
      <c r="Z3262" s="2"/>
    </row>
    <row r="3263" spans="1:26" ht="34.799999999999997" x14ac:dyDescent="0.3">
      <c r="A3263" s="6" t="s">
        <v>12033</v>
      </c>
      <c r="B3263" s="2" t="s">
        <v>27</v>
      </c>
      <c r="C3263" s="2" t="s">
        <v>10374</v>
      </c>
      <c r="D3263" s="2" t="s">
        <v>29</v>
      </c>
      <c r="E3263" s="3" t="s">
        <v>10375</v>
      </c>
      <c r="F3263" s="3" t="s">
        <v>8676</v>
      </c>
      <c r="G3263" s="7">
        <v>300000</v>
      </c>
      <c r="H3263" s="8">
        <v>0</v>
      </c>
      <c r="I3263" s="8">
        <v>0</v>
      </c>
      <c r="J3263" s="8">
        <v>0</v>
      </c>
      <c r="K3263" s="8">
        <v>0</v>
      </c>
      <c r="L3263" s="8">
        <f>SUM(Tabella1[[#This Row],[CONTRIBUTO
COMMISSARIO STRAORDINARIO]:[INDENNIZZO
ASSICURATIVO]])</f>
        <v>300000</v>
      </c>
      <c r="M3263" s="9" t="s">
        <v>2656</v>
      </c>
      <c r="N3263" s="3" t="s">
        <v>158</v>
      </c>
      <c r="O3263" s="3" t="s">
        <v>2656</v>
      </c>
      <c r="P3263" s="2" t="s">
        <v>31</v>
      </c>
      <c r="Q3263" s="2" t="s">
        <v>159</v>
      </c>
      <c r="R3263" s="2" t="s">
        <v>2656</v>
      </c>
      <c r="S3263" s="2" t="s">
        <v>2656</v>
      </c>
      <c r="T3263" s="3" t="s">
        <v>10909</v>
      </c>
      <c r="U3263" s="3" t="s">
        <v>179</v>
      </c>
      <c r="V3263" s="3" t="s">
        <v>163</v>
      </c>
      <c r="W3263" s="12" t="s">
        <v>12034</v>
      </c>
      <c r="X3263" s="12" t="s">
        <v>12034</v>
      </c>
      <c r="Y3263" s="2" t="s">
        <v>12035</v>
      </c>
      <c r="Z3263" s="2"/>
    </row>
    <row r="3264" spans="1:26" ht="34.799999999999997" x14ac:dyDescent="0.3">
      <c r="A3264" s="6" t="s">
        <v>12036</v>
      </c>
      <c r="B3264" s="2" t="s">
        <v>27</v>
      </c>
      <c r="C3264" s="2" t="s">
        <v>10374</v>
      </c>
      <c r="D3264" s="2" t="s">
        <v>29</v>
      </c>
      <c r="E3264" s="3" t="s">
        <v>10375</v>
      </c>
      <c r="F3264" s="3" t="s">
        <v>8676</v>
      </c>
      <c r="G3264" s="7">
        <v>295000</v>
      </c>
      <c r="H3264" s="8">
        <v>0</v>
      </c>
      <c r="I3264" s="8">
        <v>0</v>
      </c>
      <c r="J3264" s="8">
        <v>0</v>
      </c>
      <c r="K3264" s="8">
        <v>0</v>
      </c>
      <c r="L3264" s="8">
        <f>SUM(Tabella1[[#This Row],[CONTRIBUTO
COMMISSARIO STRAORDINARIO]:[INDENNIZZO
ASSICURATIVO]])</f>
        <v>295000</v>
      </c>
      <c r="M3264" s="9" t="s">
        <v>2656</v>
      </c>
      <c r="N3264" s="3" t="s">
        <v>158</v>
      </c>
      <c r="O3264" s="3" t="s">
        <v>2656</v>
      </c>
      <c r="P3264" s="2" t="s">
        <v>31</v>
      </c>
      <c r="Q3264" s="2" t="s">
        <v>159</v>
      </c>
      <c r="R3264" s="2" t="s">
        <v>2656</v>
      </c>
      <c r="S3264" s="2" t="s">
        <v>2656</v>
      </c>
      <c r="T3264" s="3" t="s">
        <v>10909</v>
      </c>
      <c r="U3264" s="3" t="s">
        <v>179</v>
      </c>
      <c r="V3264" s="3" t="s">
        <v>163</v>
      </c>
      <c r="W3264" s="12" t="s">
        <v>12029</v>
      </c>
      <c r="X3264" s="12" t="s">
        <v>12029</v>
      </c>
      <c r="Y3264" s="2" t="s">
        <v>12037</v>
      </c>
      <c r="Z3264" s="2"/>
    </row>
    <row r="3265" spans="1:26" ht="34.799999999999997" x14ac:dyDescent="0.3">
      <c r="A3265" s="6" t="s">
        <v>12038</v>
      </c>
      <c r="B3265" s="2" t="s">
        <v>27</v>
      </c>
      <c r="C3265" s="2" t="s">
        <v>10374</v>
      </c>
      <c r="D3265" s="2" t="s">
        <v>29</v>
      </c>
      <c r="E3265" s="3" t="s">
        <v>10375</v>
      </c>
      <c r="F3265" s="3" t="s">
        <v>8676</v>
      </c>
      <c r="G3265" s="7">
        <v>298000</v>
      </c>
      <c r="H3265" s="8">
        <v>0</v>
      </c>
      <c r="I3265" s="8">
        <v>0</v>
      </c>
      <c r="J3265" s="8">
        <v>0</v>
      </c>
      <c r="K3265" s="8">
        <v>0</v>
      </c>
      <c r="L3265" s="8">
        <f>SUM(Tabella1[[#This Row],[CONTRIBUTO
COMMISSARIO STRAORDINARIO]:[INDENNIZZO
ASSICURATIVO]])</f>
        <v>298000</v>
      </c>
      <c r="M3265" s="9" t="s">
        <v>2656</v>
      </c>
      <c r="N3265" s="3" t="s">
        <v>158</v>
      </c>
      <c r="O3265" s="3" t="s">
        <v>2656</v>
      </c>
      <c r="P3265" s="2" t="s">
        <v>31</v>
      </c>
      <c r="Q3265" s="2" t="s">
        <v>159</v>
      </c>
      <c r="R3265" s="2" t="s">
        <v>2656</v>
      </c>
      <c r="S3265" s="2" t="s">
        <v>2656</v>
      </c>
      <c r="T3265" s="3" t="s">
        <v>10909</v>
      </c>
      <c r="U3265" s="3" t="s">
        <v>179</v>
      </c>
      <c r="V3265" s="3" t="s">
        <v>163</v>
      </c>
      <c r="W3265" s="12" t="s">
        <v>12029</v>
      </c>
      <c r="X3265" s="12" t="s">
        <v>12029</v>
      </c>
      <c r="Y3265" s="2" t="s">
        <v>12039</v>
      </c>
      <c r="Z3265" s="2"/>
    </row>
    <row r="3266" spans="1:26" ht="34.799999999999997" x14ac:dyDescent="0.3">
      <c r="A3266" s="6" t="s">
        <v>12040</v>
      </c>
      <c r="B3266" s="2" t="s">
        <v>27</v>
      </c>
      <c r="C3266" s="2" t="s">
        <v>10374</v>
      </c>
      <c r="D3266" s="2" t="s">
        <v>29</v>
      </c>
      <c r="E3266" s="3" t="s">
        <v>10375</v>
      </c>
      <c r="F3266" s="3" t="s">
        <v>8676</v>
      </c>
      <c r="G3266" s="7">
        <v>200000</v>
      </c>
      <c r="H3266" s="8">
        <v>0</v>
      </c>
      <c r="I3266" s="8">
        <v>0</v>
      </c>
      <c r="J3266" s="8">
        <v>0</v>
      </c>
      <c r="K3266" s="8">
        <v>0</v>
      </c>
      <c r="L3266" s="8">
        <f>SUM(Tabella1[[#This Row],[CONTRIBUTO
COMMISSARIO STRAORDINARIO]:[INDENNIZZO
ASSICURATIVO]])</f>
        <v>200000</v>
      </c>
      <c r="M3266" s="9" t="s">
        <v>2656</v>
      </c>
      <c r="N3266" s="3" t="s">
        <v>158</v>
      </c>
      <c r="O3266" s="3" t="s">
        <v>2656</v>
      </c>
      <c r="P3266" s="2" t="s">
        <v>31</v>
      </c>
      <c r="Q3266" s="2" t="s">
        <v>159</v>
      </c>
      <c r="R3266" s="2" t="s">
        <v>2656</v>
      </c>
      <c r="S3266" s="2" t="s">
        <v>2656</v>
      </c>
      <c r="T3266" s="3" t="s">
        <v>10909</v>
      </c>
      <c r="U3266" s="3" t="s">
        <v>179</v>
      </c>
      <c r="V3266" s="3" t="s">
        <v>163</v>
      </c>
      <c r="W3266" s="12" t="s">
        <v>12029</v>
      </c>
      <c r="X3266" s="12" t="s">
        <v>12029</v>
      </c>
      <c r="Y3266" s="2" t="s">
        <v>12041</v>
      </c>
      <c r="Z3266" s="2"/>
    </row>
    <row r="3267" spans="1:26" ht="34.799999999999997" x14ac:dyDescent="0.3">
      <c r="A3267" s="6" t="s">
        <v>12042</v>
      </c>
      <c r="B3267" s="2" t="s">
        <v>27</v>
      </c>
      <c r="C3267" s="2" t="s">
        <v>10374</v>
      </c>
      <c r="D3267" s="2" t="s">
        <v>29</v>
      </c>
      <c r="E3267" s="3" t="s">
        <v>10375</v>
      </c>
      <c r="F3267" s="3" t="s">
        <v>8676</v>
      </c>
      <c r="G3267" s="7">
        <v>300000</v>
      </c>
      <c r="H3267" s="8">
        <v>0</v>
      </c>
      <c r="I3267" s="8">
        <v>0</v>
      </c>
      <c r="J3267" s="8">
        <v>0</v>
      </c>
      <c r="K3267" s="8">
        <v>0</v>
      </c>
      <c r="L3267" s="8">
        <f>SUM(Tabella1[[#This Row],[CONTRIBUTO
COMMISSARIO STRAORDINARIO]:[INDENNIZZO
ASSICURATIVO]])</f>
        <v>300000</v>
      </c>
      <c r="M3267" s="9" t="s">
        <v>2656</v>
      </c>
      <c r="N3267" s="3" t="s">
        <v>158</v>
      </c>
      <c r="O3267" s="3" t="s">
        <v>2656</v>
      </c>
      <c r="P3267" s="2" t="s">
        <v>31</v>
      </c>
      <c r="Q3267" s="2" t="s">
        <v>159</v>
      </c>
      <c r="R3267" s="2" t="s">
        <v>2656</v>
      </c>
      <c r="S3267" s="2" t="s">
        <v>2656</v>
      </c>
      <c r="T3267" s="3" t="s">
        <v>10909</v>
      </c>
      <c r="U3267" s="3" t="s">
        <v>179</v>
      </c>
      <c r="V3267" s="3" t="s">
        <v>163</v>
      </c>
      <c r="W3267" s="12" t="s">
        <v>12029</v>
      </c>
      <c r="X3267" s="12" t="s">
        <v>12029</v>
      </c>
      <c r="Y3267" s="2" t="s">
        <v>12043</v>
      </c>
      <c r="Z3267" s="2"/>
    </row>
    <row r="3268" spans="1:26" ht="34.799999999999997" x14ac:dyDescent="0.3">
      <c r="A3268" s="6" t="s">
        <v>12044</v>
      </c>
      <c r="B3268" s="2" t="s">
        <v>27</v>
      </c>
      <c r="C3268" s="2" t="s">
        <v>10374</v>
      </c>
      <c r="D3268" s="2" t="s">
        <v>29</v>
      </c>
      <c r="E3268" s="3" t="s">
        <v>10375</v>
      </c>
      <c r="F3268" s="3" t="s">
        <v>8676</v>
      </c>
      <c r="G3268" s="7">
        <v>340000</v>
      </c>
      <c r="H3268" s="8">
        <v>0</v>
      </c>
      <c r="I3268" s="8">
        <v>0</v>
      </c>
      <c r="J3268" s="8">
        <v>0</v>
      </c>
      <c r="K3268" s="8">
        <v>0</v>
      </c>
      <c r="L3268" s="8">
        <f>SUM(Tabella1[[#This Row],[CONTRIBUTO
COMMISSARIO STRAORDINARIO]:[INDENNIZZO
ASSICURATIVO]])</f>
        <v>340000</v>
      </c>
      <c r="M3268" s="9" t="s">
        <v>2656</v>
      </c>
      <c r="N3268" s="3" t="s">
        <v>158</v>
      </c>
      <c r="O3268" s="3" t="s">
        <v>2656</v>
      </c>
      <c r="P3268" s="2" t="s">
        <v>31</v>
      </c>
      <c r="Q3268" s="2" t="s">
        <v>159</v>
      </c>
      <c r="R3268" s="2" t="s">
        <v>2656</v>
      </c>
      <c r="S3268" s="2" t="s">
        <v>2656</v>
      </c>
      <c r="T3268" s="3" t="s">
        <v>10909</v>
      </c>
      <c r="U3268" s="3" t="s">
        <v>179</v>
      </c>
      <c r="V3268" s="3" t="s">
        <v>163</v>
      </c>
      <c r="W3268" s="12" t="s">
        <v>12029</v>
      </c>
      <c r="X3268" s="12" t="s">
        <v>12029</v>
      </c>
      <c r="Y3268" s="2" t="s">
        <v>12041</v>
      </c>
      <c r="Z3268" s="2"/>
    </row>
    <row r="3269" spans="1:26" ht="34.799999999999997" x14ac:dyDescent="0.3">
      <c r="A3269" s="6" t="s">
        <v>12045</v>
      </c>
      <c r="B3269" s="2" t="s">
        <v>27</v>
      </c>
      <c r="C3269" s="2" t="s">
        <v>10374</v>
      </c>
      <c r="D3269" s="2" t="s">
        <v>29</v>
      </c>
      <c r="E3269" s="3" t="s">
        <v>10375</v>
      </c>
      <c r="F3269" s="3" t="s">
        <v>8823</v>
      </c>
      <c r="G3269" s="7">
        <v>100000</v>
      </c>
      <c r="H3269" s="8">
        <v>0</v>
      </c>
      <c r="I3269" s="8">
        <v>0</v>
      </c>
      <c r="J3269" s="8">
        <v>0</v>
      </c>
      <c r="K3269" s="8">
        <v>0</v>
      </c>
      <c r="L3269" s="8">
        <f>SUM(Tabella1[[#This Row],[CONTRIBUTO
COMMISSARIO STRAORDINARIO]:[INDENNIZZO
ASSICURATIVO]])</f>
        <v>100000</v>
      </c>
      <c r="M3269" s="9" t="s">
        <v>2656</v>
      </c>
      <c r="N3269" s="3" t="s">
        <v>158</v>
      </c>
      <c r="O3269" s="3" t="s">
        <v>2656</v>
      </c>
      <c r="P3269" s="2" t="s">
        <v>31</v>
      </c>
      <c r="Q3269" s="2" t="s">
        <v>159</v>
      </c>
      <c r="R3269" s="2" t="s">
        <v>2657</v>
      </c>
      <c r="S3269" s="2" t="s">
        <v>12046</v>
      </c>
      <c r="T3269" s="3" t="s">
        <v>12047</v>
      </c>
      <c r="U3269" s="3" t="s">
        <v>179</v>
      </c>
      <c r="V3269" s="3" t="s">
        <v>163</v>
      </c>
      <c r="W3269" s="12" t="s">
        <v>12048</v>
      </c>
      <c r="X3269" s="12" t="s">
        <v>12029</v>
      </c>
      <c r="Y3269" s="2" t="s">
        <v>12049</v>
      </c>
      <c r="Z3269" s="2"/>
    </row>
    <row r="3270" spans="1:26" ht="34.799999999999997" x14ac:dyDescent="0.3">
      <c r="A3270" s="6" t="s">
        <v>12050</v>
      </c>
      <c r="B3270" s="2" t="s">
        <v>27</v>
      </c>
      <c r="C3270" s="2" t="s">
        <v>10374</v>
      </c>
      <c r="D3270" s="2" t="s">
        <v>29</v>
      </c>
      <c r="E3270" s="3" t="s">
        <v>10375</v>
      </c>
      <c r="F3270" s="3" t="s">
        <v>8823</v>
      </c>
      <c r="G3270" s="7">
        <v>330000</v>
      </c>
      <c r="H3270" s="8">
        <v>0</v>
      </c>
      <c r="I3270" s="8">
        <v>0</v>
      </c>
      <c r="J3270" s="8">
        <v>0</v>
      </c>
      <c r="K3270" s="8">
        <v>0</v>
      </c>
      <c r="L3270" s="8">
        <f>SUM(Tabella1[[#This Row],[CONTRIBUTO
COMMISSARIO STRAORDINARIO]:[INDENNIZZO
ASSICURATIVO]])</f>
        <v>330000</v>
      </c>
      <c r="M3270" s="9" t="s">
        <v>2656</v>
      </c>
      <c r="N3270" s="3" t="s">
        <v>158</v>
      </c>
      <c r="O3270" s="3" t="s">
        <v>2656</v>
      </c>
      <c r="P3270" s="2" t="s">
        <v>31</v>
      </c>
      <c r="Q3270" s="2" t="s">
        <v>159</v>
      </c>
      <c r="R3270" s="2" t="s">
        <v>2657</v>
      </c>
      <c r="S3270" s="2" t="s">
        <v>2676</v>
      </c>
      <c r="T3270" s="3" t="s">
        <v>2677</v>
      </c>
      <c r="U3270" s="3" t="s">
        <v>179</v>
      </c>
      <c r="V3270" s="3" t="s">
        <v>163</v>
      </c>
      <c r="W3270" s="12" t="s">
        <v>12051</v>
      </c>
      <c r="X3270" s="12" t="s">
        <v>12052</v>
      </c>
      <c r="Y3270" s="2" t="s">
        <v>12053</v>
      </c>
      <c r="Z3270" s="2"/>
    </row>
    <row r="3271" spans="1:26" ht="34.799999999999997" x14ac:dyDescent="0.3">
      <c r="A3271" s="6" t="s">
        <v>12054</v>
      </c>
      <c r="B3271" s="2" t="s">
        <v>27</v>
      </c>
      <c r="C3271" s="2" t="s">
        <v>10374</v>
      </c>
      <c r="D3271" s="2" t="s">
        <v>29</v>
      </c>
      <c r="E3271" s="3" t="s">
        <v>10375</v>
      </c>
      <c r="F3271" s="3" t="s">
        <v>8676</v>
      </c>
      <c r="G3271" s="7">
        <v>350000</v>
      </c>
      <c r="H3271" s="8">
        <v>0</v>
      </c>
      <c r="I3271" s="8">
        <v>0</v>
      </c>
      <c r="J3271" s="8">
        <v>0</v>
      </c>
      <c r="K3271" s="8">
        <v>0</v>
      </c>
      <c r="L3271" s="8">
        <f>SUM(Tabella1[[#This Row],[CONTRIBUTO
COMMISSARIO STRAORDINARIO]:[INDENNIZZO
ASSICURATIVO]])</f>
        <v>350000</v>
      </c>
      <c r="M3271" s="9" t="s">
        <v>2656</v>
      </c>
      <c r="N3271" s="3" t="s">
        <v>158</v>
      </c>
      <c r="O3271" s="3" t="s">
        <v>2656</v>
      </c>
      <c r="P3271" s="2" t="s">
        <v>31</v>
      </c>
      <c r="Q3271" s="2" t="s">
        <v>159</v>
      </c>
      <c r="R3271" s="2" t="s">
        <v>2656</v>
      </c>
      <c r="S3271" s="2" t="s">
        <v>2656</v>
      </c>
      <c r="T3271" s="3" t="s">
        <v>10909</v>
      </c>
      <c r="U3271" s="3" t="s">
        <v>179</v>
      </c>
      <c r="V3271" s="3" t="s">
        <v>163</v>
      </c>
      <c r="W3271" s="12" t="s">
        <v>12055</v>
      </c>
      <c r="X3271" s="12" t="s">
        <v>12055</v>
      </c>
      <c r="Y3271" s="2" t="s">
        <v>12056</v>
      </c>
      <c r="Z3271" s="2"/>
    </row>
    <row r="3272" spans="1:26" ht="34.799999999999997" x14ac:dyDescent="0.3">
      <c r="A3272" s="6" t="s">
        <v>12057</v>
      </c>
      <c r="B3272" s="2" t="s">
        <v>27</v>
      </c>
      <c r="C3272" s="2" t="s">
        <v>10374</v>
      </c>
      <c r="D3272" s="2" t="s">
        <v>29</v>
      </c>
      <c r="E3272" s="3" t="s">
        <v>10375</v>
      </c>
      <c r="F3272" s="3" t="s">
        <v>8676</v>
      </c>
      <c r="G3272" s="7">
        <v>3135000</v>
      </c>
      <c r="H3272" s="8">
        <v>0</v>
      </c>
      <c r="I3272" s="8">
        <v>0</v>
      </c>
      <c r="J3272" s="8">
        <v>0</v>
      </c>
      <c r="K3272" s="8">
        <v>0</v>
      </c>
      <c r="L3272" s="8">
        <f>SUM(Tabella1[[#This Row],[CONTRIBUTO
COMMISSARIO STRAORDINARIO]:[INDENNIZZO
ASSICURATIVO]])</f>
        <v>3135000</v>
      </c>
      <c r="M3272" s="9" t="s">
        <v>2656</v>
      </c>
      <c r="N3272" s="3" t="s">
        <v>158</v>
      </c>
      <c r="O3272" s="3" t="s">
        <v>2656</v>
      </c>
      <c r="P3272" s="2" t="s">
        <v>10418</v>
      </c>
      <c r="Q3272" s="2" t="s">
        <v>159</v>
      </c>
      <c r="R3272" s="2" t="s">
        <v>2657</v>
      </c>
      <c r="S3272" s="2" t="s">
        <v>2686</v>
      </c>
      <c r="T3272" s="3" t="s">
        <v>2687</v>
      </c>
      <c r="U3272" s="3" t="s">
        <v>179</v>
      </c>
      <c r="V3272" s="3" t="s">
        <v>163</v>
      </c>
      <c r="W3272" s="12" t="s">
        <v>12058</v>
      </c>
      <c r="X3272" s="12" t="s">
        <v>12059</v>
      </c>
      <c r="Y3272" s="2" t="s">
        <v>12060</v>
      </c>
      <c r="Z3272" s="2"/>
    </row>
    <row r="3273" spans="1:26" ht="34.799999999999997" x14ac:dyDescent="0.3">
      <c r="A3273" s="6" t="s">
        <v>12061</v>
      </c>
      <c r="B3273" s="2" t="s">
        <v>27</v>
      </c>
      <c r="C3273" s="2" t="s">
        <v>10374</v>
      </c>
      <c r="D3273" s="2" t="s">
        <v>29</v>
      </c>
      <c r="E3273" s="3" t="s">
        <v>10375</v>
      </c>
      <c r="F3273" s="3" t="s">
        <v>8676</v>
      </c>
      <c r="G3273" s="7">
        <v>180000</v>
      </c>
      <c r="H3273" s="8">
        <v>0</v>
      </c>
      <c r="I3273" s="8">
        <v>0</v>
      </c>
      <c r="J3273" s="8">
        <v>0</v>
      </c>
      <c r="K3273" s="8">
        <v>0</v>
      </c>
      <c r="L3273" s="8">
        <f>SUM(Tabella1[[#This Row],[CONTRIBUTO
COMMISSARIO STRAORDINARIO]:[INDENNIZZO
ASSICURATIVO]])</f>
        <v>180000</v>
      </c>
      <c r="M3273" s="9" t="s">
        <v>2656</v>
      </c>
      <c r="N3273" s="3" t="s">
        <v>158</v>
      </c>
      <c r="O3273" s="3" t="s">
        <v>2656</v>
      </c>
      <c r="P3273" s="2" t="s">
        <v>31</v>
      </c>
      <c r="Q3273" s="2" t="s">
        <v>159</v>
      </c>
      <c r="R3273" s="2" t="s">
        <v>2656</v>
      </c>
      <c r="S3273" s="2" t="s">
        <v>2656</v>
      </c>
      <c r="T3273" s="3" t="s">
        <v>10909</v>
      </c>
      <c r="U3273" s="3" t="s">
        <v>179</v>
      </c>
      <c r="V3273" s="3" t="s">
        <v>163</v>
      </c>
      <c r="W3273" s="12" t="s">
        <v>12029</v>
      </c>
      <c r="X3273" s="12" t="s">
        <v>12029</v>
      </c>
      <c r="Y3273" s="2" t="s">
        <v>12062</v>
      </c>
      <c r="Z3273" s="2"/>
    </row>
    <row r="3274" spans="1:26" ht="34.799999999999997" x14ac:dyDescent="0.3">
      <c r="A3274" s="6" t="s">
        <v>12063</v>
      </c>
      <c r="B3274" s="2" t="s">
        <v>27</v>
      </c>
      <c r="C3274" s="2" t="s">
        <v>10374</v>
      </c>
      <c r="D3274" s="2" t="s">
        <v>29</v>
      </c>
      <c r="E3274" s="3" t="s">
        <v>10375</v>
      </c>
      <c r="F3274" s="3" t="s">
        <v>8676</v>
      </c>
      <c r="G3274" s="7">
        <v>160000</v>
      </c>
      <c r="H3274" s="8">
        <v>0</v>
      </c>
      <c r="I3274" s="8">
        <v>0</v>
      </c>
      <c r="J3274" s="8">
        <v>0</v>
      </c>
      <c r="K3274" s="8">
        <v>0</v>
      </c>
      <c r="L3274" s="8">
        <f>SUM(Tabella1[[#This Row],[CONTRIBUTO
COMMISSARIO STRAORDINARIO]:[INDENNIZZO
ASSICURATIVO]])</f>
        <v>160000</v>
      </c>
      <c r="M3274" s="9" t="s">
        <v>2656</v>
      </c>
      <c r="N3274" s="3" t="s">
        <v>158</v>
      </c>
      <c r="O3274" s="3" t="s">
        <v>2656</v>
      </c>
      <c r="P3274" s="2" t="s">
        <v>31</v>
      </c>
      <c r="Q3274" s="2" t="s">
        <v>159</v>
      </c>
      <c r="R3274" s="2" t="s">
        <v>2656</v>
      </c>
      <c r="S3274" s="2" t="s">
        <v>2656</v>
      </c>
      <c r="T3274" s="3" t="s">
        <v>10909</v>
      </c>
      <c r="U3274" s="3" t="s">
        <v>179</v>
      </c>
      <c r="V3274" s="3" t="s">
        <v>163</v>
      </c>
      <c r="W3274" s="12" t="s">
        <v>12064</v>
      </c>
      <c r="X3274" s="12" t="s">
        <v>12064</v>
      </c>
      <c r="Y3274" s="2" t="s">
        <v>12065</v>
      </c>
      <c r="Z3274" s="2"/>
    </row>
    <row r="3275" spans="1:26" ht="34.799999999999997" x14ac:dyDescent="0.3">
      <c r="A3275" s="6" t="s">
        <v>12066</v>
      </c>
      <c r="B3275" s="2" t="s">
        <v>27</v>
      </c>
      <c r="C3275" s="2" t="s">
        <v>10374</v>
      </c>
      <c r="D3275" s="2" t="s">
        <v>29</v>
      </c>
      <c r="E3275" s="3" t="s">
        <v>10375</v>
      </c>
      <c r="F3275" s="3" t="s">
        <v>8676</v>
      </c>
      <c r="G3275" s="7">
        <v>150000</v>
      </c>
      <c r="H3275" s="8">
        <v>0</v>
      </c>
      <c r="I3275" s="8">
        <v>0</v>
      </c>
      <c r="J3275" s="8">
        <v>0</v>
      </c>
      <c r="K3275" s="8">
        <v>0</v>
      </c>
      <c r="L3275" s="8">
        <f>SUM(Tabella1[[#This Row],[CONTRIBUTO
COMMISSARIO STRAORDINARIO]:[INDENNIZZO
ASSICURATIVO]])</f>
        <v>150000</v>
      </c>
      <c r="M3275" s="9" t="s">
        <v>2656</v>
      </c>
      <c r="N3275" s="3" t="s">
        <v>158</v>
      </c>
      <c r="O3275" s="3" t="s">
        <v>2656</v>
      </c>
      <c r="P3275" s="2" t="s">
        <v>31</v>
      </c>
      <c r="Q3275" s="2" t="s">
        <v>159</v>
      </c>
      <c r="R3275" s="2" t="s">
        <v>2656</v>
      </c>
      <c r="S3275" s="2" t="s">
        <v>2656</v>
      </c>
      <c r="T3275" s="3" t="s">
        <v>10909</v>
      </c>
      <c r="U3275" s="3" t="s">
        <v>179</v>
      </c>
      <c r="V3275" s="3" t="s">
        <v>163</v>
      </c>
      <c r="W3275" s="12" t="s">
        <v>12055</v>
      </c>
      <c r="X3275" s="12" t="s">
        <v>12055</v>
      </c>
      <c r="Y3275" s="2" t="s">
        <v>12067</v>
      </c>
      <c r="Z3275" s="2"/>
    </row>
    <row r="3276" spans="1:26" ht="34.799999999999997" x14ac:dyDescent="0.3">
      <c r="A3276" s="6" t="s">
        <v>12068</v>
      </c>
      <c r="B3276" s="2" t="s">
        <v>27</v>
      </c>
      <c r="C3276" s="2" t="s">
        <v>10374</v>
      </c>
      <c r="D3276" s="2" t="s">
        <v>29</v>
      </c>
      <c r="E3276" s="3" t="s">
        <v>10375</v>
      </c>
      <c r="F3276" s="3" t="s">
        <v>8823</v>
      </c>
      <c r="G3276" s="7">
        <v>0</v>
      </c>
      <c r="H3276" s="8">
        <v>0</v>
      </c>
      <c r="I3276" s="8">
        <v>0</v>
      </c>
      <c r="J3276" s="8">
        <v>0</v>
      </c>
      <c r="K3276" s="8">
        <v>0</v>
      </c>
      <c r="L3276" s="8">
        <f>SUM(Tabella1[[#This Row],[CONTRIBUTO
COMMISSARIO STRAORDINARIO]:[INDENNIZZO
ASSICURATIVO]])</f>
        <v>0</v>
      </c>
      <c r="M3276" s="10" t="s">
        <v>2656</v>
      </c>
      <c r="N3276" s="3" t="s">
        <v>158</v>
      </c>
      <c r="O3276" s="3" t="s">
        <v>2656</v>
      </c>
      <c r="P3276" s="2" t="s">
        <v>31</v>
      </c>
      <c r="Q3276" s="2" t="s">
        <v>159</v>
      </c>
      <c r="R3276" s="2" t="s">
        <v>2657</v>
      </c>
      <c r="S3276" s="2" t="s">
        <v>2670</v>
      </c>
      <c r="T3276" s="3" t="s">
        <v>12069</v>
      </c>
      <c r="U3276" s="3" t="s">
        <v>179</v>
      </c>
      <c r="V3276" s="3" t="s">
        <v>163</v>
      </c>
      <c r="W3276" s="12" t="s">
        <v>2672</v>
      </c>
      <c r="X3276" s="12" t="s">
        <v>12055</v>
      </c>
      <c r="Y3276" s="2" t="s">
        <v>12070</v>
      </c>
      <c r="Z3276" s="2"/>
    </row>
    <row r="3277" spans="1:26" ht="34.799999999999997" x14ac:dyDescent="0.3">
      <c r="A3277" s="6" t="s">
        <v>12071</v>
      </c>
      <c r="B3277" s="2" t="s">
        <v>27</v>
      </c>
      <c r="C3277" s="2" t="s">
        <v>10374</v>
      </c>
      <c r="D3277" s="2" t="s">
        <v>29</v>
      </c>
      <c r="E3277" s="3" t="s">
        <v>10375</v>
      </c>
      <c r="F3277" s="3" t="s">
        <v>8823</v>
      </c>
      <c r="G3277" s="7">
        <v>0</v>
      </c>
      <c r="H3277" s="8">
        <v>0</v>
      </c>
      <c r="I3277" s="8">
        <v>0</v>
      </c>
      <c r="J3277" s="8">
        <v>0</v>
      </c>
      <c r="K3277" s="8">
        <v>0</v>
      </c>
      <c r="L3277" s="8">
        <f>SUM(Tabella1[[#This Row],[CONTRIBUTO
COMMISSARIO STRAORDINARIO]:[INDENNIZZO
ASSICURATIVO]])</f>
        <v>0</v>
      </c>
      <c r="M3277" s="10" t="s">
        <v>2656</v>
      </c>
      <c r="N3277" s="3" t="s">
        <v>158</v>
      </c>
      <c r="O3277" s="3" t="s">
        <v>2656</v>
      </c>
      <c r="P3277" s="2" t="s">
        <v>31</v>
      </c>
      <c r="Q3277" s="2" t="s">
        <v>159</v>
      </c>
      <c r="R3277" s="2" t="s">
        <v>2657</v>
      </c>
      <c r="S3277" s="2" t="s">
        <v>2670</v>
      </c>
      <c r="T3277" s="3" t="s">
        <v>12072</v>
      </c>
      <c r="U3277" s="3" t="s">
        <v>179</v>
      </c>
      <c r="V3277" s="3" t="s">
        <v>163</v>
      </c>
      <c r="W3277" s="12" t="s">
        <v>2672</v>
      </c>
      <c r="X3277" s="12" t="s">
        <v>12055</v>
      </c>
      <c r="Y3277" s="2" t="s">
        <v>12073</v>
      </c>
      <c r="Z3277" s="2"/>
    </row>
    <row r="3278" spans="1:26" ht="34.799999999999997" x14ac:dyDescent="0.3">
      <c r="A3278" s="6" t="s">
        <v>12074</v>
      </c>
      <c r="B3278" s="2" t="s">
        <v>27</v>
      </c>
      <c r="C3278" s="2" t="s">
        <v>10374</v>
      </c>
      <c r="D3278" s="2" t="s">
        <v>29</v>
      </c>
      <c r="E3278" s="3" t="s">
        <v>10375</v>
      </c>
      <c r="F3278" s="3" t="s">
        <v>8676</v>
      </c>
      <c r="G3278" s="7">
        <v>200000</v>
      </c>
      <c r="H3278" s="8">
        <v>0</v>
      </c>
      <c r="I3278" s="8">
        <v>0</v>
      </c>
      <c r="J3278" s="8">
        <v>0</v>
      </c>
      <c r="K3278" s="8">
        <v>0</v>
      </c>
      <c r="L3278" s="8">
        <f>SUM(Tabella1[[#This Row],[CONTRIBUTO
COMMISSARIO STRAORDINARIO]:[INDENNIZZO
ASSICURATIVO]])</f>
        <v>200000</v>
      </c>
      <c r="M3278" s="9" t="s">
        <v>2656</v>
      </c>
      <c r="N3278" s="3" t="s">
        <v>158</v>
      </c>
      <c r="O3278" s="3" t="s">
        <v>2656</v>
      </c>
      <c r="P3278" s="2" t="s">
        <v>31</v>
      </c>
      <c r="Q3278" s="2" t="s">
        <v>159</v>
      </c>
      <c r="R3278" s="2" t="s">
        <v>2656</v>
      </c>
      <c r="S3278" s="2" t="s">
        <v>2656</v>
      </c>
      <c r="T3278" s="3" t="s">
        <v>10909</v>
      </c>
      <c r="U3278" s="3" t="s">
        <v>179</v>
      </c>
      <c r="V3278" s="3" t="s">
        <v>163</v>
      </c>
      <c r="W3278" s="12" t="s">
        <v>12055</v>
      </c>
      <c r="X3278" s="12" t="s">
        <v>12055</v>
      </c>
      <c r="Y3278" s="2" t="s">
        <v>12075</v>
      </c>
      <c r="Z3278" s="2"/>
    </row>
    <row r="3279" spans="1:26" ht="34.799999999999997" x14ac:dyDescent="0.3">
      <c r="A3279" s="6" t="s">
        <v>12076</v>
      </c>
      <c r="B3279" s="2" t="s">
        <v>27</v>
      </c>
      <c r="C3279" s="2" t="s">
        <v>10374</v>
      </c>
      <c r="D3279" s="2" t="s">
        <v>29</v>
      </c>
      <c r="E3279" s="3" t="s">
        <v>10375</v>
      </c>
      <c r="F3279" s="3" t="s">
        <v>8676</v>
      </c>
      <c r="G3279" s="7">
        <v>850000</v>
      </c>
      <c r="H3279" s="8">
        <v>0</v>
      </c>
      <c r="I3279" s="8">
        <v>0</v>
      </c>
      <c r="J3279" s="8">
        <v>0</v>
      </c>
      <c r="K3279" s="8">
        <v>0</v>
      </c>
      <c r="L3279" s="8">
        <f>SUM(Tabella1[[#This Row],[CONTRIBUTO
COMMISSARIO STRAORDINARIO]:[INDENNIZZO
ASSICURATIVO]])</f>
        <v>850000</v>
      </c>
      <c r="M3279" s="9" t="s">
        <v>2656</v>
      </c>
      <c r="N3279" s="3" t="s">
        <v>158</v>
      </c>
      <c r="O3279" s="3" t="s">
        <v>2656</v>
      </c>
      <c r="P3279" s="2" t="s">
        <v>31</v>
      </c>
      <c r="Q3279" s="2" t="s">
        <v>159</v>
      </c>
      <c r="R3279" s="2" t="s">
        <v>2657</v>
      </c>
      <c r="S3279" s="2" t="s">
        <v>12077</v>
      </c>
      <c r="T3279" s="3" t="s">
        <v>12078</v>
      </c>
      <c r="U3279" s="3" t="s">
        <v>179</v>
      </c>
      <c r="V3279" s="3" t="s">
        <v>163</v>
      </c>
      <c r="W3279" s="12" t="s">
        <v>12079</v>
      </c>
      <c r="X3279" s="12" t="s">
        <v>12080</v>
      </c>
      <c r="Y3279" s="2" t="s">
        <v>12081</v>
      </c>
      <c r="Z3279" s="2"/>
    </row>
    <row r="3280" spans="1:26" ht="52.2" x14ac:dyDescent="0.3">
      <c r="A3280" s="6" t="s">
        <v>12082</v>
      </c>
      <c r="B3280" s="2" t="s">
        <v>27</v>
      </c>
      <c r="C3280" s="2" t="s">
        <v>10374</v>
      </c>
      <c r="D3280" s="2" t="s">
        <v>29</v>
      </c>
      <c r="E3280" s="3" t="s">
        <v>10375</v>
      </c>
      <c r="F3280" s="3" t="s">
        <v>8676</v>
      </c>
      <c r="G3280" s="7">
        <v>500000</v>
      </c>
      <c r="H3280" s="8">
        <v>0</v>
      </c>
      <c r="I3280" s="8">
        <v>0</v>
      </c>
      <c r="J3280" s="8">
        <v>0</v>
      </c>
      <c r="K3280" s="8">
        <v>0</v>
      </c>
      <c r="L3280" s="8">
        <f>SUM(Tabella1[[#This Row],[CONTRIBUTO
COMMISSARIO STRAORDINARIO]:[INDENNIZZO
ASSICURATIVO]])</f>
        <v>500000</v>
      </c>
      <c r="M3280" s="9" t="s">
        <v>2656</v>
      </c>
      <c r="N3280" s="3" t="s">
        <v>158</v>
      </c>
      <c r="O3280" s="3" t="s">
        <v>2656</v>
      </c>
      <c r="P3280" s="2" t="s">
        <v>31</v>
      </c>
      <c r="Q3280" s="2" t="s">
        <v>159</v>
      </c>
      <c r="R3280" s="2" t="s">
        <v>2656</v>
      </c>
      <c r="S3280" s="2" t="s">
        <v>2656</v>
      </c>
      <c r="T3280" s="3" t="s">
        <v>10909</v>
      </c>
      <c r="U3280" s="3" t="s">
        <v>179</v>
      </c>
      <c r="V3280" s="3" t="s">
        <v>163</v>
      </c>
      <c r="W3280" s="12" t="s">
        <v>12083</v>
      </c>
      <c r="X3280" s="12" t="s">
        <v>12083</v>
      </c>
      <c r="Y3280" s="2" t="s">
        <v>12084</v>
      </c>
      <c r="Z3280" s="2"/>
    </row>
    <row r="3281" spans="1:26" x14ac:dyDescent="0.3">
      <c r="A3281" s="6" t="s">
        <v>12085</v>
      </c>
      <c r="B3281" s="2" t="s">
        <v>27</v>
      </c>
      <c r="C3281" s="2" t="s">
        <v>10374</v>
      </c>
      <c r="D3281" s="2" t="s">
        <v>29</v>
      </c>
      <c r="E3281" s="3" t="s">
        <v>10375</v>
      </c>
      <c r="F3281" s="3" t="s">
        <v>8676</v>
      </c>
      <c r="G3281" s="7">
        <v>400000</v>
      </c>
      <c r="H3281" s="8">
        <v>0</v>
      </c>
      <c r="I3281" s="8">
        <v>0</v>
      </c>
      <c r="J3281" s="8">
        <v>0</v>
      </c>
      <c r="K3281" s="8">
        <v>0</v>
      </c>
      <c r="L3281" s="8">
        <f>SUM(Tabella1[[#This Row],[CONTRIBUTO
COMMISSARIO STRAORDINARIO]:[INDENNIZZO
ASSICURATIVO]])</f>
        <v>400000</v>
      </c>
      <c r="M3281" s="9" t="s">
        <v>2656</v>
      </c>
      <c r="N3281" s="3" t="s">
        <v>158</v>
      </c>
      <c r="O3281" s="3" t="s">
        <v>2656</v>
      </c>
      <c r="P3281" s="2" t="s">
        <v>31</v>
      </c>
      <c r="Q3281" s="2" t="s">
        <v>159</v>
      </c>
      <c r="R3281" s="2" t="s">
        <v>2656</v>
      </c>
      <c r="S3281" s="2" t="s">
        <v>2656</v>
      </c>
      <c r="T3281" s="2" t="s">
        <v>10909</v>
      </c>
      <c r="U3281" s="3" t="s">
        <v>179</v>
      </c>
      <c r="V3281" s="3" t="s">
        <v>163</v>
      </c>
      <c r="W3281" s="12" t="s">
        <v>12086</v>
      </c>
      <c r="X3281" s="12" t="s">
        <v>12086</v>
      </c>
      <c r="Y3281" s="2" t="s">
        <v>12087</v>
      </c>
      <c r="Z3281" s="2"/>
    </row>
    <row r="3282" spans="1:26" x14ac:dyDescent="0.3">
      <c r="A3282" s="6" t="s">
        <v>12088</v>
      </c>
      <c r="B3282" s="2" t="s">
        <v>27</v>
      </c>
      <c r="C3282" s="2" t="s">
        <v>10374</v>
      </c>
      <c r="D3282" s="2" t="s">
        <v>29</v>
      </c>
      <c r="E3282" s="3" t="s">
        <v>10375</v>
      </c>
      <c r="F3282" s="3" t="s">
        <v>8676</v>
      </c>
      <c r="G3282" s="7">
        <v>300000</v>
      </c>
      <c r="H3282" s="8">
        <v>0</v>
      </c>
      <c r="I3282" s="8">
        <v>0</v>
      </c>
      <c r="J3282" s="8">
        <v>0</v>
      </c>
      <c r="K3282" s="8">
        <v>0</v>
      </c>
      <c r="L3282" s="8">
        <f>SUM(Tabella1[[#This Row],[CONTRIBUTO
COMMISSARIO STRAORDINARIO]:[INDENNIZZO
ASSICURATIVO]])</f>
        <v>300000</v>
      </c>
      <c r="M3282" s="9" t="s">
        <v>2656</v>
      </c>
      <c r="N3282" s="3" t="s">
        <v>158</v>
      </c>
      <c r="O3282" s="3" t="s">
        <v>2656</v>
      </c>
      <c r="P3282" s="2" t="s">
        <v>31</v>
      </c>
      <c r="Q3282" s="2" t="s">
        <v>159</v>
      </c>
      <c r="R3282" s="2" t="s">
        <v>2656</v>
      </c>
      <c r="S3282" s="2" t="s">
        <v>2656</v>
      </c>
      <c r="T3282" s="3" t="s">
        <v>10909</v>
      </c>
      <c r="U3282" s="3" t="s">
        <v>179</v>
      </c>
      <c r="V3282" s="3" t="s">
        <v>163</v>
      </c>
      <c r="W3282" s="12" t="s">
        <v>12089</v>
      </c>
      <c r="X3282" s="12" t="s">
        <v>12089</v>
      </c>
      <c r="Y3282" s="2" t="s">
        <v>12090</v>
      </c>
      <c r="Z3282" s="2"/>
    </row>
    <row r="3283" spans="1:26" ht="34.799999999999997" x14ac:dyDescent="0.3">
      <c r="A3283" s="6" t="s">
        <v>12091</v>
      </c>
      <c r="B3283" s="2" t="s">
        <v>27</v>
      </c>
      <c r="C3283" s="2" t="s">
        <v>10374</v>
      </c>
      <c r="D3283" s="2" t="s">
        <v>29</v>
      </c>
      <c r="E3283" s="3" t="s">
        <v>10375</v>
      </c>
      <c r="F3283" s="3" t="s">
        <v>31</v>
      </c>
      <c r="G3283" s="7">
        <v>100000</v>
      </c>
      <c r="H3283" s="8">
        <v>0</v>
      </c>
      <c r="I3283" s="8">
        <v>0</v>
      </c>
      <c r="J3283" s="8">
        <v>0</v>
      </c>
      <c r="K3283" s="8">
        <v>0</v>
      </c>
      <c r="L3283" s="8">
        <f>SUM(Tabella1[[#This Row],[CONTRIBUTO
COMMISSARIO STRAORDINARIO]:[INDENNIZZO
ASSICURATIVO]])</f>
        <v>100000</v>
      </c>
      <c r="M3283" s="9" t="s">
        <v>2656</v>
      </c>
      <c r="N3283" s="3" t="s">
        <v>158</v>
      </c>
      <c r="O3283" s="3" t="s">
        <v>2656</v>
      </c>
      <c r="P3283" s="2" t="s">
        <v>31</v>
      </c>
      <c r="Q3283" s="2" t="s">
        <v>159</v>
      </c>
      <c r="R3283" s="2" t="s">
        <v>2657</v>
      </c>
      <c r="S3283" s="2" t="s">
        <v>12092</v>
      </c>
      <c r="T3283" s="3" t="s">
        <v>12093</v>
      </c>
      <c r="U3283" s="3" t="s">
        <v>179</v>
      </c>
      <c r="V3283" s="3" t="s">
        <v>163</v>
      </c>
      <c r="W3283" s="12" t="s">
        <v>12094</v>
      </c>
      <c r="X3283" s="12" t="s">
        <v>12095</v>
      </c>
      <c r="Y3283" s="2" t="s">
        <v>12096</v>
      </c>
      <c r="Z3283" s="2"/>
    </row>
    <row r="3284" spans="1:26" ht="34.799999999999997" x14ac:dyDescent="0.3">
      <c r="A3284" s="6" t="s">
        <v>12097</v>
      </c>
      <c r="B3284" s="2" t="s">
        <v>27</v>
      </c>
      <c r="C3284" s="2" t="s">
        <v>10374</v>
      </c>
      <c r="D3284" s="2" t="s">
        <v>29</v>
      </c>
      <c r="E3284" s="3" t="s">
        <v>10375</v>
      </c>
      <c r="F3284" s="3" t="s">
        <v>8823</v>
      </c>
      <c r="G3284" s="7">
        <v>0</v>
      </c>
      <c r="H3284" s="8">
        <v>0</v>
      </c>
      <c r="I3284" s="8">
        <v>0</v>
      </c>
      <c r="J3284" s="8">
        <v>0</v>
      </c>
      <c r="K3284" s="8">
        <v>0</v>
      </c>
      <c r="L3284" s="8">
        <f>SUM(Tabella1[[#This Row],[CONTRIBUTO
COMMISSARIO STRAORDINARIO]:[INDENNIZZO
ASSICURATIVO]])</f>
        <v>0</v>
      </c>
      <c r="M3284" s="10" t="s">
        <v>2656</v>
      </c>
      <c r="N3284" s="3" t="s">
        <v>158</v>
      </c>
      <c r="O3284" s="3" t="s">
        <v>2656</v>
      </c>
      <c r="P3284" s="2" t="s">
        <v>31</v>
      </c>
      <c r="Q3284" s="2" t="s">
        <v>159</v>
      </c>
      <c r="R3284" s="2" t="s">
        <v>12098</v>
      </c>
      <c r="S3284" s="2" t="s">
        <v>12099</v>
      </c>
      <c r="T3284" s="3" t="s">
        <v>12100</v>
      </c>
      <c r="U3284" s="3" t="s">
        <v>179</v>
      </c>
      <c r="V3284" s="3" t="s">
        <v>163</v>
      </c>
      <c r="W3284" s="12" t="s">
        <v>12101</v>
      </c>
      <c r="X3284" s="12" t="s">
        <v>12089</v>
      </c>
      <c r="Y3284" s="2" t="s">
        <v>12102</v>
      </c>
      <c r="Z3284" s="2"/>
    </row>
    <row r="3285" spans="1:26" ht="34.799999999999997" x14ac:dyDescent="0.3">
      <c r="A3285" s="6" t="s">
        <v>12103</v>
      </c>
      <c r="B3285" s="2" t="s">
        <v>27</v>
      </c>
      <c r="C3285" s="2" t="s">
        <v>10374</v>
      </c>
      <c r="D3285" s="2" t="s">
        <v>29</v>
      </c>
      <c r="E3285" s="3" t="s">
        <v>10375</v>
      </c>
      <c r="F3285" s="3" t="s">
        <v>31</v>
      </c>
      <c r="G3285" s="7">
        <v>210000</v>
      </c>
      <c r="H3285" s="8">
        <v>0</v>
      </c>
      <c r="I3285" s="8">
        <v>0</v>
      </c>
      <c r="J3285" s="8">
        <v>0</v>
      </c>
      <c r="K3285" s="8">
        <v>0</v>
      </c>
      <c r="L3285" s="8">
        <f>SUM(Tabella1[[#This Row],[CONTRIBUTO
COMMISSARIO STRAORDINARIO]:[INDENNIZZO
ASSICURATIVO]])</f>
        <v>210000</v>
      </c>
      <c r="M3285" s="9" t="s">
        <v>2656</v>
      </c>
      <c r="N3285" s="3" t="s">
        <v>158</v>
      </c>
      <c r="O3285" s="3" t="s">
        <v>2656</v>
      </c>
      <c r="P3285" s="2" t="s">
        <v>31</v>
      </c>
      <c r="Q3285" s="2" t="s">
        <v>159</v>
      </c>
      <c r="R3285" s="2" t="s">
        <v>2692</v>
      </c>
      <c r="S3285" s="2" t="s">
        <v>12104</v>
      </c>
      <c r="T3285" s="3" t="s">
        <v>12105</v>
      </c>
      <c r="U3285" s="3" t="s">
        <v>179</v>
      </c>
      <c r="V3285" s="3" t="s">
        <v>163</v>
      </c>
      <c r="W3285" s="12" t="s">
        <v>12106</v>
      </c>
      <c r="X3285" s="12" t="s">
        <v>12089</v>
      </c>
      <c r="Y3285" s="2" t="s">
        <v>12107</v>
      </c>
      <c r="Z3285" s="2"/>
    </row>
    <row r="3286" spans="1:26" ht="52.2" x14ac:dyDescent="0.3">
      <c r="A3286" s="6" t="s">
        <v>12108</v>
      </c>
      <c r="B3286" s="2" t="s">
        <v>27</v>
      </c>
      <c r="C3286" s="2" t="s">
        <v>10374</v>
      </c>
      <c r="D3286" s="2" t="s">
        <v>29</v>
      </c>
      <c r="E3286" s="3" t="s">
        <v>10375</v>
      </c>
      <c r="F3286" s="3" t="s">
        <v>10530</v>
      </c>
      <c r="G3286" s="7">
        <v>100000</v>
      </c>
      <c r="H3286" s="8">
        <v>0</v>
      </c>
      <c r="I3286" s="8">
        <v>0</v>
      </c>
      <c r="J3286" s="8">
        <v>0</v>
      </c>
      <c r="K3286" s="8">
        <v>0</v>
      </c>
      <c r="L3286" s="8">
        <f>SUM(Tabella1[[#This Row],[CONTRIBUTO
COMMISSARIO STRAORDINARIO]:[INDENNIZZO
ASSICURATIVO]])</f>
        <v>100000</v>
      </c>
      <c r="M3286" s="9" t="s">
        <v>6035</v>
      </c>
      <c r="N3286" s="3" t="s">
        <v>6036</v>
      </c>
      <c r="O3286" s="3" t="s">
        <v>2755</v>
      </c>
      <c r="P3286" s="2" t="s">
        <v>31</v>
      </c>
      <c r="Q3286" s="2" t="s">
        <v>159</v>
      </c>
      <c r="R3286" s="2" t="s">
        <v>2756</v>
      </c>
      <c r="S3286" s="2" t="s">
        <v>12109</v>
      </c>
      <c r="T3286" s="3" t="s">
        <v>12110</v>
      </c>
      <c r="U3286" s="3" t="s">
        <v>179</v>
      </c>
      <c r="V3286" s="3" t="s">
        <v>163</v>
      </c>
      <c r="W3286" s="12" t="s">
        <v>12111</v>
      </c>
      <c r="X3286" s="12" t="s">
        <v>12112</v>
      </c>
      <c r="Y3286" s="2" t="s">
        <v>12113</v>
      </c>
      <c r="Z3286" s="2"/>
    </row>
    <row r="3287" spans="1:26" ht="69.599999999999994" x14ac:dyDescent="0.3">
      <c r="A3287" s="6" t="s">
        <v>12114</v>
      </c>
      <c r="B3287" s="2" t="s">
        <v>27</v>
      </c>
      <c r="C3287" s="2" t="s">
        <v>10374</v>
      </c>
      <c r="D3287" s="2" t="s">
        <v>29</v>
      </c>
      <c r="E3287" s="3" t="s">
        <v>10375</v>
      </c>
      <c r="F3287" s="3" t="s">
        <v>10530</v>
      </c>
      <c r="G3287" s="7">
        <v>160000</v>
      </c>
      <c r="H3287" s="8">
        <v>0</v>
      </c>
      <c r="I3287" s="8">
        <v>0</v>
      </c>
      <c r="J3287" s="8">
        <v>0</v>
      </c>
      <c r="K3287" s="8">
        <v>0</v>
      </c>
      <c r="L3287" s="8">
        <f>SUM(Tabella1[[#This Row],[CONTRIBUTO
COMMISSARIO STRAORDINARIO]:[INDENNIZZO
ASSICURATIVO]])</f>
        <v>160000</v>
      </c>
      <c r="M3287" s="9" t="s">
        <v>6035</v>
      </c>
      <c r="N3287" s="3" t="s">
        <v>6036</v>
      </c>
      <c r="O3287" s="3" t="s">
        <v>2755</v>
      </c>
      <c r="P3287" s="2" t="s">
        <v>31</v>
      </c>
      <c r="Q3287" s="2" t="s">
        <v>159</v>
      </c>
      <c r="R3287" s="2" t="s">
        <v>2756</v>
      </c>
      <c r="S3287" s="2" t="s">
        <v>12115</v>
      </c>
      <c r="T3287" s="3" t="s">
        <v>12116</v>
      </c>
      <c r="U3287" s="3" t="s">
        <v>179</v>
      </c>
      <c r="V3287" s="3" t="s">
        <v>163</v>
      </c>
      <c r="W3287" s="12" t="s">
        <v>12117</v>
      </c>
      <c r="X3287" s="12" t="s">
        <v>12118</v>
      </c>
      <c r="Y3287" s="2" t="s">
        <v>12119</v>
      </c>
      <c r="Z3287" s="2"/>
    </row>
    <row r="3288" spans="1:26" ht="69.599999999999994" x14ac:dyDescent="0.3">
      <c r="A3288" s="6" t="s">
        <v>12120</v>
      </c>
      <c r="B3288" s="2" t="s">
        <v>27</v>
      </c>
      <c r="C3288" s="2" t="s">
        <v>10374</v>
      </c>
      <c r="D3288" s="2" t="s">
        <v>29</v>
      </c>
      <c r="E3288" s="3" t="s">
        <v>10375</v>
      </c>
      <c r="F3288" s="3" t="s">
        <v>8823</v>
      </c>
      <c r="G3288" s="7">
        <v>445000</v>
      </c>
      <c r="H3288" s="8">
        <v>0</v>
      </c>
      <c r="I3288" s="8">
        <v>0</v>
      </c>
      <c r="J3288" s="8">
        <v>0</v>
      </c>
      <c r="K3288" s="8">
        <v>0</v>
      </c>
      <c r="L3288" s="8">
        <f>SUM(Tabella1[[#This Row],[CONTRIBUTO
COMMISSARIO STRAORDINARIO]:[INDENNIZZO
ASSICURATIVO]])</f>
        <v>445000</v>
      </c>
      <c r="M3288" s="9" t="s">
        <v>2755</v>
      </c>
      <c r="N3288" s="3" t="s">
        <v>158</v>
      </c>
      <c r="O3288" s="3" t="s">
        <v>2755</v>
      </c>
      <c r="P3288" s="2" t="s">
        <v>31</v>
      </c>
      <c r="Q3288" s="2" t="s">
        <v>159</v>
      </c>
      <c r="R3288" s="2" t="s">
        <v>2756</v>
      </c>
      <c r="S3288" s="2" t="s">
        <v>2781</v>
      </c>
      <c r="T3288" s="3" t="s">
        <v>12121</v>
      </c>
      <c r="U3288" s="3" t="s">
        <v>179</v>
      </c>
      <c r="V3288" s="3" t="s">
        <v>163</v>
      </c>
      <c r="W3288" s="12" t="s">
        <v>12122</v>
      </c>
      <c r="X3288" s="12" t="s">
        <v>12123</v>
      </c>
      <c r="Y3288" s="2" t="s">
        <v>10783</v>
      </c>
      <c r="Z3288" s="2"/>
    </row>
    <row r="3289" spans="1:26" ht="52.2" x14ac:dyDescent="0.3">
      <c r="A3289" s="6" t="s">
        <v>12124</v>
      </c>
      <c r="B3289" s="2" t="s">
        <v>27</v>
      </c>
      <c r="C3289" s="2" t="s">
        <v>10374</v>
      </c>
      <c r="D3289" s="2" t="s">
        <v>29</v>
      </c>
      <c r="E3289" s="3" t="s">
        <v>10375</v>
      </c>
      <c r="F3289" s="3" t="s">
        <v>8823</v>
      </c>
      <c r="G3289" s="7">
        <v>130000</v>
      </c>
      <c r="H3289" s="8">
        <v>0</v>
      </c>
      <c r="I3289" s="8">
        <v>0</v>
      </c>
      <c r="J3289" s="8">
        <v>0</v>
      </c>
      <c r="K3289" s="8">
        <v>0</v>
      </c>
      <c r="L3289" s="8">
        <f>SUM(Tabella1[[#This Row],[CONTRIBUTO
COMMISSARIO STRAORDINARIO]:[INDENNIZZO
ASSICURATIVO]])</f>
        <v>130000</v>
      </c>
      <c r="M3289" s="9" t="s">
        <v>2755</v>
      </c>
      <c r="N3289" s="3" t="s">
        <v>158</v>
      </c>
      <c r="O3289" s="3" t="s">
        <v>2755</v>
      </c>
      <c r="P3289" s="2" t="s">
        <v>31</v>
      </c>
      <c r="Q3289" s="2" t="s">
        <v>159</v>
      </c>
      <c r="R3289" s="2" t="s">
        <v>2756</v>
      </c>
      <c r="S3289" s="2" t="s">
        <v>2781</v>
      </c>
      <c r="T3289" s="3" t="s">
        <v>12125</v>
      </c>
      <c r="U3289" s="3" t="s">
        <v>179</v>
      </c>
      <c r="V3289" s="3" t="s">
        <v>163</v>
      </c>
      <c r="W3289" s="12" t="s">
        <v>12126</v>
      </c>
      <c r="X3289" s="12" t="s">
        <v>12127</v>
      </c>
      <c r="Y3289" s="2" t="s">
        <v>10783</v>
      </c>
      <c r="Z3289" s="2"/>
    </row>
    <row r="3290" spans="1:26" ht="139.19999999999999" x14ac:dyDescent="0.3">
      <c r="A3290" s="6" t="s">
        <v>12128</v>
      </c>
      <c r="B3290" s="2" t="s">
        <v>27</v>
      </c>
      <c r="C3290" s="2" t="s">
        <v>10374</v>
      </c>
      <c r="D3290" s="2" t="s">
        <v>29</v>
      </c>
      <c r="E3290" s="3" t="s">
        <v>10375</v>
      </c>
      <c r="F3290" s="3" t="s">
        <v>8823</v>
      </c>
      <c r="G3290" s="7">
        <v>435000</v>
      </c>
      <c r="H3290" s="8">
        <v>0</v>
      </c>
      <c r="I3290" s="8">
        <v>0</v>
      </c>
      <c r="J3290" s="8">
        <v>0</v>
      </c>
      <c r="K3290" s="8">
        <v>0</v>
      </c>
      <c r="L3290" s="8">
        <f>SUM(Tabella1[[#This Row],[CONTRIBUTO
COMMISSARIO STRAORDINARIO]:[INDENNIZZO
ASSICURATIVO]])</f>
        <v>435000</v>
      </c>
      <c r="M3290" s="9" t="s">
        <v>2755</v>
      </c>
      <c r="N3290" s="3" t="s">
        <v>158</v>
      </c>
      <c r="O3290" s="3" t="s">
        <v>2755</v>
      </c>
      <c r="P3290" s="2" t="s">
        <v>31</v>
      </c>
      <c r="Q3290" s="2" t="s">
        <v>159</v>
      </c>
      <c r="R3290" s="2" t="s">
        <v>2756</v>
      </c>
      <c r="S3290" s="2" t="s">
        <v>12129</v>
      </c>
      <c r="T3290" s="3" t="s">
        <v>12130</v>
      </c>
      <c r="U3290" s="3" t="s">
        <v>179</v>
      </c>
      <c r="V3290" s="3" t="s">
        <v>163</v>
      </c>
      <c r="W3290" s="12" t="s">
        <v>12131</v>
      </c>
      <c r="X3290" s="12" t="s">
        <v>12132</v>
      </c>
      <c r="Y3290" s="2" t="s">
        <v>10783</v>
      </c>
      <c r="Z3290" s="2"/>
    </row>
    <row r="3291" spans="1:26" ht="69.599999999999994" x14ac:dyDescent="0.3">
      <c r="A3291" s="6" t="s">
        <v>12133</v>
      </c>
      <c r="B3291" s="2" t="s">
        <v>27</v>
      </c>
      <c r="C3291" s="2" t="s">
        <v>10374</v>
      </c>
      <c r="D3291" s="2" t="s">
        <v>29</v>
      </c>
      <c r="E3291" s="3" t="s">
        <v>10375</v>
      </c>
      <c r="F3291" s="3" t="s">
        <v>31</v>
      </c>
      <c r="G3291" s="7">
        <v>145000</v>
      </c>
      <c r="H3291" s="8">
        <v>0</v>
      </c>
      <c r="I3291" s="8">
        <v>0</v>
      </c>
      <c r="J3291" s="8">
        <v>0</v>
      </c>
      <c r="K3291" s="8">
        <v>0</v>
      </c>
      <c r="L3291" s="8">
        <f>SUM(Tabella1[[#This Row],[CONTRIBUTO
COMMISSARIO STRAORDINARIO]:[INDENNIZZO
ASSICURATIVO]])</f>
        <v>145000</v>
      </c>
      <c r="M3291" s="9" t="s">
        <v>2755</v>
      </c>
      <c r="N3291" s="3" t="s">
        <v>158</v>
      </c>
      <c r="O3291" s="3" t="s">
        <v>2755</v>
      </c>
      <c r="P3291" s="2" t="s">
        <v>31</v>
      </c>
      <c r="Q3291" s="2" t="s">
        <v>159</v>
      </c>
      <c r="R3291" s="2" t="s">
        <v>2756</v>
      </c>
      <c r="S3291" s="2" t="s">
        <v>2790</v>
      </c>
      <c r="T3291" s="3" t="s">
        <v>12134</v>
      </c>
      <c r="U3291" s="3" t="s">
        <v>179</v>
      </c>
      <c r="V3291" s="3" t="s">
        <v>163</v>
      </c>
      <c r="W3291" s="12" t="s">
        <v>12135</v>
      </c>
      <c r="X3291" s="12" t="s">
        <v>12136</v>
      </c>
      <c r="Y3291" s="2" t="s">
        <v>10783</v>
      </c>
      <c r="Z3291" s="2"/>
    </row>
    <row r="3292" spans="1:26" ht="52.2" x14ac:dyDescent="0.3">
      <c r="A3292" s="6" t="s">
        <v>12137</v>
      </c>
      <c r="B3292" s="2" t="s">
        <v>27</v>
      </c>
      <c r="C3292" s="2" t="s">
        <v>10374</v>
      </c>
      <c r="D3292" s="2" t="s">
        <v>29</v>
      </c>
      <c r="E3292" s="3" t="s">
        <v>10375</v>
      </c>
      <c r="F3292" s="3" t="s">
        <v>8823</v>
      </c>
      <c r="G3292" s="7">
        <v>100000</v>
      </c>
      <c r="H3292" s="8">
        <v>0</v>
      </c>
      <c r="I3292" s="8">
        <v>0</v>
      </c>
      <c r="J3292" s="8">
        <v>0</v>
      </c>
      <c r="K3292" s="8">
        <v>0</v>
      </c>
      <c r="L3292" s="8">
        <f>SUM(Tabella1[[#This Row],[CONTRIBUTO
COMMISSARIO STRAORDINARIO]:[INDENNIZZO
ASSICURATIVO]])</f>
        <v>100000</v>
      </c>
      <c r="M3292" s="9" t="s">
        <v>2755</v>
      </c>
      <c r="N3292" s="3" t="s">
        <v>158</v>
      </c>
      <c r="O3292" s="3" t="s">
        <v>2755</v>
      </c>
      <c r="P3292" s="2" t="s">
        <v>31</v>
      </c>
      <c r="Q3292" s="2" t="s">
        <v>159</v>
      </c>
      <c r="R3292" s="2" t="s">
        <v>2756</v>
      </c>
      <c r="S3292" s="2" t="s">
        <v>12138</v>
      </c>
      <c r="T3292" s="3" t="s">
        <v>12139</v>
      </c>
      <c r="U3292" s="3" t="s">
        <v>179</v>
      </c>
      <c r="V3292" s="3" t="s">
        <v>163</v>
      </c>
      <c r="W3292" s="12" t="s">
        <v>12140</v>
      </c>
      <c r="X3292" s="12" t="s">
        <v>12127</v>
      </c>
      <c r="Y3292" s="2" t="s">
        <v>10783</v>
      </c>
      <c r="Z3292" s="2"/>
    </row>
    <row r="3293" spans="1:26" ht="52.2" x14ac:dyDescent="0.3">
      <c r="A3293" s="6" t="s">
        <v>12141</v>
      </c>
      <c r="B3293" s="2" t="s">
        <v>27</v>
      </c>
      <c r="C3293" s="2" t="s">
        <v>10374</v>
      </c>
      <c r="D3293" s="2" t="s">
        <v>29</v>
      </c>
      <c r="E3293" s="3" t="s">
        <v>10375</v>
      </c>
      <c r="F3293" s="3" t="s">
        <v>31</v>
      </c>
      <c r="G3293" s="7">
        <v>50000</v>
      </c>
      <c r="H3293" s="8">
        <v>0</v>
      </c>
      <c r="I3293" s="8">
        <v>0</v>
      </c>
      <c r="J3293" s="8">
        <v>0</v>
      </c>
      <c r="K3293" s="8">
        <v>0</v>
      </c>
      <c r="L3293" s="8">
        <f>SUM(Tabella1[[#This Row],[CONTRIBUTO
COMMISSARIO STRAORDINARIO]:[INDENNIZZO
ASSICURATIVO]])</f>
        <v>50000</v>
      </c>
      <c r="M3293" s="9" t="s">
        <v>2755</v>
      </c>
      <c r="N3293" s="3" t="s">
        <v>158</v>
      </c>
      <c r="O3293" s="3" t="s">
        <v>2755</v>
      </c>
      <c r="P3293" s="2" t="s">
        <v>31</v>
      </c>
      <c r="Q3293" s="2" t="s">
        <v>159</v>
      </c>
      <c r="R3293" s="2" t="s">
        <v>2756</v>
      </c>
      <c r="S3293" s="2" t="s">
        <v>12142</v>
      </c>
      <c r="T3293" s="3" t="s">
        <v>12143</v>
      </c>
      <c r="U3293" s="3" t="s">
        <v>179</v>
      </c>
      <c r="V3293" s="3" t="s">
        <v>163</v>
      </c>
      <c r="W3293" s="12" t="s">
        <v>12144</v>
      </c>
      <c r="X3293" s="12" t="s">
        <v>12145</v>
      </c>
      <c r="Y3293" s="2" t="s">
        <v>10783</v>
      </c>
      <c r="Z3293" s="2"/>
    </row>
    <row r="3294" spans="1:26" ht="87" x14ac:dyDescent="0.3">
      <c r="A3294" s="6" t="s">
        <v>12146</v>
      </c>
      <c r="B3294" s="2" t="s">
        <v>27</v>
      </c>
      <c r="C3294" s="2" t="s">
        <v>10374</v>
      </c>
      <c r="D3294" s="2" t="s">
        <v>29</v>
      </c>
      <c r="E3294" s="3" t="s">
        <v>10375</v>
      </c>
      <c r="F3294" s="3" t="s">
        <v>8823</v>
      </c>
      <c r="G3294" s="7">
        <v>120000</v>
      </c>
      <c r="H3294" s="8">
        <v>0</v>
      </c>
      <c r="I3294" s="8">
        <v>0</v>
      </c>
      <c r="J3294" s="8">
        <v>0</v>
      </c>
      <c r="K3294" s="8">
        <v>0</v>
      </c>
      <c r="L3294" s="8">
        <f>SUM(Tabella1[[#This Row],[CONTRIBUTO
COMMISSARIO STRAORDINARIO]:[INDENNIZZO
ASSICURATIVO]])</f>
        <v>120000</v>
      </c>
      <c r="M3294" s="9" t="s">
        <v>2755</v>
      </c>
      <c r="N3294" s="3" t="s">
        <v>158</v>
      </c>
      <c r="O3294" s="3" t="s">
        <v>2755</v>
      </c>
      <c r="P3294" s="2" t="s">
        <v>31</v>
      </c>
      <c r="Q3294" s="2" t="s">
        <v>159</v>
      </c>
      <c r="R3294" s="2" t="s">
        <v>2756</v>
      </c>
      <c r="S3294" s="2" t="s">
        <v>12147</v>
      </c>
      <c r="T3294" s="3" t="s">
        <v>12148</v>
      </c>
      <c r="U3294" s="3" t="s">
        <v>179</v>
      </c>
      <c r="V3294" s="3" t="s">
        <v>163</v>
      </c>
      <c r="W3294" s="12" t="s">
        <v>12149</v>
      </c>
      <c r="X3294" s="12" t="s">
        <v>12150</v>
      </c>
      <c r="Y3294" s="2" t="s">
        <v>10783</v>
      </c>
      <c r="Z3294" s="2"/>
    </row>
    <row r="3295" spans="1:26" ht="52.2" x14ac:dyDescent="0.3">
      <c r="A3295" s="6" t="s">
        <v>12151</v>
      </c>
      <c r="B3295" s="2" t="s">
        <v>27</v>
      </c>
      <c r="C3295" s="2" t="s">
        <v>10374</v>
      </c>
      <c r="D3295" s="2" t="s">
        <v>29</v>
      </c>
      <c r="E3295" s="3" t="s">
        <v>10375</v>
      </c>
      <c r="F3295" s="3" t="s">
        <v>31</v>
      </c>
      <c r="G3295" s="7">
        <v>100000</v>
      </c>
      <c r="H3295" s="8">
        <v>0</v>
      </c>
      <c r="I3295" s="8">
        <v>0</v>
      </c>
      <c r="J3295" s="8">
        <v>0</v>
      </c>
      <c r="K3295" s="8">
        <v>0</v>
      </c>
      <c r="L3295" s="8">
        <f>SUM(Tabella1[[#This Row],[CONTRIBUTO
COMMISSARIO STRAORDINARIO]:[INDENNIZZO
ASSICURATIVO]])</f>
        <v>100000</v>
      </c>
      <c r="M3295" s="9" t="s">
        <v>2755</v>
      </c>
      <c r="N3295" s="3" t="s">
        <v>158</v>
      </c>
      <c r="O3295" s="3" t="s">
        <v>2755</v>
      </c>
      <c r="P3295" s="2" t="s">
        <v>31</v>
      </c>
      <c r="Q3295" s="2" t="s">
        <v>159</v>
      </c>
      <c r="R3295" s="2" t="s">
        <v>2756</v>
      </c>
      <c r="S3295" s="2" t="s">
        <v>12152</v>
      </c>
      <c r="T3295" s="3" t="s">
        <v>12153</v>
      </c>
      <c r="U3295" s="3" t="s">
        <v>179</v>
      </c>
      <c r="V3295" s="3" t="s">
        <v>163</v>
      </c>
      <c r="W3295" s="12" t="s">
        <v>12154</v>
      </c>
      <c r="X3295" s="12" t="s">
        <v>12155</v>
      </c>
      <c r="Y3295" s="2" t="s">
        <v>10783</v>
      </c>
      <c r="Z3295" s="2"/>
    </row>
    <row r="3296" spans="1:26" ht="52.2" x14ac:dyDescent="0.3">
      <c r="A3296" s="6" t="s">
        <v>12156</v>
      </c>
      <c r="B3296" s="2" t="s">
        <v>27</v>
      </c>
      <c r="C3296" s="2" t="s">
        <v>10374</v>
      </c>
      <c r="D3296" s="2" t="s">
        <v>29</v>
      </c>
      <c r="E3296" s="3" t="s">
        <v>10375</v>
      </c>
      <c r="F3296" s="3" t="s">
        <v>31</v>
      </c>
      <c r="G3296" s="7">
        <v>300000</v>
      </c>
      <c r="H3296" s="8">
        <v>0</v>
      </c>
      <c r="I3296" s="8">
        <v>0</v>
      </c>
      <c r="J3296" s="8">
        <v>0</v>
      </c>
      <c r="K3296" s="8">
        <v>0</v>
      </c>
      <c r="L3296" s="8">
        <f>SUM(Tabella1[[#This Row],[CONTRIBUTO
COMMISSARIO STRAORDINARIO]:[INDENNIZZO
ASSICURATIVO]])</f>
        <v>300000</v>
      </c>
      <c r="M3296" s="9" t="s">
        <v>2755</v>
      </c>
      <c r="N3296" s="3" t="s">
        <v>158</v>
      </c>
      <c r="O3296" s="3" t="s">
        <v>2755</v>
      </c>
      <c r="P3296" s="2" t="s">
        <v>31</v>
      </c>
      <c r="Q3296" s="2" t="s">
        <v>159</v>
      </c>
      <c r="R3296" s="2" t="s">
        <v>2756</v>
      </c>
      <c r="S3296" s="2" t="s">
        <v>12157</v>
      </c>
      <c r="T3296" s="3" t="s">
        <v>12158</v>
      </c>
      <c r="U3296" s="3" t="s">
        <v>179</v>
      </c>
      <c r="V3296" s="3" t="s">
        <v>163</v>
      </c>
      <c r="W3296" s="12" t="s">
        <v>12154</v>
      </c>
      <c r="X3296" s="12" t="s">
        <v>12159</v>
      </c>
      <c r="Y3296" s="2" t="s">
        <v>10783</v>
      </c>
      <c r="Z3296" s="2"/>
    </row>
    <row r="3297" spans="1:26" ht="52.2" x14ac:dyDescent="0.3">
      <c r="A3297" s="6" t="s">
        <v>12160</v>
      </c>
      <c r="B3297" s="2" t="s">
        <v>27</v>
      </c>
      <c r="C3297" s="2" t="s">
        <v>10374</v>
      </c>
      <c r="D3297" s="2" t="s">
        <v>29</v>
      </c>
      <c r="E3297" s="3" t="s">
        <v>10375</v>
      </c>
      <c r="F3297" s="3" t="s">
        <v>31</v>
      </c>
      <c r="G3297" s="7">
        <v>120000</v>
      </c>
      <c r="H3297" s="8">
        <v>0</v>
      </c>
      <c r="I3297" s="8">
        <v>0</v>
      </c>
      <c r="J3297" s="8">
        <v>0</v>
      </c>
      <c r="K3297" s="8">
        <v>0</v>
      </c>
      <c r="L3297" s="8">
        <f>SUM(Tabella1[[#This Row],[CONTRIBUTO
COMMISSARIO STRAORDINARIO]:[INDENNIZZO
ASSICURATIVO]])</f>
        <v>120000</v>
      </c>
      <c r="M3297" s="9" t="s">
        <v>2755</v>
      </c>
      <c r="N3297" s="3" t="s">
        <v>158</v>
      </c>
      <c r="O3297" s="3" t="s">
        <v>2755</v>
      </c>
      <c r="P3297" s="2" t="s">
        <v>31</v>
      </c>
      <c r="Q3297" s="2" t="s">
        <v>159</v>
      </c>
      <c r="R3297" s="2" t="s">
        <v>2756</v>
      </c>
      <c r="S3297" s="2" t="s">
        <v>12161</v>
      </c>
      <c r="T3297" s="3" t="s">
        <v>12162</v>
      </c>
      <c r="U3297" s="3" t="s">
        <v>179</v>
      </c>
      <c r="V3297" s="3" t="s">
        <v>163</v>
      </c>
      <c r="W3297" s="12" t="s">
        <v>12163</v>
      </c>
      <c r="X3297" s="12" t="s">
        <v>12164</v>
      </c>
      <c r="Y3297" s="2" t="s">
        <v>10783</v>
      </c>
      <c r="Z3297" s="2"/>
    </row>
    <row r="3298" spans="1:26" ht="34.799999999999997" x14ac:dyDescent="0.3">
      <c r="A3298" s="6" t="s">
        <v>12165</v>
      </c>
      <c r="B3298" s="2" t="s">
        <v>27</v>
      </c>
      <c r="C3298" s="2" t="s">
        <v>10374</v>
      </c>
      <c r="D3298" s="2" t="s">
        <v>29</v>
      </c>
      <c r="E3298" s="3" t="s">
        <v>10375</v>
      </c>
      <c r="F3298" s="3" t="s">
        <v>8823</v>
      </c>
      <c r="G3298" s="7">
        <v>240000</v>
      </c>
      <c r="H3298" s="8">
        <v>0</v>
      </c>
      <c r="I3298" s="8">
        <v>0</v>
      </c>
      <c r="J3298" s="8">
        <v>0</v>
      </c>
      <c r="K3298" s="8">
        <v>0</v>
      </c>
      <c r="L3298" s="8">
        <f>SUM(Tabella1[[#This Row],[CONTRIBUTO
COMMISSARIO STRAORDINARIO]:[INDENNIZZO
ASSICURATIVO]])</f>
        <v>240000</v>
      </c>
      <c r="M3298" s="9" t="s">
        <v>2755</v>
      </c>
      <c r="N3298" s="3" t="s">
        <v>158</v>
      </c>
      <c r="O3298" s="3" t="s">
        <v>2755</v>
      </c>
      <c r="P3298" s="2" t="s">
        <v>31</v>
      </c>
      <c r="Q3298" s="2" t="s">
        <v>159</v>
      </c>
      <c r="R3298" s="2" t="s">
        <v>2756</v>
      </c>
      <c r="S3298" s="2" t="s">
        <v>2807</v>
      </c>
      <c r="T3298" s="3" t="s">
        <v>12166</v>
      </c>
      <c r="U3298" s="3" t="s">
        <v>179</v>
      </c>
      <c r="V3298" s="3" t="s">
        <v>163</v>
      </c>
      <c r="W3298" s="12" t="s">
        <v>12167</v>
      </c>
      <c r="X3298" s="12" t="s">
        <v>12168</v>
      </c>
      <c r="Y3298" s="2" t="s">
        <v>10783</v>
      </c>
      <c r="Z3298" s="2"/>
    </row>
    <row r="3299" spans="1:26" ht="52.2" x14ac:dyDescent="0.3">
      <c r="A3299" s="6" t="s">
        <v>12169</v>
      </c>
      <c r="B3299" s="2" t="s">
        <v>27</v>
      </c>
      <c r="C3299" s="2" t="s">
        <v>10374</v>
      </c>
      <c r="D3299" s="2" t="s">
        <v>29</v>
      </c>
      <c r="E3299" s="3" t="s">
        <v>10375</v>
      </c>
      <c r="F3299" s="3" t="s">
        <v>8823</v>
      </c>
      <c r="G3299" s="7">
        <v>300000</v>
      </c>
      <c r="H3299" s="8">
        <v>0</v>
      </c>
      <c r="I3299" s="8">
        <v>0</v>
      </c>
      <c r="J3299" s="8">
        <v>0</v>
      </c>
      <c r="K3299" s="8">
        <v>0</v>
      </c>
      <c r="L3299" s="8">
        <f>SUM(Tabella1[[#This Row],[CONTRIBUTO
COMMISSARIO STRAORDINARIO]:[INDENNIZZO
ASSICURATIVO]])</f>
        <v>300000</v>
      </c>
      <c r="M3299" s="9" t="s">
        <v>2755</v>
      </c>
      <c r="N3299" s="3" t="s">
        <v>158</v>
      </c>
      <c r="O3299" s="3" t="s">
        <v>2755</v>
      </c>
      <c r="P3299" s="2" t="s">
        <v>31</v>
      </c>
      <c r="Q3299" s="2" t="s">
        <v>159</v>
      </c>
      <c r="R3299" s="2" t="s">
        <v>2756</v>
      </c>
      <c r="S3299" s="2" t="s">
        <v>12170</v>
      </c>
      <c r="T3299" s="3" t="s">
        <v>12171</v>
      </c>
      <c r="U3299" s="3" t="s">
        <v>179</v>
      </c>
      <c r="V3299" s="3" t="s">
        <v>163</v>
      </c>
      <c r="W3299" s="12" t="s">
        <v>12172</v>
      </c>
      <c r="X3299" s="12" t="s">
        <v>12112</v>
      </c>
      <c r="Y3299" s="2" t="s">
        <v>10783</v>
      </c>
      <c r="Z3299" s="2"/>
    </row>
    <row r="3300" spans="1:26" ht="52.2" x14ac:dyDescent="0.3">
      <c r="A3300" s="6" t="s">
        <v>12173</v>
      </c>
      <c r="B3300" s="2" t="s">
        <v>27</v>
      </c>
      <c r="C3300" s="2" t="s">
        <v>10374</v>
      </c>
      <c r="D3300" s="2" t="s">
        <v>29</v>
      </c>
      <c r="E3300" s="3" t="s">
        <v>10375</v>
      </c>
      <c r="F3300" s="3" t="s">
        <v>8823</v>
      </c>
      <c r="G3300" s="7">
        <v>450000</v>
      </c>
      <c r="H3300" s="8">
        <v>0</v>
      </c>
      <c r="I3300" s="8">
        <v>0</v>
      </c>
      <c r="J3300" s="8">
        <v>0</v>
      </c>
      <c r="K3300" s="8">
        <v>0</v>
      </c>
      <c r="L3300" s="8">
        <f>SUM(Tabella1[[#This Row],[CONTRIBUTO
COMMISSARIO STRAORDINARIO]:[INDENNIZZO
ASSICURATIVO]])</f>
        <v>450000</v>
      </c>
      <c r="M3300" s="9" t="s">
        <v>2755</v>
      </c>
      <c r="N3300" s="3" t="s">
        <v>158</v>
      </c>
      <c r="O3300" s="3" t="s">
        <v>2755</v>
      </c>
      <c r="P3300" s="2" t="s">
        <v>31</v>
      </c>
      <c r="Q3300" s="2" t="s">
        <v>159</v>
      </c>
      <c r="R3300" s="2" t="s">
        <v>2756</v>
      </c>
      <c r="S3300" s="2" t="s">
        <v>12174</v>
      </c>
      <c r="T3300" s="3" t="s">
        <v>12175</v>
      </c>
      <c r="U3300" s="3" t="s">
        <v>179</v>
      </c>
      <c r="V3300" s="3" t="s">
        <v>163</v>
      </c>
      <c r="W3300" s="12" t="s">
        <v>12176</v>
      </c>
      <c r="X3300" s="12" t="s">
        <v>12177</v>
      </c>
      <c r="Y3300" s="2" t="s">
        <v>10783</v>
      </c>
      <c r="Z3300" s="2" t="s">
        <v>9749</v>
      </c>
    </row>
    <row r="3301" spans="1:26" ht="34.799999999999997" x14ac:dyDescent="0.3">
      <c r="A3301" s="6" t="s">
        <v>12178</v>
      </c>
      <c r="B3301" s="2" t="s">
        <v>27</v>
      </c>
      <c r="C3301" s="2" t="s">
        <v>10374</v>
      </c>
      <c r="D3301" s="2" t="s">
        <v>29</v>
      </c>
      <c r="E3301" s="3" t="s">
        <v>10375</v>
      </c>
      <c r="F3301" s="3" t="s">
        <v>8823</v>
      </c>
      <c r="G3301" s="7">
        <v>250000</v>
      </c>
      <c r="H3301" s="8">
        <v>0</v>
      </c>
      <c r="I3301" s="8">
        <v>0</v>
      </c>
      <c r="J3301" s="8">
        <v>0</v>
      </c>
      <c r="K3301" s="8">
        <v>0</v>
      </c>
      <c r="L3301" s="8">
        <f>SUM(Tabella1[[#This Row],[CONTRIBUTO
COMMISSARIO STRAORDINARIO]:[INDENNIZZO
ASSICURATIVO]])</f>
        <v>250000</v>
      </c>
      <c r="M3301" s="9" t="s">
        <v>2755</v>
      </c>
      <c r="N3301" s="3" t="s">
        <v>158</v>
      </c>
      <c r="O3301" s="3" t="s">
        <v>2755</v>
      </c>
      <c r="P3301" s="2" t="s">
        <v>31</v>
      </c>
      <c r="Q3301" s="2" t="s">
        <v>159</v>
      </c>
      <c r="R3301" s="2" t="s">
        <v>2756</v>
      </c>
      <c r="S3301" s="2" t="s">
        <v>12179</v>
      </c>
      <c r="T3301" s="3" t="s">
        <v>12180</v>
      </c>
      <c r="U3301" s="3" t="s">
        <v>179</v>
      </c>
      <c r="V3301" s="3" t="s">
        <v>163</v>
      </c>
      <c r="W3301" s="12" t="s">
        <v>12181</v>
      </c>
      <c r="X3301" s="12" t="s">
        <v>12182</v>
      </c>
      <c r="Y3301" s="2" t="s">
        <v>10783</v>
      </c>
      <c r="Z3301" s="2" t="s">
        <v>9749</v>
      </c>
    </row>
    <row r="3302" spans="1:26" ht="52.2" x14ac:dyDescent="0.3">
      <c r="A3302" s="6" t="s">
        <v>12183</v>
      </c>
      <c r="B3302" s="2" t="s">
        <v>27</v>
      </c>
      <c r="C3302" s="2" t="s">
        <v>10374</v>
      </c>
      <c r="D3302" s="2" t="s">
        <v>29</v>
      </c>
      <c r="E3302" s="3" t="s">
        <v>10375</v>
      </c>
      <c r="F3302" s="3" t="s">
        <v>31</v>
      </c>
      <c r="G3302" s="7">
        <v>40000</v>
      </c>
      <c r="H3302" s="8">
        <v>0</v>
      </c>
      <c r="I3302" s="8">
        <v>0</v>
      </c>
      <c r="J3302" s="8">
        <v>0</v>
      </c>
      <c r="K3302" s="8">
        <v>0</v>
      </c>
      <c r="L3302" s="8">
        <f>SUM(Tabella1[[#This Row],[CONTRIBUTO
COMMISSARIO STRAORDINARIO]:[INDENNIZZO
ASSICURATIVO]])</f>
        <v>40000</v>
      </c>
      <c r="M3302" s="9" t="s">
        <v>2755</v>
      </c>
      <c r="N3302" s="3" t="s">
        <v>158</v>
      </c>
      <c r="O3302" s="3" t="s">
        <v>2755</v>
      </c>
      <c r="P3302" s="2" t="s">
        <v>31</v>
      </c>
      <c r="Q3302" s="2" t="s">
        <v>159</v>
      </c>
      <c r="R3302" s="2" t="s">
        <v>2756</v>
      </c>
      <c r="S3302" s="2" t="s">
        <v>12184</v>
      </c>
      <c r="T3302" s="3" t="s">
        <v>12185</v>
      </c>
      <c r="U3302" s="3" t="s">
        <v>179</v>
      </c>
      <c r="V3302" s="3" t="s">
        <v>163</v>
      </c>
      <c r="W3302" s="12" t="s">
        <v>12186</v>
      </c>
      <c r="X3302" s="12" t="s">
        <v>12145</v>
      </c>
      <c r="Y3302" s="2" t="s">
        <v>10783</v>
      </c>
      <c r="Z3302" s="2"/>
    </row>
    <row r="3303" spans="1:26" ht="52.2" x14ac:dyDescent="0.3">
      <c r="A3303" s="6" t="s">
        <v>12187</v>
      </c>
      <c r="B3303" s="2" t="s">
        <v>27</v>
      </c>
      <c r="C3303" s="2" t="s">
        <v>10374</v>
      </c>
      <c r="D3303" s="2" t="s">
        <v>29</v>
      </c>
      <c r="E3303" s="3" t="s">
        <v>10375</v>
      </c>
      <c r="F3303" s="3" t="s">
        <v>31</v>
      </c>
      <c r="G3303" s="7">
        <v>20000</v>
      </c>
      <c r="H3303" s="8">
        <v>0</v>
      </c>
      <c r="I3303" s="8">
        <v>0</v>
      </c>
      <c r="J3303" s="8">
        <v>0</v>
      </c>
      <c r="K3303" s="8">
        <v>0</v>
      </c>
      <c r="L3303" s="8">
        <f>SUM(Tabella1[[#This Row],[CONTRIBUTO
COMMISSARIO STRAORDINARIO]:[INDENNIZZO
ASSICURATIVO]])</f>
        <v>20000</v>
      </c>
      <c r="M3303" s="9" t="s">
        <v>2755</v>
      </c>
      <c r="N3303" s="3" t="s">
        <v>158</v>
      </c>
      <c r="O3303" s="3" t="s">
        <v>2755</v>
      </c>
      <c r="P3303" s="2" t="s">
        <v>31</v>
      </c>
      <c r="Q3303" s="2" t="s">
        <v>159</v>
      </c>
      <c r="R3303" s="2" t="s">
        <v>2756</v>
      </c>
      <c r="S3303" s="2" t="s">
        <v>12188</v>
      </c>
      <c r="T3303" s="3" t="s">
        <v>12189</v>
      </c>
      <c r="U3303" s="3" t="s">
        <v>179</v>
      </c>
      <c r="V3303" s="3" t="s">
        <v>163</v>
      </c>
      <c r="W3303" s="12" t="s">
        <v>12186</v>
      </c>
      <c r="X3303" s="12" t="s">
        <v>12145</v>
      </c>
      <c r="Y3303" s="2" t="s">
        <v>10783</v>
      </c>
      <c r="Z3303" s="2"/>
    </row>
    <row r="3304" spans="1:26" ht="69.599999999999994" x14ac:dyDescent="0.3">
      <c r="A3304" s="6" t="s">
        <v>12190</v>
      </c>
      <c r="B3304" s="2" t="s">
        <v>27</v>
      </c>
      <c r="C3304" s="2" t="s">
        <v>10374</v>
      </c>
      <c r="D3304" s="2" t="s">
        <v>29</v>
      </c>
      <c r="E3304" s="3" t="s">
        <v>10375</v>
      </c>
      <c r="F3304" s="3" t="s">
        <v>31</v>
      </c>
      <c r="G3304" s="7">
        <v>45000</v>
      </c>
      <c r="H3304" s="8">
        <v>0</v>
      </c>
      <c r="I3304" s="8">
        <v>0</v>
      </c>
      <c r="J3304" s="8">
        <v>0</v>
      </c>
      <c r="K3304" s="8">
        <v>0</v>
      </c>
      <c r="L3304" s="8">
        <f>SUM(Tabella1[[#This Row],[CONTRIBUTO
COMMISSARIO STRAORDINARIO]:[INDENNIZZO
ASSICURATIVO]])</f>
        <v>45000</v>
      </c>
      <c r="M3304" s="9" t="s">
        <v>2755</v>
      </c>
      <c r="N3304" s="3" t="s">
        <v>158</v>
      </c>
      <c r="O3304" s="3" t="s">
        <v>2755</v>
      </c>
      <c r="P3304" s="2" t="s">
        <v>31</v>
      </c>
      <c r="Q3304" s="2" t="s">
        <v>159</v>
      </c>
      <c r="R3304" s="2" t="s">
        <v>2756</v>
      </c>
      <c r="S3304" s="2" t="s">
        <v>12191</v>
      </c>
      <c r="T3304" s="3" t="s">
        <v>12192</v>
      </c>
      <c r="U3304" s="3" t="s">
        <v>179</v>
      </c>
      <c r="V3304" s="3" t="s">
        <v>163</v>
      </c>
      <c r="W3304" s="12" t="s">
        <v>12193</v>
      </c>
      <c r="X3304" s="12" t="s">
        <v>12145</v>
      </c>
      <c r="Y3304" s="2" t="s">
        <v>10783</v>
      </c>
      <c r="Z3304" s="2"/>
    </row>
    <row r="3305" spans="1:26" ht="69.599999999999994" x14ac:dyDescent="0.3">
      <c r="A3305" s="6" t="s">
        <v>12194</v>
      </c>
      <c r="B3305" s="2" t="s">
        <v>27</v>
      </c>
      <c r="C3305" s="2" t="s">
        <v>10374</v>
      </c>
      <c r="D3305" s="2" t="s">
        <v>29</v>
      </c>
      <c r="E3305" s="3" t="s">
        <v>10375</v>
      </c>
      <c r="F3305" s="3" t="s">
        <v>31</v>
      </c>
      <c r="G3305" s="7">
        <v>40000</v>
      </c>
      <c r="H3305" s="8">
        <v>0</v>
      </c>
      <c r="I3305" s="8">
        <v>0</v>
      </c>
      <c r="J3305" s="8">
        <v>0</v>
      </c>
      <c r="K3305" s="8">
        <v>0</v>
      </c>
      <c r="L3305" s="8">
        <f>SUM(Tabella1[[#This Row],[CONTRIBUTO
COMMISSARIO STRAORDINARIO]:[INDENNIZZO
ASSICURATIVO]])</f>
        <v>40000</v>
      </c>
      <c r="M3305" s="9" t="s">
        <v>2755</v>
      </c>
      <c r="N3305" s="3" t="s">
        <v>158</v>
      </c>
      <c r="O3305" s="3" t="s">
        <v>2755</v>
      </c>
      <c r="P3305" s="2" t="s">
        <v>31</v>
      </c>
      <c r="Q3305" s="2" t="s">
        <v>159</v>
      </c>
      <c r="R3305" s="2" t="s">
        <v>2756</v>
      </c>
      <c r="S3305" s="2" t="s">
        <v>12191</v>
      </c>
      <c r="T3305" s="3" t="s">
        <v>12195</v>
      </c>
      <c r="U3305" s="3" t="s">
        <v>179</v>
      </c>
      <c r="V3305" s="3" t="s">
        <v>163</v>
      </c>
      <c r="W3305" s="12" t="s">
        <v>12193</v>
      </c>
      <c r="X3305" s="12" t="s">
        <v>12145</v>
      </c>
      <c r="Y3305" s="2" t="s">
        <v>10783</v>
      </c>
      <c r="Z3305" s="2"/>
    </row>
    <row r="3306" spans="1:26" ht="52.2" x14ac:dyDescent="0.3">
      <c r="A3306" s="6" t="s">
        <v>12196</v>
      </c>
      <c r="B3306" s="2" t="s">
        <v>27</v>
      </c>
      <c r="C3306" s="2" t="s">
        <v>10374</v>
      </c>
      <c r="D3306" s="2" t="s">
        <v>29</v>
      </c>
      <c r="E3306" s="3" t="s">
        <v>10375</v>
      </c>
      <c r="F3306" s="3" t="s">
        <v>31</v>
      </c>
      <c r="G3306" s="7">
        <v>35000</v>
      </c>
      <c r="H3306" s="8">
        <v>0</v>
      </c>
      <c r="I3306" s="8">
        <v>0</v>
      </c>
      <c r="J3306" s="8">
        <v>0</v>
      </c>
      <c r="K3306" s="8">
        <v>0</v>
      </c>
      <c r="L3306" s="8">
        <f>SUM(Tabella1[[#This Row],[CONTRIBUTO
COMMISSARIO STRAORDINARIO]:[INDENNIZZO
ASSICURATIVO]])</f>
        <v>35000</v>
      </c>
      <c r="M3306" s="9" t="s">
        <v>2755</v>
      </c>
      <c r="N3306" s="3" t="s">
        <v>158</v>
      </c>
      <c r="O3306" s="3" t="s">
        <v>2755</v>
      </c>
      <c r="P3306" s="2" t="s">
        <v>31</v>
      </c>
      <c r="Q3306" s="2" t="s">
        <v>159</v>
      </c>
      <c r="R3306" s="2" t="s">
        <v>2756</v>
      </c>
      <c r="S3306" s="2" t="s">
        <v>12197</v>
      </c>
      <c r="T3306" s="3" t="s">
        <v>12198</v>
      </c>
      <c r="U3306" s="3" t="s">
        <v>179</v>
      </c>
      <c r="V3306" s="3" t="s">
        <v>163</v>
      </c>
      <c r="W3306" s="12" t="s">
        <v>12199</v>
      </c>
      <c r="X3306" s="12" t="s">
        <v>12145</v>
      </c>
      <c r="Y3306" s="2" t="s">
        <v>10783</v>
      </c>
      <c r="Z3306" s="2"/>
    </row>
    <row r="3307" spans="1:26" ht="52.2" x14ac:dyDescent="0.3">
      <c r="A3307" s="6" t="s">
        <v>12200</v>
      </c>
      <c r="B3307" s="2" t="s">
        <v>27</v>
      </c>
      <c r="C3307" s="2" t="s">
        <v>10374</v>
      </c>
      <c r="D3307" s="2" t="s">
        <v>29</v>
      </c>
      <c r="E3307" s="3" t="s">
        <v>10375</v>
      </c>
      <c r="F3307" s="3" t="s">
        <v>31</v>
      </c>
      <c r="G3307" s="7">
        <v>25000</v>
      </c>
      <c r="H3307" s="8">
        <v>0</v>
      </c>
      <c r="I3307" s="8">
        <v>0</v>
      </c>
      <c r="J3307" s="8">
        <v>0</v>
      </c>
      <c r="K3307" s="8">
        <v>0</v>
      </c>
      <c r="L3307" s="8">
        <f>SUM(Tabella1[[#This Row],[CONTRIBUTO
COMMISSARIO STRAORDINARIO]:[INDENNIZZO
ASSICURATIVO]])</f>
        <v>25000</v>
      </c>
      <c r="M3307" s="9" t="s">
        <v>2755</v>
      </c>
      <c r="N3307" s="3" t="s">
        <v>158</v>
      </c>
      <c r="O3307" s="3" t="s">
        <v>2755</v>
      </c>
      <c r="P3307" s="2" t="s">
        <v>31</v>
      </c>
      <c r="Q3307" s="2" t="s">
        <v>159</v>
      </c>
      <c r="R3307" s="2" t="s">
        <v>2756</v>
      </c>
      <c r="S3307" s="2" t="s">
        <v>12201</v>
      </c>
      <c r="T3307" s="3" t="s">
        <v>12202</v>
      </c>
      <c r="U3307" s="3" t="s">
        <v>179</v>
      </c>
      <c r="V3307" s="3" t="s">
        <v>163</v>
      </c>
      <c r="W3307" s="12" t="s">
        <v>12203</v>
      </c>
      <c r="X3307" s="12" t="s">
        <v>12145</v>
      </c>
      <c r="Y3307" s="2" t="s">
        <v>10783</v>
      </c>
      <c r="Z3307" s="2"/>
    </row>
    <row r="3308" spans="1:26" ht="52.2" x14ac:dyDescent="0.3">
      <c r="A3308" s="6" t="s">
        <v>12204</v>
      </c>
      <c r="B3308" s="2" t="s">
        <v>27</v>
      </c>
      <c r="C3308" s="2" t="s">
        <v>10374</v>
      </c>
      <c r="D3308" s="2" t="s">
        <v>29</v>
      </c>
      <c r="E3308" s="3" t="s">
        <v>10375</v>
      </c>
      <c r="F3308" s="3" t="s">
        <v>31</v>
      </c>
      <c r="G3308" s="7">
        <v>60000</v>
      </c>
      <c r="H3308" s="8">
        <v>0</v>
      </c>
      <c r="I3308" s="8">
        <v>0</v>
      </c>
      <c r="J3308" s="8">
        <v>0</v>
      </c>
      <c r="K3308" s="8">
        <v>0</v>
      </c>
      <c r="L3308" s="8">
        <f>SUM(Tabella1[[#This Row],[CONTRIBUTO
COMMISSARIO STRAORDINARIO]:[INDENNIZZO
ASSICURATIVO]])</f>
        <v>60000</v>
      </c>
      <c r="M3308" s="9" t="s">
        <v>2755</v>
      </c>
      <c r="N3308" s="3" t="s">
        <v>158</v>
      </c>
      <c r="O3308" s="3" t="s">
        <v>2755</v>
      </c>
      <c r="P3308" s="2" t="s">
        <v>31</v>
      </c>
      <c r="Q3308" s="2" t="s">
        <v>159</v>
      </c>
      <c r="R3308" s="2" t="s">
        <v>2756</v>
      </c>
      <c r="S3308" s="2" t="s">
        <v>12205</v>
      </c>
      <c r="T3308" s="3" t="s">
        <v>12206</v>
      </c>
      <c r="U3308" s="3" t="s">
        <v>179</v>
      </c>
      <c r="V3308" s="3" t="s">
        <v>163</v>
      </c>
      <c r="W3308" s="12" t="s">
        <v>12144</v>
      </c>
      <c r="X3308" s="12" t="s">
        <v>12145</v>
      </c>
      <c r="Y3308" s="2" t="s">
        <v>10783</v>
      </c>
      <c r="Z3308" s="2"/>
    </row>
    <row r="3309" spans="1:26" ht="69.599999999999994" x14ac:dyDescent="0.3">
      <c r="A3309" s="6" t="s">
        <v>12207</v>
      </c>
      <c r="B3309" s="2" t="s">
        <v>27</v>
      </c>
      <c r="C3309" s="2" t="s">
        <v>10374</v>
      </c>
      <c r="D3309" s="2" t="s">
        <v>29</v>
      </c>
      <c r="E3309" s="3" t="s">
        <v>10375</v>
      </c>
      <c r="F3309" s="3" t="s">
        <v>31</v>
      </c>
      <c r="G3309" s="7">
        <v>50000</v>
      </c>
      <c r="H3309" s="8">
        <v>0</v>
      </c>
      <c r="I3309" s="8">
        <v>0</v>
      </c>
      <c r="J3309" s="8">
        <v>0</v>
      </c>
      <c r="K3309" s="8">
        <v>0</v>
      </c>
      <c r="L3309" s="8">
        <f>SUM(Tabella1[[#This Row],[CONTRIBUTO
COMMISSARIO STRAORDINARIO]:[INDENNIZZO
ASSICURATIVO]])</f>
        <v>50000</v>
      </c>
      <c r="M3309" s="9" t="s">
        <v>2755</v>
      </c>
      <c r="N3309" s="3" t="s">
        <v>158</v>
      </c>
      <c r="O3309" s="3" t="s">
        <v>2755</v>
      </c>
      <c r="P3309" s="2" t="s">
        <v>31</v>
      </c>
      <c r="Q3309" s="2" t="s">
        <v>159</v>
      </c>
      <c r="R3309" s="2" t="s">
        <v>2756</v>
      </c>
      <c r="S3309" s="2" t="s">
        <v>12208</v>
      </c>
      <c r="T3309" s="3" t="s">
        <v>12209</v>
      </c>
      <c r="U3309" s="3" t="s">
        <v>179</v>
      </c>
      <c r="V3309" s="3" t="s">
        <v>163</v>
      </c>
      <c r="W3309" s="12" t="s">
        <v>12210</v>
      </c>
      <c r="X3309" s="12" t="s">
        <v>12145</v>
      </c>
      <c r="Y3309" s="2" t="s">
        <v>10783</v>
      </c>
      <c r="Z3309" s="2"/>
    </row>
    <row r="3310" spans="1:26" ht="69.599999999999994" x14ac:dyDescent="0.3">
      <c r="A3310" s="6" t="s">
        <v>12211</v>
      </c>
      <c r="B3310" s="2" t="s">
        <v>27</v>
      </c>
      <c r="C3310" s="2" t="s">
        <v>10374</v>
      </c>
      <c r="D3310" s="2" t="s">
        <v>29</v>
      </c>
      <c r="E3310" s="3" t="s">
        <v>10375</v>
      </c>
      <c r="F3310" s="3" t="s">
        <v>31</v>
      </c>
      <c r="G3310" s="7">
        <v>30000</v>
      </c>
      <c r="H3310" s="8">
        <v>0</v>
      </c>
      <c r="I3310" s="8">
        <v>0</v>
      </c>
      <c r="J3310" s="8">
        <v>0</v>
      </c>
      <c r="K3310" s="8">
        <v>0</v>
      </c>
      <c r="L3310" s="8">
        <f>SUM(Tabella1[[#This Row],[CONTRIBUTO
COMMISSARIO STRAORDINARIO]:[INDENNIZZO
ASSICURATIVO]])</f>
        <v>30000</v>
      </c>
      <c r="M3310" s="9" t="s">
        <v>2755</v>
      </c>
      <c r="N3310" s="3" t="s">
        <v>158</v>
      </c>
      <c r="O3310" s="3" t="s">
        <v>2755</v>
      </c>
      <c r="P3310" s="2" t="s">
        <v>31</v>
      </c>
      <c r="Q3310" s="2" t="s">
        <v>159</v>
      </c>
      <c r="R3310" s="2" t="s">
        <v>2756</v>
      </c>
      <c r="S3310" s="2" t="s">
        <v>12212</v>
      </c>
      <c r="T3310" s="3" t="s">
        <v>12213</v>
      </c>
      <c r="U3310" s="3" t="s">
        <v>179</v>
      </c>
      <c r="V3310" s="3" t="s">
        <v>163</v>
      </c>
      <c r="W3310" s="12" t="s">
        <v>12214</v>
      </c>
      <c r="X3310" s="12" t="s">
        <v>12145</v>
      </c>
      <c r="Y3310" s="2" t="s">
        <v>10783</v>
      </c>
      <c r="Z3310" s="2"/>
    </row>
    <row r="3311" spans="1:26" ht="52.2" x14ac:dyDescent="0.3">
      <c r="A3311" s="6" t="s">
        <v>12215</v>
      </c>
      <c r="B3311" s="2" t="s">
        <v>27</v>
      </c>
      <c r="C3311" s="2" t="s">
        <v>10374</v>
      </c>
      <c r="D3311" s="2" t="s">
        <v>29</v>
      </c>
      <c r="E3311" s="3" t="s">
        <v>10375</v>
      </c>
      <c r="F3311" s="3" t="s">
        <v>31</v>
      </c>
      <c r="G3311" s="7">
        <v>40000</v>
      </c>
      <c r="H3311" s="8">
        <v>0</v>
      </c>
      <c r="I3311" s="8">
        <v>0</v>
      </c>
      <c r="J3311" s="8">
        <v>0</v>
      </c>
      <c r="K3311" s="8">
        <v>0</v>
      </c>
      <c r="L3311" s="8">
        <f>SUM(Tabella1[[#This Row],[CONTRIBUTO
COMMISSARIO STRAORDINARIO]:[INDENNIZZO
ASSICURATIVO]])</f>
        <v>40000</v>
      </c>
      <c r="M3311" s="9" t="s">
        <v>2755</v>
      </c>
      <c r="N3311" s="3" t="s">
        <v>158</v>
      </c>
      <c r="O3311" s="3" t="s">
        <v>2755</v>
      </c>
      <c r="P3311" s="2" t="s">
        <v>31</v>
      </c>
      <c r="Q3311" s="2" t="s">
        <v>159</v>
      </c>
      <c r="R3311" s="2" t="s">
        <v>2756</v>
      </c>
      <c r="S3311" s="2" t="s">
        <v>12212</v>
      </c>
      <c r="T3311" s="3" t="s">
        <v>12216</v>
      </c>
      <c r="U3311" s="3" t="s">
        <v>179</v>
      </c>
      <c r="V3311" s="3" t="s">
        <v>163</v>
      </c>
      <c r="W3311" s="12" t="s">
        <v>12217</v>
      </c>
      <c r="X3311" s="12" t="s">
        <v>12145</v>
      </c>
      <c r="Y3311" s="2" t="s">
        <v>10783</v>
      </c>
      <c r="Z3311" s="2"/>
    </row>
    <row r="3312" spans="1:26" ht="87" x14ac:dyDescent="0.3">
      <c r="A3312" s="6" t="s">
        <v>12218</v>
      </c>
      <c r="B3312" s="2" t="s">
        <v>27</v>
      </c>
      <c r="C3312" s="2" t="s">
        <v>10374</v>
      </c>
      <c r="D3312" s="2" t="s">
        <v>29</v>
      </c>
      <c r="E3312" s="3" t="s">
        <v>10375</v>
      </c>
      <c r="F3312" s="3" t="s">
        <v>8823</v>
      </c>
      <c r="G3312" s="7">
        <v>210000</v>
      </c>
      <c r="H3312" s="8">
        <v>0</v>
      </c>
      <c r="I3312" s="8">
        <v>0</v>
      </c>
      <c r="J3312" s="8">
        <v>0</v>
      </c>
      <c r="K3312" s="8">
        <v>0</v>
      </c>
      <c r="L3312" s="8">
        <f>SUM(Tabella1[[#This Row],[CONTRIBUTO
COMMISSARIO STRAORDINARIO]:[INDENNIZZO
ASSICURATIVO]])</f>
        <v>210000</v>
      </c>
      <c r="M3312" s="9" t="s">
        <v>2755</v>
      </c>
      <c r="N3312" s="3" t="s">
        <v>158</v>
      </c>
      <c r="O3312" s="3" t="s">
        <v>2755</v>
      </c>
      <c r="P3312" s="2" t="s">
        <v>31</v>
      </c>
      <c r="Q3312" s="2" t="s">
        <v>159</v>
      </c>
      <c r="R3312" s="2" t="s">
        <v>2756</v>
      </c>
      <c r="S3312" s="2" t="s">
        <v>12219</v>
      </c>
      <c r="T3312" s="3" t="s">
        <v>12220</v>
      </c>
      <c r="U3312" s="3" t="s">
        <v>179</v>
      </c>
      <c r="V3312" s="3" t="s">
        <v>163</v>
      </c>
      <c r="W3312" s="12" t="s">
        <v>12221</v>
      </c>
      <c r="X3312" s="12" t="s">
        <v>12222</v>
      </c>
      <c r="Y3312" s="2" t="s">
        <v>10783</v>
      </c>
      <c r="Z3312" s="2"/>
    </row>
    <row r="3313" spans="1:26" ht="52.2" x14ac:dyDescent="0.3">
      <c r="A3313" s="6" t="s">
        <v>12223</v>
      </c>
      <c r="B3313" s="2" t="s">
        <v>27</v>
      </c>
      <c r="C3313" s="2" t="s">
        <v>10374</v>
      </c>
      <c r="D3313" s="2" t="s">
        <v>29</v>
      </c>
      <c r="E3313" s="3" t="s">
        <v>10375</v>
      </c>
      <c r="F3313" s="3" t="s">
        <v>31</v>
      </c>
      <c r="G3313" s="7">
        <v>193729.52</v>
      </c>
      <c r="H3313" s="8">
        <v>0</v>
      </c>
      <c r="I3313" s="8">
        <v>0</v>
      </c>
      <c r="J3313" s="8">
        <v>0</v>
      </c>
      <c r="K3313" s="8">
        <v>0</v>
      </c>
      <c r="L3313" s="8">
        <f>SUM(Tabella1[[#This Row],[CONTRIBUTO
COMMISSARIO STRAORDINARIO]:[INDENNIZZO
ASSICURATIVO]])</f>
        <v>193729.52</v>
      </c>
      <c r="M3313" s="9" t="s">
        <v>2860</v>
      </c>
      <c r="N3313" s="3" t="s">
        <v>158</v>
      </c>
      <c r="O3313" s="3" t="s">
        <v>2860</v>
      </c>
      <c r="P3313" s="2" t="s">
        <v>31</v>
      </c>
      <c r="Q3313" s="2" t="s">
        <v>159</v>
      </c>
      <c r="R3313" s="2" t="s">
        <v>2861</v>
      </c>
      <c r="S3313" s="2" t="s">
        <v>2861</v>
      </c>
      <c r="T3313" s="3" t="s">
        <v>2862</v>
      </c>
      <c r="U3313" s="3" t="s">
        <v>179</v>
      </c>
      <c r="V3313" s="3" t="s">
        <v>163</v>
      </c>
      <c r="W3313" s="12" t="s">
        <v>2863</v>
      </c>
      <c r="X3313" s="12" t="s">
        <v>2864</v>
      </c>
      <c r="Y3313" s="2" t="s">
        <v>12224</v>
      </c>
      <c r="Z3313" s="2"/>
    </row>
    <row r="3314" spans="1:26" ht="34.799999999999997" x14ac:dyDescent="0.3">
      <c r="A3314" s="6" t="s">
        <v>12225</v>
      </c>
      <c r="B3314" s="2" t="s">
        <v>27</v>
      </c>
      <c r="C3314" s="2" t="s">
        <v>10374</v>
      </c>
      <c r="D3314" s="2" t="s">
        <v>29</v>
      </c>
      <c r="E3314" s="3" t="s">
        <v>10375</v>
      </c>
      <c r="F3314" s="3" t="s">
        <v>31</v>
      </c>
      <c r="G3314" s="7">
        <v>98830.38</v>
      </c>
      <c r="H3314" s="8">
        <v>0</v>
      </c>
      <c r="I3314" s="8">
        <v>0</v>
      </c>
      <c r="J3314" s="8">
        <v>0</v>
      </c>
      <c r="K3314" s="8">
        <v>0</v>
      </c>
      <c r="L3314" s="8">
        <f>SUM(Tabella1[[#This Row],[CONTRIBUTO
COMMISSARIO STRAORDINARIO]:[INDENNIZZO
ASSICURATIVO]])</f>
        <v>98830.38</v>
      </c>
      <c r="M3314" s="9" t="s">
        <v>2860</v>
      </c>
      <c r="N3314" s="3" t="s">
        <v>158</v>
      </c>
      <c r="O3314" s="3" t="s">
        <v>2860</v>
      </c>
      <c r="P3314" s="2" t="s">
        <v>31</v>
      </c>
      <c r="Q3314" s="2" t="s">
        <v>159</v>
      </c>
      <c r="R3314" s="2" t="s">
        <v>2861</v>
      </c>
      <c r="S3314" s="2" t="s">
        <v>2861</v>
      </c>
      <c r="T3314" s="3" t="s">
        <v>2862</v>
      </c>
      <c r="U3314" s="3" t="s">
        <v>179</v>
      </c>
      <c r="V3314" s="3" t="s">
        <v>163</v>
      </c>
      <c r="W3314" s="12" t="s">
        <v>2863</v>
      </c>
      <c r="X3314" s="12" t="s">
        <v>12226</v>
      </c>
      <c r="Y3314" s="2" t="s">
        <v>12227</v>
      </c>
      <c r="Z3314" s="2"/>
    </row>
    <row r="3315" spans="1:26" ht="34.799999999999997" x14ac:dyDescent="0.3">
      <c r="A3315" s="6" t="s">
        <v>12228</v>
      </c>
      <c r="B3315" s="2" t="s">
        <v>27</v>
      </c>
      <c r="C3315" s="2" t="s">
        <v>10374</v>
      </c>
      <c r="D3315" s="2" t="s">
        <v>29</v>
      </c>
      <c r="E3315" s="3" t="s">
        <v>10375</v>
      </c>
      <c r="F3315" s="3" t="s">
        <v>31</v>
      </c>
      <c r="G3315" s="7">
        <v>15000</v>
      </c>
      <c r="H3315" s="8">
        <v>0</v>
      </c>
      <c r="I3315" s="8">
        <v>0</v>
      </c>
      <c r="J3315" s="8">
        <v>0</v>
      </c>
      <c r="K3315" s="8">
        <v>0</v>
      </c>
      <c r="L3315" s="8">
        <f>SUM(Tabella1[[#This Row],[CONTRIBUTO
COMMISSARIO STRAORDINARIO]:[INDENNIZZO
ASSICURATIVO]])</f>
        <v>15000</v>
      </c>
      <c r="M3315" s="9" t="s">
        <v>3508</v>
      </c>
      <c r="N3315" s="3" t="s">
        <v>158</v>
      </c>
      <c r="O3315" s="3" t="s">
        <v>3508</v>
      </c>
      <c r="P3315" s="2" t="s">
        <v>31</v>
      </c>
      <c r="Q3315" s="2" t="s">
        <v>159</v>
      </c>
      <c r="R3315" s="2" t="s">
        <v>3509</v>
      </c>
      <c r="S3315" s="2" t="s">
        <v>3515</v>
      </c>
      <c r="T3315" s="3" t="s">
        <v>12229</v>
      </c>
      <c r="U3315" s="3" t="s">
        <v>179</v>
      </c>
      <c r="V3315" s="3" t="s">
        <v>163</v>
      </c>
      <c r="W3315" s="12" t="s">
        <v>12230</v>
      </c>
      <c r="X3315" s="12" t="s">
        <v>12231</v>
      </c>
      <c r="Y3315" s="2" t="s">
        <v>41</v>
      </c>
      <c r="Z3315" s="2"/>
    </row>
    <row r="3316" spans="1:26" ht="34.799999999999997" x14ac:dyDescent="0.3">
      <c r="A3316" s="6" t="s">
        <v>12232</v>
      </c>
      <c r="B3316" s="2" t="s">
        <v>27</v>
      </c>
      <c r="C3316" s="2" t="s">
        <v>10374</v>
      </c>
      <c r="D3316" s="2" t="s">
        <v>29</v>
      </c>
      <c r="E3316" s="3" t="s">
        <v>10375</v>
      </c>
      <c r="F3316" s="3" t="s">
        <v>8823</v>
      </c>
      <c r="G3316" s="7">
        <v>0</v>
      </c>
      <c r="H3316" s="8">
        <v>0</v>
      </c>
      <c r="I3316" s="8">
        <v>0</v>
      </c>
      <c r="J3316" s="8">
        <v>0</v>
      </c>
      <c r="K3316" s="8">
        <v>0</v>
      </c>
      <c r="L3316" s="8">
        <f>SUM(Tabella1[[#This Row],[CONTRIBUTO
COMMISSARIO STRAORDINARIO]:[INDENNIZZO
ASSICURATIVO]])</f>
        <v>0</v>
      </c>
      <c r="M3316" s="10" t="s">
        <v>3508</v>
      </c>
      <c r="N3316" s="3" t="s">
        <v>158</v>
      </c>
      <c r="O3316" s="3" t="s">
        <v>3508</v>
      </c>
      <c r="P3316" s="2" t="s">
        <v>31</v>
      </c>
      <c r="Q3316" s="2" t="s">
        <v>159</v>
      </c>
      <c r="R3316" s="2" t="s">
        <v>3509</v>
      </c>
      <c r="S3316" s="2" t="s">
        <v>3530</v>
      </c>
      <c r="T3316" s="3" t="s">
        <v>12233</v>
      </c>
      <c r="U3316" s="3" t="s">
        <v>179</v>
      </c>
      <c r="V3316" s="3" t="s">
        <v>163</v>
      </c>
      <c r="W3316" s="12" t="s">
        <v>12234</v>
      </c>
      <c r="X3316" s="12" t="s">
        <v>12235</v>
      </c>
      <c r="Y3316" s="2" t="s">
        <v>41</v>
      </c>
      <c r="Z3316" s="2"/>
    </row>
    <row r="3317" spans="1:26" ht="34.799999999999997" x14ac:dyDescent="0.3">
      <c r="A3317" s="6" t="s">
        <v>12236</v>
      </c>
      <c r="B3317" s="2" t="s">
        <v>27</v>
      </c>
      <c r="C3317" s="2" t="s">
        <v>10374</v>
      </c>
      <c r="D3317" s="2" t="s">
        <v>29</v>
      </c>
      <c r="E3317" s="3" t="s">
        <v>10375</v>
      </c>
      <c r="F3317" s="3" t="s">
        <v>10530</v>
      </c>
      <c r="G3317" s="7">
        <v>25000</v>
      </c>
      <c r="H3317" s="8">
        <v>0</v>
      </c>
      <c r="I3317" s="8">
        <v>0</v>
      </c>
      <c r="J3317" s="8">
        <v>0</v>
      </c>
      <c r="K3317" s="8">
        <v>0</v>
      </c>
      <c r="L3317" s="8">
        <f>SUM(Tabella1[[#This Row],[CONTRIBUTO
COMMISSARIO STRAORDINARIO]:[INDENNIZZO
ASSICURATIVO]])</f>
        <v>25000</v>
      </c>
      <c r="M3317" s="9" t="s">
        <v>6035</v>
      </c>
      <c r="N3317" s="3" t="s">
        <v>6036</v>
      </c>
      <c r="O3317" s="3" t="s">
        <v>3508</v>
      </c>
      <c r="P3317" s="2" t="s">
        <v>31</v>
      </c>
      <c r="Q3317" s="2" t="s">
        <v>159</v>
      </c>
      <c r="R3317" s="2" t="s">
        <v>3509</v>
      </c>
      <c r="S3317" s="2" t="s">
        <v>12237</v>
      </c>
      <c r="T3317" s="3" t="s">
        <v>12238</v>
      </c>
      <c r="U3317" s="3" t="s">
        <v>179</v>
      </c>
      <c r="V3317" s="3" t="s">
        <v>163</v>
      </c>
      <c r="W3317" s="12" t="s">
        <v>12239</v>
      </c>
      <c r="X3317" s="12" t="s">
        <v>12240</v>
      </c>
      <c r="Y3317" s="2" t="s">
        <v>12241</v>
      </c>
      <c r="Z3317" s="2"/>
    </row>
    <row r="3318" spans="1:26" ht="34.799999999999997" x14ac:dyDescent="0.3">
      <c r="A3318" s="6" t="s">
        <v>12242</v>
      </c>
      <c r="B3318" s="2" t="s">
        <v>27</v>
      </c>
      <c r="C3318" s="2" t="s">
        <v>10374</v>
      </c>
      <c r="D3318" s="2" t="s">
        <v>29</v>
      </c>
      <c r="E3318" s="3" t="s">
        <v>10375</v>
      </c>
      <c r="F3318" s="3" t="s">
        <v>10530</v>
      </c>
      <c r="G3318" s="7">
        <v>145000</v>
      </c>
      <c r="H3318" s="8">
        <v>0</v>
      </c>
      <c r="I3318" s="8">
        <v>0</v>
      </c>
      <c r="J3318" s="8">
        <v>0</v>
      </c>
      <c r="K3318" s="8">
        <v>0</v>
      </c>
      <c r="L3318" s="8">
        <f>SUM(Tabella1[[#This Row],[CONTRIBUTO
COMMISSARIO STRAORDINARIO]:[INDENNIZZO
ASSICURATIVO]])</f>
        <v>145000</v>
      </c>
      <c r="M3318" s="9" t="s">
        <v>6035</v>
      </c>
      <c r="N3318" s="3" t="s">
        <v>6036</v>
      </c>
      <c r="O3318" s="3" t="s">
        <v>3542</v>
      </c>
      <c r="P3318" s="2" t="s">
        <v>31</v>
      </c>
      <c r="Q3318" s="2" t="s">
        <v>159</v>
      </c>
      <c r="R3318" s="2" t="s">
        <v>3543</v>
      </c>
      <c r="S3318" s="2" t="s">
        <v>3559</v>
      </c>
      <c r="T3318" s="3" t="s">
        <v>12243</v>
      </c>
      <c r="U3318" s="3" t="s">
        <v>179</v>
      </c>
      <c r="V3318" s="3" t="s">
        <v>163</v>
      </c>
      <c r="W3318" s="12" t="s">
        <v>12244</v>
      </c>
      <c r="X3318" s="12" t="s">
        <v>12245</v>
      </c>
      <c r="Y3318" s="2" t="s">
        <v>12246</v>
      </c>
      <c r="Z3318" s="2"/>
    </row>
    <row r="3319" spans="1:26" ht="34.799999999999997" x14ac:dyDescent="0.3">
      <c r="A3319" s="6" t="s">
        <v>12247</v>
      </c>
      <c r="B3319" s="2" t="s">
        <v>27</v>
      </c>
      <c r="C3319" s="2" t="s">
        <v>10374</v>
      </c>
      <c r="D3319" s="2" t="s">
        <v>29</v>
      </c>
      <c r="E3319" s="3" t="s">
        <v>10375</v>
      </c>
      <c r="F3319" s="3" t="s">
        <v>31</v>
      </c>
      <c r="G3319" s="7">
        <v>100000</v>
      </c>
      <c r="H3319" s="8">
        <v>0</v>
      </c>
      <c r="I3319" s="8">
        <v>0</v>
      </c>
      <c r="J3319" s="8">
        <v>0</v>
      </c>
      <c r="K3319" s="8">
        <v>0</v>
      </c>
      <c r="L3319" s="8">
        <f>SUM(Tabella1[[#This Row],[CONTRIBUTO
COMMISSARIO STRAORDINARIO]:[INDENNIZZO
ASSICURATIVO]])</f>
        <v>100000</v>
      </c>
      <c r="M3319" s="9" t="s">
        <v>3542</v>
      </c>
      <c r="N3319" s="3" t="s">
        <v>158</v>
      </c>
      <c r="O3319" s="3" t="s">
        <v>3542</v>
      </c>
      <c r="P3319" s="2" t="s">
        <v>31</v>
      </c>
      <c r="Q3319" s="2" t="s">
        <v>159</v>
      </c>
      <c r="R3319" s="2" t="s">
        <v>3543</v>
      </c>
      <c r="S3319" s="2" t="s">
        <v>3550</v>
      </c>
      <c r="T3319" s="3" t="s">
        <v>12248</v>
      </c>
      <c r="U3319" s="3" t="s">
        <v>179</v>
      </c>
      <c r="V3319" s="3" t="s">
        <v>163</v>
      </c>
      <c r="W3319" s="12" t="s">
        <v>12249</v>
      </c>
      <c r="X3319" s="12" t="s">
        <v>12250</v>
      </c>
      <c r="Y3319" s="2" t="s">
        <v>12251</v>
      </c>
      <c r="Z3319" s="2"/>
    </row>
    <row r="3320" spans="1:26" ht="34.799999999999997" x14ac:dyDescent="0.3">
      <c r="A3320" s="6" t="s">
        <v>12252</v>
      </c>
      <c r="B3320" s="2" t="s">
        <v>27</v>
      </c>
      <c r="C3320" s="2" t="s">
        <v>10374</v>
      </c>
      <c r="D3320" s="2" t="s">
        <v>29</v>
      </c>
      <c r="E3320" s="3" t="s">
        <v>10375</v>
      </c>
      <c r="F3320" s="3" t="s">
        <v>31</v>
      </c>
      <c r="G3320" s="7">
        <v>50000</v>
      </c>
      <c r="H3320" s="8">
        <v>0</v>
      </c>
      <c r="I3320" s="8">
        <v>0</v>
      </c>
      <c r="J3320" s="8">
        <v>0</v>
      </c>
      <c r="K3320" s="8">
        <v>0</v>
      </c>
      <c r="L3320" s="8">
        <f>SUM(Tabella1[[#This Row],[CONTRIBUTO
COMMISSARIO STRAORDINARIO]:[INDENNIZZO
ASSICURATIVO]])</f>
        <v>50000</v>
      </c>
      <c r="M3320" s="9" t="s">
        <v>3542</v>
      </c>
      <c r="N3320" s="3" t="s">
        <v>158</v>
      </c>
      <c r="O3320" s="3" t="s">
        <v>3542</v>
      </c>
      <c r="P3320" s="2" t="s">
        <v>31</v>
      </c>
      <c r="Q3320" s="2" t="s">
        <v>159</v>
      </c>
      <c r="R3320" s="2" t="s">
        <v>3543</v>
      </c>
      <c r="S3320" s="2" t="s">
        <v>3559</v>
      </c>
      <c r="T3320" s="3" t="s">
        <v>12253</v>
      </c>
      <c r="U3320" s="3" t="s">
        <v>179</v>
      </c>
      <c r="V3320" s="3" t="s">
        <v>163</v>
      </c>
      <c r="W3320" s="12" t="s">
        <v>12254</v>
      </c>
      <c r="X3320" s="12" t="s">
        <v>12255</v>
      </c>
      <c r="Y3320" s="2" t="s">
        <v>12256</v>
      </c>
      <c r="Z3320" s="2"/>
    </row>
    <row r="3321" spans="1:26" ht="34.799999999999997" x14ac:dyDescent="0.3">
      <c r="A3321" s="6" t="s">
        <v>12257</v>
      </c>
      <c r="B3321" s="2" t="s">
        <v>27</v>
      </c>
      <c r="C3321" s="2" t="s">
        <v>10374</v>
      </c>
      <c r="D3321" s="2" t="s">
        <v>29</v>
      </c>
      <c r="E3321" s="3" t="s">
        <v>10375</v>
      </c>
      <c r="F3321" s="3" t="s">
        <v>31</v>
      </c>
      <c r="G3321" s="7">
        <v>260000</v>
      </c>
      <c r="H3321" s="8">
        <v>0</v>
      </c>
      <c r="I3321" s="8">
        <v>0</v>
      </c>
      <c r="J3321" s="8">
        <v>0</v>
      </c>
      <c r="K3321" s="8">
        <v>0</v>
      </c>
      <c r="L3321" s="8">
        <f>SUM(Tabella1[[#This Row],[CONTRIBUTO
COMMISSARIO STRAORDINARIO]:[INDENNIZZO
ASSICURATIVO]])</f>
        <v>260000</v>
      </c>
      <c r="M3321" s="9" t="s">
        <v>3542</v>
      </c>
      <c r="N3321" s="3" t="s">
        <v>158</v>
      </c>
      <c r="O3321" s="3" t="s">
        <v>3542</v>
      </c>
      <c r="P3321" s="2" t="s">
        <v>31</v>
      </c>
      <c r="Q3321" s="2" t="s">
        <v>159</v>
      </c>
      <c r="R3321" s="2" t="s">
        <v>3543</v>
      </c>
      <c r="S3321" s="2" t="s">
        <v>3550</v>
      </c>
      <c r="T3321" s="3" t="s">
        <v>3551</v>
      </c>
      <c r="U3321" s="3" t="s">
        <v>179</v>
      </c>
      <c r="V3321" s="3" t="s">
        <v>163</v>
      </c>
      <c r="W3321" s="12" t="s">
        <v>3552</v>
      </c>
      <c r="X3321" s="12" t="s">
        <v>12258</v>
      </c>
      <c r="Y3321" s="2" t="s">
        <v>12259</v>
      </c>
      <c r="Z3321" s="2"/>
    </row>
    <row r="3322" spans="1:26" ht="34.799999999999997" x14ac:dyDescent="0.3">
      <c r="A3322" s="6" t="s">
        <v>12260</v>
      </c>
      <c r="B3322" s="2" t="s">
        <v>27</v>
      </c>
      <c r="C3322" s="2" t="s">
        <v>10374</v>
      </c>
      <c r="D3322" s="2" t="s">
        <v>29</v>
      </c>
      <c r="E3322" s="3" t="s">
        <v>10375</v>
      </c>
      <c r="F3322" s="3" t="s">
        <v>31</v>
      </c>
      <c r="G3322" s="7">
        <v>90000</v>
      </c>
      <c r="H3322" s="8">
        <v>0</v>
      </c>
      <c r="I3322" s="8">
        <v>0</v>
      </c>
      <c r="J3322" s="8">
        <v>0</v>
      </c>
      <c r="K3322" s="8">
        <v>0</v>
      </c>
      <c r="L3322" s="8">
        <f>SUM(Tabella1[[#This Row],[CONTRIBUTO
COMMISSARIO STRAORDINARIO]:[INDENNIZZO
ASSICURATIVO]])</f>
        <v>90000</v>
      </c>
      <c r="M3322" s="9" t="s">
        <v>3542</v>
      </c>
      <c r="N3322" s="3" t="s">
        <v>158</v>
      </c>
      <c r="O3322" s="3" t="s">
        <v>3542</v>
      </c>
      <c r="P3322" s="2" t="s">
        <v>31</v>
      </c>
      <c r="Q3322" s="2" t="s">
        <v>159</v>
      </c>
      <c r="R3322" s="2" t="s">
        <v>3543</v>
      </c>
      <c r="S3322" s="2" t="s">
        <v>3559</v>
      </c>
      <c r="T3322" s="3" t="s">
        <v>12261</v>
      </c>
      <c r="U3322" s="3" t="s">
        <v>179</v>
      </c>
      <c r="V3322" s="3" t="s">
        <v>163</v>
      </c>
      <c r="W3322" s="12" t="s">
        <v>12262</v>
      </c>
      <c r="X3322" s="12" t="s">
        <v>12262</v>
      </c>
      <c r="Y3322" s="2" t="s">
        <v>12263</v>
      </c>
      <c r="Z3322" s="2"/>
    </row>
    <row r="3323" spans="1:26" ht="34.799999999999997" x14ac:dyDescent="0.3">
      <c r="A3323" s="6" t="s">
        <v>12264</v>
      </c>
      <c r="B3323" s="2" t="s">
        <v>27</v>
      </c>
      <c r="C3323" s="2" t="s">
        <v>10374</v>
      </c>
      <c r="D3323" s="2" t="s">
        <v>29</v>
      </c>
      <c r="E3323" s="3" t="s">
        <v>10375</v>
      </c>
      <c r="F3323" s="3" t="s">
        <v>31</v>
      </c>
      <c r="G3323" s="7">
        <v>230000</v>
      </c>
      <c r="H3323" s="8">
        <v>0</v>
      </c>
      <c r="I3323" s="8">
        <v>0</v>
      </c>
      <c r="J3323" s="8">
        <v>0</v>
      </c>
      <c r="K3323" s="8">
        <v>0</v>
      </c>
      <c r="L3323" s="8">
        <f>SUM(Tabella1[[#This Row],[CONTRIBUTO
COMMISSARIO STRAORDINARIO]:[INDENNIZZO
ASSICURATIVO]])</f>
        <v>230000</v>
      </c>
      <c r="M3323" s="9" t="s">
        <v>3542</v>
      </c>
      <c r="N3323" s="3" t="s">
        <v>158</v>
      </c>
      <c r="O3323" s="3" t="s">
        <v>3542</v>
      </c>
      <c r="P3323" s="2" t="s">
        <v>31</v>
      </c>
      <c r="Q3323" s="2" t="s">
        <v>159</v>
      </c>
      <c r="R3323" s="2" t="s">
        <v>3543</v>
      </c>
      <c r="S3323" s="2" t="s">
        <v>3544</v>
      </c>
      <c r="T3323" s="3" t="s">
        <v>12265</v>
      </c>
      <c r="U3323" s="3" t="s">
        <v>179</v>
      </c>
      <c r="V3323" s="3" t="s">
        <v>163</v>
      </c>
      <c r="W3323" s="12" t="s">
        <v>12266</v>
      </c>
      <c r="X3323" s="12" t="s">
        <v>12267</v>
      </c>
      <c r="Y3323" s="2" t="s">
        <v>12268</v>
      </c>
      <c r="Z3323" s="2"/>
    </row>
    <row r="3324" spans="1:26" ht="34.799999999999997" x14ac:dyDescent="0.3">
      <c r="A3324" s="6" t="s">
        <v>12269</v>
      </c>
      <c r="B3324" s="2" t="s">
        <v>27</v>
      </c>
      <c r="C3324" s="2" t="s">
        <v>10374</v>
      </c>
      <c r="D3324" s="2" t="s">
        <v>29</v>
      </c>
      <c r="E3324" s="3" t="s">
        <v>10375</v>
      </c>
      <c r="F3324" s="3" t="s">
        <v>8823</v>
      </c>
      <c r="G3324" s="7">
        <v>0</v>
      </c>
      <c r="H3324" s="8">
        <v>0</v>
      </c>
      <c r="I3324" s="8">
        <v>0</v>
      </c>
      <c r="J3324" s="8">
        <v>0</v>
      </c>
      <c r="K3324" s="8">
        <v>0</v>
      </c>
      <c r="L3324" s="8">
        <f>SUM(Tabella1[[#This Row],[CONTRIBUTO
COMMISSARIO STRAORDINARIO]:[INDENNIZZO
ASSICURATIVO]])</f>
        <v>0</v>
      </c>
      <c r="M3324" s="10" t="s">
        <v>3542</v>
      </c>
      <c r="N3324" s="3" t="s">
        <v>158</v>
      </c>
      <c r="O3324" s="3" t="s">
        <v>3542</v>
      </c>
      <c r="P3324" s="2" t="s">
        <v>31</v>
      </c>
      <c r="Q3324" s="2" t="s">
        <v>159</v>
      </c>
      <c r="R3324" s="2" t="s">
        <v>3543</v>
      </c>
      <c r="S3324" s="2" t="s">
        <v>3544</v>
      </c>
      <c r="T3324" s="3" t="s">
        <v>12270</v>
      </c>
      <c r="U3324" s="3" t="s">
        <v>179</v>
      </c>
      <c r="V3324" s="3" t="s">
        <v>163</v>
      </c>
      <c r="W3324" s="12" t="s">
        <v>12271</v>
      </c>
      <c r="X3324" s="12" t="s">
        <v>12272</v>
      </c>
      <c r="Y3324" s="2" t="s">
        <v>12273</v>
      </c>
      <c r="Z3324" s="2"/>
    </row>
    <row r="3325" spans="1:26" ht="34.799999999999997" x14ac:dyDescent="0.3">
      <c r="A3325" s="6" t="s">
        <v>12274</v>
      </c>
      <c r="B3325" s="2" t="s">
        <v>27</v>
      </c>
      <c r="C3325" s="2" t="s">
        <v>10374</v>
      </c>
      <c r="D3325" s="2" t="s">
        <v>29</v>
      </c>
      <c r="E3325" s="3" t="s">
        <v>10375</v>
      </c>
      <c r="F3325" s="3" t="s">
        <v>31</v>
      </c>
      <c r="G3325" s="7">
        <v>125000</v>
      </c>
      <c r="H3325" s="8">
        <v>0</v>
      </c>
      <c r="I3325" s="8">
        <v>0</v>
      </c>
      <c r="J3325" s="8">
        <v>0</v>
      </c>
      <c r="K3325" s="8">
        <v>0</v>
      </c>
      <c r="L3325" s="8">
        <f>SUM(Tabella1[[#This Row],[CONTRIBUTO
COMMISSARIO STRAORDINARIO]:[INDENNIZZO
ASSICURATIVO]])</f>
        <v>125000</v>
      </c>
      <c r="M3325" s="9" t="s">
        <v>3542</v>
      </c>
      <c r="N3325" s="3" t="s">
        <v>158</v>
      </c>
      <c r="O3325" s="3" t="s">
        <v>3542</v>
      </c>
      <c r="P3325" s="2" t="s">
        <v>31</v>
      </c>
      <c r="Q3325" s="2" t="s">
        <v>159</v>
      </c>
      <c r="R3325" s="2" t="s">
        <v>3543</v>
      </c>
      <c r="S3325" s="2" t="s">
        <v>3550</v>
      </c>
      <c r="T3325" s="3" t="s">
        <v>12275</v>
      </c>
      <c r="U3325" s="3" t="s">
        <v>179</v>
      </c>
      <c r="V3325" s="3" t="s">
        <v>163</v>
      </c>
      <c r="W3325" s="12" t="s">
        <v>12276</v>
      </c>
      <c r="X3325" s="12" t="s">
        <v>12277</v>
      </c>
      <c r="Y3325" s="2" t="s">
        <v>12278</v>
      </c>
      <c r="Z3325" s="2"/>
    </row>
    <row r="3326" spans="1:26" ht="52.2" x14ac:dyDescent="0.3">
      <c r="A3326" s="6" t="s">
        <v>12279</v>
      </c>
      <c r="B3326" s="2" t="s">
        <v>27</v>
      </c>
      <c r="C3326" s="2" t="s">
        <v>10374</v>
      </c>
      <c r="D3326" s="2" t="s">
        <v>29</v>
      </c>
      <c r="E3326" s="3" t="s">
        <v>10375</v>
      </c>
      <c r="F3326" s="3" t="s">
        <v>31</v>
      </c>
      <c r="G3326" s="7">
        <v>160000</v>
      </c>
      <c r="H3326" s="8">
        <v>0</v>
      </c>
      <c r="I3326" s="8">
        <v>0</v>
      </c>
      <c r="J3326" s="8">
        <v>0</v>
      </c>
      <c r="K3326" s="8">
        <v>0</v>
      </c>
      <c r="L3326" s="8">
        <f>SUM(Tabella1[[#This Row],[CONTRIBUTO
COMMISSARIO STRAORDINARIO]:[INDENNIZZO
ASSICURATIVO]])</f>
        <v>160000</v>
      </c>
      <c r="M3326" s="9" t="s">
        <v>3542</v>
      </c>
      <c r="N3326" s="3" t="s">
        <v>158</v>
      </c>
      <c r="O3326" s="3" t="s">
        <v>3542</v>
      </c>
      <c r="P3326" s="2" t="s">
        <v>31</v>
      </c>
      <c r="Q3326" s="2" t="s">
        <v>159</v>
      </c>
      <c r="R3326" s="2" t="s">
        <v>3543</v>
      </c>
      <c r="S3326" s="2" t="s">
        <v>3544</v>
      </c>
      <c r="T3326" s="3" t="s">
        <v>12280</v>
      </c>
      <c r="U3326" s="3" t="s">
        <v>179</v>
      </c>
      <c r="V3326" s="3" t="s">
        <v>163</v>
      </c>
      <c r="W3326" s="12" t="s">
        <v>12281</v>
      </c>
      <c r="X3326" s="12" t="s">
        <v>12282</v>
      </c>
      <c r="Y3326" s="2" t="s">
        <v>12283</v>
      </c>
      <c r="Z3326" s="2"/>
    </row>
    <row r="3327" spans="1:26" ht="34.799999999999997" x14ac:dyDescent="0.3">
      <c r="A3327" s="6" t="s">
        <v>12284</v>
      </c>
      <c r="B3327" s="2" t="s">
        <v>27</v>
      </c>
      <c r="C3327" s="2" t="s">
        <v>10374</v>
      </c>
      <c r="D3327" s="2" t="s">
        <v>29</v>
      </c>
      <c r="E3327" s="3" t="s">
        <v>10375</v>
      </c>
      <c r="F3327" s="3" t="s">
        <v>10530</v>
      </c>
      <c r="G3327" s="7">
        <v>220000</v>
      </c>
      <c r="H3327" s="8">
        <v>0</v>
      </c>
      <c r="I3327" s="8">
        <v>0</v>
      </c>
      <c r="J3327" s="8">
        <v>0</v>
      </c>
      <c r="K3327" s="8">
        <v>0</v>
      </c>
      <c r="L3327" s="8">
        <f>SUM(Tabella1[[#This Row],[CONTRIBUTO
COMMISSARIO STRAORDINARIO]:[INDENNIZZO
ASSICURATIVO]])</f>
        <v>220000</v>
      </c>
      <c r="M3327" s="9" t="s">
        <v>6035</v>
      </c>
      <c r="N3327" s="3" t="s">
        <v>6036</v>
      </c>
      <c r="O3327" s="3" t="s">
        <v>3542</v>
      </c>
      <c r="P3327" s="2" t="s">
        <v>31</v>
      </c>
      <c r="Q3327" s="2" t="s">
        <v>159</v>
      </c>
      <c r="R3327" s="2" t="s">
        <v>3543</v>
      </c>
      <c r="S3327" s="2" t="s">
        <v>3559</v>
      </c>
      <c r="T3327" s="3" t="s">
        <v>12285</v>
      </c>
      <c r="U3327" s="3" t="s">
        <v>179</v>
      </c>
      <c r="V3327" s="3" t="s">
        <v>163</v>
      </c>
      <c r="W3327" s="12" t="s">
        <v>12286</v>
      </c>
      <c r="X3327" s="12" t="s">
        <v>12287</v>
      </c>
      <c r="Y3327" s="2" t="s">
        <v>12288</v>
      </c>
      <c r="Z3327" s="2"/>
    </row>
    <row r="3328" spans="1:26" ht="34.799999999999997" x14ac:dyDescent="0.3">
      <c r="A3328" s="6" t="s">
        <v>12289</v>
      </c>
      <c r="B3328" s="2" t="s">
        <v>27</v>
      </c>
      <c r="C3328" s="2" t="s">
        <v>10374</v>
      </c>
      <c r="D3328" s="2" t="s">
        <v>29</v>
      </c>
      <c r="E3328" s="3" t="s">
        <v>10375</v>
      </c>
      <c r="F3328" s="3" t="s">
        <v>31</v>
      </c>
      <c r="G3328" s="7">
        <v>150000</v>
      </c>
      <c r="H3328" s="8">
        <v>0</v>
      </c>
      <c r="I3328" s="8">
        <v>0</v>
      </c>
      <c r="J3328" s="8">
        <v>0</v>
      </c>
      <c r="K3328" s="8">
        <v>0</v>
      </c>
      <c r="L3328" s="8">
        <f>SUM(Tabella1[[#This Row],[CONTRIBUTO
COMMISSARIO STRAORDINARIO]:[INDENNIZZO
ASSICURATIVO]])</f>
        <v>150000</v>
      </c>
      <c r="M3328" s="9" t="s">
        <v>3542</v>
      </c>
      <c r="N3328" s="3" t="s">
        <v>158</v>
      </c>
      <c r="O3328" s="3" t="s">
        <v>3542</v>
      </c>
      <c r="P3328" s="2" t="s">
        <v>31</v>
      </c>
      <c r="Q3328" s="2" t="s">
        <v>159</v>
      </c>
      <c r="R3328" s="2" t="s">
        <v>3543</v>
      </c>
      <c r="S3328" s="2" t="s">
        <v>3550</v>
      </c>
      <c r="T3328" s="3" t="s">
        <v>12290</v>
      </c>
      <c r="U3328" s="3" t="s">
        <v>179</v>
      </c>
      <c r="V3328" s="3" t="s">
        <v>163</v>
      </c>
      <c r="W3328" s="12" t="s">
        <v>12291</v>
      </c>
      <c r="X3328" s="12" t="s">
        <v>12292</v>
      </c>
      <c r="Y3328" s="2" t="s">
        <v>12293</v>
      </c>
      <c r="Z3328" s="2"/>
    </row>
    <row r="3329" spans="1:26" ht="52.2" x14ac:dyDescent="0.3">
      <c r="A3329" s="6" t="s">
        <v>12294</v>
      </c>
      <c r="B3329" s="2" t="s">
        <v>27</v>
      </c>
      <c r="C3329" s="2" t="s">
        <v>10374</v>
      </c>
      <c r="D3329" s="2" t="s">
        <v>29</v>
      </c>
      <c r="E3329" s="3" t="s">
        <v>10375</v>
      </c>
      <c r="F3329" s="3" t="s">
        <v>31</v>
      </c>
      <c r="G3329" s="7">
        <v>150000</v>
      </c>
      <c r="H3329" s="8">
        <v>0</v>
      </c>
      <c r="I3329" s="8">
        <v>0</v>
      </c>
      <c r="J3329" s="8">
        <v>0</v>
      </c>
      <c r="K3329" s="8">
        <v>0</v>
      </c>
      <c r="L3329" s="8">
        <f>SUM(Tabella1[[#This Row],[CONTRIBUTO
COMMISSARIO STRAORDINARIO]:[INDENNIZZO
ASSICURATIVO]])</f>
        <v>150000</v>
      </c>
      <c r="M3329" s="9" t="s">
        <v>3542</v>
      </c>
      <c r="N3329" s="3" t="s">
        <v>158</v>
      </c>
      <c r="O3329" s="3" t="s">
        <v>3542</v>
      </c>
      <c r="P3329" s="2" t="s">
        <v>31</v>
      </c>
      <c r="Q3329" s="2" t="s">
        <v>159</v>
      </c>
      <c r="R3329" s="2" t="s">
        <v>3543</v>
      </c>
      <c r="S3329" s="2" t="s">
        <v>3550</v>
      </c>
      <c r="T3329" s="2" t="s">
        <v>3555</v>
      </c>
      <c r="U3329" s="3" t="s">
        <v>179</v>
      </c>
      <c r="V3329" s="3" t="s">
        <v>163</v>
      </c>
      <c r="W3329" s="12" t="s">
        <v>12295</v>
      </c>
      <c r="X3329" s="12" t="s">
        <v>12296</v>
      </c>
      <c r="Y3329" s="2" t="s">
        <v>12297</v>
      </c>
      <c r="Z3329" s="2"/>
    </row>
    <row r="3330" spans="1:26" ht="52.2" x14ac:dyDescent="0.3">
      <c r="A3330" s="6" t="s">
        <v>12298</v>
      </c>
      <c r="B3330" s="2" t="s">
        <v>27</v>
      </c>
      <c r="C3330" s="2" t="s">
        <v>10374</v>
      </c>
      <c r="D3330" s="2" t="s">
        <v>29</v>
      </c>
      <c r="E3330" s="3" t="s">
        <v>10375</v>
      </c>
      <c r="F3330" s="3" t="s">
        <v>31</v>
      </c>
      <c r="G3330" s="7">
        <v>130000</v>
      </c>
      <c r="H3330" s="8">
        <v>0</v>
      </c>
      <c r="I3330" s="8">
        <v>0</v>
      </c>
      <c r="J3330" s="8">
        <v>0</v>
      </c>
      <c r="K3330" s="8">
        <v>0</v>
      </c>
      <c r="L3330" s="8">
        <f>SUM(Tabella1[[#This Row],[CONTRIBUTO
COMMISSARIO STRAORDINARIO]:[INDENNIZZO
ASSICURATIVO]])</f>
        <v>130000</v>
      </c>
      <c r="M3330" s="9" t="s">
        <v>3542</v>
      </c>
      <c r="N3330" s="3" t="s">
        <v>158</v>
      </c>
      <c r="O3330" s="3" t="s">
        <v>3542</v>
      </c>
      <c r="P3330" s="2" t="s">
        <v>31</v>
      </c>
      <c r="Q3330" s="2" t="s">
        <v>159</v>
      </c>
      <c r="R3330" s="2" t="s">
        <v>3543</v>
      </c>
      <c r="S3330" s="2" t="s">
        <v>3544</v>
      </c>
      <c r="T3330" s="3" t="s">
        <v>12299</v>
      </c>
      <c r="U3330" s="3" t="s">
        <v>179</v>
      </c>
      <c r="V3330" s="3" t="s">
        <v>163</v>
      </c>
      <c r="W3330" s="12" t="s">
        <v>12300</v>
      </c>
      <c r="X3330" s="12" t="s">
        <v>12301</v>
      </c>
      <c r="Y3330" s="2" t="s">
        <v>12302</v>
      </c>
      <c r="Z3330" s="2"/>
    </row>
    <row r="3331" spans="1:26" ht="34.799999999999997" x14ac:dyDescent="0.3">
      <c r="A3331" s="6" t="s">
        <v>12303</v>
      </c>
      <c r="B3331" s="2" t="s">
        <v>27</v>
      </c>
      <c r="C3331" s="2" t="s">
        <v>10374</v>
      </c>
      <c r="D3331" s="2" t="s">
        <v>29</v>
      </c>
      <c r="E3331" s="3" t="s">
        <v>10375</v>
      </c>
      <c r="F3331" s="3" t="s">
        <v>31</v>
      </c>
      <c r="G3331" s="7">
        <v>140000</v>
      </c>
      <c r="H3331" s="8">
        <v>0</v>
      </c>
      <c r="I3331" s="8">
        <v>0</v>
      </c>
      <c r="J3331" s="8">
        <v>0</v>
      </c>
      <c r="K3331" s="8">
        <v>0</v>
      </c>
      <c r="L3331" s="8">
        <f>SUM(Tabella1[[#This Row],[CONTRIBUTO
COMMISSARIO STRAORDINARIO]:[INDENNIZZO
ASSICURATIVO]])</f>
        <v>140000</v>
      </c>
      <c r="M3331" s="9" t="s">
        <v>3542</v>
      </c>
      <c r="N3331" s="3" t="s">
        <v>158</v>
      </c>
      <c r="O3331" s="3" t="s">
        <v>3542</v>
      </c>
      <c r="P3331" s="2" t="s">
        <v>31</v>
      </c>
      <c r="Q3331" s="2" t="s">
        <v>159</v>
      </c>
      <c r="R3331" s="2" t="s">
        <v>3543</v>
      </c>
      <c r="S3331" s="2" t="s">
        <v>3550</v>
      </c>
      <c r="T3331" s="3" t="s">
        <v>12304</v>
      </c>
      <c r="U3331" s="3" t="s">
        <v>179</v>
      </c>
      <c r="V3331" s="3" t="s">
        <v>163</v>
      </c>
      <c r="W3331" s="12" t="s">
        <v>12305</v>
      </c>
      <c r="X3331" s="12" t="s">
        <v>12306</v>
      </c>
      <c r="Y3331" s="2" t="s">
        <v>12307</v>
      </c>
      <c r="Z3331" s="2"/>
    </row>
    <row r="3332" spans="1:26" ht="69.599999999999994" x14ac:dyDescent="0.3">
      <c r="A3332" s="6" t="s">
        <v>12308</v>
      </c>
      <c r="B3332" s="2" t="s">
        <v>27</v>
      </c>
      <c r="C3332" s="2" t="s">
        <v>10374</v>
      </c>
      <c r="D3332" s="2" t="s">
        <v>29</v>
      </c>
      <c r="E3332" s="3" t="s">
        <v>10375</v>
      </c>
      <c r="F3332" s="3" t="s">
        <v>8676</v>
      </c>
      <c r="G3332" s="7">
        <v>2795000</v>
      </c>
      <c r="H3332" s="8">
        <v>0</v>
      </c>
      <c r="I3332" s="8">
        <v>0</v>
      </c>
      <c r="J3332" s="8">
        <v>0</v>
      </c>
      <c r="K3332" s="8">
        <v>0</v>
      </c>
      <c r="L3332" s="8">
        <f>SUM(Tabella1[[#This Row],[CONTRIBUTO
COMMISSARIO STRAORDINARIO]:[INDENNIZZO
ASSICURATIVO]])</f>
        <v>2795000</v>
      </c>
      <c r="M3332" s="9" t="s">
        <v>3629</v>
      </c>
      <c r="N3332" s="3" t="s">
        <v>158</v>
      </c>
      <c r="O3332" s="3" t="s">
        <v>3629</v>
      </c>
      <c r="P3332" s="2" t="s">
        <v>10418</v>
      </c>
      <c r="Q3332" s="2" t="s">
        <v>159</v>
      </c>
      <c r="R3332" s="2" t="s">
        <v>3630</v>
      </c>
      <c r="S3332" s="2" t="s">
        <v>12309</v>
      </c>
      <c r="T3332" s="3" t="s">
        <v>12310</v>
      </c>
      <c r="U3332" s="3" t="s">
        <v>179</v>
      </c>
      <c r="V3332" s="3" t="s">
        <v>163</v>
      </c>
      <c r="W3332" s="12" t="s">
        <v>12311</v>
      </c>
      <c r="X3332" s="12" t="s">
        <v>12312</v>
      </c>
      <c r="Y3332" s="2" t="s">
        <v>12313</v>
      </c>
      <c r="Z3332" s="2"/>
    </row>
    <row r="3333" spans="1:26" ht="69.599999999999994" x14ac:dyDescent="0.3">
      <c r="A3333" s="6" t="s">
        <v>12314</v>
      </c>
      <c r="B3333" s="2" t="s">
        <v>27</v>
      </c>
      <c r="C3333" s="2" t="s">
        <v>10374</v>
      </c>
      <c r="D3333" s="2" t="s">
        <v>29</v>
      </c>
      <c r="E3333" s="3" t="s">
        <v>10375</v>
      </c>
      <c r="F3333" s="3" t="s">
        <v>8676</v>
      </c>
      <c r="G3333" s="7">
        <v>1775000</v>
      </c>
      <c r="H3333" s="8">
        <v>0</v>
      </c>
      <c r="I3333" s="8">
        <v>0</v>
      </c>
      <c r="J3333" s="8">
        <v>0</v>
      </c>
      <c r="K3333" s="8">
        <v>0</v>
      </c>
      <c r="L3333" s="8">
        <f>SUM(Tabella1[[#This Row],[CONTRIBUTO
COMMISSARIO STRAORDINARIO]:[INDENNIZZO
ASSICURATIVO]])</f>
        <v>1775000</v>
      </c>
      <c r="M3333" s="9" t="s">
        <v>3629</v>
      </c>
      <c r="N3333" s="3" t="s">
        <v>158</v>
      </c>
      <c r="O3333" s="3" t="s">
        <v>3629</v>
      </c>
      <c r="P3333" s="2" t="s">
        <v>10418</v>
      </c>
      <c r="Q3333" s="2" t="s">
        <v>159</v>
      </c>
      <c r="R3333" s="2" t="s">
        <v>3630</v>
      </c>
      <c r="S3333" s="2" t="s">
        <v>12309</v>
      </c>
      <c r="T3333" s="3" t="s">
        <v>12315</v>
      </c>
      <c r="U3333" s="3" t="s">
        <v>179</v>
      </c>
      <c r="V3333" s="3" t="s">
        <v>163</v>
      </c>
      <c r="W3333" s="12" t="s">
        <v>12311</v>
      </c>
      <c r="X3333" s="12" t="s">
        <v>12312</v>
      </c>
      <c r="Y3333" s="2" t="s">
        <v>12316</v>
      </c>
      <c r="Z3333" s="2"/>
    </row>
    <row r="3334" spans="1:26" x14ac:dyDescent="0.3">
      <c r="A3334" s="6" t="s">
        <v>12317</v>
      </c>
      <c r="B3334" s="2" t="s">
        <v>27</v>
      </c>
      <c r="C3334" s="2" t="s">
        <v>10374</v>
      </c>
      <c r="D3334" s="2" t="s">
        <v>29</v>
      </c>
      <c r="E3334" s="3" t="s">
        <v>10375</v>
      </c>
      <c r="F3334" s="3" t="s">
        <v>11658</v>
      </c>
      <c r="G3334" s="7">
        <v>0</v>
      </c>
      <c r="H3334" s="8">
        <v>0</v>
      </c>
      <c r="I3334" s="8">
        <v>0</v>
      </c>
      <c r="J3334" s="8">
        <v>0</v>
      </c>
      <c r="K3334" s="8">
        <v>0</v>
      </c>
      <c r="L3334" s="8">
        <f>SUM(Tabella1[[#This Row],[CONTRIBUTO
COMMISSARIO STRAORDINARIO]:[INDENNIZZO
ASSICURATIVO]])</f>
        <v>0</v>
      </c>
      <c r="M3334" s="10" t="s">
        <v>3629</v>
      </c>
      <c r="N3334" s="3" t="s">
        <v>158</v>
      </c>
      <c r="O3334" s="3" t="s">
        <v>3629</v>
      </c>
      <c r="P3334" s="2" t="s">
        <v>31</v>
      </c>
      <c r="Q3334" s="2" t="s">
        <v>159</v>
      </c>
      <c r="R3334" s="2" t="s">
        <v>3630</v>
      </c>
      <c r="S3334" s="2" t="s">
        <v>3670</v>
      </c>
      <c r="T3334" s="3" t="s">
        <v>12318</v>
      </c>
      <c r="U3334" s="3" t="s">
        <v>179</v>
      </c>
      <c r="V3334" s="3" t="s">
        <v>163</v>
      </c>
      <c r="W3334" s="12" t="s">
        <v>12319</v>
      </c>
      <c r="X3334" s="12" t="s">
        <v>12320</v>
      </c>
      <c r="Y3334" s="2" t="s">
        <v>12321</v>
      </c>
      <c r="Z3334" s="2"/>
    </row>
    <row r="3335" spans="1:26" ht="34.799999999999997" x14ac:dyDescent="0.3">
      <c r="A3335" s="6" t="s">
        <v>12322</v>
      </c>
      <c r="B3335" s="2" t="s">
        <v>27</v>
      </c>
      <c r="C3335" s="2" t="s">
        <v>10374</v>
      </c>
      <c r="D3335" s="2" t="s">
        <v>29</v>
      </c>
      <c r="E3335" s="3" t="s">
        <v>10375</v>
      </c>
      <c r="F3335" s="3" t="s">
        <v>11658</v>
      </c>
      <c r="G3335" s="7">
        <v>0</v>
      </c>
      <c r="H3335" s="8">
        <v>0</v>
      </c>
      <c r="I3335" s="8">
        <v>0</v>
      </c>
      <c r="J3335" s="8">
        <v>0</v>
      </c>
      <c r="K3335" s="8">
        <v>0</v>
      </c>
      <c r="L3335" s="8">
        <f>SUM(Tabella1[[#This Row],[CONTRIBUTO
COMMISSARIO STRAORDINARIO]:[INDENNIZZO
ASSICURATIVO]])</f>
        <v>0</v>
      </c>
      <c r="M3335" s="10" t="s">
        <v>3629</v>
      </c>
      <c r="N3335" s="3" t="s">
        <v>158</v>
      </c>
      <c r="O3335" s="3" t="s">
        <v>3629</v>
      </c>
      <c r="P3335" s="2" t="s">
        <v>31</v>
      </c>
      <c r="Q3335" s="2" t="s">
        <v>159</v>
      </c>
      <c r="R3335" s="2" t="s">
        <v>3630</v>
      </c>
      <c r="S3335" s="2" t="s">
        <v>3670</v>
      </c>
      <c r="T3335" s="3" t="s">
        <v>3671</v>
      </c>
      <c r="U3335" s="3" t="s">
        <v>179</v>
      </c>
      <c r="V3335" s="3" t="s">
        <v>163</v>
      </c>
      <c r="W3335" s="12" t="s">
        <v>12319</v>
      </c>
      <c r="X3335" s="12" t="s">
        <v>12323</v>
      </c>
      <c r="Y3335" s="2" t="s">
        <v>12321</v>
      </c>
      <c r="Z3335" s="2"/>
    </row>
    <row r="3336" spans="1:26" ht="34.799999999999997" x14ac:dyDescent="0.3">
      <c r="A3336" s="6" t="s">
        <v>12324</v>
      </c>
      <c r="B3336" s="2" t="s">
        <v>27</v>
      </c>
      <c r="C3336" s="2" t="s">
        <v>10374</v>
      </c>
      <c r="D3336" s="2" t="s">
        <v>29</v>
      </c>
      <c r="E3336" s="3" t="s">
        <v>10375</v>
      </c>
      <c r="F3336" s="3" t="s">
        <v>11658</v>
      </c>
      <c r="G3336" s="7">
        <v>0</v>
      </c>
      <c r="H3336" s="8">
        <v>0</v>
      </c>
      <c r="I3336" s="8">
        <v>0</v>
      </c>
      <c r="J3336" s="8">
        <v>0</v>
      </c>
      <c r="K3336" s="8">
        <v>0</v>
      </c>
      <c r="L3336" s="8">
        <f>SUM(Tabella1[[#This Row],[CONTRIBUTO
COMMISSARIO STRAORDINARIO]:[INDENNIZZO
ASSICURATIVO]])</f>
        <v>0</v>
      </c>
      <c r="M3336" s="10" t="s">
        <v>3629</v>
      </c>
      <c r="N3336" s="3" t="s">
        <v>158</v>
      </c>
      <c r="O3336" s="3" t="s">
        <v>3629</v>
      </c>
      <c r="P3336" s="2" t="s">
        <v>31</v>
      </c>
      <c r="Q3336" s="2" t="s">
        <v>159</v>
      </c>
      <c r="R3336" s="2" t="s">
        <v>3630</v>
      </c>
      <c r="S3336" s="2" t="s">
        <v>3670</v>
      </c>
      <c r="T3336" s="3" t="s">
        <v>12325</v>
      </c>
      <c r="U3336" s="3" t="s">
        <v>179</v>
      </c>
      <c r="V3336" s="3" t="s">
        <v>163</v>
      </c>
      <c r="W3336" s="12" t="s">
        <v>12326</v>
      </c>
      <c r="X3336" s="12" t="s">
        <v>12327</v>
      </c>
      <c r="Y3336" s="2" t="s">
        <v>12321</v>
      </c>
      <c r="Z3336" s="2"/>
    </row>
    <row r="3337" spans="1:26" ht="34.799999999999997" x14ac:dyDescent="0.3">
      <c r="A3337" s="6" t="s">
        <v>12328</v>
      </c>
      <c r="B3337" s="2" t="s">
        <v>27</v>
      </c>
      <c r="C3337" s="2" t="s">
        <v>10374</v>
      </c>
      <c r="D3337" s="2" t="s">
        <v>29</v>
      </c>
      <c r="E3337" s="3" t="s">
        <v>10375</v>
      </c>
      <c r="F3337" s="3" t="s">
        <v>11658</v>
      </c>
      <c r="G3337" s="7">
        <v>0</v>
      </c>
      <c r="H3337" s="8">
        <v>0</v>
      </c>
      <c r="I3337" s="8">
        <v>0</v>
      </c>
      <c r="J3337" s="8">
        <v>0</v>
      </c>
      <c r="K3337" s="8">
        <v>0</v>
      </c>
      <c r="L3337" s="8">
        <f>SUM(Tabella1[[#This Row],[CONTRIBUTO
COMMISSARIO STRAORDINARIO]:[INDENNIZZO
ASSICURATIVO]])</f>
        <v>0</v>
      </c>
      <c r="M3337" s="10" t="s">
        <v>3629</v>
      </c>
      <c r="N3337" s="3" t="s">
        <v>158</v>
      </c>
      <c r="O3337" s="3" t="s">
        <v>3629</v>
      </c>
      <c r="P3337" s="2" t="s">
        <v>31</v>
      </c>
      <c r="Q3337" s="2" t="s">
        <v>159</v>
      </c>
      <c r="R3337" s="2" t="s">
        <v>3630</v>
      </c>
      <c r="S3337" s="2" t="s">
        <v>3670</v>
      </c>
      <c r="T3337" s="3" t="s">
        <v>12329</v>
      </c>
      <c r="U3337" s="3" t="s">
        <v>179</v>
      </c>
      <c r="V3337" s="3" t="s">
        <v>163</v>
      </c>
      <c r="W3337" s="12" t="s">
        <v>12326</v>
      </c>
      <c r="X3337" s="12" t="s">
        <v>12323</v>
      </c>
      <c r="Y3337" s="2" t="s">
        <v>12321</v>
      </c>
      <c r="Z3337" s="2"/>
    </row>
    <row r="3338" spans="1:26" x14ac:dyDescent="0.3">
      <c r="A3338" s="6" t="s">
        <v>12330</v>
      </c>
      <c r="B3338" s="2" t="s">
        <v>27</v>
      </c>
      <c r="C3338" s="2" t="s">
        <v>10374</v>
      </c>
      <c r="D3338" s="2" t="s">
        <v>29</v>
      </c>
      <c r="E3338" s="3" t="s">
        <v>10375</v>
      </c>
      <c r="F3338" s="3" t="s">
        <v>11658</v>
      </c>
      <c r="G3338" s="7">
        <v>0</v>
      </c>
      <c r="H3338" s="8">
        <v>0</v>
      </c>
      <c r="I3338" s="8">
        <v>0</v>
      </c>
      <c r="J3338" s="8">
        <v>0</v>
      </c>
      <c r="K3338" s="8">
        <v>0</v>
      </c>
      <c r="L3338" s="8">
        <f>SUM(Tabella1[[#This Row],[CONTRIBUTO
COMMISSARIO STRAORDINARIO]:[INDENNIZZO
ASSICURATIVO]])</f>
        <v>0</v>
      </c>
      <c r="M3338" s="10" t="s">
        <v>3629</v>
      </c>
      <c r="N3338" s="3" t="s">
        <v>158</v>
      </c>
      <c r="O3338" s="3" t="s">
        <v>3629</v>
      </c>
      <c r="P3338" s="2" t="s">
        <v>31</v>
      </c>
      <c r="Q3338" s="2" t="s">
        <v>159</v>
      </c>
      <c r="R3338" s="2" t="s">
        <v>3630</v>
      </c>
      <c r="S3338" s="2" t="s">
        <v>3670</v>
      </c>
      <c r="T3338" s="3" t="s">
        <v>12331</v>
      </c>
      <c r="U3338" s="3" t="s">
        <v>179</v>
      </c>
      <c r="V3338" s="3" t="s">
        <v>163</v>
      </c>
      <c r="W3338" s="12" t="s">
        <v>12326</v>
      </c>
      <c r="X3338" s="12" t="s">
        <v>12320</v>
      </c>
      <c r="Y3338" s="2" t="s">
        <v>12321</v>
      </c>
      <c r="Z3338" s="2"/>
    </row>
    <row r="3339" spans="1:26" x14ac:dyDescent="0.3">
      <c r="A3339" s="6" t="s">
        <v>12332</v>
      </c>
      <c r="B3339" s="2" t="s">
        <v>27</v>
      </c>
      <c r="C3339" s="2" t="s">
        <v>10374</v>
      </c>
      <c r="D3339" s="2" t="s">
        <v>29</v>
      </c>
      <c r="E3339" s="3" t="s">
        <v>10375</v>
      </c>
      <c r="F3339" s="3" t="s">
        <v>11658</v>
      </c>
      <c r="G3339" s="7">
        <v>0</v>
      </c>
      <c r="H3339" s="8">
        <v>0</v>
      </c>
      <c r="I3339" s="8">
        <v>0</v>
      </c>
      <c r="J3339" s="8">
        <v>0</v>
      </c>
      <c r="K3339" s="8">
        <v>0</v>
      </c>
      <c r="L3339" s="8">
        <f>SUM(Tabella1[[#This Row],[CONTRIBUTO
COMMISSARIO STRAORDINARIO]:[INDENNIZZO
ASSICURATIVO]])</f>
        <v>0</v>
      </c>
      <c r="M3339" s="10" t="s">
        <v>3629</v>
      </c>
      <c r="N3339" s="3" t="s">
        <v>158</v>
      </c>
      <c r="O3339" s="3" t="s">
        <v>3629</v>
      </c>
      <c r="P3339" s="2" t="s">
        <v>31</v>
      </c>
      <c r="Q3339" s="2" t="s">
        <v>159</v>
      </c>
      <c r="R3339" s="2" t="s">
        <v>3630</v>
      </c>
      <c r="S3339" s="2" t="s">
        <v>12333</v>
      </c>
      <c r="T3339" s="3" t="s">
        <v>12334</v>
      </c>
      <c r="U3339" s="3" t="s">
        <v>179</v>
      </c>
      <c r="V3339" s="3" t="s">
        <v>163</v>
      </c>
      <c r="W3339" s="12" t="s">
        <v>12326</v>
      </c>
      <c r="X3339" s="12" t="s">
        <v>12320</v>
      </c>
      <c r="Y3339" s="2" t="s">
        <v>12321</v>
      </c>
      <c r="Z3339" s="2"/>
    </row>
    <row r="3340" spans="1:26" ht="34.799999999999997" x14ac:dyDescent="0.3">
      <c r="A3340" s="6" t="s">
        <v>12335</v>
      </c>
      <c r="B3340" s="2" t="s">
        <v>27</v>
      </c>
      <c r="C3340" s="2" t="s">
        <v>10374</v>
      </c>
      <c r="D3340" s="2" t="s">
        <v>29</v>
      </c>
      <c r="E3340" s="3" t="s">
        <v>10375</v>
      </c>
      <c r="F3340" s="3" t="s">
        <v>11658</v>
      </c>
      <c r="G3340" s="7">
        <v>0</v>
      </c>
      <c r="H3340" s="8">
        <v>0</v>
      </c>
      <c r="I3340" s="8">
        <v>0</v>
      </c>
      <c r="J3340" s="8">
        <v>0</v>
      </c>
      <c r="K3340" s="8">
        <v>0</v>
      </c>
      <c r="L3340" s="8">
        <f>SUM(Tabella1[[#This Row],[CONTRIBUTO
COMMISSARIO STRAORDINARIO]:[INDENNIZZO
ASSICURATIVO]])</f>
        <v>0</v>
      </c>
      <c r="M3340" s="10" t="s">
        <v>3629</v>
      </c>
      <c r="N3340" s="3" t="s">
        <v>158</v>
      </c>
      <c r="O3340" s="3" t="s">
        <v>3629</v>
      </c>
      <c r="P3340" s="2" t="s">
        <v>31</v>
      </c>
      <c r="Q3340" s="2" t="s">
        <v>159</v>
      </c>
      <c r="R3340" s="2" t="s">
        <v>3630</v>
      </c>
      <c r="S3340" s="2" t="s">
        <v>12333</v>
      </c>
      <c r="T3340" s="3" t="s">
        <v>12336</v>
      </c>
      <c r="U3340" s="3" t="s">
        <v>179</v>
      </c>
      <c r="V3340" s="3" t="s">
        <v>163</v>
      </c>
      <c r="W3340" s="12" t="s">
        <v>12326</v>
      </c>
      <c r="X3340" s="12" t="s">
        <v>12323</v>
      </c>
      <c r="Y3340" s="2" t="s">
        <v>12321</v>
      </c>
      <c r="Z3340" s="2"/>
    </row>
    <row r="3341" spans="1:26" ht="34.799999999999997" x14ac:dyDescent="0.3">
      <c r="A3341" s="6" t="s">
        <v>12337</v>
      </c>
      <c r="B3341" s="2" t="s">
        <v>27</v>
      </c>
      <c r="C3341" s="2" t="s">
        <v>10374</v>
      </c>
      <c r="D3341" s="2" t="s">
        <v>29</v>
      </c>
      <c r="E3341" s="3" t="s">
        <v>10375</v>
      </c>
      <c r="F3341" s="3" t="s">
        <v>11658</v>
      </c>
      <c r="G3341" s="7">
        <v>0</v>
      </c>
      <c r="H3341" s="8">
        <v>0</v>
      </c>
      <c r="I3341" s="8">
        <v>0</v>
      </c>
      <c r="J3341" s="8">
        <v>0</v>
      </c>
      <c r="K3341" s="8">
        <v>0</v>
      </c>
      <c r="L3341" s="8">
        <f>SUM(Tabella1[[#This Row],[CONTRIBUTO
COMMISSARIO STRAORDINARIO]:[INDENNIZZO
ASSICURATIVO]])</f>
        <v>0</v>
      </c>
      <c r="M3341" s="10" t="s">
        <v>3629</v>
      </c>
      <c r="N3341" s="3" t="s">
        <v>158</v>
      </c>
      <c r="O3341" s="3" t="s">
        <v>3629</v>
      </c>
      <c r="P3341" s="2" t="s">
        <v>31</v>
      </c>
      <c r="Q3341" s="2" t="s">
        <v>159</v>
      </c>
      <c r="R3341" s="2" t="s">
        <v>3630</v>
      </c>
      <c r="S3341" s="2" t="s">
        <v>12333</v>
      </c>
      <c r="T3341" s="3" t="s">
        <v>12338</v>
      </c>
      <c r="U3341" s="3" t="s">
        <v>179</v>
      </c>
      <c r="V3341" s="3" t="s">
        <v>163</v>
      </c>
      <c r="W3341" s="12" t="s">
        <v>12339</v>
      </c>
      <c r="X3341" s="12" t="s">
        <v>12323</v>
      </c>
      <c r="Y3341" s="2" t="s">
        <v>12321</v>
      </c>
      <c r="Z3341" s="2"/>
    </row>
    <row r="3342" spans="1:26" x14ac:dyDescent="0.3">
      <c r="A3342" s="6" t="s">
        <v>12340</v>
      </c>
      <c r="B3342" s="2" t="s">
        <v>27</v>
      </c>
      <c r="C3342" s="2" t="s">
        <v>10374</v>
      </c>
      <c r="D3342" s="2" t="s">
        <v>29</v>
      </c>
      <c r="E3342" s="3" t="s">
        <v>10375</v>
      </c>
      <c r="F3342" s="3" t="s">
        <v>11658</v>
      </c>
      <c r="G3342" s="7">
        <v>0</v>
      </c>
      <c r="H3342" s="8">
        <v>0</v>
      </c>
      <c r="I3342" s="8">
        <v>0</v>
      </c>
      <c r="J3342" s="8">
        <v>0</v>
      </c>
      <c r="K3342" s="8">
        <v>0</v>
      </c>
      <c r="L3342" s="8">
        <f>SUM(Tabella1[[#This Row],[CONTRIBUTO
COMMISSARIO STRAORDINARIO]:[INDENNIZZO
ASSICURATIVO]])</f>
        <v>0</v>
      </c>
      <c r="M3342" s="10" t="s">
        <v>3629</v>
      </c>
      <c r="N3342" s="3" t="s">
        <v>158</v>
      </c>
      <c r="O3342" s="3" t="s">
        <v>3629</v>
      </c>
      <c r="P3342" s="2" t="s">
        <v>31</v>
      </c>
      <c r="Q3342" s="2" t="s">
        <v>159</v>
      </c>
      <c r="R3342" s="2" t="s">
        <v>3630</v>
      </c>
      <c r="S3342" s="2" t="s">
        <v>12333</v>
      </c>
      <c r="T3342" s="3" t="s">
        <v>12341</v>
      </c>
      <c r="U3342" s="3" t="s">
        <v>179</v>
      </c>
      <c r="V3342" s="3" t="s">
        <v>163</v>
      </c>
      <c r="W3342" s="12" t="s">
        <v>12342</v>
      </c>
      <c r="X3342" s="12" t="s">
        <v>12320</v>
      </c>
      <c r="Y3342" s="2" t="s">
        <v>12321</v>
      </c>
      <c r="Z3342" s="2"/>
    </row>
    <row r="3343" spans="1:26" ht="34.799999999999997" x14ac:dyDescent="0.3">
      <c r="A3343" s="6" t="s">
        <v>12343</v>
      </c>
      <c r="B3343" s="2" t="s">
        <v>27</v>
      </c>
      <c r="C3343" s="2" t="s">
        <v>10374</v>
      </c>
      <c r="D3343" s="2" t="s">
        <v>29</v>
      </c>
      <c r="E3343" s="3" t="s">
        <v>10375</v>
      </c>
      <c r="F3343" s="3" t="s">
        <v>11658</v>
      </c>
      <c r="G3343" s="7">
        <v>0</v>
      </c>
      <c r="H3343" s="8">
        <v>0</v>
      </c>
      <c r="I3343" s="8">
        <v>0</v>
      </c>
      <c r="J3343" s="8">
        <v>0</v>
      </c>
      <c r="K3343" s="8">
        <v>0</v>
      </c>
      <c r="L3343" s="8">
        <f>SUM(Tabella1[[#This Row],[CONTRIBUTO
COMMISSARIO STRAORDINARIO]:[INDENNIZZO
ASSICURATIVO]])</f>
        <v>0</v>
      </c>
      <c r="M3343" s="10" t="s">
        <v>3629</v>
      </c>
      <c r="N3343" s="3" t="s">
        <v>158</v>
      </c>
      <c r="O3343" s="3" t="s">
        <v>3629</v>
      </c>
      <c r="P3343" s="2" t="s">
        <v>31</v>
      </c>
      <c r="Q3343" s="2" t="s">
        <v>159</v>
      </c>
      <c r="R3343" s="2" t="s">
        <v>3630</v>
      </c>
      <c r="S3343" s="2" t="s">
        <v>12333</v>
      </c>
      <c r="T3343" s="3" t="s">
        <v>12344</v>
      </c>
      <c r="U3343" s="3" t="s">
        <v>179</v>
      </c>
      <c r="V3343" s="3" t="s">
        <v>163</v>
      </c>
      <c r="W3343" s="12" t="s">
        <v>12326</v>
      </c>
      <c r="X3343" s="12" t="s">
        <v>12323</v>
      </c>
      <c r="Y3343" s="2" t="s">
        <v>12321</v>
      </c>
      <c r="Z3343" s="2"/>
    </row>
    <row r="3344" spans="1:26" ht="34.799999999999997" x14ac:dyDescent="0.3">
      <c r="A3344" s="6" t="s">
        <v>12345</v>
      </c>
      <c r="B3344" s="2" t="s">
        <v>27</v>
      </c>
      <c r="C3344" s="2" t="s">
        <v>10374</v>
      </c>
      <c r="D3344" s="2" t="s">
        <v>29</v>
      </c>
      <c r="E3344" s="3" t="s">
        <v>10375</v>
      </c>
      <c r="F3344" s="3" t="s">
        <v>11658</v>
      </c>
      <c r="G3344" s="7">
        <v>0</v>
      </c>
      <c r="H3344" s="8">
        <v>0</v>
      </c>
      <c r="I3344" s="8">
        <v>0</v>
      </c>
      <c r="J3344" s="8">
        <v>0</v>
      </c>
      <c r="K3344" s="8">
        <v>0</v>
      </c>
      <c r="L3344" s="8">
        <f>SUM(Tabella1[[#This Row],[CONTRIBUTO
COMMISSARIO STRAORDINARIO]:[INDENNIZZO
ASSICURATIVO]])</f>
        <v>0</v>
      </c>
      <c r="M3344" s="10" t="s">
        <v>3629</v>
      </c>
      <c r="N3344" s="3" t="s">
        <v>158</v>
      </c>
      <c r="O3344" s="3" t="s">
        <v>3629</v>
      </c>
      <c r="P3344" s="2" t="s">
        <v>31</v>
      </c>
      <c r="Q3344" s="2" t="s">
        <v>159</v>
      </c>
      <c r="R3344" s="2" t="s">
        <v>3630</v>
      </c>
      <c r="S3344" s="2" t="s">
        <v>12333</v>
      </c>
      <c r="T3344" s="2" t="s">
        <v>12346</v>
      </c>
      <c r="U3344" s="3" t="s">
        <v>179</v>
      </c>
      <c r="V3344" s="3" t="s">
        <v>163</v>
      </c>
      <c r="W3344" s="12" t="s">
        <v>12326</v>
      </c>
      <c r="X3344" s="12" t="s">
        <v>12323</v>
      </c>
      <c r="Y3344" s="2" t="s">
        <v>12321</v>
      </c>
      <c r="Z3344" s="2"/>
    </row>
    <row r="3345" spans="1:26" x14ac:dyDescent="0.3">
      <c r="A3345" s="6" t="s">
        <v>12347</v>
      </c>
      <c r="B3345" s="2" t="s">
        <v>27</v>
      </c>
      <c r="C3345" s="2" t="s">
        <v>10374</v>
      </c>
      <c r="D3345" s="2" t="s">
        <v>29</v>
      </c>
      <c r="E3345" s="3" t="s">
        <v>10375</v>
      </c>
      <c r="F3345" s="3" t="s">
        <v>11658</v>
      </c>
      <c r="G3345" s="7">
        <v>0</v>
      </c>
      <c r="H3345" s="8">
        <v>0</v>
      </c>
      <c r="I3345" s="8">
        <v>0</v>
      </c>
      <c r="J3345" s="8">
        <v>0</v>
      </c>
      <c r="K3345" s="8">
        <v>0</v>
      </c>
      <c r="L3345" s="8">
        <f>SUM(Tabella1[[#This Row],[CONTRIBUTO
COMMISSARIO STRAORDINARIO]:[INDENNIZZO
ASSICURATIVO]])</f>
        <v>0</v>
      </c>
      <c r="M3345" s="10" t="s">
        <v>3629</v>
      </c>
      <c r="N3345" s="3" t="s">
        <v>158</v>
      </c>
      <c r="O3345" s="3" t="s">
        <v>3629</v>
      </c>
      <c r="P3345" s="2" t="s">
        <v>31</v>
      </c>
      <c r="Q3345" s="2" t="s">
        <v>159</v>
      </c>
      <c r="R3345" s="2" t="s">
        <v>3630</v>
      </c>
      <c r="S3345" s="2" t="s">
        <v>12333</v>
      </c>
      <c r="T3345" s="2" t="s">
        <v>12348</v>
      </c>
      <c r="U3345" s="3" t="s">
        <v>179</v>
      </c>
      <c r="V3345" s="3" t="s">
        <v>163</v>
      </c>
      <c r="W3345" s="12" t="s">
        <v>12342</v>
      </c>
      <c r="X3345" s="12" t="s">
        <v>12320</v>
      </c>
      <c r="Y3345" s="2" t="s">
        <v>12321</v>
      </c>
      <c r="Z3345" s="2"/>
    </row>
    <row r="3346" spans="1:26" ht="52.2" x14ac:dyDescent="0.3">
      <c r="A3346" s="6" t="s">
        <v>12349</v>
      </c>
      <c r="B3346" s="2" t="s">
        <v>27</v>
      </c>
      <c r="C3346" s="2" t="s">
        <v>10374</v>
      </c>
      <c r="D3346" s="2" t="s">
        <v>29</v>
      </c>
      <c r="E3346" s="3" t="s">
        <v>10375</v>
      </c>
      <c r="F3346" s="3" t="s">
        <v>8676</v>
      </c>
      <c r="G3346" s="7">
        <v>918803.89</v>
      </c>
      <c r="H3346" s="8">
        <v>0</v>
      </c>
      <c r="I3346" s="8">
        <v>0</v>
      </c>
      <c r="J3346" s="8">
        <v>0</v>
      </c>
      <c r="K3346" s="8">
        <v>0</v>
      </c>
      <c r="L3346" s="8">
        <f>SUM(Tabella1[[#This Row],[CONTRIBUTO
COMMISSARIO STRAORDINARIO]:[INDENNIZZO
ASSICURATIVO]])</f>
        <v>918803.89</v>
      </c>
      <c r="M3346" s="9" t="s">
        <v>3629</v>
      </c>
      <c r="N3346" s="3" t="s">
        <v>158</v>
      </c>
      <c r="O3346" s="3" t="s">
        <v>3629</v>
      </c>
      <c r="P3346" s="2" t="s">
        <v>10418</v>
      </c>
      <c r="Q3346" s="2" t="s">
        <v>159</v>
      </c>
      <c r="R3346" s="2" t="s">
        <v>3630</v>
      </c>
      <c r="S3346" s="2" t="s">
        <v>3637</v>
      </c>
      <c r="T3346" s="3" t="s">
        <v>12350</v>
      </c>
      <c r="U3346" s="3" t="s">
        <v>179</v>
      </c>
      <c r="V3346" s="3" t="s">
        <v>163</v>
      </c>
      <c r="W3346" s="12" t="s">
        <v>12342</v>
      </c>
      <c r="X3346" s="12" t="s">
        <v>12351</v>
      </c>
      <c r="Y3346" s="2" t="s">
        <v>12352</v>
      </c>
      <c r="Z3346" s="2"/>
    </row>
    <row r="3347" spans="1:26" ht="52.2" x14ac:dyDescent="0.3">
      <c r="A3347" s="6" t="s">
        <v>12353</v>
      </c>
      <c r="B3347" s="2" t="s">
        <v>27</v>
      </c>
      <c r="C3347" s="2" t="s">
        <v>10374</v>
      </c>
      <c r="D3347" s="2" t="s">
        <v>29</v>
      </c>
      <c r="E3347" s="3" t="s">
        <v>10375</v>
      </c>
      <c r="F3347" s="3" t="s">
        <v>8676</v>
      </c>
      <c r="G3347" s="7">
        <v>918803.89</v>
      </c>
      <c r="H3347" s="8">
        <v>0</v>
      </c>
      <c r="I3347" s="8">
        <v>0</v>
      </c>
      <c r="J3347" s="8">
        <v>0</v>
      </c>
      <c r="K3347" s="8">
        <v>0</v>
      </c>
      <c r="L3347" s="8">
        <f>SUM(Tabella1[[#This Row],[CONTRIBUTO
COMMISSARIO STRAORDINARIO]:[INDENNIZZO
ASSICURATIVO]])</f>
        <v>918803.89</v>
      </c>
      <c r="M3347" s="9" t="s">
        <v>3629</v>
      </c>
      <c r="N3347" s="3" t="s">
        <v>158</v>
      </c>
      <c r="O3347" s="3" t="s">
        <v>3629</v>
      </c>
      <c r="P3347" s="2" t="s">
        <v>10418</v>
      </c>
      <c r="Q3347" s="2" t="s">
        <v>159</v>
      </c>
      <c r="R3347" s="2" t="s">
        <v>3630</v>
      </c>
      <c r="S3347" s="2" t="s">
        <v>3637</v>
      </c>
      <c r="T3347" s="3" t="s">
        <v>12354</v>
      </c>
      <c r="U3347" s="3" t="s">
        <v>179</v>
      </c>
      <c r="V3347" s="3" t="s">
        <v>163</v>
      </c>
      <c r="W3347" s="12" t="s">
        <v>12355</v>
      </c>
      <c r="X3347" s="12" t="s">
        <v>12356</v>
      </c>
      <c r="Y3347" s="2" t="s">
        <v>12357</v>
      </c>
      <c r="Z3347" s="2"/>
    </row>
    <row r="3348" spans="1:26" ht="69.599999999999994" x14ac:dyDescent="0.3">
      <c r="A3348" s="6" t="s">
        <v>12358</v>
      </c>
      <c r="B3348" s="2" t="s">
        <v>27</v>
      </c>
      <c r="C3348" s="2" t="s">
        <v>10374</v>
      </c>
      <c r="D3348" s="2" t="s">
        <v>29</v>
      </c>
      <c r="E3348" s="3" t="s">
        <v>10375</v>
      </c>
      <c r="F3348" s="3" t="s">
        <v>8676</v>
      </c>
      <c r="G3348" s="7">
        <v>2920804.21</v>
      </c>
      <c r="H3348" s="8">
        <v>0</v>
      </c>
      <c r="I3348" s="8">
        <v>0</v>
      </c>
      <c r="J3348" s="8">
        <v>0</v>
      </c>
      <c r="K3348" s="8">
        <v>0</v>
      </c>
      <c r="L3348" s="8">
        <f>SUM(Tabella1[[#This Row],[CONTRIBUTO
COMMISSARIO STRAORDINARIO]:[INDENNIZZO
ASSICURATIVO]])</f>
        <v>2920804.21</v>
      </c>
      <c r="M3348" s="9" t="s">
        <v>3629</v>
      </c>
      <c r="N3348" s="3" t="s">
        <v>158</v>
      </c>
      <c r="O3348" s="3" t="s">
        <v>3629</v>
      </c>
      <c r="P3348" s="2" t="s">
        <v>10418</v>
      </c>
      <c r="Q3348" s="2" t="s">
        <v>159</v>
      </c>
      <c r="R3348" s="2" t="s">
        <v>3630</v>
      </c>
      <c r="S3348" s="2" t="s">
        <v>3637</v>
      </c>
      <c r="T3348" s="3" t="s">
        <v>12359</v>
      </c>
      <c r="U3348" s="3" t="s">
        <v>179</v>
      </c>
      <c r="V3348" s="3" t="s">
        <v>163</v>
      </c>
      <c r="W3348" s="12" t="s">
        <v>12355</v>
      </c>
      <c r="X3348" s="12" t="s">
        <v>12360</v>
      </c>
      <c r="Y3348" s="2" t="s">
        <v>12361</v>
      </c>
      <c r="Z3348" s="2"/>
    </row>
    <row r="3349" spans="1:26" ht="34.799999999999997" x14ac:dyDescent="0.3">
      <c r="A3349" s="6" t="s">
        <v>12362</v>
      </c>
      <c r="B3349" s="2" t="s">
        <v>27</v>
      </c>
      <c r="C3349" s="2" t="s">
        <v>10374</v>
      </c>
      <c r="D3349" s="2" t="s">
        <v>29</v>
      </c>
      <c r="E3349" s="3" t="s">
        <v>10375</v>
      </c>
      <c r="F3349" s="3" t="s">
        <v>8823</v>
      </c>
      <c r="G3349" s="7">
        <v>740000</v>
      </c>
      <c r="H3349" s="8">
        <v>0</v>
      </c>
      <c r="I3349" s="8">
        <v>0</v>
      </c>
      <c r="J3349" s="8">
        <v>0</v>
      </c>
      <c r="K3349" s="8">
        <v>0</v>
      </c>
      <c r="L3349" s="8">
        <f>SUM(Tabella1[[#This Row],[CONTRIBUTO
COMMISSARIO STRAORDINARIO]:[INDENNIZZO
ASSICURATIVO]])</f>
        <v>740000</v>
      </c>
      <c r="M3349" s="9" t="s">
        <v>3629</v>
      </c>
      <c r="N3349" s="3" t="s">
        <v>158</v>
      </c>
      <c r="O3349" s="3" t="s">
        <v>3629</v>
      </c>
      <c r="P3349" s="2" t="s">
        <v>31</v>
      </c>
      <c r="Q3349" s="2" t="s">
        <v>159</v>
      </c>
      <c r="R3349" s="2" t="s">
        <v>3630</v>
      </c>
      <c r="S3349" s="2" t="s">
        <v>3643</v>
      </c>
      <c r="T3349" s="3" t="s">
        <v>12363</v>
      </c>
      <c r="U3349" s="3" t="s">
        <v>179</v>
      </c>
      <c r="V3349" s="3" t="s">
        <v>163</v>
      </c>
      <c r="W3349" s="12" t="s">
        <v>12342</v>
      </c>
      <c r="X3349" s="12" t="s">
        <v>12364</v>
      </c>
      <c r="Y3349" s="2" t="s">
        <v>12321</v>
      </c>
      <c r="Z3349" s="2"/>
    </row>
    <row r="3350" spans="1:26" ht="34.799999999999997" x14ac:dyDescent="0.3">
      <c r="A3350" s="6" t="s">
        <v>12365</v>
      </c>
      <c r="B3350" s="2" t="s">
        <v>27</v>
      </c>
      <c r="C3350" s="2" t="s">
        <v>10374</v>
      </c>
      <c r="D3350" s="2" t="s">
        <v>29</v>
      </c>
      <c r="E3350" s="3" t="s">
        <v>10375</v>
      </c>
      <c r="F3350" s="3" t="s">
        <v>31</v>
      </c>
      <c r="G3350" s="7">
        <v>350000</v>
      </c>
      <c r="H3350" s="8">
        <v>0</v>
      </c>
      <c r="I3350" s="8">
        <v>0</v>
      </c>
      <c r="J3350" s="8">
        <v>0</v>
      </c>
      <c r="K3350" s="8">
        <v>0</v>
      </c>
      <c r="L3350" s="8">
        <f>SUM(Tabella1[[#This Row],[CONTRIBUTO
COMMISSARIO STRAORDINARIO]:[INDENNIZZO
ASSICURATIVO]])</f>
        <v>350000</v>
      </c>
      <c r="M3350" s="9" t="s">
        <v>3629</v>
      </c>
      <c r="N3350" s="3" t="s">
        <v>158</v>
      </c>
      <c r="O3350" s="3" t="s">
        <v>3629</v>
      </c>
      <c r="P3350" s="2" t="s">
        <v>31</v>
      </c>
      <c r="Q3350" s="2" t="s">
        <v>159</v>
      </c>
      <c r="R3350" s="2" t="s">
        <v>3630</v>
      </c>
      <c r="S3350" s="2" t="s">
        <v>3643</v>
      </c>
      <c r="T3350" s="3" t="s">
        <v>12366</v>
      </c>
      <c r="U3350" s="3" t="s">
        <v>179</v>
      </c>
      <c r="V3350" s="3" t="s">
        <v>163</v>
      </c>
      <c r="W3350" s="12" t="s">
        <v>12326</v>
      </c>
      <c r="X3350" s="12" t="s">
        <v>12323</v>
      </c>
      <c r="Y3350" s="2" t="s">
        <v>12321</v>
      </c>
      <c r="Z3350" s="2"/>
    </row>
    <row r="3351" spans="1:26" ht="34.799999999999997" x14ac:dyDescent="0.3">
      <c r="A3351" s="6" t="s">
        <v>12367</v>
      </c>
      <c r="B3351" s="2" t="s">
        <v>27</v>
      </c>
      <c r="C3351" s="2" t="s">
        <v>10374</v>
      </c>
      <c r="D3351" s="2" t="s">
        <v>29</v>
      </c>
      <c r="E3351" s="3" t="s">
        <v>10375</v>
      </c>
      <c r="F3351" s="3" t="s">
        <v>31</v>
      </c>
      <c r="G3351" s="7">
        <v>440000</v>
      </c>
      <c r="H3351" s="8">
        <v>0</v>
      </c>
      <c r="I3351" s="8">
        <v>0</v>
      </c>
      <c r="J3351" s="8">
        <v>0</v>
      </c>
      <c r="K3351" s="8">
        <v>0</v>
      </c>
      <c r="L3351" s="8">
        <f>SUM(Tabella1[[#This Row],[CONTRIBUTO
COMMISSARIO STRAORDINARIO]:[INDENNIZZO
ASSICURATIVO]])</f>
        <v>440000</v>
      </c>
      <c r="M3351" s="9" t="s">
        <v>3629</v>
      </c>
      <c r="N3351" s="3" t="s">
        <v>158</v>
      </c>
      <c r="O3351" s="3" t="s">
        <v>3629</v>
      </c>
      <c r="P3351" s="2" t="s">
        <v>31</v>
      </c>
      <c r="Q3351" s="2" t="s">
        <v>159</v>
      </c>
      <c r="R3351" s="2" t="s">
        <v>3630</v>
      </c>
      <c r="S3351" s="2" t="s">
        <v>3643</v>
      </c>
      <c r="T3351" s="3" t="s">
        <v>12368</v>
      </c>
      <c r="U3351" s="3" t="s">
        <v>179</v>
      </c>
      <c r="V3351" s="3" t="s">
        <v>163</v>
      </c>
      <c r="W3351" s="12" t="s">
        <v>12326</v>
      </c>
      <c r="X3351" s="12" t="s">
        <v>12323</v>
      </c>
      <c r="Y3351" s="2" t="s">
        <v>12321</v>
      </c>
      <c r="Z3351" s="2"/>
    </row>
    <row r="3352" spans="1:26" ht="34.799999999999997" x14ac:dyDescent="0.3">
      <c r="A3352" s="6" t="s">
        <v>12369</v>
      </c>
      <c r="B3352" s="2" t="s">
        <v>27</v>
      </c>
      <c r="C3352" s="2" t="s">
        <v>10374</v>
      </c>
      <c r="D3352" s="2" t="s">
        <v>29</v>
      </c>
      <c r="E3352" s="3" t="s">
        <v>10375</v>
      </c>
      <c r="F3352" s="3" t="s">
        <v>31</v>
      </c>
      <c r="G3352" s="7">
        <v>450000</v>
      </c>
      <c r="H3352" s="8">
        <v>0</v>
      </c>
      <c r="I3352" s="8">
        <v>0</v>
      </c>
      <c r="J3352" s="8">
        <v>0</v>
      </c>
      <c r="K3352" s="8">
        <v>0</v>
      </c>
      <c r="L3352" s="8">
        <f>SUM(Tabella1[[#This Row],[CONTRIBUTO
COMMISSARIO STRAORDINARIO]:[INDENNIZZO
ASSICURATIVO]])</f>
        <v>450000</v>
      </c>
      <c r="M3352" s="9" t="s">
        <v>3629</v>
      </c>
      <c r="N3352" s="3" t="s">
        <v>158</v>
      </c>
      <c r="O3352" s="3" t="s">
        <v>3629</v>
      </c>
      <c r="P3352" s="2" t="s">
        <v>31</v>
      </c>
      <c r="Q3352" s="2" t="s">
        <v>159</v>
      </c>
      <c r="R3352" s="2" t="s">
        <v>3630</v>
      </c>
      <c r="S3352" s="2" t="s">
        <v>3643</v>
      </c>
      <c r="T3352" s="3" t="s">
        <v>12370</v>
      </c>
      <c r="U3352" s="3" t="s">
        <v>179</v>
      </c>
      <c r="V3352" s="3" t="s">
        <v>163</v>
      </c>
      <c r="W3352" s="12" t="s">
        <v>12342</v>
      </c>
      <c r="X3352" s="12" t="s">
        <v>12364</v>
      </c>
      <c r="Y3352" s="2" t="s">
        <v>12321</v>
      </c>
      <c r="Z3352" s="2"/>
    </row>
    <row r="3353" spans="1:26" ht="34.799999999999997" x14ac:dyDescent="0.3">
      <c r="A3353" s="6" t="s">
        <v>12371</v>
      </c>
      <c r="B3353" s="2" t="s">
        <v>27</v>
      </c>
      <c r="C3353" s="2" t="s">
        <v>10374</v>
      </c>
      <c r="D3353" s="2" t="s">
        <v>29</v>
      </c>
      <c r="E3353" s="3" t="s">
        <v>10375</v>
      </c>
      <c r="F3353" s="3" t="s">
        <v>31</v>
      </c>
      <c r="G3353" s="7">
        <v>500000</v>
      </c>
      <c r="H3353" s="8">
        <v>0</v>
      </c>
      <c r="I3353" s="8">
        <v>0</v>
      </c>
      <c r="J3353" s="8">
        <v>0</v>
      </c>
      <c r="K3353" s="8">
        <v>0</v>
      </c>
      <c r="L3353" s="8">
        <f>SUM(Tabella1[[#This Row],[CONTRIBUTO
COMMISSARIO STRAORDINARIO]:[INDENNIZZO
ASSICURATIVO]])</f>
        <v>500000</v>
      </c>
      <c r="M3353" s="9" t="s">
        <v>3629</v>
      </c>
      <c r="N3353" s="3" t="s">
        <v>158</v>
      </c>
      <c r="O3353" s="3" t="s">
        <v>3629</v>
      </c>
      <c r="P3353" s="2" t="s">
        <v>31</v>
      </c>
      <c r="Q3353" s="2" t="s">
        <v>159</v>
      </c>
      <c r="R3353" s="2" t="s">
        <v>3630</v>
      </c>
      <c r="S3353" s="2" t="s">
        <v>3643</v>
      </c>
      <c r="T3353" s="3" t="s">
        <v>12372</v>
      </c>
      <c r="U3353" s="3" t="s">
        <v>179</v>
      </c>
      <c r="V3353" s="3" t="s">
        <v>163</v>
      </c>
      <c r="W3353" s="12" t="s">
        <v>12326</v>
      </c>
      <c r="X3353" s="12" t="s">
        <v>12323</v>
      </c>
      <c r="Y3353" s="2" t="s">
        <v>12321</v>
      </c>
      <c r="Z3353" s="2"/>
    </row>
    <row r="3354" spans="1:26" ht="34.799999999999997" x14ac:dyDescent="0.3">
      <c r="A3354" s="6" t="s">
        <v>12373</v>
      </c>
      <c r="B3354" s="2" t="s">
        <v>27</v>
      </c>
      <c r="C3354" s="2" t="s">
        <v>10374</v>
      </c>
      <c r="D3354" s="2" t="s">
        <v>29</v>
      </c>
      <c r="E3354" s="3" t="s">
        <v>10375</v>
      </c>
      <c r="F3354" s="3" t="s">
        <v>8676</v>
      </c>
      <c r="G3354" s="7">
        <v>531694.85</v>
      </c>
      <c r="H3354" s="8">
        <v>0</v>
      </c>
      <c r="I3354" s="8">
        <v>0</v>
      </c>
      <c r="J3354" s="8">
        <v>0</v>
      </c>
      <c r="K3354" s="8">
        <v>0</v>
      </c>
      <c r="L3354" s="8">
        <f>SUM(Tabella1[[#This Row],[CONTRIBUTO
COMMISSARIO STRAORDINARIO]:[INDENNIZZO
ASSICURATIVO]])</f>
        <v>531694.85</v>
      </c>
      <c r="M3354" s="9" t="s">
        <v>3629</v>
      </c>
      <c r="N3354" s="3" t="s">
        <v>158</v>
      </c>
      <c r="O3354" s="3" t="s">
        <v>3629</v>
      </c>
      <c r="P3354" s="2" t="s">
        <v>31</v>
      </c>
      <c r="Q3354" s="2" t="s">
        <v>159</v>
      </c>
      <c r="R3354" s="2" t="s">
        <v>3630</v>
      </c>
      <c r="S3354" s="2" t="s">
        <v>3643</v>
      </c>
      <c r="T3354" s="3" t="s">
        <v>3644</v>
      </c>
      <c r="U3354" s="3" t="s">
        <v>179</v>
      </c>
      <c r="V3354" s="3" t="s">
        <v>163</v>
      </c>
      <c r="W3354" s="12" t="s">
        <v>12342</v>
      </c>
      <c r="X3354" s="12" t="s">
        <v>12364</v>
      </c>
      <c r="Y3354" s="2" t="s">
        <v>12374</v>
      </c>
      <c r="Z3354" s="2"/>
    </row>
    <row r="3355" spans="1:26" ht="34.799999999999997" x14ac:dyDescent="0.3">
      <c r="A3355" s="6" t="s">
        <v>12375</v>
      </c>
      <c r="B3355" s="2" t="s">
        <v>27</v>
      </c>
      <c r="C3355" s="2" t="s">
        <v>10374</v>
      </c>
      <c r="D3355" s="2" t="s">
        <v>29</v>
      </c>
      <c r="E3355" s="3" t="s">
        <v>10375</v>
      </c>
      <c r="F3355" s="3" t="s">
        <v>11658</v>
      </c>
      <c r="G3355" s="7">
        <v>0</v>
      </c>
      <c r="H3355" s="8">
        <v>0</v>
      </c>
      <c r="I3355" s="8">
        <v>0</v>
      </c>
      <c r="J3355" s="8">
        <v>0</v>
      </c>
      <c r="K3355" s="8">
        <v>0</v>
      </c>
      <c r="L3355" s="8">
        <f>SUM(Tabella1[[#This Row],[CONTRIBUTO
COMMISSARIO STRAORDINARIO]:[INDENNIZZO
ASSICURATIVO]])</f>
        <v>0</v>
      </c>
      <c r="M3355" s="10" t="s">
        <v>3629</v>
      </c>
      <c r="N3355" s="3" t="s">
        <v>158</v>
      </c>
      <c r="O3355" s="3" t="s">
        <v>3629</v>
      </c>
      <c r="P3355" s="2" t="s">
        <v>31</v>
      </c>
      <c r="Q3355" s="2" t="s">
        <v>159</v>
      </c>
      <c r="R3355" s="2" t="s">
        <v>3630</v>
      </c>
      <c r="S3355" s="2" t="s">
        <v>12376</v>
      </c>
      <c r="T3355" s="3" t="s">
        <v>12377</v>
      </c>
      <c r="U3355" s="3" t="s">
        <v>179</v>
      </c>
      <c r="V3355" s="3" t="s">
        <v>163</v>
      </c>
      <c r="W3355" s="12" t="s">
        <v>12342</v>
      </c>
      <c r="X3355" s="12" t="s">
        <v>12364</v>
      </c>
      <c r="Y3355" s="2" t="s">
        <v>12321</v>
      </c>
      <c r="Z3355" s="2"/>
    </row>
    <row r="3356" spans="1:26" ht="34.799999999999997" x14ac:dyDescent="0.3">
      <c r="A3356" s="6" t="s">
        <v>12378</v>
      </c>
      <c r="B3356" s="2" t="s">
        <v>27</v>
      </c>
      <c r="C3356" s="2" t="s">
        <v>10374</v>
      </c>
      <c r="D3356" s="2" t="s">
        <v>29</v>
      </c>
      <c r="E3356" s="3" t="s">
        <v>10375</v>
      </c>
      <c r="F3356" s="3" t="s">
        <v>11658</v>
      </c>
      <c r="G3356" s="7">
        <v>0</v>
      </c>
      <c r="H3356" s="8">
        <v>0</v>
      </c>
      <c r="I3356" s="8">
        <v>0</v>
      </c>
      <c r="J3356" s="8">
        <v>0</v>
      </c>
      <c r="K3356" s="8">
        <v>0</v>
      </c>
      <c r="L3356" s="8">
        <f>SUM(Tabella1[[#This Row],[CONTRIBUTO
COMMISSARIO STRAORDINARIO]:[INDENNIZZO
ASSICURATIVO]])</f>
        <v>0</v>
      </c>
      <c r="M3356" s="10" t="s">
        <v>3629</v>
      </c>
      <c r="N3356" s="3" t="s">
        <v>158</v>
      </c>
      <c r="O3356" s="3" t="s">
        <v>3629</v>
      </c>
      <c r="P3356" s="2" t="s">
        <v>31</v>
      </c>
      <c r="Q3356" s="2" t="s">
        <v>159</v>
      </c>
      <c r="R3356" s="2" t="s">
        <v>3630</v>
      </c>
      <c r="S3356" s="2" t="s">
        <v>12376</v>
      </c>
      <c r="T3356" s="3" t="s">
        <v>12379</v>
      </c>
      <c r="U3356" s="3" t="s">
        <v>179</v>
      </c>
      <c r="V3356" s="3" t="s">
        <v>163</v>
      </c>
      <c r="W3356" s="12" t="s">
        <v>12342</v>
      </c>
      <c r="X3356" s="12" t="s">
        <v>12364</v>
      </c>
      <c r="Y3356" s="2" t="s">
        <v>12321</v>
      </c>
      <c r="Z3356" s="2"/>
    </row>
    <row r="3357" spans="1:26" ht="34.799999999999997" x14ac:dyDescent="0.3">
      <c r="A3357" s="6" t="s">
        <v>12380</v>
      </c>
      <c r="B3357" s="2" t="s">
        <v>27</v>
      </c>
      <c r="C3357" s="2" t="s">
        <v>10374</v>
      </c>
      <c r="D3357" s="2" t="s">
        <v>29</v>
      </c>
      <c r="E3357" s="3" t="s">
        <v>10375</v>
      </c>
      <c r="F3357" s="3" t="s">
        <v>11658</v>
      </c>
      <c r="G3357" s="7">
        <v>0</v>
      </c>
      <c r="H3357" s="8">
        <v>0</v>
      </c>
      <c r="I3357" s="8">
        <v>0</v>
      </c>
      <c r="J3357" s="8">
        <v>0</v>
      </c>
      <c r="K3357" s="8">
        <v>0</v>
      </c>
      <c r="L3357" s="8">
        <f>SUM(Tabella1[[#This Row],[CONTRIBUTO
COMMISSARIO STRAORDINARIO]:[INDENNIZZO
ASSICURATIVO]])</f>
        <v>0</v>
      </c>
      <c r="M3357" s="10" t="s">
        <v>3629</v>
      </c>
      <c r="N3357" s="3" t="s">
        <v>158</v>
      </c>
      <c r="O3357" s="3" t="s">
        <v>3629</v>
      </c>
      <c r="P3357" s="2" t="s">
        <v>31</v>
      </c>
      <c r="Q3357" s="2" t="s">
        <v>159</v>
      </c>
      <c r="R3357" s="2" t="s">
        <v>3630</v>
      </c>
      <c r="S3357" s="2" t="s">
        <v>3676</v>
      </c>
      <c r="T3357" s="3" t="s">
        <v>12381</v>
      </c>
      <c r="U3357" s="3" t="s">
        <v>179</v>
      </c>
      <c r="V3357" s="3" t="s">
        <v>163</v>
      </c>
      <c r="W3357" s="12" t="s">
        <v>12326</v>
      </c>
      <c r="X3357" s="12" t="s">
        <v>12323</v>
      </c>
      <c r="Y3357" s="2" t="s">
        <v>12321</v>
      </c>
      <c r="Z3357" s="2"/>
    </row>
    <row r="3358" spans="1:26" ht="34.799999999999997" x14ac:dyDescent="0.3">
      <c r="A3358" s="6" t="s">
        <v>12382</v>
      </c>
      <c r="B3358" s="2" t="s">
        <v>27</v>
      </c>
      <c r="C3358" s="2" t="s">
        <v>10374</v>
      </c>
      <c r="D3358" s="2" t="s">
        <v>29</v>
      </c>
      <c r="E3358" s="3" t="s">
        <v>10375</v>
      </c>
      <c r="F3358" s="3" t="s">
        <v>11658</v>
      </c>
      <c r="G3358" s="7">
        <v>0</v>
      </c>
      <c r="H3358" s="8">
        <v>0</v>
      </c>
      <c r="I3358" s="8">
        <v>0</v>
      </c>
      <c r="J3358" s="8">
        <v>0</v>
      </c>
      <c r="K3358" s="8">
        <v>0</v>
      </c>
      <c r="L3358" s="8">
        <f>SUM(Tabella1[[#This Row],[CONTRIBUTO
COMMISSARIO STRAORDINARIO]:[INDENNIZZO
ASSICURATIVO]])</f>
        <v>0</v>
      </c>
      <c r="M3358" s="10" t="s">
        <v>3629</v>
      </c>
      <c r="N3358" s="3" t="s">
        <v>158</v>
      </c>
      <c r="O3358" s="3" t="s">
        <v>3629</v>
      </c>
      <c r="P3358" s="2" t="s">
        <v>31</v>
      </c>
      <c r="Q3358" s="2" t="s">
        <v>159</v>
      </c>
      <c r="R3358" s="2" t="s">
        <v>3630</v>
      </c>
      <c r="S3358" s="2" t="s">
        <v>3676</v>
      </c>
      <c r="T3358" s="3" t="s">
        <v>3677</v>
      </c>
      <c r="U3358" s="3" t="s">
        <v>179</v>
      </c>
      <c r="V3358" s="3" t="s">
        <v>163</v>
      </c>
      <c r="W3358" s="12" t="s">
        <v>12342</v>
      </c>
      <c r="X3358" s="12" t="s">
        <v>12323</v>
      </c>
      <c r="Y3358" s="2" t="s">
        <v>12321</v>
      </c>
      <c r="Z3358" s="2"/>
    </row>
    <row r="3359" spans="1:26" ht="34.799999999999997" x14ac:dyDescent="0.3">
      <c r="A3359" s="6" t="s">
        <v>12383</v>
      </c>
      <c r="B3359" s="2" t="s">
        <v>27</v>
      </c>
      <c r="C3359" s="2" t="s">
        <v>10374</v>
      </c>
      <c r="D3359" s="2" t="s">
        <v>29</v>
      </c>
      <c r="E3359" s="3" t="s">
        <v>10375</v>
      </c>
      <c r="F3359" s="3" t="s">
        <v>31</v>
      </c>
      <c r="G3359" s="7">
        <v>300000</v>
      </c>
      <c r="H3359" s="8">
        <v>0</v>
      </c>
      <c r="I3359" s="8">
        <v>0</v>
      </c>
      <c r="J3359" s="8">
        <v>0</v>
      </c>
      <c r="K3359" s="8">
        <v>0</v>
      </c>
      <c r="L3359" s="8">
        <f>SUM(Tabella1[[#This Row],[CONTRIBUTO
COMMISSARIO STRAORDINARIO]:[INDENNIZZO
ASSICURATIVO]])</f>
        <v>300000</v>
      </c>
      <c r="M3359" s="9" t="s">
        <v>3629</v>
      </c>
      <c r="N3359" s="3" t="s">
        <v>158</v>
      </c>
      <c r="O3359" s="3" t="s">
        <v>3629</v>
      </c>
      <c r="P3359" s="2" t="s">
        <v>31</v>
      </c>
      <c r="Q3359" s="2" t="s">
        <v>159</v>
      </c>
      <c r="R3359" s="2" t="s">
        <v>3630</v>
      </c>
      <c r="S3359" s="2" t="s">
        <v>3663</v>
      </c>
      <c r="T3359" s="3" t="s">
        <v>3666</v>
      </c>
      <c r="U3359" s="3" t="s">
        <v>179</v>
      </c>
      <c r="V3359" s="3" t="s">
        <v>163</v>
      </c>
      <c r="W3359" s="12" t="s">
        <v>12326</v>
      </c>
      <c r="X3359" s="12" t="s">
        <v>12323</v>
      </c>
      <c r="Y3359" s="2" t="s">
        <v>12321</v>
      </c>
      <c r="Z3359" s="2"/>
    </row>
    <row r="3360" spans="1:26" ht="34.799999999999997" x14ac:dyDescent="0.3">
      <c r="A3360" s="6" t="s">
        <v>12384</v>
      </c>
      <c r="B3360" s="2" t="s">
        <v>27</v>
      </c>
      <c r="C3360" s="2" t="s">
        <v>10374</v>
      </c>
      <c r="D3360" s="2" t="s">
        <v>29</v>
      </c>
      <c r="E3360" s="3" t="s">
        <v>10375</v>
      </c>
      <c r="F3360" s="3" t="s">
        <v>31</v>
      </c>
      <c r="G3360" s="7">
        <v>420000</v>
      </c>
      <c r="H3360" s="8">
        <v>0</v>
      </c>
      <c r="I3360" s="8">
        <v>0</v>
      </c>
      <c r="J3360" s="8">
        <v>0</v>
      </c>
      <c r="K3360" s="8">
        <v>0</v>
      </c>
      <c r="L3360" s="8">
        <f>SUM(Tabella1[[#This Row],[CONTRIBUTO
COMMISSARIO STRAORDINARIO]:[INDENNIZZO
ASSICURATIVO]])</f>
        <v>420000</v>
      </c>
      <c r="M3360" s="9" t="s">
        <v>3629</v>
      </c>
      <c r="N3360" s="3" t="s">
        <v>158</v>
      </c>
      <c r="O3360" s="3" t="s">
        <v>3629</v>
      </c>
      <c r="P3360" s="2" t="s">
        <v>31</v>
      </c>
      <c r="Q3360" s="2" t="s">
        <v>159</v>
      </c>
      <c r="R3360" s="2" t="s">
        <v>3630</v>
      </c>
      <c r="S3360" s="2" t="s">
        <v>3663</v>
      </c>
      <c r="T3360" s="3" t="s">
        <v>12385</v>
      </c>
      <c r="U3360" s="3" t="s">
        <v>179</v>
      </c>
      <c r="V3360" s="3" t="s">
        <v>163</v>
      </c>
      <c r="W3360" s="12" t="s">
        <v>12326</v>
      </c>
      <c r="X3360" s="12" t="s">
        <v>12323</v>
      </c>
      <c r="Y3360" s="2" t="s">
        <v>12321</v>
      </c>
      <c r="Z3360" s="2"/>
    </row>
    <row r="3361" spans="1:26" ht="34.799999999999997" x14ac:dyDescent="0.3">
      <c r="A3361" s="6" t="s">
        <v>12386</v>
      </c>
      <c r="B3361" s="2" t="s">
        <v>27</v>
      </c>
      <c r="C3361" s="2" t="s">
        <v>10374</v>
      </c>
      <c r="D3361" s="2" t="s">
        <v>29</v>
      </c>
      <c r="E3361" s="3" t="s">
        <v>10375</v>
      </c>
      <c r="F3361" s="3" t="s">
        <v>31</v>
      </c>
      <c r="G3361" s="7">
        <v>280000</v>
      </c>
      <c r="H3361" s="8">
        <v>0</v>
      </c>
      <c r="I3361" s="8">
        <v>0</v>
      </c>
      <c r="J3361" s="8">
        <v>0</v>
      </c>
      <c r="K3361" s="8">
        <v>0</v>
      </c>
      <c r="L3361" s="8">
        <f>SUM(Tabella1[[#This Row],[CONTRIBUTO
COMMISSARIO STRAORDINARIO]:[INDENNIZZO
ASSICURATIVO]])</f>
        <v>280000</v>
      </c>
      <c r="M3361" s="9" t="s">
        <v>3629</v>
      </c>
      <c r="N3361" s="3" t="s">
        <v>158</v>
      </c>
      <c r="O3361" s="3" t="s">
        <v>3629</v>
      </c>
      <c r="P3361" s="2" t="s">
        <v>31</v>
      </c>
      <c r="Q3361" s="2" t="s">
        <v>159</v>
      </c>
      <c r="R3361" s="2" t="s">
        <v>3630</v>
      </c>
      <c r="S3361" s="2" t="s">
        <v>3663</v>
      </c>
      <c r="T3361" s="3" t="s">
        <v>12387</v>
      </c>
      <c r="U3361" s="3" t="s">
        <v>179</v>
      </c>
      <c r="V3361" s="3" t="s">
        <v>163</v>
      </c>
      <c r="W3361" s="12" t="s">
        <v>12342</v>
      </c>
      <c r="X3361" s="12" t="s">
        <v>12320</v>
      </c>
      <c r="Y3361" s="2" t="s">
        <v>12321</v>
      </c>
      <c r="Z3361" s="2"/>
    </row>
    <row r="3362" spans="1:26" x14ac:dyDescent="0.3">
      <c r="A3362" s="6" t="s">
        <v>12388</v>
      </c>
      <c r="B3362" s="2" t="s">
        <v>27</v>
      </c>
      <c r="C3362" s="2" t="s">
        <v>10374</v>
      </c>
      <c r="D3362" s="2" t="s">
        <v>29</v>
      </c>
      <c r="E3362" s="3" t="s">
        <v>10375</v>
      </c>
      <c r="F3362" s="3" t="s">
        <v>31</v>
      </c>
      <c r="G3362" s="7">
        <v>260000</v>
      </c>
      <c r="H3362" s="8">
        <v>0</v>
      </c>
      <c r="I3362" s="8">
        <v>0</v>
      </c>
      <c r="J3362" s="8">
        <v>0</v>
      </c>
      <c r="K3362" s="8">
        <v>0</v>
      </c>
      <c r="L3362" s="8">
        <f>SUM(Tabella1[[#This Row],[CONTRIBUTO
COMMISSARIO STRAORDINARIO]:[INDENNIZZO
ASSICURATIVO]])</f>
        <v>260000</v>
      </c>
      <c r="M3362" s="9" t="s">
        <v>3629</v>
      </c>
      <c r="N3362" s="3" t="s">
        <v>158</v>
      </c>
      <c r="O3362" s="3" t="s">
        <v>3629</v>
      </c>
      <c r="P3362" s="2" t="s">
        <v>31</v>
      </c>
      <c r="Q3362" s="2" t="s">
        <v>159</v>
      </c>
      <c r="R3362" s="2" t="s">
        <v>3630</v>
      </c>
      <c r="S3362" s="2" t="s">
        <v>3663</v>
      </c>
      <c r="T3362" s="3" t="s">
        <v>12389</v>
      </c>
      <c r="U3362" s="3" t="s">
        <v>179</v>
      </c>
      <c r="V3362" s="3" t="s">
        <v>163</v>
      </c>
      <c r="W3362" s="12" t="s">
        <v>12342</v>
      </c>
      <c r="X3362" s="12" t="s">
        <v>12320</v>
      </c>
      <c r="Y3362" s="2" t="s">
        <v>12321</v>
      </c>
      <c r="Z3362" s="2"/>
    </row>
    <row r="3363" spans="1:26" ht="34.799999999999997" x14ac:dyDescent="0.3">
      <c r="A3363" s="6" t="s">
        <v>12390</v>
      </c>
      <c r="B3363" s="2" t="s">
        <v>27</v>
      </c>
      <c r="C3363" s="2" t="s">
        <v>10374</v>
      </c>
      <c r="D3363" s="2" t="s">
        <v>29</v>
      </c>
      <c r="E3363" s="3" t="s">
        <v>10375</v>
      </c>
      <c r="F3363" s="3" t="s">
        <v>31</v>
      </c>
      <c r="G3363" s="7">
        <v>400000</v>
      </c>
      <c r="H3363" s="8">
        <v>0</v>
      </c>
      <c r="I3363" s="8">
        <v>0</v>
      </c>
      <c r="J3363" s="8">
        <v>0</v>
      </c>
      <c r="K3363" s="8">
        <v>0</v>
      </c>
      <c r="L3363" s="8">
        <f>SUM(Tabella1[[#This Row],[CONTRIBUTO
COMMISSARIO STRAORDINARIO]:[INDENNIZZO
ASSICURATIVO]])</f>
        <v>400000</v>
      </c>
      <c r="M3363" s="9" t="s">
        <v>3629</v>
      </c>
      <c r="N3363" s="3" t="s">
        <v>158</v>
      </c>
      <c r="O3363" s="3" t="s">
        <v>3629</v>
      </c>
      <c r="P3363" s="2" t="s">
        <v>31</v>
      </c>
      <c r="Q3363" s="2" t="s">
        <v>159</v>
      </c>
      <c r="R3363" s="2" t="s">
        <v>3630</v>
      </c>
      <c r="S3363" s="2" t="s">
        <v>3663</v>
      </c>
      <c r="T3363" s="3" t="s">
        <v>12391</v>
      </c>
      <c r="U3363" s="3" t="s">
        <v>179</v>
      </c>
      <c r="V3363" s="3" t="s">
        <v>163</v>
      </c>
      <c r="W3363" s="12" t="s">
        <v>12326</v>
      </c>
      <c r="X3363" s="12" t="s">
        <v>12364</v>
      </c>
      <c r="Y3363" s="2" t="s">
        <v>12321</v>
      </c>
      <c r="Z3363" s="2"/>
    </row>
    <row r="3364" spans="1:26" x14ac:dyDescent="0.3">
      <c r="A3364" s="6" t="s">
        <v>12392</v>
      </c>
      <c r="B3364" s="2" t="s">
        <v>27</v>
      </c>
      <c r="C3364" s="2" t="s">
        <v>10374</v>
      </c>
      <c r="D3364" s="2" t="s">
        <v>29</v>
      </c>
      <c r="E3364" s="3" t="s">
        <v>10375</v>
      </c>
      <c r="F3364" s="3" t="s">
        <v>31</v>
      </c>
      <c r="G3364" s="7">
        <v>350000</v>
      </c>
      <c r="H3364" s="8">
        <v>0</v>
      </c>
      <c r="I3364" s="8">
        <v>0</v>
      </c>
      <c r="J3364" s="8">
        <v>0</v>
      </c>
      <c r="K3364" s="8">
        <v>0</v>
      </c>
      <c r="L3364" s="8">
        <f>SUM(Tabella1[[#This Row],[CONTRIBUTO
COMMISSARIO STRAORDINARIO]:[INDENNIZZO
ASSICURATIVO]])</f>
        <v>350000</v>
      </c>
      <c r="M3364" s="9" t="s">
        <v>3629</v>
      </c>
      <c r="N3364" s="3" t="s">
        <v>158</v>
      </c>
      <c r="O3364" s="3" t="s">
        <v>3629</v>
      </c>
      <c r="P3364" s="2" t="s">
        <v>31</v>
      </c>
      <c r="Q3364" s="2" t="s">
        <v>159</v>
      </c>
      <c r="R3364" s="2" t="s">
        <v>3630</v>
      </c>
      <c r="S3364" s="2" t="s">
        <v>3663</v>
      </c>
      <c r="T3364" s="3" t="s">
        <v>12393</v>
      </c>
      <c r="U3364" s="3" t="s">
        <v>179</v>
      </c>
      <c r="V3364" s="3" t="s">
        <v>163</v>
      </c>
      <c r="W3364" s="12" t="s">
        <v>12326</v>
      </c>
      <c r="X3364" s="12" t="s">
        <v>12320</v>
      </c>
      <c r="Y3364" s="2" t="s">
        <v>12321</v>
      </c>
      <c r="Z3364" s="2"/>
    </row>
    <row r="3365" spans="1:26" x14ac:dyDescent="0.3">
      <c r="A3365" s="6" t="s">
        <v>12394</v>
      </c>
      <c r="B3365" s="2" t="s">
        <v>27</v>
      </c>
      <c r="C3365" s="2" t="s">
        <v>10374</v>
      </c>
      <c r="D3365" s="2" t="s">
        <v>29</v>
      </c>
      <c r="E3365" s="3" t="s">
        <v>10375</v>
      </c>
      <c r="F3365" s="3" t="s">
        <v>31</v>
      </c>
      <c r="G3365" s="7">
        <v>160000</v>
      </c>
      <c r="H3365" s="8">
        <v>0</v>
      </c>
      <c r="I3365" s="8">
        <v>0</v>
      </c>
      <c r="J3365" s="8">
        <v>0</v>
      </c>
      <c r="K3365" s="8">
        <v>0</v>
      </c>
      <c r="L3365" s="8">
        <f>SUM(Tabella1[[#This Row],[CONTRIBUTO
COMMISSARIO STRAORDINARIO]:[INDENNIZZO
ASSICURATIVO]])</f>
        <v>160000</v>
      </c>
      <c r="M3365" s="9" t="s">
        <v>3629</v>
      </c>
      <c r="N3365" s="3" t="s">
        <v>158</v>
      </c>
      <c r="O3365" s="3" t="s">
        <v>3629</v>
      </c>
      <c r="P3365" s="2" t="s">
        <v>31</v>
      </c>
      <c r="Q3365" s="2" t="s">
        <v>159</v>
      </c>
      <c r="R3365" s="2" t="s">
        <v>3630</v>
      </c>
      <c r="S3365" s="2" t="s">
        <v>3663</v>
      </c>
      <c r="T3365" s="3" t="s">
        <v>12395</v>
      </c>
      <c r="U3365" s="3" t="s">
        <v>179</v>
      </c>
      <c r="V3365" s="3" t="s">
        <v>163</v>
      </c>
      <c r="W3365" s="12" t="s">
        <v>12342</v>
      </c>
      <c r="X3365" s="12" t="s">
        <v>12320</v>
      </c>
      <c r="Y3365" s="2" t="s">
        <v>12321</v>
      </c>
      <c r="Z3365" s="2"/>
    </row>
    <row r="3366" spans="1:26" x14ac:dyDescent="0.3">
      <c r="A3366" s="6" t="s">
        <v>12396</v>
      </c>
      <c r="B3366" s="2" t="s">
        <v>27</v>
      </c>
      <c r="C3366" s="2" t="s">
        <v>10374</v>
      </c>
      <c r="D3366" s="2" t="s">
        <v>29</v>
      </c>
      <c r="E3366" s="3" t="s">
        <v>10375</v>
      </c>
      <c r="F3366" s="3" t="s">
        <v>31</v>
      </c>
      <c r="G3366" s="7">
        <v>220000</v>
      </c>
      <c r="H3366" s="8">
        <v>0</v>
      </c>
      <c r="I3366" s="8">
        <v>0</v>
      </c>
      <c r="J3366" s="8">
        <v>0</v>
      </c>
      <c r="K3366" s="8">
        <v>0</v>
      </c>
      <c r="L3366" s="8">
        <f>SUM(Tabella1[[#This Row],[CONTRIBUTO
COMMISSARIO STRAORDINARIO]:[INDENNIZZO
ASSICURATIVO]])</f>
        <v>220000</v>
      </c>
      <c r="M3366" s="9" t="s">
        <v>3629</v>
      </c>
      <c r="N3366" s="3" t="s">
        <v>158</v>
      </c>
      <c r="O3366" s="3" t="s">
        <v>3629</v>
      </c>
      <c r="P3366" s="2" t="s">
        <v>31</v>
      </c>
      <c r="Q3366" s="2" t="s">
        <v>159</v>
      </c>
      <c r="R3366" s="2" t="s">
        <v>3630</v>
      </c>
      <c r="S3366" s="2" t="s">
        <v>3663</v>
      </c>
      <c r="T3366" s="3" t="s">
        <v>12397</v>
      </c>
      <c r="U3366" s="3" t="s">
        <v>179</v>
      </c>
      <c r="V3366" s="3" t="s">
        <v>163</v>
      </c>
      <c r="W3366" s="12" t="s">
        <v>12342</v>
      </c>
      <c r="X3366" s="12" t="s">
        <v>12320</v>
      </c>
      <c r="Y3366" s="2" t="s">
        <v>12321</v>
      </c>
      <c r="Z3366" s="2"/>
    </row>
    <row r="3367" spans="1:26" x14ac:dyDescent="0.3">
      <c r="A3367" s="6" t="s">
        <v>12398</v>
      </c>
      <c r="B3367" s="2" t="s">
        <v>27</v>
      </c>
      <c r="C3367" s="2" t="s">
        <v>10374</v>
      </c>
      <c r="D3367" s="2" t="s">
        <v>29</v>
      </c>
      <c r="E3367" s="3" t="s">
        <v>10375</v>
      </c>
      <c r="F3367" s="3" t="s">
        <v>31</v>
      </c>
      <c r="G3367" s="7">
        <v>150000</v>
      </c>
      <c r="H3367" s="8">
        <v>0</v>
      </c>
      <c r="I3367" s="8">
        <v>0</v>
      </c>
      <c r="J3367" s="8">
        <v>0</v>
      </c>
      <c r="K3367" s="8">
        <v>0</v>
      </c>
      <c r="L3367" s="8">
        <f>SUM(Tabella1[[#This Row],[CONTRIBUTO
COMMISSARIO STRAORDINARIO]:[INDENNIZZO
ASSICURATIVO]])</f>
        <v>150000</v>
      </c>
      <c r="M3367" s="9" t="s">
        <v>3629</v>
      </c>
      <c r="N3367" s="3" t="s">
        <v>158</v>
      </c>
      <c r="O3367" s="3" t="s">
        <v>3629</v>
      </c>
      <c r="P3367" s="2" t="s">
        <v>31</v>
      </c>
      <c r="Q3367" s="2" t="s">
        <v>159</v>
      </c>
      <c r="R3367" s="2" t="s">
        <v>3630</v>
      </c>
      <c r="S3367" s="2" t="s">
        <v>3663</v>
      </c>
      <c r="T3367" s="3" t="s">
        <v>12399</v>
      </c>
      <c r="U3367" s="3" t="s">
        <v>179</v>
      </c>
      <c r="V3367" s="3" t="s">
        <v>163</v>
      </c>
      <c r="W3367" s="12" t="s">
        <v>12342</v>
      </c>
      <c r="X3367" s="12" t="s">
        <v>12320</v>
      </c>
      <c r="Y3367" s="2" t="s">
        <v>12321</v>
      </c>
      <c r="Z3367" s="2"/>
    </row>
    <row r="3368" spans="1:26" ht="52.2" x14ac:dyDescent="0.3">
      <c r="A3368" s="6" t="s">
        <v>12400</v>
      </c>
      <c r="B3368" s="2" t="s">
        <v>27</v>
      </c>
      <c r="C3368" s="2" t="s">
        <v>10374</v>
      </c>
      <c r="D3368" s="2" t="s">
        <v>29</v>
      </c>
      <c r="E3368" s="3" t="s">
        <v>10375</v>
      </c>
      <c r="F3368" s="3" t="s">
        <v>8676</v>
      </c>
      <c r="G3368" s="7">
        <v>931782.51</v>
      </c>
      <c r="H3368" s="8">
        <v>0</v>
      </c>
      <c r="I3368" s="8">
        <v>0</v>
      </c>
      <c r="J3368" s="8">
        <v>0</v>
      </c>
      <c r="K3368" s="8">
        <v>0</v>
      </c>
      <c r="L3368" s="8">
        <f>SUM(Tabella1[[#This Row],[CONTRIBUTO
COMMISSARIO STRAORDINARIO]:[INDENNIZZO
ASSICURATIVO]])</f>
        <v>931782.51</v>
      </c>
      <c r="M3368" s="9" t="s">
        <v>3629</v>
      </c>
      <c r="N3368" s="3" t="s">
        <v>158</v>
      </c>
      <c r="O3368" s="3" t="s">
        <v>3629</v>
      </c>
      <c r="P3368" s="2" t="s">
        <v>10418</v>
      </c>
      <c r="Q3368" s="2" t="s">
        <v>159</v>
      </c>
      <c r="R3368" s="2" t="s">
        <v>3630</v>
      </c>
      <c r="S3368" s="2" t="s">
        <v>3663</v>
      </c>
      <c r="T3368" s="3" t="s">
        <v>12401</v>
      </c>
      <c r="U3368" s="3" t="s">
        <v>179</v>
      </c>
      <c r="V3368" s="3" t="s">
        <v>163</v>
      </c>
      <c r="W3368" s="12" t="s">
        <v>12326</v>
      </c>
      <c r="X3368" s="12" t="s">
        <v>12402</v>
      </c>
      <c r="Y3368" s="2" t="s">
        <v>12403</v>
      </c>
      <c r="Z3368" s="2"/>
    </row>
    <row r="3369" spans="1:26" ht="34.799999999999997" x14ac:dyDescent="0.3">
      <c r="A3369" s="6" t="s">
        <v>12404</v>
      </c>
      <c r="B3369" s="2" t="s">
        <v>27</v>
      </c>
      <c r="C3369" s="2" t="s">
        <v>10374</v>
      </c>
      <c r="D3369" s="2" t="s">
        <v>29</v>
      </c>
      <c r="E3369" s="3" t="s">
        <v>10375</v>
      </c>
      <c r="F3369" s="3" t="s">
        <v>11658</v>
      </c>
      <c r="G3369" s="7">
        <v>0</v>
      </c>
      <c r="H3369" s="8">
        <v>0</v>
      </c>
      <c r="I3369" s="8">
        <v>0</v>
      </c>
      <c r="J3369" s="8">
        <v>0</v>
      </c>
      <c r="K3369" s="8">
        <v>0</v>
      </c>
      <c r="L3369" s="8">
        <f>SUM(Tabella1[[#This Row],[CONTRIBUTO
COMMISSARIO STRAORDINARIO]:[INDENNIZZO
ASSICURATIVO]])</f>
        <v>0</v>
      </c>
      <c r="M3369" s="10" t="s">
        <v>3629</v>
      </c>
      <c r="N3369" s="3" t="s">
        <v>158</v>
      </c>
      <c r="O3369" s="3" t="s">
        <v>3629</v>
      </c>
      <c r="P3369" s="2" t="s">
        <v>31</v>
      </c>
      <c r="Q3369" s="2" t="s">
        <v>159</v>
      </c>
      <c r="R3369" s="2" t="s">
        <v>3630</v>
      </c>
      <c r="S3369" s="2" t="s">
        <v>3640</v>
      </c>
      <c r="T3369" s="3" t="s">
        <v>12405</v>
      </c>
      <c r="U3369" s="3" t="s">
        <v>179</v>
      </c>
      <c r="V3369" s="3" t="s">
        <v>163</v>
      </c>
      <c r="W3369" s="12" t="s">
        <v>12326</v>
      </c>
      <c r="X3369" s="12" t="s">
        <v>12320</v>
      </c>
      <c r="Y3369" s="2" t="s">
        <v>12321</v>
      </c>
      <c r="Z3369" s="2"/>
    </row>
    <row r="3370" spans="1:26" ht="34.799999999999997" x14ac:dyDescent="0.3">
      <c r="A3370" s="6" t="s">
        <v>12406</v>
      </c>
      <c r="B3370" s="2" t="s">
        <v>27</v>
      </c>
      <c r="C3370" s="2" t="s">
        <v>10374</v>
      </c>
      <c r="D3370" s="2" t="s">
        <v>29</v>
      </c>
      <c r="E3370" s="3" t="s">
        <v>10375</v>
      </c>
      <c r="F3370" s="3" t="s">
        <v>11658</v>
      </c>
      <c r="G3370" s="7">
        <v>0</v>
      </c>
      <c r="H3370" s="8">
        <v>0</v>
      </c>
      <c r="I3370" s="8">
        <v>0</v>
      </c>
      <c r="J3370" s="8">
        <v>0</v>
      </c>
      <c r="K3370" s="8">
        <v>0</v>
      </c>
      <c r="L3370" s="8">
        <f>SUM(Tabella1[[#This Row],[CONTRIBUTO
COMMISSARIO STRAORDINARIO]:[INDENNIZZO
ASSICURATIVO]])</f>
        <v>0</v>
      </c>
      <c r="M3370" s="10" t="s">
        <v>3629</v>
      </c>
      <c r="N3370" s="3" t="s">
        <v>158</v>
      </c>
      <c r="O3370" s="3" t="s">
        <v>3629</v>
      </c>
      <c r="P3370" s="2" t="s">
        <v>31</v>
      </c>
      <c r="Q3370" s="2" t="s">
        <v>159</v>
      </c>
      <c r="R3370" s="2" t="s">
        <v>3630</v>
      </c>
      <c r="S3370" s="2" t="s">
        <v>3640</v>
      </c>
      <c r="T3370" s="2" t="s">
        <v>12407</v>
      </c>
      <c r="U3370" s="3" t="s">
        <v>179</v>
      </c>
      <c r="V3370" s="3" t="s">
        <v>163</v>
      </c>
      <c r="W3370" s="12" t="s">
        <v>12342</v>
      </c>
      <c r="X3370" s="12" t="s">
        <v>12323</v>
      </c>
      <c r="Y3370" s="2" t="s">
        <v>12321</v>
      </c>
      <c r="Z3370" s="2"/>
    </row>
    <row r="3371" spans="1:26" ht="52.2" x14ac:dyDescent="0.3">
      <c r="A3371" s="6" t="s">
        <v>12408</v>
      </c>
      <c r="B3371" s="2" t="s">
        <v>27</v>
      </c>
      <c r="C3371" s="2" t="s">
        <v>10374</v>
      </c>
      <c r="D3371" s="2" t="s">
        <v>29</v>
      </c>
      <c r="E3371" s="3" t="s">
        <v>10375</v>
      </c>
      <c r="F3371" s="3" t="s">
        <v>8676</v>
      </c>
      <c r="G3371" s="7">
        <v>929012.82</v>
      </c>
      <c r="H3371" s="8">
        <v>0</v>
      </c>
      <c r="I3371" s="8">
        <v>0</v>
      </c>
      <c r="J3371" s="8">
        <v>0</v>
      </c>
      <c r="K3371" s="8">
        <v>0</v>
      </c>
      <c r="L3371" s="8">
        <f>SUM(Tabella1[[#This Row],[CONTRIBUTO
COMMISSARIO STRAORDINARIO]:[INDENNIZZO
ASSICURATIVO]])</f>
        <v>929012.82</v>
      </c>
      <c r="M3371" s="9" t="s">
        <v>3629</v>
      </c>
      <c r="N3371" s="3" t="s">
        <v>158</v>
      </c>
      <c r="O3371" s="3" t="s">
        <v>3629</v>
      </c>
      <c r="P3371" s="2" t="s">
        <v>10418</v>
      </c>
      <c r="Q3371" s="2" t="s">
        <v>159</v>
      </c>
      <c r="R3371" s="2" t="s">
        <v>3630</v>
      </c>
      <c r="S3371" s="2" t="s">
        <v>3640</v>
      </c>
      <c r="T3371" s="3" t="s">
        <v>12409</v>
      </c>
      <c r="U3371" s="3" t="s">
        <v>179</v>
      </c>
      <c r="V3371" s="3" t="s">
        <v>163</v>
      </c>
      <c r="W3371" s="12" t="s">
        <v>12326</v>
      </c>
      <c r="X3371" s="12" t="s">
        <v>12410</v>
      </c>
      <c r="Y3371" s="2" t="s">
        <v>12411</v>
      </c>
      <c r="Z3371" s="2"/>
    </row>
    <row r="3372" spans="1:26" ht="34.799999999999997" x14ac:dyDescent="0.3">
      <c r="A3372" s="6" t="s">
        <v>12412</v>
      </c>
      <c r="B3372" s="2" t="s">
        <v>27</v>
      </c>
      <c r="C3372" s="2" t="s">
        <v>10374</v>
      </c>
      <c r="D3372" s="2" t="s">
        <v>29</v>
      </c>
      <c r="E3372" s="3" t="s">
        <v>10375</v>
      </c>
      <c r="F3372" s="3" t="s">
        <v>11658</v>
      </c>
      <c r="G3372" s="7">
        <v>0</v>
      </c>
      <c r="H3372" s="8">
        <v>0</v>
      </c>
      <c r="I3372" s="8">
        <v>0</v>
      </c>
      <c r="J3372" s="8">
        <v>0</v>
      </c>
      <c r="K3372" s="8">
        <v>0</v>
      </c>
      <c r="L3372" s="8">
        <f>SUM(Tabella1[[#This Row],[CONTRIBUTO
COMMISSARIO STRAORDINARIO]:[INDENNIZZO
ASSICURATIVO]])</f>
        <v>0</v>
      </c>
      <c r="M3372" s="10" t="s">
        <v>3629</v>
      </c>
      <c r="N3372" s="3" t="s">
        <v>158</v>
      </c>
      <c r="O3372" s="3" t="s">
        <v>3629</v>
      </c>
      <c r="P3372" s="2" t="s">
        <v>31</v>
      </c>
      <c r="Q3372" s="2" t="s">
        <v>159</v>
      </c>
      <c r="R3372" s="2" t="s">
        <v>3630</v>
      </c>
      <c r="S3372" s="2" t="s">
        <v>3640</v>
      </c>
      <c r="T3372" s="3" t="s">
        <v>12413</v>
      </c>
      <c r="U3372" s="3" t="s">
        <v>179</v>
      </c>
      <c r="V3372" s="3" t="s">
        <v>163</v>
      </c>
      <c r="W3372" s="12" t="s">
        <v>12342</v>
      </c>
      <c r="X3372" s="12" t="s">
        <v>12323</v>
      </c>
      <c r="Y3372" s="2" t="s">
        <v>12321</v>
      </c>
      <c r="Z3372" s="2"/>
    </row>
    <row r="3373" spans="1:26" ht="34.799999999999997" x14ac:dyDescent="0.3">
      <c r="A3373" s="6" t="s">
        <v>12414</v>
      </c>
      <c r="B3373" s="2" t="s">
        <v>27</v>
      </c>
      <c r="C3373" s="2" t="s">
        <v>10374</v>
      </c>
      <c r="D3373" s="2" t="s">
        <v>29</v>
      </c>
      <c r="E3373" s="3" t="s">
        <v>10375</v>
      </c>
      <c r="F3373" s="3" t="s">
        <v>11658</v>
      </c>
      <c r="G3373" s="7">
        <v>0</v>
      </c>
      <c r="H3373" s="8">
        <v>0</v>
      </c>
      <c r="I3373" s="8">
        <v>0</v>
      </c>
      <c r="J3373" s="8">
        <v>0</v>
      </c>
      <c r="K3373" s="8">
        <v>0</v>
      </c>
      <c r="L3373" s="8">
        <f>SUM(Tabella1[[#This Row],[CONTRIBUTO
COMMISSARIO STRAORDINARIO]:[INDENNIZZO
ASSICURATIVO]])</f>
        <v>0</v>
      </c>
      <c r="M3373" s="10" t="s">
        <v>3629</v>
      </c>
      <c r="N3373" s="3" t="s">
        <v>158</v>
      </c>
      <c r="O3373" s="3" t="s">
        <v>3629</v>
      </c>
      <c r="P3373" s="2" t="s">
        <v>31</v>
      </c>
      <c r="Q3373" s="2" t="s">
        <v>159</v>
      </c>
      <c r="R3373" s="2" t="s">
        <v>3630</v>
      </c>
      <c r="S3373" s="2" t="s">
        <v>3640</v>
      </c>
      <c r="T3373" s="3" t="s">
        <v>12415</v>
      </c>
      <c r="U3373" s="3" t="s">
        <v>179</v>
      </c>
      <c r="V3373" s="3" t="s">
        <v>163</v>
      </c>
      <c r="W3373" s="12" t="s">
        <v>12326</v>
      </c>
      <c r="X3373" s="12" t="s">
        <v>12323</v>
      </c>
      <c r="Y3373" s="2" t="s">
        <v>12321</v>
      </c>
      <c r="Z3373" s="2"/>
    </row>
    <row r="3374" spans="1:26" x14ac:dyDescent="0.3">
      <c r="A3374" s="6" t="s">
        <v>12416</v>
      </c>
      <c r="B3374" s="2" t="s">
        <v>27</v>
      </c>
      <c r="C3374" s="2" t="s">
        <v>10374</v>
      </c>
      <c r="D3374" s="2" t="s">
        <v>29</v>
      </c>
      <c r="E3374" s="3" t="s">
        <v>10375</v>
      </c>
      <c r="F3374" s="3" t="s">
        <v>11658</v>
      </c>
      <c r="G3374" s="7">
        <v>0</v>
      </c>
      <c r="H3374" s="8">
        <v>0</v>
      </c>
      <c r="I3374" s="8">
        <v>0</v>
      </c>
      <c r="J3374" s="8">
        <v>0</v>
      </c>
      <c r="K3374" s="8">
        <v>0</v>
      </c>
      <c r="L3374" s="8">
        <f>SUM(Tabella1[[#This Row],[CONTRIBUTO
COMMISSARIO STRAORDINARIO]:[INDENNIZZO
ASSICURATIVO]])</f>
        <v>0</v>
      </c>
      <c r="M3374" s="10" t="s">
        <v>3629</v>
      </c>
      <c r="N3374" s="3" t="s">
        <v>158</v>
      </c>
      <c r="O3374" s="3" t="s">
        <v>3629</v>
      </c>
      <c r="P3374" s="2" t="s">
        <v>31</v>
      </c>
      <c r="Q3374" s="2" t="s">
        <v>159</v>
      </c>
      <c r="R3374" s="2" t="s">
        <v>3630</v>
      </c>
      <c r="S3374" s="2" t="s">
        <v>3640</v>
      </c>
      <c r="T3374" s="3" t="s">
        <v>12417</v>
      </c>
      <c r="U3374" s="3" t="s">
        <v>179</v>
      </c>
      <c r="V3374" s="3" t="s">
        <v>163</v>
      </c>
      <c r="W3374" s="12" t="s">
        <v>12342</v>
      </c>
      <c r="X3374" s="12" t="s">
        <v>12320</v>
      </c>
      <c r="Y3374" s="2" t="s">
        <v>12321</v>
      </c>
      <c r="Z3374" s="2"/>
    </row>
    <row r="3375" spans="1:26" x14ac:dyDescent="0.3">
      <c r="A3375" s="6" t="s">
        <v>12418</v>
      </c>
      <c r="B3375" s="2" t="s">
        <v>27</v>
      </c>
      <c r="C3375" s="2" t="s">
        <v>10374</v>
      </c>
      <c r="D3375" s="2" t="s">
        <v>29</v>
      </c>
      <c r="E3375" s="3" t="s">
        <v>10375</v>
      </c>
      <c r="F3375" s="3" t="s">
        <v>11658</v>
      </c>
      <c r="G3375" s="7">
        <v>0</v>
      </c>
      <c r="H3375" s="8">
        <v>0</v>
      </c>
      <c r="I3375" s="8">
        <v>0</v>
      </c>
      <c r="J3375" s="8">
        <v>0</v>
      </c>
      <c r="K3375" s="8">
        <v>0</v>
      </c>
      <c r="L3375" s="8">
        <f>SUM(Tabella1[[#This Row],[CONTRIBUTO
COMMISSARIO STRAORDINARIO]:[INDENNIZZO
ASSICURATIVO]])</f>
        <v>0</v>
      </c>
      <c r="M3375" s="10" t="s">
        <v>3629</v>
      </c>
      <c r="N3375" s="3" t="s">
        <v>158</v>
      </c>
      <c r="O3375" s="3" t="s">
        <v>3629</v>
      </c>
      <c r="P3375" s="2" t="s">
        <v>31</v>
      </c>
      <c r="Q3375" s="2" t="s">
        <v>159</v>
      </c>
      <c r="R3375" s="2" t="s">
        <v>3630</v>
      </c>
      <c r="S3375" s="2" t="s">
        <v>3640</v>
      </c>
      <c r="T3375" s="3" t="s">
        <v>12419</v>
      </c>
      <c r="U3375" s="3" t="s">
        <v>179</v>
      </c>
      <c r="V3375" s="3" t="s">
        <v>163</v>
      </c>
      <c r="W3375" s="12" t="s">
        <v>12342</v>
      </c>
      <c r="X3375" s="12" t="s">
        <v>12320</v>
      </c>
      <c r="Y3375" s="2" t="s">
        <v>12321</v>
      </c>
      <c r="Z3375" s="2"/>
    </row>
    <row r="3376" spans="1:26" ht="34.799999999999997" x14ac:dyDescent="0.3">
      <c r="A3376" s="6" t="s">
        <v>12420</v>
      </c>
      <c r="B3376" s="2" t="s">
        <v>27</v>
      </c>
      <c r="C3376" s="2" t="s">
        <v>10374</v>
      </c>
      <c r="D3376" s="2" t="s">
        <v>29</v>
      </c>
      <c r="E3376" s="3" t="s">
        <v>10375</v>
      </c>
      <c r="F3376" s="3" t="s">
        <v>8676</v>
      </c>
      <c r="G3376" s="7">
        <v>959639.62</v>
      </c>
      <c r="H3376" s="8">
        <v>0</v>
      </c>
      <c r="I3376" s="8">
        <v>0</v>
      </c>
      <c r="J3376" s="8">
        <v>0</v>
      </c>
      <c r="K3376" s="8">
        <v>0</v>
      </c>
      <c r="L3376" s="8">
        <f>SUM(Tabella1[[#This Row],[CONTRIBUTO
COMMISSARIO STRAORDINARIO]:[INDENNIZZO
ASSICURATIVO]])</f>
        <v>959639.62</v>
      </c>
      <c r="M3376" s="9" t="s">
        <v>3629</v>
      </c>
      <c r="N3376" s="3" t="s">
        <v>158</v>
      </c>
      <c r="O3376" s="3" t="s">
        <v>3629</v>
      </c>
      <c r="P3376" s="2" t="s">
        <v>10418</v>
      </c>
      <c r="Q3376" s="2" t="s">
        <v>159</v>
      </c>
      <c r="R3376" s="2" t="s">
        <v>3630</v>
      </c>
      <c r="S3376" s="2" t="s">
        <v>12421</v>
      </c>
      <c r="T3376" s="3" t="s">
        <v>12422</v>
      </c>
      <c r="U3376" s="3" t="s">
        <v>179</v>
      </c>
      <c r="V3376" s="3" t="s">
        <v>163</v>
      </c>
      <c r="W3376" s="12" t="s">
        <v>12326</v>
      </c>
      <c r="X3376" s="12" t="s">
        <v>12423</v>
      </c>
      <c r="Y3376" s="2" t="s">
        <v>12424</v>
      </c>
      <c r="Z3376" s="2"/>
    </row>
    <row r="3377" spans="1:26" ht="34.799999999999997" x14ac:dyDescent="0.3">
      <c r="A3377" s="6" t="s">
        <v>12425</v>
      </c>
      <c r="B3377" s="2" t="s">
        <v>27</v>
      </c>
      <c r="C3377" s="2" t="s">
        <v>10374</v>
      </c>
      <c r="D3377" s="2" t="s">
        <v>29</v>
      </c>
      <c r="E3377" s="3" t="s">
        <v>10375</v>
      </c>
      <c r="F3377" s="3" t="s">
        <v>11658</v>
      </c>
      <c r="G3377" s="7">
        <v>0</v>
      </c>
      <c r="H3377" s="8">
        <v>0</v>
      </c>
      <c r="I3377" s="8">
        <v>0</v>
      </c>
      <c r="J3377" s="8">
        <v>0</v>
      </c>
      <c r="K3377" s="8">
        <v>0</v>
      </c>
      <c r="L3377" s="8">
        <f>SUM(Tabella1[[#This Row],[CONTRIBUTO
COMMISSARIO STRAORDINARIO]:[INDENNIZZO
ASSICURATIVO]])</f>
        <v>0</v>
      </c>
      <c r="M3377" s="10" t="s">
        <v>3629</v>
      </c>
      <c r="N3377" s="3" t="s">
        <v>158</v>
      </c>
      <c r="O3377" s="3" t="s">
        <v>3629</v>
      </c>
      <c r="P3377" s="2" t="s">
        <v>31</v>
      </c>
      <c r="Q3377" s="2" t="s">
        <v>159</v>
      </c>
      <c r="R3377" s="2" t="s">
        <v>3630</v>
      </c>
      <c r="S3377" s="2" t="s">
        <v>12426</v>
      </c>
      <c r="T3377" s="2" t="s">
        <v>12427</v>
      </c>
      <c r="U3377" s="3" t="s">
        <v>179</v>
      </c>
      <c r="V3377" s="3" t="s">
        <v>163</v>
      </c>
      <c r="W3377" s="12" t="s">
        <v>12342</v>
      </c>
      <c r="X3377" s="12" t="s">
        <v>12364</v>
      </c>
      <c r="Y3377" s="2" t="s">
        <v>12321</v>
      </c>
      <c r="Z3377" s="2"/>
    </row>
    <row r="3378" spans="1:26" ht="34.799999999999997" x14ac:dyDescent="0.3">
      <c r="A3378" s="6" t="s">
        <v>12428</v>
      </c>
      <c r="B3378" s="2" t="s">
        <v>27</v>
      </c>
      <c r="C3378" s="2" t="s">
        <v>10374</v>
      </c>
      <c r="D3378" s="2" t="s">
        <v>29</v>
      </c>
      <c r="E3378" s="3" t="s">
        <v>10375</v>
      </c>
      <c r="F3378" s="3" t="s">
        <v>11658</v>
      </c>
      <c r="G3378" s="7">
        <v>0</v>
      </c>
      <c r="H3378" s="8">
        <v>0</v>
      </c>
      <c r="I3378" s="8">
        <v>0</v>
      </c>
      <c r="J3378" s="8">
        <v>0</v>
      </c>
      <c r="K3378" s="8">
        <v>0</v>
      </c>
      <c r="L3378" s="8">
        <f>SUM(Tabella1[[#This Row],[CONTRIBUTO
COMMISSARIO STRAORDINARIO]:[INDENNIZZO
ASSICURATIVO]])</f>
        <v>0</v>
      </c>
      <c r="M3378" s="10" t="s">
        <v>3629</v>
      </c>
      <c r="N3378" s="3" t="s">
        <v>158</v>
      </c>
      <c r="O3378" s="3" t="s">
        <v>3629</v>
      </c>
      <c r="P3378" s="2" t="s">
        <v>31</v>
      </c>
      <c r="Q3378" s="2" t="s">
        <v>159</v>
      </c>
      <c r="R3378" s="2" t="s">
        <v>3630</v>
      </c>
      <c r="S3378" s="2" t="s">
        <v>12426</v>
      </c>
      <c r="T3378" s="3" t="s">
        <v>12429</v>
      </c>
      <c r="U3378" s="3" t="s">
        <v>179</v>
      </c>
      <c r="V3378" s="3" t="s">
        <v>163</v>
      </c>
      <c r="W3378" s="12" t="s">
        <v>12342</v>
      </c>
      <c r="X3378" s="12" t="s">
        <v>12364</v>
      </c>
      <c r="Y3378" s="2" t="s">
        <v>12321</v>
      </c>
      <c r="Z3378" s="2"/>
    </row>
    <row r="3379" spans="1:26" ht="34.799999999999997" x14ac:dyDescent="0.3">
      <c r="A3379" s="6" t="s">
        <v>12430</v>
      </c>
      <c r="B3379" s="2" t="s">
        <v>27</v>
      </c>
      <c r="C3379" s="2" t="s">
        <v>10374</v>
      </c>
      <c r="D3379" s="2" t="s">
        <v>29</v>
      </c>
      <c r="E3379" s="3" t="s">
        <v>10375</v>
      </c>
      <c r="F3379" s="3" t="s">
        <v>31</v>
      </c>
      <c r="G3379" s="7">
        <v>150000</v>
      </c>
      <c r="H3379" s="8">
        <v>0</v>
      </c>
      <c r="I3379" s="8">
        <v>0</v>
      </c>
      <c r="J3379" s="8">
        <v>0</v>
      </c>
      <c r="K3379" s="8">
        <v>0</v>
      </c>
      <c r="L3379" s="8">
        <f>SUM(Tabella1[[#This Row],[CONTRIBUTO
COMMISSARIO STRAORDINARIO]:[INDENNIZZO
ASSICURATIVO]])</f>
        <v>150000</v>
      </c>
      <c r="M3379" s="9" t="s">
        <v>3629</v>
      </c>
      <c r="N3379" s="3" t="s">
        <v>158</v>
      </c>
      <c r="O3379" s="3" t="s">
        <v>3629</v>
      </c>
      <c r="P3379" s="2" t="s">
        <v>31</v>
      </c>
      <c r="Q3379" s="2" t="s">
        <v>159</v>
      </c>
      <c r="R3379" s="2" t="s">
        <v>3630</v>
      </c>
      <c r="S3379" s="2" t="s">
        <v>12431</v>
      </c>
      <c r="T3379" s="3" t="s">
        <v>12432</v>
      </c>
      <c r="U3379" s="3" t="s">
        <v>179</v>
      </c>
      <c r="V3379" s="3" t="s">
        <v>163</v>
      </c>
      <c r="W3379" s="12" t="s">
        <v>12342</v>
      </c>
      <c r="X3379" s="12" t="s">
        <v>12320</v>
      </c>
      <c r="Y3379" s="2" t="s">
        <v>12321</v>
      </c>
      <c r="Z3379" s="2"/>
    </row>
    <row r="3380" spans="1:26" ht="34.799999999999997" x14ac:dyDescent="0.3">
      <c r="A3380" s="6" t="s">
        <v>12433</v>
      </c>
      <c r="B3380" s="2" t="s">
        <v>27</v>
      </c>
      <c r="C3380" s="2" t="s">
        <v>10374</v>
      </c>
      <c r="D3380" s="2" t="s">
        <v>29</v>
      </c>
      <c r="E3380" s="3" t="s">
        <v>10375</v>
      </c>
      <c r="F3380" s="3" t="s">
        <v>11658</v>
      </c>
      <c r="G3380" s="7">
        <v>0</v>
      </c>
      <c r="H3380" s="8">
        <v>0</v>
      </c>
      <c r="I3380" s="8">
        <v>0</v>
      </c>
      <c r="J3380" s="8">
        <v>0</v>
      </c>
      <c r="K3380" s="8">
        <v>0</v>
      </c>
      <c r="L3380" s="8">
        <f>SUM(Tabella1[[#This Row],[CONTRIBUTO
COMMISSARIO STRAORDINARIO]:[INDENNIZZO
ASSICURATIVO]])</f>
        <v>0</v>
      </c>
      <c r="M3380" s="10" t="s">
        <v>3629</v>
      </c>
      <c r="N3380" s="3" t="s">
        <v>158</v>
      </c>
      <c r="O3380" s="3" t="s">
        <v>3629</v>
      </c>
      <c r="P3380" s="2" t="s">
        <v>31</v>
      </c>
      <c r="Q3380" s="2" t="s">
        <v>159</v>
      </c>
      <c r="R3380" s="2" t="s">
        <v>3630</v>
      </c>
      <c r="S3380" s="2" t="s">
        <v>12434</v>
      </c>
      <c r="T3380" s="3" t="s">
        <v>12435</v>
      </c>
      <c r="U3380" s="3" t="s">
        <v>179</v>
      </c>
      <c r="V3380" s="3" t="s">
        <v>163</v>
      </c>
      <c r="W3380" s="12" t="s">
        <v>12342</v>
      </c>
      <c r="X3380" s="12" t="s">
        <v>12436</v>
      </c>
      <c r="Y3380" s="2" t="s">
        <v>12321</v>
      </c>
      <c r="Z3380" s="2"/>
    </row>
    <row r="3381" spans="1:26" ht="34.799999999999997" x14ac:dyDescent="0.3">
      <c r="A3381" s="6" t="s">
        <v>12437</v>
      </c>
      <c r="B3381" s="2" t="s">
        <v>27</v>
      </c>
      <c r="C3381" s="2" t="s">
        <v>10374</v>
      </c>
      <c r="D3381" s="2" t="s">
        <v>29</v>
      </c>
      <c r="E3381" s="3" t="s">
        <v>10375</v>
      </c>
      <c r="F3381" s="3" t="s">
        <v>11658</v>
      </c>
      <c r="G3381" s="7">
        <v>0</v>
      </c>
      <c r="H3381" s="8">
        <v>0</v>
      </c>
      <c r="I3381" s="8">
        <v>0</v>
      </c>
      <c r="J3381" s="8">
        <v>0</v>
      </c>
      <c r="K3381" s="8">
        <v>0</v>
      </c>
      <c r="L3381" s="8">
        <f>SUM(Tabella1[[#This Row],[CONTRIBUTO
COMMISSARIO STRAORDINARIO]:[INDENNIZZO
ASSICURATIVO]])</f>
        <v>0</v>
      </c>
      <c r="M3381" s="10" t="s">
        <v>3629</v>
      </c>
      <c r="N3381" s="3" t="s">
        <v>158</v>
      </c>
      <c r="O3381" s="3" t="s">
        <v>3629</v>
      </c>
      <c r="P3381" s="2" t="s">
        <v>31</v>
      </c>
      <c r="Q3381" s="2" t="s">
        <v>159</v>
      </c>
      <c r="R3381" s="2" t="s">
        <v>3630</v>
      </c>
      <c r="S3381" s="2" t="s">
        <v>12434</v>
      </c>
      <c r="T3381" s="2" t="s">
        <v>12438</v>
      </c>
      <c r="U3381" s="3" t="s">
        <v>179</v>
      </c>
      <c r="V3381" s="3" t="s">
        <v>163</v>
      </c>
      <c r="W3381" s="12" t="s">
        <v>12342</v>
      </c>
      <c r="X3381" s="12" t="s">
        <v>12436</v>
      </c>
      <c r="Y3381" s="2" t="s">
        <v>12321</v>
      </c>
      <c r="Z3381" s="2"/>
    </row>
    <row r="3382" spans="1:26" ht="34.799999999999997" x14ac:dyDescent="0.3">
      <c r="A3382" s="6" t="s">
        <v>12439</v>
      </c>
      <c r="B3382" s="2" t="s">
        <v>27</v>
      </c>
      <c r="C3382" s="2" t="s">
        <v>10374</v>
      </c>
      <c r="D3382" s="2" t="s">
        <v>29</v>
      </c>
      <c r="E3382" s="3" t="s">
        <v>10375</v>
      </c>
      <c r="F3382" s="3" t="s">
        <v>8676</v>
      </c>
      <c r="G3382" s="7">
        <v>865559.9</v>
      </c>
      <c r="H3382" s="8">
        <v>0</v>
      </c>
      <c r="I3382" s="8">
        <v>0</v>
      </c>
      <c r="J3382" s="8">
        <v>0</v>
      </c>
      <c r="K3382" s="8">
        <v>0</v>
      </c>
      <c r="L3382" s="8">
        <f>SUM(Tabella1[[#This Row],[CONTRIBUTO
COMMISSARIO STRAORDINARIO]:[INDENNIZZO
ASSICURATIVO]])</f>
        <v>865559.9</v>
      </c>
      <c r="M3382" s="9" t="s">
        <v>3629</v>
      </c>
      <c r="N3382" s="3" t="s">
        <v>158</v>
      </c>
      <c r="O3382" s="3" t="s">
        <v>3629</v>
      </c>
      <c r="P3382" s="2" t="s">
        <v>10418</v>
      </c>
      <c r="Q3382" s="2" t="s">
        <v>159</v>
      </c>
      <c r="R3382" s="2" t="s">
        <v>3630</v>
      </c>
      <c r="S3382" s="2" t="s">
        <v>3673</v>
      </c>
      <c r="T3382" s="3" t="s">
        <v>12440</v>
      </c>
      <c r="U3382" s="3" t="s">
        <v>179</v>
      </c>
      <c r="V3382" s="3" t="s">
        <v>163</v>
      </c>
      <c r="W3382" s="12" t="s">
        <v>12342</v>
      </c>
      <c r="X3382" s="12" t="s">
        <v>12441</v>
      </c>
      <c r="Y3382" s="2" t="s">
        <v>12442</v>
      </c>
      <c r="Z3382" s="2"/>
    </row>
    <row r="3383" spans="1:26" ht="34.799999999999997" x14ac:dyDescent="0.3">
      <c r="A3383" s="6" t="s">
        <v>12443</v>
      </c>
      <c r="B3383" s="2" t="s">
        <v>27</v>
      </c>
      <c r="C3383" s="2" t="s">
        <v>10374</v>
      </c>
      <c r="D3383" s="2" t="s">
        <v>29</v>
      </c>
      <c r="E3383" s="3" t="s">
        <v>10375</v>
      </c>
      <c r="F3383" s="3" t="s">
        <v>8676</v>
      </c>
      <c r="G3383" s="7">
        <v>400000</v>
      </c>
      <c r="H3383" s="8">
        <v>0</v>
      </c>
      <c r="I3383" s="8">
        <v>0</v>
      </c>
      <c r="J3383" s="8">
        <v>0</v>
      </c>
      <c r="K3383" s="8">
        <v>0</v>
      </c>
      <c r="L3383" s="8">
        <f>SUM(Tabella1[[#This Row],[CONTRIBUTO
COMMISSARIO STRAORDINARIO]:[INDENNIZZO
ASSICURATIVO]])</f>
        <v>400000</v>
      </c>
      <c r="M3383" s="9" t="s">
        <v>3629</v>
      </c>
      <c r="N3383" s="3" t="s">
        <v>158</v>
      </c>
      <c r="O3383" s="3" t="s">
        <v>3629</v>
      </c>
      <c r="P3383" s="2" t="s">
        <v>10543</v>
      </c>
      <c r="Q3383" s="2" t="s">
        <v>159</v>
      </c>
      <c r="R3383" s="2" t="s">
        <v>3630</v>
      </c>
      <c r="S3383" s="2" t="s">
        <v>3673</v>
      </c>
      <c r="T3383" s="3" t="s">
        <v>12444</v>
      </c>
      <c r="U3383" s="3" t="s">
        <v>179</v>
      </c>
      <c r="V3383" s="3" t="s">
        <v>163</v>
      </c>
      <c r="W3383" s="12" t="s">
        <v>12342</v>
      </c>
      <c r="X3383" s="12" t="s">
        <v>12436</v>
      </c>
      <c r="Y3383" s="2" t="s">
        <v>12445</v>
      </c>
      <c r="Z3383" s="2"/>
    </row>
    <row r="3384" spans="1:26" ht="34.799999999999997" x14ac:dyDescent="0.3">
      <c r="A3384" s="6" t="s">
        <v>12446</v>
      </c>
      <c r="B3384" s="2" t="s">
        <v>27</v>
      </c>
      <c r="C3384" s="2" t="s">
        <v>10374</v>
      </c>
      <c r="D3384" s="2" t="s">
        <v>29</v>
      </c>
      <c r="E3384" s="3" t="s">
        <v>10375</v>
      </c>
      <c r="F3384" s="3" t="s">
        <v>8676</v>
      </c>
      <c r="G3384" s="7">
        <v>931530.34</v>
      </c>
      <c r="H3384" s="8">
        <v>0</v>
      </c>
      <c r="I3384" s="8">
        <v>0</v>
      </c>
      <c r="J3384" s="8">
        <v>0</v>
      </c>
      <c r="K3384" s="8">
        <v>0</v>
      </c>
      <c r="L3384" s="8">
        <f>SUM(Tabella1[[#This Row],[CONTRIBUTO
COMMISSARIO STRAORDINARIO]:[INDENNIZZO
ASSICURATIVO]])</f>
        <v>931530.34</v>
      </c>
      <c r="M3384" s="9" t="s">
        <v>3629</v>
      </c>
      <c r="N3384" s="3" t="s">
        <v>158</v>
      </c>
      <c r="O3384" s="3" t="s">
        <v>3629</v>
      </c>
      <c r="P3384" s="2" t="s">
        <v>10418</v>
      </c>
      <c r="Q3384" s="2" t="s">
        <v>159</v>
      </c>
      <c r="R3384" s="2" t="s">
        <v>3630</v>
      </c>
      <c r="S3384" s="2" t="s">
        <v>3673</v>
      </c>
      <c r="T3384" s="3" t="s">
        <v>3674</v>
      </c>
      <c r="U3384" s="3" t="s">
        <v>179</v>
      </c>
      <c r="V3384" s="3" t="s">
        <v>163</v>
      </c>
      <c r="W3384" s="12" t="s">
        <v>12342</v>
      </c>
      <c r="X3384" s="12" t="s">
        <v>12447</v>
      </c>
      <c r="Y3384" s="2" t="s">
        <v>12448</v>
      </c>
      <c r="Z3384" s="2"/>
    </row>
    <row r="3385" spans="1:26" x14ac:dyDescent="0.3">
      <c r="A3385" s="6" t="s">
        <v>12449</v>
      </c>
      <c r="B3385" s="2" t="s">
        <v>27</v>
      </c>
      <c r="C3385" s="2" t="s">
        <v>10374</v>
      </c>
      <c r="D3385" s="2" t="s">
        <v>29</v>
      </c>
      <c r="E3385" s="3" t="s">
        <v>10375</v>
      </c>
      <c r="F3385" s="3" t="s">
        <v>11658</v>
      </c>
      <c r="G3385" s="7">
        <v>0</v>
      </c>
      <c r="H3385" s="8">
        <v>0</v>
      </c>
      <c r="I3385" s="8">
        <v>0</v>
      </c>
      <c r="J3385" s="8">
        <v>0</v>
      </c>
      <c r="K3385" s="8">
        <v>0</v>
      </c>
      <c r="L3385" s="8">
        <f>SUM(Tabella1[[#This Row],[CONTRIBUTO
COMMISSARIO STRAORDINARIO]:[INDENNIZZO
ASSICURATIVO]])</f>
        <v>0</v>
      </c>
      <c r="M3385" s="10" t="s">
        <v>3629</v>
      </c>
      <c r="N3385" s="3" t="s">
        <v>158</v>
      </c>
      <c r="O3385" s="3" t="s">
        <v>3629</v>
      </c>
      <c r="P3385" s="2" t="s">
        <v>31</v>
      </c>
      <c r="Q3385" s="2" t="s">
        <v>159</v>
      </c>
      <c r="R3385" s="2" t="s">
        <v>3630</v>
      </c>
      <c r="S3385" s="2" t="s">
        <v>12450</v>
      </c>
      <c r="T3385" s="3" t="s">
        <v>12451</v>
      </c>
      <c r="U3385" s="3" t="s">
        <v>179</v>
      </c>
      <c r="V3385" s="3" t="s">
        <v>163</v>
      </c>
      <c r="W3385" s="12" t="s">
        <v>12342</v>
      </c>
      <c r="X3385" s="12" t="s">
        <v>12320</v>
      </c>
      <c r="Y3385" s="2" t="s">
        <v>12321</v>
      </c>
      <c r="Z3385" s="2"/>
    </row>
    <row r="3386" spans="1:26" x14ac:dyDescent="0.3">
      <c r="A3386" s="6" t="s">
        <v>12452</v>
      </c>
      <c r="B3386" s="2" t="s">
        <v>27</v>
      </c>
      <c r="C3386" s="2" t="s">
        <v>10374</v>
      </c>
      <c r="D3386" s="2" t="s">
        <v>29</v>
      </c>
      <c r="E3386" s="3" t="s">
        <v>10375</v>
      </c>
      <c r="F3386" s="3" t="s">
        <v>11658</v>
      </c>
      <c r="G3386" s="7">
        <v>0</v>
      </c>
      <c r="H3386" s="8">
        <v>0</v>
      </c>
      <c r="I3386" s="8">
        <v>0</v>
      </c>
      <c r="J3386" s="8">
        <v>0</v>
      </c>
      <c r="K3386" s="8">
        <v>0</v>
      </c>
      <c r="L3386" s="8">
        <f>SUM(Tabella1[[#This Row],[CONTRIBUTO
COMMISSARIO STRAORDINARIO]:[INDENNIZZO
ASSICURATIVO]])</f>
        <v>0</v>
      </c>
      <c r="M3386" s="10" t="s">
        <v>3629</v>
      </c>
      <c r="N3386" s="3" t="s">
        <v>158</v>
      </c>
      <c r="O3386" s="3" t="s">
        <v>3629</v>
      </c>
      <c r="P3386" s="2" t="s">
        <v>31</v>
      </c>
      <c r="Q3386" s="2" t="s">
        <v>159</v>
      </c>
      <c r="R3386" s="2" t="s">
        <v>3630</v>
      </c>
      <c r="S3386" s="2" t="s">
        <v>12450</v>
      </c>
      <c r="T3386" s="2" t="s">
        <v>12453</v>
      </c>
      <c r="U3386" s="3" t="s">
        <v>179</v>
      </c>
      <c r="V3386" s="3" t="s">
        <v>163</v>
      </c>
      <c r="W3386" s="12" t="s">
        <v>12342</v>
      </c>
      <c r="X3386" s="12" t="s">
        <v>12320</v>
      </c>
      <c r="Y3386" s="2" t="s">
        <v>12321</v>
      </c>
      <c r="Z3386" s="2"/>
    </row>
    <row r="3387" spans="1:26" x14ac:dyDescent="0.3">
      <c r="A3387" s="6" t="s">
        <v>12454</v>
      </c>
      <c r="B3387" s="2" t="s">
        <v>27</v>
      </c>
      <c r="C3387" s="2" t="s">
        <v>10374</v>
      </c>
      <c r="D3387" s="2" t="s">
        <v>29</v>
      </c>
      <c r="E3387" s="3" t="s">
        <v>10375</v>
      </c>
      <c r="F3387" s="3" t="s">
        <v>11658</v>
      </c>
      <c r="G3387" s="7">
        <v>0</v>
      </c>
      <c r="H3387" s="8">
        <v>0</v>
      </c>
      <c r="I3387" s="8">
        <v>0</v>
      </c>
      <c r="J3387" s="8">
        <v>0</v>
      </c>
      <c r="K3387" s="8">
        <v>0</v>
      </c>
      <c r="L3387" s="8">
        <f>SUM(Tabella1[[#This Row],[CONTRIBUTO
COMMISSARIO STRAORDINARIO]:[INDENNIZZO
ASSICURATIVO]])</f>
        <v>0</v>
      </c>
      <c r="M3387" s="10" t="s">
        <v>3629</v>
      </c>
      <c r="N3387" s="3" t="s">
        <v>158</v>
      </c>
      <c r="O3387" s="3" t="s">
        <v>3629</v>
      </c>
      <c r="P3387" s="2" t="s">
        <v>31</v>
      </c>
      <c r="Q3387" s="2" t="s">
        <v>159</v>
      </c>
      <c r="R3387" s="2" t="s">
        <v>3630</v>
      </c>
      <c r="S3387" s="2" t="s">
        <v>12450</v>
      </c>
      <c r="T3387" s="2" t="s">
        <v>12455</v>
      </c>
      <c r="U3387" s="3" t="s">
        <v>179</v>
      </c>
      <c r="V3387" s="3" t="s">
        <v>163</v>
      </c>
      <c r="W3387" s="12" t="s">
        <v>12326</v>
      </c>
      <c r="X3387" s="12" t="s">
        <v>12320</v>
      </c>
      <c r="Y3387" s="2" t="s">
        <v>12321</v>
      </c>
      <c r="Z3387" s="2"/>
    </row>
    <row r="3388" spans="1:26" x14ac:dyDescent="0.3">
      <c r="A3388" s="6" t="s">
        <v>12456</v>
      </c>
      <c r="B3388" s="2" t="s">
        <v>27</v>
      </c>
      <c r="C3388" s="2" t="s">
        <v>10374</v>
      </c>
      <c r="D3388" s="2" t="s">
        <v>29</v>
      </c>
      <c r="E3388" s="3" t="s">
        <v>10375</v>
      </c>
      <c r="F3388" s="3" t="s">
        <v>11658</v>
      </c>
      <c r="G3388" s="7">
        <v>0</v>
      </c>
      <c r="H3388" s="8">
        <v>0</v>
      </c>
      <c r="I3388" s="8">
        <v>0</v>
      </c>
      <c r="J3388" s="8">
        <v>0</v>
      </c>
      <c r="K3388" s="8">
        <v>0</v>
      </c>
      <c r="L3388" s="8">
        <f>SUM(Tabella1[[#This Row],[CONTRIBUTO
COMMISSARIO STRAORDINARIO]:[INDENNIZZO
ASSICURATIVO]])</f>
        <v>0</v>
      </c>
      <c r="M3388" s="10" t="s">
        <v>3629</v>
      </c>
      <c r="N3388" s="3" t="s">
        <v>158</v>
      </c>
      <c r="O3388" s="3" t="s">
        <v>3629</v>
      </c>
      <c r="P3388" s="2" t="s">
        <v>31</v>
      </c>
      <c r="Q3388" s="2" t="s">
        <v>159</v>
      </c>
      <c r="R3388" s="2" t="s">
        <v>3630</v>
      </c>
      <c r="S3388" s="2" t="s">
        <v>12450</v>
      </c>
      <c r="T3388" s="3" t="s">
        <v>12457</v>
      </c>
      <c r="U3388" s="3" t="s">
        <v>179</v>
      </c>
      <c r="V3388" s="3" t="s">
        <v>163</v>
      </c>
      <c r="W3388" s="12" t="s">
        <v>12326</v>
      </c>
      <c r="X3388" s="12" t="s">
        <v>12320</v>
      </c>
      <c r="Y3388" s="2" t="s">
        <v>12321</v>
      </c>
      <c r="Z3388" s="2"/>
    </row>
    <row r="3389" spans="1:26" ht="34.799999999999997" x14ac:dyDescent="0.3">
      <c r="A3389" s="6" t="s">
        <v>12458</v>
      </c>
      <c r="B3389" s="2" t="s">
        <v>27</v>
      </c>
      <c r="C3389" s="2" t="s">
        <v>10374</v>
      </c>
      <c r="D3389" s="2" t="s">
        <v>29</v>
      </c>
      <c r="E3389" s="3" t="s">
        <v>10375</v>
      </c>
      <c r="F3389" s="3" t="s">
        <v>8676</v>
      </c>
      <c r="G3389" s="7">
        <v>360000</v>
      </c>
      <c r="H3389" s="8">
        <v>0</v>
      </c>
      <c r="I3389" s="8">
        <v>0</v>
      </c>
      <c r="J3389" s="8">
        <v>0</v>
      </c>
      <c r="K3389" s="8">
        <v>0</v>
      </c>
      <c r="L3389" s="8">
        <f>SUM(Tabella1[[#This Row],[CONTRIBUTO
COMMISSARIO STRAORDINARIO]:[INDENNIZZO
ASSICURATIVO]])</f>
        <v>360000</v>
      </c>
      <c r="M3389" s="9" t="s">
        <v>3629</v>
      </c>
      <c r="N3389" s="3" t="s">
        <v>158</v>
      </c>
      <c r="O3389" s="3" t="s">
        <v>3629</v>
      </c>
      <c r="P3389" s="2" t="s">
        <v>10543</v>
      </c>
      <c r="Q3389" s="2" t="s">
        <v>159</v>
      </c>
      <c r="R3389" s="2" t="s">
        <v>3630</v>
      </c>
      <c r="S3389" s="2" t="s">
        <v>12459</v>
      </c>
      <c r="T3389" s="3" t="s">
        <v>12460</v>
      </c>
      <c r="U3389" s="3" t="s">
        <v>179</v>
      </c>
      <c r="V3389" s="3" t="s">
        <v>163</v>
      </c>
      <c r="W3389" s="12" t="s">
        <v>12342</v>
      </c>
      <c r="X3389" s="12" t="s">
        <v>12436</v>
      </c>
      <c r="Y3389" s="2" t="s">
        <v>12461</v>
      </c>
      <c r="Z3389" s="2"/>
    </row>
    <row r="3390" spans="1:26" x14ac:dyDescent="0.3">
      <c r="A3390" s="6" t="s">
        <v>12462</v>
      </c>
      <c r="B3390" s="2" t="s">
        <v>27</v>
      </c>
      <c r="C3390" s="2" t="s">
        <v>10374</v>
      </c>
      <c r="D3390" s="2" t="s">
        <v>29</v>
      </c>
      <c r="E3390" s="3" t="s">
        <v>10375</v>
      </c>
      <c r="F3390" s="3" t="s">
        <v>11658</v>
      </c>
      <c r="G3390" s="7">
        <v>0</v>
      </c>
      <c r="H3390" s="8">
        <v>0</v>
      </c>
      <c r="I3390" s="8">
        <v>0</v>
      </c>
      <c r="J3390" s="8">
        <v>0</v>
      </c>
      <c r="K3390" s="8">
        <v>0</v>
      </c>
      <c r="L3390" s="8">
        <f>SUM(Tabella1[[#This Row],[CONTRIBUTO
COMMISSARIO STRAORDINARIO]:[INDENNIZZO
ASSICURATIVO]])</f>
        <v>0</v>
      </c>
      <c r="M3390" s="10" t="s">
        <v>3629</v>
      </c>
      <c r="N3390" s="3" t="s">
        <v>158</v>
      </c>
      <c r="O3390" s="3" t="s">
        <v>3629</v>
      </c>
      <c r="P3390" s="2" t="s">
        <v>31</v>
      </c>
      <c r="Q3390" s="2" t="s">
        <v>159</v>
      </c>
      <c r="R3390" s="2" t="s">
        <v>3630</v>
      </c>
      <c r="S3390" s="2" t="s">
        <v>12463</v>
      </c>
      <c r="T3390" s="3" t="s">
        <v>12464</v>
      </c>
      <c r="U3390" s="3" t="s">
        <v>179</v>
      </c>
      <c r="V3390" s="3" t="s">
        <v>163</v>
      </c>
      <c r="W3390" s="12" t="s">
        <v>12342</v>
      </c>
      <c r="X3390" s="12" t="s">
        <v>12320</v>
      </c>
      <c r="Y3390" s="2" t="s">
        <v>12321</v>
      </c>
      <c r="Z3390" s="2"/>
    </row>
    <row r="3391" spans="1:26" x14ac:dyDescent="0.3">
      <c r="A3391" s="6" t="s">
        <v>12465</v>
      </c>
      <c r="B3391" s="2" t="s">
        <v>27</v>
      </c>
      <c r="C3391" s="2" t="s">
        <v>10374</v>
      </c>
      <c r="D3391" s="2" t="s">
        <v>29</v>
      </c>
      <c r="E3391" s="3" t="s">
        <v>10375</v>
      </c>
      <c r="F3391" s="3" t="s">
        <v>11658</v>
      </c>
      <c r="G3391" s="7">
        <v>0</v>
      </c>
      <c r="H3391" s="8">
        <v>0</v>
      </c>
      <c r="I3391" s="8">
        <v>0</v>
      </c>
      <c r="J3391" s="8">
        <v>0</v>
      </c>
      <c r="K3391" s="8">
        <v>0</v>
      </c>
      <c r="L3391" s="8">
        <f>SUM(Tabella1[[#This Row],[CONTRIBUTO
COMMISSARIO STRAORDINARIO]:[INDENNIZZO
ASSICURATIVO]])</f>
        <v>0</v>
      </c>
      <c r="M3391" s="10" t="s">
        <v>3629</v>
      </c>
      <c r="N3391" s="3" t="s">
        <v>158</v>
      </c>
      <c r="O3391" s="3" t="s">
        <v>3629</v>
      </c>
      <c r="P3391" s="2" t="s">
        <v>31</v>
      </c>
      <c r="Q3391" s="2" t="s">
        <v>159</v>
      </c>
      <c r="R3391" s="2" t="s">
        <v>3630</v>
      </c>
      <c r="S3391" s="2" t="s">
        <v>12463</v>
      </c>
      <c r="T3391" s="3" t="s">
        <v>12466</v>
      </c>
      <c r="U3391" s="3" t="s">
        <v>179</v>
      </c>
      <c r="V3391" s="3" t="s">
        <v>163</v>
      </c>
      <c r="W3391" s="12" t="s">
        <v>12342</v>
      </c>
      <c r="X3391" s="12" t="s">
        <v>12320</v>
      </c>
      <c r="Y3391" s="2" t="s">
        <v>12321</v>
      </c>
      <c r="Z3391" s="2"/>
    </row>
    <row r="3392" spans="1:26" x14ac:dyDescent="0.3">
      <c r="A3392" s="6" t="s">
        <v>12467</v>
      </c>
      <c r="B3392" s="2" t="s">
        <v>27</v>
      </c>
      <c r="C3392" s="2" t="s">
        <v>10374</v>
      </c>
      <c r="D3392" s="2" t="s">
        <v>29</v>
      </c>
      <c r="E3392" s="3" t="s">
        <v>10375</v>
      </c>
      <c r="F3392" s="3" t="s">
        <v>8676</v>
      </c>
      <c r="G3392" s="7">
        <v>280000</v>
      </c>
      <c r="H3392" s="8">
        <v>0</v>
      </c>
      <c r="I3392" s="8">
        <v>0</v>
      </c>
      <c r="J3392" s="8">
        <v>0</v>
      </c>
      <c r="K3392" s="8">
        <v>0</v>
      </c>
      <c r="L3392" s="8">
        <f>SUM(Tabella1[[#This Row],[CONTRIBUTO
COMMISSARIO STRAORDINARIO]:[INDENNIZZO
ASSICURATIVO]])</f>
        <v>280000</v>
      </c>
      <c r="M3392" s="9" t="s">
        <v>3629</v>
      </c>
      <c r="N3392" s="3" t="s">
        <v>158</v>
      </c>
      <c r="O3392" s="3" t="s">
        <v>3629</v>
      </c>
      <c r="P3392" s="2" t="s">
        <v>10543</v>
      </c>
      <c r="Q3392" s="2" t="s">
        <v>159</v>
      </c>
      <c r="R3392" s="2" t="s">
        <v>3630</v>
      </c>
      <c r="S3392" s="2" t="s">
        <v>12468</v>
      </c>
      <c r="T3392" s="3" t="s">
        <v>12469</v>
      </c>
      <c r="U3392" s="3" t="s">
        <v>179</v>
      </c>
      <c r="V3392" s="3" t="s">
        <v>163</v>
      </c>
      <c r="W3392" s="12" t="s">
        <v>12342</v>
      </c>
      <c r="X3392" s="12" t="s">
        <v>12320</v>
      </c>
      <c r="Y3392" s="2" t="s">
        <v>12470</v>
      </c>
      <c r="Z3392" s="2"/>
    </row>
    <row r="3393" spans="1:26" ht="52.2" x14ac:dyDescent="0.3">
      <c r="A3393" s="6" t="s">
        <v>12471</v>
      </c>
      <c r="B3393" s="2" t="s">
        <v>27</v>
      </c>
      <c r="C3393" s="2" t="s">
        <v>10374</v>
      </c>
      <c r="D3393" s="2" t="s">
        <v>29</v>
      </c>
      <c r="E3393" s="3" t="s">
        <v>10375</v>
      </c>
      <c r="F3393" s="3" t="s">
        <v>8676</v>
      </c>
      <c r="G3393" s="7">
        <v>1640000</v>
      </c>
      <c r="H3393" s="8">
        <v>0</v>
      </c>
      <c r="I3393" s="8">
        <v>0</v>
      </c>
      <c r="J3393" s="8">
        <v>0</v>
      </c>
      <c r="K3393" s="8">
        <v>0</v>
      </c>
      <c r="L3393" s="8">
        <f>SUM(Tabella1[[#This Row],[CONTRIBUTO
COMMISSARIO STRAORDINARIO]:[INDENNIZZO
ASSICURATIVO]])</f>
        <v>1640000</v>
      </c>
      <c r="M3393" s="9" t="s">
        <v>3679</v>
      </c>
      <c r="N3393" s="3" t="s">
        <v>158</v>
      </c>
      <c r="O3393" s="3" t="s">
        <v>3679</v>
      </c>
      <c r="P3393" s="2" t="s">
        <v>10418</v>
      </c>
      <c r="Q3393" s="2" t="s">
        <v>159</v>
      </c>
      <c r="R3393" s="2" t="s">
        <v>3680</v>
      </c>
      <c r="S3393" s="2" t="s">
        <v>12472</v>
      </c>
      <c r="T3393" s="3" t="s">
        <v>31</v>
      </c>
      <c r="U3393" s="3" t="s">
        <v>179</v>
      </c>
      <c r="V3393" s="3" t="s">
        <v>163</v>
      </c>
      <c r="W3393" s="12" t="s">
        <v>12473</v>
      </c>
      <c r="X3393" s="12" t="s">
        <v>12474</v>
      </c>
      <c r="Y3393" s="2" t="s">
        <v>12475</v>
      </c>
      <c r="Z3393" s="2"/>
    </row>
    <row r="3394" spans="1:26" ht="52.2" x14ac:dyDescent="0.3">
      <c r="A3394" s="6" t="s">
        <v>12476</v>
      </c>
      <c r="B3394" s="2" t="s">
        <v>27</v>
      </c>
      <c r="C3394" s="2" t="s">
        <v>10374</v>
      </c>
      <c r="D3394" s="2" t="s">
        <v>29</v>
      </c>
      <c r="E3394" s="3" t="s">
        <v>10375</v>
      </c>
      <c r="F3394" s="3" t="s">
        <v>8823</v>
      </c>
      <c r="G3394" s="7">
        <v>0</v>
      </c>
      <c r="H3394" s="8">
        <v>0</v>
      </c>
      <c r="I3394" s="8">
        <v>0</v>
      </c>
      <c r="J3394" s="8">
        <v>0</v>
      </c>
      <c r="K3394" s="8">
        <v>0</v>
      </c>
      <c r="L3394" s="8">
        <f>SUM(Tabella1[[#This Row],[CONTRIBUTO
COMMISSARIO STRAORDINARIO]:[INDENNIZZO
ASSICURATIVO]])</f>
        <v>0</v>
      </c>
      <c r="M3394" s="10" t="s">
        <v>3679</v>
      </c>
      <c r="N3394" s="3" t="s">
        <v>158</v>
      </c>
      <c r="O3394" s="3" t="s">
        <v>3679</v>
      </c>
      <c r="P3394" s="2" t="s">
        <v>31</v>
      </c>
      <c r="Q3394" s="2" t="s">
        <v>159</v>
      </c>
      <c r="R3394" s="2" t="s">
        <v>3680</v>
      </c>
      <c r="S3394" s="2" t="s">
        <v>3755</v>
      </c>
      <c r="T3394" s="3" t="s">
        <v>31</v>
      </c>
      <c r="U3394" s="3" t="s">
        <v>179</v>
      </c>
      <c r="V3394" s="3" t="s">
        <v>163</v>
      </c>
      <c r="W3394" s="12" t="s">
        <v>12473</v>
      </c>
      <c r="X3394" s="12" t="s">
        <v>12474</v>
      </c>
      <c r="Y3394" s="2" t="s">
        <v>12477</v>
      </c>
      <c r="Z3394" s="2"/>
    </row>
    <row r="3395" spans="1:26" ht="87" x14ac:dyDescent="0.3">
      <c r="A3395" s="6" t="s">
        <v>12478</v>
      </c>
      <c r="B3395" s="2" t="s">
        <v>27</v>
      </c>
      <c r="C3395" s="2" t="s">
        <v>10374</v>
      </c>
      <c r="D3395" s="2" t="s">
        <v>29</v>
      </c>
      <c r="E3395" s="3" t="s">
        <v>10375</v>
      </c>
      <c r="F3395" s="3" t="s">
        <v>8676</v>
      </c>
      <c r="G3395" s="7">
        <v>878661</v>
      </c>
      <c r="H3395" s="8">
        <v>0</v>
      </c>
      <c r="I3395" s="8">
        <v>0</v>
      </c>
      <c r="J3395" s="8">
        <v>0</v>
      </c>
      <c r="K3395" s="8">
        <v>0</v>
      </c>
      <c r="L3395" s="8">
        <f>SUM(Tabella1[[#This Row],[CONTRIBUTO
COMMISSARIO STRAORDINARIO]:[INDENNIZZO
ASSICURATIVO]])</f>
        <v>878661</v>
      </c>
      <c r="M3395" s="9" t="s">
        <v>3679</v>
      </c>
      <c r="N3395" s="3" t="s">
        <v>158</v>
      </c>
      <c r="O3395" s="3" t="s">
        <v>3679</v>
      </c>
      <c r="P3395" s="2" t="s">
        <v>10418</v>
      </c>
      <c r="Q3395" s="2" t="s">
        <v>159</v>
      </c>
      <c r="R3395" s="2" t="s">
        <v>3680</v>
      </c>
      <c r="S3395" s="2" t="s">
        <v>12479</v>
      </c>
      <c r="T3395" s="3" t="s">
        <v>31</v>
      </c>
      <c r="U3395" s="3" t="s">
        <v>179</v>
      </c>
      <c r="V3395" s="3" t="s">
        <v>163</v>
      </c>
      <c r="W3395" s="12" t="s">
        <v>12473</v>
      </c>
      <c r="X3395" s="12" t="s">
        <v>12480</v>
      </c>
      <c r="Y3395" s="2" t="s">
        <v>12475</v>
      </c>
      <c r="Z3395" s="2"/>
    </row>
    <row r="3396" spans="1:26" ht="52.2" x14ac:dyDescent="0.3">
      <c r="A3396" s="6" t="s">
        <v>12481</v>
      </c>
      <c r="B3396" s="2" t="s">
        <v>27</v>
      </c>
      <c r="C3396" s="2" t="s">
        <v>10374</v>
      </c>
      <c r="D3396" s="2" t="s">
        <v>29</v>
      </c>
      <c r="E3396" s="3" t="s">
        <v>10375</v>
      </c>
      <c r="F3396" s="3" t="s">
        <v>8676</v>
      </c>
      <c r="G3396" s="7">
        <v>500000</v>
      </c>
      <c r="H3396" s="8">
        <v>0</v>
      </c>
      <c r="I3396" s="8">
        <v>0</v>
      </c>
      <c r="J3396" s="8">
        <v>0</v>
      </c>
      <c r="K3396" s="8">
        <v>0</v>
      </c>
      <c r="L3396" s="8">
        <f>SUM(Tabella1[[#This Row],[CONTRIBUTO
COMMISSARIO STRAORDINARIO]:[INDENNIZZO
ASSICURATIVO]])</f>
        <v>500000</v>
      </c>
      <c r="M3396" s="9" t="s">
        <v>3679</v>
      </c>
      <c r="N3396" s="3" t="s">
        <v>158</v>
      </c>
      <c r="O3396" s="3" t="s">
        <v>3679</v>
      </c>
      <c r="P3396" s="2" t="s">
        <v>31</v>
      </c>
      <c r="Q3396" s="2" t="s">
        <v>159</v>
      </c>
      <c r="R3396" s="2" t="s">
        <v>3680</v>
      </c>
      <c r="S3396" s="2" t="s">
        <v>12482</v>
      </c>
      <c r="T3396" s="3" t="s">
        <v>31</v>
      </c>
      <c r="U3396" s="3" t="s">
        <v>179</v>
      </c>
      <c r="V3396" s="3" t="s">
        <v>163</v>
      </c>
      <c r="W3396" s="12" t="s">
        <v>12473</v>
      </c>
      <c r="X3396" s="12" t="s">
        <v>12474</v>
      </c>
      <c r="Y3396" s="2" t="s">
        <v>12475</v>
      </c>
      <c r="Z3396" s="2"/>
    </row>
    <row r="3397" spans="1:26" ht="52.2" x14ac:dyDescent="0.3">
      <c r="A3397" s="6" t="s">
        <v>12483</v>
      </c>
      <c r="B3397" s="2" t="s">
        <v>27</v>
      </c>
      <c r="C3397" s="2" t="s">
        <v>10374</v>
      </c>
      <c r="D3397" s="2" t="s">
        <v>29</v>
      </c>
      <c r="E3397" s="3" t="s">
        <v>10375</v>
      </c>
      <c r="F3397" s="3" t="s">
        <v>8676</v>
      </c>
      <c r="G3397" s="7">
        <v>500000</v>
      </c>
      <c r="H3397" s="8">
        <v>0</v>
      </c>
      <c r="I3397" s="8">
        <v>0</v>
      </c>
      <c r="J3397" s="8">
        <v>0</v>
      </c>
      <c r="K3397" s="8">
        <v>0</v>
      </c>
      <c r="L3397" s="8">
        <f>SUM(Tabella1[[#This Row],[CONTRIBUTO
COMMISSARIO STRAORDINARIO]:[INDENNIZZO
ASSICURATIVO]])</f>
        <v>500000</v>
      </c>
      <c r="M3397" s="9" t="s">
        <v>3679</v>
      </c>
      <c r="N3397" s="3" t="s">
        <v>158</v>
      </c>
      <c r="O3397" s="3" t="s">
        <v>3679</v>
      </c>
      <c r="P3397" s="2" t="s">
        <v>31</v>
      </c>
      <c r="Q3397" s="2" t="s">
        <v>159</v>
      </c>
      <c r="R3397" s="2" t="s">
        <v>3680</v>
      </c>
      <c r="S3397" s="2" t="s">
        <v>12484</v>
      </c>
      <c r="T3397" s="3" t="s">
        <v>31</v>
      </c>
      <c r="U3397" s="3" t="s">
        <v>179</v>
      </c>
      <c r="V3397" s="3" t="s">
        <v>163</v>
      </c>
      <c r="W3397" s="12" t="s">
        <v>12473</v>
      </c>
      <c r="X3397" s="12" t="s">
        <v>12474</v>
      </c>
      <c r="Y3397" s="2" t="s">
        <v>12475</v>
      </c>
      <c r="Z3397" s="2"/>
    </row>
    <row r="3398" spans="1:26" ht="87" x14ac:dyDescent="0.3">
      <c r="A3398" s="6" t="s">
        <v>12485</v>
      </c>
      <c r="B3398" s="2" t="s">
        <v>27</v>
      </c>
      <c r="C3398" s="2" t="s">
        <v>10374</v>
      </c>
      <c r="D3398" s="2" t="s">
        <v>29</v>
      </c>
      <c r="E3398" s="3" t="s">
        <v>10375</v>
      </c>
      <c r="F3398" s="3" t="s">
        <v>8676</v>
      </c>
      <c r="G3398" s="7">
        <v>892477.46</v>
      </c>
      <c r="H3398" s="8">
        <v>0</v>
      </c>
      <c r="I3398" s="8">
        <v>0</v>
      </c>
      <c r="J3398" s="8">
        <v>0</v>
      </c>
      <c r="K3398" s="8">
        <v>0</v>
      </c>
      <c r="L3398" s="8">
        <f>SUM(Tabella1[[#This Row],[CONTRIBUTO
COMMISSARIO STRAORDINARIO]:[INDENNIZZO
ASSICURATIVO]])</f>
        <v>892477.46</v>
      </c>
      <c r="M3398" s="9" t="s">
        <v>3679</v>
      </c>
      <c r="N3398" s="3" t="s">
        <v>158</v>
      </c>
      <c r="O3398" s="3" t="s">
        <v>3679</v>
      </c>
      <c r="P3398" s="2" t="s">
        <v>10418</v>
      </c>
      <c r="Q3398" s="2" t="s">
        <v>159</v>
      </c>
      <c r="R3398" s="2" t="s">
        <v>3680</v>
      </c>
      <c r="S3398" s="2" t="s">
        <v>12486</v>
      </c>
      <c r="T3398" s="3" t="s">
        <v>31</v>
      </c>
      <c r="U3398" s="3" t="s">
        <v>179</v>
      </c>
      <c r="V3398" s="3" t="s">
        <v>163</v>
      </c>
      <c r="W3398" s="12" t="s">
        <v>12473</v>
      </c>
      <c r="X3398" s="12" t="s">
        <v>12487</v>
      </c>
      <c r="Y3398" s="2" t="s">
        <v>12475</v>
      </c>
      <c r="Z3398" s="2"/>
    </row>
    <row r="3399" spans="1:26" ht="87" x14ac:dyDescent="0.3">
      <c r="A3399" s="6" t="s">
        <v>12488</v>
      </c>
      <c r="B3399" s="2" t="s">
        <v>27</v>
      </c>
      <c r="C3399" s="2" t="s">
        <v>10374</v>
      </c>
      <c r="D3399" s="2" t="s">
        <v>29</v>
      </c>
      <c r="E3399" s="3" t="s">
        <v>10375</v>
      </c>
      <c r="F3399" s="3" t="s">
        <v>8676</v>
      </c>
      <c r="G3399" s="7">
        <v>884614.5</v>
      </c>
      <c r="H3399" s="8">
        <v>0</v>
      </c>
      <c r="I3399" s="8">
        <v>0</v>
      </c>
      <c r="J3399" s="8">
        <v>0</v>
      </c>
      <c r="K3399" s="8">
        <v>0</v>
      </c>
      <c r="L3399" s="8">
        <f>SUM(Tabella1[[#This Row],[CONTRIBUTO
COMMISSARIO STRAORDINARIO]:[INDENNIZZO
ASSICURATIVO]])</f>
        <v>884614.5</v>
      </c>
      <c r="M3399" s="9" t="s">
        <v>3679</v>
      </c>
      <c r="N3399" s="3" t="s">
        <v>158</v>
      </c>
      <c r="O3399" s="3" t="s">
        <v>3679</v>
      </c>
      <c r="P3399" s="2" t="s">
        <v>10418</v>
      </c>
      <c r="Q3399" s="2" t="s">
        <v>159</v>
      </c>
      <c r="R3399" s="2" t="s">
        <v>3680</v>
      </c>
      <c r="S3399" s="2" t="s">
        <v>12489</v>
      </c>
      <c r="T3399" s="3" t="s">
        <v>31</v>
      </c>
      <c r="U3399" s="3" t="s">
        <v>179</v>
      </c>
      <c r="V3399" s="3" t="s">
        <v>163</v>
      </c>
      <c r="W3399" s="12" t="s">
        <v>12473</v>
      </c>
      <c r="X3399" s="12" t="s">
        <v>12490</v>
      </c>
      <c r="Y3399" s="2" t="s">
        <v>12475</v>
      </c>
      <c r="Z3399" s="2"/>
    </row>
    <row r="3400" spans="1:26" ht="52.2" x14ac:dyDescent="0.3">
      <c r="A3400" s="6" t="s">
        <v>12491</v>
      </c>
      <c r="B3400" s="2" t="s">
        <v>27</v>
      </c>
      <c r="C3400" s="2" t="s">
        <v>10374</v>
      </c>
      <c r="D3400" s="2" t="s">
        <v>29</v>
      </c>
      <c r="E3400" s="3" t="s">
        <v>10375</v>
      </c>
      <c r="F3400" s="3" t="s">
        <v>8823</v>
      </c>
      <c r="G3400" s="7">
        <v>0</v>
      </c>
      <c r="H3400" s="8">
        <v>0</v>
      </c>
      <c r="I3400" s="8">
        <v>0</v>
      </c>
      <c r="J3400" s="8">
        <v>0</v>
      </c>
      <c r="K3400" s="8">
        <v>0</v>
      </c>
      <c r="L3400" s="8">
        <f>SUM(Tabella1[[#This Row],[CONTRIBUTO
COMMISSARIO STRAORDINARIO]:[INDENNIZZO
ASSICURATIVO]])</f>
        <v>0</v>
      </c>
      <c r="M3400" s="10" t="s">
        <v>3679</v>
      </c>
      <c r="N3400" s="3" t="s">
        <v>158</v>
      </c>
      <c r="O3400" s="3" t="s">
        <v>3679</v>
      </c>
      <c r="P3400" s="2" t="s">
        <v>31</v>
      </c>
      <c r="Q3400" s="2" t="s">
        <v>159</v>
      </c>
      <c r="R3400" s="2" t="s">
        <v>3680</v>
      </c>
      <c r="S3400" s="2" t="s">
        <v>3747</v>
      </c>
      <c r="T3400" s="3" t="s">
        <v>31</v>
      </c>
      <c r="U3400" s="3" t="s">
        <v>179</v>
      </c>
      <c r="V3400" s="3" t="s">
        <v>163</v>
      </c>
      <c r="W3400" s="12" t="s">
        <v>12473</v>
      </c>
      <c r="X3400" s="12" t="s">
        <v>12474</v>
      </c>
      <c r="Y3400" s="2" t="s">
        <v>12477</v>
      </c>
      <c r="Z3400" s="2"/>
    </row>
    <row r="3401" spans="1:26" ht="34.799999999999997" x14ac:dyDescent="0.3">
      <c r="A3401" s="6" t="s">
        <v>12492</v>
      </c>
      <c r="B3401" s="2" t="s">
        <v>27</v>
      </c>
      <c r="C3401" s="2" t="s">
        <v>10374</v>
      </c>
      <c r="D3401" s="2" t="s">
        <v>29</v>
      </c>
      <c r="E3401" s="3" t="s">
        <v>10375</v>
      </c>
      <c r="F3401" s="3" t="s">
        <v>8676</v>
      </c>
      <c r="G3401" s="7">
        <v>500000</v>
      </c>
      <c r="H3401" s="8">
        <v>0</v>
      </c>
      <c r="I3401" s="8">
        <v>0</v>
      </c>
      <c r="J3401" s="8">
        <v>0</v>
      </c>
      <c r="K3401" s="8">
        <v>0</v>
      </c>
      <c r="L3401" s="8">
        <f>SUM(Tabella1[[#This Row],[CONTRIBUTO
COMMISSARIO STRAORDINARIO]:[INDENNIZZO
ASSICURATIVO]])</f>
        <v>500000</v>
      </c>
      <c r="M3401" s="9" t="s">
        <v>3679</v>
      </c>
      <c r="N3401" s="3" t="s">
        <v>158</v>
      </c>
      <c r="O3401" s="3" t="s">
        <v>3679</v>
      </c>
      <c r="P3401" s="2" t="s">
        <v>31</v>
      </c>
      <c r="Q3401" s="2" t="s">
        <v>159</v>
      </c>
      <c r="R3401" s="2" t="s">
        <v>3680</v>
      </c>
      <c r="S3401" s="2" t="s">
        <v>3742</v>
      </c>
      <c r="T3401" s="3" t="s">
        <v>31</v>
      </c>
      <c r="U3401" s="3" t="s">
        <v>179</v>
      </c>
      <c r="V3401" s="3" t="s">
        <v>163</v>
      </c>
      <c r="W3401" s="12" t="s">
        <v>12473</v>
      </c>
      <c r="X3401" s="12" t="s">
        <v>12493</v>
      </c>
      <c r="Y3401" s="2" t="s">
        <v>12475</v>
      </c>
      <c r="Z3401" s="2"/>
    </row>
    <row r="3402" spans="1:26" ht="34.799999999999997" x14ac:dyDescent="0.3">
      <c r="A3402" s="6" t="s">
        <v>12494</v>
      </c>
      <c r="B3402" s="2" t="s">
        <v>27</v>
      </c>
      <c r="C3402" s="2" t="s">
        <v>10374</v>
      </c>
      <c r="D3402" s="2" t="s">
        <v>29</v>
      </c>
      <c r="E3402" s="3" t="s">
        <v>10375</v>
      </c>
      <c r="F3402" s="3" t="s">
        <v>8676</v>
      </c>
      <c r="G3402" s="7">
        <v>500000</v>
      </c>
      <c r="H3402" s="8">
        <v>0</v>
      </c>
      <c r="I3402" s="8">
        <v>0</v>
      </c>
      <c r="J3402" s="8">
        <v>0</v>
      </c>
      <c r="K3402" s="8">
        <v>0</v>
      </c>
      <c r="L3402" s="8">
        <f>SUM(Tabella1[[#This Row],[CONTRIBUTO
COMMISSARIO STRAORDINARIO]:[INDENNIZZO
ASSICURATIVO]])</f>
        <v>500000</v>
      </c>
      <c r="M3402" s="9" t="s">
        <v>3679</v>
      </c>
      <c r="N3402" s="3" t="s">
        <v>158</v>
      </c>
      <c r="O3402" s="3" t="s">
        <v>3679</v>
      </c>
      <c r="P3402" s="2" t="s">
        <v>31</v>
      </c>
      <c r="Q3402" s="2" t="s">
        <v>159</v>
      </c>
      <c r="R3402" s="2" t="s">
        <v>3680</v>
      </c>
      <c r="S3402" s="2" t="s">
        <v>12495</v>
      </c>
      <c r="T3402" s="3" t="s">
        <v>31</v>
      </c>
      <c r="U3402" s="3" t="s">
        <v>179</v>
      </c>
      <c r="V3402" s="3" t="s">
        <v>163</v>
      </c>
      <c r="W3402" s="12" t="s">
        <v>12473</v>
      </c>
      <c r="X3402" s="12" t="s">
        <v>12493</v>
      </c>
      <c r="Y3402" s="2" t="s">
        <v>12475</v>
      </c>
      <c r="Z3402" s="2"/>
    </row>
    <row r="3403" spans="1:26" ht="34.799999999999997" x14ac:dyDescent="0.3">
      <c r="A3403" s="6" t="s">
        <v>12496</v>
      </c>
      <c r="B3403" s="2" t="s">
        <v>27</v>
      </c>
      <c r="C3403" s="2" t="s">
        <v>10374</v>
      </c>
      <c r="D3403" s="2" t="s">
        <v>29</v>
      </c>
      <c r="E3403" s="3" t="s">
        <v>10375</v>
      </c>
      <c r="F3403" s="3" t="s">
        <v>8676</v>
      </c>
      <c r="G3403" s="7">
        <v>580000</v>
      </c>
      <c r="H3403" s="8">
        <v>0</v>
      </c>
      <c r="I3403" s="8">
        <v>0</v>
      </c>
      <c r="J3403" s="8">
        <v>0</v>
      </c>
      <c r="K3403" s="8">
        <v>0</v>
      </c>
      <c r="L3403" s="8">
        <f>SUM(Tabella1[[#This Row],[CONTRIBUTO
COMMISSARIO STRAORDINARIO]:[INDENNIZZO
ASSICURATIVO]])</f>
        <v>580000</v>
      </c>
      <c r="M3403" s="9" t="s">
        <v>6035</v>
      </c>
      <c r="N3403" s="3" t="s">
        <v>6036</v>
      </c>
      <c r="O3403" s="3" t="s">
        <v>6035</v>
      </c>
      <c r="P3403" s="2" t="s">
        <v>31</v>
      </c>
      <c r="Q3403" s="2" t="s">
        <v>159</v>
      </c>
      <c r="R3403" s="2" t="s">
        <v>3680</v>
      </c>
      <c r="S3403" s="2" t="s">
        <v>3681</v>
      </c>
      <c r="T3403" s="3" t="s">
        <v>31</v>
      </c>
      <c r="U3403" s="3" t="s">
        <v>179</v>
      </c>
      <c r="V3403" s="3" t="s">
        <v>163</v>
      </c>
      <c r="W3403" s="12" t="s">
        <v>12473</v>
      </c>
      <c r="X3403" s="12" t="s">
        <v>12493</v>
      </c>
      <c r="Y3403" s="2" t="s">
        <v>12497</v>
      </c>
      <c r="Z3403" s="2"/>
    </row>
    <row r="3404" spans="1:26" ht="34.799999999999997" x14ac:dyDescent="0.3">
      <c r="A3404" s="6" t="s">
        <v>12498</v>
      </c>
      <c r="B3404" s="2" t="s">
        <v>27</v>
      </c>
      <c r="C3404" s="2" t="s">
        <v>10374</v>
      </c>
      <c r="D3404" s="2" t="s">
        <v>29</v>
      </c>
      <c r="E3404" s="3" t="s">
        <v>10375</v>
      </c>
      <c r="F3404" s="3" t="s">
        <v>31</v>
      </c>
      <c r="G3404" s="7">
        <v>200000</v>
      </c>
      <c r="H3404" s="8">
        <v>0</v>
      </c>
      <c r="I3404" s="8">
        <v>0</v>
      </c>
      <c r="J3404" s="8">
        <v>0</v>
      </c>
      <c r="K3404" s="8">
        <v>0</v>
      </c>
      <c r="L3404" s="8">
        <f>SUM(Tabella1[[#This Row],[CONTRIBUTO
COMMISSARIO STRAORDINARIO]:[INDENNIZZO
ASSICURATIVO]])</f>
        <v>200000</v>
      </c>
      <c r="M3404" s="9" t="s">
        <v>3679</v>
      </c>
      <c r="N3404" s="3" t="s">
        <v>158</v>
      </c>
      <c r="O3404" s="3" t="s">
        <v>3679</v>
      </c>
      <c r="P3404" s="2" t="s">
        <v>31</v>
      </c>
      <c r="Q3404" s="2" t="s">
        <v>159</v>
      </c>
      <c r="R3404" s="2" t="s">
        <v>3680</v>
      </c>
      <c r="S3404" s="2" t="s">
        <v>3726</v>
      </c>
      <c r="T3404" s="3" t="s">
        <v>31</v>
      </c>
      <c r="U3404" s="3" t="s">
        <v>179</v>
      </c>
      <c r="V3404" s="3" t="s">
        <v>163</v>
      </c>
      <c r="W3404" s="12" t="s">
        <v>12473</v>
      </c>
      <c r="X3404" s="12" t="s">
        <v>12493</v>
      </c>
      <c r="Y3404" s="2" t="s">
        <v>12477</v>
      </c>
      <c r="Z3404" s="2"/>
    </row>
    <row r="3405" spans="1:26" ht="34.799999999999997" x14ac:dyDescent="0.3">
      <c r="A3405" s="6" t="s">
        <v>12499</v>
      </c>
      <c r="B3405" s="2" t="s">
        <v>27</v>
      </c>
      <c r="C3405" s="2" t="s">
        <v>10374</v>
      </c>
      <c r="D3405" s="2" t="s">
        <v>29</v>
      </c>
      <c r="E3405" s="3" t="s">
        <v>10375</v>
      </c>
      <c r="F3405" s="3" t="s">
        <v>10530</v>
      </c>
      <c r="G3405" s="7">
        <v>400000</v>
      </c>
      <c r="H3405" s="8">
        <v>0</v>
      </c>
      <c r="I3405" s="8">
        <v>0</v>
      </c>
      <c r="J3405" s="8">
        <v>0</v>
      </c>
      <c r="K3405" s="8">
        <v>0</v>
      </c>
      <c r="L3405" s="8">
        <f>SUM(Tabella1[[#This Row],[CONTRIBUTO
COMMISSARIO STRAORDINARIO]:[INDENNIZZO
ASSICURATIVO]])</f>
        <v>400000</v>
      </c>
      <c r="M3405" s="9" t="s">
        <v>3679</v>
      </c>
      <c r="N3405" s="3" t="s">
        <v>158</v>
      </c>
      <c r="O3405" s="3" t="s">
        <v>3679</v>
      </c>
      <c r="P3405" s="2" t="s">
        <v>31</v>
      </c>
      <c r="Q3405" s="2" t="s">
        <v>159</v>
      </c>
      <c r="R3405" s="2" t="s">
        <v>3680</v>
      </c>
      <c r="S3405" s="2" t="s">
        <v>12500</v>
      </c>
      <c r="T3405" s="3" t="s">
        <v>31</v>
      </c>
      <c r="U3405" s="3" t="s">
        <v>179</v>
      </c>
      <c r="V3405" s="3" t="s">
        <v>163</v>
      </c>
      <c r="W3405" s="12" t="s">
        <v>12473</v>
      </c>
      <c r="X3405" s="12" t="s">
        <v>12493</v>
      </c>
      <c r="Y3405" s="2" t="s">
        <v>12477</v>
      </c>
      <c r="Z3405" s="2"/>
    </row>
    <row r="3406" spans="1:26" ht="34.799999999999997" x14ac:dyDescent="0.3">
      <c r="A3406" s="6" t="s">
        <v>12501</v>
      </c>
      <c r="B3406" s="2" t="s">
        <v>27</v>
      </c>
      <c r="C3406" s="2" t="s">
        <v>10374</v>
      </c>
      <c r="D3406" s="2" t="s">
        <v>29</v>
      </c>
      <c r="E3406" s="3" t="s">
        <v>10375</v>
      </c>
      <c r="F3406" s="3" t="s">
        <v>8823</v>
      </c>
      <c r="G3406" s="7">
        <v>0</v>
      </c>
      <c r="H3406" s="8">
        <v>0</v>
      </c>
      <c r="I3406" s="8">
        <v>0</v>
      </c>
      <c r="J3406" s="8">
        <v>0</v>
      </c>
      <c r="K3406" s="8">
        <v>0</v>
      </c>
      <c r="L3406" s="8">
        <f>SUM(Tabella1[[#This Row],[CONTRIBUTO
COMMISSARIO STRAORDINARIO]:[INDENNIZZO
ASSICURATIVO]])</f>
        <v>0</v>
      </c>
      <c r="M3406" s="10" t="s">
        <v>3679</v>
      </c>
      <c r="N3406" s="3" t="s">
        <v>158</v>
      </c>
      <c r="O3406" s="3" t="s">
        <v>3679</v>
      </c>
      <c r="P3406" s="2" t="s">
        <v>31</v>
      </c>
      <c r="Q3406" s="2" t="s">
        <v>159</v>
      </c>
      <c r="R3406" s="2" t="s">
        <v>3680</v>
      </c>
      <c r="S3406" s="2" t="s">
        <v>3687</v>
      </c>
      <c r="T3406" s="3" t="s">
        <v>31</v>
      </c>
      <c r="U3406" s="3" t="s">
        <v>179</v>
      </c>
      <c r="V3406" s="3" t="s">
        <v>163</v>
      </c>
      <c r="W3406" s="12" t="s">
        <v>12473</v>
      </c>
      <c r="X3406" s="12" t="s">
        <v>12493</v>
      </c>
      <c r="Y3406" s="2" t="s">
        <v>12477</v>
      </c>
      <c r="Z3406" s="2"/>
    </row>
    <row r="3407" spans="1:26" ht="34.799999999999997" x14ac:dyDescent="0.3">
      <c r="A3407" s="6" t="s">
        <v>12502</v>
      </c>
      <c r="B3407" s="2" t="s">
        <v>27</v>
      </c>
      <c r="C3407" s="2" t="s">
        <v>10374</v>
      </c>
      <c r="D3407" s="2" t="s">
        <v>29</v>
      </c>
      <c r="E3407" s="3" t="s">
        <v>10375</v>
      </c>
      <c r="F3407" s="3" t="s">
        <v>8823</v>
      </c>
      <c r="G3407" s="7">
        <v>0</v>
      </c>
      <c r="H3407" s="8">
        <v>0</v>
      </c>
      <c r="I3407" s="8">
        <v>0</v>
      </c>
      <c r="J3407" s="8">
        <v>0</v>
      </c>
      <c r="K3407" s="8">
        <v>0</v>
      </c>
      <c r="L3407" s="8">
        <f>SUM(Tabella1[[#This Row],[CONTRIBUTO
COMMISSARIO STRAORDINARIO]:[INDENNIZZO
ASSICURATIVO]])</f>
        <v>0</v>
      </c>
      <c r="M3407" s="10" t="s">
        <v>3679</v>
      </c>
      <c r="N3407" s="3" t="s">
        <v>158</v>
      </c>
      <c r="O3407" s="3" t="s">
        <v>3679</v>
      </c>
      <c r="P3407" s="2" t="s">
        <v>31</v>
      </c>
      <c r="Q3407" s="2" t="s">
        <v>159</v>
      </c>
      <c r="R3407" s="2" t="s">
        <v>3680</v>
      </c>
      <c r="S3407" s="2" t="s">
        <v>3804</v>
      </c>
      <c r="T3407" s="3" t="s">
        <v>31</v>
      </c>
      <c r="U3407" s="3" t="s">
        <v>179</v>
      </c>
      <c r="V3407" s="3" t="s">
        <v>163</v>
      </c>
      <c r="W3407" s="12" t="s">
        <v>12473</v>
      </c>
      <c r="X3407" s="12" t="s">
        <v>12493</v>
      </c>
      <c r="Y3407" s="2" t="s">
        <v>12477</v>
      </c>
      <c r="Z3407" s="2"/>
    </row>
    <row r="3408" spans="1:26" ht="34.799999999999997" x14ac:dyDescent="0.3">
      <c r="A3408" s="6" t="s">
        <v>12503</v>
      </c>
      <c r="B3408" s="2" t="s">
        <v>27</v>
      </c>
      <c r="C3408" s="2" t="s">
        <v>10374</v>
      </c>
      <c r="D3408" s="2" t="s">
        <v>29</v>
      </c>
      <c r="E3408" s="3" t="s">
        <v>10375</v>
      </c>
      <c r="F3408" s="3" t="s">
        <v>8676</v>
      </c>
      <c r="G3408" s="7">
        <v>500000</v>
      </c>
      <c r="H3408" s="8">
        <v>0</v>
      </c>
      <c r="I3408" s="8">
        <v>0</v>
      </c>
      <c r="J3408" s="8">
        <v>0</v>
      </c>
      <c r="K3408" s="8">
        <v>0</v>
      </c>
      <c r="L3408" s="8">
        <f>SUM(Tabella1[[#This Row],[CONTRIBUTO
COMMISSARIO STRAORDINARIO]:[INDENNIZZO
ASSICURATIVO]])</f>
        <v>500000</v>
      </c>
      <c r="M3408" s="9" t="s">
        <v>3679</v>
      </c>
      <c r="N3408" s="3" t="s">
        <v>158</v>
      </c>
      <c r="O3408" s="3" t="s">
        <v>3679</v>
      </c>
      <c r="P3408" s="2" t="s">
        <v>31</v>
      </c>
      <c r="Q3408" s="2" t="s">
        <v>159</v>
      </c>
      <c r="R3408" s="2" t="s">
        <v>3680</v>
      </c>
      <c r="S3408" s="2" t="s">
        <v>12504</v>
      </c>
      <c r="T3408" s="3" t="s">
        <v>31</v>
      </c>
      <c r="U3408" s="3" t="s">
        <v>179</v>
      </c>
      <c r="V3408" s="3" t="s">
        <v>163</v>
      </c>
      <c r="W3408" s="12" t="s">
        <v>12473</v>
      </c>
      <c r="X3408" s="12" t="s">
        <v>12493</v>
      </c>
      <c r="Y3408" s="2" t="s">
        <v>12475</v>
      </c>
      <c r="Z3408" s="2"/>
    </row>
    <row r="3409" spans="1:26" ht="34.799999999999997" x14ac:dyDescent="0.3">
      <c r="A3409" s="6" t="s">
        <v>12505</v>
      </c>
      <c r="B3409" s="2" t="s">
        <v>27</v>
      </c>
      <c r="C3409" s="2" t="s">
        <v>10374</v>
      </c>
      <c r="D3409" s="2" t="s">
        <v>29</v>
      </c>
      <c r="E3409" s="3" t="s">
        <v>10375</v>
      </c>
      <c r="F3409" s="3" t="s">
        <v>8676</v>
      </c>
      <c r="G3409" s="7">
        <v>500000</v>
      </c>
      <c r="H3409" s="8">
        <v>0</v>
      </c>
      <c r="I3409" s="8">
        <v>0</v>
      </c>
      <c r="J3409" s="8">
        <v>0</v>
      </c>
      <c r="K3409" s="8">
        <v>0</v>
      </c>
      <c r="L3409" s="8">
        <f>SUM(Tabella1[[#This Row],[CONTRIBUTO
COMMISSARIO STRAORDINARIO]:[INDENNIZZO
ASSICURATIVO]])</f>
        <v>500000</v>
      </c>
      <c r="M3409" s="9" t="s">
        <v>3679</v>
      </c>
      <c r="N3409" s="3" t="s">
        <v>158</v>
      </c>
      <c r="O3409" s="3" t="s">
        <v>3679</v>
      </c>
      <c r="P3409" s="2" t="s">
        <v>31</v>
      </c>
      <c r="Q3409" s="2" t="s">
        <v>159</v>
      </c>
      <c r="R3409" s="2" t="s">
        <v>3680</v>
      </c>
      <c r="S3409" s="2" t="s">
        <v>12506</v>
      </c>
      <c r="T3409" s="3" t="s">
        <v>31</v>
      </c>
      <c r="U3409" s="3" t="s">
        <v>179</v>
      </c>
      <c r="V3409" s="3" t="s">
        <v>163</v>
      </c>
      <c r="W3409" s="12" t="s">
        <v>12473</v>
      </c>
      <c r="X3409" s="12" t="s">
        <v>12493</v>
      </c>
      <c r="Y3409" s="2" t="s">
        <v>12475</v>
      </c>
      <c r="Z3409" s="2"/>
    </row>
    <row r="3410" spans="1:26" ht="87" x14ac:dyDescent="0.3">
      <c r="A3410" s="6" t="s">
        <v>12507</v>
      </c>
      <c r="B3410" s="2" t="s">
        <v>27</v>
      </c>
      <c r="C3410" s="2" t="s">
        <v>10374</v>
      </c>
      <c r="D3410" s="2" t="s">
        <v>29</v>
      </c>
      <c r="E3410" s="3" t="s">
        <v>10375</v>
      </c>
      <c r="F3410" s="3" t="s">
        <v>8676</v>
      </c>
      <c r="G3410" s="7">
        <v>898186.8</v>
      </c>
      <c r="H3410" s="8">
        <v>0</v>
      </c>
      <c r="I3410" s="8">
        <v>0</v>
      </c>
      <c r="J3410" s="8">
        <v>0</v>
      </c>
      <c r="K3410" s="8">
        <v>0</v>
      </c>
      <c r="L3410" s="8">
        <f>SUM(Tabella1[[#This Row],[CONTRIBUTO
COMMISSARIO STRAORDINARIO]:[INDENNIZZO
ASSICURATIVO]])</f>
        <v>898186.8</v>
      </c>
      <c r="M3410" s="9" t="s">
        <v>3679</v>
      </c>
      <c r="N3410" s="3" t="s">
        <v>158</v>
      </c>
      <c r="O3410" s="3" t="s">
        <v>3679</v>
      </c>
      <c r="P3410" s="2" t="s">
        <v>10418</v>
      </c>
      <c r="Q3410" s="2" t="s">
        <v>159</v>
      </c>
      <c r="R3410" s="2" t="s">
        <v>3680</v>
      </c>
      <c r="S3410" s="2" t="s">
        <v>12508</v>
      </c>
      <c r="T3410" s="3" t="s">
        <v>31</v>
      </c>
      <c r="U3410" s="3" t="s">
        <v>179</v>
      </c>
      <c r="V3410" s="3" t="s">
        <v>163</v>
      </c>
      <c r="W3410" s="12" t="s">
        <v>12473</v>
      </c>
      <c r="X3410" s="12" t="s">
        <v>12509</v>
      </c>
      <c r="Y3410" s="2" t="s">
        <v>12475</v>
      </c>
      <c r="Z3410" s="2"/>
    </row>
    <row r="3411" spans="1:26" ht="34.799999999999997" x14ac:dyDescent="0.3">
      <c r="A3411" s="6" t="s">
        <v>12510</v>
      </c>
      <c r="B3411" s="2" t="s">
        <v>27</v>
      </c>
      <c r="C3411" s="2" t="s">
        <v>10374</v>
      </c>
      <c r="D3411" s="2" t="s">
        <v>29</v>
      </c>
      <c r="E3411" s="3" t="s">
        <v>10375</v>
      </c>
      <c r="F3411" s="3" t="s">
        <v>10530</v>
      </c>
      <c r="G3411" s="7">
        <v>3337858</v>
      </c>
      <c r="H3411" s="8">
        <v>0</v>
      </c>
      <c r="I3411" s="8">
        <v>0</v>
      </c>
      <c r="J3411" s="8">
        <v>0</v>
      </c>
      <c r="K3411" s="8">
        <v>0</v>
      </c>
      <c r="L3411" s="8">
        <f>SUM(Tabella1[[#This Row],[CONTRIBUTO
COMMISSARIO STRAORDINARIO]:[INDENNIZZO
ASSICURATIVO]])</f>
        <v>3337858</v>
      </c>
      <c r="M3411" s="9" t="s">
        <v>3679</v>
      </c>
      <c r="N3411" s="3" t="s">
        <v>158</v>
      </c>
      <c r="O3411" s="3" t="s">
        <v>3679</v>
      </c>
      <c r="P3411" s="2" t="s">
        <v>31</v>
      </c>
      <c r="Q3411" s="2" t="s">
        <v>159</v>
      </c>
      <c r="R3411" s="2" t="s">
        <v>3680</v>
      </c>
      <c r="S3411" s="2" t="s">
        <v>12511</v>
      </c>
      <c r="T3411" s="3" t="s">
        <v>31</v>
      </c>
      <c r="U3411" s="3" t="s">
        <v>179</v>
      </c>
      <c r="V3411" s="3" t="s">
        <v>163</v>
      </c>
      <c r="W3411" s="12" t="s">
        <v>12473</v>
      </c>
      <c r="X3411" s="12" t="s">
        <v>12493</v>
      </c>
      <c r="Y3411" s="2" t="s">
        <v>12477</v>
      </c>
      <c r="Z3411" s="2"/>
    </row>
    <row r="3412" spans="1:26" ht="34.799999999999997" x14ac:dyDescent="0.3">
      <c r="A3412" s="6" t="s">
        <v>12512</v>
      </c>
      <c r="B3412" s="2" t="s">
        <v>27</v>
      </c>
      <c r="C3412" s="2" t="s">
        <v>10374</v>
      </c>
      <c r="D3412" s="2" t="s">
        <v>29</v>
      </c>
      <c r="E3412" s="3" t="s">
        <v>10375</v>
      </c>
      <c r="F3412" s="3" t="s">
        <v>8823</v>
      </c>
      <c r="G3412" s="7">
        <v>0</v>
      </c>
      <c r="H3412" s="8">
        <v>0</v>
      </c>
      <c r="I3412" s="8">
        <v>0</v>
      </c>
      <c r="J3412" s="8">
        <v>0</v>
      </c>
      <c r="K3412" s="8">
        <v>0</v>
      </c>
      <c r="L3412" s="8">
        <f>SUM(Tabella1[[#This Row],[CONTRIBUTO
COMMISSARIO STRAORDINARIO]:[INDENNIZZO
ASSICURATIVO]])</f>
        <v>0</v>
      </c>
      <c r="M3412" s="10" t="s">
        <v>3679</v>
      </c>
      <c r="N3412" s="3" t="s">
        <v>158</v>
      </c>
      <c r="O3412" s="3" t="s">
        <v>3679</v>
      </c>
      <c r="P3412" s="2" t="s">
        <v>31</v>
      </c>
      <c r="Q3412" s="2" t="s">
        <v>159</v>
      </c>
      <c r="R3412" s="2" t="s">
        <v>3680</v>
      </c>
      <c r="S3412" s="2" t="s">
        <v>12513</v>
      </c>
      <c r="T3412" s="3" t="s">
        <v>31</v>
      </c>
      <c r="U3412" s="3" t="s">
        <v>179</v>
      </c>
      <c r="V3412" s="3" t="s">
        <v>163</v>
      </c>
      <c r="W3412" s="12" t="s">
        <v>12473</v>
      </c>
      <c r="X3412" s="12" t="s">
        <v>12493</v>
      </c>
      <c r="Y3412" s="2" t="s">
        <v>12477</v>
      </c>
      <c r="Z3412" s="2"/>
    </row>
    <row r="3413" spans="1:26" ht="34.799999999999997" x14ac:dyDescent="0.3">
      <c r="A3413" s="6" t="s">
        <v>12514</v>
      </c>
      <c r="B3413" s="2" t="s">
        <v>27</v>
      </c>
      <c r="C3413" s="2" t="s">
        <v>10374</v>
      </c>
      <c r="D3413" s="2" t="s">
        <v>29</v>
      </c>
      <c r="E3413" s="3" t="s">
        <v>10375</v>
      </c>
      <c r="F3413" s="3" t="s">
        <v>8676</v>
      </c>
      <c r="G3413" s="7">
        <v>2500000</v>
      </c>
      <c r="H3413" s="8">
        <v>0</v>
      </c>
      <c r="I3413" s="8">
        <v>0</v>
      </c>
      <c r="J3413" s="8">
        <v>0</v>
      </c>
      <c r="K3413" s="8">
        <v>0</v>
      </c>
      <c r="L3413" s="8">
        <f>SUM(Tabella1[[#This Row],[CONTRIBUTO
COMMISSARIO STRAORDINARIO]:[INDENNIZZO
ASSICURATIVO]])</f>
        <v>2500000</v>
      </c>
      <c r="M3413" s="9" t="s">
        <v>3679</v>
      </c>
      <c r="N3413" s="3" t="s">
        <v>158</v>
      </c>
      <c r="O3413" s="3" t="s">
        <v>3679</v>
      </c>
      <c r="P3413" s="2" t="s">
        <v>31</v>
      </c>
      <c r="Q3413" s="2" t="s">
        <v>159</v>
      </c>
      <c r="R3413" s="2" t="s">
        <v>3680</v>
      </c>
      <c r="S3413" s="2" t="s">
        <v>3691</v>
      </c>
      <c r="T3413" s="3" t="s">
        <v>31</v>
      </c>
      <c r="U3413" s="3" t="s">
        <v>179</v>
      </c>
      <c r="V3413" s="3" t="s">
        <v>163</v>
      </c>
      <c r="W3413" s="12" t="s">
        <v>12473</v>
      </c>
      <c r="X3413" s="12" t="s">
        <v>12493</v>
      </c>
      <c r="Y3413" s="2" t="s">
        <v>12475</v>
      </c>
      <c r="Z3413" s="2"/>
    </row>
    <row r="3414" spans="1:26" ht="34.799999999999997" x14ac:dyDescent="0.3">
      <c r="A3414" s="6" t="s">
        <v>12515</v>
      </c>
      <c r="B3414" s="2" t="s">
        <v>27</v>
      </c>
      <c r="C3414" s="2" t="s">
        <v>10374</v>
      </c>
      <c r="D3414" s="2" t="s">
        <v>29</v>
      </c>
      <c r="E3414" s="3" t="s">
        <v>10375</v>
      </c>
      <c r="F3414" s="3" t="s">
        <v>8676</v>
      </c>
      <c r="G3414" s="7">
        <v>500000</v>
      </c>
      <c r="H3414" s="8">
        <v>0</v>
      </c>
      <c r="I3414" s="8">
        <v>0</v>
      </c>
      <c r="J3414" s="8">
        <v>0</v>
      </c>
      <c r="K3414" s="8">
        <v>0</v>
      </c>
      <c r="L3414" s="8">
        <f>SUM(Tabella1[[#This Row],[CONTRIBUTO
COMMISSARIO STRAORDINARIO]:[INDENNIZZO
ASSICURATIVO]])</f>
        <v>500000</v>
      </c>
      <c r="M3414" s="9" t="s">
        <v>3679</v>
      </c>
      <c r="N3414" s="3" t="s">
        <v>158</v>
      </c>
      <c r="O3414" s="3" t="s">
        <v>3679</v>
      </c>
      <c r="P3414" s="2" t="s">
        <v>31</v>
      </c>
      <c r="Q3414" s="2" t="s">
        <v>159</v>
      </c>
      <c r="R3414" s="2" t="s">
        <v>3680</v>
      </c>
      <c r="S3414" s="2" t="s">
        <v>3772</v>
      </c>
      <c r="T3414" s="3" t="s">
        <v>31</v>
      </c>
      <c r="U3414" s="3" t="s">
        <v>179</v>
      </c>
      <c r="V3414" s="3" t="s">
        <v>163</v>
      </c>
      <c r="W3414" s="12" t="s">
        <v>12473</v>
      </c>
      <c r="X3414" s="12" t="s">
        <v>12493</v>
      </c>
      <c r="Y3414" s="2" t="s">
        <v>12475</v>
      </c>
      <c r="Z3414" s="2"/>
    </row>
    <row r="3415" spans="1:26" ht="34.799999999999997" x14ac:dyDescent="0.3">
      <c r="A3415" s="6" t="s">
        <v>12516</v>
      </c>
      <c r="B3415" s="2" t="s">
        <v>27</v>
      </c>
      <c r="C3415" s="2" t="s">
        <v>10374</v>
      </c>
      <c r="D3415" s="2" t="s">
        <v>29</v>
      </c>
      <c r="E3415" s="3" t="s">
        <v>10375</v>
      </c>
      <c r="F3415" s="3" t="s">
        <v>8676</v>
      </c>
      <c r="G3415" s="7">
        <v>500000</v>
      </c>
      <c r="H3415" s="8">
        <v>0</v>
      </c>
      <c r="I3415" s="8">
        <v>0</v>
      </c>
      <c r="J3415" s="8">
        <v>0</v>
      </c>
      <c r="K3415" s="8">
        <v>0</v>
      </c>
      <c r="L3415" s="8">
        <f>SUM(Tabella1[[#This Row],[CONTRIBUTO
COMMISSARIO STRAORDINARIO]:[INDENNIZZO
ASSICURATIVO]])</f>
        <v>500000</v>
      </c>
      <c r="M3415" s="9" t="s">
        <v>3679</v>
      </c>
      <c r="N3415" s="3" t="s">
        <v>158</v>
      </c>
      <c r="O3415" s="3" t="s">
        <v>3679</v>
      </c>
      <c r="P3415" s="2" t="s">
        <v>31</v>
      </c>
      <c r="Q3415" s="2" t="s">
        <v>159</v>
      </c>
      <c r="R3415" s="2" t="s">
        <v>3680</v>
      </c>
      <c r="S3415" s="2" t="s">
        <v>3732</v>
      </c>
      <c r="T3415" s="3" t="s">
        <v>31</v>
      </c>
      <c r="U3415" s="3" t="s">
        <v>179</v>
      </c>
      <c r="V3415" s="3" t="s">
        <v>163</v>
      </c>
      <c r="W3415" s="12" t="s">
        <v>12473</v>
      </c>
      <c r="X3415" s="12" t="s">
        <v>12493</v>
      </c>
      <c r="Y3415" s="2" t="s">
        <v>12475</v>
      </c>
      <c r="Z3415" s="2"/>
    </row>
    <row r="3416" spans="1:26" x14ac:dyDescent="0.3">
      <c r="A3416" s="6" t="s">
        <v>12517</v>
      </c>
      <c r="B3416" s="2" t="s">
        <v>27</v>
      </c>
      <c r="C3416" s="2" t="s">
        <v>10374</v>
      </c>
      <c r="D3416" s="2" t="s">
        <v>29</v>
      </c>
      <c r="E3416" s="3" t="s">
        <v>10375</v>
      </c>
      <c r="F3416" s="3" t="s">
        <v>8676</v>
      </c>
      <c r="G3416" s="7">
        <v>1605000</v>
      </c>
      <c r="H3416" s="8">
        <v>0</v>
      </c>
      <c r="I3416" s="8">
        <v>0</v>
      </c>
      <c r="J3416" s="8">
        <v>0</v>
      </c>
      <c r="K3416" s="8">
        <v>0</v>
      </c>
      <c r="L3416" s="8">
        <f>SUM(Tabella1[[#This Row],[CONTRIBUTO
COMMISSARIO STRAORDINARIO]:[INDENNIZZO
ASSICURATIVO]])</f>
        <v>1605000</v>
      </c>
      <c r="M3416" s="9" t="s">
        <v>3679</v>
      </c>
      <c r="N3416" s="3" t="s">
        <v>158</v>
      </c>
      <c r="O3416" s="3" t="s">
        <v>3679</v>
      </c>
      <c r="P3416" s="2" t="s">
        <v>10418</v>
      </c>
      <c r="Q3416" s="2" t="s">
        <v>159</v>
      </c>
      <c r="R3416" s="2" t="s">
        <v>3680</v>
      </c>
      <c r="S3416" s="2" t="s">
        <v>3680</v>
      </c>
      <c r="T3416" s="3" t="s">
        <v>147</v>
      </c>
      <c r="U3416" s="3" t="s">
        <v>179</v>
      </c>
      <c r="V3416" s="3" t="s">
        <v>179</v>
      </c>
      <c r="W3416" s="12" t="s">
        <v>179</v>
      </c>
      <c r="X3416" s="12" t="s">
        <v>179</v>
      </c>
      <c r="Y3416" s="2" t="s">
        <v>12475</v>
      </c>
      <c r="Z3416" s="2"/>
    </row>
    <row r="3417" spans="1:26" ht="34.799999999999997" x14ac:dyDescent="0.3">
      <c r="A3417" s="6" t="s">
        <v>12518</v>
      </c>
      <c r="B3417" s="2" t="s">
        <v>27</v>
      </c>
      <c r="C3417" s="2" t="s">
        <v>10374</v>
      </c>
      <c r="D3417" s="2" t="s">
        <v>29</v>
      </c>
      <c r="E3417" s="3" t="s">
        <v>10375</v>
      </c>
      <c r="F3417" s="3" t="s">
        <v>8823</v>
      </c>
      <c r="G3417" s="7">
        <v>0</v>
      </c>
      <c r="H3417" s="8">
        <v>0</v>
      </c>
      <c r="I3417" s="8">
        <v>0</v>
      </c>
      <c r="J3417" s="8">
        <v>0</v>
      </c>
      <c r="K3417" s="8">
        <v>0</v>
      </c>
      <c r="L3417" s="8">
        <f>SUM(Tabella1[[#This Row],[CONTRIBUTO
COMMISSARIO STRAORDINARIO]:[INDENNIZZO
ASSICURATIVO]])</f>
        <v>0</v>
      </c>
      <c r="M3417" s="10" t="s">
        <v>3679</v>
      </c>
      <c r="N3417" s="3" t="s">
        <v>158</v>
      </c>
      <c r="O3417" s="3" t="s">
        <v>3679</v>
      </c>
      <c r="P3417" s="2" t="s">
        <v>31</v>
      </c>
      <c r="Q3417" s="2" t="s">
        <v>159</v>
      </c>
      <c r="R3417" s="2" t="s">
        <v>3680</v>
      </c>
      <c r="S3417" s="2" t="s">
        <v>12519</v>
      </c>
      <c r="T3417" s="3" t="s">
        <v>31</v>
      </c>
      <c r="U3417" s="3" t="s">
        <v>179</v>
      </c>
      <c r="V3417" s="3" t="s">
        <v>163</v>
      </c>
      <c r="W3417" s="12" t="s">
        <v>12473</v>
      </c>
      <c r="X3417" s="12" t="s">
        <v>12493</v>
      </c>
      <c r="Y3417" s="2" t="s">
        <v>12477</v>
      </c>
      <c r="Z3417" s="2"/>
    </row>
    <row r="3418" spans="1:26" ht="34.799999999999997" x14ac:dyDescent="0.3">
      <c r="A3418" s="6" t="s">
        <v>12520</v>
      </c>
      <c r="B3418" s="2" t="s">
        <v>27</v>
      </c>
      <c r="C3418" s="2" t="s">
        <v>10374</v>
      </c>
      <c r="D3418" s="2" t="s">
        <v>29</v>
      </c>
      <c r="E3418" s="3" t="s">
        <v>10375</v>
      </c>
      <c r="F3418" s="3" t="s">
        <v>8676</v>
      </c>
      <c r="G3418" s="7">
        <v>500000</v>
      </c>
      <c r="H3418" s="8">
        <v>0</v>
      </c>
      <c r="I3418" s="8">
        <v>0</v>
      </c>
      <c r="J3418" s="8">
        <v>0</v>
      </c>
      <c r="K3418" s="8">
        <v>0</v>
      </c>
      <c r="L3418" s="8">
        <f>SUM(Tabella1[[#This Row],[CONTRIBUTO
COMMISSARIO STRAORDINARIO]:[INDENNIZZO
ASSICURATIVO]])</f>
        <v>500000</v>
      </c>
      <c r="M3418" s="9" t="s">
        <v>3679</v>
      </c>
      <c r="N3418" s="3" t="s">
        <v>158</v>
      </c>
      <c r="O3418" s="3" t="s">
        <v>3679</v>
      </c>
      <c r="P3418" s="2" t="s">
        <v>31</v>
      </c>
      <c r="Q3418" s="2" t="s">
        <v>159</v>
      </c>
      <c r="R3418" s="2" t="s">
        <v>3680</v>
      </c>
      <c r="S3418" s="2" t="s">
        <v>3818</v>
      </c>
      <c r="T3418" s="3" t="s">
        <v>31</v>
      </c>
      <c r="U3418" s="3" t="s">
        <v>179</v>
      </c>
      <c r="V3418" s="3" t="s">
        <v>163</v>
      </c>
      <c r="W3418" s="12" t="s">
        <v>12473</v>
      </c>
      <c r="X3418" s="12" t="s">
        <v>12493</v>
      </c>
      <c r="Y3418" s="2" t="s">
        <v>12475</v>
      </c>
      <c r="Z3418" s="2"/>
    </row>
    <row r="3419" spans="1:26" ht="34.799999999999997" x14ac:dyDescent="0.3">
      <c r="A3419" s="6" t="s">
        <v>12521</v>
      </c>
      <c r="B3419" s="2" t="s">
        <v>27</v>
      </c>
      <c r="C3419" s="2" t="s">
        <v>10374</v>
      </c>
      <c r="D3419" s="2" t="s">
        <v>29</v>
      </c>
      <c r="E3419" s="3" t="s">
        <v>10375</v>
      </c>
      <c r="F3419" s="3" t="s">
        <v>8676</v>
      </c>
      <c r="G3419" s="7">
        <v>500000</v>
      </c>
      <c r="H3419" s="8">
        <v>0</v>
      </c>
      <c r="I3419" s="8">
        <v>0</v>
      </c>
      <c r="J3419" s="8">
        <v>0</v>
      </c>
      <c r="K3419" s="8">
        <v>0</v>
      </c>
      <c r="L3419" s="8">
        <f>SUM(Tabella1[[#This Row],[CONTRIBUTO
COMMISSARIO STRAORDINARIO]:[INDENNIZZO
ASSICURATIVO]])</f>
        <v>500000</v>
      </c>
      <c r="M3419" s="9" t="s">
        <v>3679</v>
      </c>
      <c r="N3419" s="3" t="s">
        <v>158</v>
      </c>
      <c r="O3419" s="3" t="s">
        <v>3679</v>
      </c>
      <c r="P3419" s="2" t="s">
        <v>31</v>
      </c>
      <c r="Q3419" s="2" t="s">
        <v>159</v>
      </c>
      <c r="R3419" s="2" t="s">
        <v>3680</v>
      </c>
      <c r="S3419" s="2" t="s">
        <v>3759</v>
      </c>
      <c r="T3419" s="3" t="s">
        <v>31</v>
      </c>
      <c r="U3419" s="3" t="s">
        <v>179</v>
      </c>
      <c r="V3419" s="3" t="s">
        <v>163</v>
      </c>
      <c r="W3419" s="12" t="s">
        <v>12473</v>
      </c>
      <c r="X3419" s="12" t="s">
        <v>12493</v>
      </c>
      <c r="Y3419" s="2" t="s">
        <v>12475</v>
      </c>
      <c r="Z3419" s="2"/>
    </row>
    <row r="3420" spans="1:26" ht="34.799999999999997" x14ac:dyDescent="0.3">
      <c r="A3420" s="6" t="s">
        <v>12522</v>
      </c>
      <c r="B3420" s="2" t="s">
        <v>27</v>
      </c>
      <c r="C3420" s="2" t="s">
        <v>10374</v>
      </c>
      <c r="D3420" s="2" t="s">
        <v>29</v>
      </c>
      <c r="E3420" s="3" t="s">
        <v>10375</v>
      </c>
      <c r="F3420" s="3" t="s">
        <v>31</v>
      </c>
      <c r="G3420" s="7">
        <v>100000</v>
      </c>
      <c r="H3420" s="8">
        <v>0</v>
      </c>
      <c r="I3420" s="8">
        <v>0</v>
      </c>
      <c r="J3420" s="8">
        <v>0</v>
      </c>
      <c r="K3420" s="8">
        <v>0</v>
      </c>
      <c r="L3420" s="8">
        <f>SUM(Tabella1[[#This Row],[CONTRIBUTO
COMMISSARIO STRAORDINARIO]:[INDENNIZZO
ASSICURATIVO]])</f>
        <v>100000</v>
      </c>
      <c r="M3420" s="9" t="s">
        <v>3679</v>
      </c>
      <c r="N3420" s="3" t="s">
        <v>158</v>
      </c>
      <c r="O3420" s="3" t="s">
        <v>3679</v>
      </c>
      <c r="P3420" s="2" t="s">
        <v>31</v>
      </c>
      <c r="Q3420" s="2" t="s">
        <v>159</v>
      </c>
      <c r="R3420" s="2" t="s">
        <v>3680</v>
      </c>
      <c r="S3420" s="2" t="s">
        <v>12523</v>
      </c>
      <c r="T3420" s="3" t="s">
        <v>31</v>
      </c>
      <c r="U3420" s="3" t="s">
        <v>179</v>
      </c>
      <c r="V3420" s="3" t="s">
        <v>163</v>
      </c>
      <c r="W3420" s="12" t="s">
        <v>12473</v>
      </c>
      <c r="X3420" s="12" t="s">
        <v>12493</v>
      </c>
      <c r="Y3420" s="2" t="s">
        <v>12477</v>
      </c>
      <c r="Z3420" s="2"/>
    </row>
    <row r="3421" spans="1:26" ht="34.799999999999997" x14ac:dyDescent="0.3">
      <c r="A3421" s="6" t="s">
        <v>12524</v>
      </c>
      <c r="B3421" s="2" t="s">
        <v>27</v>
      </c>
      <c r="C3421" s="2" t="s">
        <v>10374</v>
      </c>
      <c r="D3421" s="2" t="s">
        <v>29</v>
      </c>
      <c r="E3421" s="3" t="s">
        <v>10375</v>
      </c>
      <c r="F3421" s="3" t="s">
        <v>8676</v>
      </c>
      <c r="G3421" s="7">
        <v>500000</v>
      </c>
      <c r="H3421" s="8">
        <v>0</v>
      </c>
      <c r="I3421" s="8">
        <v>0</v>
      </c>
      <c r="J3421" s="8">
        <v>0</v>
      </c>
      <c r="K3421" s="8">
        <v>0</v>
      </c>
      <c r="L3421" s="8">
        <f>SUM(Tabella1[[#This Row],[CONTRIBUTO
COMMISSARIO STRAORDINARIO]:[INDENNIZZO
ASSICURATIVO]])</f>
        <v>500000</v>
      </c>
      <c r="M3421" s="9" t="s">
        <v>3679</v>
      </c>
      <c r="N3421" s="3" t="s">
        <v>158</v>
      </c>
      <c r="O3421" s="3" t="s">
        <v>3679</v>
      </c>
      <c r="P3421" s="2" t="s">
        <v>31</v>
      </c>
      <c r="Q3421" s="2" t="s">
        <v>159</v>
      </c>
      <c r="R3421" s="2" t="s">
        <v>3680</v>
      </c>
      <c r="S3421" s="2" t="s">
        <v>3718</v>
      </c>
      <c r="T3421" s="3" t="s">
        <v>31</v>
      </c>
      <c r="U3421" s="3" t="s">
        <v>179</v>
      </c>
      <c r="V3421" s="3" t="s">
        <v>163</v>
      </c>
      <c r="W3421" s="12" t="s">
        <v>12473</v>
      </c>
      <c r="X3421" s="12" t="s">
        <v>12493</v>
      </c>
      <c r="Y3421" s="2" t="s">
        <v>12475</v>
      </c>
      <c r="Z3421" s="2"/>
    </row>
    <row r="3422" spans="1:26" ht="34.799999999999997" x14ac:dyDescent="0.3">
      <c r="A3422" s="6" t="s">
        <v>12525</v>
      </c>
      <c r="B3422" s="2" t="s">
        <v>27</v>
      </c>
      <c r="C3422" s="2" t="s">
        <v>10374</v>
      </c>
      <c r="D3422" s="2" t="s">
        <v>29</v>
      </c>
      <c r="E3422" s="3" t="s">
        <v>10375</v>
      </c>
      <c r="F3422" s="3" t="s">
        <v>8823</v>
      </c>
      <c r="G3422" s="7">
        <v>0</v>
      </c>
      <c r="H3422" s="8">
        <v>0</v>
      </c>
      <c r="I3422" s="8">
        <v>0</v>
      </c>
      <c r="J3422" s="8">
        <v>0</v>
      </c>
      <c r="K3422" s="8">
        <v>0</v>
      </c>
      <c r="L3422" s="8">
        <f>SUM(Tabella1[[#This Row],[CONTRIBUTO
COMMISSARIO STRAORDINARIO]:[INDENNIZZO
ASSICURATIVO]])</f>
        <v>0</v>
      </c>
      <c r="M3422" s="10" t="s">
        <v>3679</v>
      </c>
      <c r="N3422" s="3" t="s">
        <v>158</v>
      </c>
      <c r="O3422" s="3" t="s">
        <v>3679</v>
      </c>
      <c r="P3422" s="2" t="s">
        <v>31</v>
      </c>
      <c r="Q3422" s="2" t="s">
        <v>159</v>
      </c>
      <c r="R3422" s="2" t="s">
        <v>3680</v>
      </c>
      <c r="S3422" s="2" t="s">
        <v>12526</v>
      </c>
      <c r="T3422" s="3" t="s">
        <v>31</v>
      </c>
      <c r="U3422" s="3" t="s">
        <v>179</v>
      </c>
      <c r="V3422" s="3" t="s">
        <v>163</v>
      </c>
      <c r="W3422" s="12" t="s">
        <v>12473</v>
      </c>
      <c r="X3422" s="12" t="s">
        <v>12493</v>
      </c>
      <c r="Y3422" s="2" t="s">
        <v>12477</v>
      </c>
      <c r="Z3422" s="2"/>
    </row>
    <row r="3423" spans="1:26" ht="87" x14ac:dyDescent="0.3">
      <c r="A3423" s="6" t="s">
        <v>12527</v>
      </c>
      <c r="B3423" s="2" t="s">
        <v>27</v>
      </c>
      <c r="C3423" s="2" t="s">
        <v>10374</v>
      </c>
      <c r="D3423" s="2" t="s">
        <v>29</v>
      </c>
      <c r="E3423" s="3" t="s">
        <v>10375</v>
      </c>
      <c r="F3423" s="3" t="s">
        <v>8676</v>
      </c>
      <c r="G3423" s="7">
        <v>1675000</v>
      </c>
      <c r="H3423" s="8">
        <v>0</v>
      </c>
      <c r="I3423" s="8">
        <v>0</v>
      </c>
      <c r="J3423" s="8">
        <v>0</v>
      </c>
      <c r="K3423" s="8">
        <v>0</v>
      </c>
      <c r="L3423" s="8">
        <f>SUM(Tabella1[[#This Row],[CONTRIBUTO
COMMISSARIO STRAORDINARIO]:[INDENNIZZO
ASSICURATIVO]])</f>
        <v>1675000</v>
      </c>
      <c r="M3423" s="9" t="s">
        <v>3679</v>
      </c>
      <c r="N3423" s="3" t="s">
        <v>158</v>
      </c>
      <c r="O3423" s="3" t="s">
        <v>3679</v>
      </c>
      <c r="P3423" s="2" t="s">
        <v>10418</v>
      </c>
      <c r="Q3423" s="2" t="s">
        <v>159</v>
      </c>
      <c r="R3423" s="2" t="s">
        <v>3680</v>
      </c>
      <c r="S3423" s="2" t="s">
        <v>3705</v>
      </c>
      <c r="T3423" s="3" t="s">
        <v>31</v>
      </c>
      <c r="U3423" s="3" t="s">
        <v>179</v>
      </c>
      <c r="V3423" s="3" t="s">
        <v>163</v>
      </c>
      <c r="W3423" s="12" t="s">
        <v>12473</v>
      </c>
      <c r="X3423" s="12" t="s">
        <v>12528</v>
      </c>
      <c r="Y3423" s="2" t="s">
        <v>12475</v>
      </c>
      <c r="Z3423" s="2"/>
    </row>
    <row r="3424" spans="1:26" ht="34.799999999999997" x14ac:dyDescent="0.3">
      <c r="A3424" s="6" t="s">
        <v>12529</v>
      </c>
      <c r="B3424" s="2" t="s">
        <v>27</v>
      </c>
      <c r="C3424" s="2" t="s">
        <v>10374</v>
      </c>
      <c r="D3424" s="2" t="s">
        <v>29</v>
      </c>
      <c r="E3424" s="3" t="s">
        <v>10375</v>
      </c>
      <c r="F3424" s="3" t="s">
        <v>8676</v>
      </c>
      <c r="G3424" s="7">
        <v>500000</v>
      </c>
      <c r="H3424" s="8">
        <v>0</v>
      </c>
      <c r="I3424" s="8">
        <v>0</v>
      </c>
      <c r="J3424" s="8">
        <v>0</v>
      </c>
      <c r="K3424" s="8">
        <v>0</v>
      </c>
      <c r="L3424" s="8">
        <f>SUM(Tabella1[[#This Row],[CONTRIBUTO
COMMISSARIO STRAORDINARIO]:[INDENNIZZO
ASSICURATIVO]])</f>
        <v>500000</v>
      </c>
      <c r="M3424" s="9" t="s">
        <v>3679</v>
      </c>
      <c r="N3424" s="3" t="s">
        <v>158</v>
      </c>
      <c r="O3424" s="3" t="s">
        <v>3679</v>
      </c>
      <c r="P3424" s="2" t="s">
        <v>31</v>
      </c>
      <c r="Q3424" s="2" t="s">
        <v>159</v>
      </c>
      <c r="R3424" s="2" t="s">
        <v>3680</v>
      </c>
      <c r="S3424" s="2" t="s">
        <v>3711</v>
      </c>
      <c r="T3424" s="3" t="s">
        <v>31</v>
      </c>
      <c r="U3424" s="3" t="s">
        <v>179</v>
      </c>
      <c r="V3424" s="3" t="s">
        <v>163</v>
      </c>
      <c r="W3424" s="12" t="s">
        <v>12473</v>
      </c>
      <c r="X3424" s="12" t="s">
        <v>12493</v>
      </c>
      <c r="Y3424" s="2" t="s">
        <v>12475</v>
      </c>
      <c r="Z3424" s="2"/>
    </row>
    <row r="3425" spans="1:26" ht="34.799999999999997" x14ac:dyDescent="0.3">
      <c r="A3425" s="6" t="s">
        <v>12530</v>
      </c>
      <c r="B3425" s="2" t="s">
        <v>27</v>
      </c>
      <c r="C3425" s="2" t="s">
        <v>10374</v>
      </c>
      <c r="D3425" s="2" t="s">
        <v>29</v>
      </c>
      <c r="E3425" s="3" t="s">
        <v>10375</v>
      </c>
      <c r="F3425" s="3" t="s">
        <v>8676</v>
      </c>
      <c r="G3425" s="7">
        <v>168000</v>
      </c>
      <c r="H3425" s="8">
        <v>0</v>
      </c>
      <c r="I3425" s="8">
        <v>0</v>
      </c>
      <c r="J3425" s="8">
        <v>0</v>
      </c>
      <c r="K3425" s="8">
        <v>0</v>
      </c>
      <c r="L3425" s="8">
        <f>SUM(Tabella1[[#This Row],[CONTRIBUTO
COMMISSARIO STRAORDINARIO]:[INDENNIZZO
ASSICURATIVO]])</f>
        <v>168000</v>
      </c>
      <c r="M3425" s="9" t="s">
        <v>1297</v>
      </c>
      <c r="N3425" s="3" t="s">
        <v>158</v>
      </c>
      <c r="O3425" s="3" t="s">
        <v>1297</v>
      </c>
      <c r="P3425" s="2" t="s">
        <v>10543</v>
      </c>
      <c r="Q3425" s="2" t="s">
        <v>159</v>
      </c>
      <c r="R3425" s="2" t="s">
        <v>1298</v>
      </c>
      <c r="S3425" s="2" t="s">
        <v>1298</v>
      </c>
      <c r="T3425" s="3" t="s">
        <v>1347</v>
      </c>
      <c r="U3425" s="3" t="s">
        <v>179</v>
      </c>
      <c r="V3425" s="3" t="s">
        <v>163</v>
      </c>
      <c r="W3425" s="12" t="s">
        <v>1348</v>
      </c>
      <c r="X3425" s="12" t="s">
        <v>1349</v>
      </c>
      <c r="Y3425" s="2" t="s">
        <v>12531</v>
      </c>
      <c r="Z3425" s="2"/>
    </row>
    <row r="3426" spans="1:26" ht="34.799999999999997" x14ac:dyDescent="0.3">
      <c r="A3426" s="6" t="s">
        <v>12532</v>
      </c>
      <c r="B3426" s="2" t="s">
        <v>27</v>
      </c>
      <c r="C3426" s="2" t="s">
        <v>10374</v>
      </c>
      <c r="D3426" s="2" t="s">
        <v>29</v>
      </c>
      <c r="E3426" s="3" t="s">
        <v>10375</v>
      </c>
      <c r="F3426" s="3" t="s">
        <v>8676</v>
      </c>
      <c r="G3426" s="7">
        <v>126000</v>
      </c>
      <c r="H3426" s="8">
        <v>0</v>
      </c>
      <c r="I3426" s="8">
        <v>0</v>
      </c>
      <c r="J3426" s="8">
        <v>0</v>
      </c>
      <c r="K3426" s="8">
        <v>0</v>
      </c>
      <c r="L3426" s="8">
        <f>SUM(Tabella1[[#This Row],[CONTRIBUTO
COMMISSARIO STRAORDINARIO]:[INDENNIZZO
ASSICURATIVO]])</f>
        <v>126000</v>
      </c>
      <c r="M3426" s="9" t="s">
        <v>1297</v>
      </c>
      <c r="N3426" s="3" t="s">
        <v>158</v>
      </c>
      <c r="O3426" s="3" t="s">
        <v>1297</v>
      </c>
      <c r="P3426" s="2" t="s">
        <v>10543</v>
      </c>
      <c r="Q3426" s="2" t="s">
        <v>159</v>
      </c>
      <c r="R3426" s="2" t="s">
        <v>1298</v>
      </c>
      <c r="S3426" s="2" t="s">
        <v>1298</v>
      </c>
      <c r="T3426" s="3" t="s">
        <v>1351</v>
      </c>
      <c r="U3426" s="3" t="s">
        <v>179</v>
      </c>
      <c r="V3426" s="3" t="s">
        <v>163</v>
      </c>
      <c r="W3426" s="12" t="s">
        <v>1348</v>
      </c>
      <c r="X3426" s="12" t="s">
        <v>1349</v>
      </c>
      <c r="Y3426" s="2" t="s">
        <v>12533</v>
      </c>
      <c r="Z3426" s="2"/>
    </row>
    <row r="3427" spans="1:26" ht="34.799999999999997" x14ac:dyDescent="0.3">
      <c r="A3427" s="6" t="s">
        <v>12534</v>
      </c>
      <c r="B3427" s="2" t="s">
        <v>27</v>
      </c>
      <c r="C3427" s="2" t="s">
        <v>10374</v>
      </c>
      <c r="D3427" s="2" t="s">
        <v>29</v>
      </c>
      <c r="E3427" s="3" t="s">
        <v>10375</v>
      </c>
      <c r="F3427" s="3" t="s">
        <v>31</v>
      </c>
      <c r="G3427" s="7">
        <v>5000</v>
      </c>
      <c r="H3427" s="8">
        <v>0</v>
      </c>
      <c r="I3427" s="8">
        <v>0</v>
      </c>
      <c r="J3427" s="8">
        <v>0</v>
      </c>
      <c r="K3427" s="8">
        <v>0</v>
      </c>
      <c r="L3427" s="8">
        <f>SUM(Tabella1[[#This Row],[CONTRIBUTO
COMMISSARIO STRAORDINARIO]:[INDENNIZZO
ASSICURATIVO]])</f>
        <v>5000</v>
      </c>
      <c r="M3427" s="9" t="s">
        <v>1297</v>
      </c>
      <c r="N3427" s="3" t="s">
        <v>158</v>
      </c>
      <c r="O3427" s="3" t="s">
        <v>1297</v>
      </c>
      <c r="P3427" s="2" t="s">
        <v>31</v>
      </c>
      <c r="Q3427" s="2" t="s">
        <v>159</v>
      </c>
      <c r="R3427" s="2" t="s">
        <v>1298</v>
      </c>
      <c r="S3427" s="2" t="s">
        <v>1298</v>
      </c>
      <c r="T3427" s="3" t="s">
        <v>1353</v>
      </c>
      <c r="U3427" s="3" t="s">
        <v>179</v>
      </c>
      <c r="V3427" s="3" t="s">
        <v>163</v>
      </c>
      <c r="W3427" s="12" t="s">
        <v>1348</v>
      </c>
      <c r="X3427" s="12" t="s">
        <v>1354</v>
      </c>
      <c r="Y3427" s="2" t="s">
        <v>41</v>
      </c>
      <c r="Z3427" s="2"/>
    </row>
    <row r="3428" spans="1:26" ht="34.799999999999997" x14ac:dyDescent="0.3">
      <c r="A3428" s="6" t="s">
        <v>12535</v>
      </c>
      <c r="B3428" s="2" t="s">
        <v>27</v>
      </c>
      <c r="C3428" s="2" t="s">
        <v>10374</v>
      </c>
      <c r="D3428" s="2" t="s">
        <v>29</v>
      </c>
      <c r="E3428" s="3" t="s">
        <v>10375</v>
      </c>
      <c r="F3428" s="3" t="s">
        <v>8676</v>
      </c>
      <c r="G3428" s="7">
        <v>420000</v>
      </c>
      <c r="H3428" s="8">
        <v>0</v>
      </c>
      <c r="I3428" s="8">
        <v>0</v>
      </c>
      <c r="J3428" s="8">
        <v>0</v>
      </c>
      <c r="K3428" s="8">
        <v>0</v>
      </c>
      <c r="L3428" s="8">
        <f>SUM(Tabella1[[#This Row],[CONTRIBUTO
COMMISSARIO STRAORDINARIO]:[INDENNIZZO
ASSICURATIVO]])</f>
        <v>420000</v>
      </c>
      <c r="M3428" s="9" t="s">
        <v>1297</v>
      </c>
      <c r="N3428" s="3" t="s">
        <v>158</v>
      </c>
      <c r="O3428" s="3" t="s">
        <v>1297</v>
      </c>
      <c r="P3428" s="2" t="s">
        <v>10543</v>
      </c>
      <c r="Q3428" s="2" t="s">
        <v>159</v>
      </c>
      <c r="R3428" s="2" t="s">
        <v>1298</v>
      </c>
      <c r="S3428" s="2" t="s">
        <v>1298</v>
      </c>
      <c r="T3428" s="3" t="s">
        <v>1356</v>
      </c>
      <c r="U3428" s="3" t="s">
        <v>179</v>
      </c>
      <c r="V3428" s="3" t="s">
        <v>163</v>
      </c>
      <c r="W3428" s="12" t="s">
        <v>1348</v>
      </c>
      <c r="X3428" s="12" t="s">
        <v>1357</v>
      </c>
      <c r="Y3428" s="2" t="s">
        <v>12536</v>
      </c>
      <c r="Z3428" s="2"/>
    </row>
    <row r="3429" spans="1:26" ht="34.799999999999997" x14ac:dyDescent="0.3">
      <c r="A3429" s="6" t="s">
        <v>12537</v>
      </c>
      <c r="B3429" s="2" t="s">
        <v>27</v>
      </c>
      <c r="C3429" s="2" t="s">
        <v>10374</v>
      </c>
      <c r="D3429" s="2" t="s">
        <v>29</v>
      </c>
      <c r="E3429" s="3" t="s">
        <v>10375</v>
      </c>
      <c r="F3429" s="3" t="s">
        <v>8676</v>
      </c>
      <c r="G3429" s="7">
        <v>252000</v>
      </c>
      <c r="H3429" s="8">
        <v>0</v>
      </c>
      <c r="I3429" s="8">
        <v>0</v>
      </c>
      <c r="J3429" s="8">
        <v>0</v>
      </c>
      <c r="K3429" s="8">
        <v>0</v>
      </c>
      <c r="L3429" s="8">
        <f>SUM(Tabella1[[#This Row],[CONTRIBUTO
COMMISSARIO STRAORDINARIO]:[INDENNIZZO
ASSICURATIVO]])</f>
        <v>252000</v>
      </c>
      <c r="M3429" s="9" t="s">
        <v>1297</v>
      </c>
      <c r="N3429" s="3" t="s">
        <v>158</v>
      </c>
      <c r="O3429" s="3" t="s">
        <v>1297</v>
      </c>
      <c r="P3429" s="2" t="s">
        <v>10543</v>
      </c>
      <c r="Q3429" s="2" t="s">
        <v>159</v>
      </c>
      <c r="R3429" s="2" t="s">
        <v>1298</v>
      </c>
      <c r="S3429" s="2" t="s">
        <v>1298</v>
      </c>
      <c r="T3429" s="3" t="s">
        <v>1359</v>
      </c>
      <c r="U3429" s="3" t="s">
        <v>179</v>
      </c>
      <c r="V3429" s="3" t="s">
        <v>163</v>
      </c>
      <c r="W3429" s="12" t="s">
        <v>1348</v>
      </c>
      <c r="X3429" s="12" t="s">
        <v>1360</v>
      </c>
      <c r="Y3429" s="2" t="s">
        <v>12538</v>
      </c>
      <c r="Z3429" s="2"/>
    </row>
    <row r="3430" spans="1:26" ht="34.799999999999997" x14ac:dyDescent="0.3">
      <c r="A3430" s="6" t="s">
        <v>12539</v>
      </c>
      <c r="B3430" s="2" t="s">
        <v>27</v>
      </c>
      <c r="C3430" s="2" t="s">
        <v>10374</v>
      </c>
      <c r="D3430" s="2" t="s">
        <v>29</v>
      </c>
      <c r="E3430" s="3" t="s">
        <v>10375</v>
      </c>
      <c r="F3430" s="3" t="s">
        <v>31</v>
      </c>
      <c r="G3430" s="7">
        <v>2000</v>
      </c>
      <c r="H3430" s="8">
        <v>0</v>
      </c>
      <c r="I3430" s="8">
        <v>0</v>
      </c>
      <c r="J3430" s="8">
        <v>0</v>
      </c>
      <c r="K3430" s="8">
        <v>0</v>
      </c>
      <c r="L3430" s="8">
        <f>SUM(Tabella1[[#This Row],[CONTRIBUTO
COMMISSARIO STRAORDINARIO]:[INDENNIZZO
ASSICURATIVO]])</f>
        <v>2000</v>
      </c>
      <c r="M3430" s="9" t="s">
        <v>1297</v>
      </c>
      <c r="N3430" s="3" t="s">
        <v>158</v>
      </c>
      <c r="O3430" s="3" t="s">
        <v>1297</v>
      </c>
      <c r="P3430" s="2" t="s">
        <v>31</v>
      </c>
      <c r="Q3430" s="2" t="s">
        <v>159</v>
      </c>
      <c r="R3430" s="2" t="s">
        <v>1298</v>
      </c>
      <c r="S3430" s="2" t="s">
        <v>1298</v>
      </c>
      <c r="T3430" s="3" t="s">
        <v>1362</v>
      </c>
      <c r="U3430" s="3" t="s">
        <v>179</v>
      </c>
      <c r="V3430" s="3" t="s">
        <v>163</v>
      </c>
      <c r="W3430" s="12" t="s">
        <v>1348</v>
      </c>
      <c r="X3430" s="12" t="s">
        <v>12540</v>
      </c>
      <c r="Y3430" s="2" t="s">
        <v>41</v>
      </c>
      <c r="Z3430" s="2"/>
    </row>
    <row r="3431" spans="1:26" ht="34.799999999999997" x14ac:dyDescent="0.3">
      <c r="A3431" s="6" t="s">
        <v>12541</v>
      </c>
      <c r="B3431" s="2" t="s">
        <v>27</v>
      </c>
      <c r="C3431" s="2" t="s">
        <v>10374</v>
      </c>
      <c r="D3431" s="2" t="s">
        <v>29</v>
      </c>
      <c r="E3431" s="3" t="s">
        <v>10375</v>
      </c>
      <c r="F3431" s="3" t="s">
        <v>31</v>
      </c>
      <c r="G3431" s="7">
        <v>50000</v>
      </c>
      <c r="H3431" s="8">
        <v>0</v>
      </c>
      <c r="I3431" s="8">
        <v>0</v>
      </c>
      <c r="J3431" s="8">
        <v>0</v>
      </c>
      <c r="K3431" s="8">
        <v>0</v>
      </c>
      <c r="L3431" s="8">
        <f>SUM(Tabella1[[#This Row],[CONTRIBUTO
COMMISSARIO STRAORDINARIO]:[INDENNIZZO
ASSICURATIVO]])</f>
        <v>50000</v>
      </c>
      <c r="M3431" s="9" t="s">
        <v>1297</v>
      </c>
      <c r="N3431" s="3" t="s">
        <v>158</v>
      </c>
      <c r="O3431" s="3" t="s">
        <v>1297</v>
      </c>
      <c r="P3431" s="2" t="s">
        <v>31</v>
      </c>
      <c r="Q3431" s="2" t="s">
        <v>159</v>
      </c>
      <c r="R3431" s="2" t="s">
        <v>1298</v>
      </c>
      <c r="S3431" s="2" t="s">
        <v>1365</v>
      </c>
      <c r="T3431" s="3" t="s">
        <v>1366</v>
      </c>
      <c r="U3431" s="3" t="s">
        <v>179</v>
      </c>
      <c r="V3431" s="3" t="s">
        <v>163</v>
      </c>
      <c r="W3431" s="12" t="s">
        <v>1348</v>
      </c>
      <c r="X3431" s="12" t="s">
        <v>12542</v>
      </c>
      <c r="Y3431" s="2" t="s">
        <v>41</v>
      </c>
      <c r="Z3431" s="2"/>
    </row>
    <row r="3432" spans="1:26" ht="69.599999999999994" x14ac:dyDescent="0.3">
      <c r="A3432" s="6" t="s">
        <v>12543</v>
      </c>
      <c r="B3432" s="2" t="s">
        <v>27</v>
      </c>
      <c r="C3432" s="2" t="s">
        <v>10374</v>
      </c>
      <c r="D3432" s="2" t="s">
        <v>29</v>
      </c>
      <c r="E3432" s="3" t="s">
        <v>10375</v>
      </c>
      <c r="F3432" s="3" t="s">
        <v>8676</v>
      </c>
      <c r="G3432" s="7">
        <v>2345000</v>
      </c>
      <c r="H3432" s="8">
        <v>0</v>
      </c>
      <c r="I3432" s="8">
        <v>0</v>
      </c>
      <c r="J3432" s="8">
        <v>0</v>
      </c>
      <c r="K3432" s="8">
        <v>0</v>
      </c>
      <c r="L3432" s="8">
        <f>SUM(Tabella1[[#This Row],[CONTRIBUTO
COMMISSARIO STRAORDINARIO]:[INDENNIZZO
ASSICURATIVO]])</f>
        <v>2345000</v>
      </c>
      <c r="M3432" s="9" t="s">
        <v>1297</v>
      </c>
      <c r="N3432" s="3" t="s">
        <v>158</v>
      </c>
      <c r="O3432" s="3" t="s">
        <v>1297</v>
      </c>
      <c r="P3432" s="2" t="s">
        <v>10418</v>
      </c>
      <c r="Q3432" s="2" t="s">
        <v>159</v>
      </c>
      <c r="R3432" s="2" t="s">
        <v>1298</v>
      </c>
      <c r="S3432" s="2" t="s">
        <v>1365</v>
      </c>
      <c r="T3432" s="3" t="s">
        <v>1369</v>
      </c>
      <c r="U3432" s="3" t="s">
        <v>179</v>
      </c>
      <c r="V3432" s="3" t="s">
        <v>163</v>
      </c>
      <c r="W3432" s="12" t="s">
        <v>1348</v>
      </c>
      <c r="X3432" s="12" t="s">
        <v>12544</v>
      </c>
      <c r="Y3432" s="2" t="s">
        <v>12545</v>
      </c>
      <c r="Z3432" s="2"/>
    </row>
    <row r="3433" spans="1:26" ht="69.599999999999994" x14ac:dyDescent="0.3">
      <c r="A3433" s="6" t="s">
        <v>12546</v>
      </c>
      <c r="B3433" s="2" t="s">
        <v>27</v>
      </c>
      <c r="C3433" s="2" t="s">
        <v>10374</v>
      </c>
      <c r="D3433" s="2" t="s">
        <v>29</v>
      </c>
      <c r="E3433" s="3" t="s">
        <v>10375</v>
      </c>
      <c r="F3433" s="3" t="s">
        <v>8676</v>
      </c>
      <c r="G3433" s="7">
        <v>1037069.78</v>
      </c>
      <c r="H3433" s="8">
        <v>0</v>
      </c>
      <c r="I3433" s="8">
        <v>0</v>
      </c>
      <c r="J3433" s="8">
        <v>0</v>
      </c>
      <c r="K3433" s="8">
        <v>0</v>
      </c>
      <c r="L3433" s="8">
        <f>SUM(Tabella1[[#This Row],[CONTRIBUTO
COMMISSARIO STRAORDINARIO]:[INDENNIZZO
ASSICURATIVO]])</f>
        <v>1037069.78</v>
      </c>
      <c r="M3433" s="9" t="s">
        <v>1297</v>
      </c>
      <c r="N3433" s="3" t="s">
        <v>158</v>
      </c>
      <c r="O3433" s="3" t="s">
        <v>1297</v>
      </c>
      <c r="P3433" s="2" t="s">
        <v>10418</v>
      </c>
      <c r="Q3433" s="2" t="s">
        <v>159</v>
      </c>
      <c r="R3433" s="2" t="s">
        <v>1298</v>
      </c>
      <c r="S3433" s="2" t="s">
        <v>1372</v>
      </c>
      <c r="T3433" s="3" t="s">
        <v>1373</v>
      </c>
      <c r="U3433" s="3" t="s">
        <v>179</v>
      </c>
      <c r="V3433" s="3" t="s">
        <v>163</v>
      </c>
      <c r="W3433" s="12" t="s">
        <v>1348</v>
      </c>
      <c r="X3433" s="12" t="s">
        <v>12547</v>
      </c>
      <c r="Y3433" s="2" t="s">
        <v>12548</v>
      </c>
      <c r="Z3433" s="2"/>
    </row>
    <row r="3434" spans="1:26" ht="34.799999999999997" x14ac:dyDescent="0.3">
      <c r="A3434" s="6" t="s">
        <v>12549</v>
      </c>
      <c r="B3434" s="2" t="s">
        <v>27</v>
      </c>
      <c r="C3434" s="2" t="s">
        <v>10374</v>
      </c>
      <c r="D3434" s="2" t="s">
        <v>29</v>
      </c>
      <c r="E3434" s="3" t="s">
        <v>10375</v>
      </c>
      <c r="F3434" s="3" t="s">
        <v>31</v>
      </c>
      <c r="G3434" s="7">
        <v>20000</v>
      </c>
      <c r="H3434" s="8">
        <v>0</v>
      </c>
      <c r="I3434" s="8">
        <v>0</v>
      </c>
      <c r="J3434" s="8">
        <v>0</v>
      </c>
      <c r="K3434" s="8">
        <v>0</v>
      </c>
      <c r="L3434" s="8">
        <f>SUM(Tabella1[[#This Row],[CONTRIBUTO
COMMISSARIO STRAORDINARIO]:[INDENNIZZO
ASSICURATIVO]])</f>
        <v>20000</v>
      </c>
      <c r="M3434" s="9" t="s">
        <v>1297</v>
      </c>
      <c r="N3434" s="3" t="s">
        <v>158</v>
      </c>
      <c r="O3434" s="3" t="s">
        <v>1297</v>
      </c>
      <c r="P3434" s="2" t="s">
        <v>31</v>
      </c>
      <c r="Q3434" s="2" t="s">
        <v>159</v>
      </c>
      <c r="R3434" s="2" t="s">
        <v>1298</v>
      </c>
      <c r="S3434" s="2" t="s">
        <v>1298</v>
      </c>
      <c r="T3434" s="3" t="s">
        <v>1376</v>
      </c>
      <c r="U3434" s="3" t="s">
        <v>179</v>
      </c>
      <c r="V3434" s="3" t="s">
        <v>163</v>
      </c>
      <c r="W3434" s="12" t="s">
        <v>1348</v>
      </c>
      <c r="X3434" s="12" t="s">
        <v>12550</v>
      </c>
      <c r="Y3434" s="2" t="s">
        <v>41</v>
      </c>
      <c r="Z3434" s="2"/>
    </row>
    <row r="3435" spans="1:26" ht="34.799999999999997" x14ac:dyDescent="0.3">
      <c r="A3435" s="6" t="s">
        <v>12551</v>
      </c>
      <c r="B3435" s="2" t="s">
        <v>27</v>
      </c>
      <c r="C3435" s="2" t="s">
        <v>10374</v>
      </c>
      <c r="D3435" s="2" t="s">
        <v>29</v>
      </c>
      <c r="E3435" s="3" t="s">
        <v>10375</v>
      </c>
      <c r="F3435" s="3" t="s">
        <v>31</v>
      </c>
      <c r="G3435" s="7">
        <v>20000</v>
      </c>
      <c r="H3435" s="8">
        <v>0</v>
      </c>
      <c r="I3435" s="8">
        <v>0</v>
      </c>
      <c r="J3435" s="8">
        <v>0</v>
      </c>
      <c r="K3435" s="8">
        <v>0</v>
      </c>
      <c r="L3435" s="8">
        <f>SUM(Tabella1[[#This Row],[CONTRIBUTO
COMMISSARIO STRAORDINARIO]:[INDENNIZZO
ASSICURATIVO]])</f>
        <v>20000</v>
      </c>
      <c r="M3435" s="9" t="s">
        <v>1297</v>
      </c>
      <c r="N3435" s="3" t="s">
        <v>158</v>
      </c>
      <c r="O3435" s="3" t="s">
        <v>1297</v>
      </c>
      <c r="P3435" s="2" t="s">
        <v>31</v>
      </c>
      <c r="Q3435" s="2" t="s">
        <v>159</v>
      </c>
      <c r="R3435" s="2" t="s">
        <v>1298</v>
      </c>
      <c r="S3435" s="2" t="s">
        <v>1379</v>
      </c>
      <c r="T3435" s="3" t="s">
        <v>1380</v>
      </c>
      <c r="U3435" s="3" t="s">
        <v>179</v>
      </c>
      <c r="V3435" s="3" t="s">
        <v>163</v>
      </c>
      <c r="W3435" s="12" t="s">
        <v>1348</v>
      </c>
      <c r="X3435" s="12" t="s">
        <v>12552</v>
      </c>
      <c r="Y3435" s="2" t="s">
        <v>41</v>
      </c>
      <c r="Z3435" s="2"/>
    </row>
    <row r="3436" spans="1:26" ht="34.799999999999997" x14ac:dyDescent="0.3">
      <c r="A3436" s="6" t="s">
        <v>12553</v>
      </c>
      <c r="B3436" s="2" t="s">
        <v>27</v>
      </c>
      <c r="C3436" s="2" t="s">
        <v>10374</v>
      </c>
      <c r="D3436" s="2" t="s">
        <v>29</v>
      </c>
      <c r="E3436" s="3" t="s">
        <v>10375</v>
      </c>
      <c r="F3436" s="3" t="s">
        <v>31</v>
      </c>
      <c r="G3436" s="7">
        <v>25000</v>
      </c>
      <c r="H3436" s="8">
        <v>0</v>
      </c>
      <c r="I3436" s="8">
        <v>0</v>
      </c>
      <c r="J3436" s="8">
        <v>0</v>
      </c>
      <c r="K3436" s="8">
        <v>0</v>
      </c>
      <c r="L3436" s="8">
        <f>SUM(Tabella1[[#This Row],[CONTRIBUTO
COMMISSARIO STRAORDINARIO]:[INDENNIZZO
ASSICURATIVO]])</f>
        <v>25000</v>
      </c>
      <c r="M3436" s="9" t="s">
        <v>1297</v>
      </c>
      <c r="N3436" s="3" t="s">
        <v>158</v>
      </c>
      <c r="O3436" s="3" t="s">
        <v>1297</v>
      </c>
      <c r="P3436" s="2" t="s">
        <v>31</v>
      </c>
      <c r="Q3436" s="2" t="s">
        <v>159</v>
      </c>
      <c r="R3436" s="2" t="s">
        <v>1298</v>
      </c>
      <c r="S3436" s="2" t="s">
        <v>1383</v>
      </c>
      <c r="T3436" s="3" t="s">
        <v>1384</v>
      </c>
      <c r="U3436" s="3" t="s">
        <v>179</v>
      </c>
      <c r="V3436" s="3" t="s">
        <v>163</v>
      </c>
      <c r="W3436" s="12" t="s">
        <v>1348</v>
      </c>
      <c r="X3436" s="12" t="s">
        <v>12554</v>
      </c>
      <c r="Y3436" s="2" t="s">
        <v>41</v>
      </c>
      <c r="Z3436" s="2"/>
    </row>
    <row r="3437" spans="1:26" ht="34.799999999999997" x14ac:dyDescent="0.3">
      <c r="A3437" s="6" t="s">
        <v>12555</v>
      </c>
      <c r="B3437" s="2" t="s">
        <v>27</v>
      </c>
      <c r="C3437" s="2" t="s">
        <v>10374</v>
      </c>
      <c r="D3437" s="2" t="s">
        <v>29</v>
      </c>
      <c r="E3437" s="3" t="s">
        <v>10375</v>
      </c>
      <c r="F3437" s="3" t="s">
        <v>8676</v>
      </c>
      <c r="G3437" s="7">
        <v>120000</v>
      </c>
      <c r="H3437" s="8">
        <v>0</v>
      </c>
      <c r="I3437" s="8">
        <v>0</v>
      </c>
      <c r="J3437" s="8">
        <v>0</v>
      </c>
      <c r="K3437" s="8">
        <v>0</v>
      </c>
      <c r="L3437" s="8">
        <f>SUM(Tabella1[[#This Row],[CONTRIBUTO
COMMISSARIO STRAORDINARIO]:[INDENNIZZO
ASSICURATIVO]])</f>
        <v>120000</v>
      </c>
      <c r="M3437" s="9" t="s">
        <v>1297</v>
      </c>
      <c r="N3437" s="3" t="s">
        <v>158</v>
      </c>
      <c r="O3437" s="3" t="s">
        <v>1297</v>
      </c>
      <c r="P3437" s="2" t="s">
        <v>10543</v>
      </c>
      <c r="Q3437" s="2" t="s">
        <v>159</v>
      </c>
      <c r="R3437" s="2" t="s">
        <v>1298</v>
      </c>
      <c r="S3437" s="2" t="s">
        <v>1387</v>
      </c>
      <c r="T3437" s="3" t="s">
        <v>1388</v>
      </c>
      <c r="U3437" s="3" t="s">
        <v>179</v>
      </c>
      <c r="V3437" s="3" t="s">
        <v>163</v>
      </c>
      <c r="W3437" s="12" t="s">
        <v>1348</v>
      </c>
      <c r="X3437" s="12" t="s">
        <v>1389</v>
      </c>
      <c r="Y3437" s="2" t="s">
        <v>12556</v>
      </c>
      <c r="Z3437" s="2"/>
    </row>
    <row r="3438" spans="1:26" ht="34.799999999999997" x14ac:dyDescent="0.3">
      <c r="A3438" s="6" t="s">
        <v>12557</v>
      </c>
      <c r="B3438" s="2" t="s">
        <v>27</v>
      </c>
      <c r="C3438" s="2" t="s">
        <v>10374</v>
      </c>
      <c r="D3438" s="2" t="s">
        <v>29</v>
      </c>
      <c r="E3438" s="3" t="s">
        <v>10375</v>
      </c>
      <c r="F3438" s="3" t="s">
        <v>31</v>
      </c>
      <c r="G3438" s="7">
        <v>30000</v>
      </c>
      <c r="H3438" s="8">
        <v>0</v>
      </c>
      <c r="I3438" s="8">
        <v>0</v>
      </c>
      <c r="J3438" s="8">
        <v>0</v>
      </c>
      <c r="K3438" s="8">
        <v>0</v>
      </c>
      <c r="L3438" s="8">
        <f>SUM(Tabella1[[#This Row],[CONTRIBUTO
COMMISSARIO STRAORDINARIO]:[INDENNIZZO
ASSICURATIVO]])</f>
        <v>30000</v>
      </c>
      <c r="M3438" s="9" t="s">
        <v>1297</v>
      </c>
      <c r="N3438" s="3" t="s">
        <v>158</v>
      </c>
      <c r="O3438" s="3" t="s">
        <v>1297</v>
      </c>
      <c r="P3438" s="2" t="s">
        <v>31</v>
      </c>
      <c r="Q3438" s="2" t="s">
        <v>159</v>
      </c>
      <c r="R3438" s="2" t="s">
        <v>1298</v>
      </c>
      <c r="S3438" s="2" t="s">
        <v>1387</v>
      </c>
      <c r="T3438" s="3" t="s">
        <v>1391</v>
      </c>
      <c r="U3438" s="3" t="s">
        <v>179</v>
      </c>
      <c r="V3438" s="3" t="s">
        <v>163</v>
      </c>
      <c r="W3438" s="12" t="s">
        <v>1348</v>
      </c>
      <c r="X3438" s="12" t="s">
        <v>1392</v>
      </c>
      <c r="Y3438" s="2" t="s">
        <v>41</v>
      </c>
      <c r="Z3438" s="2"/>
    </row>
    <row r="3439" spans="1:26" ht="34.799999999999997" x14ac:dyDescent="0.3">
      <c r="A3439" s="6" t="s">
        <v>12558</v>
      </c>
      <c r="B3439" s="2" t="s">
        <v>27</v>
      </c>
      <c r="C3439" s="2" t="s">
        <v>10374</v>
      </c>
      <c r="D3439" s="2" t="s">
        <v>29</v>
      </c>
      <c r="E3439" s="3" t="s">
        <v>10375</v>
      </c>
      <c r="F3439" s="3" t="s">
        <v>31</v>
      </c>
      <c r="G3439" s="7">
        <v>80000</v>
      </c>
      <c r="H3439" s="8">
        <v>0</v>
      </c>
      <c r="I3439" s="8">
        <v>0</v>
      </c>
      <c r="J3439" s="8">
        <v>0</v>
      </c>
      <c r="K3439" s="8">
        <v>0</v>
      </c>
      <c r="L3439" s="8">
        <f>SUM(Tabella1[[#This Row],[CONTRIBUTO
COMMISSARIO STRAORDINARIO]:[INDENNIZZO
ASSICURATIVO]])</f>
        <v>80000</v>
      </c>
      <c r="M3439" s="9" t="s">
        <v>1297</v>
      </c>
      <c r="N3439" s="3" t="s">
        <v>158</v>
      </c>
      <c r="O3439" s="3" t="s">
        <v>1297</v>
      </c>
      <c r="P3439" s="2" t="s">
        <v>31</v>
      </c>
      <c r="Q3439" s="2" t="s">
        <v>159</v>
      </c>
      <c r="R3439" s="2" t="s">
        <v>1298</v>
      </c>
      <c r="S3439" s="2" t="s">
        <v>1387</v>
      </c>
      <c r="T3439" s="3" t="s">
        <v>1394</v>
      </c>
      <c r="U3439" s="3" t="s">
        <v>179</v>
      </c>
      <c r="V3439" s="3" t="s">
        <v>163</v>
      </c>
      <c r="W3439" s="12" t="s">
        <v>1348</v>
      </c>
      <c r="X3439" s="12" t="s">
        <v>1395</v>
      </c>
      <c r="Y3439" s="2" t="s">
        <v>41</v>
      </c>
      <c r="Z3439" s="2"/>
    </row>
    <row r="3440" spans="1:26" ht="34.799999999999997" x14ac:dyDescent="0.3">
      <c r="A3440" s="6" t="s">
        <v>12559</v>
      </c>
      <c r="B3440" s="2" t="s">
        <v>27</v>
      </c>
      <c r="C3440" s="2" t="s">
        <v>10374</v>
      </c>
      <c r="D3440" s="2" t="s">
        <v>29</v>
      </c>
      <c r="E3440" s="3" t="s">
        <v>10375</v>
      </c>
      <c r="F3440" s="3" t="s">
        <v>31</v>
      </c>
      <c r="G3440" s="7">
        <v>50000</v>
      </c>
      <c r="H3440" s="8">
        <v>0</v>
      </c>
      <c r="I3440" s="8">
        <v>0</v>
      </c>
      <c r="J3440" s="8">
        <v>0</v>
      </c>
      <c r="K3440" s="8">
        <v>0</v>
      </c>
      <c r="L3440" s="8">
        <f>SUM(Tabella1[[#This Row],[CONTRIBUTO
COMMISSARIO STRAORDINARIO]:[INDENNIZZO
ASSICURATIVO]])</f>
        <v>50000</v>
      </c>
      <c r="M3440" s="9" t="s">
        <v>1297</v>
      </c>
      <c r="N3440" s="3" t="s">
        <v>158</v>
      </c>
      <c r="O3440" s="3" t="s">
        <v>1297</v>
      </c>
      <c r="P3440" s="2" t="s">
        <v>31</v>
      </c>
      <c r="Q3440" s="2" t="s">
        <v>159</v>
      </c>
      <c r="R3440" s="2" t="s">
        <v>1298</v>
      </c>
      <c r="S3440" s="2" t="s">
        <v>1387</v>
      </c>
      <c r="T3440" s="2" t="s">
        <v>1397</v>
      </c>
      <c r="U3440" s="3" t="s">
        <v>179</v>
      </c>
      <c r="V3440" s="3" t="s">
        <v>163</v>
      </c>
      <c r="W3440" s="12" t="s">
        <v>1348</v>
      </c>
      <c r="X3440" s="12" t="s">
        <v>1398</v>
      </c>
      <c r="Y3440" s="2" t="s">
        <v>41</v>
      </c>
      <c r="Z3440" s="2"/>
    </row>
    <row r="3441" spans="1:26" ht="34.799999999999997" x14ac:dyDescent="0.3">
      <c r="A3441" s="6" t="s">
        <v>12560</v>
      </c>
      <c r="B3441" s="2" t="s">
        <v>27</v>
      </c>
      <c r="C3441" s="2" t="s">
        <v>10374</v>
      </c>
      <c r="D3441" s="2" t="s">
        <v>29</v>
      </c>
      <c r="E3441" s="3" t="s">
        <v>10375</v>
      </c>
      <c r="F3441" s="3" t="s">
        <v>31</v>
      </c>
      <c r="G3441" s="7">
        <v>20000</v>
      </c>
      <c r="H3441" s="8">
        <v>0</v>
      </c>
      <c r="I3441" s="8">
        <v>0</v>
      </c>
      <c r="J3441" s="8">
        <v>0</v>
      </c>
      <c r="K3441" s="8">
        <v>0</v>
      </c>
      <c r="L3441" s="8">
        <f>SUM(Tabella1[[#This Row],[CONTRIBUTO
COMMISSARIO STRAORDINARIO]:[INDENNIZZO
ASSICURATIVO]])</f>
        <v>20000</v>
      </c>
      <c r="M3441" s="9" t="s">
        <v>1297</v>
      </c>
      <c r="N3441" s="3" t="s">
        <v>158</v>
      </c>
      <c r="O3441" s="3" t="s">
        <v>1297</v>
      </c>
      <c r="P3441" s="2" t="s">
        <v>31</v>
      </c>
      <c r="Q3441" s="2" t="s">
        <v>159</v>
      </c>
      <c r="R3441" s="2" t="s">
        <v>1298</v>
      </c>
      <c r="S3441" s="2" t="s">
        <v>1387</v>
      </c>
      <c r="T3441" s="2" t="s">
        <v>1400</v>
      </c>
      <c r="U3441" s="3" t="s">
        <v>179</v>
      </c>
      <c r="V3441" s="3" t="s">
        <v>163</v>
      </c>
      <c r="W3441" s="12" t="s">
        <v>1348</v>
      </c>
      <c r="X3441" s="12" t="s">
        <v>1401</v>
      </c>
      <c r="Y3441" s="2" t="s">
        <v>41</v>
      </c>
      <c r="Z3441" s="2"/>
    </row>
    <row r="3442" spans="1:26" ht="34.799999999999997" x14ac:dyDescent="0.3">
      <c r="A3442" s="6" t="s">
        <v>12561</v>
      </c>
      <c r="B3442" s="2" t="s">
        <v>27</v>
      </c>
      <c r="C3442" s="2" t="s">
        <v>10374</v>
      </c>
      <c r="D3442" s="2" t="s">
        <v>29</v>
      </c>
      <c r="E3442" s="3" t="s">
        <v>10375</v>
      </c>
      <c r="F3442" s="3" t="s">
        <v>31</v>
      </c>
      <c r="G3442" s="7">
        <v>20000</v>
      </c>
      <c r="H3442" s="8">
        <v>0</v>
      </c>
      <c r="I3442" s="8">
        <v>0</v>
      </c>
      <c r="J3442" s="8">
        <v>0</v>
      </c>
      <c r="K3442" s="8">
        <v>0</v>
      </c>
      <c r="L3442" s="8">
        <f>SUM(Tabella1[[#This Row],[CONTRIBUTO
COMMISSARIO STRAORDINARIO]:[INDENNIZZO
ASSICURATIVO]])</f>
        <v>20000</v>
      </c>
      <c r="M3442" s="9" t="s">
        <v>1297</v>
      </c>
      <c r="N3442" s="3" t="s">
        <v>158</v>
      </c>
      <c r="O3442" s="3" t="s">
        <v>1297</v>
      </c>
      <c r="P3442" s="2" t="s">
        <v>31</v>
      </c>
      <c r="Q3442" s="2" t="s">
        <v>159</v>
      </c>
      <c r="R3442" s="2" t="s">
        <v>1298</v>
      </c>
      <c r="S3442" s="2" t="s">
        <v>1387</v>
      </c>
      <c r="T3442" s="2" t="s">
        <v>1403</v>
      </c>
      <c r="U3442" s="3" t="s">
        <v>179</v>
      </c>
      <c r="V3442" s="3" t="s">
        <v>163</v>
      </c>
      <c r="W3442" s="12" t="s">
        <v>1348</v>
      </c>
      <c r="X3442" s="12" t="s">
        <v>1404</v>
      </c>
      <c r="Y3442" s="2" t="s">
        <v>41</v>
      </c>
      <c r="Z3442" s="2"/>
    </row>
    <row r="3443" spans="1:26" ht="34.799999999999997" x14ac:dyDescent="0.3">
      <c r="A3443" s="6" t="s">
        <v>12562</v>
      </c>
      <c r="B3443" s="2" t="s">
        <v>27</v>
      </c>
      <c r="C3443" s="2" t="s">
        <v>10374</v>
      </c>
      <c r="D3443" s="2" t="s">
        <v>29</v>
      </c>
      <c r="E3443" s="3" t="s">
        <v>10375</v>
      </c>
      <c r="F3443" s="3" t="s">
        <v>8676</v>
      </c>
      <c r="G3443" s="7">
        <v>120000</v>
      </c>
      <c r="H3443" s="8">
        <v>0</v>
      </c>
      <c r="I3443" s="8">
        <v>0</v>
      </c>
      <c r="J3443" s="8">
        <v>0</v>
      </c>
      <c r="K3443" s="8">
        <v>0</v>
      </c>
      <c r="L3443" s="8">
        <f>SUM(Tabella1[[#This Row],[CONTRIBUTO
COMMISSARIO STRAORDINARIO]:[INDENNIZZO
ASSICURATIVO]])</f>
        <v>120000</v>
      </c>
      <c r="M3443" s="9" t="s">
        <v>1297</v>
      </c>
      <c r="N3443" s="3" t="s">
        <v>158</v>
      </c>
      <c r="O3443" s="3" t="s">
        <v>1297</v>
      </c>
      <c r="P3443" s="2" t="s">
        <v>10543</v>
      </c>
      <c r="Q3443" s="2" t="s">
        <v>159</v>
      </c>
      <c r="R3443" s="2" t="s">
        <v>1298</v>
      </c>
      <c r="S3443" s="2" t="s">
        <v>1387</v>
      </c>
      <c r="T3443" s="2" t="s">
        <v>1406</v>
      </c>
      <c r="U3443" s="3" t="s">
        <v>179</v>
      </c>
      <c r="V3443" s="3" t="s">
        <v>163</v>
      </c>
      <c r="W3443" s="12" t="s">
        <v>1348</v>
      </c>
      <c r="X3443" s="12" t="s">
        <v>1407</v>
      </c>
      <c r="Y3443" s="2" t="s">
        <v>12563</v>
      </c>
      <c r="Z3443" s="2"/>
    </row>
    <row r="3444" spans="1:26" ht="34.799999999999997" x14ac:dyDescent="0.3">
      <c r="A3444" s="6" t="s">
        <v>12564</v>
      </c>
      <c r="B3444" s="2" t="s">
        <v>27</v>
      </c>
      <c r="C3444" s="2" t="s">
        <v>10374</v>
      </c>
      <c r="D3444" s="2" t="s">
        <v>29</v>
      </c>
      <c r="E3444" s="3" t="s">
        <v>10375</v>
      </c>
      <c r="F3444" s="3" t="s">
        <v>8676</v>
      </c>
      <c r="G3444" s="7">
        <v>450000</v>
      </c>
      <c r="H3444" s="8">
        <v>0</v>
      </c>
      <c r="I3444" s="8">
        <v>0</v>
      </c>
      <c r="J3444" s="8">
        <v>0</v>
      </c>
      <c r="K3444" s="8">
        <v>0</v>
      </c>
      <c r="L3444" s="8">
        <f>SUM(Tabella1[[#This Row],[CONTRIBUTO
COMMISSARIO STRAORDINARIO]:[INDENNIZZO
ASSICURATIVO]])</f>
        <v>450000</v>
      </c>
      <c r="M3444" s="9" t="s">
        <v>1297</v>
      </c>
      <c r="N3444" s="3" t="s">
        <v>158</v>
      </c>
      <c r="O3444" s="3" t="s">
        <v>1297</v>
      </c>
      <c r="P3444" s="2" t="s">
        <v>10543</v>
      </c>
      <c r="Q3444" s="2" t="s">
        <v>159</v>
      </c>
      <c r="R3444" s="2" t="s">
        <v>1298</v>
      </c>
      <c r="S3444" s="2" t="s">
        <v>1387</v>
      </c>
      <c r="T3444" s="2" t="s">
        <v>1409</v>
      </c>
      <c r="U3444" s="3" t="s">
        <v>179</v>
      </c>
      <c r="V3444" s="3" t="s">
        <v>163</v>
      </c>
      <c r="W3444" s="12" t="s">
        <v>1348</v>
      </c>
      <c r="X3444" s="12" t="s">
        <v>1410</v>
      </c>
      <c r="Y3444" s="2" t="s">
        <v>12565</v>
      </c>
      <c r="Z3444" s="2"/>
    </row>
    <row r="3445" spans="1:26" ht="34.799999999999997" x14ac:dyDescent="0.3">
      <c r="A3445" s="6" t="s">
        <v>12566</v>
      </c>
      <c r="B3445" s="2" t="s">
        <v>27</v>
      </c>
      <c r="C3445" s="2" t="s">
        <v>10374</v>
      </c>
      <c r="D3445" s="2" t="s">
        <v>29</v>
      </c>
      <c r="E3445" s="3" t="s">
        <v>10375</v>
      </c>
      <c r="F3445" s="3" t="s">
        <v>31</v>
      </c>
      <c r="G3445" s="7">
        <v>20000</v>
      </c>
      <c r="H3445" s="8">
        <v>0</v>
      </c>
      <c r="I3445" s="8">
        <v>0</v>
      </c>
      <c r="J3445" s="8">
        <v>0</v>
      </c>
      <c r="K3445" s="8">
        <v>0</v>
      </c>
      <c r="L3445" s="8">
        <f>SUM(Tabella1[[#This Row],[CONTRIBUTO
COMMISSARIO STRAORDINARIO]:[INDENNIZZO
ASSICURATIVO]])</f>
        <v>20000</v>
      </c>
      <c r="M3445" s="9" t="s">
        <v>1297</v>
      </c>
      <c r="N3445" s="3" t="s">
        <v>158</v>
      </c>
      <c r="O3445" s="3" t="s">
        <v>1297</v>
      </c>
      <c r="P3445" s="2" t="s">
        <v>31</v>
      </c>
      <c r="Q3445" s="2" t="s">
        <v>159</v>
      </c>
      <c r="R3445" s="2" t="s">
        <v>1298</v>
      </c>
      <c r="S3445" s="2" t="s">
        <v>1387</v>
      </c>
      <c r="T3445" s="2" t="s">
        <v>1412</v>
      </c>
      <c r="U3445" s="3" t="s">
        <v>179</v>
      </c>
      <c r="V3445" s="3" t="s">
        <v>163</v>
      </c>
      <c r="W3445" s="12" t="s">
        <v>1348</v>
      </c>
      <c r="X3445" s="12" t="s">
        <v>1413</v>
      </c>
      <c r="Y3445" s="2" t="s">
        <v>41</v>
      </c>
      <c r="Z3445" s="2"/>
    </row>
    <row r="3446" spans="1:26" ht="34.799999999999997" x14ac:dyDescent="0.3">
      <c r="A3446" s="6" t="s">
        <v>12567</v>
      </c>
      <c r="B3446" s="2" t="s">
        <v>27</v>
      </c>
      <c r="C3446" s="2" t="s">
        <v>10374</v>
      </c>
      <c r="D3446" s="2" t="s">
        <v>29</v>
      </c>
      <c r="E3446" s="3" t="s">
        <v>10375</v>
      </c>
      <c r="F3446" s="3" t="s">
        <v>31</v>
      </c>
      <c r="G3446" s="7">
        <v>20000</v>
      </c>
      <c r="H3446" s="8">
        <v>0</v>
      </c>
      <c r="I3446" s="8">
        <v>0</v>
      </c>
      <c r="J3446" s="8">
        <v>0</v>
      </c>
      <c r="K3446" s="8">
        <v>0</v>
      </c>
      <c r="L3446" s="8">
        <f>SUM(Tabella1[[#This Row],[CONTRIBUTO
COMMISSARIO STRAORDINARIO]:[INDENNIZZO
ASSICURATIVO]])</f>
        <v>20000</v>
      </c>
      <c r="M3446" s="9" t="s">
        <v>1297</v>
      </c>
      <c r="N3446" s="3" t="s">
        <v>158</v>
      </c>
      <c r="O3446" s="3" t="s">
        <v>1297</v>
      </c>
      <c r="P3446" s="2" t="s">
        <v>31</v>
      </c>
      <c r="Q3446" s="2" t="s">
        <v>159</v>
      </c>
      <c r="R3446" s="2" t="s">
        <v>1298</v>
      </c>
      <c r="S3446" s="2" t="s">
        <v>1387</v>
      </c>
      <c r="T3446" s="2" t="s">
        <v>1415</v>
      </c>
      <c r="U3446" s="3" t="s">
        <v>179</v>
      </c>
      <c r="V3446" s="3" t="s">
        <v>163</v>
      </c>
      <c r="W3446" s="12" t="s">
        <v>1348</v>
      </c>
      <c r="X3446" s="12" t="s">
        <v>1416</v>
      </c>
      <c r="Y3446" s="2" t="s">
        <v>41</v>
      </c>
      <c r="Z3446" s="2"/>
    </row>
    <row r="3447" spans="1:26" ht="52.2" x14ac:dyDescent="0.3">
      <c r="A3447" s="6" t="s">
        <v>12568</v>
      </c>
      <c r="B3447" s="2" t="s">
        <v>27</v>
      </c>
      <c r="C3447" s="2" t="s">
        <v>10374</v>
      </c>
      <c r="D3447" s="2" t="s">
        <v>29</v>
      </c>
      <c r="E3447" s="3" t="s">
        <v>10375</v>
      </c>
      <c r="F3447" s="3" t="s">
        <v>8676</v>
      </c>
      <c r="G3447" s="7">
        <v>450000</v>
      </c>
      <c r="H3447" s="8">
        <v>0</v>
      </c>
      <c r="I3447" s="8">
        <v>0</v>
      </c>
      <c r="J3447" s="8">
        <v>0</v>
      </c>
      <c r="K3447" s="8">
        <v>0</v>
      </c>
      <c r="L3447" s="8">
        <f>SUM(Tabella1[[#This Row],[CONTRIBUTO
COMMISSARIO STRAORDINARIO]:[INDENNIZZO
ASSICURATIVO]])</f>
        <v>450000</v>
      </c>
      <c r="M3447" s="9" t="s">
        <v>1297</v>
      </c>
      <c r="N3447" s="3" t="s">
        <v>158</v>
      </c>
      <c r="O3447" s="3" t="s">
        <v>1297</v>
      </c>
      <c r="P3447" s="2" t="s">
        <v>10543</v>
      </c>
      <c r="Q3447" s="2" t="s">
        <v>159</v>
      </c>
      <c r="R3447" s="2" t="s">
        <v>1298</v>
      </c>
      <c r="S3447" s="2" t="s">
        <v>1422</v>
      </c>
      <c r="T3447" s="2" t="s">
        <v>1423</v>
      </c>
      <c r="U3447" s="3" t="s">
        <v>179</v>
      </c>
      <c r="V3447" s="3" t="s">
        <v>163</v>
      </c>
      <c r="W3447" s="12" t="s">
        <v>1348</v>
      </c>
      <c r="X3447" s="12" t="s">
        <v>1424</v>
      </c>
      <c r="Y3447" s="2" t="s">
        <v>12569</v>
      </c>
      <c r="Z3447" s="2"/>
    </row>
    <row r="3448" spans="1:26" ht="34.799999999999997" x14ac:dyDescent="0.3">
      <c r="A3448" s="6" t="s">
        <v>12570</v>
      </c>
      <c r="B3448" s="2" t="s">
        <v>27</v>
      </c>
      <c r="C3448" s="2" t="s">
        <v>10374</v>
      </c>
      <c r="D3448" s="2" t="s">
        <v>29</v>
      </c>
      <c r="E3448" s="3" t="s">
        <v>10375</v>
      </c>
      <c r="F3448" s="3" t="s">
        <v>31</v>
      </c>
      <c r="G3448" s="7">
        <v>25000</v>
      </c>
      <c r="H3448" s="8">
        <v>0</v>
      </c>
      <c r="I3448" s="8">
        <v>0</v>
      </c>
      <c r="J3448" s="8">
        <v>0</v>
      </c>
      <c r="K3448" s="8">
        <v>0</v>
      </c>
      <c r="L3448" s="8">
        <f>SUM(Tabella1[[#This Row],[CONTRIBUTO
COMMISSARIO STRAORDINARIO]:[INDENNIZZO
ASSICURATIVO]])</f>
        <v>25000</v>
      </c>
      <c r="M3448" s="9" t="s">
        <v>1297</v>
      </c>
      <c r="N3448" s="3" t="s">
        <v>158</v>
      </c>
      <c r="O3448" s="3" t="s">
        <v>1297</v>
      </c>
      <c r="P3448" s="2" t="s">
        <v>31</v>
      </c>
      <c r="Q3448" s="2" t="s">
        <v>159</v>
      </c>
      <c r="R3448" s="2" t="s">
        <v>1298</v>
      </c>
      <c r="S3448" s="2" t="s">
        <v>1426</v>
      </c>
      <c r="T3448" s="2" t="s">
        <v>1427</v>
      </c>
      <c r="U3448" s="3" t="s">
        <v>179</v>
      </c>
      <c r="V3448" s="3" t="s">
        <v>163</v>
      </c>
      <c r="W3448" s="12" t="s">
        <v>1348</v>
      </c>
      <c r="X3448" s="12" t="s">
        <v>1428</v>
      </c>
      <c r="Y3448" s="2" t="s">
        <v>41</v>
      </c>
      <c r="Z3448" s="2"/>
    </row>
    <row r="3449" spans="1:26" ht="52.2" x14ac:dyDescent="0.3">
      <c r="A3449" s="6" t="s">
        <v>12571</v>
      </c>
      <c r="B3449" s="2" t="s">
        <v>27</v>
      </c>
      <c r="C3449" s="2" t="s">
        <v>10374</v>
      </c>
      <c r="D3449" s="2" t="s">
        <v>29</v>
      </c>
      <c r="E3449" s="3" t="s">
        <v>10375</v>
      </c>
      <c r="F3449" s="3" t="s">
        <v>31</v>
      </c>
      <c r="G3449" s="7">
        <v>505000</v>
      </c>
      <c r="H3449" s="8">
        <v>0</v>
      </c>
      <c r="I3449" s="8">
        <v>0</v>
      </c>
      <c r="J3449" s="8">
        <v>0</v>
      </c>
      <c r="K3449" s="8">
        <v>0</v>
      </c>
      <c r="L3449" s="8">
        <f>SUM(Tabella1[[#This Row],[CONTRIBUTO
COMMISSARIO STRAORDINARIO]:[INDENNIZZO
ASSICURATIVO]])</f>
        <v>505000</v>
      </c>
      <c r="M3449" s="9" t="s">
        <v>3846</v>
      </c>
      <c r="N3449" s="3" t="s">
        <v>158</v>
      </c>
      <c r="O3449" s="3" t="s">
        <v>3846</v>
      </c>
      <c r="P3449" s="2" t="s">
        <v>31</v>
      </c>
      <c r="Q3449" s="2" t="s">
        <v>159</v>
      </c>
      <c r="R3449" s="2" t="s">
        <v>3847</v>
      </c>
      <c r="S3449" s="2" t="s">
        <v>3870</v>
      </c>
      <c r="T3449" s="2" t="s">
        <v>12572</v>
      </c>
      <c r="U3449" s="3" t="s">
        <v>179</v>
      </c>
      <c r="V3449" s="3" t="s">
        <v>163</v>
      </c>
      <c r="W3449" s="12" t="s">
        <v>12573</v>
      </c>
      <c r="X3449" s="12" t="s">
        <v>10593</v>
      </c>
      <c r="Y3449" s="2" t="s">
        <v>12574</v>
      </c>
      <c r="Z3449" s="2"/>
    </row>
    <row r="3450" spans="1:26" ht="34.799999999999997" x14ac:dyDescent="0.3">
      <c r="A3450" s="6" t="s">
        <v>12575</v>
      </c>
      <c r="B3450" s="2" t="s">
        <v>27</v>
      </c>
      <c r="C3450" s="2" t="s">
        <v>10374</v>
      </c>
      <c r="D3450" s="2" t="s">
        <v>29</v>
      </c>
      <c r="E3450" s="3" t="s">
        <v>10375</v>
      </c>
      <c r="F3450" s="3" t="s">
        <v>31</v>
      </c>
      <c r="G3450" s="7">
        <v>230000</v>
      </c>
      <c r="H3450" s="8">
        <v>0</v>
      </c>
      <c r="I3450" s="8">
        <v>0</v>
      </c>
      <c r="J3450" s="8">
        <v>0</v>
      </c>
      <c r="K3450" s="8">
        <v>0</v>
      </c>
      <c r="L3450" s="8">
        <f>SUM(Tabella1[[#This Row],[CONTRIBUTO
COMMISSARIO STRAORDINARIO]:[INDENNIZZO
ASSICURATIVO]])</f>
        <v>230000</v>
      </c>
      <c r="M3450" s="9" t="s">
        <v>3846</v>
      </c>
      <c r="N3450" s="3" t="s">
        <v>158</v>
      </c>
      <c r="O3450" s="3" t="s">
        <v>3846</v>
      </c>
      <c r="P3450" s="2" t="s">
        <v>31</v>
      </c>
      <c r="Q3450" s="2" t="s">
        <v>159</v>
      </c>
      <c r="R3450" s="2" t="s">
        <v>3847</v>
      </c>
      <c r="S3450" s="2" t="s">
        <v>3975</v>
      </c>
      <c r="T3450" s="3" t="s">
        <v>12576</v>
      </c>
      <c r="U3450" s="3" t="s">
        <v>179</v>
      </c>
      <c r="V3450" s="3" t="s">
        <v>163</v>
      </c>
      <c r="W3450" s="12" t="s">
        <v>12573</v>
      </c>
      <c r="X3450" s="12" t="s">
        <v>10598</v>
      </c>
      <c r="Y3450" s="2" t="s">
        <v>12577</v>
      </c>
      <c r="Z3450" s="2"/>
    </row>
    <row r="3451" spans="1:26" ht="52.2" x14ac:dyDescent="0.3">
      <c r="A3451" s="6" t="s">
        <v>12578</v>
      </c>
      <c r="B3451" s="2" t="s">
        <v>27</v>
      </c>
      <c r="C3451" s="2" t="s">
        <v>10374</v>
      </c>
      <c r="D3451" s="2" t="s">
        <v>29</v>
      </c>
      <c r="E3451" s="3" t="s">
        <v>10375</v>
      </c>
      <c r="F3451" s="3" t="s">
        <v>31</v>
      </c>
      <c r="G3451" s="7">
        <v>350000</v>
      </c>
      <c r="H3451" s="8">
        <v>0</v>
      </c>
      <c r="I3451" s="8">
        <v>0</v>
      </c>
      <c r="J3451" s="8">
        <v>0</v>
      </c>
      <c r="K3451" s="8">
        <v>0</v>
      </c>
      <c r="L3451" s="8">
        <f>SUM(Tabella1[[#This Row],[CONTRIBUTO
COMMISSARIO STRAORDINARIO]:[INDENNIZZO
ASSICURATIVO]])</f>
        <v>350000</v>
      </c>
      <c r="M3451" s="9" t="s">
        <v>3846</v>
      </c>
      <c r="N3451" s="3" t="s">
        <v>158</v>
      </c>
      <c r="O3451" s="3" t="s">
        <v>3846</v>
      </c>
      <c r="P3451" s="2" t="s">
        <v>31</v>
      </c>
      <c r="Q3451" s="2" t="s">
        <v>159</v>
      </c>
      <c r="R3451" s="2" t="s">
        <v>3847</v>
      </c>
      <c r="S3451" s="2" t="s">
        <v>3975</v>
      </c>
      <c r="T3451" s="3" t="s">
        <v>12576</v>
      </c>
      <c r="U3451" s="3" t="s">
        <v>179</v>
      </c>
      <c r="V3451" s="3" t="s">
        <v>163</v>
      </c>
      <c r="W3451" s="12" t="s">
        <v>12573</v>
      </c>
      <c r="X3451" s="12" t="s">
        <v>10619</v>
      </c>
      <c r="Y3451" s="2" t="s">
        <v>12579</v>
      </c>
      <c r="Z3451" s="2"/>
    </row>
    <row r="3452" spans="1:26" ht="52.2" x14ac:dyDescent="0.3">
      <c r="A3452" s="6" t="s">
        <v>12580</v>
      </c>
      <c r="B3452" s="2" t="s">
        <v>27</v>
      </c>
      <c r="C3452" s="2" t="s">
        <v>10374</v>
      </c>
      <c r="D3452" s="2" t="s">
        <v>29</v>
      </c>
      <c r="E3452" s="3" t="s">
        <v>10375</v>
      </c>
      <c r="F3452" s="3" t="s">
        <v>31</v>
      </c>
      <c r="G3452" s="7">
        <v>73500</v>
      </c>
      <c r="H3452" s="8">
        <v>0</v>
      </c>
      <c r="I3452" s="8">
        <v>0</v>
      </c>
      <c r="J3452" s="8">
        <v>0</v>
      </c>
      <c r="K3452" s="8">
        <v>0</v>
      </c>
      <c r="L3452" s="8">
        <f>SUM(Tabella1[[#This Row],[CONTRIBUTO
COMMISSARIO STRAORDINARIO]:[INDENNIZZO
ASSICURATIVO]])</f>
        <v>73500</v>
      </c>
      <c r="M3452" s="9" t="s">
        <v>3846</v>
      </c>
      <c r="N3452" s="3" t="s">
        <v>158</v>
      </c>
      <c r="O3452" s="3" t="s">
        <v>3846</v>
      </c>
      <c r="P3452" s="2" t="s">
        <v>31</v>
      </c>
      <c r="Q3452" s="2" t="s">
        <v>159</v>
      </c>
      <c r="R3452" s="2" t="s">
        <v>3847</v>
      </c>
      <c r="S3452" s="2" t="s">
        <v>12581</v>
      </c>
      <c r="T3452" s="3" t="s">
        <v>12582</v>
      </c>
      <c r="U3452" s="3" t="s">
        <v>179</v>
      </c>
      <c r="V3452" s="3" t="s">
        <v>163</v>
      </c>
      <c r="W3452" s="12" t="s">
        <v>12573</v>
      </c>
      <c r="X3452" s="12" t="s">
        <v>10619</v>
      </c>
      <c r="Y3452" s="2" t="s">
        <v>12583</v>
      </c>
      <c r="Z3452" s="2"/>
    </row>
    <row r="3453" spans="1:26" ht="52.2" x14ac:dyDescent="0.3">
      <c r="A3453" s="6" t="s">
        <v>12584</v>
      </c>
      <c r="B3453" s="2" t="s">
        <v>27</v>
      </c>
      <c r="C3453" s="2" t="s">
        <v>10374</v>
      </c>
      <c r="D3453" s="2" t="s">
        <v>29</v>
      </c>
      <c r="E3453" s="3" t="s">
        <v>10375</v>
      </c>
      <c r="F3453" s="3" t="s">
        <v>31</v>
      </c>
      <c r="G3453" s="7">
        <v>105000</v>
      </c>
      <c r="H3453" s="8">
        <v>0</v>
      </c>
      <c r="I3453" s="8">
        <v>0</v>
      </c>
      <c r="J3453" s="8">
        <v>0</v>
      </c>
      <c r="K3453" s="8">
        <v>0</v>
      </c>
      <c r="L3453" s="8">
        <f>SUM(Tabella1[[#This Row],[CONTRIBUTO
COMMISSARIO STRAORDINARIO]:[INDENNIZZO
ASSICURATIVO]])</f>
        <v>105000</v>
      </c>
      <c r="M3453" s="9" t="s">
        <v>3846</v>
      </c>
      <c r="N3453" s="3" t="s">
        <v>158</v>
      </c>
      <c r="O3453" s="3" t="s">
        <v>3846</v>
      </c>
      <c r="P3453" s="2" t="s">
        <v>31</v>
      </c>
      <c r="Q3453" s="2" t="s">
        <v>159</v>
      </c>
      <c r="R3453" s="2" t="s">
        <v>3847</v>
      </c>
      <c r="S3453" s="2" t="s">
        <v>12585</v>
      </c>
      <c r="T3453" s="3" t="s">
        <v>12586</v>
      </c>
      <c r="U3453" s="3" t="s">
        <v>179</v>
      </c>
      <c r="V3453" s="3" t="s">
        <v>163</v>
      </c>
      <c r="W3453" s="12" t="s">
        <v>12573</v>
      </c>
      <c r="X3453" s="12" t="s">
        <v>10593</v>
      </c>
      <c r="Y3453" s="2" t="s">
        <v>12587</v>
      </c>
      <c r="Z3453" s="2"/>
    </row>
    <row r="3454" spans="1:26" ht="52.2" x14ac:dyDescent="0.3">
      <c r="A3454" s="6" t="s">
        <v>12588</v>
      </c>
      <c r="B3454" s="2" t="s">
        <v>27</v>
      </c>
      <c r="C3454" s="2" t="s">
        <v>10374</v>
      </c>
      <c r="D3454" s="2" t="s">
        <v>29</v>
      </c>
      <c r="E3454" s="3" t="s">
        <v>10375</v>
      </c>
      <c r="F3454" s="3" t="s">
        <v>31</v>
      </c>
      <c r="G3454" s="7">
        <v>216000</v>
      </c>
      <c r="H3454" s="8">
        <v>0</v>
      </c>
      <c r="I3454" s="8">
        <v>0</v>
      </c>
      <c r="J3454" s="8">
        <v>0</v>
      </c>
      <c r="K3454" s="8">
        <v>0</v>
      </c>
      <c r="L3454" s="8">
        <f>SUM(Tabella1[[#This Row],[CONTRIBUTO
COMMISSARIO STRAORDINARIO]:[INDENNIZZO
ASSICURATIVO]])</f>
        <v>216000</v>
      </c>
      <c r="M3454" s="9" t="s">
        <v>3846</v>
      </c>
      <c r="N3454" s="3" t="s">
        <v>158</v>
      </c>
      <c r="O3454" s="3" t="s">
        <v>3846</v>
      </c>
      <c r="P3454" s="2" t="s">
        <v>31</v>
      </c>
      <c r="Q3454" s="2" t="s">
        <v>159</v>
      </c>
      <c r="R3454" s="2" t="s">
        <v>3847</v>
      </c>
      <c r="S3454" s="2" t="s">
        <v>3969</v>
      </c>
      <c r="T3454" s="3" t="s">
        <v>12589</v>
      </c>
      <c r="U3454" s="3" t="s">
        <v>179</v>
      </c>
      <c r="V3454" s="3" t="s">
        <v>163</v>
      </c>
      <c r="W3454" s="12" t="s">
        <v>12573</v>
      </c>
      <c r="X3454" s="12" t="s">
        <v>10619</v>
      </c>
      <c r="Y3454" s="2" t="s">
        <v>12590</v>
      </c>
      <c r="Z3454" s="2"/>
    </row>
    <row r="3455" spans="1:26" ht="34.799999999999997" x14ac:dyDescent="0.3">
      <c r="A3455" s="6" t="s">
        <v>12591</v>
      </c>
      <c r="B3455" s="2" t="s">
        <v>27</v>
      </c>
      <c r="C3455" s="2" t="s">
        <v>10374</v>
      </c>
      <c r="D3455" s="2" t="s">
        <v>29</v>
      </c>
      <c r="E3455" s="3" t="s">
        <v>10375</v>
      </c>
      <c r="F3455" s="3" t="s">
        <v>8823</v>
      </c>
      <c r="G3455" s="7">
        <v>370000</v>
      </c>
      <c r="H3455" s="8">
        <v>0</v>
      </c>
      <c r="I3455" s="8">
        <v>0</v>
      </c>
      <c r="J3455" s="8">
        <v>0</v>
      </c>
      <c r="K3455" s="8">
        <v>0</v>
      </c>
      <c r="L3455" s="8">
        <f>SUM(Tabella1[[#This Row],[CONTRIBUTO
COMMISSARIO STRAORDINARIO]:[INDENNIZZO
ASSICURATIVO]])</f>
        <v>370000</v>
      </c>
      <c r="M3455" s="9" t="s">
        <v>3846</v>
      </c>
      <c r="N3455" s="3" t="s">
        <v>158</v>
      </c>
      <c r="O3455" s="3" t="s">
        <v>3846</v>
      </c>
      <c r="P3455" s="2" t="s">
        <v>31</v>
      </c>
      <c r="Q3455" s="2" t="s">
        <v>159</v>
      </c>
      <c r="R3455" s="2" t="s">
        <v>3847</v>
      </c>
      <c r="S3455" s="2" t="s">
        <v>3864</v>
      </c>
      <c r="T3455" s="3" t="s">
        <v>12592</v>
      </c>
      <c r="U3455" s="3" t="s">
        <v>179</v>
      </c>
      <c r="V3455" s="3" t="s">
        <v>163</v>
      </c>
      <c r="W3455" s="12" t="s">
        <v>12573</v>
      </c>
      <c r="X3455" s="12" t="s">
        <v>10598</v>
      </c>
      <c r="Y3455" s="2" t="s">
        <v>12593</v>
      </c>
      <c r="Z3455" s="2"/>
    </row>
    <row r="3456" spans="1:26" ht="52.2" x14ac:dyDescent="0.3">
      <c r="A3456" s="6" t="s">
        <v>12594</v>
      </c>
      <c r="B3456" s="2" t="s">
        <v>27</v>
      </c>
      <c r="C3456" s="2" t="s">
        <v>10374</v>
      </c>
      <c r="D3456" s="2" t="s">
        <v>29</v>
      </c>
      <c r="E3456" s="3" t="s">
        <v>10375</v>
      </c>
      <c r="F3456" s="3" t="s">
        <v>31</v>
      </c>
      <c r="G3456" s="7">
        <v>30000</v>
      </c>
      <c r="H3456" s="8">
        <v>0</v>
      </c>
      <c r="I3456" s="8">
        <v>0</v>
      </c>
      <c r="J3456" s="8">
        <v>0</v>
      </c>
      <c r="K3456" s="8">
        <v>0</v>
      </c>
      <c r="L3456" s="8">
        <f>SUM(Tabella1[[#This Row],[CONTRIBUTO
COMMISSARIO STRAORDINARIO]:[INDENNIZZO
ASSICURATIVO]])</f>
        <v>30000</v>
      </c>
      <c r="M3456" s="9" t="s">
        <v>3846</v>
      </c>
      <c r="N3456" s="3" t="s">
        <v>158</v>
      </c>
      <c r="O3456" s="3" t="s">
        <v>3846</v>
      </c>
      <c r="P3456" s="2" t="s">
        <v>31</v>
      </c>
      <c r="Q3456" s="2" t="s">
        <v>159</v>
      </c>
      <c r="R3456" s="2" t="s">
        <v>3847</v>
      </c>
      <c r="S3456" s="2" t="s">
        <v>3867</v>
      </c>
      <c r="T3456" s="3" t="s">
        <v>12595</v>
      </c>
      <c r="U3456" s="3" t="s">
        <v>179</v>
      </c>
      <c r="V3456" s="3" t="s">
        <v>163</v>
      </c>
      <c r="W3456" s="12" t="s">
        <v>12573</v>
      </c>
      <c r="X3456" s="12" t="s">
        <v>10593</v>
      </c>
      <c r="Y3456" s="2" t="s">
        <v>12596</v>
      </c>
      <c r="Z3456" s="2"/>
    </row>
    <row r="3457" spans="1:26" ht="52.2" x14ac:dyDescent="0.3">
      <c r="A3457" s="6" t="s">
        <v>12597</v>
      </c>
      <c r="B3457" s="2" t="s">
        <v>27</v>
      </c>
      <c r="C3457" s="2" t="s">
        <v>10374</v>
      </c>
      <c r="D3457" s="2" t="s">
        <v>29</v>
      </c>
      <c r="E3457" s="3" t="s">
        <v>10375</v>
      </c>
      <c r="F3457" s="3" t="s">
        <v>31</v>
      </c>
      <c r="G3457" s="7">
        <v>10000</v>
      </c>
      <c r="H3457" s="8">
        <v>0</v>
      </c>
      <c r="I3457" s="8">
        <v>0</v>
      </c>
      <c r="J3457" s="8">
        <v>0</v>
      </c>
      <c r="K3457" s="8">
        <v>0</v>
      </c>
      <c r="L3457" s="8">
        <f>SUM(Tabella1[[#This Row],[CONTRIBUTO
COMMISSARIO STRAORDINARIO]:[INDENNIZZO
ASSICURATIVO]])</f>
        <v>10000</v>
      </c>
      <c r="M3457" s="9" t="s">
        <v>3846</v>
      </c>
      <c r="N3457" s="3" t="s">
        <v>158</v>
      </c>
      <c r="O3457" s="3" t="s">
        <v>3846</v>
      </c>
      <c r="P3457" s="2" t="s">
        <v>31</v>
      </c>
      <c r="Q3457" s="2" t="s">
        <v>159</v>
      </c>
      <c r="R3457" s="2" t="s">
        <v>3847</v>
      </c>
      <c r="S3457" s="2" t="s">
        <v>12598</v>
      </c>
      <c r="T3457" s="3" t="s">
        <v>12599</v>
      </c>
      <c r="U3457" s="3" t="s">
        <v>179</v>
      </c>
      <c r="V3457" s="3" t="s">
        <v>163</v>
      </c>
      <c r="W3457" s="12" t="s">
        <v>12573</v>
      </c>
      <c r="X3457" s="12" t="s">
        <v>10619</v>
      </c>
      <c r="Y3457" s="2" t="s">
        <v>12600</v>
      </c>
      <c r="Z3457" s="2"/>
    </row>
    <row r="3458" spans="1:26" ht="34.799999999999997" x14ac:dyDescent="0.3">
      <c r="A3458" s="6" t="s">
        <v>12601</v>
      </c>
      <c r="B3458" s="2" t="s">
        <v>27</v>
      </c>
      <c r="C3458" s="2" t="s">
        <v>10374</v>
      </c>
      <c r="D3458" s="2" t="s">
        <v>29</v>
      </c>
      <c r="E3458" s="3" t="s">
        <v>10375</v>
      </c>
      <c r="F3458" s="3" t="s">
        <v>31</v>
      </c>
      <c r="G3458" s="7">
        <v>15000</v>
      </c>
      <c r="H3458" s="8">
        <v>0</v>
      </c>
      <c r="I3458" s="8">
        <v>0</v>
      </c>
      <c r="J3458" s="8">
        <v>0</v>
      </c>
      <c r="K3458" s="8">
        <v>0</v>
      </c>
      <c r="L3458" s="8">
        <f>SUM(Tabella1[[#This Row],[CONTRIBUTO
COMMISSARIO STRAORDINARIO]:[INDENNIZZO
ASSICURATIVO]])</f>
        <v>15000</v>
      </c>
      <c r="M3458" s="9" t="s">
        <v>3846</v>
      </c>
      <c r="N3458" s="3" t="s">
        <v>158</v>
      </c>
      <c r="O3458" s="3" t="s">
        <v>3846</v>
      </c>
      <c r="P3458" s="2" t="s">
        <v>31</v>
      </c>
      <c r="Q3458" s="2" t="s">
        <v>159</v>
      </c>
      <c r="R3458" s="2" t="s">
        <v>3847</v>
      </c>
      <c r="S3458" s="2" t="s">
        <v>3882</v>
      </c>
      <c r="T3458" s="3" t="s">
        <v>12602</v>
      </c>
      <c r="U3458" s="3" t="s">
        <v>179</v>
      </c>
      <c r="V3458" s="3" t="s">
        <v>163</v>
      </c>
      <c r="W3458" s="12" t="s">
        <v>12573</v>
      </c>
      <c r="X3458" s="12" t="s">
        <v>10598</v>
      </c>
      <c r="Y3458" s="2" t="s">
        <v>12603</v>
      </c>
      <c r="Z3458" s="2"/>
    </row>
    <row r="3459" spans="1:26" ht="34.799999999999997" x14ac:dyDescent="0.3">
      <c r="A3459" s="6" t="s">
        <v>12604</v>
      </c>
      <c r="B3459" s="2" t="s">
        <v>27</v>
      </c>
      <c r="C3459" s="2" t="s">
        <v>10374</v>
      </c>
      <c r="D3459" s="2" t="s">
        <v>29</v>
      </c>
      <c r="E3459" s="3" t="s">
        <v>10375</v>
      </c>
      <c r="F3459" s="3" t="s">
        <v>31</v>
      </c>
      <c r="G3459" s="7">
        <v>10000</v>
      </c>
      <c r="H3459" s="8">
        <v>0</v>
      </c>
      <c r="I3459" s="8">
        <v>0</v>
      </c>
      <c r="J3459" s="8">
        <v>0</v>
      </c>
      <c r="K3459" s="8">
        <v>0</v>
      </c>
      <c r="L3459" s="8">
        <f>SUM(Tabella1[[#This Row],[CONTRIBUTO
COMMISSARIO STRAORDINARIO]:[INDENNIZZO
ASSICURATIVO]])</f>
        <v>10000</v>
      </c>
      <c r="M3459" s="9" t="s">
        <v>3846</v>
      </c>
      <c r="N3459" s="3" t="s">
        <v>158</v>
      </c>
      <c r="O3459" s="3" t="s">
        <v>3846</v>
      </c>
      <c r="P3459" s="2" t="s">
        <v>31</v>
      </c>
      <c r="Q3459" s="2" t="s">
        <v>159</v>
      </c>
      <c r="R3459" s="2" t="s">
        <v>3847</v>
      </c>
      <c r="S3459" s="2" t="s">
        <v>3959</v>
      </c>
      <c r="T3459" s="3" t="s">
        <v>12605</v>
      </c>
      <c r="U3459" s="3" t="s">
        <v>179</v>
      </c>
      <c r="V3459" s="3" t="s">
        <v>163</v>
      </c>
      <c r="W3459" s="12" t="s">
        <v>12573</v>
      </c>
      <c r="X3459" s="12" t="s">
        <v>10598</v>
      </c>
      <c r="Y3459" s="2" t="s">
        <v>12606</v>
      </c>
      <c r="Z3459" s="2"/>
    </row>
    <row r="3460" spans="1:26" ht="34.799999999999997" x14ac:dyDescent="0.3">
      <c r="A3460" s="6" t="s">
        <v>12607</v>
      </c>
      <c r="B3460" s="2" t="s">
        <v>27</v>
      </c>
      <c r="C3460" s="2" t="s">
        <v>10374</v>
      </c>
      <c r="D3460" s="2" t="s">
        <v>29</v>
      </c>
      <c r="E3460" s="3" t="s">
        <v>10375</v>
      </c>
      <c r="F3460" s="3" t="s">
        <v>31</v>
      </c>
      <c r="G3460" s="7">
        <v>40000</v>
      </c>
      <c r="H3460" s="8">
        <v>0</v>
      </c>
      <c r="I3460" s="8">
        <v>0</v>
      </c>
      <c r="J3460" s="8">
        <v>0</v>
      </c>
      <c r="K3460" s="8">
        <v>0</v>
      </c>
      <c r="L3460" s="8">
        <f>SUM(Tabella1[[#This Row],[CONTRIBUTO
COMMISSARIO STRAORDINARIO]:[INDENNIZZO
ASSICURATIVO]])</f>
        <v>40000</v>
      </c>
      <c r="M3460" s="9" t="s">
        <v>3846</v>
      </c>
      <c r="N3460" s="3" t="s">
        <v>158</v>
      </c>
      <c r="O3460" s="3" t="s">
        <v>3846</v>
      </c>
      <c r="P3460" s="2" t="s">
        <v>31</v>
      </c>
      <c r="Q3460" s="2" t="s">
        <v>159</v>
      </c>
      <c r="R3460" s="2" t="s">
        <v>3847</v>
      </c>
      <c r="S3460" s="2" t="s">
        <v>3879</v>
      </c>
      <c r="T3460" s="3" t="s">
        <v>12608</v>
      </c>
      <c r="U3460" s="3" t="s">
        <v>179</v>
      </c>
      <c r="V3460" s="3" t="s">
        <v>163</v>
      </c>
      <c r="W3460" s="12" t="s">
        <v>12609</v>
      </c>
      <c r="X3460" s="12" t="s">
        <v>10598</v>
      </c>
      <c r="Y3460" s="2" t="s">
        <v>12610</v>
      </c>
      <c r="Z3460" s="2"/>
    </row>
    <row r="3461" spans="1:26" ht="52.2" x14ac:dyDescent="0.3">
      <c r="A3461" s="6" t="s">
        <v>12611</v>
      </c>
      <c r="B3461" s="2" t="s">
        <v>27</v>
      </c>
      <c r="C3461" s="2" t="s">
        <v>10374</v>
      </c>
      <c r="D3461" s="2" t="s">
        <v>29</v>
      </c>
      <c r="E3461" s="3" t="s">
        <v>10375</v>
      </c>
      <c r="F3461" s="3" t="s">
        <v>31</v>
      </c>
      <c r="G3461" s="7">
        <v>30000</v>
      </c>
      <c r="H3461" s="8">
        <v>0</v>
      </c>
      <c r="I3461" s="8">
        <v>0</v>
      </c>
      <c r="J3461" s="8">
        <v>0</v>
      </c>
      <c r="K3461" s="8">
        <v>0</v>
      </c>
      <c r="L3461" s="8">
        <f>SUM(Tabella1[[#This Row],[CONTRIBUTO
COMMISSARIO STRAORDINARIO]:[INDENNIZZO
ASSICURATIVO]])</f>
        <v>30000</v>
      </c>
      <c r="M3461" s="9" t="s">
        <v>3846</v>
      </c>
      <c r="N3461" s="3" t="s">
        <v>158</v>
      </c>
      <c r="O3461" s="3" t="s">
        <v>3846</v>
      </c>
      <c r="P3461" s="2" t="s">
        <v>31</v>
      </c>
      <c r="Q3461" s="2" t="s">
        <v>159</v>
      </c>
      <c r="R3461" s="2" t="s">
        <v>3847</v>
      </c>
      <c r="S3461" s="2" t="s">
        <v>3864</v>
      </c>
      <c r="T3461" s="3" t="s">
        <v>12592</v>
      </c>
      <c r="U3461" s="3" t="s">
        <v>179</v>
      </c>
      <c r="V3461" s="3" t="s">
        <v>163</v>
      </c>
      <c r="W3461" s="12" t="s">
        <v>12573</v>
      </c>
      <c r="X3461" s="12" t="s">
        <v>10619</v>
      </c>
      <c r="Y3461" s="2" t="s">
        <v>12612</v>
      </c>
      <c r="Z3461" s="2"/>
    </row>
    <row r="3462" spans="1:26" ht="34.799999999999997" x14ac:dyDescent="0.3">
      <c r="A3462" s="6" t="s">
        <v>12613</v>
      </c>
      <c r="B3462" s="2" t="s">
        <v>27</v>
      </c>
      <c r="C3462" s="2" t="s">
        <v>10374</v>
      </c>
      <c r="D3462" s="2" t="s">
        <v>29</v>
      </c>
      <c r="E3462" s="3" t="s">
        <v>10375</v>
      </c>
      <c r="F3462" s="3" t="s">
        <v>31</v>
      </c>
      <c r="G3462" s="7">
        <v>24000</v>
      </c>
      <c r="H3462" s="8">
        <v>0</v>
      </c>
      <c r="I3462" s="8">
        <v>0</v>
      </c>
      <c r="J3462" s="8">
        <v>0</v>
      </c>
      <c r="K3462" s="8">
        <v>0</v>
      </c>
      <c r="L3462" s="8">
        <f>SUM(Tabella1[[#This Row],[CONTRIBUTO
COMMISSARIO STRAORDINARIO]:[INDENNIZZO
ASSICURATIVO]])</f>
        <v>24000</v>
      </c>
      <c r="M3462" s="9" t="s">
        <v>12614</v>
      </c>
      <c r="N3462" s="3" t="s">
        <v>158</v>
      </c>
      <c r="O3462" s="3" t="s">
        <v>12614</v>
      </c>
      <c r="P3462" s="2" t="s">
        <v>31</v>
      </c>
      <c r="Q3462" s="2" t="s">
        <v>159</v>
      </c>
      <c r="R3462" s="2" t="s">
        <v>12615</v>
      </c>
      <c r="S3462" s="2" t="s">
        <v>12616</v>
      </c>
      <c r="T3462" s="3" t="s">
        <v>12617</v>
      </c>
      <c r="U3462" s="3" t="s">
        <v>179</v>
      </c>
      <c r="V3462" s="3" t="s">
        <v>163</v>
      </c>
      <c r="W3462" s="12" t="s">
        <v>12618</v>
      </c>
      <c r="X3462" s="12" t="s">
        <v>12619</v>
      </c>
      <c r="Y3462" s="2" t="s">
        <v>12620</v>
      </c>
      <c r="Z3462" s="2"/>
    </row>
    <row r="3463" spans="1:26" ht="69.599999999999994" x14ac:dyDescent="0.3">
      <c r="A3463" s="6" t="s">
        <v>12621</v>
      </c>
      <c r="B3463" s="2" t="s">
        <v>27</v>
      </c>
      <c r="C3463" s="2" t="s">
        <v>10374</v>
      </c>
      <c r="D3463" s="2" t="s">
        <v>29</v>
      </c>
      <c r="E3463" s="3" t="s">
        <v>10375</v>
      </c>
      <c r="F3463" s="3" t="s">
        <v>31</v>
      </c>
      <c r="G3463" s="7">
        <v>154500</v>
      </c>
      <c r="H3463" s="8">
        <v>0</v>
      </c>
      <c r="I3463" s="8">
        <v>0</v>
      </c>
      <c r="J3463" s="8">
        <v>0</v>
      </c>
      <c r="K3463" s="8">
        <v>0</v>
      </c>
      <c r="L3463" s="8">
        <f>SUM(Tabella1[[#This Row],[CONTRIBUTO
COMMISSARIO STRAORDINARIO]:[INDENNIZZO
ASSICURATIVO]])</f>
        <v>154500</v>
      </c>
      <c r="M3463" s="9" t="s">
        <v>4081</v>
      </c>
      <c r="N3463" s="3" t="s">
        <v>158</v>
      </c>
      <c r="O3463" s="3" t="s">
        <v>4081</v>
      </c>
      <c r="P3463" s="2" t="s">
        <v>31</v>
      </c>
      <c r="Q3463" s="2" t="s">
        <v>159</v>
      </c>
      <c r="R3463" s="2" t="s">
        <v>4082</v>
      </c>
      <c r="S3463" s="2" t="s">
        <v>31</v>
      </c>
      <c r="T3463" s="3" t="s">
        <v>12622</v>
      </c>
      <c r="U3463" s="3" t="s">
        <v>179</v>
      </c>
      <c r="V3463" s="3" t="s">
        <v>163</v>
      </c>
      <c r="W3463" s="12" t="s">
        <v>31</v>
      </c>
      <c r="X3463" s="12" t="s">
        <v>12623</v>
      </c>
      <c r="Y3463" s="2" t="s">
        <v>12624</v>
      </c>
      <c r="Z3463" s="2"/>
    </row>
    <row r="3464" spans="1:26" ht="69.599999999999994" x14ac:dyDescent="0.3">
      <c r="A3464" s="6" t="s">
        <v>12625</v>
      </c>
      <c r="B3464" s="2" t="s">
        <v>27</v>
      </c>
      <c r="C3464" s="2" t="s">
        <v>10374</v>
      </c>
      <c r="D3464" s="2" t="s">
        <v>29</v>
      </c>
      <c r="E3464" s="3" t="s">
        <v>10375</v>
      </c>
      <c r="F3464" s="3" t="s">
        <v>8676</v>
      </c>
      <c r="G3464" s="7">
        <v>898186.8</v>
      </c>
      <c r="H3464" s="8">
        <v>0</v>
      </c>
      <c r="I3464" s="8">
        <v>0</v>
      </c>
      <c r="J3464" s="8">
        <v>0</v>
      </c>
      <c r="K3464" s="8">
        <v>0</v>
      </c>
      <c r="L3464" s="8">
        <f>SUM(Tabella1[[#This Row],[CONTRIBUTO
COMMISSARIO STRAORDINARIO]:[INDENNIZZO
ASSICURATIVO]])</f>
        <v>898186.8</v>
      </c>
      <c r="M3464" s="9" t="s">
        <v>4081</v>
      </c>
      <c r="N3464" s="3" t="s">
        <v>158</v>
      </c>
      <c r="O3464" s="3" t="s">
        <v>4081</v>
      </c>
      <c r="P3464" s="2" t="s">
        <v>10418</v>
      </c>
      <c r="Q3464" s="2" t="s">
        <v>159</v>
      </c>
      <c r="R3464" s="2" t="s">
        <v>4082</v>
      </c>
      <c r="S3464" s="2" t="s">
        <v>12626</v>
      </c>
      <c r="T3464" s="3" t="s">
        <v>12627</v>
      </c>
      <c r="U3464" s="3" t="s">
        <v>179</v>
      </c>
      <c r="V3464" s="3" t="s">
        <v>31</v>
      </c>
      <c r="W3464" s="12" t="s">
        <v>12628</v>
      </c>
      <c r="X3464" s="12" t="s">
        <v>12629</v>
      </c>
      <c r="Y3464" s="2" t="s">
        <v>12630</v>
      </c>
      <c r="Z3464" s="2"/>
    </row>
    <row r="3465" spans="1:26" ht="243.6" x14ac:dyDescent="0.3">
      <c r="A3465" s="6" t="s">
        <v>12631</v>
      </c>
      <c r="B3465" s="2" t="s">
        <v>27</v>
      </c>
      <c r="C3465" s="2" t="s">
        <v>10374</v>
      </c>
      <c r="D3465" s="2" t="s">
        <v>29</v>
      </c>
      <c r="E3465" s="3" t="s">
        <v>10375</v>
      </c>
      <c r="F3465" s="3" t="s">
        <v>8676</v>
      </c>
      <c r="G3465" s="7">
        <v>2065000</v>
      </c>
      <c r="H3465" s="8">
        <v>0</v>
      </c>
      <c r="I3465" s="8">
        <v>0</v>
      </c>
      <c r="J3465" s="8">
        <v>0</v>
      </c>
      <c r="K3465" s="8">
        <v>0</v>
      </c>
      <c r="L3465" s="8">
        <f>SUM(Tabella1[[#This Row],[CONTRIBUTO
COMMISSARIO STRAORDINARIO]:[INDENNIZZO
ASSICURATIVO]])</f>
        <v>2065000</v>
      </c>
      <c r="M3465" s="9" t="s">
        <v>4081</v>
      </c>
      <c r="N3465" s="3" t="s">
        <v>158</v>
      </c>
      <c r="O3465" s="3" t="s">
        <v>4081</v>
      </c>
      <c r="P3465" s="2" t="s">
        <v>10418</v>
      </c>
      <c r="Q3465" s="2" t="s">
        <v>159</v>
      </c>
      <c r="R3465" s="2" t="s">
        <v>4082</v>
      </c>
      <c r="S3465" s="2" t="s">
        <v>12632</v>
      </c>
      <c r="T3465" s="3" t="s">
        <v>12633</v>
      </c>
      <c r="U3465" s="3" t="s">
        <v>179</v>
      </c>
      <c r="V3465" s="3" t="s">
        <v>31</v>
      </c>
      <c r="W3465" s="12" t="s">
        <v>12634</v>
      </c>
      <c r="X3465" s="12" t="s">
        <v>12635</v>
      </c>
      <c r="Y3465" s="2" t="s">
        <v>12636</v>
      </c>
      <c r="Z3465" s="2"/>
    </row>
    <row r="3466" spans="1:26" ht="34.799999999999997" x14ac:dyDescent="0.3">
      <c r="A3466" s="6" t="s">
        <v>12637</v>
      </c>
      <c r="B3466" s="2" t="s">
        <v>27</v>
      </c>
      <c r="C3466" s="2" t="s">
        <v>10374</v>
      </c>
      <c r="D3466" s="2" t="s">
        <v>29</v>
      </c>
      <c r="E3466" s="3" t="s">
        <v>10375</v>
      </c>
      <c r="F3466" s="3" t="s">
        <v>31</v>
      </c>
      <c r="G3466" s="7">
        <v>15000</v>
      </c>
      <c r="H3466" s="8">
        <v>0</v>
      </c>
      <c r="I3466" s="8">
        <v>0</v>
      </c>
      <c r="J3466" s="8">
        <v>0</v>
      </c>
      <c r="K3466" s="8">
        <v>0</v>
      </c>
      <c r="L3466" s="8">
        <f>SUM(Tabella1[[#This Row],[CONTRIBUTO
COMMISSARIO STRAORDINARIO]:[INDENNIZZO
ASSICURATIVO]])</f>
        <v>15000</v>
      </c>
      <c r="M3466" s="9" t="s">
        <v>4101</v>
      </c>
      <c r="N3466" s="3" t="s">
        <v>158</v>
      </c>
      <c r="O3466" s="3" t="s">
        <v>4101</v>
      </c>
      <c r="P3466" s="2" t="s">
        <v>31</v>
      </c>
      <c r="Q3466" s="2" t="s">
        <v>159</v>
      </c>
      <c r="R3466" s="2" t="s">
        <v>4102</v>
      </c>
      <c r="S3466" s="2" t="s">
        <v>4149</v>
      </c>
      <c r="T3466" s="3" t="s">
        <v>31</v>
      </c>
      <c r="U3466" s="3" t="s">
        <v>179</v>
      </c>
      <c r="V3466" s="3" t="s">
        <v>163</v>
      </c>
      <c r="W3466" s="12" t="s">
        <v>4150</v>
      </c>
      <c r="X3466" s="12" t="s">
        <v>12638</v>
      </c>
      <c r="Y3466" s="2" t="s">
        <v>41</v>
      </c>
      <c r="Z3466" s="2"/>
    </row>
    <row r="3467" spans="1:26" x14ac:dyDescent="0.3">
      <c r="A3467" s="6" t="s">
        <v>12639</v>
      </c>
      <c r="B3467" s="2" t="s">
        <v>27</v>
      </c>
      <c r="C3467" s="2" t="s">
        <v>10374</v>
      </c>
      <c r="D3467" s="2" t="s">
        <v>29</v>
      </c>
      <c r="E3467" s="3" t="s">
        <v>10375</v>
      </c>
      <c r="F3467" s="3" t="s">
        <v>8823</v>
      </c>
      <c r="G3467" s="7">
        <v>25000</v>
      </c>
      <c r="H3467" s="8">
        <v>0</v>
      </c>
      <c r="I3467" s="8">
        <v>0</v>
      </c>
      <c r="J3467" s="8">
        <v>0</v>
      </c>
      <c r="K3467" s="8">
        <v>0</v>
      </c>
      <c r="L3467" s="8">
        <f>SUM(Tabella1[[#This Row],[CONTRIBUTO
COMMISSARIO STRAORDINARIO]:[INDENNIZZO
ASSICURATIVO]])</f>
        <v>25000</v>
      </c>
      <c r="M3467" s="9" t="s">
        <v>4101</v>
      </c>
      <c r="N3467" s="3" t="s">
        <v>158</v>
      </c>
      <c r="O3467" s="3" t="s">
        <v>4101</v>
      </c>
      <c r="P3467" s="2" t="s">
        <v>31</v>
      </c>
      <c r="Q3467" s="2" t="s">
        <v>159</v>
      </c>
      <c r="R3467" s="2" t="s">
        <v>4102</v>
      </c>
      <c r="S3467" s="2" t="s">
        <v>12640</v>
      </c>
      <c r="T3467" s="3" t="s">
        <v>12641</v>
      </c>
      <c r="U3467" s="3" t="s">
        <v>179</v>
      </c>
      <c r="V3467" s="3" t="s">
        <v>12642</v>
      </c>
      <c r="W3467" s="12" t="s">
        <v>12643</v>
      </c>
      <c r="X3467" s="12" t="s">
        <v>12644</v>
      </c>
      <c r="Y3467" s="2" t="s">
        <v>41</v>
      </c>
      <c r="Z3467" s="2"/>
    </row>
    <row r="3468" spans="1:26" ht="69.599999999999994" x14ac:dyDescent="0.3">
      <c r="A3468" s="6" t="s">
        <v>12645</v>
      </c>
      <c r="B3468" s="2" t="s">
        <v>27</v>
      </c>
      <c r="C3468" s="2" t="s">
        <v>10374</v>
      </c>
      <c r="D3468" s="2" t="s">
        <v>29</v>
      </c>
      <c r="E3468" s="3" t="s">
        <v>10375</v>
      </c>
      <c r="F3468" s="3" t="s">
        <v>8676</v>
      </c>
      <c r="G3468" s="7">
        <v>280000</v>
      </c>
      <c r="H3468" s="8">
        <v>0</v>
      </c>
      <c r="I3468" s="8">
        <v>0</v>
      </c>
      <c r="J3468" s="8">
        <v>0</v>
      </c>
      <c r="K3468" s="8">
        <v>0</v>
      </c>
      <c r="L3468" s="8">
        <f>SUM(Tabella1[[#This Row],[CONTRIBUTO
COMMISSARIO STRAORDINARIO]:[INDENNIZZO
ASSICURATIVO]])</f>
        <v>280000</v>
      </c>
      <c r="M3468" s="9" t="s">
        <v>4101</v>
      </c>
      <c r="N3468" s="3" t="s">
        <v>158</v>
      </c>
      <c r="O3468" s="3" t="s">
        <v>4101</v>
      </c>
      <c r="P3468" s="2" t="s">
        <v>10543</v>
      </c>
      <c r="Q3468" s="2" t="s">
        <v>159</v>
      </c>
      <c r="R3468" s="2" t="s">
        <v>4102</v>
      </c>
      <c r="S3468" s="2" t="s">
        <v>12646</v>
      </c>
      <c r="T3468" s="3" t="s">
        <v>31</v>
      </c>
      <c r="U3468" s="3" t="s">
        <v>179</v>
      </c>
      <c r="V3468" s="3" t="s">
        <v>12647</v>
      </c>
      <c r="W3468" s="12" t="s">
        <v>12648</v>
      </c>
      <c r="X3468" s="12" t="s">
        <v>12649</v>
      </c>
      <c r="Y3468" s="2" t="s">
        <v>12650</v>
      </c>
      <c r="Z3468" s="2"/>
    </row>
    <row r="3469" spans="1:26" x14ac:dyDescent="0.3">
      <c r="A3469" s="6" t="s">
        <v>12651</v>
      </c>
      <c r="B3469" s="2" t="s">
        <v>27</v>
      </c>
      <c r="C3469" s="2" t="s">
        <v>10374</v>
      </c>
      <c r="D3469" s="2" t="s">
        <v>29</v>
      </c>
      <c r="E3469" s="3" t="s">
        <v>10375</v>
      </c>
      <c r="F3469" s="3" t="s">
        <v>8823</v>
      </c>
      <c r="G3469" s="7">
        <v>350000</v>
      </c>
      <c r="H3469" s="8">
        <v>0</v>
      </c>
      <c r="I3469" s="8">
        <v>0</v>
      </c>
      <c r="J3469" s="8">
        <v>0</v>
      </c>
      <c r="K3469" s="8">
        <v>0</v>
      </c>
      <c r="L3469" s="8">
        <f>SUM(Tabella1[[#This Row],[CONTRIBUTO
COMMISSARIO STRAORDINARIO]:[INDENNIZZO
ASSICURATIVO]])</f>
        <v>350000</v>
      </c>
      <c r="M3469" s="9" t="s">
        <v>4101</v>
      </c>
      <c r="N3469" s="3" t="s">
        <v>158</v>
      </c>
      <c r="O3469" s="3" t="s">
        <v>4101</v>
      </c>
      <c r="P3469" s="2" t="s">
        <v>31</v>
      </c>
      <c r="Q3469" s="2" t="s">
        <v>159</v>
      </c>
      <c r="R3469" s="2" t="s">
        <v>4102</v>
      </c>
      <c r="S3469" s="2" t="s">
        <v>12652</v>
      </c>
      <c r="T3469" s="3" t="s">
        <v>31</v>
      </c>
      <c r="U3469" s="3" t="s">
        <v>179</v>
      </c>
      <c r="V3469" s="3" t="s">
        <v>163</v>
      </c>
      <c r="W3469" s="12" t="s">
        <v>12653</v>
      </c>
      <c r="X3469" s="12" t="s">
        <v>12654</v>
      </c>
      <c r="Y3469" s="2" t="s">
        <v>41</v>
      </c>
      <c r="Z3469" s="2"/>
    </row>
    <row r="3470" spans="1:26" ht="34.799999999999997" x14ac:dyDescent="0.3">
      <c r="A3470" s="6" t="s">
        <v>12655</v>
      </c>
      <c r="B3470" s="2" t="s">
        <v>27</v>
      </c>
      <c r="C3470" s="2" t="s">
        <v>10374</v>
      </c>
      <c r="D3470" s="2" t="s">
        <v>29</v>
      </c>
      <c r="E3470" s="3" t="s">
        <v>10375</v>
      </c>
      <c r="F3470" s="3" t="s">
        <v>8676</v>
      </c>
      <c r="G3470" s="7">
        <v>3125000</v>
      </c>
      <c r="H3470" s="8">
        <v>0</v>
      </c>
      <c r="I3470" s="8">
        <v>0</v>
      </c>
      <c r="J3470" s="8">
        <v>0</v>
      </c>
      <c r="K3470" s="8">
        <v>0</v>
      </c>
      <c r="L3470" s="8">
        <f>SUM(Tabella1[[#This Row],[CONTRIBUTO
COMMISSARIO STRAORDINARIO]:[INDENNIZZO
ASSICURATIVO]])</f>
        <v>3125000</v>
      </c>
      <c r="M3470" s="9" t="s">
        <v>4101</v>
      </c>
      <c r="N3470" s="3" t="s">
        <v>158</v>
      </c>
      <c r="O3470" s="3" t="s">
        <v>4101</v>
      </c>
      <c r="P3470" s="2" t="s">
        <v>10418</v>
      </c>
      <c r="Q3470" s="2" t="s">
        <v>159</v>
      </c>
      <c r="R3470" s="2" t="s">
        <v>4102</v>
      </c>
      <c r="S3470" s="2" t="s">
        <v>4103</v>
      </c>
      <c r="T3470" s="3" t="s">
        <v>31</v>
      </c>
      <c r="U3470" s="3" t="s">
        <v>179</v>
      </c>
      <c r="V3470" s="3" t="s">
        <v>163</v>
      </c>
      <c r="W3470" s="12" t="s">
        <v>12656</v>
      </c>
      <c r="X3470" s="12" t="s">
        <v>12657</v>
      </c>
      <c r="Y3470" s="2" t="s">
        <v>12658</v>
      </c>
      <c r="Z3470" s="2"/>
    </row>
    <row r="3471" spans="1:26" ht="34.799999999999997" x14ac:dyDescent="0.3">
      <c r="A3471" s="6" t="s">
        <v>12659</v>
      </c>
      <c r="B3471" s="2" t="s">
        <v>27</v>
      </c>
      <c r="C3471" s="2" t="s">
        <v>10374</v>
      </c>
      <c r="D3471" s="2" t="s">
        <v>29</v>
      </c>
      <c r="E3471" s="3" t="s">
        <v>10375</v>
      </c>
      <c r="F3471" s="3" t="s">
        <v>8676</v>
      </c>
      <c r="G3471" s="7">
        <v>2825000</v>
      </c>
      <c r="H3471" s="8">
        <v>0</v>
      </c>
      <c r="I3471" s="8">
        <v>0</v>
      </c>
      <c r="J3471" s="8">
        <v>0</v>
      </c>
      <c r="K3471" s="8">
        <v>0</v>
      </c>
      <c r="L3471" s="8">
        <f>SUM(Tabella1[[#This Row],[CONTRIBUTO
COMMISSARIO STRAORDINARIO]:[INDENNIZZO
ASSICURATIVO]])</f>
        <v>2825000</v>
      </c>
      <c r="M3471" s="9" t="s">
        <v>4101</v>
      </c>
      <c r="N3471" s="3" t="s">
        <v>158</v>
      </c>
      <c r="O3471" s="3" t="s">
        <v>4101</v>
      </c>
      <c r="P3471" s="2" t="s">
        <v>10418</v>
      </c>
      <c r="Q3471" s="2" t="s">
        <v>159</v>
      </c>
      <c r="R3471" s="2" t="s">
        <v>4102</v>
      </c>
      <c r="S3471" s="2" t="s">
        <v>4115</v>
      </c>
      <c r="T3471" s="3" t="s">
        <v>31</v>
      </c>
      <c r="U3471" s="3" t="s">
        <v>179</v>
      </c>
      <c r="V3471" s="3" t="s">
        <v>163</v>
      </c>
      <c r="W3471" s="12" t="s">
        <v>12660</v>
      </c>
      <c r="X3471" s="12" t="s">
        <v>12661</v>
      </c>
      <c r="Y3471" s="2" t="s">
        <v>12662</v>
      </c>
      <c r="Z3471" s="2"/>
    </row>
    <row r="3472" spans="1:26" ht="52.2" x14ac:dyDescent="0.3">
      <c r="A3472" s="6" t="s">
        <v>12663</v>
      </c>
      <c r="B3472" s="2" t="s">
        <v>27</v>
      </c>
      <c r="C3472" s="2" t="s">
        <v>10374</v>
      </c>
      <c r="D3472" s="2" t="s">
        <v>29</v>
      </c>
      <c r="E3472" s="3" t="s">
        <v>10375</v>
      </c>
      <c r="F3472" s="3" t="s">
        <v>8823</v>
      </c>
      <c r="G3472" s="7">
        <v>180000</v>
      </c>
      <c r="H3472" s="8">
        <v>0</v>
      </c>
      <c r="I3472" s="8">
        <v>0</v>
      </c>
      <c r="J3472" s="8">
        <v>0</v>
      </c>
      <c r="K3472" s="8">
        <v>0</v>
      </c>
      <c r="L3472" s="8">
        <f>SUM(Tabella1[[#This Row],[CONTRIBUTO
COMMISSARIO STRAORDINARIO]:[INDENNIZZO
ASSICURATIVO]])</f>
        <v>180000</v>
      </c>
      <c r="M3472" s="9" t="s">
        <v>4101</v>
      </c>
      <c r="N3472" s="3" t="s">
        <v>158</v>
      </c>
      <c r="O3472" s="3" t="s">
        <v>4101</v>
      </c>
      <c r="P3472" s="2" t="s">
        <v>31</v>
      </c>
      <c r="Q3472" s="2" t="s">
        <v>159</v>
      </c>
      <c r="R3472" s="2" t="s">
        <v>4102</v>
      </c>
      <c r="S3472" s="2" t="s">
        <v>12664</v>
      </c>
      <c r="T3472" s="3" t="s">
        <v>12665</v>
      </c>
      <c r="U3472" s="3" t="s">
        <v>179</v>
      </c>
      <c r="V3472" s="3" t="s">
        <v>12666</v>
      </c>
      <c r="W3472" s="12" t="s">
        <v>12667</v>
      </c>
      <c r="X3472" s="12" t="s">
        <v>12668</v>
      </c>
      <c r="Y3472" s="2" t="s">
        <v>41</v>
      </c>
      <c r="Z3472" s="2"/>
    </row>
    <row r="3473" spans="1:26" x14ac:dyDescent="0.3">
      <c r="A3473" s="6" t="s">
        <v>12669</v>
      </c>
      <c r="B3473" s="2" t="s">
        <v>27</v>
      </c>
      <c r="C3473" s="2" t="s">
        <v>10374</v>
      </c>
      <c r="D3473" s="2" t="s">
        <v>29</v>
      </c>
      <c r="E3473" s="3" t="s">
        <v>10375</v>
      </c>
      <c r="F3473" s="3" t="s">
        <v>8676</v>
      </c>
      <c r="G3473" s="7">
        <v>200000</v>
      </c>
      <c r="H3473" s="8">
        <v>0</v>
      </c>
      <c r="I3473" s="8">
        <v>0</v>
      </c>
      <c r="J3473" s="8">
        <v>0</v>
      </c>
      <c r="K3473" s="8">
        <v>0</v>
      </c>
      <c r="L3473" s="8">
        <f>SUM(Tabella1[[#This Row],[CONTRIBUTO
COMMISSARIO STRAORDINARIO]:[INDENNIZZO
ASSICURATIVO]])</f>
        <v>200000</v>
      </c>
      <c r="M3473" s="9" t="s">
        <v>4101</v>
      </c>
      <c r="N3473" s="3" t="s">
        <v>158</v>
      </c>
      <c r="O3473" s="3" t="s">
        <v>4101</v>
      </c>
      <c r="P3473" s="2" t="s">
        <v>10543</v>
      </c>
      <c r="Q3473" s="2" t="s">
        <v>159</v>
      </c>
      <c r="R3473" s="2" t="s">
        <v>4102</v>
      </c>
      <c r="S3473" s="2" t="s">
        <v>4107</v>
      </c>
      <c r="T3473" s="3" t="s">
        <v>31</v>
      </c>
      <c r="U3473" s="3" t="s">
        <v>179</v>
      </c>
      <c r="V3473" s="3" t="s">
        <v>163</v>
      </c>
      <c r="W3473" s="12" t="s">
        <v>12670</v>
      </c>
      <c r="X3473" s="12" t="s">
        <v>12671</v>
      </c>
      <c r="Y3473" s="2" t="s">
        <v>12672</v>
      </c>
      <c r="Z3473" s="2"/>
    </row>
    <row r="3474" spans="1:26" x14ac:dyDescent="0.3">
      <c r="A3474" s="6" t="s">
        <v>12673</v>
      </c>
      <c r="B3474" s="2" t="s">
        <v>27</v>
      </c>
      <c r="C3474" s="2" t="s">
        <v>10374</v>
      </c>
      <c r="D3474" s="2" t="s">
        <v>29</v>
      </c>
      <c r="E3474" s="3" t="s">
        <v>10375</v>
      </c>
      <c r="F3474" s="3" t="s">
        <v>8823</v>
      </c>
      <c r="G3474" s="7">
        <v>0</v>
      </c>
      <c r="H3474" s="8">
        <v>0</v>
      </c>
      <c r="I3474" s="8">
        <v>0</v>
      </c>
      <c r="J3474" s="8">
        <v>0</v>
      </c>
      <c r="K3474" s="8">
        <v>0</v>
      </c>
      <c r="L3474" s="8">
        <f>SUM(Tabella1[[#This Row],[CONTRIBUTO
COMMISSARIO STRAORDINARIO]:[INDENNIZZO
ASSICURATIVO]])</f>
        <v>0</v>
      </c>
      <c r="M3474" s="10" t="s">
        <v>4101</v>
      </c>
      <c r="N3474" s="3" t="s">
        <v>158</v>
      </c>
      <c r="O3474" s="3" t="s">
        <v>4101</v>
      </c>
      <c r="P3474" s="2" t="s">
        <v>31</v>
      </c>
      <c r="Q3474" s="2" t="s">
        <v>159</v>
      </c>
      <c r="R3474" s="2" t="s">
        <v>4102</v>
      </c>
      <c r="S3474" s="2" t="s">
        <v>12674</v>
      </c>
      <c r="T3474" s="3" t="s">
        <v>31</v>
      </c>
      <c r="U3474" s="3" t="s">
        <v>179</v>
      </c>
      <c r="V3474" s="3" t="s">
        <v>163</v>
      </c>
      <c r="W3474" s="12" t="s">
        <v>12670</v>
      </c>
      <c r="X3474" s="12" t="s">
        <v>12671</v>
      </c>
      <c r="Y3474" s="2" t="s">
        <v>41</v>
      </c>
      <c r="Z3474" s="2"/>
    </row>
    <row r="3475" spans="1:26" ht="69.599999999999994" x14ac:dyDescent="0.3">
      <c r="A3475" s="6" t="s">
        <v>12675</v>
      </c>
      <c r="B3475" s="2" t="s">
        <v>27</v>
      </c>
      <c r="C3475" s="2" t="s">
        <v>10374</v>
      </c>
      <c r="D3475" s="2" t="s">
        <v>29</v>
      </c>
      <c r="E3475" s="3" t="s">
        <v>10375</v>
      </c>
      <c r="F3475" s="3" t="s">
        <v>31</v>
      </c>
      <c r="G3475" s="7">
        <v>450000</v>
      </c>
      <c r="H3475" s="8">
        <v>0</v>
      </c>
      <c r="I3475" s="8">
        <v>0</v>
      </c>
      <c r="J3475" s="8">
        <v>0</v>
      </c>
      <c r="K3475" s="8">
        <v>0</v>
      </c>
      <c r="L3475" s="8">
        <f>SUM(Tabella1[[#This Row],[CONTRIBUTO
COMMISSARIO STRAORDINARIO]:[INDENNIZZO
ASSICURATIVO]])</f>
        <v>450000</v>
      </c>
      <c r="M3475" s="9" t="s">
        <v>4101</v>
      </c>
      <c r="N3475" s="3" t="s">
        <v>158</v>
      </c>
      <c r="O3475" s="3" t="s">
        <v>4101</v>
      </c>
      <c r="P3475" s="2" t="s">
        <v>31</v>
      </c>
      <c r="Q3475" s="2" t="s">
        <v>159</v>
      </c>
      <c r="R3475" s="2" t="s">
        <v>4102</v>
      </c>
      <c r="S3475" s="2" t="s">
        <v>12676</v>
      </c>
      <c r="T3475" s="3" t="s">
        <v>31</v>
      </c>
      <c r="U3475" s="3" t="s">
        <v>179</v>
      </c>
      <c r="V3475" s="3" t="s">
        <v>163</v>
      </c>
      <c r="W3475" s="12" t="s">
        <v>12677</v>
      </c>
      <c r="X3475" s="12" t="s">
        <v>12678</v>
      </c>
      <c r="Y3475" s="2" t="s">
        <v>41</v>
      </c>
      <c r="Z3475" s="2"/>
    </row>
    <row r="3476" spans="1:26" ht="34.799999999999997" x14ac:dyDescent="0.3">
      <c r="A3476" s="6" t="s">
        <v>12679</v>
      </c>
      <c r="B3476" s="2" t="s">
        <v>27</v>
      </c>
      <c r="C3476" s="2" t="s">
        <v>10374</v>
      </c>
      <c r="D3476" s="2" t="s">
        <v>29</v>
      </c>
      <c r="E3476" s="3" t="s">
        <v>10375</v>
      </c>
      <c r="F3476" s="3" t="s">
        <v>31</v>
      </c>
      <c r="G3476" s="7">
        <v>65000</v>
      </c>
      <c r="H3476" s="8">
        <v>0</v>
      </c>
      <c r="I3476" s="8">
        <v>0</v>
      </c>
      <c r="J3476" s="8">
        <v>0</v>
      </c>
      <c r="K3476" s="8">
        <v>0</v>
      </c>
      <c r="L3476" s="8">
        <f>SUM(Tabella1[[#This Row],[CONTRIBUTO
COMMISSARIO STRAORDINARIO]:[INDENNIZZO
ASSICURATIVO]])</f>
        <v>65000</v>
      </c>
      <c r="M3476" s="9" t="s">
        <v>4101</v>
      </c>
      <c r="N3476" s="3" t="s">
        <v>158</v>
      </c>
      <c r="O3476" s="3" t="s">
        <v>4101</v>
      </c>
      <c r="P3476" s="2" t="s">
        <v>31</v>
      </c>
      <c r="Q3476" s="2" t="s">
        <v>159</v>
      </c>
      <c r="R3476" s="2" t="s">
        <v>4102</v>
      </c>
      <c r="S3476" s="2" t="s">
        <v>12680</v>
      </c>
      <c r="T3476" s="3" t="s">
        <v>31</v>
      </c>
      <c r="U3476" s="3" t="s">
        <v>179</v>
      </c>
      <c r="V3476" s="3" t="s">
        <v>163</v>
      </c>
      <c r="W3476" s="12" t="s">
        <v>12681</v>
      </c>
      <c r="X3476" s="12" t="s">
        <v>12682</v>
      </c>
      <c r="Y3476" s="2" t="s">
        <v>41</v>
      </c>
      <c r="Z3476" s="2"/>
    </row>
    <row r="3477" spans="1:26" ht="34.799999999999997" x14ac:dyDescent="0.3">
      <c r="A3477" s="6" t="s">
        <v>12683</v>
      </c>
      <c r="B3477" s="2" t="s">
        <v>27</v>
      </c>
      <c r="C3477" s="2" t="s">
        <v>10374</v>
      </c>
      <c r="D3477" s="2" t="s">
        <v>29</v>
      </c>
      <c r="E3477" s="3" t="s">
        <v>10375</v>
      </c>
      <c r="F3477" s="3" t="s">
        <v>31</v>
      </c>
      <c r="G3477" s="7">
        <v>15000</v>
      </c>
      <c r="H3477" s="8">
        <v>0</v>
      </c>
      <c r="I3477" s="8">
        <v>0</v>
      </c>
      <c r="J3477" s="8">
        <v>0</v>
      </c>
      <c r="K3477" s="8">
        <v>0</v>
      </c>
      <c r="L3477" s="8">
        <f>SUM(Tabella1[[#This Row],[CONTRIBUTO
COMMISSARIO STRAORDINARIO]:[INDENNIZZO
ASSICURATIVO]])</f>
        <v>15000</v>
      </c>
      <c r="M3477" s="9" t="s">
        <v>4101</v>
      </c>
      <c r="N3477" s="3" t="s">
        <v>158</v>
      </c>
      <c r="O3477" s="3" t="s">
        <v>4101</v>
      </c>
      <c r="P3477" s="2" t="s">
        <v>31</v>
      </c>
      <c r="Q3477" s="2" t="s">
        <v>159</v>
      </c>
      <c r="R3477" s="2" t="s">
        <v>4102</v>
      </c>
      <c r="S3477" s="2" t="s">
        <v>4149</v>
      </c>
      <c r="T3477" s="3" t="s">
        <v>31</v>
      </c>
      <c r="U3477" s="3" t="s">
        <v>179</v>
      </c>
      <c r="V3477" s="3" t="s">
        <v>163</v>
      </c>
      <c r="W3477" s="12" t="s">
        <v>4150</v>
      </c>
      <c r="X3477" s="12" t="s">
        <v>12638</v>
      </c>
      <c r="Y3477" s="2" t="s">
        <v>41</v>
      </c>
      <c r="Z3477" s="2"/>
    </row>
    <row r="3478" spans="1:26" ht="34.799999999999997" x14ac:dyDescent="0.3">
      <c r="A3478" s="6" t="s">
        <v>12684</v>
      </c>
      <c r="B3478" s="2" t="s">
        <v>27</v>
      </c>
      <c r="C3478" s="2" t="s">
        <v>10374</v>
      </c>
      <c r="D3478" s="2" t="s">
        <v>29</v>
      </c>
      <c r="E3478" s="3" t="s">
        <v>10375</v>
      </c>
      <c r="F3478" s="3" t="s">
        <v>31</v>
      </c>
      <c r="G3478" s="7">
        <v>15000</v>
      </c>
      <c r="H3478" s="8">
        <v>0</v>
      </c>
      <c r="I3478" s="8">
        <v>0</v>
      </c>
      <c r="J3478" s="8">
        <v>0</v>
      </c>
      <c r="K3478" s="8">
        <v>0</v>
      </c>
      <c r="L3478" s="8">
        <f>SUM(Tabella1[[#This Row],[CONTRIBUTO
COMMISSARIO STRAORDINARIO]:[INDENNIZZO
ASSICURATIVO]])</f>
        <v>15000</v>
      </c>
      <c r="M3478" s="9" t="s">
        <v>4101</v>
      </c>
      <c r="N3478" s="3" t="s">
        <v>158</v>
      </c>
      <c r="O3478" s="3" t="s">
        <v>4101</v>
      </c>
      <c r="P3478" s="2" t="s">
        <v>31</v>
      </c>
      <c r="Q3478" s="2" t="s">
        <v>159</v>
      </c>
      <c r="R3478" s="2" t="s">
        <v>4102</v>
      </c>
      <c r="S3478" s="2" t="s">
        <v>31</v>
      </c>
      <c r="T3478" s="2" t="s">
        <v>31</v>
      </c>
      <c r="U3478" s="3" t="s">
        <v>179</v>
      </c>
      <c r="V3478" s="3" t="s">
        <v>163</v>
      </c>
      <c r="W3478" s="12" t="s">
        <v>4150</v>
      </c>
      <c r="X3478" s="12" t="s">
        <v>12638</v>
      </c>
      <c r="Y3478" s="2" t="s">
        <v>41</v>
      </c>
      <c r="Z3478" s="2"/>
    </row>
    <row r="3479" spans="1:26" ht="34.799999999999997" x14ac:dyDescent="0.3">
      <c r="A3479" s="6" t="s">
        <v>12685</v>
      </c>
      <c r="B3479" s="2" t="s">
        <v>27</v>
      </c>
      <c r="C3479" s="2" t="s">
        <v>10374</v>
      </c>
      <c r="D3479" s="2" t="s">
        <v>29</v>
      </c>
      <c r="E3479" s="3" t="s">
        <v>10375</v>
      </c>
      <c r="F3479" s="3" t="s">
        <v>31</v>
      </c>
      <c r="G3479" s="7">
        <v>30000</v>
      </c>
      <c r="H3479" s="8">
        <v>0</v>
      </c>
      <c r="I3479" s="8">
        <v>0</v>
      </c>
      <c r="J3479" s="8">
        <v>0</v>
      </c>
      <c r="K3479" s="8">
        <v>0</v>
      </c>
      <c r="L3479" s="8">
        <f>SUM(Tabella1[[#This Row],[CONTRIBUTO
COMMISSARIO STRAORDINARIO]:[INDENNIZZO
ASSICURATIVO]])</f>
        <v>30000</v>
      </c>
      <c r="M3479" s="9" t="s">
        <v>4101</v>
      </c>
      <c r="N3479" s="3" t="s">
        <v>158</v>
      </c>
      <c r="O3479" s="3" t="s">
        <v>4101</v>
      </c>
      <c r="P3479" s="2" t="s">
        <v>31</v>
      </c>
      <c r="Q3479" s="2" t="s">
        <v>159</v>
      </c>
      <c r="R3479" s="2" t="s">
        <v>4102</v>
      </c>
      <c r="S3479" s="2" t="s">
        <v>31</v>
      </c>
      <c r="T3479" s="3" t="s">
        <v>31</v>
      </c>
      <c r="U3479" s="3" t="s">
        <v>179</v>
      </c>
      <c r="V3479" s="3" t="s">
        <v>163</v>
      </c>
      <c r="W3479" s="12" t="s">
        <v>4150</v>
      </c>
      <c r="X3479" s="12" t="s">
        <v>12638</v>
      </c>
      <c r="Y3479" s="2" t="s">
        <v>41</v>
      </c>
      <c r="Z3479" s="2"/>
    </row>
    <row r="3480" spans="1:26" ht="69.599999999999994" x14ac:dyDescent="0.3">
      <c r="A3480" s="6" t="s">
        <v>12686</v>
      </c>
      <c r="B3480" s="2" t="s">
        <v>27</v>
      </c>
      <c r="C3480" s="2" t="s">
        <v>10374</v>
      </c>
      <c r="D3480" s="2" t="s">
        <v>29</v>
      </c>
      <c r="E3480" s="3" t="s">
        <v>10375</v>
      </c>
      <c r="F3480" s="3" t="s">
        <v>31</v>
      </c>
      <c r="G3480" s="7">
        <v>4098.3599999999997</v>
      </c>
      <c r="H3480" s="8">
        <v>0</v>
      </c>
      <c r="I3480" s="8">
        <v>0</v>
      </c>
      <c r="J3480" s="8">
        <v>0</v>
      </c>
      <c r="K3480" s="8">
        <v>0</v>
      </c>
      <c r="L3480" s="8">
        <f>SUM(Tabella1[[#This Row],[CONTRIBUTO
COMMISSARIO STRAORDINARIO]:[INDENNIZZO
ASSICURATIVO]])</f>
        <v>4098.3599999999997</v>
      </c>
      <c r="M3480" s="9" t="s">
        <v>10649</v>
      </c>
      <c r="N3480" s="3" t="s">
        <v>158</v>
      </c>
      <c r="O3480" s="3" t="s">
        <v>10649</v>
      </c>
      <c r="P3480" s="2" t="s">
        <v>31</v>
      </c>
      <c r="Q3480" s="2" t="s">
        <v>159</v>
      </c>
      <c r="R3480" s="2" t="s">
        <v>10650</v>
      </c>
      <c r="S3480" s="2" t="s">
        <v>12687</v>
      </c>
      <c r="T3480" s="3" t="s">
        <v>12688</v>
      </c>
      <c r="U3480" s="3" t="s">
        <v>179</v>
      </c>
      <c r="V3480" s="3" t="s">
        <v>163</v>
      </c>
      <c r="W3480" s="12" t="s">
        <v>12689</v>
      </c>
      <c r="X3480" s="12" t="s">
        <v>12690</v>
      </c>
      <c r="Y3480" s="2" t="s">
        <v>12691</v>
      </c>
      <c r="Z3480" s="2"/>
    </row>
    <row r="3481" spans="1:26" ht="69.599999999999994" x14ac:dyDescent="0.3">
      <c r="A3481" s="6" t="s">
        <v>12692</v>
      </c>
      <c r="B3481" s="2" t="s">
        <v>27</v>
      </c>
      <c r="C3481" s="2" t="s">
        <v>10374</v>
      </c>
      <c r="D3481" s="2" t="s">
        <v>29</v>
      </c>
      <c r="E3481" s="3" t="s">
        <v>10375</v>
      </c>
      <c r="F3481" s="3" t="s">
        <v>31</v>
      </c>
      <c r="G3481" s="7">
        <v>400000</v>
      </c>
      <c r="H3481" s="8">
        <v>0</v>
      </c>
      <c r="I3481" s="8">
        <v>0</v>
      </c>
      <c r="J3481" s="8">
        <v>0</v>
      </c>
      <c r="K3481" s="8">
        <v>0</v>
      </c>
      <c r="L3481" s="8">
        <f>SUM(Tabella1[[#This Row],[CONTRIBUTO
COMMISSARIO STRAORDINARIO]:[INDENNIZZO
ASSICURATIVO]])</f>
        <v>400000</v>
      </c>
      <c r="M3481" s="9" t="s">
        <v>10649</v>
      </c>
      <c r="N3481" s="3" t="s">
        <v>158</v>
      </c>
      <c r="O3481" s="3" t="s">
        <v>10649</v>
      </c>
      <c r="P3481" s="2" t="s">
        <v>31</v>
      </c>
      <c r="Q3481" s="2" t="s">
        <v>159</v>
      </c>
      <c r="R3481" s="2" t="s">
        <v>10650</v>
      </c>
      <c r="S3481" s="2" t="s">
        <v>12687</v>
      </c>
      <c r="T3481" s="3" t="s">
        <v>12688</v>
      </c>
      <c r="U3481" s="3" t="s">
        <v>179</v>
      </c>
      <c r="V3481" s="3" t="s">
        <v>163</v>
      </c>
      <c r="W3481" s="12" t="s">
        <v>12693</v>
      </c>
      <c r="X3481" s="12" t="s">
        <v>12694</v>
      </c>
      <c r="Y3481" s="2" t="s">
        <v>12695</v>
      </c>
      <c r="Z3481" s="2"/>
    </row>
    <row r="3482" spans="1:26" ht="52.2" x14ac:dyDescent="0.3">
      <c r="A3482" s="6" t="s">
        <v>12696</v>
      </c>
      <c r="B3482" s="2" t="s">
        <v>27</v>
      </c>
      <c r="C3482" s="2" t="s">
        <v>10374</v>
      </c>
      <c r="D3482" s="2" t="s">
        <v>29</v>
      </c>
      <c r="E3482" s="3" t="s">
        <v>10375</v>
      </c>
      <c r="F3482" s="3" t="s">
        <v>31</v>
      </c>
      <c r="G3482" s="7">
        <v>100000</v>
      </c>
      <c r="H3482" s="8">
        <v>0</v>
      </c>
      <c r="I3482" s="8">
        <v>0</v>
      </c>
      <c r="J3482" s="8">
        <v>0</v>
      </c>
      <c r="K3482" s="8">
        <v>0</v>
      </c>
      <c r="L3482" s="8">
        <f>SUM(Tabella1[[#This Row],[CONTRIBUTO
COMMISSARIO STRAORDINARIO]:[INDENNIZZO
ASSICURATIVO]])</f>
        <v>100000</v>
      </c>
      <c r="M3482" s="9" t="s">
        <v>10649</v>
      </c>
      <c r="N3482" s="3" t="s">
        <v>158</v>
      </c>
      <c r="O3482" s="3" t="s">
        <v>10649</v>
      </c>
      <c r="P3482" s="2" t="s">
        <v>31</v>
      </c>
      <c r="Q3482" s="2" t="s">
        <v>159</v>
      </c>
      <c r="R3482" s="2" t="s">
        <v>10650</v>
      </c>
      <c r="S3482" s="2" t="s">
        <v>12697</v>
      </c>
      <c r="T3482" s="3" t="s">
        <v>12698</v>
      </c>
      <c r="U3482" s="3" t="s">
        <v>179</v>
      </c>
      <c r="V3482" s="3" t="s">
        <v>163</v>
      </c>
      <c r="W3482" s="12" t="s">
        <v>12699</v>
      </c>
      <c r="X3482" s="12" t="s">
        <v>12700</v>
      </c>
      <c r="Y3482" s="2" t="s">
        <v>12701</v>
      </c>
      <c r="Z3482" s="2"/>
    </row>
    <row r="3483" spans="1:26" ht="69.599999999999994" x14ac:dyDescent="0.3">
      <c r="A3483" s="6" t="s">
        <v>12702</v>
      </c>
      <c r="B3483" s="2" t="s">
        <v>27</v>
      </c>
      <c r="C3483" s="2" t="s">
        <v>10374</v>
      </c>
      <c r="D3483" s="2" t="s">
        <v>29</v>
      </c>
      <c r="E3483" s="3" t="s">
        <v>10375</v>
      </c>
      <c r="F3483" s="3" t="s">
        <v>8823</v>
      </c>
      <c r="G3483" s="7">
        <v>490000</v>
      </c>
      <c r="H3483" s="8">
        <v>0</v>
      </c>
      <c r="I3483" s="8">
        <v>0</v>
      </c>
      <c r="J3483" s="8">
        <v>0</v>
      </c>
      <c r="K3483" s="8">
        <v>0</v>
      </c>
      <c r="L3483" s="8">
        <f>SUM(Tabella1[[#This Row],[CONTRIBUTO
COMMISSARIO STRAORDINARIO]:[INDENNIZZO
ASSICURATIVO]])</f>
        <v>490000</v>
      </c>
      <c r="M3483" s="9" t="s">
        <v>12703</v>
      </c>
      <c r="N3483" s="3" t="s">
        <v>158</v>
      </c>
      <c r="O3483" s="3" t="s">
        <v>12703</v>
      </c>
      <c r="P3483" s="2" t="s">
        <v>31</v>
      </c>
      <c r="Q3483" s="2" t="s">
        <v>159</v>
      </c>
      <c r="R3483" s="2" t="s">
        <v>7301</v>
      </c>
      <c r="S3483" s="2" t="s">
        <v>12704</v>
      </c>
      <c r="T3483" s="3" t="s">
        <v>12705</v>
      </c>
      <c r="U3483" s="3" t="s">
        <v>179</v>
      </c>
      <c r="V3483" s="3" t="s">
        <v>163</v>
      </c>
      <c r="W3483" s="12" t="s">
        <v>12706</v>
      </c>
      <c r="X3483" s="12" t="s">
        <v>12707</v>
      </c>
      <c r="Y3483" s="2" t="s">
        <v>12708</v>
      </c>
      <c r="Z3483" s="2"/>
    </row>
    <row r="3484" spans="1:26" ht="69.599999999999994" x14ac:dyDescent="0.3">
      <c r="A3484" s="6" t="s">
        <v>12709</v>
      </c>
      <c r="B3484" s="2" t="s">
        <v>27</v>
      </c>
      <c r="C3484" s="2" t="s">
        <v>10374</v>
      </c>
      <c r="D3484" s="2" t="s">
        <v>29</v>
      </c>
      <c r="E3484" s="3" t="s">
        <v>10375</v>
      </c>
      <c r="F3484" s="3" t="s">
        <v>8823</v>
      </c>
      <c r="G3484" s="7">
        <v>330000</v>
      </c>
      <c r="H3484" s="8">
        <v>0</v>
      </c>
      <c r="I3484" s="8">
        <v>0</v>
      </c>
      <c r="J3484" s="8">
        <v>0</v>
      </c>
      <c r="K3484" s="8">
        <v>0</v>
      </c>
      <c r="L3484" s="8">
        <f>SUM(Tabella1[[#This Row],[CONTRIBUTO
COMMISSARIO STRAORDINARIO]:[INDENNIZZO
ASSICURATIVO]])</f>
        <v>330000</v>
      </c>
      <c r="M3484" s="9" t="s">
        <v>12703</v>
      </c>
      <c r="N3484" s="3" t="s">
        <v>158</v>
      </c>
      <c r="O3484" s="3" t="s">
        <v>12703</v>
      </c>
      <c r="P3484" s="2" t="s">
        <v>31</v>
      </c>
      <c r="Q3484" s="2" t="s">
        <v>159</v>
      </c>
      <c r="R3484" s="2" t="s">
        <v>7301</v>
      </c>
      <c r="S3484" s="2" t="s">
        <v>12710</v>
      </c>
      <c r="T3484" s="3" t="s">
        <v>12711</v>
      </c>
      <c r="U3484" s="3" t="s">
        <v>179</v>
      </c>
      <c r="V3484" s="3" t="s">
        <v>163</v>
      </c>
      <c r="W3484" s="12" t="s">
        <v>12712</v>
      </c>
      <c r="X3484" s="12" t="s">
        <v>12713</v>
      </c>
      <c r="Y3484" s="2" t="s">
        <v>12714</v>
      </c>
      <c r="Z3484" s="2"/>
    </row>
    <row r="3485" spans="1:26" ht="34.799999999999997" x14ac:dyDescent="0.3">
      <c r="A3485" s="6" t="s">
        <v>12715</v>
      </c>
      <c r="B3485" s="2" t="s">
        <v>27</v>
      </c>
      <c r="C3485" s="2" t="s">
        <v>10374</v>
      </c>
      <c r="D3485" s="2" t="s">
        <v>29</v>
      </c>
      <c r="E3485" s="3" t="s">
        <v>10375</v>
      </c>
      <c r="F3485" s="3" t="s">
        <v>31</v>
      </c>
      <c r="G3485" s="7">
        <v>30000</v>
      </c>
      <c r="H3485" s="8">
        <v>0</v>
      </c>
      <c r="I3485" s="8">
        <v>0</v>
      </c>
      <c r="J3485" s="8">
        <v>0</v>
      </c>
      <c r="K3485" s="8">
        <v>0</v>
      </c>
      <c r="L3485" s="8">
        <f>SUM(Tabella1[[#This Row],[CONTRIBUTO
COMMISSARIO STRAORDINARIO]:[INDENNIZZO
ASSICURATIVO]])</f>
        <v>30000</v>
      </c>
      <c r="M3485" s="9" t="s">
        <v>12703</v>
      </c>
      <c r="N3485" s="3" t="s">
        <v>158</v>
      </c>
      <c r="O3485" s="3" t="s">
        <v>12703</v>
      </c>
      <c r="P3485" s="2" t="s">
        <v>31</v>
      </c>
      <c r="Q3485" s="2" t="s">
        <v>159</v>
      </c>
      <c r="R3485" s="2" t="s">
        <v>7301</v>
      </c>
      <c r="S3485" s="2" t="s">
        <v>12716</v>
      </c>
      <c r="T3485" s="3" t="s">
        <v>12717</v>
      </c>
      <c r="U3485" s="3" t="s">
        <v>179</v>
      </c>
      <c r="V3485" s="3" t="s">
        <v>163</v>
      </c>
      <c r="W3485" s="12" t="s">
        <v>12718</v>
      </c>
      <c r="X3485" s="12" t="s">
        <v>12719</v>
      </c>
      <c r="Y3485" s="2" t="s">
        <v>12720</v>
      </c>
      <c r="Z3485" s="2"/>
    </row>
    <row r="3486" spans="1:26" ht="34.799999999999997" x14ac:dyDescent="0.3">
      <c r="A3486" s="6" t="s">
        <v>12721</v>
      </c>
      <c r="B3486" s="2" t="s">
        <v>27</v>
      </c>
      <c r="C3486" s="2" t="s">
        <v>10374</v>
      </c>
      <c r="D3486" s="2" t="s">
        <v>29</v>
      </c>
      <c r="E3486" s="3" t="s">
        <v>10375</v>
      </c>
      <c r="F3486" s="3" t="s">
        <v>8823</v>
      </c>
      <c r="G3486" s="7">
        <v>120000</v>
      </c>
      <c r="H3486" s="8">
        <v>0</v>
      </c>
      <c r="I3486" s="8">
        <v>0</v>
      </c>
      <c r="J3486" s="8">
        <v>0</v>
      </c>
      <c r="K3486" s="8">
        <v>0</v>
      </c>
      <c r="L3486" s="8">
        <f>SUM(Tabella1[[#This Row],[CONTRIBUTO
COMMISSARIO STRAORDINARIO]:[INDENNIZZO
ASSICURATIVO]])</f>
        <v>120000</v>
      </c>
      <c r="M3486" s="9" t="s">
        <v>12703</v>
      </c>
      <c r="N3486" s="3" t="s">
        <v>158</v>
      </c>
      <c r="O3486" s="3" t="s">
        <v>12703</v>
      </c>
      <c r="P3486" s="2" t="s">
        <v>31</v>
      </c>
      <c r="Q3486" s="2" t="s">
        <v>159</v>
      </c>
      <c r="R3486" s="2" t="s">
        <v>7301</v>
      </c>
      <c r="S3486" s="2" t="s">
        <v>12722</v>
      </c>
      <c r="T3486" s="3" t="s">
        <v>12723</v>
      </c>
      <c r="U3486" s="3" t="s">
        <v>179</v>
      </c>
      <c r="V3486" s="3" t="s">
        <v>163</v>
      </c>
      <c r="W3486" s="12" t="s">
        <v>12718</v>
      </c>
      <c r="X3486" s="12" t="s">
        <v>12724</v>
      </c>
      <c r="Y3486" s="2" t="s">
        <v>12725</v>
      </c>
      <c r="Z3486" s="2"/>
    </row>
    <row r="3487" spans="1:26" ht="34.799999999999997" x14ac:dyDescent="0.3">
      <c r="A3487" s="6" t="s">
        <v>12726</v>
      </c>
      <c r="B3487" s="2" t="s">
        <v>27</v>
      </c>
      <c r="C3487" s="2" t="s">
        <v>10374</v>
      </c>
      <c r="D3487" s="2" t="s">
        <v>29</v>
      </c>
      <c r="E3487" s="3" t="s">
        <v>10375</v>
      </c>
      <c r="F3487" s="3" t="s">
        <v>31</v>
      </c>
      <c r="G3487" s="7">
        <v>120000</v>
      </c>
      <c r="H3487" s="8">
        <v>0</v>
      </c>
      <c r="I3487" s="8">
        <v>0</v>
      </c>
      <c r="J3487" s="8">
        <v>0</v>
      </c>
      <c r="K3487" s="8">
        <v>0</v>
      </c>
      <c r="L3487" s="8">
        <f>SUM(Tabella1[[#This Row],[CONTRIBUTO
COMMISSARIO STRAORDINARIO]:[INDENNIZZO
ASSICURATIVO]])</f>
        <v>120000</v>
      </c>
      <c r="M3487" s="9" t="s">
        <v>12703</v>
      </c>
      <c r="N3487" s="3" t="s">
        <v>158</v>
      </c>
      <c r="O3487" s="3" t="s">
        <v>12703</v>
      </c>
      <c r="P3487" s="2" t="s">
        <v>31</v>
      </c>
      <c r="Q3487" s="2" t="s">
        <v>159</v>
      </c>
      <c r="R3487" s="2" t="s">
        <v>7301</v>
      </c>
      <c r="S3487" s="2" t="s">
        <v>12727</v>
      </c>
      <c r="T3487" s="2" t="s">
        <v>12728</v>
      </c>
      <c r="U3487" s="3" t="s">
        <v>179</v>
      </c>
      <c r="V3487" s="3" t="s">
        <v>163</v>
      </c>
      <c r="W3487" s="12" t="s">
        <v>12729</v>
      </c>
      <c r="X3487" s="12" t="s">
        <v>12730</v>
      </c>
      <c r="Y3487" s="2" t="s">
        <v>12731</v>
      </c>
      <c r="Z3487" s="2"/>
    </row>
    <row r="3488" spans="1:26" ht="34.799999999999997" x14ac:dyDescent="0.3">
      <c r="A3488" s="6" t="s">
        <v>12732</v>
      </c>
      <c r="B3488" s="2" t="s">
        <v>27</v>
      </c>
      <c r="C3488" s="2" t="s">
        <v>10374</v>
      </c>
      <c r="D3488" s="2" t="s">
        <v>29</v>
      </c>
      <c r="E3488" s="3" t="s">
        <v>10375</v>
      </c>
      <c r="F3488" s="3" t="s">
        <v>8823</v>
      </c>
      <c r="G3488" s="7">
        <v>0</v>
      </c>
      <c r="H3488" s="8">
        <v>0</v>
      </c>
      <c r="I3488" s="8">
        <v>0</v>
      </c>
      <c r="J3488" s="8">
        <v>0</v>
      </c>
      <c r="K3488" s="8">
        <v>0</v>
      </c>
      <c r="L3488" s="8">
        <f>SUM(Tabella1[[#This Row],[CONTRIBUTO
COMMISSARIO STRAORDINARIO]:[INDENNIZZO
ASSICURATIVO]])</f>
        <v>0</v>
      </c>
      <c r="M3488" s="10" t="s">
        <v>12703</v>
      </c>
      <c r="N3488" s="3" t="s">
        <v>158</v>
      </c>
      <c r="O3488" s="3" t="s">
        <v>12703</v>
      </c>
      <c r="P3488" s="2" t="s">
        <v>31</v>
      </c>
      <c r="Q3488" s="2" t="s">
        <v>159</v>
      </c>
      <c r="R3488" s="2" t="s">
        <v>7301</v>
      </c>
      <c r="S3488" s="2" t="s">
        <v>12710</v>
      </c>
      <c r="T3488" s="2" t="s">
        <v>12733</v>
      </c>
      <c r="U3488" s="3" t="s">
        <v>179</v>
      </c>
      <c r="V3488" s="3" t="s">
        <v>163</v>
      </c>
      <c r="W3488" s="12" t="s">
        <v>12706</v>
      </c>
      <c r="X3488" s="12" t="s">
        <v>12734</v>
      </c>
      <c r="Y3488" s="2" t="s">
        <v>12735</v>
      </c>
      <c r="Z3488" s="2"/>
    </row>
    <row r="3489" spans="1:26" ht="34.799999999999997" x14ac:dyDescent="0.3">
      <c r="A3489" s="6" t="s">
        <v>12736</v>
      </c>
      <c r="B3489" s="2" t="s">
        <v>27</v>
      </c>
      <c r="C3489" s="2" t="s">
        <v>10374</v>
      </c>
      <c r="D3489" s="2" t="s">
        <v>29</v>
      </c>
      <c r="E3489" s="3" t="s">
        <v>10375</v>
      </c>
      <c r="F3489" s="3" t="s">
        <v>8823</v>
      </c>
      <c r="G3489" s="7">
        <v>0</v>
      </c>
      <c r="H3489" s="8">
        <v>0</v>
      </c>
      <c r="I3489" s="8">
        <v>0</v>
      </c>
      <c r="J3489" s="8">
        <v>0</v>
      </c>
      <c r="K3489" s="8">
        <v>0</v>
      </c>
      <c r="L3489" s="8">
        <f>SUM(Tabella1[[#This Row],[CONTRIBUTO
COMMISSARIO STRAORDINARIO]:[INDENNIZZO
ASSICURATIVO]])</f>
        <v>0</v>
      </c>
      <c r="M3489" s="10" t="s">
        <v>12703</v>
      </c>
      <c r="N3489" s="3" t="s">
        <v>158</v>
      </c>
      <c r="O3489" s="3" t="s">
        <v>12703</v>
      </c>
      <c r="P3489" s="2" t="s">
        <v>31</v>
      </c>
      <c r="Q3489" s="2" t="s">
        <v>159</v>
      </c>
      <c r="R3489" s="2" t="s">
        <v>7301</v>
      </c>
      <c r="S3489" s="2" t="s">
        <v>12704</v>
      </c>
      <c r="T3489" s="2" t="s">
        <v>12737</v>
      </c>
      <c r="U3489" s="3" t="s">
        <v>179</v>
      </c>
      <c r="V3489" s="3" t="s">
        <v>163</v>
      </c>
      <c r="W3489" s="12" t="s">
        <v>12706</v>
      </c>
      <c r="X3489" s="12" t="s">
        <v>12738</v>
      </c>
      <c r="Y3489" s="2" t="s">
        <v>12739</v>
      </c>
      <c r="Z3489" s="2"/>
    </row>
    <row r="3490" spans="1:26" ht="34.799999999999997" x14ac:dyDescent="0.3">
      <c r="A3490" s="6" t="s">
        <v>12740</v>
      </c>
      <c r="B3490" s="2" t="s">
        <v>27</v>
      </c>
      <c r="C3490" s="2" t="s">
        <v>10374</v>
      </c>
      <c r="D3490" s="2" t="s">
        <v>29</v>
      </c>
      <c r="E3490" s="3" t="s">
        <v>10375</v>
      </c>
      <c r="F3490" s="3" t="s">
        <v>8823</v>
      </c>
      <c r="G3490" s="7">
        <v>0</v>
      </c>
      <c r="H3490" s="8">
        <v>0</v>
      </c>
      <c r="I3490" s="8">
        <v>0</v>
      </c>
      <c r="J3490" s="8">
        <v>0</v>
      </c>
      <c r="K3490" s="8">
        <v>0</v>
      </c>
      <c r="L3490" s="8">
        <f>SUM(Tabella1[[#This Row],[CONTRIBUTO
COMMISSARIO STRAORDINARIO]:[INDENNIZZO
ASSICURATIVO]])</f>
        <v>0</v>
      </c>
      <c r="M3490" s="10" t="s">
        <v>12703</v>
      </c>
      <c r="N3490" s="3" t="s">
        <v>158</v>
      </c>
      <c r="O3490" s="3" t="s">
        <v>12703</v>
      </c>
      <c r="P3490" s="2" t="s">
        <v>31</v>
      </c>
      <c r="Q3490" s="2" t="s">
        <v>159</v>
      </c>
      <c r="R3490" s="2" t="s">
        <v>7301</v>
      </c>
      <c r="S3490" s="2" t="s">
        <v>12704</v>
      </c>
      <c r="T3490" s="3" t="s">
        <v>12741</v>
      </c>
      <c r="U3490" s="3" t="s">
        <v>179</v>
      </c>
      <c r="V3490" s="3" t="s">
        <v>163</v>
      </c>
      <c r="W3490" s="12" t="s">
        <v>12706</v>
      </c>
      <c r="X3490" s="12" t="s">
        <v>12742</v>
      </c>
      <c r="Y3490" s="2" t="s">
        <v>12743</v>
      </c>
      <c r="Z3490" s="2"/>
    </row>
    <row r="3491" spans="1:26" ht="34.799999999999997" x14ac:dyDescent="0.3">
      <c r="A3491" s="6" t="s">
        <v>12744</v>
      </c>
      <c r="B3491" s="2" t="s">
        <v>27</v>
      </c>
      <c r="C3491" s="2" t="s">
        <v>10374</v>
      </c>
      <c r="D3491" s="2" t="s">
        <v>29</v>
      </c>
      <c r="E3491" s="3" t="s">
        <v>10375</v>
      </c>
      <c r="F3491" s="3" t="s">
        <v>8823</v>
      </c>
      <c r="G3491" s="7">
        <v>180000</v>
      </c>
      <c r="H3491" s="8">
        <v>0</v>
      </c>
      <c r="I3491" s="8">
        <v>0</v>
      </c>
      <c r="J3491" s="8">
        <v>0</v>
      </c>
      <c r="K3491" s="8">
        <v>0</v>
      </c>
      <c r="L3491" s="8">
        <f>SUM(Tabella1[[#This Row],[CONTRIBUTO
COMMISSARIO STRAORDINARIO]:[INDENNIZZO
ASSICURATIVO]])</f>
        <v>180000</v>
      </c>
      <c r="M3491" s="9" t="s">
        <v>12703</v>
      </c>
      <c r="N3491" s="3" t="s">
        <v>158</v>
      </c>
      <c r="O3491" s="3" t="s">
        <v>12703</v>
      </c>
      <c r="P3491" s="2" t="s">
        <v>31</v>
      </c>
      <c r="Q3491" s="2" t="s">
        <v>159</v>
      </c>
      <c r="R3491" s="2" t="s">
        <v>7301</v>
      </c>
      <c r="S3491" s="2" t="s">
        <v>12745</v>
      </c>
      <c r="T3491" s="3" t="s">
        <v>12746</v>
      </c>
      <c r="U3491" s="3" t="s">
        <v>179</v>
      </c>
      <c r="V3491" s="3" t="s">
        <v>163</v>
      </c>
      <c r="W3491" s="12" t="s">
        <v>12706</v>
      </c>
      <c r="X3491" s="12" t="s">
        <v>12747</v>
      </c>
      <c r="Y3491" s="2" t="s">
        <v>12748</v>
      </c>
      <c r="Z3491" s="2"/>
    </row>
    <row r="3492" spans="1:26" ht="34.799999999999997" x14ac:dyDescent="0.3">
      <c r="A3492" s="6" t="s">
        <v>12749</v>
      </c>
      <c r="B3492" s="2" t="s">
        <v>27</v>
      </c>
      <c r="C3492" s="2" t="s">
        <v>10374</v>
      </c>
      <c r="D3492" s="2" t="s">
        <v>29</v>
      </c>
      <c r="E3492" s="3" t="s">
        <v>10375</v>
      </c>
      <c r="F3492" s="3" t="s">
        <v>8823</v>
      </c>
      <c r="G3492" s="7">
        <v>0</v>
      </c>
      <c r="H3492" s="8">
        <v>0</v>
      </c>
      <c r="I3492" s="8">
        <v>0</v>
      </c>
      <c r="J3492" s="8">
        <v>0</v>
      </c>
      <c r="K3492" s="8">
        <v>0</v>
      </c>
      <c r="L3492" s="8">
        <f>SUM(Tabella1[[#This Row],[CONTRIBUTO
COMMISSARIO STRAORDINARIO]:[INDENNIZZO
ASSICURATIVO]])</f>
        <v>0</v>
      </c>
      <c r="M3492" s="10" t="s">
        <v>12703</v>
      </c>
      <c r="N3492" s="3" t="s">
        <v>158</v>
      </c>
      <c r="O3492" s="3" t="s">
        <v>12703</v>
      </c>
      <c r="P3492" s="2" t="s">
        <v>31</v>
      </c>
      <c r="Q3492" s="2" t="s">
        <v>159</v>
      </c>
      <c r="R3492" s="2" t="s">
        <v>7301</v>
      </c>
      <c r="S3492" s="2" t="s">
        <v>12710</v>
      </c>
      <c r="T3492" s="3" t="s">
        <v>12750</v>
      </c>
      <c r="U3492" s="3" t="s">
        <v>179</v>
      </c>
      <c r="V3492" s="3" t="s">
        <v>163</v>
      </c>
      <c r="W3492" s="12" t="s">
        <v>12706</v>
      </c>
      <c r="X3492" s="12" t="s">
        <v>12751</v>
      </c>
      <c r="Y3492" s="2" t="s">
        <v>12752</v>
      </c>
      <c r="Z3492" s="2"/>
    </row>
    <row r="3493" spans="1:26" x14ac:dyDescent="0.3">
      <c r="A3493" s="6" t="s">
        <v>12753</v>
      </c>
      <c r="B3493" s="2" t="s">
        <v>27</v>
      </c>
      <c r="C3493" s="2" t="s">
        <v>10374</v>
      </c>
      <c r="D3493" s="2" t="s">
        <v>29</v>
      </c>
      <c r="E3493" s="3" t="s">
        <v>10375</v>
      </c>
      <c r="F3493" s="3" t="s">
        <v>8676</v>
      </c>
      <c r="G3493" s="7">
        <v>2948167.63</v>
      </c>
      <c r="H3493" s="8">
        <v>0</v>
      </c>
      <c r="I3493" s="8">
        <v>0</v>
      </c>
      <c r="J3493" s="8">
        <v>0</v>
      </c>
      <c r="K3493" s="8">
        <v>0</v>
      </c>
      <c r="L3493" s="8">
        <f>SUM(Tabella1[[#This Row],[CONTRIBUTO
COMMISSARIO STRAORDINARIO]:[INDENNIZZO
ASSICURATIVO]])</f>
        <v>2948167.63</v>
      </c>
      <c r="M3493" s="9" t="s">
        <v>5759</v>
      </c>
      <c r="N3493" s="3" t="s">
        <v>158</v>
      </c>
      <c r="O3493" s="3" t="s">
        <v>5759</v>
      </c>
      <c r="P3493" s="2" t="s">
        <v>10418</v>
      </c>
      <c r="Q3493" s="2" t="s">
        <v>159</v>
      </c>
      <c r="R3493" s="2" t="s">
        <v>5760</v>
      </c>
      <c r="S3493" s="2" t="s">
        <v>5760</v>
      </c>
      <c r="T3493" s="3" t="s">
        <v>147</v>
      </c>
      <c r="U3493" s="3" t="s">
        <v>179</v>
      </c>
      <c r="V3493" s="3" t="s">
        <v>179</v>
      </c>
      <c r="W3493" s="12" t="s">
        <v>179</v>
      </c>
      <c r="X3493" s="12" t="s">
        <v>179</v>
      </c>
      <c r="Y3493" s="2" t="s">
        <v>12754</v>
      </c>
      <c r="Z3493" s="2"/>
    </row>
    <row r="3494" spans="1:26" ht="34.799999999999997" x14ac:dyDescent="0.3">
      <c r="A3494" s="6" t="s">
        <v>12755</v>
      </c>
      <c r="B3494" s="2" t="s">
        <v>27</v>
      </c>
      <c r="C3494" s="2" t="s">
        <v>10374</v>
      </c>
      <c r="D3494" s="2" t="s">
        <v>29</v>
      </c>
      <c r="E3494" s="3" t="s">
        <v>10375</v>
      </c>
      <c r="F3494" s="3" t="s">
        <v>8676</v>
      </c>
      <c r="G3494" s="7">
        <v>5765000</v>
      </c>
      <c r="H3494" s="8">
        <v>0</v>
      </c>
      <c r="I3494" s="8">
        <v>0</v>
      </c>
      <c r="J3494" s="8">
        <v>0</v>
      </c>
      <c r="K3494" s="8">
        <v>0</v>
      </c>
      <c r="L3494" s="8">
        <f>SUM(Tabella1[[#This Row],[CONTRIBUTO
COMMISSARIO STRAORDINARIO]:[INDENNIZZO
ASSICURATIVO]])</f>
        <v>5765000</v>
      </c>
      <c r="M3494" s="9" t="s">
        <v>5759</v>
      </c>
      <c r="N3494" s="3" t="s">
        <v>158</v>
      </c>
      <c r="O3494" s="3" t="s">
        <v>5759</v>
      </c>
      <c r="P3494" s="2" t="s">
        <v>10418</v>
      </c>
      <c r="Q3494" s="2" t="s">
        <v>159</v>
      </c>
      <c r="R3494" s="2" t="s">
        <v>5760</v>
      </c>
      <c r="S3494" s="2" t="s">
        <v>12756</v>
      </c>
      <c r="T3494" s="3" t="s">
        <v>5794</v>
      </c>
      <c r="U3494" s="3" t="s">
        <v>179</v>
      </c>
      <c r="V3494" s="3" t="s">
        <v>163</v>
      </c>
      <c r="W3494" s="12" t="s">
        <v>12757</v>
      </c>
      <c r="X3494" s="12" t="s">
        <v>5796</v>
      </c>
      <c r="Y3494" s="2" t="s">
        <v>12758</v>
      </c>
      <c r="Z3494" s="2"/>
    </row>
    <row r="3495" spans="1:26" ht="104.4" x14ac:dyDescent="0.3">
      <c r="A3495" s="6" t="s">
        <v>12759</v>
      </c>
      <c r="B3495" s="2" t="s">
        <v>27</v>
      </c>
      <c r="C3495" s="2" t="s">
        <v>10374</v>
      </c>
      <c r="D3495" s="2" t="s">
        <v>29</v>
      </c>
      <c r="E3495" s="3" t="s">
        <v>10375</v>
      </c>
      <c r="F3495" s="3" t="s">
        <v>31</v>
      </c>
      <c r="G3495" s="7">
        <v>428338.83</v>
      </c>
      <c r="H3495" s="8">
        <v>0</v>
      </c>
      <c r="I3495" s="8">
        <v>0</v>
      </c>
      <c r="J3495" s="8">
        <v>0</v>
      </c>
      <c r="K3495" s="8">
        <v>0</v>
      </c>
      <c r="L3495" s="8">
        <f>SUM(Tabella1[[#This Row],[CONTRIBUTO
COMMISSARIO STRAORDINARIO]:[INDENNIZZO
ASSICURATIVO]])</f>
        <v>428338.83</v>
      </c>
      <c r="M3495" s="9" t="s">
        <v>5759</v>
      </c>
      <c r="N3495" s="3" t="s">
        <v>158</v>
      </c>
      <c r="O3495" s="3" t="s">
        <v>5759</v>
      </c>
      <c r="P3495" s="2" t="s">
        <v>31</v>
      </c>
      <c r="Q3495" s="2" t="s">
        <v>159</v>
      </c>
      <c r="R3495" s="2" t="s">
        <v>5760</v>
      </c>
      <c r="S3495" s="2" t="s">
        <v>5807</v>
      </c>
      <c r="T3495" s="3" t="s">
        <v>12760</v>
      </c>
      <c r="U3495" s="3" t="s">
        <v>179</v>
      </c>
      <c r="V3495" s="3" t="s">
        <v>163</v>
      </c>
      <c r="W3495" s="12" t="s">
        <v>5809</v>
      </c>
      <c r="X3495" s="12" t="s">
        <v>5809</v>
      </c>
      <c r="Y3495" s="2" t="s">
        <v>5791</v>
      </c>
      <c r="Z3495" s="2"/>
    </row>
    <row r="3496" spans="1:26" ht="34.799999999999997" x14ac:dyDescent="0.3">
      <c r="A3496" s="6" t="s">
        <v>12761</v>
      </c>
      <c r="B3496" s="2" t="s">
        <v>27</v>
      </c>
      <c r="C3496" s="2" t="s">
        <v>10374</v>
      </c>
      <c r="D3496" s="2" t="s">
        <v>29</v>
      </c>
      <c r="E3496" s="3" t="s">
        <v>10375</v>
      </c>
      <c r="F3496" s="3" t="s">
        <v>31</v>
      </c>
      <c r="G3496" s="7">
        <v>366000</v>
      </c>
      <c r="H3496" s="8">
        <v>0</v>
      </c>
      <c r="I3496" s="8">
        <v>0</v>
      </c>
      <c r="J3496" s="8">
        <v>0</v>
      </c>
      <c r="K3496" s="8">
        <v>0</v>
      </c>
      <c r="L3496" s="8">
        <f>SUM(Tabella1[[#This Row],[CONTRIBUTO
COMMISSARIO STRAORDINARIO]:[INDENNIZZO
ASSICURATIVO]])</f>
        <v>366000</v>
      </c>
      <c r="M3496" s="9" t="s">
        <v>5759</v>
      </c>
      <c r="N3496" s="3" t="s">
        <v>158</v>
      </c>
      <c r="O3496" s="3" t="s">
        <v>5759</v>
      </c>
      <c r="P3496" s="2" t="s">
        <v>31</v>
      </c>
      <c r="Q3496" s="2" t="s">
        <v>159</v>
      </c>
      <c r="R3496" s="2" t="s">
        <v>5760</v>
      </c>
      <c r="S3496" s="2" t="s">
        <v>5811</v>
      </c>
      <c r="T3496" s="3" t="s">
        <v>5812</v>
      </c>
      <c r="U3496" s="3" t="s">
        <v>179</v>
      </c>
      <c r="V3496" s="3" t="s">
        <v>163</v>
      </c>
      <c r="W3496" s="12" t="s">
        <v>5813</v>
      </c>
      <c r="X3496" s="12" t="s">
        <v>5814</v>
      </c>
      <c r="Y3496" s="2" t="s">
        <v>5791</v>
      </c>
      <c r="Z3496" s="2"/>
    </row>
    <row r="3497" spans="1:26" ht="34.799999999999997" x14ac:dyDescent="0.3">
      <c r="A3497" s="6" t="s">
        <v>12762</v>
      </c>
      <c r="B3497" s="2" t="s">
        <v>27</v>
      </c>
      <c r="C3497" s="2" t="s">
        <v>10374</v>
      </c>
      <c r="D3497" s="2" t="s">
        <v>29</v>
      </c>
      <c r="E3497" s="3" t="s">
        <v>10375</v>
      </c>
      <c r="F3497" s="3" t="s">
        <v>31</v>
      </c>
      <c r="G3497" s="7">
        <v>152500</v>
      </c>
      <c r="H3497" s="8">
        <v>0</v>
      </c>
      <c r="I3497" s="8">
        <v>0</v>
      </c>
      <c r="J3497" s="8">
        <v>0</v>
      </c>
      <c r="K3497" s="8">
        <v>0</v>
      </c>
      <c r="L3497" s="8">
        <f>SUM(Tabella1[[#This Row],[CONTRIBUTO
COMMISSARIO STRAORDINARIO]:[INDENNIZZO
ASSICURATIVO]])</f>
        <v>152500</v>
      </c>
      <c r="M3497" s="9" t="s">
        <v>5759</v>
      </c>
      <c r="N3497" s="3" t="s">
        <v>158</v>
      </c>
      <c r="O3497" s="3" t="s">
        <v>5759</v>
      </c>
      <c r="P3497" s="2" t="s">
        <v>31</v>
      </c>
      <c r="Q3497" s="2" t="s">
        <v>159</v>
      </c>
      <c r="R3497" s="2" t="s">
        <v>5760</v>
      </c>
      <c r="S3497" s="2" t="s">
        <v>5816</v>
      </c>
      <c r="T3497" s="3" t="s">
        <v>5817</v>
      </c>
      <c r="U3497" s="3" t="s">
        <v>179</v>
      </c>
      <c r="V3497" s="3" t="s">
        <v>163</v>
      </c>
      <c r="W3497" s="12" t="s">
        <v>5818</v>
      </c>
      <c r="X3497" s="12" t="s">
        <v>5819</v>
      </c>
      <c r="Y3497" s="2" t="s">
        <v>5791</v>
      </c>
      <c r="Z3497" s="2"/>
    </row>
    <row r="3498" spans="1:26" ht="34.799999999999997" x14ac:dyDescent="0.3">
      <c r="A3498" s="6" t="s">
        <v>12763</v>
      </c>
      <c r="B3498" s="2" t="s">
        <v>27</v>
      </c>
      <c r="C3498" s="2" t="s">
        <v>10374</v>
      </c>
      <c r="D3498" s="2" t="s">
        <v>29</v>
      </c>
      <c r="E3498" s="3" t="s">
        <v>10375</v>
      </c>
      <c r="F3498" s="3" t="s">
        <v>8676</v>
      </c>
      <c r="G3498" s="7">
        <v>6795000</v>
      </c>
      <c r="H3498" s="8">
        <v>0</v>
      </c>
      <c r="I3498" s="8">
        <v>0</v>
      </c>
      <c r="J3498" s="8">
        <v>0</v>
      </c>
      <c r="K3498" s="8">
        <v>0</v>
      </c>
      <c r="L3498" s="8">
        <f>SUM(Tabella1[[#This Row],[CONTRIBUTO
COMMISSARIO STRAORDINARIO]:[INDENNIZZO
ASSICURATIVO]])</f>
        <v>6795000</v>
      </c>
      <c r="M3498" s="9" t="s">
        <v>5759</v>
      </c>
      <c r="N3498" s="3" t="s">
        <v>158</v>
      </c>
      <c r="O3498" s="3" t="s">
        <v>5759</v>
      </c>
      <c r="P3498" s="2" t="s">
        <v>10418</v>
      </c>
      <c r="Q3498" s="2" t="s">
        <v>159</v>
      </c>
      <c r="R3498" s="2" t="s">
        <v>5760</v>
      </c>
      <c r="S3498" s="2" t="s">
        <v>5821</v>
      </c>
      <c r="T3498" s="3" t="s">
        <v>5804</v>
      </c>
      <c r="U3498" s="3" t="s">
        <v>179</v>
      </c>
      <c r="V3498" s="3" t="s">
        <v>163</v>
      </c>
      <c r="W3498" s="12" t="s">
        <v>12764</v>
      </c>
      <c r="X3498" s="12" t="s">
        <v>5823</v>
      </c>
      <c r="Y3498" s="2" t="s">
        <v>12758</v>
      </c>
      <c r="Z3498" s="2"/>
    </row>
    <row r="3499" spans="1:26" ht="34.799999999999997" x14ac:dyDescent="0.3">
      <c r="A3499" s="6" t="s">
        <v>12765</v>
      </c>
      <c r="B3499" s="2" t="s">
        <v>27</v>
      </c>
      <c r="C3499" s="2" t="s">
        <v>10374</v>
      </c>
      <c r="D3499" s="2" t="s">
        <v>29</v>
      </c>
      <c r="E3499" s="3" t="s">
        <v>10375</v>
      </c>
      <c r="F3499" s="3" t="s">
        <v>31</v>
      </c>
      <c r="G3499" s="7">
        <v>183000</v>
      </c>
      <c r="H3499" s="8">
        <v>0</v>
      </c>
      <c r="I3499" s="8">
        <v>0</v>
      </c>
      <c r="J3499" s="8">
        <v>0</v>
      </c>
      <c r="K3499" s="8">
        <v>0</v>
      </c>
      <c r="L3499" s="8">
        <f>SUM(Tabella1[[#This Row],[CONTRIBUTO
COMMISSARIO STRAORDINARIO]:[INDENNIZZO
ASSICURATIVO]])</f>
        <v>183000</v>
      </c>
      <c r="M3499" s="9" t="s">
        <v>5759</v>
      </c>
      <c r="N3499" s="3" t="s">
        <v>158</v>
      </c>
      <c r="O3499" s="3" t="s">
        <v>5759</v>
      </c>
      <c r="P3499" s="2" t="s">
        <v>31</v>
      </c>
      <c r="Q3499" s="2" t="s">
        <v>159</v>
      </c>
      <c r="R3499" s="2" t="s">
        <v>5760</v>
      </c>
      <c r="S3499" s="2" t="s">
        <v>5825</v>
      </c>
      <c r="T3499" s="3" t="s">
        <v>5826</v>
      </c>
      <c r="U3499" s="3" t="s">
        <v>179</v>
      </c>
      <c r="V3499" s="3" t="s">
        <v>163</v>
      </c>
      <c r="W3499" s="12" t="s">
        <v>5827</v>
      </c>
      <c r="X3499" s="12" t="s">
        <v>5828</v>
      </c>
      <c r="Y3499" s="2" t="s">
        <v>5791</v>
      </c>
      <c r="Z3499" s="2"/>
    </row>
    <row r="3500" spans="1:26" ht="34.799999999999997" x14ac:dyDescent="0.3">
      <c r="A3500" s="6" t="s">
        <v>12766</v>
      </c>
      <c r="B3500" s="2" t="s">
        <v>27</v>
      </c>
      <c r="C3500" s="2" t="s">
        <v>10374</v>
      </c>
      <c r="D3500" s="2" t="s">
        <v>29</v>
      </c>
      <c r="E3500" s="3" t="s">
        <v>10375</v>
      </c>
      <c r="F3500" s="3" t="s">
        <v>31</v>
      </c>
      <c r="G3500" s="7">
        <v>305000</v>
      </c>
      <c r="H3500" s="8">
        <v>0</v>
      </c>
      <c r="I3500" s="8">
        <v>0</v>
      </c>
      <c r="J3500" s="8">
        <v>0</v>
      </c>
      <c r="K3500" s="8">
        <v>0</v>
      </c>
      <c r="L3500" s="8">
        <f>SUM(Tabella1[[#This Row],[CONTRIBUTO
COMMISSARIO STRAORDINARIO]:[INDENNIZZO
ASSICURATIVO]])</f>
        <v>305000</v>
      </c>
      <c r="M3500" s="9" t="s">
        <v>5759</v>
      </c>
      <c r="N3500" s="3" t="s">
        <v>158</v>
      </c>
      <c r="O3500" s="3" t="s">
        <v>5759</v>
      </c>
      <c r="P3500" s="2" t="s">
        <v>31</v>
      </c>
      <c r="Q3500" s="2" t="s">
        <v>159</v>
      </c>
      <c r="R3500" s="2" t="s">
        <v>5760</v>
      </c>
      <c r="S3500" s="2" t="s">
        <v>5830</v>
      </c>
      <c r="T3500" s="3" t="s">
        <v>5831</v>
      </c>
      <c r="U3500" s="3" t="s">
        <v>179</v>
      </c>
      <c r="V3500" s="3" t="s">
        <v>163</v>
      </c>
      <c r="W3500" s="12" t="s">
        <v>5832</v>
      </c>
      <c r="X3500" s="12" t="s">
        <v>5833</v>
      </c>
      <c r="Y3500" s="2" t="s">
        <v>5791</v>
      </c>
      <c r="Z3500" s="2"/>
    </row>
    <row r="3501" spans="1:26" ht="34.799999999999997" x14ac:dyDescent="0.3">
      <c r="A3501" s="6" t="s">
        <v>12767</v>
      </c>
      <c r="B3501" s="2" t="s">
        <v>27</v>
      </c>
      <c r="C3501" s="2" t="s">
        <v>10374</v>
      </c>
      <c r="D3501" s="2" t="s">
        <v>29</v>
      </c>
      <c r="E3501" s="3" t="s">
        <v>10375</v>
      </c>
      <c r="F3501" s="3" t="s">
        <v>31</v>
      </c>
      <c r="G3501" s="7">
        <v>122000</v>
      </c>
      <c r="H3501" s="8">
        <v>0</v>
      </c>
      <c r="I3501" s="8">
        <v>0</v>
      </c>
      <c r="J3501" s="8">
        <v>0</v>
      </c>
      <c r="K3501" s="8">
        <v>0</v>
      </c>
      <c r="L3501" s="8">
        <f>SUM(Tabella1[[#This Row],[CONTRIBUTO
COMMISSARIO STRAORDINARIO]:[INDENNIZZO
ASSICURATIVO]])</f>
        <v>122000</v>
      </c>
      <c r="M3501" s="9" t="s">
        <v>5759</v>
      </c>
      <c r="N3501" s="3" t="s">
        <v>158</v>
      </c>
      <c r="O3501" s="3" t="s">
        <v>5759</v>
      </c>
      <c r="P3501" s="2" t="s">
        <v>31</v>
      </c>
      <c r="Q3501" s="2" t="s">
        <v>159</v>
      </c>
      <c r="R3501" s="2" t="s">
        <v>5760</v>
      </c>
      <c r="S3501" s="2" t="s">
        <v>5840</v>
      </c>
      <c r="T3501" s="3" t="s">
        <v>5841</v>
      </c>
      <c r="U3501" s="3" t="s">
        <v>179</v>
      </c>
      <c r="V3501" s="3" t="s">
        <v>163</v>
      </c>
      <c r="W3501" s="12" t="s">
        <v>5842</v>
      </c>
      <c r="X3501" s="12" t="s">
        <v>5842</v>
      </c>
      <c r="Y3501" s="2" t="s">
        <v>5791</v>
      </c>
      <c r="Z3501" s="2"/>
    </row>
    <row r="3502" spans="1:26" ht="34.799999999999997" x14ac:dyDescent="0.3">
      <c r="A3502" s="6" t="s">
        <v>12768</v>
      </c>
      <c r="B3502" s="2" t="s">
        <v>27</v>
      </c>
      <c r="C3502" s="2" t="s">
        <v>10374</v>
      </c>
      <c r="D3502" s="2" t="s">
        <v>29</v>
      </c>
      <c r="E3502" s="3" t="s">
        <v>10375</v>
      </c>
      <c r="F3502" s="3" t="s">
        <v>31</v>
      </c>
      <c r="G3502" s="7">
        <v>61000</v>
      </c>
      <c r="H3502" s="8">
        <v>0</v>
      </c>
      <c r="I3502" s="8">
        <v>0</v>
      </c>
      <c r="J3502" s="8">
        <v>0</v>
      </c>
      <c r="K3502" s="8">
        <v>0</v>
      </c>
      <c r="L3502" s="8">
        <f>SUM(Tabella1[[#This Row],[CONTRIBUTO
COMMISSARIO STRAORDINARIO]:[INDENNIZZO
ASSICURATIVO]])</f>
        <v>61000</v>
      </c>
      <c r="M3502" s="9" t="s">
        <v>5759</v>
      </c>
      <c r="N3502" s="3" t="s">
        <v>158</v>
      </c>
      <c r="O3502" s="3" t="s">
        <v>5759</v>
      </c>
      <c r="P3502" s="2" t="s">
        <v>31</v>
      </c>
      <c r="Q3502" s="2" t="s">
        <v>159</v>
      </c>
      <c r="R3502" s="2" t="s">
        <v>5760</v>
      </c>
      <c r="S3502" s="2" t="s">
        <v>5849</v>
      </c>
      <c r="T3502" s="3" t="s">
        <v>5850</v>
      </c>
      <c r="U3502" s="3" t="s">
        <v>179</v>
      </c>
      <c r="V3502" s="3" t="s">
        <v>163</v>
      </c>
      <c r="W3502" s="12" t="s">
        <v>5851</v>
      </c>
      <c r="X3502" s="12" t="s">
        <v>5852</v>
      </c>
      <c r="Y3502" s="2" t="s">
        <v>5791</v>
      </c>
      <c r="Z3502" s="2"/>
    </row>
    <row r="3503" spans="1:26" ht="34.799999999999997" x14ac:dyDescent="0.3">
      <c r="A3503" s="6" t="s">
        <v>12769</v>
      </c>
      <c r="B3503" s="2" t="s">
        <v>27</v>
      </c>
      <c r="C3503" s="2" t="s">
        <v>10374</v>
      </c>
      <c r="D3503" s="2" t="s">
        <v>29</v>
      </c>
      <c r="E3503" s="3" t="s">
        <v>10375</v>
      </c>
      <c r="F3503" s="3" t="s">
        <v>31</v>
      </c>
      <c r="G3503" s="7">
        <v>3660</v>
      </c>
      <c r="H3503" s="8">
        <v>0</v>
      </c>
      <c r="I3503" s="8">
        <v>0</v>
      </c>
      <c r="J3503" s="8">
        <v>0</v>
      </c>
      <c r="K3503" s="8">
        <v>0</v>
      </c>
      <c r="L3503" s="8">
        <f>SUM(Tabella1[[#This Row],[CONTRIBUTO
COMMISSARIO STRAORDINARIO]:[INDENNIZZO
ASSICURATIVO]])</f>
        <v>3660</v>
      </c>
      <c r="M3503" s="9" t="s">
        <v>5759</v>
      </c>
      <c r="N3503" s="3" t="s">
        <v>158</v>
      </c>
      <c r="O3503" s="3" t="s">
        <v>5759</v>
      </c>
      <c r="P3503" s="2" t="s">
        <v>31</v>
      </c>
      <c r="Q3503" s="2" t="s">
        <v>159</v>
      </c>
      <c r="R3503" s="2" t="s">
        <v>5760</v>
      </c>
      <c r="S3503" s="2" t="s">
        <v>5860</v>
      </c>
      <c r="T3503" s="3" t="s">
        <v>5861</v>
      </c>
      <c r="U3503" s="3" t="s">
        <v>179</v>
      </c>
      <c r="V3503" s="3" t="s">
        <v>163</v>
      </c>
      <c r="W3503" s="12" t="s">
        <v>5862</v>
      </c>
      <c r="X3503" s="12" t="s">
        <v>5863</v>
      </c>
      <c r="Y3503" s="2" t="s">
        <v>5791</v>
      </c>
      <c r="Z3503" s="2"/>
    </row>
    <row r="3504" spans="1:26" ht="34.799999999999997" x14ac:dyDescent="0.3">
      <c r="A3504" s="6" t="s">
        <v>12770</v>
      </c>
      <c r="B3504" s="2" t="s">
        <v>27</v>
      </c>
      <c r="C3504" s="2" t="s">
        <v>10374</v>
      </c>
      <c r="D3504" s="2" t="s">
        <v>29</v>
      </c>
      <c r="E3504" s="3" t="s">
        <v>10375</v>
      </c>
      <c r="F3504" s="3" t="s">
        <v>31</v>
      </c>
      <c r="G3504" s="7">
        <v>366000</v>
      </c>
      <c r="H3504" s="8">
        <v>0</v>
      </c>
      <c r="I3504" s="8">
        <v>0</v>
      </c>
      <c r="J3504" s="8">
        <v>0</v>
      </c>
      <c r="K3504" s="8">
        <v>0</v>
      </c>
      <c r="L3504" s="8">
        <f>SUM(Tabella1[[#This Row],[CONTRIBUTO
COMMISSARIO STRAORDINARIO]:[INDENNIZZO
ASSICURATIVO]])</f>
        <v>366000</v>
      </c>
      <c r="M3504" s="9" t="s">
        <v>5759</v>
      </c>
      <c r="N3504" s="3" t="s">
        <v>158</v>
      </c>
      <c r="O3504" s="3" t="s">
        <v>5759</v>
      </c>
      <c r="P3504" s="2" t="s">
        <v>31</v>
      </c>
      <c r="Q3504" s="2" t="s">
        <v>159</v>
      </c>
      <c r="R3504" s="2" t="s">
        <v>5760</v>
      </c>
      <c r="S3504" s="2" t="s">
        <v>5761</v>
      </c>
      <c r="T3504" s="2" t="s">
        <v>5762</v>
      </c>
      <c r="U3504" s="3" t="s">
        <v>179</v>
      </c>
      <c r="V3504" s="3" t="s">
        <v>163</v>
      </c>
      <c r="W3504" s="12" t="s">
        <v>5871</v>
      </c>
      <c r="X3504" s="12" t="s">
        <v>5872</v>
      </c>
      <c r="Y3504" s="2" t="s">
        <v>5791</v>
      </c>
      <c r="Z3504" s="2"/>
    </row>
    <row r="3505" spans="1:26" ht="34.799999999999997" x14ac:dyDescent="0.3">
      <c r="A3505" s="6" t="s">
        <v>12771</v>
      </c>
      <c r="B3505" s="2" t="s">
        <v>27</v>
      </c>
      <c r="C3505" s="2" t="s">
        <v>10374</v>
      </c>
      <c r="D3505" s="2" t="s">
        <v>29</v>
      </c>
      <c r="E3505" s="3" t="s">
        <v>10375</v>
      </c>
      <c r="F3505" s="3" t="s">
        <v>31</v>
      </c>
      <c r="G3505" s="7">
        <v>85400</v>
      </c>
      <c r="H3505" s="8">
        <v>0</v>
      </c>
      <c r="I3505" s="8">
        <v>0</v>
      </c>
      <c r="J3505" s="8">
        <v>0</v>
      </c>
      <c r="K3505" s="8">
        <v>0</v>
      </c>
      <c r="L3505" s="8">
        <f>SUM(Tabella1[[#This Row],[CONTRIBUTO
COMMISSARIO STRAORDINARIO]:[INDENNIZZO
ASSICURATIVO]])</f>
        <v>85400</v>
      </c>
      <c r="M3505" s="9" t="s">
        <v>5759</v>
      </c>
      <c r="N3505" s="3" t="s">
        <v>158</v>
      </c>
      <c r="O3505" s="3" t="s">
        <v>5759</v>
      </c>
      <c r="P3505" s="2" t="s">
        <v>31</v>
      </c>
      <c r="Q3505" s="2" t="s">
        <v>159</v>
      </c>
      <c r="R3505" s="2" t="s">
        <v>5760</v>
      </c>
      <c r="S3505" s="2" t="s">
        <v>5874</v>
      </c>
      <c r="T3505" s="3" t="s">
        <v>5875</v>
      </c>
      <c r="U3505" s="3" t="s">
        <v>179</v>
      </c>
      <c r="V3505" s="3" t="s">
        <v>163</v>
      </c>
      <c r="W3505" s="12" t="s">
        <v>5876</v>
      </c>
      <c r="X3505" s="12" t="s">
        <v>5877</v>
      </c>
      <c r="Y3505" s="2" t="s">
        <v>5791</v>
      </c>
      <c r="Z3505" s="2"/>
    </row>
    <row r="3506" spans="1:26" ht="34.799999999999997" x14ac:dyDescent="0.3">
      <c r="A3506" s="6" t="s">
        <v>12772</v>
      </c>
      <c r="B3506" s="2" t="s">
        <v>27</v>
      </c>
      <c r="C3506" s="2" t="s">
        <v>10374</v>
      </c>
      <c r="D3506" s="2" t="s">
        <v>29</v>
      </c>
      <c r="E3506" s="3" t="s">
        <v>10375</v>
      </c>
      <c r="F3506" s="3" t="s">
        <v>31</v>
      </c>
      <c r="G3506" s="7">
        <v>12200</v>
      </c>
      <c r="H3506" s="8">
        <v>0</v>
      </c>
      <c r="I3506" s="8">
        <v>0</v>
      </c>
      <c r="J3506" s="8">
        <v>0</v>
      </c>
      <c r="K3506" s="8">
        <v>0</v>
      </c>
      <c r="L3506" s="8">
        <f>SUM(Tabella1[[#This Row],[CONTRIBUTO
COMMISSARIO STRAORDINARIO]:[INDENNIZZO
ASSICURATIVO]])</f>
        <v>12200</v>
      </c>
      <c r="M3506" s="9" t="s">
        <v>5759</v>
      </c>
      <c r="N3506" s="3" t="s">
        <v>158</v>
      </c>
      <c r="O3506" s="3" t="s">
        <v>5759</v>
      </c>
      <c r="P3506" s="2" t="s">
        <v>31</v>
      </c>
      <c r="Q3506" s="2" t="s">
        <v>159</v>
      </c>
      <c r="R3506" s="2" t="s">
        <v>5760</v>
      </c>
      <c r="S3506" s="2" t="s">
        <v>5879</v>
      </c>
      <c r="T3506" s="3" t="s">
        <v>5804</v>
      </c>
      <c r="U3506" s="3" t="s">
        <v>179</v>
      </c>
      <c r="V3506" s="3" t="s">
        <v>163</v>
      </c>
      <c r="W3506" s="12" t="s">
        <v>5880</v>
      </c>
      <c r="X3506" s="12" t="s">
        <v>5881</v>
      </c>
      <c r="Y3506" s="2" t="s">
        <v>5791</v>
      </c>
      <c r="Z3506" s="2"/>
    </row>
    <row r="3507" spans="1:26" ht="34.799999999999997" x14ac:dyDescent="0.3">
      <c r="A3507" s="6" t="s">
        <v>12773</v>
      </c>
      <c r="B3507" s="2" t="s">
        <v>27</v>
      </c>
      <c r="C3507" s="2" t="s">
        <v>10374</v>
      </c>
      <c r="D3507" s="2" t="s">
        <v>29</v>
      </c>
      <c r="E3507" s="3" t="s">
        <v>10375</v>
      </c>
      <c r="F3507" s="3" t="s">
        <v>31</v>
      </c>
      <c r="G3507" s="7">
        <v>350000</v>
      </c>
      <c r="H3507" s="8">
        <v>0</v>
      </c>
      <c r="I3507" s="8">
        <v>0</v>
      </c>
      <c r="J3507" s="8">
        <v>0</v>
      </c>
      <c r="K3507" s="8">
        <v>0</v>
      </c>
      <c r="L3507" s="8">
        <f>SUM(Tabella1[[#This Row],[CONTRIBUTO
COMMISSARIO STRAORDINARIO]:[INDENNIZZO
ASSICURATIVO]])</f>
        <v>350000</v>
      </c>
      <c r="M3507" s="9" t="s">
        <v>5759</v>
      </c>
      <c r="N3507" s="3" t="s">
        <v>158</v>
      </c>
      <c r="O3507" s="3" t="s">
        <v>5759</v>
      </c>
      <c r="P3507" s="2" t="s">
        <v>31</v>
      </c>
      <c r="Q3507" s="2" t="s">
        <v>159</v>
      </c>
      <c r="R3507" s="2" t="s">
        <v>5760</v>
      </c>
      <c r="S3507" s="2" t="s">
        <v>3975</v>
      </c>
      <c r="T3507" s="3" t="s">
        <v>12774</v>
      </c>
      <c r="U3507" s="3" t="s">
        <v>179</v>
      </c>
      <c r="V3507" s="3" t="s">
        <v>163</v>
      </c>
      <c r="W3507" s="12" t="s">
        <v>5876</v>
      </c>
      <c r="X3507" s="12" t="s">
        <v>12775</v>
      </c>
      <c r="Y3507" s="2" t="s">
        <v>12776</v>
      </c>
      <c r="Z3507" s="2"/>
    </row>
    <row r="3508" spans="1:26" ht="34.799999999999997" x14ac:dyDescent="0.3">
      <c r="A3508" s="6" t="s">
        <v>12777</v>
      </c>
      <c r="B3508" s="2" t="s">
        <v>27</v>
      </c>
      <c r="C3508" s="2" t="s">
        <v>10374</v>
      </c>
      <c r="D3508" s="2" t="s">
        <v>29</v>
      </c>
      <c r="E3508" s="3" t="s">
        <v>10375</v>
      </c>
      <c r="F3508" s="3" t="s">
        <v>31</v>
      </c>
      <c r="G3508" s="7">
        <v>305000</v>
      </c>
      <c r="H3508" s="8">
        <v>0</v>
      </c>
      <c r="I3508" s="8">
        <v>0</v>
      </c>
      <c r="J3508" s="8">
        <v>0</v>
      </c>
      <c r="K3508" s="8">
        <v>0</v>
      </c>
      <c r="L3508" s="8">
        <f>SUM(Tabella1[[#This Row],[CONTRIBUTO
COMMISSARIO STRAORDINARIO]:[INDENNIZZO
ASSICURATIVO]])</f>
        <v>305000</v>
      </c>
      <c r="M3508" s="9" t="s">
        <v>5759</v>
      </c>
      <c r="N3508" s="3" t="s">
        <v>158</v>
      </c>
      <c r="O3508" s="3" t="s">
        <v>5759</v>
      </c>
      <c r="P3508" s="2" t="s">
        <v>31</v>
      </c>
      <c r="Q3508" s="2" t="s">
        <v>159</v>
      </c>
      <c r="R3508" s="2" t="s">
        <v>5760</v>
      </c>
      <c r="S3508" s="2" t="s">
        <v>12778</v>
      </c>
      <c r="T3508" s="3" t="s">
        <v>12779</v>
      </c>
      <c r="U3508" s="3" t="s">
        <v>179</v>
      </c>
      <c r="V3508" s="3" t="s">
        <v>163</v>
      </c>
      <c r="W3508" s="12" t="s">
        <v>12780</v>
      </c>
      <c r="X3508" s="12" t="s">
        <v>12780</v>
      </c>
      <c r="Y3508" s="2" t="s">
        <v>12776</v>
      </c>
      <c r="Z3508" s="2"/>
    </row>
    <row r="3509" spans="1:26" ht="69.599999999999994" x14ac:dyDescent="0.3">
      <c r="A3509" s="6" t="s">
        <v>12781</v>
      </c>
      <c r="B3509" s="2" t="s">
        <v>27</v>
      </c>
      <c r="C3509" s="2" t="s">
        <v>10374</v>
      </c>
      <c r="D3509" s="2" t="s">
        <v>29</v>
      </c>
      <c r="E3509" s="3" t="s">
        <v>10375</v>
      </c>
      <c r="F3509" s="3" t="s">
        <v>8664</v>
      </c>
      <c r="G3509" s="7">
        <v>610000</v>
      </c>
      <c r="H3509" s="8">
        <v>0</v>
      </c>
      <c r="I3509" s="8">
        <v>0</v>
      </c>
      <c r="J3509" s="8">
        <v>0</v>
      </c>
      <c r="K3509" s="8">
        <v>0</v>
      </c>
      <c r="L3509" s="8">
        <f>SUM(Tabella1[[#This Row],[CONTRIBUTO
COMMISSARIO STRAORDINARIO]:[INDENNIZZO
ASSICURATIVO]])</f>
        <v>610000</v>
      </c>
      <c r="M3509" s="9" t="s">
        <v>5886</v>
      </c>
      <c r="N3509" s="3" t="s">
        <v>794</v>
      </c>
      <c r="O3509" s="3" t="s">
        <v>5886</v>
      </c>
      <c r="P3509" s="2" t="s">
        <v>31</v>
      </c>
      <c r="Q3509" s="2" t="s">
        <v>159</v>
      </c>
      <c r="R3509" s="2" t="s">
        <v>147</v>
      </c>
      <c r="S3509" s="2" t="s">
        <v>31</v>
      </c>
      <c r="T3509" s="3" t="s">
        <v>12782</v>
      </c>
      <c r="U3509" s="3" t="s">
        <v>179</v>
      </c>
      <c r="V3509" s="3" t="s">
        <v>163</v>
      </c>
      <c r="W3509" s="12" t="s">
        <v>12783</v>
      </c>
      <c r="X3509" s="12" t="s">
        <v>12783</v>
      </c>
      <c r="Y3509" s="2" t="s">
        <v>12784</v>
      </c>
      <c r="Z3509" s="2"/>
    </row>
    <row r="3510" spans="1:26" ht="34.799999999999997" x14ac:dyDescent="0.3">
      <c r="A3510" s="6" t="s">
        <v>12785</v>
      </c>
      <c r="B3510" s="2" t="s">
        <v>27</v>
      </c>
      <c r="C3510" s="2" t="s">
        <v>10374</v>
      </c>
      <c r="D3510" s="2" t="s">
        <v>29</v>
      </c>
      <c r="E3510" s="3" t="s">
        <v>10375</v>
      </c>
      <c r="F3510" s="3" t="s">
        <v>10530</v>
      </c>
      <c r="G3510" s="7">
        <v>500000</v>
      </c>
      <c r="H3510" s="8">
        <v>0</v>
      </c>
      <c r="I3510" s="8">
        <v>0</v>
      </c>
      <c r="J3510" s="8">
        <v>0</v>
      </c>
      <c r="K3510" s="8">
        <v>0</v>
      </c>
      <c r="L3510" s="8">
        <f>SUM(Tabella1[[#This Row],[CONTRIBUTO
COMMISSARIO STRAORDINARIO]:[INDENNIZZO
ASSICURATIVO]])</f>
        <v>500000</v>
      </c>
      <c r="M3510" s="9" t="s">
        <v>5886</v>
      </c>
      <c r="N3510" s="3" t="s">
        <v>794</v>
      </c>
      <c r="O3510" s="3" t="s">
        <v>5886</v>
      </c>
      <c r="P3510" s="2" t="s">
        <v>31</v>
      </c>
      <c r="Q3510" s="2" t="s">
        <v>159</v>
      </c>
      <c r="R3510" s="2" t="s">
        <v>588</v>
      </c>
      <c r="S3510" s="2" t="s">
        <v>159</v>
      </c>
      <c r="T3510" s="3" t="s">
        <v>12786</v>
      </c>
      <c r="U3510" s="3" t="s">
        <v>179</v>
      </c>
      <c r="V3510" s="3" t="s">
        <v>163</v>
      </c>
      <c r="W3510" s="12" t="s">
        <v>12787</v>
      </c>
      <c r="X3510" s="12" t="s">
        <v>12788</v>
      </c>
      <c r="Y3510" s="2" t="s">
        <v>41</v>
      </c>
      <c r="Z3510" s="2"/>
    </row>
    <row r="3511" spans="1:26" ht="34.799999999999997" x14ac:dyDescent="0.3">
      <c r="A3511" s="6" t="s">
        <v>12789</v>
      </c>
      <c r="B3511" s="2" t="s">
        <v>27</v>
      </c>
      <c r="C3511" s="2" t="s">
        <v>10374</v>
      </c>
      <c r="D3511" s="2" t="s">
        <v>29</v>
      </c>
      <c r="E3511" s="3" t="s">
        <v>10375</v>
      </c>
      <c r="F3511" s="3" t="s">
        <v>8823</v>
      </c>
      <c r="G3511" s="7">
        <v>150000</v>
      </c>
      <c r="H3511" s="8">
        <v>0</v>
      </c>
      <c r="I3511" s="8">
        <v>0</v>
      </c>
      <c r="J3511" s="8">
        <v>0</v>
      </c>
      <c r="K3511" s="8">
        <v>0</v>
      </c>
      <c r="L3511" s="8">
        <f>SUM(Tabella1[[#This Row],[CONTRIBUTO
COMMISSARIO STRAORDINARIO]:[INDENNIZZO
ASSICURATIVO]])</f>
        <v>150000</v>
      </c>
      <c r="M3511" s="9" t="s">
        <v>5886</v>
      </c>
      <c r="N3511" s="3" t="s">
        <v>794</v>
      </c>
      <c r="O3511" s="3" t="s">
        <v>5886</v>
      </c>
      <c r="P3511" s="2" t="s">
        <v>31</v>
      </c>
      <c r="Q3511" s="2" t="s">
        <v>159</v>
      </c>
      <c r="R3511" s="2" t="s">
        <v>588</v>
      </c>
      <c r="S3511" s="2" t="s">
        <v>12790</v>
      </c>
      <c r="T3511" s="3" t="s">
        <v>12791</v>
      </c>
      <c r="U3511" s="3" t="s">
        <v>179</v>
      </c>
      <c r="V3511" s="3" t="s">
        <v>163</v>
      </c>
      <c r="W3511" s="12" t="s">
        <v>12792</v>
      </c>
      <c r="X3511" s="12" t="s">
        <v>12793</v>
      </c>
      <c r="Y3511" s="2" t="s">
        <v>12794</v>
      </c>
      <c r="Z3511" s="2"/>
    </row>
    <row r="3512" spans="1:26" ht="52.2" x14ac:dyDescent="0.3">
      <c r="A3512" s="6" t="s">
        <v>12795</v>
      </c>
      <c r="B3512" s="2" t="s">
        <v>27</v>
      </c>
      <c r="C3512" s="2" t="s">
        <v>10374</v>
      </c>
      <c r="D3512" s="2" t="s">
        <v>29</v>
      </c>
      <c r="E3512" s="3" t="s">
        <v>10375</v>
      </c>
      <c r="F3512" s="3" t="s">
        <v>8664</v>
      </c>
      <c r="G3512" s="7">
        <v>700000</v>
      </c>
      <c r="H3512" s="8">
        <v>0</v>
      </c>
      <c r="I3512" s="8">
        <v>0</v>
      </c>
      <c r="J3512" s="8">
        <v>0</v>
      </c>
      <c r="K3512" s="8">
        <v>0</v>
      </c>
      <c r="L3512" s="8">
        <f>SUM(Tabella1[[#This Row],[CONTRIBUTO
COMMISSARIO STRAORDINARIO]:[INDENNIZZO
ASSICURATIVO]])</f>
        <v>700000</v>
      </c>
      <c r="M3512" s="9" t="s">
        <v>5886</v>
      </c>
      <c r="N3512" s="3" t="s">
        <v>794</v>
      </c>
      <c r="O3512" s="3" t="s">
        <v>5886</v>
      </c>
      <c r="P3512" s="2" t="s">
        <v>31</v>
      </c>
      <c r="Q3512" s="2" t="s">
        <v>159</v>
      </c>
      <c r="R3512" s="2" t="s">
        <v>3680</v>
      </c>
      <c r="S3512" s="2" t="s">
        <v>3680</v>
      </c>
      <c r="T3512" s="3" t="s">
        <v>12796</v>
      </c>
      <c r="U3512" s="3" t="s">
        <v>179</v>
      </c>
      <c r="V3512" s="3" t="s">
        <v>163</v>
      </c>
      <c r="W3512" s="12" t="s">
        <v>12797</v>
      </c>
      <c r="X3512" s="12" t="s">
        <v>12797</v>
      </c>
      <c r="Y3512" s="2" t="s">
        <v>12798</v>
      </c>
      <c r="Z3512" s="2"/>
    </row>
    <row r="3513" spans="1:26" ht="191.4" x14ac:dyDescent="0.3">
      <c r="A3513" s="6" t="s">
        <v>12799</v>
      </c>
      <c r="B3513" s="2" t="s">
        <v>27</v>
      </c>
      <c r="C3513" s="2" t="s">
        <v>10374</v>
      </c>
      <c r="D3513" s="2" t="s">
        <v>29</v>
      </c>
      <c r="E3513" s="3" t="s">
        <v>10375</v>
      </c>
      <c r="F3513" s="3" t="s">
        <v>8823</v>
      </c>
      <c r="G3513" s="7">
        <v>0</v>
      </c>
      <c r="H3513" s="8">
        <v>0</v>
      </c>
      <c r="I3513" s="8">
        <v>0</v>
      </c>
      <c r="J3513" s="8">
        <v>0</v>
      </c>
      <c r="K3513" s="8">
        <v>0</v>
      </c>
      <c r="L3513" s="8">
        <f>SUM(Tabella1[[#This Row],[CONTRIBUTO
COMMISSARIO STRAORDINARIO]:[INDENNIZZO
ASSICURATIVO]])</f>
        <v>0</v>
      </c>
      <c r="M3513" s="10" t="s">
        <v>5886</v>
      </c>
      <c r="N3513" s="3" t="s">
        <v>794</v>
      </c>
      <c r="O3513" s="3" t="s">
        <v>5886</v>
      </c>
      <c r="P3513" s="2" t="s">
        <v>31</v>
      </c>
      <c r="Q3513" s="2" t="s">
        <v>159</v>
      </c>
      <c r="R3513" s="2" t="s">
        <v>147</v>
      </c>
      <c r="S3513" s="2" t="s">
        <v>31</v>
      </c>
      <c r="T3513" s="3" t="s">
        <v>31</v>
      </c>
      <c r="U3513" s="3" t="s">
        <v>179</v>
      </c>
      <c r="V3513" s="3" t="s">
        <v>163</v>
      </c>
      <c r="W3513" s="12" t="s">
        <v>12800</v>
      </c>
      <c r="X3513" s="12" t="s">
        <v>12801</v>
      </c>
      <c r="Y3513" s="2" t="s">
        <v>41</v>
      </c>
      <c r="Z3513" s="2"/>
    </row>
    <row r="3514" spans="1:26" ht="34.799999999999997" x14ac:dyDescent="0.3">
      <c r="A3514" s="6" t="s">
        <v>12802</v>
      </c>
      <c r="B3514" s="2" t="s">
        <v>27</v>
      </c>
      <c r="C3514" s="2" t="s">
        <v>10374</v>
      </c>
      <c r="D3514" s="2" t="s">
        <v>29</v>
      </c>
      <c r="E3514" s="3" t="s">
        <v>10375</v>
      </c>
      <c r="F3514" s="3" t="s">
        <v>8664</v>
      </c>
      <c r="G3514" s="7">
        <v>2700000</v>
      </c>
      <c r="H3514" s="8">
        <v>0</v>
      </c>
      <c r="I3514" s="8">
        <v>0</v>
      </c>
      <c r="J3514" s="8">
        <v>0</v>
      </c>
      <c r="K3514" s="8">
        <v>0</v>
      </c>
      <c r="L3514" s="8">
        <f>SUM(Tabella1[[#This Row],[CONTRIBUTO
COMMISSARIO STRAORDINARIO]:[INDENNIZZO
ASSICURATIVO]])</f>
        <v>2700000</v>
      </c>
      <c r="M3514" s="9" t="s">
        <v>5886</v>
      </c>
      <c r="N3514" s="3" t="s">
        <v>794</v>
      </c>
      <c r="O3514" s="3" t="s">
        <v>5886</v>
      </c>
      <c r="P3514" s="2" t="s">
        <v>31</v>
      </c>
      <c r="Q3514" s="2" t="s">
        <v>159</v>
      </c>
      <c r="R3514" s="2" t="s">
        <v>7276</v>
      </c>
      <c r="S3514" s="2" t="s">
        <v>12803</v>
      </c>
      <c r="T3514" s="3" t="s">
        <v>12804</v>
      </c>
      <c r="U3514" s="3" t="s">
        <v>179</v>
      </c>
      <c r="V3514" s="3" t="s">
        <v>163</v>
      </c>
      <c r="W3514" s="12" t="s">
        <v>12805</v>
      </c>
      <c r="X3514" s="12" t="s">
        <v>12806</v>
      </c>
      <c r="Y3514" s="2" t="s">
        <v>12807</v>
      </c>
      <c r="Z3514" s="2"/>
    </row>
    <row r="3515" spans="1:26" ht="34.799999999999997" x14ac:dyDescent="0.3">
      <c r="A3515" s="6" t="s">
        <v>12808</v>
      </c>
      <c r="B3515" s="2" t="s">
        <v>27</v>
      </c>
      <c r="C3515" s="2" t="s">
        <v>10374</v>
      </c>
      <c r="D3515" s="2" t="s">
        <v>29</v>
      </c>
      <c r="E3515" s="3" t="s">
        <v>10375</v>
      </c>
      <c r="F3515" s="3" t="s">
        <v>8664</v>
      </c>
      <c r="G3515" s="7">
        <v>50000</v>
      </c>
      <c r="H3515" s="8">
        <v>0</v>
      </c>
      <c r="I3515" s="8">
        <v>0</v>
      </c>
      <c r="J3515" s="8">
        <v>0</v>
      </c>
      <c r="K3515" s="8">
        <v>0</v>
      </c>
      <c r="L3515" s="8">
        <f>SUM(Tabella1[[#This Row],[CONTRIBUTO
COMMISSARIO STRAORDINARIO]:[INDENNIZZO
ASSICURATIVO]])</f>
        <v>50000</v>
      </c>
      <c r="M3515" s="9" t="s">
        <v>5886</v>
      </c>
      <c r="N3515" s="3" t="s">
        <v>794</v>
      </c>
      <c r="O3515" s="3" t="s">
        <v>5886</v>
      </c>
      <c r="P3515" s="2" t="s">
        <v>31</v>
      </c>
      <c r="Q3515" s="2" t="s">
        <v>159</v>
      </c>
      <c r="R3515" s="2" t="s">
        <v>12809</v>
      </c>
      <c r="S3515" s="2" t="s">
        <v>12810</v>
      </c>
      <c r="T3515" s="3" t="s">
        <v>12811</v>
      </c>
      <c r="U3515" s="3" t="s">
        <v>179</v>
      </c>
      <c r="V3515" s="3" t="s">
        <v>163</v>
      </c>
      <c r="W3515" s="12" t="s">
        <v>12812</v>
      </c>
      <c r="X3515" s="12" t="s">
        <v>12813</v>
      </c>
      <c r="Y3515" s="2" t="s">
        <v>12814</v>
      </c>
      <c r="Z3515" s="2"/>
    </row>
    <row r="3516" spans="1:26" ht="69.599999999999994" x14ac:dyDescent="0.3">
      <c r="A3516" s="6" t="s">
        <v>12815</v>
      </c>
      <c r="B3516" s="2" t="s">
        <v>27</v>
      </c>
      <c r="C3516" s="2" t="s">
        <v>10374</v>
      </c>
      <c r="D3516" s="2" t="s">
        <v>29</v>
      </c>
      <c r="E3516" s="3" t="s">
        <v>10375</v>
      </c>
      <c r="F3516" s="3" t="s">
        <v>8823</v>
      </c>
      <c r="G3516" s="7">
        <v>5400000</v>
      </c>
      <c r="H3516" s="8">
        <v>0</v>
      </c>
      <c r="I3516" s="8">
        <v>0</v>
      </c>
      <c r="J3516" s="8">
        <v>0</v>
      </c>
      <c r="K3516" s="8">
        <v>0</v>
      </c>
      <c r="L3516" s="8">
        <f>SUM(Tabella1[[#This Row],[CONTRIBUTO
COMMISSARIO STRAORDINARIO]:[INDENNIZZO
ASSICURATIVO]])</f>
        <v>5400000</v>
      </c>
      <c r="M3516" s="9" t="s">
        <v>5886</v>
      </c>
      <c r="N3516" s="3" t="s">
        <v>794</v>
      </c>
      <c r="O3516" s="3" t="s">
        <v>5886</v>
      </c>
      <c r="P3516" s="2" t="s">
        <v>31</v>
      </c>
      <c r="Q3516" s="2" t="s">
        <v>159</v>
      </c>
      <c r="R3516" s="2" t="s">
        <v>147</v>
      </c>
      <c r="S3516" s="2" t="s">
        <v>12816</v>
      </c>
      <c r="T3516" s="3" t="s">
        <v>12817</v>
      </c>
      <c r="U3516" s="3" t="s">
        <v>179</v>
      </c>
      <c r="V3516" s="3" t="s">
        <v>163</v>
      </c>
      <c r="W3516" s="12" t="s">
        <v>12818</v>
      </c>
      <c r="X3516" s="12" t="s">
        <v>12819</v>
      </c>
      <c r="Y3516" s="2" t="s">
        <v>12820</v>
      </c>
      <c r="Z3516" s="2"/>
    </row>
    <row r="3517" spans="1:26" ht="69.599999999999994" x14ac:dyDescent="0.3">
      <c r="A3517" s="6" t="s">
        <v>12821</v>
      </c>
      <c r="B3517" s="2" t="s">
        <v>27</v>
      </c>
      <c r="C3517" s="2" t="s">
        <v>10374</v>
      </c>
      <c r="D3517" s="2" t="s">
        <v>29</v>
      </c>
      <c r="E3517" s="3" t="s">
        <v>10375</v>
      </c>
      <c r="F3517" s="3" t="s">
        <v>8676</v>
      </c>
      <c r="G3517" s="7">
        <v>3400000</v>
      </c>
      <c r="H3517" s="8">
        <v>0</v>
      </c>
      <c r="I3517" s="8">
        <v>0</v>
      </c>
      <c r="J3517" s="8">
        <v>0</v>
      </c>
      <c r="K3517" s="8">
        <v>0</v>
      </c>
      <c r="L3517" s="8">
        <f>SUM(Tabella1[[#This Row],[CONTRIBUTO
COMMISSARIO STRAORDINARIO]:[INDENNIZZO
ASSICURATIVO]])</f>
        <v>3400000</v>
      </c>
      <c r="M3517" s="9" t="s">
        <v>5886</v>
      </c>
      <c r="N3517" s="3" t="s">
        <v>794</v>
      </c>
      <c r="O3517" s="3" t="s">
        <v>5886</v>
      </c>
      <c r="P3517" s="2" t="s">
        <v>31</v>
      </c>
      <c r="Q3517" s="2" t="s">
        <v>159</v>
      </c>
      <c r="R3517" s="2" t="s">
        <v>147</v>
      </c>
      <c r="S3517" s="2" t="s">
        <v>31</v>
      </c>
      <c r="T3517" s="3" t="s">
        <v>12822</v>
      </c>
      <c r="U3517" s="3" t="s">
        <v>179</v>
      </c>
      <c r="V3517" s="3" t="s">
        <v>163</v>
      </c>
      <c r="W3517" s="12" t="s">
        <v>12823</v>
      </c>
      <c r="X3517" s="12" t="s">
        <v>12823</v>
      </c>
      <c r="Y3517" s="2" t="s">
        <v>12824</v>
      </c>
      <c r="Z3517" s="2"/>
    </row>
    <row r="3518" spans="1:26" ht="69.599999999999994" x14ac:dyDescent="0.3">
      <c r="A3518" s="6" t="s">
        <v>12825</v>
      </c>
      <c r="B3518" s="2" t="s">
        <v>27</v>
      </c>
      <c r="C3518" s="2" t="s">
        <v>10374</v>
      </c>
      <c r="D3518" s="2" t="s">
        <v>29</v>
      </c>
      <c r="E3518" s="3" t="s">
        <v>10375</v>
      </c>
      <c r="F3518" s="3" t="s">
        <v>8676</v>
      </c>
      <c r="G3518" s="7">
        <v>4000000</v>
      </c>
      <c r="H3518" s="8">
        <v>0</v>
      </c>
      <c r="I3518" s="8">
        <v>0</v>
      </c>
      <c r="J3518" s="8">
        <v>0</v>
      </c>
      <c r="K3518" s="8">
        <v>0</v>
      </c>
      <c r="L3518" s="8">
        <f>SUM(Tabella1[[#This Row],[CONTRIBUTO
COMMISSARIO STRAORDINARIO]:[INDENNIZZO
ASSICURATIVO]])</f>
        <v>4000000</v>
      </c>
      <c r="M3518" s="9" t="s">
        <v>5886</v>
      </c>
      <c r="N3518" s="3" t="s">
        <v>794</v>
      </c>
      <c r="O3518" s="3" t="s">
        <v>5886</v>
      </c>
      <c r="P3518" s="2" t="s">
        <v>31</v>
      </c>
      <c r="Q3518" s="2" t="s">
        <v>159</v>
      </c>
      <c r="R3518" s="2" t="s">
        <v>3630</v>
      </c>
      <c r="S3518" s="2" t="s">
        <v>12826</v>
      </c>
      <c r="T3518" s="3" t="s">
        <v>12827</v>
      </c>
      <c r="U3518" s="3" t="s">
        <v>179</v>
      </c>
      <c r="V3518" s="3" t="s">
        <v>163</v>
      </c>
      <c r="W3518" s="12" t="s">
        <v>12828</v>
      </c>
      <c r="X3518" s="12" t="s">
        <v>12829</v>
      </c>
      <c r="Y3518" s="2" t="s">
        <v>12824</v>
      </c>
      <c r="Z3518" s="2"/>
    </row>
    <row r="3519" spans="1:26" ht="34.799999999999997" x14ac:dyDescent="0.3">
      <c r="A3519" s="6" t="s">
        <v>12830</v>
      </c>
      <c r="B3519" s="2" t="s">
        <v>27</v>
      </c>
      <c r="C3519" s="2" t="s">
        <v>10374</v>
      </c>
      <c r="D3519" s="2" t="s">
        <v>29</v>
      </c>
      <c r="E3519" s="3" t="s">
        <v>10375</v>
      </c>
      <c r="F3519" s="3" t="s">
        <v>8676</v>
      </c>
      <c r="G3519" s="7">
        <v>4000000</v>
      </c>
      <c r="H3519" s="8">
        <v>0</v>
      </c>
      <c r="I3519" s="8">
        <v>0</v>
      </c>
      <c r="J3519" s="8">
        <v>0</v>
      </c>
      <c r="K3519" s="8">
        <v>0</v>
      </c>
      <c r="L3519" s="8">
        <f>SUM(Tabella1[[#This Row],[CONTRIBUTO
COMMISSARIO STRAORDINARIO]:[INDENNIZZO
ASSICURATIVO]])</f>
        <v>4000000</v>
      </c>
      <c r="M3519" s="9" t="s">
        <v>5886</v>
      </c>
      <c r="N3519" s="3" t="s">
        <v>794</v>
      </c>
      <c r="O3519" s="3" t="s">
        <v>5886</v>
      </c>
      <c r="P3519" s="2" t="s">
        <v>31</v>
      </c>
      <c r="Q3519" s="2" t="s">
        <v>159</v>
      </c>
      <c r="R3519" s="2" t="s">
        <v>12831</v>
      </c>
      <c r="S3519" s="2" t="s">
        <v>159</v>
      </c>
      <c r="T3519" s="3" t="s">
        <v>10909</v>
      </c>
      <c r="U3519" s="3" t="s">
        <v>179</v>
      </c>
      <c r="V3519" s="3" t="s">
        <v>163</v>
      </c>
      <c r="W3519" s="12" t="s">
        <v>12832</v>
      </c>
      <c r="X3519" s="12" t="s">
        <v>12832</v>
      </c>
      <c r="Y3519" s="2" t="s">
        <v>12833</v>
      </c>
      <c r="Z3519" s="2"/>
    </row>
    <row r="3520" spans="1:26" ht="69.599999999999994" x14ac:dyDescent="0.3">
      <c r="A3520" s="6" t="s">
        <v>12834</v>
      </c>
      <c r="B3520" s="2" t="s">
        <v>27</v>
      </c>
      <c r="C3520" s="2" t="s">
        <v>10374</v>
      </c>
      <c r="D3520" s="2" t="s">
        <v>29</v>
      </c>
      <c r="E3520" s="3" t="s">
        <v>10375</v>
      </c>
      <c r="F3520" s="3" t="s">
        <v>8676</v>
      </c>
      <c r="G3520" s="7">
        <v>7000000</v>
      </c>
      <c r="H3520" s="8">
        <v>0</v>
      </c>
      <c r="I3520" s="8">
        <v>0</v>
      </c>
      <c r="J3520" s="8">
        <v>0</v>
      </c>
      <c r="K3520" s="8">
        <v>0</v>
      </c>
      <c r="L3520" s="8">
        <f>SUM(Tabella1[[#This Row],[CONTRIBUTO
COMMISSARIO STRAORDINARIO]:[INDENNIZZO
ASSICURATIVO]])</f>
        <v>7000000</v>
      </c>
      <c r="M3520" s="9" t="s">
        <v>5886</v>
      </c>
      <c r="N3520" s="3" t="s">
        <v>794</v>
      </c>
      <c r="O3520" s="3" t="s">
        <v>5886</v>
      </c>
      <c r="P3520" s="2" t="s">
        <v>31</v>
      </c>
      <c r="Q3520" s="2" t="s">
        <v>159</v>
      </c>
      <c r="R3520" s="2" t="s">
        <v>147</v>
      </c>
      <c r="S3520" s="2" t="s">
        <v>31</v>
      </c>
      <c r="T3520" s="3" t="s">
        <v>12835</v>
      </c>
      <c r="U3520" s="3" t="s">
        <v>179</v>
      </c>
      <c r="V3520" s="3" t="s">
        <v>163</v>
      </c>
      <c r="W3520" s="12" t="s">
        <v>12836</v>
      </c>
      <c r="X3520" s="12" t="s">
        <v>12836</v>
      </c>
      <c r="Y3520" s="2" t="s">
        <v>12837</v>
      </c>
      <c r="Z3520" s="2"/>
    </row>
    <row r="3521" spans="1:26" ht="34.799999999999997" x14ac:dyDescent="0.3">
      <c r="A3521" s="6" t="s">
        <v>12838</v>
      </c>
      <c r="B3521" s="2" t="s">
        <v>27</v>
      </c>
      <c r="C3521" s="2" t="s">
        <v>10374</v>
      </c>
      <c r="D3521" s="2" t="s">
        <v>29</v>
      </c>
      <c r="E3521" s="3" t="s">
        <v>10375</v>
      </c>
      <c r="F3521" s="3" t="s">
        <v>8823</v>
      </c>
      <c r="G3521" s="7">
        <v>0</v>
      </c>
      <c r="H3521" s="8">
        <v>0</v>
      </c>
      <c r="I3521" s="8">
        <v>0</v>
      </c>
      <c r="J3521" s="8">
        <v>0</v>
      </c>
      <c r="K3521" s="8">
        <v>0</v>
      </c>
      <c r="L3521" s="8">
        <f>SUM(Tabella1[[#This Row],[CONTRIBUTO
COMMISSARIO STRAORDINARIO]:[INDENNIZZO
ASSICURATIVO]])</f>
        <v>0</v>
      </c>
      <c r="M3521" s="10" t="s">
        <v>5886</v>
      </c>
      <c r="N3521" s="3" t="s">
        <v>794</v>
      </c>
      <c r="O3521" s="3" t="s">
        <v>5886</v>
      </c>
      <c r="P3521" s="2" t="s">
        <v>31</v>
      </c>
      <c r="Q3521" s="2" t="s">
        <v>159</v>
      </c>
      <c r="R3521" s="2" t="s">
        <v>147</v>
      </c>
      <c r="S3521" s="2" t="s">
        <v>31</v>
      </c>
      <c r="T3521" s="3" t="s">
        <v>31</v>
      </c>
      <c r="U3521" s="3" t="s">
        <v>179</v>
      </c>
      <c r="V3521" s="3" t="s">
        <v>163</v>
      </c>
      <c r="W3521" s="12" t="s">
        <v>12839</v>
      </c>
      <c r="X3521" s="12" t="s">
        <v>12839</v>
      </c>
      <c r="Y3521" s="2" t="s">
        <v>41</v>
      </c>
      <c r="Z3521" s="2"/>
    </row>
    <row r="3522" spans="1:26" ht="34.799999999999997" x14ac:dyDescent="0.3">
      <c r="A3522" s="6" t="s">
        <v>12840</v>
      </c>
      <c r="B3522" s="2" t="s">
        <v>27</v>
      </c>
      <c r="C3522" s="2" t="s">
        <v>10374</v>
      </c>
      <c r="D3522" s="2" t="s">
        <v>29</v>
      </c>
      <c r="E3522" s="3" t="s">
        <v>10375</v>
      </c>
      <c r="F3522" s="3" t="s">
        <v>8676</v>
      </c>
      <c r="G3522" s="7">
        <v>1400000</v>
      </c>
      <c r="H3522" s="8">
        <v>0</v>
      </c>
      <c r="I3522" s="8">
        <v>0</v>
      </c>
      <c r="J3522" s="8">
        <v>0</v>
      </c>
      <c r="K3522" s="8">
        <v>0</v>
      </c>
      <c r="L3522" s="8">
        <f>SUM(Tabella1[[#This Row],[CONTRIBUTO
COMMISSARIO STRAORDINARIO]:[INDENNIZZO
ASSICURATIVO]])</f>
        <v>1400000</v>
      </c>
      <c r="M3522" s="9" t="s">
        <v>5886</v>
      </c>
      <c r="N3522" s="3" t="s">
        <v>794</v>
      </c>
      <c r="O3522" s="3" t="s">
        <v>5886</v>
      </c>
      <c r="P3522" s="2" t="s">
        <v>31</v>
      </c>
      <c r="Q3522" s="2" t="s">
        <v>159</v>
      </c>
      <c r="R3522" s="2" t="s">
        <v>147</v>
      </c>
      <c r="S3522" s="2" t="s">
        <v>31</v>
      </c>
      <c r="T3522" s="3" t="s">
        <v>31</v>
      </c>
      <c r="U3522" s="3" t="s">
        <v>179</v>
      </c>
      <c r="V3522" s="3" t="s">
        <v>163</v>
      </c>
      <c r="W3522" s="12" t="s">
        <v>12841</v>
      </c>
      <c r="X3522" s="12" t="s">
        <v>12841</v>
      </c>
      <c r="Y3522" s="2" t="s">
        <v>12824</v>
      </c>
      <c r="Z3522" s="2"/>
    </row>
    <row r="3523" spans="1:26" ht="34.799999999999997" x14ac:dyDescent="0.3">
      <c r="A3523" s="6" t="s">
        <v>12842</v>
      </c>
      <c r="B3523" s="2" t="s">
        <v>27</v>
      </c>
      <c r="C3523" s="2" t="s">
        <v>10374</v>
      </c>
      <c r="D3523" s="2" t="s">
        <v>29</v>
      </c>
      <c r="E3523" s="3" t="s">
        <v>10375</v>
      </c>
      <c r="F3523" s="3" t="s">
        <v>9394</v>
      </c>
      <c r="G3523" s="7">
        <v>0</v>
      </c>
      <c r="H3523" s="8">
        <v>0</v>
      </c>
      <c r="I3523" s="8">
        <v>0</v>
      </c>
      <c r="J3523" s="8">
        <v>0</v>
      </c>
      <c r="K3523" s="8">
        <v>0</v>
      </c>
      <c r="L3523" s="8">
        <f>SUM(Tabella1[[#This Row],[CONTRIBUTO
COMMISSARIO STRAORDINARIO]:[INDENNIZZO
ASSICURATIVO]])</f>
        <v>0</v>
      </c>
      <c r="M3523" s="10" t="s">
        <v>5886</v>
      </c>
      <c r="N3523" s="3" t="s">
        <v>794</v>
      </c>
      <c r="O3523" s="3" t="s">
        <v>5886</v>
      </c>
      <c r="P3523" s="2" t="s">
        <v>31</v>
      </c>
      <c r="Q3523" s="2" t="s">
        <v>159</v>
      </c>
      <c r="R3523" s="2" t="s">
        <v>147</v>
      </c>
      <c r="S3523" s="2" t="s">
        <v>31</v>
      </c>
      <c r="T3523" s="3" t="s">
        <v>31</v>
      </c>
      <c r="U3523" s="3" t="s">
        <v>179</v>
      </c>
      <c r="V3523" s="3" t="s">
        <v>163</v>
      </c>
      <c r="W3523" s="12" t="s">
        <v>12843</v>
      </c>
      <c r="X3523" s="12" t="s">
        <v>12843</v>
      </c>
      <c r="Y3523" s="2" t="s">
        <v>12844</v>
      </c>
      <c r="Z3523" s="2"/>
    </row>
    <row r="3524" spans="1:26" ht="69.599999999999994" x14ac:dyDescent="0.3">
      <c r="A3524" s="6" t="s">
        <v>12845</v>
      </c>
      <c r="B3524" s="2" t="s">
        <v>27</v>
      </c>
      <c r="C3524" s="2" t="s">
        <v>10374</v>
      </c>
      <c r="D3524" s="2" t="s">
        <v>29</v>
      </c>
      <c r="E3524" s="3" t="s">
        <v>10375</v>
      </c>
      <c r="F3524" s="3" t="s">
        <v>9394</v>
      </c>
      <c r="G3524" s="7">
        <v>0</v>
      </c>
      <c r="H3524" s="8">
        <v>0</v>
      </c>
      <c r="I3524" s="8">
        <v>0</v>
      </c>
      <c r="J3524" s="8">
        <v>0</v>
      </c>
      <c r="K3524" s="8">
        <v>0</v>
      </c>
      <c r="L3524" s="8">
        <f>SUM(Tabella1[[#This Row],[CONTRIBUTO
COMMISSARIO STRAORDINARIO]:[INDENNIZZO
ASSICURATIVO]])</f>
        <v>0</v>
      </c>
      <c r="M3524" s="10" t="s">
        <v>5886</v>
      </c>
      <c r="N3524" s="3" t="s">
        <v>794</v>
      </c>
      <c r="O3524" s="3" t="s">
        <v>5886</v>
      </c>
      <c r="P3524" s="2" t="s">
        <v>31</v>
      </c>
      <c r="Q3524" s="2" t="s">
        <v>159</v>
      </c>
      <c r="R3524" s="2" t="s">
        <v>147</v>
      </c>
      <c r="S3524" s="2" t="s">
        <v>31</v>
      </c>
      <c r="T3524" s="3" t="s">
        <v>12846</v>
      </c>
      <c r="U3524" s="3" t="s">
        <v>179</v>
      </c>
      <c r="V3524" s="3" t="s">
        <v>163</v>
      </c>
      <c r="W3524" s="12" t="s">
        <v>12847</v>
      </c>
      <c r="X3524" s="12" t="s">
        <v>12847</v>
      </c>
      <c r="Y3524" s="2" t="s">
        <v>12848</v>
      </c>
      <c r="Z3524" s="2"/>
    </row>
    <row r="3525" spans="1:26" ht="69.599999999999994" x14ac:dyDescent="0.3">
      <c r="A3525" s="6" t="s">
        <v>12849</v>
      </c>
      <c r="B3525" s="2" t="s">
        <v>27</v>
      </c>
      <c r="C3525" s="2" t="s">
        <v>10374</v>
      </c>
      <c r="D3525" s="2" t="s">
        <v>29</v>
      </c>
      <c r="E3525" s="3" t="s">
        <v>10375</v>
      </c>
      <c r="F3525" s="3" t="s">
        <v>8823</v>
      </c>
      <c r="G3525" s="7">
        <v>927000</v>
      </c>
      <c r="H3525" s="8">
        <v>0</v>
      </c>
      <c r="I3525" s="8">
        <v>0</v>
      </c>
      <c r="J3525" s="8">
        <v>0</v>
      </c>
      <c r="K3525" s="8">
        <v>0</v>
      </c>
      <c r="L3525" s="8">
        <f>SUM(Tabella1[[#This Row],[CONTRIBUTO
COMMISSARIO STRAORDINARIO]:[INDENNIZZO
ASSICURATIVO]])</f>
        <v>927000</v>
      </c>
      <c r="M3525" s="9" t="s">
        <v>5886</v>
      </c>
      <c r="N3525" s="3" t="s">
        <v>794</v>
      </c>
      <c r="O3525" s="3" t="s">
        <v>5886</v>
      </c>
      <c r="P3525" s="2" t="s">
        <v>31</v>
      </c>
      <c r="Q3525" s="2" t="s">
        <v>159</v>
      </c>
      <c r="R3525" s="2" t="s">
        <v>1672</v>
      </c>
      <c r="S3525" s="2" t="s">
        <v>379</v>
      </c>
      <c r="T3525" s="3" t="s">
        <v>12850</v>
      </c>
      <c r="U3525" s="3" t="s">
        <v>179</v>
      </c>
      <c r="V3525" s="3" t="s">
        <v>163</v>
      </c>
      <c r="W3525" s="12" t="s">
        <v>12851</v>
      </c>
      <c r="X3525" s="12" t="s">
        <v>12852</v>
      </c>
      <c r="Y3525" s="2" t="s">
        <v>41</v>
      </c>
      <c r="Z3525" s="2"/>
    </row>
    <row r="3526" spans="1:26" ht="34.799999999999997" x14ac:dyDescent="0.3">
      <c r="A3526" s="6" t="s">
        <v>12853</v>
      </c>
      <c r="B3526" s="2" t="s">
        <v>27</v>
      </c>
      <c r="C3526" s="2" t="s">
        <v>10374</v>
      </c>
      <c r="D3526" s="2" t="s">
        <v>29</v>
      </c>
      <c r="E3526" s="3" t="s">
        <v>10375</v>
      </c>
      <c r="F3526" s="3" t="s">
        <v>8676</v>
      </c>
      <c r="G3526" s="7">
        <v>1000000</v>
      </c>
      <c r="H3526" s="8">
        <v>0</v>
      </c>
      <c r="I3526" s="8">
        <v>0</v>
      </c>
      <c r="J3526" s="8">
        <v>0</v>
      </c>
      <c r="K3526" s="8">
        <v>0</v>
      </c>
      <c r="L3526" s="8">
        <f>SUM(Tabella1[[#This Row],[CONTRIBUTO
COMMISSARIO STRAORDINARIO]:[INDENNIZZO
ASSICURATIVO]])</f>
        <v>1000000</v>
      </c>
      <c r="M3526" s="9" t="s">
        <v>5886</v>
      </c>
      <c r="N3526" s="3" t="s">
        <v>794</v>
      </c>
      <c r="O3526" s="3" t="s">
        <v>5886</v>
      </c>
      <c r="P3526" s="2" t="s">
        <v>31</v>
      </c>
      <c r="Q3526" s="2" t="s">
        <v>159</v>
      </c>
      <c r="R3526" s="2" t="s">
        <v>147</v>
      </c>
      <c r="S3526" s="2" t="s">
        <v>31</v>
      </c>
      <c r="T3526" s="3" t="s">
        <v>31</v>
      </c>
      <c r="U3526" s="3" t="s">
        <v>179</v>
      </c>
      <c r="V3526" s="3" t="s">
        <v>163</v>
      </c>
      <c r="W3526" s="12" t="s">
        <v>12854</v>
      </c>
      <c r="X3526" s="12" t="s">
        <v>12854</v>
      </c>
      <c r="Y3526" s="2" t="s">
        <v>12824</v>
      </c>
      <c r="Z3526" s="2"/>
    </row>
    <row r="3527" spans="1:26" ht="69.599999999999994" x14ac:dyDescent="0.3">
      <c r="A3527" s="6" t="s">
        <v>12855</v>
      </c>
      <c r="B3527" s="2" t="s">
        <v>27</v>
      </c>
      <c r="C3527" s="2" t="s">
        <v>10374</v>
      </c>
      <c r="D3527" s="2" t="s">
        <v>29</v>
      </c>
      <c r="E3527" s="3" t="s">
        <v>10375</v>
      </c>
      <c r="F3527" s="3" t="s">
        <v>31</v>
      </c>
      <c r="G3527" s="7">
        <v>1450000</v>
      </c>
      <c r="H3527" s="8">
        <v>0</v>
      </c>
      <c r="I3527" s="8">
        <v>0</v>
      </c>
      <c r="J3527" s="8">
        <v>0</v>
      </c>
      <c r="K3527" s="8">
        <v>0</v>
      </c>
      <c r="L3527" s="8">
        <f>SUM(Tabella1[[#This Row],[CONTRIBUTO
COMMISSARIO STRAORDINARIO]:[INDENNIZZO
ASSICURATIVO]])</f>
        <v>1450000</v>
      </c>
      <c r="M3527" s="9" t="s">
        <v>5886</v>
      </c>
      <c r="N3527" s="3" t="s">
        <v>794</v>
      </c>
      <c r="O3527" s="3" t="s">
        <v>5886</v>
      </c>
      <c r="P3527" s="2" t="s">
        <v>31</v>
      </c>
      <c r="Q3527" s="2" t="s">
        <v>159</v>
      </c>
      <c r="R3527" s="2" t="s">
        <v>147</v>
      </c>
      <c r="S3527" s="2" t="s">
        <v>31</v>
      </c>
      <c r="T3527" s="3" t="s">
        <v>31</v>
      </c>
      <c r="U3527" s="3" t="s">
        <v>179</v>
      </c>
      <c r="V3527" s="3" t="s">
        <v>163</v>
      </c>
      <c r="W3527" s="12" t="s">
        <v>12856</v>
      </c>
      <c r="X3527" s="12" t="s">
        <v>12857</v>
      </c>
      <c r="Y3527" s="2" t="s">
        <v>41</v>
      </c>
      <c r="Z3527" s="2"/>
    </row>
    <row r="3528" spans="1:26" ht="52.2" x14ac:dyDescent="0.3">
      <c r="A3528" s="6" t="s">
        <v>12858</v>
      </c>
      <c r="B3528" s="2" t="s">
        <v>27</v>
      </c>
      <c r="C3528" s="2" t="s">
        <v>10374</v>
      </c>
      <c r="D3528" s="2" t="s">
        <v>29</v>
      </c>
      <c r="E3528" s="3" t="s">
        <v>10375</v>
      </c>
      <c r="F3528" s="3" t="s">
        <v>31</v>
      </c>
      <c r="G3528" s="7">
        <v>1003550.2</v>
      </c>
      <c r="H3528" s="8">
        <v>0</v>
      </c>
      <c r="I3528" s="8">
        <v>0</v>
      </c>
      <c r="J3528" s="8">
        <v>0</v>
      </c>
      <c r="K3528" s="8">
        <v>0</v>
      </c>
      <c r="L3528" s="8">
        <f>SUM(Tabella1[[#This Row],[CONTRIBUTO
COMMISSARIO STRAORDINARIO]:[INDENNIZZO
ASSICURATIVO]])</f>
        <v>1003550.2</v>
      </c>
      <c r="M3528" s="9" t="s">
        <v>5886</v>
      </c>
      <c r="N3528" s="3" t="s">
        <v>794</v>
      </c>
      <c r="O3528" s="3" t="s">
        <v>5886</v>
      </c>
      <c r="P3528" s="2" t="s">
        <v>31</v>
      </c>
      <c r="Q3528" s="2" t="s">
        <v>159</v>
      </c>
      <c r="R3528" s="2" t="s">
        <v>147</v>
      </c>
      <c r="S3528" s="2" t="s">
        <v>31</v>
      </c>
      <c r="T3528" s="3" t="s">
        <v>31</v>
      </c>
      <c r="U3528" s="3" t="s">
        <v>179</v>
      </c>
      <c r="V3528" s="3" t="s">
        <v>163</v>
      </c>
      <c r="W3528" s="12" t="s">
        <v>12859</v>
      </c>
      <c r="X3528" s="12" t="s">
        <v>12859</v>
      </c>
      <c r="Y3528" s="2" t="s">
        <v>41</v>
      </c>
      <c r="Z3528" s="2"/>
    </row>
    <row r="3529" spans="1:26" ht="104.4" x14ac:dyDescent="0.3">
      <c r="A3529" s="6" t="s">
        <v>12860</v>
      </c>
      <c r="B3529" s="2" t="s">
        <v>27</v>
      </c>
      <c r="C3529" s="2" t="s">
        <v>10374</v>
      </c>
      <c r="D3529" s="2" t="s">
        <v>29</v>
      </c>
      <c r="E3529" s="3" t="s">
        <v>10375</v>
      </c>
      <c r="F3529" s="3" t="s">
        <v>8823</v>
      </c>
      <c r="G3529" s="7">
        <v>2000000</v>
      </c>
      <c r="H3529" s="8">
        <v>0</v>
      </c>
      <c r="I3529" s="8">
        <v>0</v>
      </c>
      <c r="J3529" s="8">
        <v>0</v>
      </c>
      <c r="K3529" s="8">
        <v>0</v>
      </c>
      <c r="L3529" s="8">
        <f>SUM(Tabella1[[#This Row],[CONTRIBUTO
COMMISSARIO STRAORDINARIO]:[INDENNIZZO
ASSICURATIVO]])</f>
        <v>2000000</v>
      </c>
      <c r="M3529" s="9" t="s">
        <v>5886</v>
      </c>
      <c r="N3529" s="3" t="s">
        <v>794</v>
      </c>
      <c r="O3529" s="3" t="s">
        <v>5886</v>
      </c>
      <c r="P3529" s="2" t="s">
        <v>31</v>
      </c>
      <c r="Q3529" s="2" t="s">
        <v>159</v>
      </c>
      <c r="R3529" s="2" t="s">
        <v>12861</v>
      </c>
      <c r="S3529" s="2" t="s">
        <v>12862</v>
      </c>
      <c r="T3529" s="3" t="s">
        <v>12863</v>
      </c>
      <c r="U3529" s="3" t="s">
        <v>179</v>
      </c>
      <c r="V3529" s="3" t="s">
        <v>163</v>
      </c>
      <c r="W3529" s="12" t="s">
        <v>12864</v>
      </c>
      <c r="X3529" s="12" t="s">
        <v>12865</v>
      </c>
      <c r="Y3529" s="2" t="s">
        <v>12866</v>
      </c>
      <c r="Z3529" s="2"/>
    </row>
    <row r="3530" spans="1:26" ht="52.2" x14ac:dyDescent="0.3">
      <c r="A3530" s="6" t="s">
        <v>12867</v>
      </c>
      <c r="B3530" s="2" t="s">
        <v>27</v>
      </c>
      <c r="C3530" s="2" t="s">
        <v>10374</v>
      </c>
      <c r="D3530" s="2" t="s">
        <v>29</v>
      </c>
      <c r="E3530" s="3" t="s">
        <v>10375</v>
      </c>
      <c r="F3530" s="3" t="s">
        <v>8823</v>
      </c>
      <c r="G3530" s="7">
        <v>0</v>
      </c>
      <c r="H3530" s="8">
        <v>0</v>
      </c>
      <c r="I3530" s="8">
        <v>0</v>
      </c>
      <c r="J3530" s="8">
        <v>0</v>
      </c>
      <c r="K3530" s="8">
        <v>0</v>
      </c>
      <c r="L3530" s="8">
        <f>SUM(Tabella1[[#This Row],[CONTRIBUTO
COMMISSARIO STRAORDINARIO]:[INDENNIZZO
ASSICURATIVO]])</f>
        <v>0</v>
      </c>
      <c r="M3530" s="10" t="s">
        <v>5886</v>
      </c>
      <c r="N3530" s="3" t="s">
        <v>794</v>
      </c>
      <c r="O3530" s="3" t="s">
        <v>5886</v>
      </c>
      <c r="P3530" s="2" t="s">
        <v>31</v>
      </c>
      <c r="Q3530" s="2" t="s">
        <v>159</v>
      </c>
      <c r="R3530" s="2" t="s">
        <v>147</v>
      </c>
      <c r="S3530" s="2" t="s">
        <v>31</v>
      </c>
      <c r="T3530" s="3" t="s">
        <v>31</v>
      </c>
      <c r="U3530" s="3" t="s">
        <v>179</v>
      </c>
      <c r="V3530" s="3" t="s">
        <v>163</v>
      </c>
      <c r="W3530" s="12" t="s">
        <v>12868</v>
      </c>
      <c r="X3530" s="12" t="s">
        <v>12869</v>
      </c>
      <c r="Y3530" s="2" t="s">
        <v>41</v>
      </c>
      <c r="Z3530" s="2"/>
    </row>
    <row r="3531" spans="1:26" ht="243.6" x14ac:dyDescent="0.3">
      <c r="A3531" s="6" t="s">
        <v>12870</v>
      </c>
      <c r="B3531" s="2" t="s">
        <v>27</v>
      </c>
      <c r="C3531" s="2" t="s">
        <v>10374</v>
      </c>
      <c r="D3531" s="2" t="s">
        <v>29</v>
      </c>
      <c r="E3531" s="3" t="s">
        <v>10375</v>
      </c>
      <c r="F3531" s="3" t="s">
        <v>31</v>
      </c>
      <c r="G3531" s="7">
        <v>136000</v>
      </c>
      <c r="H3531" s="8">
        <v>0</v>
      </c>
      <c r="I3531" s="8">
        <v>0</v>
      </c>
      <c r="J3531" s="8">
        <v>0</v>
      </c>
      <c r="K3531" s="8">
        <v>0</v>
      </c>
      <c r="L3531" s="8">
        <f>SUM(Tabella1[[#This Row],[CONTRIBUTO
COMMISSARIO STRAORDINARIO]:[INDENNIZZO
ASSICURATIVO]])</f>
        <v>136000</v>
      </c>
      <c r="M3531" s="9" t="s">
        <v>5973</v>
      </c>
      <c r="N3531" s="3" t="s">
        <v>158</v>
      </c>
      <c r="O3531" s="3" t="s">
        <v>5973</v>
      </c>
      <c r="P3531" s="2" t="s">
        <v>31</v>
      </c>
      <c r="Q3531" s="2" t="s">
        <v>159</v>
      </c>
      <c r="R3531" s="2" t="s">
        <v>5974</v>
      </c>
      <c r="S3531" s="2" t="s">
        <v>12871</v>
      </c>
      <c r="T3531" s="3" t="s">
        <v>12872</v>
      </c>
      <c r="U3531" s="3" t="s">
        <v>270</v>
      </c>
      <c r="V3531" s="3" t="s">
        <v>163</v>
      </c>
      <c r="W3531" s="12" t="s">
        <v>12873</v>
      </c>
      <c r="X3531" s="12" t="s">
        <v>12874</v>
      </c>
      <c r="Y3531" s="2" t="s">
        <v>12875</v>
      </c>
      <c r="Z3531" s="2"/>
    </row>
    <row r="3532" spans="1:26" ht="34.799999999999997" x14ac:dyDescent="0.3">
      <c r="A3532" s="6" t="s">
        <v>12876</v>
      </c>
      <c r="B3532" s="2" t="s">
        <v>27</v>
      </c>
      <c r="C3532" s="2" t="s">
        <v>10374</v>
      </c>
      <c r="D3532" s="2" t="s">
        <v>29</v>
      </c>
      <c r="E3532" s="3" t="s">
        <v>10375</v>
      </c>
      <c r="F3532" s="3" t="s">
        <v>31</v>
      </c>
      <c r="G3532" s="7">
        <v>300000</v>
      </c>
      <c r="H3532" s="8">
        <v>0</v>
      </c>
      <c r="I3532" s="8">
        <v>0</v>
      </c>
      <c r="J3532" s="8">
        <v>0</v>
      </c>
      <c r="K3532" s="8">
        <v>0</v>
      </c>
      <c r="L3532" s="8">
        <f>SUM(Tabella1[[#This Row],[CONTRIBUTO
COMMISSARIO STRAORDINARIO]:[INDENNIZZO
ASSICURATIVO]])</f>
        <v>300000</v>
      </c>
      <c r="M3532" s="9" t="s">
        <v>11077</v>
      </c>
      <c r="N3532" s="3" t="s">
        <v>501</v>
      </c>
      <c r="O3532" s="3" t="s">
        <v>574</v>
      </c>
      <c r="P3532" s="2" t="s">
        <v>31</v>
      </c>
      <c r="Q3532" s="2" t="s">
        <v>159</v>
      </c>
      <c r="R3532" s="2" t="s">
        <v>575</v>
      </c>
      <c r="S3532" s="2" t="s">
        <v>12877</v>
      </c>
      <c r="T3532" s="3" t="s">
        <v>12878</v>
      </c>
      <c r="U3532" s="3" t="s">
        <v>37</v>
      </c>
      <c r="V3532" s="3" t="s">
        <v>163</v>
      </c>
      <c r="W3532" s="12" t="s">
        <v>12879</v>
      </c>
      <c r="X3532" s="12" t="s">
        <v>12880</v>
      </c>
      <c r="Y3532" s="2" t="s">
        <v>12881</v>
      </c>
      <c r="Z3532" s="2"/>
    </row>
    <row r="3533" spans="1:26" ht="34.799999999999997" x14ac:dyDescent="0.3">
      <c r="A3533" s="6" t="s">
        <v>12882</v>
      </c>
      <c r="B3533" s="2" t="s">
        <v>27</v>
      </c>
      <c r="C3533" s="2" t="s">
        <v>10374</v>
      </c>
      <c r="D3533" s="2" t="s">
        <v>29</v>
      </c>
      <c r="E3533" s="3" t="s">
        <v>10375</v>
      </c>
      <c r="F3533" s="3" t="s">
        <v>31</v>
      </c>
      <c r="G3533" s="7">
        <v>300000</v>
      </c>
      <c r="H3533" s="8">
        <v>0</v>
      </c>
      <c r="I3533" s="8">
        <v>0</v>
      </c>
      <c r="J3533" s="8">
        <v>0</v>
      </c>
      <c r="K3533" s="8">
        <v>0</v>
      </c>
      <c r="L3533" s="8">
        <f>SUM(Tabella1[[#This Row],[CONTRIBUTO
COMMISSARIO STRAORDINARIO]:[INDENNIZZO
ASSICURATIVO]])</f>
        <v>300000</v>
      </c>
      <c r="M3533" s="9" t="s">
        <v>11077</v>
      </c>
      <c r="N3533" s="3" t="s">
        <v>501</v>
      </c>
      <c r="O3533" s="3" t="s">
        <v>574</v>
      </c>
      <c r="P3533" s="2" t="s">
        <v>31</v>
      </c>
      <c r="Q3533" s="2" t="s">
        <v>159</v>
      </c>
      <c r="R3533" s="2" t="s">
        <v>575</v>
      </c>
      <c r="S3533" s="2" t="s">
        <v>12883</v>
      </c>
      <c r="T3533" s="3" t="s">
        <v>12884</v>
      </c>
      <c r="U3533" s="3" t="s">
        <v>37</v>
      </c>
      <c r="V3533" s="3" t="s">
        <v>163</v>
      </c>
      <c r="W3533" s="12" t="s">
        <v>12885</v>
      </c>
      <c r="X3533" s="12" t="s">
        <v>12886</v>
      </c>
      <c r="Y3533" s="2" t="s">
        <v>12887</v>
      </c>
      <c r="Z3533" s="2"/>
    </row>
    <row r="3534" spans="1:26" ht="34.799999999999997" x14ac:dyDescent="0.3">
      <c r="A3534" s="6" t="s">
        <v>12888</v>
      </c>
      <c r="B3534" s="2" t="s">
        <v>27</v>
      </c>
      <c r="C3534" s="2" t="s">
        <v>10374</v>
      </c>
      <c r="D3534" s="2" t="s">
        <v>29</v>
      </c>
      <c r="E3534" s="3" t="s">
        <v>10375</v>
      </c>
      <c r="F3534" s="3" t="s">
        <v>31</v>
      </c>
      <c r="G3534" s="7">
        <v>200000</v>
      </c>
      <c r="H3534" s="8">
        <v>0</v>
      </c>
      <c r="I3534" s="8">
        <v>0</v>
      </c>
      <c r="J3534" s="8">
        <v>0</v>
      </c>
      <c r="K3534" s="8">
        <v>0</v>
      </c>
      <c r="L3534" s="8">
        <f>SUM(Tabella1[[#This Row],[CONTRIBUTO
COMMISSARIO STRAORDINARIO]:[INDENNIZZO
ASSICURATIVO]])</f>
        <v>200000</v>
      </c>
      <c r="M3534" s="9" t="s">
        <v>574</v>
      </c>
      <c r="N3534" s="3" t="s">
        <v>158</v>
      </c>
      <c r="O3534" s="3" t="s">
        <v>574</v>
      </c>
      <c r="P3534" s="2" t="s">
        <v>31</v>
      </c>
      <c r="Q3534" s="2" t="s">
        <v>159</v>
      </c>
      <c r="R3534" s="2" t="s">
        <v>575</v>
      </c>
      <c r="S3534" s="2" t="s">
        <v>12889</v>
      </c>
      <c r="T3534" s="3" t="s">
        <v>12890</v>
      </c>
      <c r="U3534" s="3" t="s">
        <v>37</v>
      </c>
      <c r="V3534" s="3" t="s">
        <v>163</v>
      </c>
      <c r="W3534" s="12" t="s">
        <v>12891</v>
      </c>
      <c r="X3534" s="12" t="s">
        <v>12892</v>
      </c>
      <c r="Y3534" s="2" t="s">
        <v>12893</v>
      </c>
      <c r="Z3534" s="2"/>
    </row>
    <row r="3535" spans="1:26" ht="34.799999999999997" x14ac:dyDescent="0.3">
      <c r="A3535" s="6" t="s">
        <v>12894</v>
      </c>
      <c r="B3535" s="2" t="s">
        <v>27</v>
      </c>
      <c r="C3535" s="2" t="s">
        <v>10374</v>
      </c>
      <c r="D3535" s="2" t="s">
        <v>29</v>
      </c>
      <c r="E3535" s="3" t="s">
        <v>10375</v>
      </c>
      <c r="F3535" s="3" t="s">
        <v>8823</v>
      </c>
      <c r="G3535" s="7">
        <v>10000</v>
      </c>
      <c r="H3535" s="8">
        <v>0</v>
      </c>
      <c r="I3535" s="8">
        <v>0</v>
      </c>
      <c r="J3535" s="8">
        <v>0</v>
      </c>
      <c r="K3535" s="8">
        <v>0</v>
      </c>
      <c r="L3535" s="8">
        <f>SUM(Tabella1[[#This Row],[CONTRIBUTO
COMMISSARIO STRAORDINARIO]:[INDENNIZZO
ASSICURATIVO]])</f>
        <v>10000</v>
      </c>
      <c r="M3535" s="9" t="s">
        <v>1621</v>
      </c>
      <c r="N3535" s="3" t="s">
        <v>158</v>
      </c>
      <c r="O3535" s="3" t="s">
        <v>1621</v>
      </c>
      <c r="P3535" s="2" t="s">
        <v>31</v>
      </c>
      <c r="Q3535" s="2" t="s">
        <v>159</v>
      </c>
      <c r="R3535" s="2" t="s">
        <v>1622</v>
      </c>
      <c r="S3535" s="2" t="s">
        <v>12895</v>
      </c>
      <c r="T3535" s="3" t="s">
        <v>12896</v>
      </c>
      <c r="U3535" s="3" t="s">
        <v>37</v>
      </c>
      <c r="V3535" s="3" t="s">
        <v>163</v>
      </c>
      <c r="W3535" s="12" t="s">
        <v>12897</v>
      </c>
      <c r="X3535" s="12" t="s">
        <v>12898</v>
      </c>
      <c r="Y3535" s="2" t="s">
        <v>12899</v>
      </c>
      <c r="Z3535" s="2"/>
    </row>
    <row r="3536" spans="1:26" ht="69.599999999999994" x14ac:dyDescent="0.3">
      <c r="A3536" s="6" t="s">
        <v>12900</v>
      </c>
      <c r="B3536" s="2" t="s">
        <v>27</v>
      </c>
      <c r="C3536" s="2" t="s">
        <v>10374</v>
      </c>
      <c r="D3536" s="2" t="s">
        <v>29</v>
      </c>
      <c r="E3536" s="3" t="s">
        <v>10375</v>
      </c>
      <c r="F3536" s="3" t="s">
        <v>31</v>
      </c>
      <c r="G3536" s="7">
        <v>250000</v>
      </c>
      <c r="H3536" s="8">
        <v>0</v>
      </c>
      <c r="I3536" s="8">
        <v>0</v>
      </c>
      <c r="J3536" s="8">
        <v>0</v>
      </c>
      <c r="K3536" s="8">
        <v>0</v>
      </c>
      <c r="L3536" s="8">
        <f>SUM(Tabella1[[#This Row],[CONTRIBUTO
COMMISSARIO STRAORDINARIO]:[INDENNIZZO
ASSICURATIVO]])</f>
        <v>250000</v>
      </c>
      <c r="M3536" s="9" t="s">
        <v>1671</v>
      </c>
      <c r="N3536" s="3" t="s">
        <v>158</v>
      </c>
      <c r="O3536" s="3" t="s">
        <v>1671</v>
      </c>
      <c r="P3536" s="2" t="s">
        <v>31</v>
      </c>
      <c r="Q3536" s="2" t="s">
        <v>159</v>
      </c>
      <c r="R3536" s="2" t="s">
        <v>1672</v>
      </c>
      <c r="S3536" s="2" t="s">
        <v>1790</v>
      </c>
      <c r="T3536" s="3" t="s">
        <v>12901</v>
      </c>
      <c r="U3536" s="3" t="s">
        <v>37</v>
      </c>
      <c r="V3536" s="3" t="s">
        <v>163</v>
      </c>
      <c r="W3536" s="12" t="s">
        <v>12902</v>
      </c>
      <c r="X3536" s="12" t="s">
        <v>11813</v>
      </c>
      <c r="Y3536" s="2" t="s">
        <v>12903</v>
      </c>
      <c r="Z3536" s="2"/>
    </row>
    <row r="3537" spans="1:26" ht="69.599999999999994" x14ac:dyDescent="0.3">
      <c r="A3537" s="6" t="s">
        <v>12904</v>
      </c>
      <c r="B3537" s="2" t="s">
        <v>27</v>
      </c>
      <c r="C3537" s="2" t="s">
        <v>10374</v>
      </c>
      <c r="D3537" s="2" t="s">
        <v>29</v>
      </c>
      <c r="E3537" s="3" t="s">
        <v>10375</v>
      </c>
      <c r="F3537" s="3" t="s">
        <v>31</v>
      </c>
      <c r="G3537" s="7">
        <v>50000</v>
      </c>
      <c r="H3537" s="8">
        <v>0</v>
      </c>
      <c r="I3537" s="8">
        <v>0</v>
      </c>
      <c r="J3537" s="8">
        <v>0</v>
      </c>
      <c r="K3537" s="8">
        <v>0</v>
      </c>
      <c r="L3537" s="8">
        <f>SUM(Tabella1[[#This Row],[CONTRIBUTO
COMMISSARIO STRAORDINARIO]:[INDENNIZZO
ASSICURATIVO]])</f>
        <v>50000</v>
      </c>
      <c r="M3537" s="9" t="s">
        <v>1671</v>
      </c>
      <c r="N3537" s="3" t="s">
        <v>158</v>
      </c>
      <c r="O3537" s="3" t="s">
        <v>1671</v>
      </c>
      <c r="P3537" s="2" t="s">
        <v>31</v>
      </c>
      <c r="Q3537" s="2" t="s">
        <v>159</v>
      </c>
      <c r="R3537" s="2" t="s">
        <v>1672</v>
      </c>
      <c r="S3537" s="2" t="s">
        <v>1703</v>
      </c>
      <c r="T3537" s="3" t="s">
        <v>12905</v>
      </c>
      <c r="U3537" s="3" t="s">
        <v>37</v>
      </c>
      <c r="V3537" s="3" t="s">
        <v>163</v>
      </c>
      <c r="W3537" s="12" t="s">
        <v>12906</v>
      </c>
      <c r="X3537" s="12" t="s">
        <v>12907</v>
      </c>
      <c r="Y3537" s="2" t="s">
        <v>12908</v>
      </c>
      <c r="Z3537" s="2"/>
    </row>
    <row r="3538" spans="1:26" ht="34.799999999999997" x14ac:dyDescent="0.3">
      <c r="A3538" s="6" t="s">
        <v>12909</v>
      </c>
      <c r="B3538" s="2" t="s">
        <v>27</v>
      </c>
      <c r="C3538" s="2" t="s">
        <v>10374</v>
      </c>
      <c r="D3538" s="2" t="s">
        <v>29</v>
      </c>
      <c r="E3538" s="3" t="s">
        <v>10375</v>
      </c>
      <c r="F3538" s="3" t="s">
        <v>31</v>
      </c>
      <c r="G3538" s="7">
        <v>40000</v>
      </c>
      <c r="H3538" s="8">
        <v>0</v>
      </c>
      <c r="I3538" s="8">
        <v>0</v>
      </c>
      <c r="J3538" s="8">
        <v>0</v>
      </c>
      <c r="K3538" s="8">
        <v>0</v>
      </c>
      <c r="L3538" s="8">
        <f>SUM(Tabella1[[#This Row],[CONTRIBUTO
COMMISSARIO STRAORDINARIO]:[INDENNIZZO
ASSICURATIVO]])</f>
        <v>40000</v>
      </c>
      <c r="M3538" s="9" t="s">
        <v>1671</v>
      </c>
      <c r="N3538" s="3" t="s">
        <v>158</v>
      </c>
      <c r="O3538" s="3" t="s">
        <v>1671</v>
      </c>
      <c r="P3538" s="2" t="s">
        <v>31</v>
      </c>
      <c r="Q3538" s="2" t="s">
        <v>159</v>
      </c>
      <c r="R3538" s="2" t="s">
        <v>1672</v>
      </c>
      <c r="S3538" s="2" t="s">
        <v>1790</v>
      </c>
      <c r="T3538" s="3" t="s">
        <v>31</v>
      </c>
      <c r="U3538" s="3" t="s">
        <v>37</v>
      </c>
      <c r="V3538" s="3" t="s">
        <v>163</v>
      </c>
      <c r="W3538" s="12" t="s">
        <v>7971</v>
      </c>
      <c r="X3538" s="12" t="s">
        <v>12910</v>
      </c>
      <c r="Y3538" s="2" t="s">
        <v>12911</v>
      </c>
      <c r="Z3538" s="2"/>
    </row>
    <row r="3539" spans="1:26" ht="121.8" x14ac:dyDescent="0.3">
      <c r="A3539" s="6" t="s">
        <v>12912</v>
      </c>
      <c r="B3539" s="2" t="s">
        <v>27</v>
      </c>
      <c r="C3539" s="2" t="s">
        <v>10374</v>
      </c>
      <c r="D3539" s="2" t="s">
        <v>29</v>
      </c>
      <c r="E3539" s="3" t="s">
        <v>10375</v>
      </c>
      <c r="F3539" s="3" t="s">
        <v>8676</v>
      </c>
      <c r="G3539" s="7">
        <v>5760660</v>
      </c>
      <c r="H3539" s="8">
        <v>0</v>
      </c>
      <c r="I3539" s="8">
        <v>0</v>
      </c>
      <c r="J3539" s="8">
        <v>0</v>
      </c>
      <c r="K3539" s="8">
        <v>0</v>
      </c>
      <c r="L3539" s="8">
        <f>SUM(Tabella1[[#This Row],[CONTRIBUTO
COMMISSARIO STRAORDINARIO]:[INDENNIZZO
ASSICURATIVO]])</f>
        <v>5760660</v>
      </c>
      <c r="M3539" s="9" t="s">
        <v>2717</v>
      </c>
      <c r="N3539" s="3" t="s">
        <v>158</v>
      </c>
      <c r="O3539" s="3" t="s">
        <v>2717</v>
      </c>
      <c r="P3539" s="2" t="s">
        <v>10543</v>
      </c>
      <c r="Q3539" s="2" t="s">
        <v>159</v>
      </c>
      <c r="R3539" s="2" t="s">
        <v>2718</v>
      </c>
      <c r="S3539" s="2" t="s">
        <v>2719</v>
      </c>
      <c r="T3539" s="3" t="s">
        <v>2720</v>
      </c>
      <c r="U3539" s="3" t="s">
        <v>37</v>
      </c>
      <c r="V3539" s="3" t="s">
        <v>163</v>
      </c>
      <c r="W3539" s="12" t="s">
        <v>12913</v>
      </c>
      <c r="X3539" s="12" t="s">
        <v>12914</v>
      </c>
      <c r="Y3539" s="2" t="s">
        <v>12915</v>
      </c>
      <c r="Z3539" s="2"/>
    </row>
    <row r="3540" spans="1:26" ht="34.799999999999997" x14ac:dyDescent="0.3">
      <c r="A3540" s="6" t="s">
        <v>12916</v>
      </c>
      <c r="B3540" s="2" t="s">
        <v>27</v>
      </c>
      <c r="C3540" s="2" t="s">
        <v>10374</v>
      </c>
      <c r="D3540" s="2" t="s">
        <v>29</v>
      </c>
      <c r="E3540" s="3" t="s">
        <v>10375</v>
      </c>
      <c r="F3540" s="3" t="s">
        <v>31</v>
      </c>
      <c r="G3540" s="7">
        <v>80000</v>
      </c>
      <c r="H3540" s="8">
        <v>0</v>
      </c>
      <c r="I3540" s="8">
        <v>0</v>
      </c>
      <c r="J3540" s="8">
        <v>0</v>
      </c>
      <c r="K3540" s="8">
        <v>0</v>
      </c>
      <c r="L3540" s="8">
        <f>SUM(Tabella1[[#This Row],[CONTRIBUTO
COMMISSARIO STRAORDINARIO]:[INDENNIZZO
ASSICURATIVO]])</f>
        <v>80000</v>
      </c>
      <c r="M3540" s="9" t="s">
        <v>2717</v>
      </c>
      <c r="N3540" s="3" t="s">
        <v>158</v>
      </c>
      <c r="O3540" s="3" t="s">
        <v>2717</v>
      </c>
      <c r="P3540" s="2" t="s">
        <v>31</v>
      </c>
      <c r="Q3540" s="2" t="s">
        <v>159</v>
      </c>
      <c r="R3540" s="2" t="s">
        <v>2718</v>
      </c>
      <c r="S3540" s="2" t="s">
        <v>12917</v>
      </c>
      <c r="T3540" s="3" t="s">
        <v>12918</v>
      </c>
      <c r="U3540" s="3" t="s">
        <v>37</v>
      </c>
      <c r="V3540" s="3" t="s">
        <v>163</v>
      </c>
      <c r="W3540" s="12" t="s">
        <v>12919</v>
      </c>
      <c r="X3540" s="12" t="s">
        <v>12920</v>
      </c>
      <c r="Y3540" s="2" t="s">
        <v>12921</v>
      </c>
      <c r="Z3540" s="2"/>
    </row>
    <row r="3541" spans="1:26" ht="34.799999999999997" x14ac:dyDescent="0.3">
      <c r="A3541" s="6" t="s">
        <v>12922</v>
      </c>
      <c r="B3541" s="2" t="s">
        <v>27</v>
      </c>
      <c r="C3541" s="2" t="s">
        <v>10374</v>
      </c>
      <c r="D3541" s="2" t="s">
        <v>29</v>
      </c>
      <c r="E3541" s="3" t="s">
        <v>10375</v>
      </c>
      <c r="F3541" s="3" t="s">
        <v>8823</v>
      </c>
      <c r="G3541" s="7">
        <v>235088.23</v>
      </c>
      <c r="H3541" s="8">
        <v>0</v>
      </c>
      <c r="I3541" s="8">
        <v>0</v>
      </c>
      <c r="J3541" s="8">
        <v>0</v>
      </c>
      <c r="K3541" s="8">
        <v>0</v>
      </c>
      <c r="L3541" s="8">
        <f>SUM(Tabella1[[#This Row],[CONTRIBUTO
COMMISSARIO STRAORDINARIO]:[INDENNIZZO
ASSICURATIVO]])</f>
        <v>235088.23</v>
      </c>
      <c r="M3541" s="9" t="s">
        <v>10773</v>
      </c>
      <c r="N3541" s="3" t="s">
        <v>158</v>
      </c>
      <c r="O3541" s="3" t="s">
        <v>10773</v>
      </c>
      <c r="P3541" s="2" t="s">
        <v>10418</v>
      </c>
      <c r="Q3541" s="2" t="s">
        <v>159</v>
      </c>
      <c r="R3541" s="2" t="s">
        <v>6187</v>
      </c>
      <c r="S3541" s="2" t="s">
        <v>12923</v>
      </c>
      <c r="T3541" s="3" t="s">
        <v>12924</v>
      </c>
      <c r="U3541" s="3" t="s">
        <v>37</v>
      </c>
      <c r="V3541" s="3" t="s">
        <v>163</v>
      </c>
      <c r="W3541" s="12" t="s">
        <v>10740</v>
      </c>
      <c r="X3541" s="12" t="s">
        <v>10741</v>
      </c>
      <c r="Y3541" s="2" t="s">
        <v>12925</v>
      </c>
      <c r="Z3541" s="2"/>
    </row>
    <row r="3542" spans="1:26" x14ac:dyDescent="0.3">
      <c r="A3542" s="6" t="s">
        <v>12926</v>
      </c>
      <c r="B3542" s="2" t="s">
        <v>27</v>
      </c>
      <c r="C3542" s="2" t="s">
        <v>10374</v>
      </c>
      <c r="D3542" s="2" t="s">
        <v>29</v>
      </c>
      <c r="E3542" s="3" t="s">
        <v>10375</v>
      </c>
      <c r="F3542" s="3" t="s">
        <v>8676</v>
      </c>
      <c r="G3542" s="7">
        <v>840000</v>
      </c>
      <c r="H3542" s="8">
        <v>0</v>
      </c>
      <c r="I3542" s="8">
        <v>0</v>
      </c>
      <c r="J3542" s="8">
        <v>0</v>
      </c>
      <c r="K3542" s="8">
        <v>0</v>
      </c>
      <c r="L3542" s="8">
        <f>SUM(Tabella1[[#This Row],[CONTRIBUTO
COMMISSARIO STRAORDINARIO]:[INDENNIZZO
ASSICURATIVO]])</f>
        <v>840000</v>
      </c>
      <c r="M3542" s="9" t="s">
        <v>3679</v>
      </c>
      <c r="N3542" s="3" t="s">
        <v>158</v>
      </c>
      <c r="O3542" s="3" t="s">
        <v>3679</v>
      </c>
      <c r="P3542" s="2" t="s">
        <v>31</v>
      </c>
      <c r="Q3542" s="2" t="s">
        <v>159</v>
      </c>
      <c r="R3542" s="2" t="s">
        <v>3680</v>
      </c>
      <c r="S3542" s="2" t="s">
        <v>3790</v>
      </c>
      <c r="T3542" s="3" t="s">
        <v>31</v>
      </c>
      <c r="U3542" s="3" t="s">
        <v>37</v>
      </c>
      <c r="V3542" s="3" t="s">
        <v>163</v>
      </c>
      <c r="W3542" s="12" t="s">
        <v>12927</v>
      </c>
      <c r="X3542" s="12" t="s">
        <v>12928</v>
      </c>
      <c r="Y3542" s="2" t="s">
        <v>12475</v>
      </c>
      <c r="Z3542" s="2"/>
    </row>
    <row r="3543" spans="1:26" ht="34.799999999999997" x14ac:dyDescent="0.3">
      <c r="A3543" s="6" t="s">
        <v>12929</v>
      </c>
      <c r="B3543" s="2" t="s">
        <v>27</v>
      </c>
      <c r="C3543" s="2" t="s">
        <v>10374</v>
      </c>
      <c r="D3543" s="2" t="s">
        <v>29</v>
      </c>
      <c r="E3543" s="3" t="s">
        <v>10375</v>
      </c>
      <c r="F3543" s="3" t="s">
        <v>8823</v>
      </c>
      <c r="G3543" s="7">
        <v>2705000</v>
      </c>
      <c r="H3543" s="8">
        <v>0</v>
      </c>
      <c r="I3543" s="8">
        <v>0</v>
      </c>
      <c r="J3543" s="8">
        <v>0</v>
      </c>
      <c r="K3543" s="8">
        <v>0</v>
      </c>
      <c r="L3543" s="8">
        <f>SUM(Tabella1[[#This Row],[CONTRIBUTO
COMMISSARIO STRAORDINARIO]:[INDENNIZZO
ASSICURATIVO]])</f>
        <v>2705000</v>
      </c>
      <c r="M3543" s="9" t="s">
        <v>1297</v>
      </c>
      <c r="N3543" s="3" t="s">
        <v>158</v>
      </c>
      <c r="O3543" s="3" t="s">
        <v>1297</v>
      </c>
      <c r="P3543" s="2" t="s">
        <v>10418</v>
      </c>
      <c r="Q3543" s="2" t="s">
        <v>159</v>
      </c>
      <c r="R3543" s="2" t="s">
        <v>1298</v>
      </c>
      <c r="S3543" s="2" t="s">
        <v>1430</v>
      </c>
      <c r="T3543" s="3" t="s">
        <v>1431</v>
      </c>
      <c r="U3543" s="3" t="s">
        <v>37</v>
      </c>
      <c r="V3543" s="3" t="s">
        <v>163</v>
      </c>
      <c r="W3543" s="12" t="s">
        <v>1432</v>
      </c>
      <c r="X3543" s="12" t="s">
        <v>12930</v>
      </c>
      <c r="Y3543" s="2" t="s">
        <v>12931</v>
      </c>
      <c r="Z3543" s="2"/>
    </row>
    <row r="3544" spans="1:26" ht="34.799999999999997" x14ac:dyDescent="0.3">
      <c r="A3544" s="6" t="s">
        <v>12932</v>
      </c>
      <c r="B3544" s="2" t="s">
        <v>27</v>
      </c>
      <c r="C3544" s="2" t="s">
        <v>10374</v>
      </c>
      <c r="D3544" s="2" t="s">
        <v>29</v>
      </c>
      <c r="E3544" s="3" t="s">
        <v>10375</v>
      </c>
      <c r="F3544" s="3" t="s">
        <v>31</v>
      </c>
      <c r="G3544" s="7">
        <v>61000</v>
      </c>
      <c r="H3544" s="8">
        <v>0</v>
      </c>
      <c r="I3544" s="8">
        <v>0</v>
      </c>
      <c r="J3544" s="8">
        <v>0</v>
      </c>
      <c r="K3544" s="8">
        <v>0</v>
      </c>
      <c r="L3544" s="8">
        <f>SUM(Tabella1[[#This Row],[CONTRIBUTO
COMMISSARIO STRAORDINARIO]:[INDENNIZZO
ASSICURATIVO]])</f>
        <v>61000</v>
      </c>
      <c r="M3544" s="9" t="s">
        <v>5759</v>
      </c>
      <c r="N3544" s="3" t="s">
        <v>158</v>
      </c>
      <c r="O3544" s="3" t="s">
        <v>5759</v>
      </c>
      <c r="P3544" s="2" t="s">
        <v>31</v>
      </c>
      <c r="Q3544" s="2" t="s">
        <v>159</v>
      </c>
      <c r="R3544" s="2" t="s">
        <v>5760</v>
      </c>
      <c r="S3544" s="2" t="s">
        <v>5798</v>
      </c>
      <c r="T3544" s="3" t="s">
        <v>5794</v>
      </c>
      <c r="U3544" s="3" t="s">
        <v>37</v>
      </c>
      <c r="V3544" s="3" t="s">
        <v>163</v>
      </c>
      <c r="W3544" s="12" t="s">
        <v>5799</v>
      </c>
      <c r="X3544" s="12" t="s">
        <v>5800</v>
      </c>
      <c r="Y3544" s="2" t="s">
        <v>5801</v>
      </c>
      <c r="Z3544" s="2"/>
    </row>
    <row r="3545" spans="1:26" ht="52.2" x14ac:dyDescent="0.3">
      <c r="A3545" s="6" t="s">
        <v>12933</v>
      </c>
      <c r="B3545" s="2" t="s">
        <v>27</v>
      </c>
      <c r="C3545" s="2" t="s">
        <v>10374</v>
      </c>
      <c r="D3545" s="2" t="s">
        <v>29</v>
      </c>
      <c r="E3545" s="3" t="s">
        <v>10375</v>
      </c>
      <c r="F3545" s="3" t="s">
        <v>31</v>
      </c>
      <c r="G3545" s="7">
        <v>366000</v>
      </c>
      <c r="H3545" s="8">
        <v>0</v>
      </c>
      <c r="I3545" s="8">
        <v>0</v>
      </c>
      <c r="J3545" s="8">
        <v>0</v>
      </c>
      <c r="K3545" s="8">
        <v>0</v>
      </c>
      <c r="L3545" s="8">
        <f>SUM(Tabella1[[#This Row],[CONTRIBUTO
COMMISSARIO STRAORDINARIO]:[INDENNIZZO
ASSICURATIVO]])</f>
        <v>366000</v>
      </c>
      <c r="M3545" s="9" t="s">
        <v>5759</v>
      </c>
      <c r="N3545" s="3" t="s">
        <v>158</v>
      </c>
      <c r="O3545" s="3" t="s">
        <v>5759</v>
      </c>
      <c r="P3545" s="2" t="s">
        <v>31</v>
      </c>
      <c r="Q3545" s="2" t="s">
        <v>159</v>
      </c>
      <c r="R3545" s="2" t="s">
        <v>5760</v>
      </c>
      <c r="S3545" s="2" t="s">
        <v>5803</v>
      </c>
      <c r="T3545" s="3" t="s">
        <v>5804</v>
      </c>
      <c r="U3545" s="3" t="s">
        <v>37</v>
      </c>
      <c r="V3545" s="3" t="s">
        <v>163</v>
      </c>
      <c r="W3545" s="12" t="s">
        <v>5805</v>
      </c>
      <c r="X3545" s="12" t="s">
        <v>5800</v>
      </c>
      <c r="Y3545" s="2" t="s">
        <v>5801</v>
      </c>
      <c r="Z3545" s="2"/>
    </row>
    <row r="3546" spans="1:26" ht="34.799999999999997" x14ac:dyDescent="0.3">
      <c r="A3546" s="6" t="s">
        <v>12934</v>
      </c>
      <c r="B3546" s="2" t="s">
        <v>27</v>
      </c>
      <c r="C3546" s="2" t="s">
        <v>10374</v>
      </c>
      <c r="D3546" s="2" t="s">
        <v>29</v>
      </c>
      <c r="E3546" s="3" t="s">
        <v>10375</v>
      </c>
      <c r="F3546" s="3" t="s">
        <v>31</v>
      </c>
      <c r="G3546" s="7">
        <v>183000</v>
      </c>
      <c r="H3546" s="8">
        <v>0</v>
      </c>
      <c r="I3546" s="8">
        <v>0</v>
      </c>
      <c r="J3546" s="8">
        <v>0</v>
      </c>
      <c r="K3546" s="8">
        <v>0</v>
      </c>
      <c r="L3546" s="8">
        <f>SUM(Tabella1[[#This Row],[CONTRIBUTO
COMMISSARIO STRAORDINARIO]:[INDENNIZZO
ASSICURATIVO]])</f>
        <v>183000</v>
      </c>
      <c r="M3546" s="9" t="s">
        <v>5759</v>
      </c>
      <c r="N3546" s="3" t="s">
        <v>158</v>
      </c>
      <c r="O3546" s="3" t="s">
        <v>5759</v>
      </c>
      <c r="P3546" s="2" t="s">
        <v>31</v>
      </c>
      <c r="Q3546" s="2" t="s">
        <v>159</v>
      </c>
      <c r="R3546" s="2" t="s">
        <v>5760</v>
      </c>
      <c r="S3546" s="2" t="s">
        <v>5844</v>
      </c>
      <c r="T3546" s="3" t="s">
        <v>5845</v>
      </c>
      <c r="U3546" s="3" t="s">
        <v>37</v>
      </c>
      <c r="V3546" s="3" t="s">
        <v>163</v>
      </c>
      <c r="W3546" s="12" t="s">
        <v>5846</v>
      </c>
      <c r="X3546" s="12" t="s">
        <v>5847</v>
      </c>
      <c r="Y3546" s="2" t="s">
        <v>5801</v>
      </c>
      <c r="Z3546" s="2"/>
    </row>
    <row r="3547" spans="1:26" ht="121.8" x14ac:dyDescent="0.3">
      <c r="A3547" s="6" t="s">
        <v>12935</v>
      </c>
      <c r="B3547" s="2" t="s">
        <v>27</v>
      </c>
      <c r="C3547" s="2" t="s">
        <v>10374</v>
      </c>
      <c r="D3547" s="2" t="s">
        <v>29</v>
      </c>
      <c r="E3547" s="3" t="s">
        <v>10375</v>
      </c>
      <c r="F3547" s="3" t="s">
        <v>8823</v>
      </c>
      <c r="G3547" s="7">
        <v>3000000</v>
      </c>
      <c r="H3547" s="8">
        <v>0</v>
      </c>
      <c r="I3547" s="8">
        <v>0</v>
      </c>
      <c r="J3547" s="8">
        <v>0</v>
      </c>
      <c r="K3547" s="8">
        <v>0</v>
      </c>
      <c r="L3547" s="8">
        <f>SUM(Tabella1[[#This Row],[CONTRIBUTO
COMMISSARIO STRAORDINARIO]:[INDENNIZZO
ASSICURATIVO]])</f>
        <v>3000000</v>
      </c>
      <c r="M3547" s="9" t="s">
        <v>5886</v>
      </c>
      <c r="N3547" s="3" t="s">
        <v>794</v>
      </c>
      <c r="O3547" s="3" t="s">
        <v>5886</v>
      </c>
      <c r="P3547" s="2" t="s">
        <v>31</v>
      </c>
      <c r="Q3547" s="2" t="s">
        <v>159</v>
      </c>
      <c r="R3547" s="2" t="s">
        <v>509</v>
      </c>
      <c r="S3547" s="2" t="s">
        <v>6882</v>
      </c>
      <c r="T3547" s="3" t="s">
        <v>12936</v>
      </c>
      <c r="U3547" s="3" t="s">
        <v>37</v>
      </c>
      <c r="V3547" s="3" t="s">
        <v>163</v>
      </c>
      <c r="W3547" s="12" t="s">
        <v>12937</v>
      </c>
      <c r="X3547" s="12" t="s">
        <v>12938</v>
      </c>
      <c r="Y3547" s="2" t="s">
        <v>12939</v>
      </c>
      <c r="Z3547" s="2"/>
    </row>
    <row r="3548" spans="1:26" ht="34.799999999999997" x14ac:dyDescent="0.3">
      <c r="A3548" s="6" t="s">
        <v>12940</v>
      </c>
      <c r="B3548" s="2" t="s">
        <v>27</v>
      </c>
      <c r="C3548" s="2" t="s">
        <v>10374</v>
      </c>
      <c r="D3548" s="2" t="s">
        <v>29</v>
      </c>
      <c r="E3548" s="3" t="s">
        <v>10375</v>
      </c>
      <c r="F3548" s="3" t="s">
        <v>31</v>
      </c>
      <c r="G3548" s="7">
        <v>94000</v>
      </c>
      <c r="H3548" s="8">
        <v>0</v>
      </c>
      <c r="I3548" s="8">
        <v>0</v>
      </c>
      <c r="J3548" s="8">
        <v>0</v>
      </c>
      <c r="K3548" s="8">
        <v>0</v>
      </c>
      <c r="L3548" s="8">
        <f>SUM(Tabella1[[#This Row],[CONTRIBUTO
COMMISSARIO STRAORDINARIO]:[INDENNIZZO
ASSICURATIVO]])</f>
        <v>94000</v>
      </c>
      <c r="M3548" s="9" t="s">
        <v>3838</v>
      </c>
      <c r="N3548" s="3" t="s">
        <v>158</v>
      </c>
      <c r="O3548" s="3" t="s">
        <v>3838</v>
      </c>
      <c r="P3548" s="2" t="s">
        <v>31</v>
      </c>
      <c r="Q3548" s="2" t="s">
        <v>159</v>
      </c>
      <c r="R3548" s="2" t="s">
        <v>3839</v>
      </c>
      <c r="S3548" s="2" t="s">
        <v>8759</v>
      </c>
      <c r="T3548" s="3" t="s">
        <v>12941</v>
      </c>
      <c r="U3548" s="3" t="s">
        <v>3842</v>
      </c>
      <c r="V3548" s="3" t="s">
        <v>163</v>
      </c>
      <c r="W3548" s="12" t="s">
        <v>12942</v>
      </c>
      <c r="X3548" s="12" t="s">
        <v>12943</v>
      </c>
      <c r="Y3548" s="2" t="s">
        <v>12944</v>
      </c>
      <c r="Z3548" s="2"/>
    </row>
    <row r="3549" spans="1:26" ht="52.2" x14ac:dyDescent="0.3">
      <c r="A3549" s="6" t="s">
        <v>12945</v>
      </c>
      <c r="B3549" s="2" t="s">
        <v>27</v>
      </c>
      <c r="C3549" s="2" t="s">
        <v>10374</v>
      </c>
      <c r="D3549" s="2" t="s">
        <v>29</v>
      </c>
      <c r="E3549" s="3" t="s">
        <v>10375</v>
      </c>
      <c r="F3549" s="3" t="s">
        <v>31</v>
      </c>
      <c r="G3549" s="7">
        <v>70000</v>
      </c>
      <c r="H3549" s="8">
        <v>0</v>
      </c>
      <c r="I3549" s="8">
        <v>0</v>
      </c>
      <c r="J3549" s="8">
        <v>0</v>
      </c>
      <c r="K3549" s="8">
        <v>0</v>
      </c>
      <c r="L3549" s="8">
        <f>SUM(Tabella1[[#This Row],[CONTRIBUTO
COMMISSARIO STRAORDINARIO]:[INDENNIZZO
ASSICURATIVO]])</f>
        <v>70000</v>
      </c>
      <c r="M3549" s="9" t="s">
        <v>3838</v>
      </c>
      <c r="N3549" s="3" t="s">
        <v>158</v>
      </c>
      <c r="O3549" s="3" t="s">
        <v>3838</v>
      </c>
      <c r="P3549" s="2" t="s">
        <v>31</v>
      </c>
      <c r="Q3549" s="2" t="s">
        <v>159</v>
      </c>
      <c r="R3549" s="2" t="s">
        <v>3839</v>
      </c>
      <c r="S3549" s="2" t="s">
        <v>8759</v>
      </c>
      <c r="T3549" s="3" t="s">
        <v>12946</v>
      </c>
      <c r="U3549" s="3" t="s">
        <v>3842</v>
      </c>
      <c r="V3549" s="3" t="s">
        <v>163</v>
      </c>
      <c r="W3549" s="12" t="s">
        <v>12947</v>
      </c>
      <c r="X3549" s="12" t="s">
        <v>12948</v>
      </c>
      <c r="Y3549" s="2" t="s">
        <v>12949</v>
      </c>
      <c r="Z3549" s="2"/>
    </row>
    <row r="3550" spans="1:26" ht="34.799999999999997" x14ac:dyDescent="0.3">
      <c r="A3550" s="6" t="s">
        <v>12950</v>
      </c>
      <c r="B3550" s="2" t="s">
        <v>27</v>
      </c>
      <c r="C3550" s="2" t="s">
        <v>10374</v>
      </c>
      <c r="D3550" s="2" t="s">
        <v>29</v>
      </c>
      <c r="E3550" s="3" t="s">
        <v>10375</v>
      </c>
      <c r="F3550" s="3" t="s">
        <v>8664</v>
      </c>
      <c r="G3550" s="7">
        <v>300000</v>
      </c>
      <c r="H3550" s="8">
        <v>0</v>
      </c>
      <c r="I3550" s="8">
        <v>0</v>
      </c>
      <c r="J3550" s="8">
        <v>0</v>
      </c>
      <c r="K3550" s="8">
        <v>0</v>
      </c>
      <c r="L3550" s="8">
        <f>SUM(Tabella1[[#This Row],[CONTRIBUTO
COMMISSARIO STRAORDINARIO]:[INDENNIZZO
ASSICURATIVO]])</f>
        <v>300000</v>
      </c>
      <c r="M3550" s="9" t="s">
        <v>3838</v>
      </c>
      <c r="N3550" s="3" t="s">
        <v>158</v>
      </c>
      <c r="O3550" s="3" t="s">
        <v>3838</v>
      </c>
      <c r="P3550" s="2" t="s">
        <v>31</v>
      </c>
      <c r="Q3550" s="2" t="s">
        <v>159</v>
      </c>
      <c r="R3550" s="2" t="s">
        <v>3839</v>
      </c>
      <c r="S3550" s="2" t="s">
        <v>8759</v>
      </c>
      <c r="T3550" s="3" t="s">
        <v>12941</v>
      </c>
      <c r="U3550" s="3" t="s">
        <v>3842</v>
      </c>
      <c r="V3550" s="3" t="s">
        <v>163</v>
      </c>
      <c r="W3550" s="12" t="s">
        <v>12951</v>
      </c>
      <c r="X3550" s="12" t="s">
        <v>12952</v>
      </c>
      <c r="Y3550" s="2" t="s">
        <v>12953</v>
      </c>
      <c r="Z3550" s="2"/>
    </row>
    <row r="3551" spans="1:26" ht="34.799999999999997" x14ac:dyDescent="0.3">
      <c r="A3551" s="6" t="s">
        <v>12954</v>
      </c>
      <c r="B3551" s="2" t="s">
        <v>27</v>
      </c>
      <c r="C3551" s="2" t="s">
        <v>10374</v>
      </c>
      <c r="D3551" s="2" t="s">
        <v>29</v>
      </c>
      <c r="E3551" s="3" t="s">
        <v>10375</v>
      </c>
      <c r="F3551" s="3" t="s">
        <v>10530</v>
      </c>
      <c r="G3551" s="7">
        <v>83000</v>
      </c>
      <c r="H3551" s="8">
        <v>0</v>
      </c>
      <c r="I3551" s="8">
        <v>0</v>
      </c>
      <c r="J3551" s="8">
        <v>0</v>
      </c>
      <c r="K3551" s="8">
        <v>0</v>
      </c>
      <c r="L3551" s="8">
        <f>SUM(Tabella1[[#This Row],[CONTRIBUTO
COMMISSARIO STRAORDINARIO]:[INDENNIZZO
ASSICURATIVO]])</f>
        <v>83000</v>
      </c>
      <c r="M3551" s="9" t="s">
        <v>3838</v>
      </c>
      <c r="N3551" s="3" t="s">
        <v>158</v>
      </c>
      <c r="O3551" s="3" t="s">
        <v>3838</v>
      </c>
      <c r="P3551" s="2" t="s">
        <v>31</v>
      </c>
      <c r="Q3551" s="2" t="s">
        <v>159</v>
      </c>
      <c r="R3551" s="2" t="s">
        <v>3839</v>
      </c>
      <c r="S3551" s="2" t="s">
        <v>8759</v>
      </c>
      <c r="T3551" s="3" t="s">
        <v>12955</v>
      </c>
      <c r="U3551" s="3" t="s">
        <v>3842</v>
      </c>
      <c r="V3551" s="3" t="s">
        <v>163</v>
      </c>
      <c r="W3551" s="12" t="s">
        <v>12956</v>
      </c>
      <c r="X3551" s="12" t="s">
        <v>12957</v>
      </c>
      <c r="Y3551" s="2" t="s">
        <v>12958</v>
      </c>
      <c r="Z3551" s="2"/>
    </row>
    <row r="3552" spans="1:26" ht="34.799999999999997" x14ac:dyDescent="0.3">
      <c r="A3552" s="6" t="s">
        <v>12959</v>
      </c>
      <c r="B3552" s="2" t="s">
        <v>27</v>
      </c>
      <c r="C3552" s="2" t="s">
        <v>10374</v>
      </c>
      <c r="D3552" s="2" t="s">
        <v>29</v>
      </c>
      <c r="E3552" s="3" t="s">
        <v>10375</v>
      </c>
      <c r="F3552" s="3" t="s">
        <v>8823</v>
      </c>
      <c r="G3552" s="7">
        <v>0</v>
      </c>
      <c r="H3552" s="8">
        <v>0</v>
      </c>
      <c r="I3552" s="8">
        <v>0</v>
      </c>
      <c r="J3552" s="8">
        <v>0</v>
      </c>
      <c r="K3552" s="8">
        <v>0</v>
      </c>
      <c r="L3552" s="8">
        <f>SUM(Tabella1[[#This Row],[CONTRIBUTO
COMMISSARIO STRAORDINARIO]:[INDENNIZZO
ASSICURATIVO]])</f>
        <v>0</v>
      </c>
      <c r="M3552" s="10" t="s">
        <v>10460</v>
      </c>
      <c r="N3552" s="3" t="s">
        <v>158</v>
      </c>
      <c r="O3552" s="3" t="s">
        <v>10460</v>
      </c>
      <c r="P3552" s="2" t="s">
        <v>31</v>
      </c>
      <c r="Q3552" s="2" t="s">
        <v>159</v>
      </c>
      <c r="R3552" s="2" t="s">
        <v>10461</v>
      </c>
      <c r="S3552" s="2" t="s">
        <v>11673</v>
      </c>
      <c r="T3552" s="3" t="s">
        <v>31</v>
      </c>
      <c r="U3552" s="3" t="s">
        <v>31</v>
      </c>
      <c r="V3552" s="3" t="s">
        <v>163</v>
      </c>
      <c r="W3552" s="12" t="s">
        <v>11627</v>
      </c>
      <c r="X3552" s="12" t="s">
        <v>12960</v>
      </c>
      <c r="Y3552" s="2" t="s">
        <v>41</v>
      </c>
      <c r="Z3552" s="2"/>
    </row>
    <row r="3553" spans="1:26" ht="34.799999999999997" x14ac:dyDescent="0.3">
      <c r="A3553" s="6" t="s">
        <v>12961</v>
      </c>
      <c r="B3553" s="2" t="s">
        <v>27</v>
      </c>
      <c r="C3553" s="2" t="s">
        <v>10374</v>
      </c>
      <c r="D3553" s="2" t="s">
        <v>29</v>
      </c>
      <c r="E3553" s="3" t="s">
        <v>10375</v>
      </c>
      <c r="F3553" s="3" t="s">
        <v>8676</v>
      </c>
      <c r="G3553" s="7">
        <v>924059.12</v>
      </c>
      <c r="H3553" s="8">
        <v>0</v>
      </c>
      <c r="I3553" s="8">
        <v>0</v>
      </c>
      <c r="J3553" s="8">
        <v>0</v>
      </c>
      <c r="K3553" s="8">
        <v>0</v>
      </c>
      <c r="L3553" s="8">
        <f>SUM(Tabella1[[#This Row],[CONTRIBUTO
COMMISSARIO STRAORDINARIO]:[INDENNIZZO
ASSICURATIVO]])</f>
        <v>924059.12</v>
      </c>
      <c r="M3553" s="9" t="s">
        <v>1032</v>
      </c>
      <c r="N3553" s="3" t="s">
        <v>158</v>
      </c>
      <c r="O3553" s="3" t="s">
        <v>1032</v>
      </c>
      <c r="P3553" s="2" t="s">
        <v>10418</v>
      </c>
      <c r="Q3553" s="2" t="s">
        <v>175</v>
      </c>
      <c r="R3553" s="2" t="s">
        <v>1034</v>
      </c>
      <c r="S3553" s="2" t="s">
        <v>12962</v>
      </c>
      <c r="T3553" s="3" t="s">
        <v>12963</v>
      </c>
      <c r="U3553" s="3" t="s">
        <v>179</v>
      </c>
      <c r="V3553" s="3" t="s">
        <v>163</v>
      </c>
      <c r="W3553" s="12" t="s">
        <v>12964</v>
      </c>
      <c r="X3553" s="12" t="s">
        <v>12965</v>
      </c>
      <c r="Y3553" s="2" t="s">
        <v>12966</v>
      </c>
      <c r="Z3553" s="2"/>
    </row>
    <row r="3554" spans="1:26" ht="52.2" x14ac:dyDescent="0.3">
      <c r="A3554" s="6" t="s">
        <v>12967</v>
      </c>
      <c r="B3554" s="2" t="s">
        <v>27</v>
      </c>
      <c r="C3554" s="2" t="s">
        <v>10374</v>
      </c>
      <c r="D3554" s="2" t="s">
        <v>29</v>
      </c>
      <c r="E3554" s="3" t="s">
        <v>10375</v>
      </c>
      <c r="F3554" s="3" t="s">
        <v>31</v>
      </c>
      <c r="G3554" s="7">
        <v>250000</v>
      </c>
      <c r="H3554" s="8">
        <v>0</v>
      </c>
      <c r="I3554" s="8">
        <v>0</v>
      </c>
      <c r="J3554" s="8">
        <v>0</v>
      </c>
      <c r="K3554" s="8">
        <v>0</v>
      </c>
      <c r="L3554" s="8">
        <f>SUM(Tabella1[[#This Row],[CONTRIBUTO
COMMISSARIO STRAORDINARIO]:[INDENNIZZO
ASSICURATIVO]])</f>
        <v>250000</v>
      </c>
      <c r="M3554" s="9" t="s">
        <v>1032</v>
      </c>
      <c r="N3554" s="3" t="s">
        <v>158</v>
      </c>
      <c r="O3554" s="3" t="s">
        <v>1032</v>
      </c>
      <c r="P3554" s="2" t="s">
        <v>31</v>
      </c>
      <c r="Q3554" s="2" t="s">
        <v>175</v>
      </c>
      <c r="R3554" s="2" t="s">
        <v>1034</v>
      </c>
      <c r="S3554" s="2" t="s">
        <v>12968</v>
      </c>
      <c r="T3554" s="3" t="s">
        <v>12969</v>
      </c>
      <c r="U3554" s="3" t="s">
        <v>179</v>
      </c>
      <c r="V3554" s="3" t="s">
        <v>163</v>
      </c>
      <c r="W3554" s="12" t="s">
        <v>12964</v>
      </c>
      <c r="X3554" s="12" t="s">
        <v>12970</v>
      </c>
      <c r="Y3554" s="2" t="s">
        <v>12971</v>
      </c>
      <c r="Z3554" s="2"/>
    </row>
    <row r="3555" spans="1:26" ht="52.2" x14ac:dyDescent="0.3">
      <c r="A3555" s="6" t="s">
        <v>12972</v>
      </c>
      <c r="B3555" s="2" t="s">
        <v>27</v>
      </c>
      <c r="C3555" s="2" t="s">
        <v>10374</v>
      </c>
      <c r="D3555" s="2" t="s">
        <v>29</v>
      </c>
      <c r="E3555" s="3" t="s">
        <v>10375</v>
      </c>
      <c r="F3555" s="3" t="s">
        <v>31</v>
      </c>
      <c r="G3555" s="7">
        <v>370000</v>
      </c>
      <c r="H3555" s="8">
        <v>0</v>
      </c>
      <c r="I3555" s="8">
        <v>0</v>
      </c>
      <c r="J3555" s="8">
        <v>0</v>
      </c>
      <c r="K3555" s="8">
        <v>0</v>
      </c>
      <c r="L3555" s="8">
        <f>SUM(Tabella1[[#This Row],[CONTRIBUTO
COMMISSARIO STRAORDINARIO]:[INDENNIZZO
ASSICURATIVO]])</f>
        <v>370000</v>
      </c>
      <c r="M3555" s="9" t="s">
        <v>1032</v>
      </c>
      <c r="N3555" s="3" t="s">
        <v>158</v>
      </c>
      <c r="O3555" s="3" t="s">
        <v>1032</v>
      </c>
      <c r="P3555" s="2" t="s">
        <v>31</v>
      </c>
      <c r="Q3555" s="2" t="s">
        <v>175</v>
      </c>
      <c r="R3555" s="2" t="s">
        <v>1034</v>
      </c>
      <c r="S3555" s="2" t="s">
        <v>12973</v>
      </c>
      <c r="T3555" s="3" t="s">
        <v>12974</v>
      </c>
      <c r="U3555" s="3" t="s">
        <v>179</v>
      </c>
      <c r="V3555" s="3" t="s">
        <v>163</v>
      </c>
      <c r="W3555" s="12" t="s">
        <v>12975</v>
      </c>
      <c r="X3555" s="12" t="s">
        <v>12970</v>
      </c>
      <c r="Y3555" s="2" t="s">
        <v>12976</v>
      </c>
      <c r="Z3555" s="2"/>
    </row>
    <row r="3556" spans="1:26" ht="52.2" x14ac:dyDescent="0.3">
      <c r="A3556" s="6" t="s">
        <v>12977</v>
      </c>
      <c r="B3556" s="2" t="s">
        <v>27</v>
      </c>
      <c r="C3556" s="2" t="s">
        <v>10374</v>
      </c>
      <c r="D3556" s="2" t="s">
        <v>29</v>
      </c>
      <c r="E3556" s="3" t="s">
        <v>10375</v>
      </c>
      <c r="F3556" s="3" t="s">
        <v>31</v>
      </c>
      <c r="G3556" s="7">
        <v>300000</v>
      </c>
      <c r="H3556" s="8">
        <v>0</v>
      </c>
      <c r="I3556" s="8">
        <v>0</v>
      </c>
      <c r="J3556" s="8">
        <v>0</v>
      </c>
      <c r="K3556" s="8">
        <v>0</v>
      </c>
      <c r="L3556" s="8">
        <f>SUM(Tabella1[[#This Row],[CONTRIBUTO
COMMISSARIO STRAORDINARIO]:[INDENNIZZO
ASSICURATIVO]])</f>
        <v>300000</v>
      </c>
      <c r="M3556" s="9" t="s">
        <v>1032</v>
      </c>
      <c r="N3556" s="3" t="s">
        <v>158</v>
      </c>
      <c r="O3556" s="3" t="s">
        <v>1032</v>
      </c>
      <c r="P3556" s="2" t="s">
        <v>31</v>
      </c>
      <c r="Q3556" s="2" t="s">
        <v>175</v>
      </c>
      <c r="R3556" s="2" t="s">
        <v>1034</v>
      </c>
      <c r="S3556" s="2" t="s">
        <v>12978</v>
      </c>
      <c r="T3556" s="3" t="s">
        <v>12979</v>
      </c>
      <c r="U3556" s="3" t="s">
        <v>179</v>
      </c>
      <c r="V3556" s="3" t="s">
        <v>163</v>
      </c>
      <c r="W3556" s="12" t="s">
        <v>12980</v>
      </c>
      <c r="X3556" s="12" t="s">
        <v>12981</v>
      </c>
      <c r="Y3556" s="2" t="s">
        <v>12982</v>
      </c>
      <c r="Z3556" s="2"/>
    </row>
    <row r="3557" spans="1:26" ht="69.599999999999994" x14ac:dyDescent="0.3">
      <c r="A3557" s="6" t="s">
        <v>12983</v>
      </c>
      <c r="B3557" s="2" t="s">
        <v>27</v>
      </c>
      <c r="C3557" s="2" t="s">
        <v>10374</v>
      </c>
      <c r="D3557" s="2" t="s">
        <v>29</v>
      </c>
      <c r="E3557" s="3" t="s">
        <v>10375</v>
      </c>
      <c r="F3557" s="3" t="s">
        <v>31</v>
      </c>
      <c r="G3557" s="7">
        <v>230000</v>
      </c>
      <c r="H3557" s="8">
        <v>0</v>
      </c>
      <c r="I3557" s="8">
        <v>0</v>
      </c>
      <c r="J3557" s="8">
        <v>0</v>
      </c>
      <c r="K3557" s="8">
        <v>0</v>
      </c>
      <c r="L3557" s="8">
        <f>SUM(Tabella1[[#This Row],[CONTRIBUTO
COMMISSARIO STRAORDINARIO]:[INDENNIZZO
ASSICURATIVO]])</f>
        <v>230000</v>
      </c>
      <c r="M3557" s="9" t="s">
        <v>1032</v>
      </c>
      <c r="N3557" s="3" t="s">
        <v>158</v>
      </c>
      <c r="O3557" s="3" t="s">
        <v>1032</v>
      </c>
      <c r="P3557" s="2" t="s">
        <v>31</v>
      </c>
      <c r="Q3557" s="2" t="s">
        <v>175</v>
      </c>
      <c r="R3557" s="2" t="s">
        <v>1034</v>
      </c>
      <c r="S3557" s="2" t="s">
        <v>12984</v>
      </c>
      <c r="T3557" s="3" t="s">
        <v>12985</v>
      </c>
      <c r="U3557" s="3" t="s">
        <v>179</v>
      </c>
      <c r="V3557" s="3" t="s">
        <v>163</v>
      </c>
      <c r="W3557" s="12" t="s">
        <v>12980</v>
      </c>
      <c r="X3557" s="12" t="s">
        <v>12986</v>
      </c>
      <c r="Y3557" s="2" t="s">
        <v>12987</v>
      </c>
      <c r="Z3557" s="2"/>
    </row>
    <row r="3558" spans="1:26" ht="34.799999999999997" x14ac:dyDescent="0.3">
      <c r="A3558" s="6" t="s">
        <v>12988</v>
      </c>
      <c r="B3558" s="2" t="s">
        <v>27</v>
      </c>
      <c r="C3558" s="2" t="s">
        <v>10374</v>
      </c>
      <c r="D3558" s="2" t="s">
        <v>29</v>
      </c>
      <c r="E3558" s="3" t="s">
        <v>10375</v>
      </c>
      <c r="F3558" s="3" t="s">
        <v>31</v>
      </c>
      <c r="G3558" s="7">
        <v>400000</v>
      </c>
      <c r="H3558" s="8">
        <v>0</v>
      </c>
      <c r="I3558" s="8">
        <v>0</v>
      </c>
      <c r="J3558" s="8">
        <v>0</v>
      </c>
      <c r="K3558" s="8">
        <v>0</v>
      </c>
      <c r="L3558" s="8">
        <f>SUM(Tabella1[[#This Row],[CONTRIBUTO
COMMISSARIO STRAORDINARIO]:[INDENNIZZO
ASSICURATIVO]])</f>
        <v>400000</v>
      </c>
      <c r="M3558" s="9" t="s">
        <v>2925</v>
      </c>
      <c r="N3558" s="3" t="s">
        <v>158</v>
      </c>
      <c r="O3558" s="3" t="s">
        <v>2925</v>
      </c>
      <c r="P3558" s="2" t="s">
        <v>31</v>
      </c>
      <c r="Q3558" s="2" t="s">
        <v>175</v>
      </c>
      <c r="R3558" s="2" t="s">
        <v>2926</v>
      </c>
      <c r="S3558" s="2" t="s">
        <v>12989</v>
      </c>
      <c r="T3558" s="3" t="s">
        <v>2937</v>
      </c>
      <c r="U3558" s="3" t="s">
        <v>179</v>
      </c>
      <c r="V3558" s="3" t="s">
        <v>163</v>
      </c>
      <c r="W3558" s="12" t="s">
        <v>12990</v>
      </c>
      <c r="X3558" s="12" t="s">
        <v>12991</v>
      </c>
      <c r="Y3558" s="2" t="s">
        <v>12992</v>
      </c>
      <c r="Z3558" s="2"/>
    </row>
    <row r="3559" spans="1:26" ht="34.799999999999997" x14ac:dyDescent="0.3">
      <c r="A3559" s="6" t="s">
        <v>12993</v>
      </c>
      <c r="B3559" s="2" t="s">
        <v>27</v>
      </c>
      <c r="C3559" s="2" t="s">
        <v>10374</v>
      </c>
      <c r="D3559" s="2" t="s">
        <v>29</v>
      </c>
      <c r="E3559" s="3" t="s">
        <v>10375</v>
      </c>
      <c r="F3559" s="3" t="s">
        <v>8676</v>
      </c>
      <c r="G3559" s="7">
        <v>1043105.79</v>
      </c>
      <c r="H3559" s="8">
        <v>0</v>
      </c>
      <c r="I3559" s="8">
        <v>0</v>
      </c>
      <c r="J3559" s="8">
        <v>0</v>
      </c>
      <c r="K3559" s="8">
        <v>0</v>
      </c>
      <c r="L3559" s="8">
        <f>SUM(Tabella1[[#This Row],[CONTRIBUTO
COMMISSARIO STRAORDINARIO]:[INDENNIZZO
ASSICURATIVO]])</f>
        <v>1043105.79</v>
      </c>
      <c r="M3559" s="9" t="s">
        <v>2925</v>
      </c>
      <c r="N3559" s="3" t="s">
        <v>158</v>
      </c>
      <c r="O3559" s="3" t="s">
        <v>2925</v>
      </c>
      <c r="P3559" s="2" t="s">
        <v>10418</v>
      </c>
      <c r="Q3559" s="2" t="s">
        <v>175</v>
      </c>
      <c r="R3559" s="2" t="s">
        <v>2926</v>
      </c>
      <c r="S3559" s="2" t="s">
        <v>12994</v>
      </c>
      <c r="T3559" s="3" t="s">
        <v>12995</v>
      </c>
      <c r="U3559" s="3" t="s">
        <v>179</v>
      </c>
      <c r="V3559" s="3" t="s">
        <v>163</v>
      </c>
      <c r="W3559" s="12" t="s">
        <v>12996</v>
      </c>
      <c r="X3559" s="12" t="s">
        <v>12997</v>
      </c>
      <c r="Y3559" s="2" t="s">
        <v>12998</v>
      </c>
      <c r="Z3559" s="2"/>
    </row>
    <row r="3560" spans="1:26" ht="52.2" x14ac:dyDescent="0.3">
      <c r="A3560" s="6" t="s">
        <v>12999</v>
      </c>
      <c r="B3560" s="2" t="s">
        <v>27</v>
      </c>
      <c r="C3560" s="2" t="s">
        <v>10374</v>
      </c>
      <c r="D3560" s="2" t="s">
        <v>29</v>
      </c>
      <c r="E3560" s="3" t="s">
        <v>10375</v>
      </c>
      <c r="F3560" s="3" t="s">
        <v>8676</v>
      </c>
      <c r="G3560" s="7">
        <v>831805.35</v>
      </c>
      <c r="H3560" s="8">
        <v>0</v>
      </c>
      <c r="I3560" s="8">
        <v>0</v>
      </c>
      <c r="J3560" s="8">
        <v>0</v>
      </c>
      <c r="K3560" s="8">
        <v>0</v>
      </c>
      <c r="L3560" s="8">
        <f>SUM(Tabella1[[#This Row],[CONTRIBUTO
COMMISSARIO STRAORDINARIO]:[INDENNIZZO
ASSICURATIVO]])</f>
        <v>831805.35</v>
      </c>
      <c r="M3560" s="9" t="s">
        <v>2925</v>
      </c>
      <c r="N3560" s="3" t="s">
        <v>158</v>
      </c>
      <c r="O3560" s="3" t="s">
        <v>2925</v>
      </c>
      <c r="P3560" s="2" t="s">
        <v>10418</v>
      </c>
      <c r="Q3560" s="2" t="s">
        <v>175</v>
      </c>
      <c r="R3560" s="2" t="s">
        <v>2926</v>
      </c>
      <c r="S3560" s="2" t="s">
        <v>13000</v>
      </c>
      <c r="T3560" s="3" t="s">
        <v>13001</v>
      </c>
      <c r="U3560" s="3" t="s">
        <v>179</v>
      </c>
      <c r="V3560" s="3" t="s">
        <v>163</v>
      </c>
      <c r="W3560" s="12" t="s">
        <v>13002</v>
      </c>
      <c r="X3560" s="12" t="s">
        <v>13003</v>
      </c>
      <c r="Y3560" s="2" t="s">
        <v>13004</v>
      </c>
      <c r="Z3560" s="2"/>
    </row>
    <row r="3561" spans="1:26" x14ac:dyDescent="0.3">
      <c r="A3561" s="6" t="s">
        <v>13005</v>
      </c>
      <c r="B3561" s="2" t="s">
        <v>27</v>
      </c>
      <c r="C3561" s="2" t="s">
        <v>10374</v>
      </c>
      <c r="D3561" s="2" t="s">
        <v>29</v>
      </c>
      <c r="E3561" s="3" t="s">
        <v>10375</v>
      </c>
      <c r="F3561" s="3" t="s">
        <v>31</v>
      </c>
      <c r="G3561" s="7">
        <v>300000</v>
      </c>
      <c r="H3561" s="8">
        <v>0</v>
      </c>
      <c r="I3561" s="8">
        <v>0</v>
      </c>
      <c r="J3561" s="8">
        <v>0</v>
      </c>
      <c r="K3561" s="8">
        <v>0</v>
      </c>
      <c r="L3561" s="8">
        <f>SUM(Tabella1[[#This Row],[CONTRIBUTO
COMMISSARIO STRAORDINARIO]:[INDENNIZZO
ASSICURATIVO]])</f>
        <v>300000</v>
      </c>
      <c r="M3561" s="9" t="s">
        <v>2925</v>
      </c>
      <c r="N3561" s="3" t="s">
        <v>158</v>
      </c>
      <c r="O3561" s="3" t="s">
        <v>2925</v>
      </c>
      <c r="P3561" s="2" t="s">
        <v>31</v>
      </c>
      <c r="Q3561" s="2" t="s">
        <v>175</v>
      </c>
      <c r="R3561" s="2" t="s">
        <v>2926</v>
      </c>
      <c r="S3561" s="2" t="s">
        <v>11673</v>
      </c>
      <c r="T3561" s="3" t="s">
        <v>13006</v>
      </c>
      <c r="U3561" s="3" t="s">
        <v>179</v>
      </c>
      <c r="V3561" s="3" t="s">
        <v>163</v>
      </c>
      <c r="W3561" s="12" t="s">
        <v>13007</v>
      </c>
      <c r="X3561" s="12" t="s">
        <v>13008</v>
      </c>
      <c r="Y3561" s="2" t="s">
        <v>13009</v>
      </c>
      <c r="Z3561" s="2"/>
    </row>
    <row r="3562" spans="1:26" ht="34.799999999999997" x14ac:dyDescent="0.3">
      <c r="A3562" s="6" t="s">
        <v>13010</v>
      </c>
      <c r="B3562" s="2" t="s">
        <v>27</v>
      </c>
      <c r="C3562" s="2" t="s">
        <v>10374</v>
      </c>
      <c r="D3562" s="2" t="s">
        <v>29</v>
      </c>
      <c r="E3562" s="3" t="s">
        <v>10375</v>
      </c>
      <c r="F3562" s="3" t="s">
        <v>31</v>
      </c>
      <c r="G3562" s="7">
        <v>300000</v>
      </c>
      <c r="H3562" s="8">
        <v>0</v>
      </c>
      <c r="I3562" s="8">
        <v>0</v>
      </c>
      <c r="J3562" s="8">
        <v>0</v>
      </c>
      <c r="K3562" s="8">
        <v>0</v>
      </c>
      <c r="L3562" s="8">
        <f>SUM(Tabella1[[#This Row],[CONTRIBUTO
COMMISSARIO STRAORDINARIO]:[INDENNIZZO
ASSICURATIVO]])</f>
        <v>300000</v>
      </c>
      <c r="M3562" s="9" t="s">
        <v>2925</v>
      </c>
      <c r="N3562" s="3" t="s">
        <v>158</v>
      </c>
      <c r="O3562" s="3" t="s">
        <v>2925</v>
      </c>
      <c r="P3562" s="2" t="s">
        <v>31</v>
      </c>
      <c r="Q3562" s="2" t="s">
        <v>175</v>
      </c>
      <c r="R3562" s="2" t="s">
        <v>2926</v>
      </c>
      <c r="S3562" s="2" t="s">
        <v>5645</v>
      </c>
      <c r="T3562" s="3" t="s">
        <v>13011</v>
      </c>
      <c r="U3562" s="3" t="s">
        <v>179</v>
      </c>
      <c r="V3562" s="3" t="s">
        <v>163</v>
      </c>
      <c r="W3562" s="12" t="s">
        <v>13012</v>
      </c>
      <c r="X3562" s="12" t="s">
        <v>13013</v>
      </c>
      <c r="Y3562" s="2" t="s">
        <v>13014</v>
      </c>
      <c r="Z3562" s="2"/>
    </row>
    <row r="3563" spans="1:26" x14ac:dyDescent="0.3">
      <c r="A3563" s="6" t="s">
        <v>13015</v>
      </c>
      <c r="B3563" s="2" t="s">
        <v>27</v>
      </c>
      <c r="C3563" s="2" t="s">
        <v>10374</v>
      </c>
      <c r="D3563" s="2" t="s">
        <v>29</v>
      </c>
      <c r="E3563" s="3" t="s">
        <v>10375</v>
      </c>
      <c r="F3563" s="3" t="s">
        <v>31</v>
      </c>
      <c r="G3563" s="7">
        <v>250000</v>
      </c>
      <c r="H3563" s="8">
        <v>0</v>
      </c>
      <c r="I3563" s="8">
        <v>0</v>
      </c>
      <c r="J3563" s="8">
        <v>0</v>
      </c>
      <c r="K3563" s="8">
        <v>0</v>
      </c>
      <c r="L3563" s="8">
        <f>SUM(Tabella1[[#This Row],[CONTRIBUTO
COMMISSARIO STRAORDINARIO]:[INDENNIZZO
ASSICURATIVO]])</f>
        <v>250000</v>
      </c>
      <c r="M3563" s="9" t="s">
        <v>2925</v>
      </c>
      <c r="N3563" s="3" t="s">
        <v>158</v>
      </c>
      <c r="O3563" s="3" t="s">
        <v>2925</v>
      </c>
      <c r="P3563" s="2" t="s">
        <v>31</v>
      </c>
      <c r="Q3563" s="2" t="s">
        <v>175</v>
      </c>
      <c r="R3563" s="2" t="s">
        <v>2926</v>
      </c>
      <c r="S3563" s="2" t="s">
        <v>13016</v>
      </c>
      <c r="T3563" s="3" t="s">
        <v>13017</v>
      </c>
      <c r="U3563" s="3" t="s">
        <v>179</v>
      </c>
      <c r="V3563" s="3" t="s">
        <v>163</v>
      </c>
      <c r="W3563" s="12" t="s">
        <v>13018</v>
      </c>
      <c r="X3563" s="12" t="s">
        <v>13019</v>
      </c>
      <c r="Y3563" s="2" t="s">
        <v>13020</v>
      </c>
      <c r="Z3563" s="2"/>
    </row>
    <row r="3564" spans="1:26" ht="52.2" x14ac:dyDescent="0.3">
      <c r="A3564" s="6" t="s">
        <v>13021</v>
      </c>
      <c r="B3564" s="2" t="s">
        <v>27</v>
      </c>
      <c r="C3564" s="2" t="s">
        <v>10374</v>
      </c>
      <c r="D3564" s="2" t="s">
        <v>29</v>
      </c>
      <c r="E3564" s="3" t="s">
        <v>10375</v>
      </c>
      <c r="F3564" s="3" t="s">
        <v>8676</v>
      </c>
      <c r="G3564" s="7">
        <v>1000000</v>
      </c>
      <c r="H3564" s="8">
        <v>0</v>
      </c>
      <c r="I3564" s="8">
        <v>0</v>
      </c>
      <c r="J3564" s="8">
        <v>0</v>
      </c>
      <c r="K3564" s="8">
        <v>0</v>
      </c>
      <c r="L3564" s="8">
        <f>SUM(Tabella1[[#This Row],[CONTRIBUTO
COMMISSARIO STRAORDINARIO]:[INDENNIZZO
ASSICURATIVO]])</f>
        <v>1000000</v>
      </c>
      <c r="M3564" s="9" t="s">
        <v>2925</v>
      </c>
      <c r="N3564" s="3" t="s">
        <v>158</v>
      </c>
      <c r="O3564" s="3" t="s">
        <v>2925</v>
      </c>
      <c r="P3564" s="2" t="s">
        <v>10543</v>
      </c>
      <c r="Q3564" s="2" t="s">
        <v>175</v>
      </c>
      <c r="R3564" s="2" t="s">
        <v>2926</v>
      </c>
      <c r="S3564" s="2" t="s">
        <v>13022</v>
      </c>
      <c r="T3564" s="3" t="s">
        <v>13023</v>
      </c>
      <c r="U3564" s="3" t="s">
        <v>179</v>
      </c>
      <c r="V3564" s="3" t="s">
        <v>163</v>
      </c>
      <c r="W3564" s="12" t="s">
        <v>13024</v>
      </c>
      <c r="X3564" s="12" t="s">
        <v>13025</v>
      </c>
      <c r="Y3564" s="2" t="s">
        <v>13026</v>
      </c>
      <c r="Z3564" s="2"/>
    </row>
    <row r="3565" spans="1:26" ht="34.799999999999997" x14ac:dyDescent="0.3">
      <c r="A3565" s="6" t="s">
        <v>13027</v>
      </c>
      <c r="B3565" s="2" t="s">
        <v>27</v>
      </c>
      <c r="C3565" s="2" t="s">
        <v>10374</v>
      </c>
      <c r="D3565" s="2" t="s">
        <v>29</v>
      </c>
      <c r="E3565" s="3" t="s">
        <v>10375</v>
      </c>
      <c r="F3565" s="3" t="s">
        <v>31</v>
      </c>
      <c r="G3565" s="7">
        <v>75000</v>
      </c>
      <c r="H3565" s="8">
        <v>0</v>
      </c>
      <c r="I3565" s="8">
        <v>0</v>
      </c>
      <c r="J3565" s="8">
        <v>0</v>
      </c>
      <c r="K3565" s="8">
        <v>0</v>
      </c>
      <c r="L3565" s="8">
        <f>SUM(Tabella1[[#This Row],[CONTRIBUTO
COMMISSARIO STRAORDINARIO]:[INDENNIZZO
ASSICURATIVO]])</f>
        <v>75000</v>
      </c>
      <c r="M3565" s="9" t="s">
        <v>416</v>
      </c>
      <c r="N3565" s="3" t="s">
        <v>158</v>
      </c>
      <c r="O3565" s="3" t="s">
        <v>416</v>
      </c>
      <c r="P3565" s="2" t="s">
        <v>31</v>
      </c>
      <c r="Q3565" s="2" t="s">
        <v>175</v>
      </c>
      <c r="R3565" s="2" t="s">
        <v>417</v>
      </c>
      <c r="S3565" s="2" t="s">
        <v>13028</v>
      </c>
      <c r="T3565" s="3" t="s">
        <v>13029</v>
      </c>
      <c r="U3565" s="3" t="s">
        <v>179</v>
      </c>
      <c r="V3565" s="3" t="s">
        <v>163</v>
      </c>
      <c r="W3565" s="12" t="s">
        <v>13030</v>
      </c>
      <c r="X3565" s="12" t="s">
        <v>13031</v>
      </c>
      <c r="Y3565" s="2" t="s">
        <v>13032</v>
      </c>
      <c r="Z3565" s="2"/>
    </row>
    <row r="3566" spans="1:26" ht="52.2" x14ac:dyDescent="0.3">
      <c r="A3566" s="6" t="s">
        <v>13033</v>
      </c>
      <c r="B3566" s="2" t="s">
        <v>27</v>
      </c>
      <c r="C3566" s="2" t="s">
        <v>10374</v>
      </c>
      <c r="D3566" s="2" t="s">
        <v>29</v>
      </c>
      <c r="E3566" s="3" t="s">
        <v>10375</v>
      </c>
      <c r="F3566" s="3" t="s">
        <v>8676</v>
      </c>
      <c r="G3566" s="7">
        <v>2155000</v>
      </c>
      <c r="H3566" s="8">
        <v>0</v>
      </c>
      <c r="I3566" s="8">
        <v>0</v>
      </c>
      <c r="J3566" s="8">
        <v>0</v>
      </c>
      <c r="K3566" s="8">
        <v>0</v>
      </c>
      <c r="L3566" s="8">
        <f>SUM(Tabella1[[#This Row],[CONTRIBUTO
COMMISSARIO STRAORDINARIO]:[INDENNIZZO
ASSICURATIVO]])</f>
        <v>2155000</v>
      </c>
      <c r="M3566" s="9" t="s">
        <v>416</v>
      </c>
      <c r="N3566" s="3" t="s">
        <v>158</v>
      </c>
      <c r="O3566" s="3" t="s">
        <v>416</v>
      </c>
      <c r="P3566" s="2" t="s">
        <v>10418</v>
      </c>
      <c r="Q3566" s="2" t="s">
        <v>175</v>
      </c>
      <c r="R3566" s="2" t="s">
        <v>417</v>
      </c>
      <c r="S3566" s="2" t="s">
        <v>13034</v>
      </c>
      <c r="T3566" s="3" t="s">
        <v>13035</v>
      </c>
      <c r="U3566" s="3" t="s">
        <v>179</v>
      </c>
      <c r="V3566" s="3" t="s">
        <v>163</v>
      </c>
      <c r="W3566" s="12" t="s">
        <v>13036</v>
      </c>
      <c r="X3566" s="12" t="s">
        <v>13037</v>
      </c>
      <c r="Y3566" s="2" t="s">
        <v>13038</v>
      </c>
      <c r="Z3566" s="2"/>
    </row>
    <row r="3567" spans="1:26" ht="34.799999999999997" x14ac:dyDescent="0.3">
      <c r="A3567" s="6" t="s">
        <v>13039</v>
      </c>
      <c r="B3567" s="2" t="s">
        <v>27</v>
      </c>
      <c r="C3567" s="2" t="s">
        <v>10374</v>
      </c>
      <c r="D3567" s="2" t="s">
        <v>29</v>
      </c>
      <c r="E3567" s="3" t="s">
        <v>10375</v>
      </c>
      <c r="F3567" s="3" t="s">
        <v>31</v>
      </c>
      <c r="G3567" s="7">
        <v>135000</v>
      </c>
      <c r="H3567" s="8">
        <v>0</v>
      </c>
      <c r="I3567" s="8">
        <v>0</v>
      </c>
      <c r="J3567" s="8">
        <v>0</v>
      </c>
      <c r="K3567" s="8">
        <v>0</v>
      </c>
      <c r="L3567" s="8">
        <f>SUM(Tabella1[[#This Row],[CONTRIBUTO
COMMISSARIO STRAORDINARIO]:[INDENNIZZO
ASSICURATIVO]])</f>
        <v>135000</v>
      </c>
      <c r="M3567" s="9" t="s">
        <v>416</v>
      </c>
      <c r="N3567" s="3" t="s">
        <v>158</v>
      </c>
      <c r="O3567" s="3" t="s">
        <v>416</v>
      </c>
      <c r="P3567" s="2" t="s">
        <v>31</v>
      </c>
      <c r="Q3567" s="2" t="s">
        <v>175</v>
      </c>
      <c r="R3567" s="2" t="s">
        <v>417</v>
      </c>
      <c r="S3567" s="2" t="s">
        <v>13040</v>
      </c>
      <c r="T3567" s="3" t="s">
        <v>13041</v>
      </c>
      <c r="U3567" s="3" t="s">
        <v>179</v>
      </c>
      <c r="V3567" s="3" t="s">
        <v>163</v>
      </c>
      <c r="W3567" s="12" t="s">
        <v>13030</v>
      </c>
      <c r="X3567" s="12" t="s">
        <v>13042</v>
      </c>
      <c r="Y3567" s="2" t="s">
        <v>13043</v>
      </c>
      <c r="Z3567" s="2"/>
    </row>
    <row r="3568" spans="1:26" ht="34.799999999999997" x14ac:dyDescent="0.3">
      <c r="A3568" s="6" t="s">
        <v>13044</v>
      </c>
      <c r="B3568" s="2" t="s">
        <v>27</v>
      </c>
      <c r="C3568" s="2" t="s">
        <v>10374</v>
      </c>
      <c r="D3568" s="2" t="s">
        <v>29</v>
      </c>
      <c r="E3568" s="3" t="s">
        <v>10375</v>
      </c>
      <c r="F3568" s="3" t="s">
        <v>31</v>
      </c>
      <c r="G3568" s="7">
        <v>105000</v>
      </c>
      <c r="H3568" s="8">
        <v>0</v>
      </c>
      <c r="I3568" s="8">
        <v>0</v>
      </c>
      <c r="J3568" s="8">
        <v>0</v>
      </c>
      <c r="K3568" s="8">
        <v>0</v>
      </c>
      <c r="L3568" s="8">
        <f>SUM(Tabella1[[#This Row],[CONTRIBUTO
COMMISSARIO STRAORDINARIO]:[INDENNIZZO
ASSICURATIVO]])</f>
        <v>105000</v>
      </c>
      <c r="M3568" s="9" t="s">
        <v>416</v>
      </c>
      <c r="N3568" s="3" t="s">
        <v>158</v>
      </c>
      <c r="O3568" s="3" t="s">
        <v>416</v>
      </c>
      <c r="P3568" s="2" t="s">
        <v>31</v>
      </c>
      <c r="Q3568" s="2" t="s">
        <v>175</v>
      </c>
      <c r="R3568" s="2" t="s">
        <v>417</v>
      </c>
      <c r="S3568" s="2" t="s">
        <v>13045</v>
      </c>
      <c r="T3568" s="3" t="s">
        <v>13046</v>
      </c>
      <c r="U3568" s="3" t="s">
        <v>179</v>
      </c>
      <c r="V3568" s="3" t="s">
        <v>163</v>
      </c>
      <c r="W3568" s="12" t="s">
        <v>13030</v>
      </c>
      <c r="X3568" s="12" t="s">
        <v>13047</v>
      </c>
      <c r="Y3568" s="2" t="s">
        <v>13048</v>
      </c>
      <c r="Z3568" s="2"/>
    </row>
    <row r="3569" spans="1:26" ht="34.799999999999997" x14ac:dyDescent="0.3">
      <c r="A3569" s="6" t="s">
        <v>13049</v>
      </c>
      <c r="B3569" s="2" t="s">
        <v>27</v>
      </c>
      <c r="C3569" s="2" t="s">
        <v>10374</v>
      </c>
      <c r="D3569" s="2" t="s">
        <v>29</v>
      </c>
      <c r="E3569" s="3" t="s">
        <v>10375</v>
      </c>
      <c r="F3569" s="3" t="s">
        <v>31</v>
      </c>
      <c r="G3569" s="7">
        <v>100000</v>
      </c>
      <c r="H3569" s="8">
        <v>0</v>
      </c>
      <c r="I3569" s="8">
        <v>0</v>
      </c>
      <c r="J3569" s="8">
        <v>0</v>
      </c>
      <c r="K3569" s="8">
        <v>0</v>
      </c>
      <c r="L3569" s="8">
        <f>SUM(Tabella1[[#This Row],[CONTRIBUTO
COMMISSARIO STRAORDINARIO]:[INDENNIZZO
ASSICURATIVO]])</f>
        <v>100000</v>
      </c>
      <c r="M3569" s="9" t="s">
        <v>416</v>
      </c>
      <c r="N3569" s="3" t="s">
        <v>158</v>
      </c>
      <c r="O3569" s="3" t="s">
        <v>416</v>
      </c>
      <c r="P3569" s="2" t="s">
        <v>31</v>
      </c>
      <c r="Q3569" s="2" t="s">
        <v>175</v>
      </c>
      <c r="R3569" s="2" t="s">
        <v>417</v>
      </c>
      <c r="S3569" s="2" t="s">
        <v>13050</v>
      </c>
      <c r="T3569" s="3" t="s">
        <v>13051</v>
      </c>
      <c r="U3569" s="3" t="s">
        <v>179</v>
      </c>
      <c r="V3569" s="3" t="s">
        <v>163</v>
      </c>
      <c r="W3569" s="12" t="s">
        <v>13036</v>
      </c>
      <c r="X3569" s="12" t="s">
        <v>13042</v>
      </c>
      <c r="Y3569" s="2" t="s">
        <v>13052</v>
      </c>
      <c r="Z3569" s="2"/>
    </row>
    <row r="3570" spans="1:26" ht="52.2" x14ac:dyDescent="0.3">
      <c r="A3570" s="6" t="s">
        <v>13053</v>
      </c>
      <c r="B3570" s="2" t="s">
        <v>27</v>
      </c>
      <c r="C3570" s="2" t="s">
        <v>10374</v>
      </c>
      <c r="D3570" s="2" t="s">
        <v>29</v>
      </c>
      <c r="E3570" s="3" t="s">
        <v>10375</v>
      </c>
      <c r="F3570" s="3" t="s">
        <v>8676</v>
      </c>
      <c r="G3570" s="7">
        <v>924059.12</v>
      </c>
      <c r="H3570" s="8">
        <v>0</v>
      </c>
      <c r="I3570" s="8">
        <v>0</v>
      </c>
      <c r="J3570" s="8">
        <v>0</v>
      </c>
      <c r="K3570" s="8">
        <v>0</v>
      </c>
      <c r="L3570" s="8">
        <f>SUM(Tabella1[[#This Row],[CONTRIBUTO
COMMISSARIO STRAORDINARIO]:[INDENNIZZO
ASSICURATIVO]])</f>
        <v>924059.12</v>
      </c>
      <c r="M3570" s="9" t="s">
        <v>416</v>
      </c>
      <c r="N3570" s="3" t="s">
        <v>158</v>
      </c>
      <c r="O3570" s="3" t="s">
        <v>416</v>
      </c>
      <c r="P3570" s="2" t="s">
        <v>10418</v>
      </c>
      <c r="Q3570" s="2" t="s">
        <v>175</v>
      </c>
      <c r="R3570" s="2" t="s">
        <v>417</v>
      </c>
      <c r="S3570" s="2" t="s">
        <v>13054</v>
      </c>
      <c r="T3570" s="3" t="s">
        <v>13055</v>
      </c>
      <c r="U3570" s="3" t="s">
        <v>179</v>
      </c>
      <c r="V3570" s="3" t="s">
        <v>163</v>
      </c>
      <c r="W3570" s="12" t="s">
        <v>13036</v>
      </c>
      <c r="X3570" s="12" t="s">
        <v>13056</v>
      </c>
      <c r="Y3570" s="2" t="s">
        <v>13057</v>
      </c>
      <c r="Z3570" s="2"/>
    </row>
    <row r="3571" spans="1:26" ht="34.799999999999997" x14ac:dyDescent="0.3">
      <c r="A3571" s="6" t="s">
        <v>13058</v>
      </c>
      <c r="B3571" s="2" t="s">
        <v>27</v>
      </c>
      <c r="C3571" s="2" t="s">
        <v>10374</v>
      </c>
      <c r="D3571" s="2" t="s">
        <v>29</v>
      </c>
      <c r="E3571" s="3" t="s">
        <v>10375</v>
      </c>
      <c r="F3571" s="3" t="s">
        <v>31</v>
      </c>
      <c r="G3571" s="7">
        <v>150000</v>
      </c>
      <c r="H3571" s="8">
        <v>0</v>
      </c>
      <c r="I3571" s="8">
        <v>0</v>
      </c>
      <c r="J3571" s="8">
        <v>0</v>
      </c>
      <c r="K3571" s="8">
        <v>0</v>
      </c>
      <c r="L3571" s="8">
        <f>SUM(Tabella1[[#This Row],[CONTRIBUTO
COMMISSARIO STRAORDINARIO]:[INDENNIZZO
ASSICURATIVO]])</f>
        <v>150000</v>
      </c>
      <c r="M3571" s="9" t="s">
        <v>416</v>
      </c>
      <c r="N3571" s="3" t="s">
        <v>158</v>
      </c>
      <c r="O3571" s="3" t="s">
        <v>416</v>
      </c>
      <c r="P3571" s="2" t="s">
        <v>31</v>
      </c>
      <c r="Q3571" s="2" t="s">
        <v>175</v>
      </c>
      <c r="R3571" s="2" t="s">
        <v>417</v>
      </c>
      <c r="S3571" s="2" t="s">
        <v>13059</v>
      </c>
      <c r="T3571" s="3" t="s">
        <v>13060</v>
      </c>
      <c r="U3571" s="3" t="s">
        <v>179</v>
      </c>
      <c r="V3571" s="3" t="s">
        <v>163</v>
      </c>
      <c r="W3571" s="12" t="s">
        <v>13036</v>
      </c>
      <c r="X3571" s="12" t="s">
        <v>13061</v>
      </c>
      <c r="Y3571" s="2" t="s">
        <v>13062</v>
      </c>
      <c r="Z3571" s="2"/>
    </row>
    <row r="3572" spans="1:26" ht="52.2" x14ac:dyDescent="0.3">
      <c r="A3572" s="6" t="s">
        <v>13063</v>
      </c>
      <c r="B3572" s="2" t="s">
        <v>27</v>
      </c>
      <c r="C3572" s="2" t="s">
        <v>10374</v>
      </c>
      <c r="D3572" s="2" t="s">
        <v>29</v>
      </c>
      <c r="E3572" s="3" t="s">
        <v>10375</v>
      </c>
      <c r="F3572" s="3" t="s">
        <v>31</v>
      </c>
      <c r="G3572" s="7">
        <v>120000</v>
      </c>
      <c r="H3572" s="8">
        <v>0</v>
      </c>
      <c r="I3572" s="8">
        <v>0</v>
      </c>
      <c r="J3572" s="8">
        <v>0</v>
      </c>
      <c r="K3572" s="8">
        <v>0</v>
      </c>
      <c r="L3572" s="8">
        <f>SUM(Tabella1[[#This Row],[CONTRIBUTO
COMMISSARIO STRAORDINARIO]:[INDENNIZZO
ASSICURATIVO]])</f>
        <v>120000</v>
      </c>
      <c r="M3572" s="9" t="s">
        <v>416</v>
      </c>
      <c r="N3572" s="3" t="s">
        <v>158</v>
      </c>
      <c r="O3572" s="3" t="s">
        <v>416</v>
      </c>
      <c r="P3572" s="2" t="s">
        <v>31</v>
      </c>
      <c r="Q3572" s="2" t="s">
        <v>175</v>
      </c>
      <c r="R3572" s="2" t="s">
        <v>417</v>
      </c>
      <c r="S3572" s="2" t="s">
        <v>13064</v>
      </c>
      <c r="T3572" s="3" t="s">
        <v>13065</v>
      </c>
      <c r="U3572" s="3" t="s">
        <v>179</v>
      </c>
      <c r="V3572" s="3" t="s">
        <v>163</v>
      </c>
      <c r="W3572" s="12" t="s">
        <v>13066</v>
      </c>
      <c r="X3572" s="12" t="s">
        <v>13061</v>
      </c>
      <c r="Y3572" s="2" t="s">
        <v>13067</v>
      </c>
      <c r="Z3572" s="2"/>
    </row>
    <row r="3573" spans="1:26" ht="52.2" x14ac:dyDescent="0.3">
      <c r="A3573" s="6" t="s">
        <v>13068</v>
      </c>
      <c r="B3573" s="2" t="s">
        <v>27</v>
      </c>
      <c r="C3573" s="2" t="s">
        <v>10374</v>
      </c>
      <c r="D3573" s="2" t="s">
        <v>29</v>
      </c>
      <c r="E3573" s="3" t="s">
        <v>10375</v>
      </c>
      <c r="F3573" s="3" t="s">
        <v>31</v>
      </c>
      <c r="G3573" s="7">
        <v>150000</v>
      </c>
      <c r="H3573" s="8">
        <v>0</v>
      </c>
      <c r="I3573" s="8">
        <v>0</v>
      </c>
      <c r="J3573" s="8">
        <v>0</v>
      </c>
      <c r="K3573" s="8">
        <v>0</v>
      </c>
      <c r="L3573" s="8">
        <f>SUM(Tabella1[[#This Row],[CONTRIBUTO
COMMISSARIO STRAORDINARIO]:[INDENNIZZO
ASSICURATIVO]])</f>
        <v>150000</v>
      </c>
      <c r="M3573" s="9" t="s">
        <v>1032</v>
      </c>
      <c r="N3573" s="3" t="s">
        <v>158</v>
      </c>
      <c r="O3573" s="3" t="s">
        <v>1032</v>
      </c>
      <c r="P3573" s="2" t="s">
        <v>31</v>
      </c>
      <c r="Q3573" s="2" t="s">
        <v>175</v>
      </c>
      <c r="R3573" s="2" t="s">
        <v>1034</v>
      </c>
      <c r="S3573" s="2" t="s">
        <v>13069</v>
      </c>
      <c r="T3573" s="3" t="s">
        <v>13070</v>
      </c>
      <c r="U3573" s="3" t="s">
        <v>179</v>
      </c>
      <c r="V3573" s="3" t="s">
        <v>163</v>
      </c>
      <c r="W3573" s="12" t="s">
        <v>13071</v>
      </c>
      <c r="X3573" s="12" t="s">
        <v>12970</v>
      </c>
      <c r="Y3573" s="2" t="s">
        <v>13072</v>
      </c>
      <c r="Z3573" s="2"/>
    </row>
    <row r="3574" spans="1:26" ht="52.2" x14ac:dyDescent="0.3">
      <c r="A3574" s="6" t="s">
        <v>13073</v>
      </c>
      <c r="B3574" s="2" t="s">
        <v>27</v>
      </c>
      <c r="C3574" s="2" t="s">
        <v>10374</v>
      </c>
      <c r="D3574" s="2" t="s">
        <v>29</v>
      </c>
      <c r="E3574" s="3" t="s">
        <v>10375</v>
      </c>
      <c r="F3574" s="3" t="s">
        <v>31</v>
      </c>
      <c r="G3574" s="7">
        <v>100000</v>
      </c>
      <c r="H3574" s="8">
        <v>0</v>
      </c>
      <c r="I3574" s="8">
        <v>0</v>
      </c>
      <c r="J3574" s="8">
        <v>0</v>
      </c>
      <c r="K3574" s="8">
        <v>0</v>
      </c>
      <c r="L3574" s="8">
        <f>SUM(Tabella1[[#This Row],[CONTRIBUTO
COMMISSARIO STRAORDINARIO]:[INDENNIZZO
ASSICURATIVO]])</f>
        <v>100000</v>
      </c>
      <c r="M3574" s="9" t="s">
        <v>1032</v>
      </c>
      <c r="N3574" s="3" t="s">
        <v>158</v>
      </c>
      <c r="O3574" s="3" t="s">
        <v>1032</v>
      </c>
      <c r="P3574" s="2" t="s">
        <v>31</v>
      </c>
      <c r="Q3574" s="2" t="s">
        <v>175</v>
      </c>
      <c r="R3574" s="2" t="s">
        <v>1034</v>
      </c>
      <c r="S3574" s="2" t="s">
        <v>13074</v>
      </c>
      <c r="T3574" s="3" t="s">
        <v>13075</v>
      </c>
      <c r="U3574" s="3" t="s">
        <v>179</v>
      </c>
      <c r="V3574" s="3" t="s">
        <v>163</v>
      </c>
      <c r="W3574" s="12" t="s">
        <v>13076</v>
      </c>
      <c r="X3574" s="12" t="s">
        <v>13077</v>
      </c>
      <c r="Y3574" s="2" t="s">
        <v>13078</v>
      </c>
      <c r="Z3574" s="2"/>
    </row>
    <row r="3575" spans="1:26" ht="34.799999999999997" x14ac:dyDescent="0.3">
      <c r="A3575" s="6" t="s">
        <v>13079</v>
      </c>
      <c r="B3575" s="2" t="s">
        <v>27</v>
      </c>
      <c r="C3575" s="2" t="s">
        <v>10374</v>
      </c>
      <c r="D3575" s="2" t="s">
        <v>29</v>
      </c>
      <c r="E3575" s="3" t="s">
        <v>10375</v>
      </c>
      <c r="F3575" s="3" t="s">
        <v>31</v>
      </c>
      <c r="G3575" s="7">
        <v>88994.13</v>
      </c>
      <c r="H3575" s="8">
        <v>0</v>
      </c>
      <c r="I3575" s="8">
        <v>0</v>
      </c>
      <c r="J3575" s="8">
        <v>0</v>
      </c>
      <c r="K3575" s="8">
        <v>0</v>
      </c>
      <c r="L3575" s="8">
        <f>SUM(Tabella1[[#This Row],[CONTRIBUTO
COMMISSARIO STRAORDINARIO]:[INDENNIZZO
ASSICURATIVO]])</f>
        <v>88994.13</v>
      </c>
      <c r="M3575" s="9" t="s">
        <v>2942</v>
      </c>
      <c r="N3575" s="3" t="s">
        <v>158</v>
      </c>
      <c r="O3575" s="3" t="s">
        <v>2942</v>
      </c>
      <c r="P3575" s="2" t="s">
        <v>31</v>
      </c>
      <c r="Q3575" s="2" t="s">
        <v>175</v>
      </c>
      <c r="R3575" s="2" t="s">
        <v>2943</v>
      </c>
      <c r="S3575" s="2" t="s">
        <v>13080</v>
      </c>
      <c r="T3575" s="3" t="s">
        <v>13081</v>
      </c>
      <c r="U3575" s="3" t="s">
        <v>179</v>
      </c>
      <c r="V3575" s="3" t="s">
        <v>163</v>
      </c>
      <c r="W3575" s="12" t="s">
        <v>13082</v>
      </c>
      <c r="X3575" s="12" t="s">
        <v>13083</v>
      </c>
      <c r="Y3575" s="2" t="s">
        <v>13084</v>
      </c>
      <c r="Z3575" s="2"/>
    </row>
    <row r="3576" spans="1:26" ht="34.799999999999997" x14ac:dyDescent="0.3">
      <c r="A3576" s="6" t="s">
        <v>13085</v>
      </c>
      <c r="B3576" s="2" t="s">
        <v>27</v>
      </c>
      <c r="C3576" s="2" t="s">
        <v>10374</v>
      </c>
      <c r="D3576" s="2" t="s">
        <v>29</v>
      </c>
      <c r="E3576" s="3" t="s">
        <v>10375</v>
      </c>
      <c r="F3576" s="3" t="s">
        <v>31</v>
      </c>
      <c r="G3576" s="7">
        <v>147662</v>
      </c>
      <c r="H3576" s="8">
        <v>0</v>
      </c>
      <c r="I3576" s="8">
        <v>0</v>
      </c>
      <c r="J3576" s="8">
        <v>0</v>
      </c>
      <c r="K3576" s="8">
        <v>0</v>
      </c>
      <c r="L3576" s="8">
        <f>SUM(Tabella1[[#This Row],[CONTRIBUTO
COMMISSARIO STRAORDINARIO]:[INDENNIZZO
ASSICURATIVO]])</f>
        <v>147662</v>
      </c>
      <c r="M3576" s="9" t="s">
        <v>2942</v>
      </c>
      <c r="N3576" s="3" t="s">
        <v>158</v>
      </c>
      <c r="O3576" s="3" t="s">
        <v>2942</v>
      </c>
      <c r="P3576" s="2" t="s">
        <v>31</v>
      </c>
      <c r="Q3576" s="2" t="s">
        <v>175</v>
      </c>
      <c r="R3576" s="2" t="s">
        <v>2943</v>
      </c>
      <c r="S3576" s="2" t="s">
        <v>13086</v>
      </c>
      <c r="T3576" s="3" t="s">
        <v>13087</v>
      </c>
      <c r="U3576" s="3" t="s">
        <v>179</v>
      </c>
      <c r="V3576" s="3" t="s">
        <v>163</v>
      </c>
      <c r="W3576" s="12" t="s">
        <v>13088</v>
      </c>
      <c r="X3576" s="12" t="s">
        <v>13089</v>
      </c>
      <c r="Y3576" s="2" t="s">
        <v>13090</v>
      </c>
      <c r="Z3576" s="2"/>
    </row>
    <row r="3577" spans="1:26" ht="34.799999999999997" x14ac:dyDescent="0.3">
      <c r="A3577" s="6" t="s">
        <v>13091</v>
      </c>
      <c r="B3577" s="2" t="s">
        <v>27</v>
      </c>
      <c r="C3577" s="2" t="s">
        <v>10374</v>
      </c>
      <c r="D3577" s="2" t="s">
        <v>29</v>
      </c>
      <c r="E3577" s="3" t="s">
        <v>10375</v>
      </c>
      <c r="F3577" s="3" t="s">
        <v>31</v>
      </c>
      <c r="G3577" s="7">
        <v>117062.66</v>
      </c>
      <c r="H3577" s="8">
        <v>0</v>
      </c>
      <c r="I3577" s="8">
        <v>0</v>
      </c>
      <c r="J3577" s="8">
        <v>0</v>
      </c>
      <c r="K3577" s="8">
        <v>0</v>
      </c>
      <c r="L3577" s="8">
        <f>SUM(Tabella1[[#This Row],[CONTRIBUTO
COMMISSARIO STRAORDINARIO]:[INDENNIZZO
ASSICURATIVO]])</f>
        <v>117062.66</v>
      </c>
      <c r="M3577" s="9" t="s">
        <v>2942</v>
      </c>
      <c r="N3577" s="3" t="s">
        <v>158</v>
      </c>
      <c r="O3577" s="3" t="s">
        <v>2942</v>
      </c>
      <c r="P3577" s="2" t="s">
        <v>31</v>
      </c>
      <c r="Q3577" s="2" t="s">
        <v>175</v>
      </c>
      <c r="R3577" s="2" t="s">
        <v>2943</v>
      </c>
      <c r="S3577" s="2" t="s">
        <v>3234</v>
      </c>
      <c r="T3577" s="3" t="s">
        <v>13092</v>
      </c>
      <c r="U3577" s="3" t="s">
        <v>179</v>
      </c>
      <c r="V3577" s="3" t="s">
        <v>163</v>
      </c>
      <c r="W3577" s="12" t="s">
        <v>13093</v>
      </c>
      <c r="X3577" s="12" t="s">
        <v>13094</v>
      </c>
      <c r="Y3577" s="2" t="s">
        <v>13095</v>
      </c>
      <c r="Z3577" s="2"/>
    </row>
    <row r="3578" spans="1:26" ht="69.599999999999994" x14ac:dyDescent="0.3">
      <c r="A3578" s="6" t="s">
        <v>13096</v>
      </c>
      <c r="B3578" s="2" t="s">
        <v>27</v>
      </c>
      <c r="C3578" s="2" t="s">
        <v>10374</v>
      </c>
      <c r="D3578" s="2" t="s">
        <v>29</v>
      </c>
      <c r="E3578" s="3" t="s">
        <v>10375</v>
      </c>
      <c r="F3578" s="3" t="s">
        <v>8823</v>
      </c>
      <c r="G3578" s="7">
        <v>150000</v>
      </c>
      <c r="H3578" s="8">
        <v>0</v>
      </c>
      <c r="I3578" s="8">
        <v>0</v>
      </c>
      <c r="J3578" s="8">
        <v>0</v>
      </c>
      <c r="K3578" s="8">
        <v>0</v>
      </c>
      <c r="L3578" s="8">
        <f>SUM(Tabella1[[#This Row],[CONTRIBUTO
COMMISSARIO STRAORDINARIO]:[INDENNIZZO
ASSICURATIVO]])</f>
        <v>150000</v>
      </c>
      <c r="M3578" s="9" t="s">
        <v>2942</v>
      </c>
      <c r="N3578" s="3" t="s">
        <v>158</v>
      </c>
      <c r="O3578" s="3" t="s">
        <v>2942</v>
      </c>
      <c r="P3578" s="2" t="s">
        <v>31</v>
      </c>
      <c r="Q3578" s="2" t="s">
        <v>175</v>
      </c>
      <c r="R3578" s="2" t="s">
        <v>2943</v>
      </c>
      <c r="S3578" s="2" t="s">
        <v>3234</v>
      </c>
      <c r="T3578" s="3" t="s">
        <v>13097</v>
      </c>
      <c r="U3578" s="3" t="s">
        <v>179</v>
      </c>
      <c r="V3578" s="3" t="s">
        <v>163</v>
      </c>
      <c r="W3578" s="12" t="s">
        <v>13098</v>
      </c>
      <c r="X3578" s="12" t="s">
        <v>13099</v>
      </c>
      <c r="Y3578" s="2" t="s">
        <v>13100</v>
      </c>
      <c r="Z3578" s="2"/>
    </row>
    <row r="3579" spans="1:26" ht="69.599999999999994" x14ac:dyDescent="0.3">
      <c r="A3579" s="6" t="s">
        <v>13101</v>
      </c>
      <c r="B3579" s="2" t="s">
        <v>27</v>
      </c>
      <c r="C3579" s="2" t="s">
        <v>10374</v>
      </c>
      <c r="D3579" s="2" t="s">
        <v>29</v>
      </c>
      <c r="E3579" s="3" t="s">
        <v>10375</v>
      </c>
      <c r="F3579" s="3" t="s">
        <v>8823</v>
      </c>
      <c r="G3579" s="7">
        <v>454340.27</v>
      </c>
      <c r="H3579" s="8">
        <v>0</v>
      </c>
      <c r="I3579" s="8">
        <v>0</v>
      </c>
      <c r="J3579" s="8">
        <v>0</v>
      </c>
      <c r="K3579" s="8">
        <v>0</v>
      </c>
      <c r="L3579" s="8">
        <f>SUM(Tabella1[[#This Row],[CONTRIBUTO
COMMISSARIO STRAORDINARIO]:[INDENNIZZO
ASSICURATIVO]])</f>
        <v>454340.27</v>
      </c>
      <c r="M3579" s="9" t="s">
        <v>2942</v>
      </c>
      <c r="N3579" s="3" t="s">
        <v>158</v>
      </c>
      <c r="O3579" s="3" t="s">
        <v>2942</v>
      </c>
      <c r="P3579" s="2" t="s">
        <v>31</v>
      </c>
      <c r="Q3579" s="2" t="s">
        <v>175</v>
      </c>
      <c r="R3579" s="2" t="s">
        <v>2943</v>
      </c>
      <c r="S3579" s="2" t="s">
        <v>1997</v>
      </c>
      <c r="T3579" s="3" t="s">
        <v>13102</v>
      </c>
      <c r="U3579" s="3" t="s">
        <v>179</v>
      </c>
      <c r="V3579" s="3" t="s">
        <v>163</v>
      </c>
      <c r="W3579" s="12" t="s">
        <v>13103</v>
      </c>
      <c r="X3579" s="12" t="s">
        <v>13104</v>
      </c>
      <c r="Y3579" s="2" t="s">
        <v>13105</v>
      </c>
      <c r="Z3579" s="2"/>
    </row>
    <row r="3580" spans="1:26" ht="69.599999999999994" x14ac:dyDescent="0.3">
      <c r="A3580" s="6" t="s">
        <v>13106</v>
      </c>
      <c r="B3580" s="2" t="s">
        <v>27</v>
      </c>
      <c r="C3580" s="2" t="s">
        <v>10374</v>
      </c>
      <c r="D3580" s="2" t="s">
        <v>29</v>
      </c>
      <c r="E3580" s="3" t="s">
        <v>10375</v>
      </c>
      <c r="F3580" s="3" t="s">
        <v>31</v>
      </c>
      <c r="G3580" s="7">
        <v>69709.64</v>
      </c>
      <c r="H3580" s="8">
        <v>0</v>
      </c>
      <c r="I3580" s="8">
        <v>0</v>
      </c>
      <c r="J3580" s="8">
        <v>0</v>
      </c>
      <c r="K3580" s="8">
        <v>0</v>
      </c>
      <c r="L3580" s="8">
        <f>SUM(Tabella1[[#This Row],[CONTRIBUTO
COMMISSARIO STRAORDINARIO]:[INDENNIZZO
ASSICURATIVO]])</f>
        <v>69709.64</v>
      </c>
      <c r="M3580" s="9" t="s">
        <v>2942</v>
      </c>
      <c r="N3580" s="3" t="s">
        <v>158</v>
      </c>
      <c r="O3580" s="3" t="s">
        <v>2942</v>
      </c>
      <c r="P3580" s="2" t="s">
        <v>31</v>
      </c>
      <c r="Q3580" s="2" t="s">
        <v>175</v>
      </c>
      <c r="R3580" s="2" t="s">
        <v>2943</v>
      </c>
      <c r="S3580" s="2" t="s">
        <v>13107</v>
      </c>
      <c r="T3580" s="3" t="s">
        <v>13108</v>
      </c>
      <c r="U3580" s="3" t="s">
        <v>179</v>
      </c>
      <c r="V3580" s="3" t="s">
        <v>163</v>
      </c>
      <c r="W3580" s="12" t="s">
        <v>13109</v>
      </c>
      <c r="X3580" s="12" t="s">
        <v>13104</v>
      </c>
      <c r="Y3580" s="2" t="s">
        <v>13110</v>
      </c>
      <c r="Z3580" s="2"/>
    </row>
    <row r="3581" spans="1:26" ht="34.799999999999997" x14ac:dyDescent="0.3">
      <c r="A3581" s="6" t="s">
        <v>13111</v>
      </c>
      <c r="B3581" s="2" t="s">
        <v>27</v>
      </c>
      <c r="C3581" s="2" t="s">
        <v>10374</v>
      </c>
      <c r="D3581" s="2" t="s">
        <v>29</v>
      </c>
      <c r="E3581" s="3" t="s">
        <v>10375</v>
      </c>
      <c r="F3581" s="3" t="s">
        <v>31</v>
      </c>
      <c r="G3581" s="7">
        <v>83683.87</v>
      </c>
      <c r="H3581" s="8">
        <v>0</v>
      </c>
      <c r="I3581" s="8">
        <v>0</v>
      </c>
      <c r="J3581" s="8">
        <v>0</v>
      </c>
      <c r="K3581" s="8">
        <v>0</v>
      </c>
      <c r="L3581" s="8">
        <f>SUM(Tabella1[[#This Row],[CONTRIBUTO
COMMISSARIO STRAORDINARIO]:[INDENNIZZO
ASSICURATIVO]])</f>
        <v>83683.87</v>
      </c>
      <c r="M3581" s="9" t="s">
        <v>2942</v>
      </c>
      <c r="N3581" s="3" t="s">
        <v>158</v>
      </c>
      <c r="O3581" s="3" t="s">
        <v>2942</v>
      </c>
      <c r="P3581" s="2" t="s">
        <v>31</v>
      </c>
      <c r="Q3581" s="2" t="s">
        <v>175</v>
      </c>
      <c r="R3581" s="2" t="s">
        <v>2943</v>
      </c>
      <c r="S3581" s="2" t="s">
        <v>13112</v>
      </c>
      <c r="T3581" s="3" t="s">
        <v>13113</v>
      </c>
      <c r="U3581" s="3" t="s">
        <v>179</v>
      </c>
      <c r="V3581" s="3" t="s">
        <v>163</v>
      </c>
      <c r="W3581" s="12" t="s">
        <v>13114</v>
      </c>
      <c r="X3581" s="12" t="s">
        <v>13104</v>
      </c>
      <c r="Y3581" s="2" t="s">
        <v>13115</v>
      </c>
      <c r="Z3581" s="2"/>
    </row>
    <row r="3582" spans="1:26" ht="52.2" x14ac:dyDescent="0.3">
      <c r="A3582" s="6" t="s">
        <v>13116</v>
      </c>
      <c r="B3582" s="2" t="s">
        <v>27</v>
      </c>
      <c r="C3582" s="2" t="s">
        <v>10374</v>
      </c>
      <c r="D3582" s="2" t="s">
        <v>29</v>
      </c>
      <c r="E3582" s="3" t="s">
        <v>10375</v>
      </c>
      <c r="F3582" s="3" t="s">
        <v>8676</v>
      </c>
      <c r="G3582" s="7">
        <v>853000</v>
      </c>
      <c r="H3582" s="8">
        <v>0</v>
      </c>
      <c r="I3582" s="8">
        <v>0</v>
      </c>
      <c r="J3582" s="8">
        <v>0</v>
      </c>
      <c r="K3582" s="8">
        <v>0</v>
      </c>
      <c r="L3582" s="8">
        <f>SUM(Tabella1[[#This Row],[CONTRIBUTO
COMMISSARIO STRAORDINARIO]:[INDENNIZZO
ASSICURATIVO]])</f>
        <v>853000</v>
      </c>
      <c r="M3582" s="9" t="s">
        <v>2942</v>
      </c>
      <c r="N3582" s="3" t="s">
        <v>158</v>
      </c>
      <c r="O3582" s="3" t="s">
        <v>2942</v>
      </c>
      <c r="P3582" s="2" t="s">
        <v>31</v>
      </c>
      <c r="Q3582" s="2" t="s">
        <v>175</v>
      </c>
      <c r="R3582" s="2" t="s">
        <v>2943</v>
      </c>
      <c r="S3582" s="2" t="s">
        <v>13117</v>
      </c>
      <c r="T3582" s="3" t="s">
        <v>13118</v>
      </c>
      <c r="U3582" s="3" t="s">
        <v>179</v>
      </c>
      <c r="V3582" s="3" t="s">
        <v>163</v>
      </c>
      <c r="W3582" s="12" t="s">
        <v>13119</v>
      </c>
      <c r="X3582" s="12" t="s">
        <v>13120</v>
      </c>
      <c r="Y3582" s="2" t="s">
        <v>13121</v>
      </c>
      <c r="Z3582" s="2"/>
    </row>
    <row r="3583" spans="1:26" ht="34.799999999999997" x14ac:dyDescent="0.3">
      <c r="A3583" s="6" t="s">
        <v>13122</v>
      </c>
      <c r="B3583" s="2" t="s">
        <v>27</v>
      </c>
      <c r="C3583" s="2" t="s">
        <v>10374</v>
      </c>
      <c r="D3583" s="2" t="s">
        <v>29</v>
      </c>
      <c r="E3583" s="3" t="s">
        <v>10375</v>
      </c>
      <c r="F3583" s="3" t="s">
        <v>31</v>
      </c>
      <c r="G3583" s="7">
        <v>142610.29</v>
      </c>
      <c r="H3583" s="8">
        <v>0</v>
      </c>
      <c r="I3583" s="8">
        <v>0</v>
      </c>
      <c r="J3583" s="8">
        <v>0</v>
      </c>
      <c r="K3583" s="8">
        <v>0</v>
      </c>
      <c r="L3583" s="8">
        <f>SUM(Tabella1[[#This Row],[CONTRIBUTO
COMMISSARIO STRAORDINARIO]:[INDENNIZZO
ASSICURATIVO]])</f>
        <v>142610.29</v>
      </c>
      <c r="M3583" s="9" t="s">
        <v>2942</v>
      </c>
      <c r="N3583" s="3" t="s">
        <v>158</v>
      </c>
      <c r="O3583" s="3" t="s">
        <v>2942</v>
      </c>
      <c r="P3583" s="2" t="s">
        <v>31</v>
      </c>
      <c r="Q3583" s="2" t="s">
        <v>175</v>
      </c>
      <c r="R3583" s="2" t="s">
        <v>2943</v>
      </c>
      <c r="S3583" s="2" t="s">
        <v>13123</v>
      </c>
      <c r="T3583" s="3" t="s">
        <v>13124</v>
      </c>
      <c r="U3583" s="3" t="s">
        <v>179</v>
      </c>
      <c r="V3583" s="3" t="s">
        <v>163</v>
      </c>
      <c r="W3583" s="12" t="s">
        <v>13125</v>
      </c>
      <c r="X3583" s="12" t="s">
        <v>13126</v>
      </c>
      <c r="Y3583" s="2" t="s">
        <v>13127</v>
      </c>
      <c r="Z3583" s="2"/>
    </row>
    <row r="3584" spans="1:26" ht="34.799999999999997" x14ac:dyDescent="0.3">
      <c r="A3584" s="6" t="s">
        <v>13128</v>
      </c>
      <c r="B3584" s="2" t="s">
        <v>27</v>
      </c>
      <c r="C3584" s="2" t="s">
        <v>10374</v>
      </c>
      <c r="D3584" s="2" t="s">
        <v>29</v>
      </c>
      <c r="E3584" s="3" t="s">
        <v>10375</v>
      </c>
      <c r="F3584" s="3" t="s">
        <v>31</v>
      </c>
      <c r="G3584" s="7">
        <v>80000</v>
      </c>
      <c r="H3584" s="8">
        <v>0</v>
      </c>
      <c r="I3584" s="8">
        <v>0</v>
      </c>
      <c r="J3584" s="8">
        <v>0</v>
      </c>
      <c r="K3584" s="8">
        <v>0</v>
      </c>
      <c r="L3584" s="8">
        <f>SUM(Tabella1[[#This Row],[CONTRIBUTO
COMMISSARIO STRAORDINARIO]:[INDENNIZZO
ASSICURATIVO]])</f>
        <v>80000</v>
      </c>
      <c r="M3584" s="9" t="s">
        <v>2942</v>
      </c>
      <c r="N3584" s="3" t="s">
        <v>158</v>
      </c>
      <c r="O3584" s="3" t="s">
        <v>2942</v>
      </c>
      <c r="P3584" s="2" t="s">
        <v>31</v>
      </c>
      <c r="Q3584" s="2" t="s">
        <v>175</v>
      </c>
      <c r="R3584" s="2" t="s">
        <v>2943</v>
      </c>
      <c r="S3584" s="2" t="s">
        <v>13129</v>
      </c>
      <c r="T3584" s="3" t="s">
        <v>13130</v>
      </c>
      <c r="U3584" s="3" t="s">
        <v>179</v>
      </c>
      <c r="V3584" s="3" t="s">
        <v>163</v>
      </c>
      <c r="W3584" s="12" t="s">
        <v>13131</v>
      </c>
      <c r="X3584" s="12" t="s">
        <v>13132</v>
      </c>
      <c r="Y3584" s="2" t="s">
        <v>13133</v>
      </c>
      <c r="Z3584" s="2"/>
    </row>
    <row r="3585" spans="1:26" ht="34.799999999999997" x14ac:dyDescent="0.3">
      <c r="A3585" s="6" t="s">
        <v>13134</v>
      </c>
      <c r="B3585" s="2" t="s">
        <v>27</v>
      </c>
      <c r="C3585" s="2" t="s">
        <v>10374</v>
      </c>
      <c r="D3585" s="2" t="s">
        <v>29</v>
      </c>
      <c r="E3585" s="3" t="s">
        <v>10375</v>
      </c>
      <c r="F3585" s="3" t="s">
        <v>31</v>
      </c>
      <c r="G3585" s="7">
        <v>50072.17</v>
      </c>
      <c r="H3585" s="8">
        <v>0</v>
      </c>
      <c r="I3585" s="8">
        <v>0</v>
      </c>
      <c r="J3585" s="8">
        <v>0</v>
      </c>
      <c r="K3585" s="8">
        <v>0</v>
      </c>
      <c r="L3585" s="8">
        <f>SUM(Tabella1[[#This Row],[CONTRIBUTO
COMMISSARIO STRAORDINARIO]:[INDENNIZZO
ASSICURATIVO]])</f>
        <v>50072.17</v>
      </c>
      <c r="M3585" s="9" t="s">
        <v>2942</v>
      </c>
      <c r="N3585" s="3" t="s">
        <v>158</v>
      </c>
      <c r="O3585" s="3" t="s">
        <v>2942</v>
      </c>
      <c r="P3585" s="2" t="s">
        <v>31</v>
      </c>
      <c r="Q3585" s="2" t="s">
        <v>175</v>
      </c>
      <c r="R3585" s="2" t="s">
        <v>2943</v>
      </c>
      <c r="S3585" s="2" t="s">
        <v>13135</v>
      </c>
      <c r="T3585" s="3" t="s">
        <v>13136</v>
      </c>
      <c r="U3585" s="3" t="s">
        <v>179</v>
      </c>
      <c r="V3585" s="3" t="s">
        <v>163</v>
      </c>
      <c r="W3585" s="12" t="s">
        <v>13137</v>
      </c>
      <c r="X3585" s="12" t="s">
        <v>13138</v>
      </c>
      <c r="Y3585" s="2" t="s">
        <v>13139</v>
      </c>
      <c r="Z3585" s="2"/>
    </row>
    <row r="3586" spans="1:26" ht="69.599999999999994" x14ac:dyDescent="0.3">
      <c r="A3586" s="6" t="s">
        <v>13140</v>
      </c>
      <c r="B3586" s="2" t="s">
        <v>27</v>
      </c>
      <c r="C3586" s="2" t="s">
        <v>10374</v>
      </c>
      <c r="D3586" s="2" t="s">
        <v>29</v>
      </c>
      <c r="E3586" s="3" t="s">
        <v>10375</v>
      </c>
      <c r="F3586" s="3" t="s">
        <v>31</v>
      </c>
      <c r="G3586" s="7">
        <v>165568.54</v>
      </c>
      <c r="H3586" s="8">
        <v>0</v>
      </c>
      <c r="I3586" s="8">
        <v>0</v>
      </c>
      <c r="J3586" s="8">
        <v>0</v>
      </c>
      <c r="K3586" s="8">
        <v>0</v>
      </c>
      <c r="L3586" s="8">
        <f>SUM(Tabella1[[#This Row],[CONTRIBUTO
COMMISSARIO STRAORDINARIO]:[INDENNIZZO
ASSICURATIVO]])</f>
        <v>165568.54</v>
      </c>
      <c r="M3586" s="9" t="s">
        <v>2942</v>
      </c>
      <c r="N3586" s="3" t="s">
        <v>158</v>
      </c>
      <c r="O3586" s="3" t="s">
        <v>2942</v>
      </c>
      <c r="P3586" s="2" t="s">
        <v>31</v>
      </c>
      <c r="Q3586" s="2" t="s">
        <v>175</v>
      </c>
      <c r="R3586" s="2" t="s">
        <v>2943</v>
      </c>
      <c r="S3586" s="2" t="s">
        <v>13141</v>
      </c>
      <c r="T3586" s="3" t="s">
        <v>13142</v>
      </c>
      <c r="U3586" s="3" t="s">
        <v>37</v>
      </c>
      <c r="V3586" s="3" t="s">
        <v>163</v>
      </c>
      <c r="W3586" s="12" t="s">
        <v>13143</v>
      </c>
      <c r="X3586" s="12" t="s">
        <v>13144</v>
      </c>
      <c r="Y3586" s="2" t="s">
        <v>13145</v>
      </c>
      <c r="Z3586" s="2"/>
    </row>
    <row r="3587" spans="1:26" ht="104.4" x14ac:dyDescent="0.3">
      <c r="A3587" s="6" t="s">
        <v>13146</v>
      </c>
      <c r="B3587" s="2" t="s">
        <v>27</v>
      </c>
      <c r="C3587" s="2" t="s">
        <v>10374</v>
      </c>
      <c r="D3587" s="2" t="s">
        <v>29</v>
      </c>
      <c r="E3587" s="3" t="s">
        <v>10375</v>
      </c>
      <c r="F3587" s="3" t="s">
        <v>31</v>
      </c>
      <c r="G3587" s="7">
        <v>38375.97</v>
      </c>
      <c r="H3587" s="8">
        <v>0</v>
      </c>
      <c r="I3587" s="8">
        <v>0</v>
      </c>
      <c r="J3587" s="8">
        <v>0</v>
      </c>
      <c r="K3587" s="8">
        <v>0</v>
      </c>
      <c r="L3587" s="8">
        <f>SUM(Tabella1[[#This Row],[CONTRIBUTO
COMMISSARIO STRAORDINARIO]:[INDENNIZZO
ASSICURATIVO]])</f>
        <v>38375.97</v>
      </c>
      <c r="M3587" s="9" t="s">
        <v>2942</v>
      </c>
      <c r="N3587" s="3" t="s">
        <v>158</v>
      </c>
      <c r="O3587" s="3" t="s">
        <v>2942</v>
      </c>
      <c r="P3587" s="2" t="s">
        <v>31</v>
      </c>
      <c r="Q3587" s="2" t="s">
        <v>175</v>
      </c>
      <c r="R3587" s="2" t="s">
        <v>2943</v>
      </c>
      <c r="S3587" s="2" t="s">
        <v>13147</v>
      </c>
      <c r="T3587" s="3" t="s">
        <v>13148</v>
      </c>
      <c r="U3587" s="3" t="s">
        <v>179</v>
      </c>
      <c r="V3587" s="3" t="s">
        <v>163</v>
      </c>
      <c r="W3587" s="12" t="s">
        <v>13149</v>
      </c>
      <c r="X3587" s="12" t="s">
        <v>13150</v>
      </c>
      <c r="Y3587" s="2" t="s">
        <v>13151</v>
      </c>
      <c r="Z3587" s="2"/>
    </row>
    <row r="3588" spans="1:26" ht="34.799999999999997" x14ac:dyDescent="0.3">
      <c r="A3588" s="6" t="s">
        <v>13152</v>
      </c>
      <c r="B3588" s="2" t="s">
        <v>27</v>
      </c>
      <c r="C3588" s="2" t="s">
        <v>10374</v>
      </c>
      <c r="D3588" s="2" t="s">
        <v>29</v>
      </c>
      <c r="E3588" s="3" t="s">
        <v>10375</v>
      </c>
      <c r="F3588" s="3" t="s">
        <v>31</v>
      </c>
      <c r="G3588" s="7">
        <v>150000</v>
      </c>
      <c r="H3588" s="8">
        <v>0</v>
      </c>
      <c r="I3588" s="8">
        <v>0</v>
      </c>
      <c r="J3588" s="8">
        <v>0</v>
      </c>
      <c r="K3588" s="8">
        <v>0</v>
      </c>
      <c r="L3588" s="8">
        <f>SUM(Tabella1[[#This Row],[CONTRIBUTO
COMMISSARIO STRAORDINARIO]:[INDENNIZZO
ASSICURATIVO]])</f>
        <v>150000</v>
      </c>
      <c r="M3588" s="9" t="s">
        <v>3076</v>
      </c>
      <c r="N3588" s="3" t="s">
        <v>158</v>
      </c>
      <c r="O3588" s="3" t="s">
        <v>3076</v>
      </c>
      <c r="P3588" s="2" t="s">
        <v>31</v>
      </c>
      <c r="Q3588" s="2" t="s">
        <v>175</v>
      </c>
      <c r="R3588" s="2" t="s">
        <v>3077</v>
      </c>
      <c r="S3588" s="2" t="s">
        <v>3078</v>
      </c>
      <c r="T3588" s="3" t="s">
        <v>13153</v>
      </c>
      <c r="U3588" s="3" t="s">
        <v>179</v>
      </c>
      <c r="V3588" s="3" t="s">
        <v>163</v>
      </c>
      <c r="W3588" s="12" t="s">
        <v>13154</v>
      </c>
      <c r="X3588" s="12" t="s">
        <v>13155</v>
      </c>
      <c r="Y3588" s="2" t="s">
        <v>13156</v>
      </c>
      <c r="Z3588" s="2"/>
    </row>
    <row r="3589" spans="1:26" ht="69.599999999999994" x14ac:dyDescent="0.3">
      <c r="A3589" s="6" t="s">
        <v>13157</v>
      </c>
      <c r="B3589" s="2" t="s">
        <v>27</v>
      </c>
      <c r="C3589" s="2" t="s">
        <v>10374</v>
      </c>
      <c r="D3589" s="2" t="s">
        <v>29</v>
      </c>
      <c r="E3589" s="3" t="s">
        <v>10375</v>
      </c>
      <c r="F3589" s="3" t="s">
        <v>31</v>
      </c>
      <c r="G3589" s="7">
        <v>300000</v>
      </c>
      <c r="H3589" s="8">
        <v>0</v>
      </c>
      <c r="I3589" s="8">
        <v>0</v>
      </c>
      <c r="J3589" s="8">
        <v>0</v>
      </c>
      <c r="K3589" s="8">
        <v>0</v>
      </c>
      <c r="L3589" s="8">
        <f>SUM(Tabella1[[#This Row],[CONTRIBUTO
COMMISSARIO STRAORDINARIO]:[INDENNIZZO
ASSICURATIVO]])</f>
        <v>300000</v>
      </c>
      <c r="M3589" s="9" t="s">
        <v>1449</v>
      </c>
      <c r="N3589" s="3" t="s">
        <v>158</v>
      </c>
      <c r="O3589" s="3" t="s">
        <v>1449</v>
      </c>
      <c r="P3589" s="2" t="s">
        <v>31</v>
      </c>
      <c r="Q3589" s="2" t="s">
        <v>175</v>
      </c>
      <c r="R3589" s="2" t="s">
        <v>1450</v>
      </c>
      <c r="S3589" s="2" t="s">
        <v>13158</v>
      </c>
      <c r="T3589" s="3" t="s">
        <v>13159</v>
      </c>
      <c r="U3589" s="3" t="s">
        <v>179</v>
      </c>
      <c r="V3589" s="3" t="s">
        <v>163</v>
      </c>
      <c r="W3589" s="12" t="s">
        <v>13160</v>
      </c>
      <c r="X3589" s="12" t="s">
        <v>13161</v>
      </c>
      <c r="Y3589" s="2" t="s">
        <v>13162</v>
      </c>
      <c r="Z3589" s="2"/>
    </row>
    <row r="3590" spans="1:26" ht="69.599999999999994" x14ac:dyDescent="0.3">
      <c r="A3590" s="6" t="s">
        <v>13163</v>
      </c>
      <c r="B3590" s="2" t="s">
        <v>27</v>
      </c>
      <c r="C3590" s="2" t="s">
        <v>10374</v>
      </c>
      <c r="D3590" s="2" t="s">
        <v>29</v>
      </c>
      <c r="E3590" s="3" t="s">
        <v>10375</v>
      </c>
      <c r="F3590" s="3" t="s">
        <v>31</v>
      </c>
      <c r="G3590" s="7">
        <v>400000</v>
      </c>
      <c r="H3590" s="8">
        <v>0</v>
      </c>
      <c r="I3590" s="8">
        <v>0</v>
      </c>
      <c r="J3590" s="8">
        <v>0</v>
      </c>
      <c r="K3590" s="8">
        <v>0</v>
      </c>
      <c r="L3590" s="8">
        <f>SUM(Tabella1[[#This Row],[CONTRIBUTO
COMMISSARIO STRAORDINARIO]:[INDENNIZZO
ASSICURATIVO]])</f>
        <v>400000</v>
      </c>
      <c r="M3590" s="9" t="s">
        <v>1449</v>
      </c>
      <c r="N3590" s="3" t="s">
        <v>158</v>
      </c>
      <c r="O3590" s="3" t="s">
        <v>1449</v>
      </c>
      <c r="P3590" s="2" t="s">
        <v>31</v>
      </c>
      <c r="Q3590" s="2" t="s">
        <v>175</v>
      </c>
      <c r="R3590" s="2" t="s">
        <v>1450</v>
      </c>
      <c r="S3590" s="2" t="s">
        <v>13164</v>
      </c>
      <c r="T3590" s="3" t="s">
        <v>13165</v>
      </c>
      <c r="U3590" s="3" t="s">
        <v>179</v>
      </c>
      <c r="V3590" s="3" t="s">
        <v>163</v>
      </c>
      <c r="W3590" s="12" t="s">
        <v>13166</v>
      </c>
      <c r="X3590" s="12" t="s">
        <v>13167</v>
      </c>
      <c r="Y3590" s="2" t="s">
        <v>13162</v>
      </c>
      <c r="Z3590" s="2"/>
    </row>
    <row r="3591" spans="1:26" ht="34.799999999999997" x14ac:dyDescent="0.3">
      <c r="A3591" s="6" t="s">
        <v>13168</v>
      </c>
      <c r="B3591" s="2" t="s">
        <v>27</v>
      </c>
      <c r="C3591" s="2" t="s">
        <v>10374</v>
      </c>
      <c r="D3591" s="2" t="s">
        <v>29</v>
      </c>
      <c r="E3591" s="3" t="s">
        <v>10375</v>
      </c>
      <c r="F3591" s="3" t="s">
        <v>31</v>
      </c>
      <c r="G3591" s="7">
        <v>120000</v>
      </c>
      <c r="H3591" s="8">
        <v>0</v>
      </c>
      <c r="I3591" s="8">
        <v>0</v>
      </c>
      <c r="J3591" s="8">
        <v>0</v>
      </c>
      <c r="K3591" s="8">
        <v>0</v>
      </c>
      <c r="L3591" s="8">
        <f>SUM(Tabella1[[#This Row],[CONTRIBUTO
COMMISSARIO STRAORDINARIO]:[INDENNIZZO
ASSICURATIVO]])</f>
        <v>120000</v>
      </c>
      <c r="M3591" s="9" t="s">
        <v>1449</v>
      </c>
      <c r="N3591" s="3" t="s">
        <v>158</v>
      </c>
      <c r="O3591" s="3" t="s">
        <v>1449</v>
      </c>
      <c r="P3591" s="2" t="s">
        <v>31</v>
      </c>
      <c r="Q3591" s="2" t="s">
        <v>175</v>
      </c>
      <c r="R3591" s="2" t="s">
        <v>1450</v>
      </c>
      <c r="S3591" s="2" t="s">
        <v>13169</v>
      </c>
      <c r="T3591" s="3" t="s">
        <v>13170</v>
      </c>
      <c r="U3591" s="3" t="s">
        <v>179</v>
      </c>
      <c r="V3591" s="3" t="s">
        <v>163</v>
      </c>
      <c r="W3591" s="12" t="s">
        <v>13171</v>
      </c>
      <c r="X3591" s="12" t="s">
        <v>13172</v>
      </c>
      <c r="Y3591" s="2" t="s">
        <v>13162</v>
      </c>
      <c r="Z3591" s="2"/>
    </row>
    <row r="3592" spans="1:26" ht="69.599999999999994" x14ac:dyDescent="0.3">
      <c r="A3592" s="6" t="s">
        <v>13173</v>
      </c>
      <c r="B3592" s="2" t="s">
        <v>27</v>
      </c>
      <c r="C3592" s="2" t="s">
        <v>10374</v>
      </c>
      <c r="D3592" s="2" t="s">
        <v>29</v>
      </c>
      <c r="E3592" s="3" t="s">
        <v>10375</v>
      </c>
      <c r="F3592" s="3" t="s">
        <v>8823</v>
      </c>
      <c r="G3592" s="7">
        <v>300000</v>
      </c>
      <c r="H3592" s="8">
        <v>0</v>
      </c>
      <c r="I3592" s="8">
        <v>0</v>
      </c>
      <c r="J3592" s="8">
        <v>0</v>
      </c>
      <c r="K3592" s="8">
        <v>0</v>
      </c>
      <c r="L3592" s="8">
        <f>SUM(Tabella1[[#This Row],[CONTRIBUTO
COMMISSARIO STRAORDINARIO]:[INDENNIZZO
ASSICURATIVO]])</f>
        <v>300000</v>
      </c>
      <c r="M3592" s="9" t="s">
        <v>1449</v>
      </c>
      <c r="N3592" s="3" t="s">
        <v>158</v>
      </c>
      <c r="O3592" s="3" t="s">
        <v>1449</v>
      </c>
      <c r="P3592" s="2" t="s">
        <v>31</v>
      </c>
      <c r="Q3592" s="2" t="s">
        <v>175</v>
      </c>
      <c r="R3592" s="2" t="s">
        <v>1450</v>
      </c>
      <c r="S3592" s="2" t="s">
        <v>13174</v>
      </c>
      <c r="T3592" s="3" t="s">
        <v>13175</v>
      </c>
      <c r="U3592" s="3" t="s">
        <v>179</v>
      </c>
      <c r="V3592" s="3" t="s">
        <v>163</v>
      </c>
      <c r="W3592" s="12" t="s">
        <v>13176</v>
      </c>
      <c r="X3592" s="12" t="s">
        <v>13167</v>
      </c>
      <c r="Y3592" s="2" t="s">
        <v>13162</v>
      </c>
      <c r="Z3592" s="2"/>
    </row>
    <row r="3593" spans="1:26" ht="34.799999999999997" x14ac:dyDescent="0.3">
      <c r="A3593" s="6" t="s">
        <v>13177</v>
      </c>
      <c r="B3593" s="2" t="s">
        <v>27</v>
      </c>
      <c r="C3593" s="2" t="s">
        <v>10374</v>
      </c>
      <c r="D3593" s="2" t="s">
        <v>29</v>
      </c>
      <c r="E3593" s="3" t="s">
        <v>10375</v>
      </c>
      <c r="F3593" s="3" t="s">
        <v>31</v>
      </c>
      <c r="G3593" s="7">
        <v>60000</v>
      </c>
      <c r="H3593" s="8">
        <v>0</v>
      </c>
      <c r="I3593" s="8">
        <v>0</v>
      </c>
      <c r="J3593" s="8">
        <v>0</v>
      </c>
      <c r="K3593" s="8">
        <v>0</v>
      </c>
      <c r="L3593" s="8">
        <f>SUM(Tabella1[[#This Row],[CONTRIBUTO
COMMISSARIO STRAORDINARIO]:[INDENNIZZO
ASSICURATIVO]])</f>
        <v>60000</v>
      </c>
      <c r="M3593" s="9" t="s">
        <v>1449</v>
      </c>
      <c r="N3593" s="3" t="s">
        <v>158</v>
      </c>
      <c r="O3593" s="3" t="s">
        <v>1449</v>
      </c>
      <c r="P3593" s="2" t="s">
        <v>31</v>
      </c>
      <c r="Q3593" s="2" t="s">
        <v>175</v>
      </c>
      <c r="R3593" s="2" t="s">
        <v>1450</v>
      </c>
      <c r="S3593" s="2" t="s">
        <v>13178</v>
      </c>
      <c r="T3593" s="3" t="s">
        <v>13179</v>
      </c>
      <c r="U3593" s="3" t="s">
        <v>179</v>
      </c>
      <c r="V3593" s="3" t="s">
        <v>163</v>
      </c>
      <c r="W3593" s="12" t="s">
        <v>13180</v>
      </c>
      <c r="X3593" s="12" t="s">
        <v>13181</v>
      </c>
      <c r="Y3593" s="2" t="s">
        <v>13162</v>
      </c>
      <c r="Z3593" s="2"/>
    </row>
    <row r="3594" spans="1:26" ht="278.39999999999998" x14ac:dyDescent="0.3">
      <c r="A3594" s="6" t="s">
        <v>13182</v>
      </c>
      <c r="B3594" s="2" t="s">
        <v>27</v>
      </c>
      <c r="C3594" s="2" t="s">
        <v>10374</v>
      </c>
      <c r="D3594" s="2" t="s">
        <v>29</v>
      </c>
      <c r="E3594" s="3" t="s">
        <v>10375</v>
      </c>
      <c r="F3594" s="3" t="s">
        <v>31</v>
      </c>
      <c r="G3594" s="7">
        <v>36000</v>
      </c>
      <c r="H3594" s="8">
        <v>0</v>
      </c>
      <c r="I3594" s="8">
        <v>0</v>
      </c>
      <c r="J3594" s="8">
        <v>0</v>
      </c>
      <c r="K3594" s="8">
        <v>0</v>
      </c>
      <c r="L3594" s="8">
        <f>SUM(Tabella1[[#This Row],[CONTRIBUTO
COMMISSARIO STRAORDINARIO]:[INDENNIZZO
ASSICURATIVO]])</f>
        <v>36000</v>
      </c>
      <c r="M3594" s="9" t="s">
        <v>1449</v>
      </c>
      <c r="N3594" s="3" t="s">
        <v>158</v>
      </c>
      <c r="O3594" s="3" t="s">
        <v>1449</v>
      </c>
      <c r="P3594" s="2" t="s">
        <v>31</v>
      </c>
      <c r="Q3594" s="2" t="s">
        <v>175</v>
      </c>
      <c r="R3594" s="2" t="s">
        <v>1450</v>
      </c>
      <c r="S3594" s="2" t="s">
        <v>13183</v>
      </c>
      <c r="T3594" s="3" t="s">
        <v>13184</v>
      </c>
      <c r="U3594" s="3" t="s">
        <v>179</v>
      </c>
      <c r="V3594" s="3" t="s">
        <v>163</v>
      </c>
      <c r="W3594" s="12" t="s">
        <v>13185</v>
      </c>
      <c r="X3594" s="12" t="s">
        <v>13186</v>
      </c>
      <c r="Y3594" s="2" t="s">
        <v>13162</v>
      </c>
      <c r="Z3594" s="2"/>
    </row>
    <row r="3595" spans="1:26" ht="104.4" x14ac:dyDescent="0.3">
      <c r="A3595" s="6" t="s">
        <v>13187</v>
      </c>
      <c r="B3595" s="2" t="s">
        <v>27</v>
      </c>
      <c r="C3595" s="2" t="s">
        <v>10374</v>
      </c>
      <c r="D3595" s="2" t="s">
        <v>29</v>
      </c>
      <c r="E3595" s="3" t="s">
        <v>10375</v>
      </c>
      <c r="F3595" s="3" t="s">
        <v>31</v>
      </c>
      <c r="G3595" s="7">
        <v>80000</v>
      </c>
      <c r="H3595" s="8">
        <v>0</v>
      </c>
      <c r="I3595" s="8">
        <v>0</v>
      </c>
      <c r="J3595" s="8">
        <v>0</v>
      </c>
      <c r="K3595" s="8">
        <v>0</v>
      </c>
      <c r="L3595" s="8">
        <f>SUM(Tabella1[[#This Row],[CONTRIBUTO
COMMISSARIO STRAORDINARIO]:[INDENNIZZO
ASSICURATIVO]])</f>
        <v>80000</v>
      </c>
      <c r="M3595" s="9" t="s">
        <v>1449</v>
      </c>
      <c r="N3595" s="3" t="s">
        <v>158</v>
      </c>
      <c r="O3595" s="3" t="s">
        <v>1449</v>
      </c>
      <c r="P3595" s="2" t="s">
        <v>31</v>
      </c>
      <c r="Q3595" s="2" t="s">
        <v>175</v>
      </c>
      <c r="R3595" s="2" t="s">
        <v>1450</v>
      </c>
      <c r="S3595" s="2" t="s">
        <v>13188</v>
      </c>
      <c r="T3595" s="3" t="s">
        <v>13189</v>
      </c>
      <c r="U3595" s="3" t="s">
        <v>179</v>
      </c>
      <c r="V3595" s="3" t="s">
        <v>163</v>
      </c>
      <c r="W3595" s="12" t="s">
        <v>13190</v>
      </c>
      <c r="X3595" s="12" t="s">
        <v>13191</v>
      </c>
      <c r="Y3595" s="2" t="s">
        <v>13162</v>
      </c>
      <c r="Z3595" s="2"/>
    </row>
    <row r="3596" spans="1:26" ht="139.19999999999999" x14ac:dyDescent="0.3">
      <c r="A3596" s="6" t="s">
        <v>13192</v>
      </c>
      <c r="B3596" s="2" t="s">
        <v>27</v>
      </c>
      <c r="C3596" s="2" t="s">
        <v>10374</v>
      </c>
      <c r="D3596" s="2" t="s">
        <v>29</v>
      </c>
      <c r="E3596" s="3" t="s">
        <v>10375</v>
      </c>
      <c r="F3596" s="3" t="s">
        <v>31</v>
      </c>
      <c r="G3596" s="7">
        <v>100000</v>
      </c>
      <c r="H3596" s="8">
        <v>0</v>
      </c>
      <c r="I3596" s="8">
        <v>0</v>
      </c>
      <c r="J3596" s="8">
        <v>0</v>
      </c>
      <c r="K3596" s="8">
        <v>0</v>
      </c>
      <c r="L3596" s="8">
        <f>SUM(Tabella1[[#This Row],[CONTRIBUTO
COMMISSARIO STRAORDINARIO]:[INDENNIZZO
ASSICURATIVO]])</f>
        <v>100000</v>
      </c>
      <c r="M3596" s="9" t="s">
        <v>1449</v>
      </c>
      <c r="N3596" s="3" t="s">
        <v>158</v>
      </c>
      <c r="O3596" s="3" t="s">
        <v>1449</v>
      </c>
      <c r="P3596" s="2" t="s">
        <v>31</v>
      </c>
      <c r="Q3596" s="2" t="s">
        <v>175</v>
      </c>
      <c r="R3596" s="2" t="s">
        <v>1450</v>
      </c>
      <c r="S3596" s="2" t="s">
        <v>13193</v>
      </c>
      <c r="T3596" s="3" t="s">
        <v>13194</v>
      </c>
      <c r="U3596" s="3" t="s">
        <v>179</v>
      </c>
      <c r="V3596" s="3" t="s">
        <v>163</v>
      </c>
      <c r="W3596" s="12" t="s">
        <v>13185</v>
      </c>
      <c r="X3596" s="12" t="s">
        <v>13195</v>
      </c>
      <c r="Y3596" s="2" t="s">
        <v>13162</v>
      </c>
      <c r="Z3596" s="2"/>
    </row>
    <row r="3597" spans="1:26" ht="313.2" x14ac:dyDescent="0.3">
      <c r="A3597" s="6" t="s">
        <v>13196</v>
      </c>
      <c r="B3597" s="2" t="s">
        <v>27</v>
      </c>
      <c r="C3597" s="2" t="s">
        <v>10374</v>
      </c>
      <c r="D3597" s="2" t="s">
        <v>29</v>
      </c>
      <c r="E3597" s="3" t="s">
        <v>10375</v>
      </c>
      <c r="F3597" s="3" t="s">
        <v>31</v>
      </c>
      <c r="G3597" s="7">
        <v>40000</v>
      </c>
      <c r="H3597" s="8">
        <v>0</v>
      </c>
      <c r="I3597" s="8">
        <v>0</v>
      </c>
      <c r="J3597" s="8">
        <v>0</v>
      </c>
      <c r="K3597" s="8">
        <v>0</v>
      </c>
      <c r="L3597" s="8">
        <f>SUM(Tabella1[[#This Row],[CONTRIBUTO
COMMISSARIO STRAORDINARIO]:[INDENNIZZO
ASSICURATIVO]])</f>
        <v>40000</v>
      </c>
      <c r="M3597" s="9" t="s">
        <v>1449</v>
      </c>
      <c r="N3597" s="3" t="s">
        <v>158</v>
      </c>
      <c r="O3597" s="3" t="s">
        <v>1449</v>
      </c>
      <c r="P3597" s="2" t="s">
        <v>31</v>
      </c>
      <c r="Q3597" s="2" t="s">
        <v>175</v>
      </c>
      <c r="R3597" s="2" t="s">
        <v>1450</v>
      </c>
      <c r="S3597" s="2" t="s">
        <v>13197</v>
      </c>
      <c r="T3597" s="3" t="s">
        <v>13198</v>
      </c>
      <c r="U3597" s="3" t="s">
        <v>179</v>
      </c>
      <c r="V3597" s="3" t="s">
        <v>163</v>
      </c>
      <c r="W3597" s="12" t="s">
        <v>13185</v>
      </c>
      <c r="X3597" s="12" t="s">
        <v>13199</v>
      </c>
      <c r="Y3597" s="2" t="s">
        <v>13162</v>
      </c>
      <c r="Z3597" s="2"/>
    </row>
    <row r="3598" spans="1:26" ht="34.799999999999997" x14ac:dyDescent="0.3">
      <c r="A3598" s="6" t="s">
        <v>13200</v>
      </c>
      <c r="B3598" s="2" t="s">
        <v>27</v>
      </c>
      <c r="C3598" s="2" t="s">
        <v>10374</v>
      </c>
      <c r="D3598" s="2" t="s">
        <v>29</v>
      </c>
      <c r="E3598" s="3" t="s">
        <v>10375</v>
      </c>
      <c r="F3598" s="3" t="s">
        <v>31</v>
      </c>
      <c r="G3598" s="7">
        <v>80000</v>
      </c>
      <c r="H3598" s="8">
        <v>0</v>
      </c>
      <c r="I3598" s="8">
        <v>0</v>
      </c>
      <c r="J3598" s="8">
        <v>0</v>
      </c>
      <c r="K3598" s="8">
        <v>0</v>
      </c>
      <c r="L3598" s="8">
        <f>SUM(Tabella1[[#This Row],[CONTRIBUTO
COMMISSARIO STRAORDINARIO]:[INDENNIZZO
ASSICURATIVO]])</f>
        <v>80000</v>
      </c>
      <c r="M3598" s="9" t="s">
        <v>1449</v>
      </c>
      <c r="N3598" s="3" t="s">
        <v>158</v>
      </c>
      <c r="O3598" s="3" t="s">
        <v>1449</v>
      </c>
      <c r="P3598" s="2" t="s">
        <v>31</v>
      </c>
      <c r="Q3598" s="2" t="s">
        <v>175</v>
      </c>
      <c r="R3598" s="2" t="s">
        <v>1450</v>
      </c>
      <c r="S3598" s="2" t="s">
        <v>13201</v>
      </c>
      <c r="T3598" s="3" t="s">
        <v>13202</v>
      </c>
      <c r="U3598" s="3" t="s">
        <v>179</v>
      </c>
      <c r="V3598" s="3" t="s">
        <v>163</v>
      </c>
      <c r="W3598" s="12" t="s">
        <v>13185</v>
      </c>
      <c r="X3598" s="12" t="s">
        <v>13199</v>
      </c>
      <c r="Y3598" s="2" t="s">
        <v>13162</v>
      </c>
      <c r="Z3598" s="2"/>
    </row>
    <row r="3599" spans="1:26" ht="52.2" x14ac:dyDescent="0.3">
      <c r="A3599" s="6" t="s">
        <v>13203</v>
      </c>
      <c r="B3599" s="2" t="s">
        <v>27</v>
      </c>
      <c r="C3599" s="2" t="s">
        <v>10374</v>
      </c>
      <c r="D3599" s="2" t="s">
        <v>29</v>
      </c>
      <c r="E3599" s="3" t="s">
        <v>10375</v>
      </c>
      <c r="F3599" s="3" t="s">
        <v>31</v>
      </c>
      <c r="G3599" s="7">
        <v>40000</v>
      </c>
      <c r="H3599" s="8">
        <v>0</v>
      </c>
      <c r="I3599" s="8">
        <v>0</v>
      </c>
      <c r="J3599" s="8">
        <v>0</v>
      </c>
      <c r="K3599" s="8">
        <v>0</v>
      </c>
      <c r="L3599" s="8">
        <f>SUM(Tabella1[[#This Row],[CONTRIBUTO
COMMISSARIO STRAORDINARIO]:[INDENNIZZO
ASSICURATIVO]])</f>
        <v>40000</v>
      </c>
      <c r="M3599" s="9" t="s">
        <v>1449</v>
      </c>
      <c r="N3599" s="3" t="s">
        <v>158</v>
      </c>
      <c r="O3599" s="3" t="s">
        <v>1449</v>
      </c>
      <c r="P3599" s="2" t="s">
        <v>31</v>
      </c>
      <c r="Q3599" s="2" t="s">
        <v>175</v>
      </c>
      <c r="R3599" s="2" t="s">
        <v>1450</v>
      </c>
      <c r="S3599" s="2" t="s">
        <v>13204</v>
      </c>
      <c r="T3599" s="3" t="s">
        <v>13205</v>
      </c>
      <c r="U3599" s="3" t="s">
        <v>179</v>
      </c>
      <c r="V3599" s="3" t="s">
        <v>163</v>
      </c>
      <c r="W3599" s="12" t="s">
        <v>13185</v>
      </c>
      <c r="X3599" s="12" t="s">
        <v>13199</v>
      </c>
      <c r="Y3599" s="2" t="s">
        <v>13162</v>
      </c>
      <c r="Z3599" s="2"/>
    </row>
    <row r="3600" spans="1:26" ht="34.799999999999997" x14ac:dyDescent="0.3">
      <c r="A3600" s="6" t="s">
        <v>13206</v>
      </c>
      <c r="B3600" s="2" t="s">
        <v>27</v>
      </c>
      <c r="C3600" s="2" t="s">
        <v>10374</v>
      </c>
      <c r="D3600" s="2" t="s">
        <v>29</v>
      </c>
      <c r="E3600" s="3" t="s">
        <v>10375</v>
      </c>
      <c r="F3600" s="3" t="s">
        <v>31</v>
      </c>
      <c r="G3600" s="7">
        <v>40000</v>
      </c>
      <c r="H3600" s="8">
        <v>0</v>
      </c>
      <c r="I3600" s="8">
        <v>0</v>
      </c>
      <c r="J3600" s="8">
        <v>0</v>
      </c>
      <c r="K3600" s="8">
        <v>0</v>
      </c>
      <c r="L3600" s="8">
        <f>SUM(Tabella1[[#This Row],[CONTRIBUTO
COMMISSARIO STRAORDINARIO]:[INDENNIZZO
ASSICURATIVO]])</f>
        <v>40000</v>
      </c>
      <c r="M3600" s="9" t="s">
        <v>1449</v>
      </c>
      <c r="N3600" s="3" t="s">
        <v>158</v>
      </c>
      <c r="O3600" s="3" t="s">
        <v>1449</v>
      </c>
      <c r="P3600" s="2" t="s">
        <v>31</v>
      </c>
      <c r="Q3600" s="2" t="s">
        <v>175</v>
      </c>
      <c r="R3600" s="2" t="s">
        <v>1450</v>
      </c>
      <c r="S3600" s="2" t="s">
        <v>13207</v>
      </c>
      <c r="T3600" s="3" t="s">
        <v>13208</v>
      </c>
      <c r="U3600" s="3" t="s">
        <v>179</v>
      </c>
      <c r="V3600" s="3" t="s">
        <v>163</v>
      </c>
      <c r="W3600" s="12" t="s">
        <v>13209</v>
      </c>
      <c r="X3600" s="12" t="s">
        <v>13210</v>
      </c>
      <c r="Y3600" s="2" t="s">
        <v>13162</v>
      </c>
      <c r="Z3600" s="2"/>
    </row>
    <row r="3601" spans="1:26" ht="34.799999999999997" x14ac:dyDescent="0.3">
      <c r="A3601" s="6" t="s">
        <v>13211</v>
      </c>
      <c r="B3601" s="2" t="s">
        <v>27</v>
      </c>
      <c r="C3601" s="2" t="s">
        <v>10374</v>
      </c>
      <c r="D3601" s="2" t="s">
        <v>29</v>
      </c>
      <c r="E3601" s="3" t="s">
        <v>10375</v>
      </c>
      <c r="F3601" s="3" t="s">
        <v>8676</v>
      </c>
      <c r="G3601" s="7">
        <v>2985346.24</v>
      </c>
      <c r="H3601" s="8">
        <v>0</v>
      </c>
      <c r="I3601" s="8">
        <v>0</v>
      </c>
      <c r="J3601" s="8">
        <v>0</v>
      </c>
      <c r="K3601" s="8">
        <v>0</v>
      </c>
      <c r="L3601" s="8">
        <f>SUM(Tabella1[[#This Row],[CONTRIBUTO
COMMISSARIO STRAORDINARIO]:[INDENNIZZO
ASSICURATIVO]])</f>
        <v>2985346.24</v>
      </c>
      <c r="M3601" s="9" t="s">
        <v>1449</v>
      </c>
      <c r="N3601" s="3" t="s">
        <v>158</v>
      </c>
      <c r="O3601" s="3" t="s">
        <v>1449</v>
      </c>
      <c r="P3601" s="2" t="s">
        <v>10418</v>
      </c>
      <c r="Q3601" s="2" t="s">
        <v>175</v>
      </c>
      <c r="R3601" s="2" t="s">
        <v>1450</v>
      </c>
      <c r="S3601" s="2" t="s">
        <v>13212</v>
      </c>
      <c r="T3601" s="3" t="s">
        <v>13213</v>
      </c>
      <c r="U3601" s="3" t="s">
        <v>179</v>
      </c>
      <c r="V3601" s="3" t="s">
        <v>163</v>
      </c>
      <c r="W3601" s="12" t="s">
        <v>13214</v>
      </c>
      <c r="X3601" s="12" t="s">
        <v>13215</v>
      </c>
      <c r="Y3601" s="2" t="s">
        <v>13216</v>
      </c>
      <c r="Z3601" s="2"/>
    </row>
    <row r="3602" spans="1:26" ht="34.799999999999997" x14ac:dyDescent="0.3">
      <c r="A3602" s="6" t="s">
        <v>13217</v>
      </c>
      <c r="B3602" s="2" t="s">
        <v>27</v>
      </c>
      <c r="C3602" s="2" t="s">
        <v>10374</v>
      </c>
      <c r="D3602" s="2" t="s">
        <v>29</v>
      </c>
      <c r="E3602" s="3" t="s">
        <v>10375</v>
      </c>
      <c r="F3602" s="3" t="s">
        <v>31</v>
      </c>
      <c r="G3602" s="7">
        <v>390000</v>
      </c>
      <c r="H3602" s="8">
        <v>0</v>
      </c>
      <c r="I3602" s="8">
        <v>0</v>
      </c>
      <c r="J3602" s="8">
        <v>0</v>
      </c>
      <c r="K3602" s="8">
        <v>0</v>
      </c>
      <c r="L3602" s="8">
        <f>SUM(Tabella1[[#This Row],[CONTRIBUTO
COMMISSARIO STRAORDINARIO]:[INDENNIZZO
ASSICURATIVO]])</f>
        <v>390000</v>
      </c>
      <c r="M3602" s="9" t="s">
        <v>1449</v>
      </c>
      <c r="N3602" s="3" t="s">
        <v>158</v>
      </c>
      <c r="O3602" s="3" t="s">
        <v>1449</v>
      </c>
      <c r="P3602" s="2" t="s">
        <v>31</v>
      </c>
      <c r="Q3602" s="2" t="s">
        <v>175</v>
      </c>
      <c r="R3602" s="2" t="s">
        <v>1450</v>
      </c>
      <c r="S3602" s="2" t="s">
        <v>13218</v>
      </c>
      <c r="T3602" s="3" t="s">
        <v>13179</v>
      </c>
      <c r="U3602" s="3" t="s">
        <v>179</v>
      </c>
      <c r="V3602" s="3" t="s">
        <v>163</v>
      </c>
      <c r="W3602" s="12" t="s">
        <v>13214</v>
      </c>
      <c r="X3602" s="12" t="s">
        <v>13219</v>
      </c>
      <c r="Y3602" s="2" t="s">
        <v>13220</v>
      </c>
      <c r="Z3602" s="2"/>
    </row>
    <row r="3603" spans="1:26" ht="34.799999999999997" x14ac:dyDescent="0.3">
      <c r="A3603" s="6" t="s">
        <v>13221</v>
      </c>
      <c r="B3603" s="2" t="s">
        <v>27</v>
      </c>
      <c r="C3603" s="2" t="s">
        <v>10374</v>
      </c>
      <c r="D3603" s="2" t="s">
        <v>29</v>
      </c>
      <c r="E3603" s="3" t="s">
        <v>10375</v>
      </c>
      <c r="F3603" s="3" t="s">
        <v>8676</v>
      </c>
      <c r="G3603" s="7">
        <v>3205094.62</v>
      </c>
      <c r="H3603" s="8">
        <v>0</v>
      </c>
      <c r="I3603" s="8">
        <v>0</v>
      </c>
      <c r="J3603" s="8">
        <v>0</v>
      </c>
      <c r="K3603" s="8">
        <v>0</v>
      </c>
      <c r="L3603" s="8">
        <f>SUM(Tabella1[[#This Row],[CONTRIBUTO
COMMISSARIO STRAORDINARIO]:[INDENNIZZO
ASSICURATIVO]])</f>
        <v>3205094.62</v>
      </c>
      <c r="M3603" s="9" t="s">
        <v>1449</v>
      </c>
      <c r="N3603" s="3" t="s">
        <v>158</v>
      </c>
      <c r="O3603" s="3" t="s">
        <v>1449</v>
      </c>
      <c r="P3603" s="2" t="s">
        <v>10418</v>
      </c>
      <c r="Q3603" s="2" t="s">
        <v>175</v>
      </c>
      <c r="R3603" s="2" t="s">
        <v>1450</v>
      </c>
      <c r="S3603" s="2" t="s">
        <v>13222</v>
      </c>
      <c r="T3603" s="3" t="s">
        <v>13223</v>
      </c>
      <c r="U3603" s="3" t="s">
        <v>179</v>
      </c>
      <c r="V3603" s="3" t="s">
        <v>163</v>
      </c>
      <c r="W3603" s="12" t="s">
        <v>13214</v>
      </c>
      <c r="X3603" s="12" t="s">
        <v>13224</v>
      </c>
      <c r="Y3603" s="2" t="s">
        <v>13225</v>
      </c>
      <c r="Z3603" s="2"/>
    </row>
    <row r="3604" spans="1:26" ht="409.6" x14ac:dyDescent="0.3">
      <c r="A3604" s="6" t="s">
        <v>13226</v>
      </c>
      <c r="B3604" s="2" t="s">
        <v>27</v>
      </c>
      <c r="C3604" s="2" t="s">
        <v>10374</v>
      </c>
      <c r="D3604" s="2" t="s">
        <v>29</v>
      </c>
      <c r="E3604" s="3" t="s">
        <v>10375</v>
      </c>
      <c r="F3604" s="3" t="s">
        <v>8676</v>
      </c>
      <c r="G3604" s="7">
        <v>3205094.62</v>
      </c>
      <c r="H3604" s="8">
        <v>0</v>
      </c>
      <c r="I3604" s="8">
        <v>0</v>
      </c>
      <c r="J3604" s="8">
        <v>0</v>
      </c>
      <c r="K3604" s="8">
        <v>0</v>
      </c>
      <c r="L3604" s="8">
        <f>SUM(Tabella1[[#This Row],[CONTRIBUTO
COMMISSARIO STRAORDINARIO]:[INDENNIZZO
ASSICURATIVO]])</f>
        <v>3205094.62</v>
      </c>
      <c r="M3604" s="9" t="s">
        <v>1449</v>
      </c>
      <c r="N3604" s="3" t="s">
        <v>158</v>
      </c>
      <c r="O3604" s="3" t="s">
        <v>1449</v>
      </c>
      <c r="P3604" s="2" t="s">
        <v>10418</v>
      </c>
      <c r="Q3604" s="2" t="s">
        <v>175</v>
      </c>
      <c r="R3604" s="2" t="s">
        <v>1450</v>
      </c>
      <c r="S3604" s="2" t="s">
        <v>13227</v>
      </c>
      <c r="T3604" s="3" t="s">
        <v>13228</v>
      </c>
      <c r="U3604" s="3" t="s">
        <v>179</v>
      </c>
      <c r="V3604" s="3" t="s">
        <v>163</v>
      </c>
      <c r="W3604" s="12" t="s">
        <v>13214</v>
      </c>
      <c r="X3604" s="12" t="s">
        <v>13229</v>
      </c>
      <c r="Y3604" s="2" t="s">
        <v>13230</v>
      </c>
      <c r="Z3604" s="2"/>
    </row>
    <row r="3605" spans="1:26" ht="409.6" x14ac:dyDescent="0.3">
      <c r="A3605" s="6" t="s">
        <v>13231</v>
      </c>
      <c r="B3605" s="2" t="s">
        <v>27</v>
      </c>
      <c r="C3605" s="2" t="s">
        <v>10374</v>
      </c>
      <c r="D3605" s="2" t="s">
        <v>29</v>
      </c>
      <c r="E3605" s="3" t="s">
        <v>10375</v>
      </c>
      <c r="F3605" s="3" t="s">
        <v>8676</v>
      </c>
      <c r="G3605" s="7">
        <v>3053246.98</v>
      </c>
      <c r="H3605" s="8">
        <v>0</v>
      </c>
      <c r="I3605" s="8">
        <v>0</v>
      </c>
      <c r="J3605" s="8">
        <v>0</v>
      </c>
      <c r="K3605" s="8">
        <v>0</v>
      </c>
      <c r="L3605" s="8">
        <f>SUM(Tabella1[[#This Row],[CONTRIBUTO
COMMISSARIO STRAORDINARIO]:[INDENNIZZO
ASSICURATIVO]])</f>
        <v>3053246.98</v>
      </c>
      <c r="M3605" s="9" t="s">
        <v>1449</v>
      </c>
      <c r="N3605" s="3" t="s">
        <v>158</v>
      </c>
      <c r="O3605" s="3" t="s">
        <v>1449</v>
      </c>
      <c r="P3605" s="2" t="s">
        <v>10418</v>
      </c>
      <c r="Q3605" s="2" t="s">
        <v>175</v>
      </c>
      <c r="R3605" s="2" t="s">
        <v>1450</v>
      </c>
      <c r="S3605" s="2" t="s">
        <v>13232</v>
      </c>
      <c r="T3605" s="3" t="s">
        <v>13233</v>
      </c>
      <c r="U3605" s="3" t="s">
        <v>179</v>
      </c>
      <c r="V3605" s="3" t="s">
        <v>163</v>
      </c>
      <c r="W3605" s="12" t="s">
        <v>13214</v>
      </c>
      <c r="X3605" s="12" t="s">
        <v>13234</v>
      </c>
      <c r="Y3605" s="2" t="s">
        <v>13235</v>
      </c>
      <c r="Z3605" s="2"/>
    </row>
    <row r="3606" spans="1:26" ht="139.19999999999999" x14ac:dyDescent="0.3">
      <c r="A3606" s="6" t="s">
        <v>13236</v>
      </c>
      <c r="B3606" s="2" t="s">
        <v>27</v>
      </c>
      <c r="C3606" s="2" t="s">
        <v>10374</v>
      </c>
      <c r="D3606" s="2" t="s">
        <v>29</v>
      </c>
      <c r="E3606" s="3" t="s">
        <v>10375</v>
      </c>
      <c r="F3606" s="3" t="s">
        <v>8676</v>
      </c>
      <c r="G3606" s="7">
        <v>2595000</v>
      </c>
      <c r="H3606" s="8">
        <v>0</v>
      </c>
      <c r="I3606" s="8">
        <v>0</v>
      </c>
      <c r="J3606" s="8">
        <v>0</v>
      </c>
      <c r="K3606" s="8">
        <v>0</v>
      </c>
      <c r="L3606" s="8">
        <f>SUM(Tabella1[[#This Row],[CONTRIBUTO
COMMISSARIO STRAORDINARIO]:[INDENNIZZO
ASSICURATIVO]])</f>
        <v>2595000</v>
      </c>
      <c r="M3606" s="9" t="s">
        <v>1449</v>
      </c>
      <c r="N3606" s="3" t="s">
        <v>158</v>
      </c>
      <c r="O3606" s="3" t="s">
        <v>1449</v>
      </c>
      <c r="P3606" s="2" t="s">
        <v>10418</v>
      </c>
      <c r="Q3606" s="2" t="s">
        <v>175</v>
      </c>
      <c r="R3606" s="2" t="s">
        <v>1450</v>
      </c>
      <c r="S3606" s="2" t="s">
        <v>13193</v>
      </c>
      <c r="T3606" s="3" t="s">
        <v>13194</v>
      </c>
      <c r="U3606" s="3" t="s">
        <v>179</v>
      </c>
      <c r="V3606" s="3" t="s">
        <v>163</v>
      </c>
      <c r="W3606" s="12" t="s">
        <v>13214</v>
      </c>
      <c r="X3606" s="12" t="s">
        <v>13237</v>
      </c>
      <c r="Y3606" s="2" t="s">
        <v>13238</v>
      </c>
      <c r="Z3606" s="2"/>
    </row>
    <row r="3607" spans="1:26" ht="313.2" x14ac:dyDescent="0.3">
      <c r="A3607" s="6" t="s">
        <v>13239</v>
      </c>
      <c r="B3607" s="2" t="s">
        <v>27</v>
      </c>
      <c r="C3607" s="2" t="s">
        <v>10374</v>
      </c>
      <c r="D3607" s="2" t="s">
        <v>29</v>
      </c>
      <c r="E3607" s="3" t="s">
        <v>10375</v>
      </c>
      <c r="F3607" s="3" t="s">
        <v>8676</v>
      </c>
      <c r="G3607" s="7">
        <v>3225000</v>
      </c>
      <c r="H3607" s="8">
        <v>0</v>
      </c>
      <c r="I3607" s="8">
        <v>0</v>
      </c>
      <c r="J3607" s="8">
        <v>0</v>
      </c>
      <c r="K3607" s="8">
        <v>0</v>
      </c>
      <c r="L3607" s="8">
        <f>SUM(Tabella1[[#This Row],[CONTRIBUTO
COMMISSARIO STRAORDINARIO]:[INDENNIZZO
ASSICURATIVO]])</f>
        <v>3225000</v>
      </c>
      <c r="M3607" s="9" t="s">
        <v>1449</v>
      </c>
      <c r="N3607" s="3" t="s">
        <v>158</v>
      </c>
      <c r="O3607" s="3" t="s">
        <v>1449</v>
      </c>
      <c r="P3607" s="2" t="s">
        <v>10418</v>
      </c>
      <c r="Q3607" s="2" t="s">
        <v>175</v>
      </c>
      <c r="R3607" s="2" t="s">
        <v>1450</v>
      </c>
      <c r="S3607" s="2" t="s">
        <v>13240</v>
      </c>
      <c r="T3607" s="3" t="s">
        <v>13241</v>
      </c>
      <c r="U3607" s="3" t="s">
        <v>179</v>
      </c>
      <c r="V3607" s="3" t="s">
        <v>163</v>
      </c>
      <c r="W3607" s="12" t="s">
        <v>13214</v>
      </c>
      <c r="X3607" s="12" t="s">
        <v>13242</v>
      </c>
      <c r="Y3607" s="2" t="s">
        <v>13243</v>
      </c>
      <c r="Z3607" s="2"/>
    </row>
    <row r="3608" spans="1:26" ht="69.599999999999994" x14ac:dyDescent="0.3">
      <c r="A3608" s="6" t="s">
        <v>13244</v>
      </c>
      <c r="B3608" s="2" t="s">
        <v>27</v>
      </c>
      <c r="C3608" s="2" t="s">
        <v>10374</v>
      </c>
      <c r="D3608" s="2" t="s">
        <v>29</v>
      </c>
      <c r="E3608" s="3" t="s">
        <v>10375</v>
      </c>
      <c r="F3608" s="3" t="s">
        <v>8676</v>
      </c>
      <c r="G3608" s="7">
        <v>3330138.74</v>
      </c>
      <c r="H3608" s="8">
        <v>0</v>
      </c>
      <c r="I3608" s="8">
        <v>0</v>
      </c>
      <c r="J3608" s="8">
        <v>0</v>
      </c>
      <c r="K3608" s="8">
        <v>0</v>
      </c>
      <c r="L3608" s="8">
        <f>SUM(Tabella1[[#This Row],[CONTRIBUTO
COMMISSARIO STRAORDINARIO]:[INDENNIZZO
ASSICURATIVO]])</f>
        <v>3330138.74</v>
      </c>
      <c r="M3608" s="9" t="s">
        <v>1449</v>
      </c>
      <c r="N3608" s="3" t="s">
        <v>158</v>
      </c>
      <c r="O3608" s="3" t="s">
        <v>1449</v>
      </c>
      <c r="P3608" s="2" t="s">
        <v>10418</v>
      </c>
      <c r="Q3608" s="2" t="s">
        <v>175</v>
      </c>
      <c r="R3608" s="2" t="s">
        <v>1450</v>
      </c>
      <c r="S3608" s="2" t="s">
        <v>13245</v>
      </c>
      <c r="T3608" s="3" t="s">
        <v>13246</v>
      </c>
      <c r="U3608" s="3" t="s">
        <v>179</v>
      </c>
      <c r="V3608" s="3" t="s">
        <v>163</v>
      </c>
      <c r="W3608" s="12" t="s">
        <v>13214</v>
      </c>
      <c r="X3608" s="12" t="s">
        <v>13247</v>
      </c>
      <c r="Y3608" s="2" t="s">
        <v>13248</v>
      </c>
      <c r="Z3608" s="2"/>
    </row>
    <row r="3609" spans="1:26" ht="52.2" x14ac:dyDescent="0.3">
      <c r="A3609" s="6" t="s">
        <v>13249</v>
      </c>
      <c r="B3609" s="2" t="s">
        <v>27</v>
      </c>
      <c r="C3609" s="2" t="s">
        <v>10374</v>
      </c>
      <c r="D3609" s="2" t="s">
        <v>29</v>
      </c>
      <c r="E3609" s="3" t="s">
        <v>10375</v>
      </c>
      <c r="F3609" s="3" t="s">
        <v>8676</v>
      </c>
      <c r="G3609" s="7">
        <v>3215000</v>
      </c>
      <c r="H3609" s="8">
        <v>0</v>
      </c>
      <c r="I3609" s="8">
        <v>0</v>
      </c>
      <c r="J3609" s="8">
        <v>0</v>
      </c>
      <c r="K3609" s="8">
        <v>0</v>
      </c>
      <c r="L3609" s="8">
        <f>SUM(Tabella1[[#This Row],[CONTRIBUTO
COMMISSARIO STRAORDINARIO]:[INDENNIZZO
ASSICURATIVO]])</f>
        <v>3215000</v>
      </c>
      <c r="M3609" s="9" t="s">
        <v>1449</v>
      </c>
      <c r="N3609" s="3" t="s">
        <v>158</v>
      </c>
      <c r="O3609" s="3" t="s">
        <v>1449</v>
      </c>
      <c r="P3609" s="2" t="s">
        <v>10418</v>
      </c>
      <c r="Q3609" s="2" t="s">
        <v>175</v>
      </c>
      <c r="R3609" s="2" t="s">
        <v>1450</v>
      </c>
      <c r="S3609" s="2" t="s">
        <v>13250</v>
      </c>
      <c r="T3609" s="3" t="s">
        <v>13251</v>
      </c>
      <c r="U3609" s="3" t="s">
        <v>179</v>
      </c>
      <c r="V3609" s="3" t="s">
        <v>163</v>
      </c>
      <c r="W3609" s="12" t="s">
        <v>13214</v>
      </c>
      <c r="X3609" s="12" t="s">
        <v>13252</v>
      </c>
      <c r="Y3609" s="2" t="s">
        <v>13253</v>
      </c>
      <c r="Z3609" s="2"/>
    </row>
    <row r="3610" spans="1:26" ht="34.799999999999997" x14ac:dyDescent="0.3">
      <c r="A3610" s="6" t="s">
        <v>13254</v>
      </c>
      <c r="B3610" s="2" t="s">
        <v>27</v>
      </c>
      <c r="C3610" s="2" t="s">
        <v>10374</v>
      </c>
      <c r="D3610" s="2" t="s">
        <v>29</v>
      </c>
      <c r="E3610" s="3" t="s">
        <v>10375</v>
      </c>
      <c r="F3610" s="3" t="s">
        <v>31</v>
      </c>
      <c r="G3610" s="7">
        <v>358000</v>
      </c>
      <c r="H3610" s="8">
        <v>0</v>
      </c>
      <c r="I3610" s="8">
        <v>0</v>
      </c>
      <c r="J3610" s="8">
        <v>0</v>
      </c>
      <c r="K3610" s="8">
        <v>0</v>
      </c>
      <c r="L3610" s="8">
        <f>SUM(Tabella1[[#This Row],[CONTRIBUTO
COMMISSARIO STRAORDINARIO]:[INDENNIZZO
ASSICURATIVO]])</f>
        <v>358000</v>
      </c>
      <c r="M3610" s="9" t="s">
        <v>1449</v>
      </c>
      <c r="N3610" s="3" t="s">
        <v>158</v>
      </c>
      <c r="O3610" s="3" t="s">
        <v>1449</v>
      </c>
      <c r="P3610" s="2" t="s">
        <v>31</v>
      </c>
      <c r="Q3610" s="2" t="s">
        <v>175</v>
      </c>
      <c r="R3610" s="2" t="s">
        <v>1450</v>
      </c>
      <c r="S3610" s="2" t="s">
        <v>13255</v>
      </c>
      <c r="T3610" s="3" t="s">
        <v>13256</v>
      </c>
      <c r="U3610" s="3" t="s">
        <v>179</v>
      </c>
      <c r="V3610" s="3" t="s">
        <v>163</v>
      </c>
      <c r="W3610" s="12" t="s">
        <v>13214</v>
      </c>
      <c r="X3610" s="12" t="s">
        <v>13257</v>
      </c>
      <c r="Y3610" s="2" t="s">
        <v>13258</v>
      </c>
      <c r="Z3610" s="2"/>
    </row>
    <row r="3611" spans="1:26" ht="34.799999999999997" x14ac:dyDescent="0.3">
      <c r="A3611" s="6" t="s">
        <v>13259</v>
      </c>
      <c r="B3611" s="2" t="s">
        <v>27</v>
      </c>
      <c r="C3611" s="2" t="s">
        <v>10374</v>
      </c>
      <c r="D3611" s="2" t="s">
        <v>29</v>
      </c>
      <c r="E3611" s="3" t="s">
        <v>10375</v>
      </c>
      <c r="F3611" s="3" t="s">
        <v>8676</v>
      </c>
      <c r="G3611" s="7">
        <v>2195000</v>
      </c>
      <c r="H3611" s="8">
        <v>0</v>
      </c>
      <c r="I3611" s="8">
        <v>0</v>
      </c>
      <c r="J3611" s="8">
        <v>0</v>
      </c>
      <c r="K3611" s="8">
        <v>0</v>
      </c>
      <c r="L3611" s="8">
        <f>SUM(Tabella1[[#This Row],[CONTRIBUTO
COMMISSARIO STRAORDINARIO]:[INDENNIZZO
ASSICURATIVO]])</f>
        <v>2195000</v>
      </c>
      <c r="M3611" s="9" t="s">
        <v>1449</v>
      </c>
      <c r="N3611" s="3" t="s">
        <v>158</v>
      </c>
      <c r="O3611" s="3" t="s">
        <v>1449</v>
      </c>
      <c r="P3611" s="2" t="s">
        <v>10418</v>
      </c>
      <c r="Q3611" s="2" t="s">
        <v>175</v>
      </c>
      <c r="R3611" s="2" t="s">
        <v>1450</v>
      </c>
      <c r="S3611" s="2" t="s">
        <v>13260</v>
      </c>
      <c r="T3611" s="3" t="s">
        <v>13261</v>
      </c>
      <c r="U3611" s="3" t="s">
        <v>179</v>
      </c>
      <c r="V3611" s="3" t="s">
        <v>163</v>
      </c>
      <c r="W3611" s="12" t="s">
        <v>13214</v>
      </c>
      <c r="X3611" s="12" t="s">
        <v>13262</v>
      </c>
      <c r="Y3611" s="2" t="s">
        <v>13263</v>
      </c>
      <c r="Z3611" s="2"/>
    </row>
    <row r="3612" spans="1:26" ht="34.799999999999997" x14ac:dyDescent="0.3">
      <c r="A3612" s="6" t="s">
        <v>13264</v>
      </c>
      <c r="B3612" s="2" t="s">
        <v>27</v>
      </c>
      <c r="C3612" s="2" t="s">
        <v>10374</v>
      </c>
      <c r="D3612" s="2" t="s">
        <v>29</v>
      </c>
      <c r="E3612" s="3" t="s">
        <v>10375</v>
      </c>
      <c r="F3612" s="3" t="s">
        <v>31</v>
      </c>
      <c r="G3612" s="7">
        <v>250000</v>
      </c>
      <c r="H3612" s="8">
        <v>0</v>
      </c>
      <c r="I3612" s="8">
        <v>0</v>
      </c>
      <c r="J3612" s="8">
        <v>0</v>
      </c>
      <c r="K3612" s="8">
        <v>0</v>
      </c>
      <c r="L3612" s="8">
        <f>SUM(Tabella1[[#This Row],[CONTRIBUTO
COMMISSARIO STRAORDINARIO]:[INDENNIZZO
ASSICURATIVO]])</f>
        <v>250000</v>
      </c>
      <c r="M3612" s="9" t="s">
        <v>1449</v>
      </c>
      <c r="N3612" s="3" t="s">
        <v>158</v>
      </c>
      <c r="O3612" s="3" t="s">
        <v>1449</v>
      </c>
      <c r="P3612" s="2" t="s">
        <v>31</v>
      </c>
      <c r="Q3612" s="2" t="s">
        <v>175</v>
      </c>
      <c r="R3612" s="2" t="s">
        <v>1450</v>
      </c>
      <c r="S3612" s="2" t="s">
        <v>13265</v>
      </c>
      <c r="T3612" s="3" t="s">
        <v>13266</v>
      </c>
      <c r="U3612" s="3" t="s">
        <v>179</v>
      </c>
      <c r="V3612" s="3" t="s">
        <v>163</v>
      </c>
      <c r="W3612" s="12" t="s">
        <v>13214</v>
      </c>
      <c r="X3612" s="12" t="s">
        <v>13257</v>
      </c>
      <c r="Y3612" s="2" t="s">
        <v>13267</v>
      </c>
      <c r="Z3612" s="2"/>
    </row>
    <row r="3613" spans="1:26" ht="34.799999999999997" x14ac:dyDescent="0.3">
      <c r="A3613" s="6" t="s">
        <v>13268</v>
      </c>
      <c r="B3613" s="2" t="s">
        <v>27</v>
      </c>
      <c r="C3613" s="2" t="s">
        <v>10374</v>
      </c>
      <c r="D3613" s="2" t="s">
        <v>29</v>
      </c>
      <c r="E3613" s="3" t="s">
        <v>10375</v>
      </c>
      <c r="F3613" s="3" t="s">
        <v>31</v>
      </c>
      <c r="G3613" s="7">
        <v>300000</v>
      </c>
      <c r="H3613" s="8">
        <v>0</v>
      </c>
      <c r="I3613" s="8">
        <v>0</v>
      </c>
      <c r="J3613" s="8">
        <v>0</v>
      </c>
      <c r="K3613" s="8">
        <v>0</v>
      </c>
      <c r="L3613" s="8">
        <f>SUM(Tabella1[[#This Row],[CONTRIBUTO
COMMISSARIO STRAORDINARIO]:[INDENNIZZO
ASSICURATIVO]])</f>
        <v>300000</v>
      </c>
      <c r="M3613" s="9" t="s">
        <v>1449</v>
      </c>
      <c r="N3613" s="3" t="s">
        <v>158</v>
      </c>
      <c r="O3613" s="3" t="s">
        <v>1449</v>
      </c>
      <c r="P3613" s="2" t="s">
        <v>31</v>
      </c>
      <c r="Q3613" s="2" t="s">
        <v>175</v>
      </c>
      <c r="R3613" s="2" t="s">
        <v>1450</v>
      </c>
      <c r="S3613" s="2" t="s">
        <v>13269</v>
      </c>
      <c r="T3613" s="3" t="s">
        <v>13270</v>
      </c>
      <c r="U3613" s="3" t="s">
        <v>179</v>
      </c>
      <c r="V3613" s="3" t="s">
        <v>163</v>
      </c>
      <c r="W3613" s="12" t="s">
        <v>13214</v>
      </c>
      <c r="X3613" s="12" t="s">
        <v>13257</v>
      </c>
      <c r="Y3613" s="2" t="s">
        <v>13271</v>
      </c>
      <c r="Z3613" s="2"/>
    </row>
    <row r="3614" spans="1:26" ht="278.39999999999998" x14ac:dyDescent="0.3">
      <c r="A3614" s="6" t="s">
        <v>13272</v>
      </c>
      <c r="B3614" s="2" t="s">
        <v>27</v>
      </c>
      <c r="C3614" s="2" t="s">
        <v>10374</v>
      </c>
      <c r="D3614" s="2" t="s">
        <v>29</v>
      </c>
      <c r="E3614" s="3" t="s">
        <v>10375</v>
      </c>
      <c r="F3614" s="3" t="s">
        <v>8676</v>
      </c>
      <c r="G3614" s="7">
        <v>3735000</v>
      </c>
      <c r="H3614" s="8">
        <v>0</v>
      </c>
      <c r="I3614" s="8">
        <v>0</v>
      </c>
      <c r="J3614" s="8">
        <v>0</v>
      </c>
      <c r="K3614" s="8">
        <v>0</v>
      </c>
      <c r="L3614" s="8">
        <f>SUM(Tabella1[[#This Row],[CONTRIBUTO
COMMISSARIO STRAORDINARIO]:[INDENNIZZO
ASSICURATIVO]])</f>
        <v>3735000</v>
      </c>
      <c r="M3614" s="9" t="s">
        <v>1449</v>
      </c>
      <c r="N3614" s="3" t="s">
        <v>158</v>
      </c>
      <c r="O3614" s="3" t="s">
        <v>1449</v>
      </c>
      <c r="P3614" s="2" t="s">
        <v>10418</v>
      </c>
      <c r="Q3614" s="2" t="s">
        <v>175</v>
      </c>
      <c r="R3614" s="2" t="s">
        <v>1450</v>
      </c>
      <c r="S3614" s="2" t="s">
        <v>13273</v>
      </c>
      <c r="T3614" s="3" t="s">
        <v>13274</v>
      </c>
      <c r="U3614" s="3" t="s">
        <v>179</v>
      </c>
      <c r="V3614" s="3" t="s">
        <v>163</v>
      </c>
      <c r="W3614" s="12" t="s">
        <v>13214</v>
      </c>
      <c r="X3614" s="12" t="s">
        <v>13275</v>
      </c>
      <c r="Y3614" s="2" t="s">
        <v>13276</v>
      </c>
      <c r="Z3614" s="2"/>
    </row>
    <row r="3615" spans="1:26" ht="69.599999999999994" x14ac:dyDescent="0.3">
      <c r="A3615" s="6" t="s">
        <v>13277</v>
      </c>
      <c r="B3615" s="2" t="s">
        <v>27</v>
      </c>
      <c r="C3615" s="2" t="s">
        <v>10374</v>
      </c>
      <c r="D3615" s="2" t="s">
        <v>29</v>
      </c>
      <c r="E3615" s="3" t="s">
        <v>10375</v>
      </c>
      <c r="F3615" s="3" t="s">
        <v>31</v>
      </c>
      <c r="G3615" s="7">
        <v>600000</v>
      </c>
      <c r="H3615" s="8">
        <v>0</v>
      </c>
      <c r="I3615" s="8">
        <v>0</v>
      </c>
      <c r="J3615" s="8">
        <v>0</v>
      </c>
      <c r="K3615" s="8">
        <v>0</v>
      </c>
      <c r="L3615" s="8">
        <f>SUM(Tabella1[[#This Row],[CONTRIBUTO
COMMISSARIO STRAORDINARIO]:[INDENNIZZO
ASSICURATIVO]])</f>
        <v>600000</v>
      </c>
      <c r="M3615" s="9" t="s">
        <v>1449</v>
      </c>
      <c r="N3615" s="3" t="s">
        <v>158</v>
      </c>
      <c r="O3615" s="3" t="s">
        <v>1449</v>
      </c>
      <c r="P3615" s="2" t="s">
        <v>31</v>
      </c>
      <c r="Q3615" s="2" t="s">
        <v>175</v>
      </c>
      <c r="R3615" s="2" t="s">
        <v>1450</v>
      </c>
      <c r="S3615" s="2" t="s">
        <v>13278</v>
      </c>
      <c r="T3615" s="3" t="s">
        <v>13279</v>
      </c>
      <c r="U3615" s="3" t="s">
        <v>179</v>
      </c>
      <c r="V3615" s="3" t="s">
        <v>163</v>
      </c>
      <c r="W3615" s="12" t="s">
        <v>13214</v>
      </c>
      <c r="X3615" s="12" t="s">
        <v>13257</v>
      </c>
      <c r="Y3615" s="2" t="s">
        <v>13280</v>
      </c>
      <c r="Z3615" s="2"/>
    </row>
    <row r="3616" spans="1:26" x14ac:dyDescent="0.3">
      <c r="A3616" s="6" t="s">
        <v>13281</v>
      </c>
      <c r="B3616" s="2" t="s">
        <v>27</v>
      </c>
      <c r="C3616" s="2" t="s">
        <v>10374</v>
      </c>
      <c r="D3616" s="2" t="s">
        <v>29</v>
      </c>
      <c r="E3616" s="3" t="s">
        <v>10375</v>
      </c>
      <c r="F3616" s="3" t="s">
        <v>31</v>
      </c>
      <c r="G3616" s="7">
        <v>250000</v>
      </c>
      <c r="H3616" s="8">
        <v>0</v>
      </c>
      <c r="I3616" s="8">
        <v>0</v>
      </c>
      <c r="J3616" s="8">
        <v>0</v>
      </c>
      <c r="K3616" s="8">
        <v>0</v>
      </c>
      <c r="L3616" s="8">
        <f>SUM(Tabella1[[#This Row],[CONTRIBUTO
COMMISSARIO STRAORDINARIO]:[INDENNIZZO
ASSICURATIVO]])</f>
        <v>250000</v>
      </c>
      <c r="M3616" s="9" t="s">
        <v>1449</v>
      </c>
      <c r="N3616" s="3" t="s">
        <v>158</v>
      </c>
      <c r="O3616" s="3" t="s">
        <v>1449</v>
      </c>
      <c r="P3616" s="2" t="s">
        <v>31</v>
      </c>
      <c r="Q3616" s="2" t="s">
        <v>175</v>
      </c>
      <c r="R3616" s="2" t="s">
        <v>1450</v>
      </c>
      <c r="S3616" s="2" t="s">
        <v>13282</v>
      </c>
      <c r="T3616" s="3" t="s">
        <v>13283</v>
      </c>
      <c r="U3616" s="3" t="s">
        <v>179</v>
      </c>
      <c r="V3616" s="3" t="s">
        <v>163</v>
      </c>
      <c r="W3616" s="12" t="s">
        <v>13214</v>
      </c>
      <c r="X3616" s="12" t="s">
        <v>13284</v>
      </c>
      <c r="Y3616" s="2" t="s">
        <v>13285</v>
      </c>
      <c r="Z3616" s="2"/>
    </row>
    <row r="3617" spans="1:26" ht="34.799999999999997" x14ac:dyDescent="0.3">
      <c r="A3617" s="6" t="s">
        <v>13286</v>
      </c>
      <c r="B3617" s="2" t="s">
        <v>27</v>
      </c>
      <c r="C3617" s="2" t="s">
        <v>10374</v>
      </c>
      <c r="D3617" s="2" t="s">
        <v>29</v>
      </c>
      <c r="E3617" s="3" t="s">
        <v>10375</v>
      </c>
      <c r="F3617" s="3" t="s">
        <v>31</v>
      </c>
      <c r="G3617" s="7">
        <v>250000</v>
      </c>
      <c r="H3617" s="8">
        <v>0</v>
      </c>
      <c r="I3617" s="8">
        <v>0</v>
      </c>
      <c r="J3617" s="8">
        <v>0</v>
      </c>
      <c r="K3617" s="8">
        <v>0</v>
      </c>
      <c r="L3617" s="8">
        <f>SUM(Tabella1[[#This Row],[CONTRIBUTO
COMMISSARIO STRAORDINARIO]:[INDENNIZZO
ASSICURATIVO]])</f>
        <v>250000</v>
      </c>
      <c r="M3617" s="9" t="s">
        <v>1449</v>
      </c>
      <c r="N3617" s="3" t="s">
        <v>158</v>
      </c>
      <c r="O3617" s="3" t="s">
        <v>1449</v>
      </c>
      <c r="P3617" s="2" t="s">
        <v>31</v>
      </c>
      <c r="Q3617" s="2" t="s">
        <v>175</v>
      </c>
      <c r="R3617" s="2" t="s">
        <v>1450</v>
      </c>
      <c r="S3617" s="2" t="s">
        <v>13287</v>
      </c>
      <c r="T3617" s="3" t="s">
        <v>13288</v>
      </c>
      <c r="U3617" s="3" t="s">
        <v>179</v>
      </c>
      <c r="V3617" s="3" t="s">
        <v>163</v>
      </c>
      <c r="W3617" s="12" t="s">
        <v>13214</v>
      </c>
      <c r="X3617" s="12" t="s">
        <v>13284</v>
      </c>
      <c r="Y3617" s="2" t="s">
        <v>13289</v>
      </c>
      <c r="Z3617" s="2"/>
    </row>
    <row r="3618" spans="1:26" ht="34.799999999999997" x14ac:dyDescent="0.3">
      <c r="A3618" s="6" t="s">
        <v>13290</v>
      </c>
      <c r="B3618" s="2" t="s">
        <v>27</v>
      </c>
      <c r="C3618" s="2" t="s">
        <v>10374</v>
      </c>
      <c r="D3618" s="2" t="s">
        <v>29</v>
      </c>
      <c r="E3618" s="3" t="s">
        <v>10375</v>
      </c>
      <c r="F3618" s="3" t="s">
        <v>31</v>
      </c>
      <c r="G3618" s="7">
        <v>250000</v>
      </c>
      <c r="H3618" s="8">
        <v>0</v>
      </c>
      <c r="I3618" s="8">
        <v>0</v>
      </c>
      <c r="J3618" s="8">
        <v>0</v>
      </c>
      <c r="K3618" s="8">
        <v>0</v>
      </c>
      <c r="L3618" s="8">
        <f>SUM(Tabella1[[#This Row],[CONTRIBUTO
COMMISSARIO STRAORDINARIO]:[INDENNIZZO
ASSICURATIVO]])</f>
        <v>250000</v>
      </c>
      <c r="M3618" s="9" t="s">
        <v>1449</v>
      </c>
      <c r="N3618" s="3" t="s">
        <v>158</v>
      </c>
      <c r="O3618" s="3" t="s">
        <v>1449</v>
      </c>
      <c r="P3618" s="2" t="s">
        <v>31</v>
      </c>
      <c r="Q3618" s="2" t="s">
        <v>175</v>
      </c>
      <c r="R3618" s="2" t="s">
        <v>1450</v>
      </c>
      <c r="S3618" s="2" t="s">
        <v>13291</v>
      </c>
      <c r="T3618" s="3" t="s">
        <v>13292</v>
      </c>
      <c r="U3618" s="3" t="s">
        <v>179</v>
      </c>
      <c r="V3618" s="3" t="s">
        <v>163</v>
      </c>
      <c r="W3618" s="12" t="s">
        <v>13214</v>
      </c>
      <c r="X3618" s="12" t="s">
        <v>13284</v>
      </c>
      <c r="Y3618" s="2" t="s">
        <v>13289</v>
      </c>
      <c r="Z3618" s="2"/>
    </row>
    <row r="3619" spans="1:26" x14ac:dyDescent="0.3">
      <c r="A3619" s="6" t="s">
        <v>13293</v>
      </c>
      <c r="B3619" s="2" t="s">
        <v>27</v>
      </c>
      <c r="C3619" s="2" t="s">
        <v>10374</v>
      </c>
      <c r="D3619" s="2" t="s">
        <v>29</v>
      </c>
      <c r="E3619" s="3" t="s">
        <v>10375</v>
      </c>
      <c r="F3619" s="3" t="s">
        <v>31</v>
      </c>
      <c r="G3619" s="7">
        <v>200000</v>
      </c>
      <c r="H3619" s="8">
        <v>0</v>
      </c>
      <c r="I3619" s="8">
        <v>0</v>
      </c>
      <c r="J3619" s="8">
        <v>0</v>
      </c>
      <c r="K3619" s="8">
        <v>0</v>
      </c>
      <c r="L3619" s="8">
        <f>SUM(Tabella1[[#This Row],[CONTRIBUTO
COMMISSARIO STRAORDINARIO]:[INDENNIZZO
ASSICURATIVO]])</f>
        <v>200000</v>
      </c>
      <c r="M3619" s="9" t="s">
        <v>1449</v>
      </c>
      <c r="N3619" s="3" t="s">
        <v>158</v>
      </c>
      <c r="O3619" s="3" t="s">
        <v>1449</v>
      </c>
      <c r="P3619" s="2" t="s">
        <v>31</v>
      </c>
      <c r="Q3619" s="2" t="s">
        <v>175</v>
      </c>
      <c r="R3619" s="2" t="s">
        <v>1450</v>
      </c>
      <c r="S3619" s="2" t="s">
        <v>13294</v>
      </c>
      <c r="T3619" s="3" t="s">
        <v>13295</v>
      </c>
      <c r="U3619" s="3" t="s">
        <v>179</v>
      </c>
      <c r="V3619" s="3" t="s">
        <v>163</v>
      </c>
      <c r="W3619" s="12" t="s">
        <v>13214</v>
      </c>
      <c r="X3619" s="12" t="s">
        <v>13284</v>
      </c>
      <c r="Y3619" s="2" t="s">
        <v>13296</v>
      </c>
      <c r="Z3619" s="2"/>
    </row>
    <row r="3620" spans="1:26" x14ac:dyDescent="0.3">
      <c r="A3620" s="6" t="s">
        <v>13297</v>
      </c>
      <c r="B3620" s="2" t="s">
        <v>27</v>
      </c>
      <c r="C3620" s="2" t="s">
        <v>10374</v>
      </c>
      <c r="D3620" s="2" t="s">
        <v>29</v>
      </c>
      <c r="E3620" s="3" t="s">
        <v>10375</v>
      </c>
      <c r="F3620" s="3" t="s">
        <v>31</v>
      </c>
      <c r="G3620" s="7">
        <v>600000</v>
      </c>
      <c r="H3620" s="8">
        <v>0</v>
      </c>
      <c r="I3620" s="8">
        <v>0</v>
      </c>
      <c r="J3620" s="8">
        <v>0</v>
      </c>
      <c r="K3620" s="8">
        <v>0</v>
      </c>
      <c r="L3620" s="8">
        <f>SUM(Tabella1[[#This Row],[CONTRIBUTO
COMMISSARIO STRAORDINARIO]:[INDENNIZZO
ASSICURATIVO]])</f>
        <v>600000</v>
      </c>
      <c r="M3620" s="9" t="s">
        <v>1449</v>
      </c>
      <c r="N3620" s="3" t="s">
        <v>158</v>
      </c>
      <c r="O3620" s="3" t="s">
        <v>1449</v>
      </c>
      <c r="P3620" s="2" t="s">
        <v>31</v>
      </c>
      <c r="Q3620" s="2" t="s">
        <v>175</v>
      </c>
      <c r="R3620" s="2" t="s">
        <v>1450</v>
      </c>
      <c r="S3620" s="2" t="s">
        <v>13298</v>
      </c>
      <c r="T3620" s="3" t="s">
        <v>13299</v>
      </c>
      <c r="U3620" s="3" t="s">
        <v>179</v>
      </c>
      <c r="V3620" s="3" t="s">
        <v>163</v>
      </c>
      <c r="W3620" s="12" t="s">
        <v>13214</v>
      </c>
      <c r="X3620" s="12" t="s">
        <v>13284</v>
      </c>
      <c r="Y3620" s="2" t="s">
        <v>13300</v>
      </c>
      <c r="Z3620" s="2"/>
    </row>
    <row r="3621" spans="1:26" x14ac:dyDescent="0.3">
      <c r="A3621" s="6" t="s">
        <v>13301</v>
      </c>
      <c r="B3621" s="2" t="s">
        <v>27</v>
      </c>
      <c r="C3621" s="2" t="s">
        <v>10374</v>
      </c>
      <c r="D3621" s="2" t="s">
        <v>29</v>
      </c>
      <c r="E3621" s="3" t="s">
        <v>10375</v>
      </c>
      <c r="F3621" s="3" t="s">
        <v>31</v>
      </c>
      <c r="G3621" s="7">
        <v>300000</v>
      </c>
      <c r="H3621" s="8">
        <v>0</v>
      </c>
      <c r="I3621" s="8">
        <v>0</v>
      </c>
      <c r="J3621" s="8">
        <v>0</v>
      </c>
      <c r="K3621" s="8">
        <v>0</v>
      </c>
      <c r="L3621" s="8">
        <f>SUM(Tabella1[[#This Row],[CONTRIBUTO
COMMISSARIO STRAORDINARIO]:[INDENNIZZO
ASSICURATIVO]])</f>
        <v>300000</v>
      </c>
      <c r="M3621" s="9" t="s">
        <v>1449</v>
      </c>
      <c r="N3621" s="3" t="s">
        <v>158</v>
      </c>
      <c r="O3621" s="3" t="s">
        <v>1449</v>
      </c>
      <c r="P3621" s="2" t="s">
        <v>31</v>
      </c>
      <c r="Q3621" s="2" t="s">
        <v>175</v>
      </c>
      <c r="R3621" s="2" t="s">
        <v>1450</v>
      </c>
      <c r="S3621" s="2" t="s">
        <v>13302</v>
      </c>
      <c r="T3621" s="3" t="s">
        <v>13303</v>
      </c>
      <c r="U3621" s="3" t="s">
        <v>179</v>
      </c>
      <c r="V3621" s="3" t="s">
        <v>163</v>
      </c>
      <c r="W3621" s="12" t="s">
        <v>13214</v>
      </c>
      <c r="X3621" s="12" t="s">
        <v>13284</v>
      </c>
      <c r="Y3621" s="2" t="s">
        <v>13304</v>
      </c>
      <c r="Z3621" s="2"/>
    </row>
    <row r="3622" spans="1:26" ht="34.799999999999997" x14ac:dyDescent="0.3">
      <c r="A3622" s="6" t="s">
        <v>13305</v>
      </c>
      <c r="B3622" s="2" t="s">
        <v>27</v>
      </c>
      <c r="C3622" s="2" t="s">
        <v>10374</v>
      </c>
      <c r="D3622" s="2" t="s">
        <v>29</v>
      </c>
      <c r="E3622" s="3" t="s">
        <v>10375</v>
      </c>
      <c r="F3622" s="3" t="s">
        <v>31</v>
      </c>
      <c r="G3622" s="7">
        <v>200000</v>
      </c>
      <c r="H3622" s="8">
        <v>0</v>
      </c>
      <c r="I3622" s="8">
        <v>0</v>
      </c>
      <c r="J3622" s="8">
        <v>0</v>
      </c>
      <c r="K3622" s="8">
        <v>0</v>
      </c>
      <c r="L3622" s="8">
        <f>SUM(Tabella1[[#This Row],[CONTRIBUTO
COMMISSARIO STRAORDINARIO]:[INDENNIZZO
ASSICURATIVO]])</f>
        <v>200000</v>
      </c>
      <c r="M3622" s="9" t="s">
        <v>1449</v>
      </c>
      <c r="N3622" s="3" t="s">
        <v>158</v>
      </c>
      <c r="O3622" s="3" t="s">
        <v>1449</v>
      </c>
      <c r="P3622" s="2" t="s">
        <v>31</v>
      </c>
      <c r="Q3622" s="2" t="s">
        <v>175</v>
      </c>
      <c r="R3622" s="2" t="s">
        <v>1450</v>
      </c>
      <c r="S3622" s="2" t="s">
        <v>13306</v>
      </c>
      <c r="T3622" s="3" t="s">
        <v>13307</v>
      </c>
      <c r="U3622" s="3" t="s">
        <v>179</v>
      </c>
      <c r="V3622" s="3" t="s">
        <v>163</v>
      </c>
      <c r="W3622" s="12" t="s">
        <v>13214</v>
      </c>
      <c r="X3622" s="12" t="s">
        <v>13284</v>
      </c>
      <c r="Y3622" s="2" t="s">
        <v>13308</v>
      </c>
      <c r="Z3622" s="2"/>
    </row>
    <row r="3623" spans="1:26" ht="34.799999999999997" x14ac:dyDescent="0.3">
      <c r="A3623" s="6" t="s">
        <v>13309</v>
      </c>
      <c r="B3623" s="2" t="s">
        <v>27</v>
      </c>
      <c r="C3623" s="2" t="s">
        <v>10374</v>
      </c>
      <c r="D3623" s="2" t="s">
        <v>29</v>
      </c>
      <c r="E3623" s="3" t="s">
        <v>10375</v>
      </c>
      <c r="F3623" s="3" t="s">
        <v>31</v>
      </c>
      <c r="G3623" s="7">
        <v>600000</v>
      </c>
      <c r="H3623" s="8">
        <v>0</v>
      </c>
      <c r="I3623" s="8">
        <v>0</v>
      </c>
      <c r="J3623" s="8">
        <v>0</v>
      </c>
      <c r="K3623" s="8">
        <v>0</v>
      </c>
      <c r="L3623" s="8">
        <f>SUM(Tabella1[[#This Row],[CONTRIBUTO
COMMISSARIO STRAORDINARIO]:[INDENNIZZO
ASSICURATIVO]])</f>
        <v>600000</v>
      </c>
      <c r="M3623" s="9" t="s">
        <v>1449</v>
      </c>
      <c r="N3623" s="3" t="s">
        <v>158</v>
      </c>
      <c r="O3623" s="3" t="s">
        <v>1449</v>
      </c>
      <c r="P3623" s="2" t="s">
        <v>31</v>
      </c>
      <c r="Q3623" s="2" t="s">
        <v>175</v>
      </c>
      <c r="R3623" s="2" t="s">
        <v>1450</v>
      </c>
      <c r="S3623" s="2" t="s">
        <v>13310</v>
      </c>
      <c r="T3623" s="3" t="s">
        <v>13311</v>
      </c>
      <c r="U3623" s="3" t="s">
        <v>179</v>
      </c>
      <c r="V3623" s="3" t="s">
        <v>163</v>
      </c>
      <c r="W3623" s="12" t="s">
        <v>13214</v>
      </c>
      <c r="X3623" s="12" t="s">
        <v>13284</v>
      </c>
      <c r="Y3623" s="2" t="s">
        <v>13312</v>
      </c>
      <c r="Z3623" s="2"/>
    </row>
    <row r="3624" spans="1:26" ht="121.8" x14ac:dyDescent="0.3">
      <c r="A3624" s="6" t="s">
        <v>13313</v>
      </c>
      <c r="B3624" s="2" t="s">
        <v>27</v>
      </c>
      <c r="C3624" s="2" t="s">
        <v>10374</v>
      </c>
      <c r="D3624" s="2" t="s">
        <v>29</v>
      </c>
      <c r="E3624" s="3" t="s">
        <v>10375</v>
      </c>
      <c r="F3624" s="3" t="s">
        <v>8676</v>
      </c>
      <c r="G3624" s="7">
        <v>3000953.44</v>
      </c>
      <c r="H3624" s="8">
        <v>0</v>
      </c>
      <c r="I3624" s="8">
        <v>0</v>
      </c>
      <c r="J3624" s="8">
        <v>0</v>
      </c>
      <c r="K3624" s="8">
        <v>0</v>
      </c>
      <c r="L3624" s="8">
        <f>SUM(Tabella1[[#This Row],[CONTRIBUTO
COMMISSARIO STRAORDINARIO]:[INDENNIZZO
ASSICURATIVO]])</f>
        <v>3000953.44</v>
      </c>
      <c r="M3624" s="9" t="s">
        <v>3109</v>
      </c>
      <c r="N3624" s="3" t="s">
        <v>158</v>
      </c>
      <c r="O3624" s="3" t="s">
        <v>3109</v>
      </c>
      <c r="P3624" s="2" t="s">
        <v>10418</v>
      </c>
      <c r="Q3624" s="2" t="s">
        <v>175</v>
      </c>
      <c r="R3624" s="2" t="s">
        <v>3110</v>
      </c>
      <c r="S3624" s="2" t="s">
        <v>13314</v>
      </c>
      <c r="T3624" s="3" t="s">
        <v>13315</v>
      </c>
      <c r="U3624" s="3" t="s">
        <v>179</v>
      </c>
      <c r="V3624" s="3" t="s">
        <v>163</v>
      </c>
      <c r="W3624" s="12" t="s">
        <v>13316</v>
      </c>
      <c r="X3624" s="12" t="s">
        <v>13317</v>
      </c>
      <c r="Y3624" s="2" t="s">
        <v>13318</v>
      </c>
      <c r="Z3624" s="2"/>
    </row>
    <row r="3625" spans="1:26" ht="87" x14ac:dyDescent="0.3">
      <c r="A3625" s="6" t="s">
        <v>13319</v>
      </c>
      <c r="B3625" s="2" t="s">
        <v>27</v>
      </c>
      <c r="C3625" s="2" t="s">
        <v>10374</v>
      </c>
      <c r="D3625" s="2" t="s">
        <v>29</v>
      </c>
      <c r="E3625" s="3" t="s">
        <v>10375</v>
      </c>
      <c r="F3625" s="3" t="s">
        <v>8676</v>
      </c>
      <c r="G3625" s="7">
        <v>1194436.54</v>
      </c>
      <c r="H3625" s="8">
        <v>0</v>
      </c>
      <c r="I3625" s="8">
        <v>0</v>
      </c>
      <c r="J3625" s="8">
        <v>0</v>
      </c>
      <c r="K3625" s="8">
        <v>0</v>
      </c>
      <c r="L3625" s="8">
        <f>SUM(Tabella1[[#This Row],[CONTRIBUTO
COMMISSARIO STRAORDINARIO]:[INDENNIZZO
ASSICURATIVO]])</f>
        <v>1194436.54</v>
      </c>
      <c r="M3625" s="9" t="s">
        <v>3109</v>
      </c>
      <c r="N3625" s="3" t="s">
        <v>158</v>
      </c>
      <c r="O3625" s="3" t="s">
        <v>3109</v>
      </c>
      <c r="P3625" s="2" t="s">
        <v>10418</v>
      </c>
      <c r="Q3625" s="2" t="s">
        <v>175</v>
      </c>
      <c r="R3625" s="2" t="s">
        <v>3110</v>
      </c>
      <c r="S3625" s="2" t="s">
        <v>13320</v>
      </c>
      <c r="T3625" s="3" t="s">
        <v>13321</v>
      </c>
      <c r="U3625" s="3" t="s">
        <v>179</v>
      </c>
      <c r="V3625" s="3" t="s">
        <v>163</v>
      </c>
      <c r="W3625" s="12" t="s">
        <v>13322</v>
      </c>
      <c r="X3625" s="12" t="s">
        <v>13323</v>
      </c>
      <c r="Y3625" s="2" t="s">
        <v>13324</v>
      </c>
      <c r="Z3625" s="2"/>
    </row>
    <row r="3626" spans="1:26" ht="34.799999999999997" x14ac:dyDescent="0.3">
      <c r="A3626" s="6" t="s">
        <v>13325</v>
      </c>
      <c r="B3626" s="2" t="s">
        <v>27</v>
      </c>
      <c r="C3626" s="2" t="s">
        <v>10374</v>
      </c>
      <c r="D3626" s="2" t="s">
        <v>29</v>
      </c>
      <c r="E3626" s="3" t="s">
        <v>10375</v>
      </c>
      <c r="F3626" s="3" t="s">
        <v>8676</v>
      </c>
      <c r="G3626" s="7">
        <v>1020344.46</v>
      </c>
      <c r="H3626" s="8">
        <v>0</v>
      </c>
      <c r="I3626" s="8">
        <v>0</v>
      </c>
      <c r="J3626" s="8">
        <v>0</v>
      </c>
      <c r="K3626" s="8">
        <v>0</v>
      </c>
      <c r="L3626" s="8">
        <f>SUM(Tabella1[[#This Row],[CONTRIBUTO
COMMISSARIO STRAORDINARIO]:[INDENNIZZO
ASSICURATIVO]])</f>
        <v>1020344.46</v>
      </c>
      <c r="M3626" s="9" t="s">
        <v>3109</v>
      </c>
      <c r="N3626" s="3" t="s">
        <v>158</v>
      </c>
      <c r="O3626" s="3" t="s">
        <v>3109</v>
      </c>
      <c r="P3626" s="2" t="s">
        <v>10418</v>
      </c>
      <c r="Q3626" s="2" t="s">
        <v>175</v>
      </c>
      <c r="R3626" s="2" t="s">
        <v>3110</v>
      </c>
      <c r="S3626" s="2" t="s">
        <v>13326</v>
      </c>
      <c r="T3626" s="3" t="s">
        <v>13327</v>
      </c>
      <c r="U3626" s="3" t="s">
        <v>37</v>
      </c>
      <c r="V3626" s="3" t="s">
        <v>163</v>
      </c>
      <c r="W3626" s="12" t="s">
        <v>13328</v>
      </c>
      <c r="X3626" s="12" t="s">
        <v>13329</v>
      </c>
      <c r="Y3626" s="2" t="s">
        <v>13330</v>
      </c>
      <c r="Z3626" s="2"/>
    </row>
    <row r="3627" spans="1:26" ht="34.799999999999997" x14ac:dyDescent="0.3">
      <c r="A3627" s="6" t="s">
        <v>13331</v>
      </c>
      <c r="B3627" s="2" t="s">
        <v>27</v>
      </c>
      <c r="C3627" s="2" t="s">
        <v>10374</v>
      </c>
      <c r="D3627" s="2" t="s">
        <v>29</v>
      </c>
      <c r="E3627" s="3" t="s">
        <v>10375</v>
      </c>
      <c r="F3627" s="3" t="s">
        <v>8676</v>
      </c>
      <c r="G3627" s="7">
        <v>1194436.54</v>
      </c>
      <c r="H3627" s="8">
        <v>0</v>
      </c>
      <c r="I3627" s="8">
        <v>0</v>
      </c>
      <c r="J3627" s="8">
        <v>0</v>
      </c>
      <c r="K3627" s="8">
        <v>0</v>
      </c>
      <c r="L3627" s="8">
        <f>SUM(Tabella1[[#This Row],[CONTRIBUTO
COMMISSARIO STRAORDINARIO]:[INDENNIZZO
ASSICURATIVO]])</f>
        <v>1194436.54</v>
      </c>
      <c r="M3627" s="9" t="s">
        <v>3109</v>
      </c>
      <c r="N3627" s="3" t="s">
        <v>158</v>
      </c>
      <c r="O3627" s="3" t="s">
        <v>3109</v>
      </c>
      <c r="P3627" s="2" t="s">
        <v>10418</v>
      </c>
      <c r="Q3627" s="2" t="s">
        <v>175</v>
      </c>
      <c r="R3627" s="2" t="s">
        <v>3110</v>
      </c>
      <c r="S3627" s="2" t="s">
        <v>13332</v>
      </c>
      <c r="T3627" s="3" t="s">
        <v>13333</v>
      </c>
      <c r="U3627" s="3" t="s">
        <v>179</v>
      </c>
      <c r="V3627" s="3" t="s">
        <v>163</v>
      </c>
      <c r="W3627" s="12" t="s">
        <v>13334</v>
      </c>
      <c r="X3627" s="12" t="s">
        <v>13335</v>
      </c>
      <c r="Y3627" s="2" t="s">
        <v>13336</v>
      </c>
      <c r="Z3627" s="2"/>
    </row>
    <row r="3628" spans="1:26" ht="52.2" x14ac:dyDescent="0.3">
      <c r="A3628" s="6" t="s">
        <v>13337</v>
      </c>
      <c r="B3628" s="2" t="s">
        <v>27</v>
      </c>
      <c r="C3628" s="2" t="s">
        <v>10374</v>
      </c>
      <c r="D3628" s="2" t="s">
        <v>29</v>
      </c>
      <c r="E3628" s="3" t="s">
        <v>10375</v>
      </c>
      <c r="F3628" s="3" t="s">
        <v>10530</v>
      </c>
      <c r="G3628" s="7">
        <v>0</v>
      </c>
      <c r="H3628" s="8">
        <v>0</v>
      </c>
      <c r="I3628" s="8">
        <v>0</v>
      </c>
      <c r="J3628" s="8">
        <v>0</v>
      </c>
      <c r="K3628" s="8">
        <v>0</v>
      </c>
      <c r="L3628" s="8">
        <f>SUM(Tabella1[[#This Row],[CONTRIBUTO
COMMISSARIO STRAORDINARIO]:[INDENNIZZO
ASSICURATIVO]])</f>
        <v>0</v>
      </c>
      <c r="M3628" s="10" t="s">
        <v>3109</v>
      </c>
      <c r="N3628" s="3" t="s">
        <v>158</v>
      </c>
      <c r="O3628" s="3" t="s">
        <v>3109</v>
      </c>
      <c r="P3628" s="2" t="s">
        <v>31</v>
      </c>
      <c r="Q3628" s="2" t="s">
        <v>175</v>
      </c>
      <c r="R3628" s="2" t="s">
        <v>3110</v>
      </c>
      <c r="S3628" s="2" t="s">
        <v>13338</v>
      </c>
      <c r="T3628" s="3" t="s">
        <v>13339</v>
      </c>
      <c r="U3628" s="3" t="s">
        <v>179</v>
      </c>
      <c r="V3628" s="3" t="s">
        <v>163</v>
      </c>
      <c r="W3628" s="12" t="s">
        <v>13340</v>
      </c>
      <c r="X3628" s="12" t="s">
        <v>13341</v>
      </c>
      <c r="Y3628" s="2" t="s">
        <v>13342</v>
      </c>
      <c r="Z3628" s="2"/>
    </row>
    <row r="3629" spans="1:26" ht="87" x14ac:dyDescent="0.3">
      <c r="A3629" s="6" t="s">
        <v>13343</v>
      </c>
      <c r="B3629" s="2" t="s">
        <v>27</v>
      </c>
      <c r="C3629" s="2" t="s">
        <v>10374</v>
      </c>
      <c r="D3629" s="2" t="s">
        <v>29</v>
      </c>
      <c r="E3629" s="3" t="s">
        <v>10375</v>
      </c>
      <c r="F3629" s="3" t="s">
        <v>8676</v>
      </c>
      <c r="G3629" s="7">
        <v>2995256.61</v>
      </c>
      <c r="H3629" s="8">
        <v>0</v>
      </c>
      <c r="I3629" s="8">
        <v>0</v>
      </c>
      <c r="J3629" s="8">
        <v>0</v>
      </c>
      <c r="K3629" s="8">
        <v>0</v>
      </c>
      <c r="L3629" s="8">
        <f>SUM(Tabella1[[#This Row],[CONTRIBUTO
COMMISSARIO STRAORDINARIO]:[INDENNIZZO
ASSICURATIVO]])</f>
        <v>2995256.61</v>
      </c>
      <c r="M3629" s="9" t="s">
        <v>3109</v>
      </c>
      <c r="N3629" s="3" t="s">
        <v>158</v>
      </c>
      <c r="O3629" s="3" t="s">
        <v>3109</v>
      </c>
      <c r="P3629" s="2" t="s">
        <v>10418</v>
      </c>
      <c r="Q3629" s="2" t="s">
        <v>175</v>
      </c>
      <c r="R3629" s="2" t="s">
        <v>3110</v>
      </c>
      <c r="S3629" s="2" t="s">
        <v>3131</v>
      </c>
      <c r="T3629" s="3" t="s">
        <v>13344</v>
      </c>
      <c r="U3629" s="3" t="s">
        <v>179</v>
      </c>
      <c r="V3629" s="3" t="s">
        <v>163</v>
      </c>
      <c r="W3629" s="12" t="s">
        <v>13345</v>
      </c>
      <c r="X3629" s="12" t="s">
        <v>13346</v>
      </c>
      <c r="Y3629" s="2" t="s">
        <v>3152</v>
      </c>
      <c r="Z3629" s="2"/>
    </row>
    <row r="3630" spans="1:26" ht="87" x14ac:dyDescent="0.3">
      <c r="A3630" s="6" t="s">
        <v>13347</v>
      </c>
      <c r="B3630" s="2" t="s">
        <v>27</v>
      </c>
      <c r="C3630" s="2" t="s">
        <v>10374</v>
      </c>
      <c r="D3630" s="2" t="s">
        <v>29</v>
      </c>
      <c r="E3630" s="3" t="s">
        <v>10375</v>
      </c>
      <c r="F3630" s="3" t="s">
        <v>8676</v>
      </c>
      <c r="G3630" s="7">
        <v>500000</v>
      </c>
      <c r="H3630" s="8">
        <v>0</v>
      </c>
      <c r="I3630" s="8">
        <v>0</v>
      </c>
      <c r="J3630" s="8">
        <v>0</v>
      </c>
      <c r="K3630" s="8">
        <v>0</v>
      </c>
      <c r="L3630" s="8">
        <f>SUM(Tabella1[[#This Row],[CONTRIBUTO
COMMISSARIO STRAORDINARIO]:[INDENNIZZO
ASSICURATIVO]])</f>
        <v>500000</v>
      </c>
      <c r="M3630" s="9" t="s">
        <v>3109</v>
      </c>
      <c r="N3630" s="3" t="s">
        <v>158</v>
      </c>
      <c r="O3630" s="3" t="s">
        <v>3109</v>
      </c>
      <c r="P3630" s="2" t="s">
        <v>31</v>
      </c>
      <c r="Q3630" s="2" t="s">
        <v>175</v>
      </c>
      <c r="R3630" s="2" t="s">
        <v>3110</v>
      </c>
      <c r="S3630" s="2" t="s">
        <v>3131</v>
      </c>
      <c r="T3630" s="3" t="s">
        <v>13344</v>
      </c>
      <c r="U3630" s="3" t="s">
        <v>179</v>
      </c>
      <c r="V3630" s="3" t="s">
        <v>163</v>
      </c>
      <c r="W3630" s="12" t="s">
        <v>13348</v>
      </c>
      <c r="X3630" s="12" t="s">
        <v>13349</v>
      </c>
      <c r="Y3630" s="2" t="s">
        <v>3148</v>
      </c>
      <c r="Z3630" s="2"/>
    </row>
    <row r="3631" spans="1:26" ht="87" x14ac:dyDescent="0.3">
      <c r="A3631" s="6" t="s">
        <v>13350</v>
      </c>
      <c r="B3631" s="2" t="s">
        <v>27</v>
      </c>
      <c r="C3631" s="2" t="s">
        <v>10374</v>
      </c>
      <c r="D3631" s="2" t="s">
        <v>29</v>
      </c>
      <c r="E3631" s="3" t="s">
        <v>10375</v>
      </c>
      <c r="F3631" s="3" t="s">
        <v>8676</v>
      </c>
      <c r="G3631" s="7">
        <v>3531143.27</v>
      </c>
      <c r="H3631" s="8">
        <v>0</v>
      </c>
      <c r="I3631" s="8">
        <v>0</v>
      </c>
      <c r="J3631" s="8">
        <v>0</v>
      </c>
      <c r="K3631" s="8">
        <v>0</v>
      </c>
      <c r="L3631" s="8">
        <f>SUM(Tabella1[[#This Row],[CONTRIBUTO
COMMISSARIO STRAORDINARIO]:[INDENNIZZO
ASSICURATIVO]])</f>
        <v>3531143.27</v>
      </c>
      <c r="M3631" s="9" t="s">
        <v>3109</v>
      </c>
      <c r="N3631" s="3" t="s">
        <v>158</v>
      </c>
      <c r="O3631" s="3" t="s">
        <v>3109</v>
      </c>
      <c r="P3631" s="2" t="s">
        <v>10418</v>
      </c>
      <c r="Q3631" s="2" t="s">
        <v>175</v>
      </c>
      <c r="R3631" s="2" t="s">
        <v>3110</v>
      </c>
      <c r="S3631" s="2" t="s">
        <v>13351</v>
      </c>
      <c r="T3631" s="3" t="s">
        <v>13352</v>
      </c>
      <c r="U3631" s="3" t="s">
        <v>179</v>
      </c>
      <c r="V3631" s="3" t="s">
        <v>163</v>
      </c>
      <c r="W3631" s="12" t="s">
        <v>13353</v>
      </c>
      <c r="X3631" s="12" t="s">
        <v>13354</v>
      </c>
      <c r="Y3631" s="2" t="s">
        <v>13355</v>
      </c>
      <c r="Z3631" s="2"/>
    </row>
    <row r="3632" spans="1:26" ht="52.2" x14ac:dyDescent="0.3">
      <c r="A3632" s="6" t="s">
        <v>13356</v>
      </c>
      <c r="B3632" s="2" t="s">
        <v>27</v>
      </c>
      <c r="C3632" s="2" t="s">
        <v>10374</v>
      </c>
      <c r="D3632" s="2" t="s">
        <v>29</v>
      </c>
      <c r="E3632" s="3" t="s">
        <v>10375</v>
      </c>
      <c r="F3632" s="3" t="s">
        <v>11658</v>
      </c>
      <c r="G3632" s="7">
        <v>0</v>
      </c>
      <c r="H3632" s="8">
        <v>0</v>
      </c>
      <c r="I3632" s="8">
        <v>0</v>
      </c>
      <c r="J3632" s="8">
        <v>0</v>
      </c>
      <c r="K3632" s="8">
        <v>0</v>
      </c>
      <c r="L3632" s="8">
        <f>SUM(Tabella1[[#This Row],[CONTRIBUTO
COMMISSARIO STRAORDINARIO]:[INDENNIZZO
ASSICURATIVO]])</f>
        <v>0</v>
      </c>
      <c r="M3632" s="10" t="s">
        <v>3109</v>
      </c>
      <c r="N3632" s="3" t="s">
        <v>158</v>
      </c>
      <c r="O3632" s="3" t="s">
        <v>3109</v>
      </c>
      <c r="P3632" s="2" t="s">
        <v>31</v>
      </c>
      <c r="Q3632" s="2" t="s">
        <v>175</v>
      </c>
      <c r="R3632" s="2" t="s">
        <v>3110</v>
      </c>
      <c r="S3632" s="2" t="s">
        <v>13357</v>
      </c>
      <c r="T3632" s="3" t="s">
        <v>13358</v>
      </c>
      <c r="U3632" s="3" t="s">
        <v>179</v>
      </c>
      <c r="V3632" s="3" t="s">
        <v>163</v>
      </c>
      <c r="W3632" s="12" t="s">
        <v>13359</v>
      </c>
      <c r="X3632" s="12" t="s">
        <v>13360</v>
      </c>
      <c r="Y3632" s="2" t="s">
        <v>13361</v>
      </c>
      <c r="Z3632" s="2"/>
    </row>
    <row r="3633" spans="1:26" ht="52.2" x14ac:dyDescent="0.3">
      <c r="A3633" s="6" t="s">
        <v>13362</v>
      </c>
      <c r="B3633" s="2" t="s">
        <v>27</v>
      </c>
      <c r="C3633" s="2" t="s">
        <v>10374</v>
      </c>
      <c r="D3633" s="2" t="s">
        <v>29</v>
      </c>
      <c r="E3633" s="3" t="s">
        <v>10375</v>
      </c>
      <c r="F3633" s="3" t="s">
        <v>11658</v>
      </c>
      <c r="G3633" s="7">
        <v>0</v>
      </c>
      <c r="H3633" s="8">
        <v>0</v>
      </c>
      <c r="I3633" s="8">
        <v>0</v>
      </c>
      <c r="J3633" s="8">
        <v>0</v>
      </c>
      <c r="K3633" s="8">
        <v>0</v>
      </c>
      <c r="L3633" s="8">
        <f>SUM(Tabella1[[#This Row],[CONTRIBUTO
COMMISSARIO STRAORDINARIO]:[INDENNIZZO
ASSICURATIVO]])</f>
        <v>0</v>
      </c>
      <c r="M3633" s="10" t="s">
        <v>3109</v>
      </c>
      <c r="N3633" s="3" t="s">
        <v>158</v>
      </c>
      <c r="O3633" s="3" t="s">
        <v>3109</v>
      </c>
      <c r="P3633" s="2" t="s">
        <v>31</v>
      </c>
      <c r="Q3633" s="2" t="s">
        <v>175</v>
      </c>
      <c r="R3633" s="2" t="s">
        <v>3110</v>
      </c>
      <c r="S3633" s="2" t="s">
        <v>13363</v>
      </c>
      <c r="T3633" s="3" t="s">
        <v>13364</v>
      </c>
      <c r="U3633" s="3" t="s">
        <v>179</v>
      </c>
      <c r="V3633" s="3" t="s">
        <v>163</v>
      </c>
      <c r="W3633" s="12" t="s">
        <v>13365</v>
      </c>
      <c r="X3633" s="12" t="s">
        <v>13366</v>
      </c>
      <c r="Y3633" s="2" t="s">
        <v>13367</v>
      </c>
      <c r="Z3633" s="2"/>
    </row>
    <row r="3634" spans="1:26" ht="52.2" x14ac:dyDescent="0.3">
      <c r="A3634" s="6" t="s">
        <v>13368</v>
      </c>
      <c r="B3634" s="2" t="s">
        <v>27</v>
      </c>
      <c r="C3634" s="2" t="s">
        <v>10374</v>
      </c>
      <c r="D3634" s="2" t="s">
        <v>29</v>
      </c>
      <c r="E3634" s="3" t="s">
        <v>10375</v>
      </c>
      <c r="F3634" s="3" t="s">
        <v>11658</v>
      </c>
      <c r="G3634" s="7">
        <v>0</v>
      </c>
      <c r="H3634" s="8">
        <v>0</v>
      </c>
      <c r="I3634" s="8">
        <v>0</v>
      </c>
      <c r="J3634" s="8">
        <v>0</v>
      </c>
      <c r="K3634" s="8">
        <v>0</v>
      </c>
      <c r="L3634" s="8">
        <f>SUM(Tabella1[[#This Row],[CONTRIBUTO
COMMISSARIO STRAORDINARIO]:[INDENNIZZO
ASSICURATIVO]])</f>
        <v>0</v>
      </c>
      <c r="M3634" s="10" t="s">
        <v>3109</v>
      </c>
      <c r="N3634" s="3" t="s">
        <v>158</v>
      </c>
      <c r="O3634" s="3" t="s">
        <v>3109</v>
      </c>
      <c r="P3634" s="2" t="s">
        <v>31</v>
      </c>
      <c r="Q3634" s="2" t="s">
        <v>175</v>
      </c>
      <c r="R3634" s="2" t="s">
        <v>3110</v>
      </c>
      <c r="S3634" s="2" t="s">
        <v>13369</v>
      </c>
      <c r="T3634" s="3" t="s">
        <v>13339</v>
      </c>
      <c r="U3634" s="3" t="s">
        <v>179</v>
      </c>
      <c r="V3634" s="3" t="s">
        <v>163</v>
      </c>
      <c r="W3634" s="12" t="s">
        <v>13340</v>
      </c>
      <c r="X3634" s="12" t="s">
        <v>13370</v>
      </c>
      <c r="Y3634" s="2" t="s">
        <v>13371</v>
      </c>
      <c r="Z3634" s="2"/>
    </row>
    <row r="3635" spans="1:26" ht="52.2" x14ac:dyDescent="0.3">
      <c r="A3635" s="6" t="s">
        <v>13372</v>
      </c>
      <c r="B3635" s="2" t="s">
        <v>27</v>
      </c>
      <c r="C3635" s="2" t="s">
        <v>10374</v>
      </c>
      <c r="D3635" s="2" t="s">
        <v>29</v>
      </c>
      <c r="E3635" s="3" t="s">
        <v>10375</v>
      </c>
      <c r="F3635" s="3" t="s">
        <v>11658</v>
      </c>
      <c r="G3635" s="7">
        <v>0</v>
      </c>
      <c r="H3635" s="8">
        <v>0</v>
      </c>
      <c r="I3635" s="8">
        <v>0</v>
      </c>
      <c r="J3635" s="8">
        <v>0</v>
      </c>
      <c r="K3635" s="8">
        <v>0</v>
      </c>
      <c r="L3635" s="8">
        <f>SUM(Tabella1[[#This Row],[CONTRIBUTO
COMMISSARIO STRAORDINARIO]:[INDENNIZZO
ASSICURATIVO]])</f>
        <v>0</v>
      </c>
      <c r="M3635" s="10" t="s">
        <v>3109</v>
      </c>
      <c r="N3635" s="3" t="s">
        <v>158</v>
      </c>
      <c r="O3635" s="3" t="s">
        <v>3109</v>
      </c>
      <c r="P3635" s="2" t="s">
        <v>31</v>
      </c>
      <c r="Q3635" s="2" t="s">
        <v>175</v>
      </c>
      <c r="R3635" s="2" t="s">
        <v>3110</v>
      </c>
      <c r="S3635" s="2" t="s">
        <v>13373</v>
      </c>
      <c r="T3635" s="3" t="s">
        <v>13374</v>
      </c>
      <c r="U3635" s="3" t="s">
        <v>189</v>
      </c>
      <c r="V3635" s="3" t="s">
        <v>163</v>
      </c>
      <c r="W3635" s="12" t="s">
        <v>13375</v>
      </c>
      <c r="X3635" s="12" t="s">
        <v>13376</v>
      </c>
      <c r="Y3635" s="2" t="s">
        <v>13377</v>
      </c>
      <c r="Z3635" s="2"/>
    </row>
    <row r="3636" spans="1:26" ht="52.2" x14ac:dyDescent="0.3">
      <c r="A3636" s="6" t="s">
        <v>13378</v>
      </c>
      <c r="B3636" s="2" t="s">
        <v>27</v>
      </c>
      <c r="C3636" s="2" t="s">
        <v>10374</v>
      </c>
      <c r="D3636" s="2" t="s">
        <v>29</v>
      </c>
      <c r="E3636" s="3" t="s">
        <v>10375</v>
      </c>
      <c r="F3636" s="3" t="s">
        <v>11658</v>
      </c>
      <c r="G3636" s="7">
        <v>0</v>
      </c>
      <c r="H3636" s="8">
        <v>0</v>
      </c>
      <c r="I3636" s="8">
        <v>0</v>
      </c>
      <c r="J3636" s="8">
        <v>0</v>
      </c>
      <c r="K3636" s="8">
        <v>0</v>
      </c>
      <c r="L3636" s="8">
        <f>SUM(Tabella1[[#This Row],[CONTRIBUTO
COMMISSARIO STRAORDINARIO]:[INDENNIZZO
ASSICURATIVO]])</f>
        <v>0</v>
      </c>
      <c r="M3636" s="10" t="s">
        <v>3109</v>
      </c>
      <c r="N3636" s="3" t="s">
        <v>158</v>
      </c>
      <c r="O3636" s="3" t="s">
        <v>3109</v>
      </c>
      <c r="P3636" s="2" t="s">
        <v>31</v>
      </c>
      <c r="Q3636" s="2" t="s">
        <v>175</v>
      </c>
      <c r="R3636" s="2" t="s">
        <v>3110</v>
      </c>
      <c r="S3636" s="2" t="s">
        <v>13379</v>
      </c>
      <c r="T3636" s="3" t="s">
        <v>13380</v>
      </c>
      <c r="U3636" s="3" t="s">
        <v>179</v>
      </c>
      <c r="V3636" s="3" t="s">
        <v>163</v>
      </c>
      <c r="W3636" s="12" t="s">
        <v>13381</v>
      </c>
      <c r="X3636" s="12" t="s">
        <v>13382</v>
      </c>
      <c r="Y3636" s="2" t="s">
        <v>13383</v>
      </c>
      <c r="Z3636" s="2"/>
    </row>
    <row r="3637" spans="1:26" ht="87" x14ac:dyDescent="0.3">
      <c r="A3637" s="6" t="s">
        <v>13384</v>
      </c>
      <c r="B3637" s="2" t="s">
        <v>27</v>
      </c>
      <c r="C3637" s="2" t="s">
        <v>10374</v>
      </c>
      <c r="D3637" s="2" t="s">
        <v>29</v>
      </c>
      <c r="E3637" s="3" t="s">
        <v>10375</v>
      </c>
      <c r="F3637" s="3" t="s">
        <v>8676</v>
      </c>
      <c r="G3637" s="7">
        <v>2205000</v>
      </c>
      <c r="H3637" s="8">
        <v>0</v>
      </c>
      <c r="I3637" s="8">
        <v>0</v>
      </c>
      <c r="J3637" s="8">
        <v>0</v>
      </c>
      <c r="K3637" s="8">
        <v>0</v>
      </c>
      <c r="L3637" s="8">
        <f>SUM(Tabella1[[#This Row],[CONTRIBUTO
COMMISSARIO STRAORDINARIO]:[INDENNIZZO
ASSICURATIVO]])</f>
        <v>2205000</v>
      </c>
      <c r="M3637" s="9" t="s">
        <v>3109</v>
      </c>
      <c r="N3637" s="3" t="s">
        <v>158</v>
      </c>
      <c r="O3637" s="3" t="s">
        <v>3109</v>
      </c>
      <c r="P3637" s="2" t="s">
        <v>10418</v>
      </c>
      <c r="Q3637" s="2" t="s">
        <v>175</v>
      </c>
      <c r="R3637" s="2" t="s">
        <v>3110</v>
      </c>
      <c r="S3637" s="2" t="s">
        <v>13385</v>
      </c>
      <c r="T3637" s="3" t="s">
        <v>13386</v>
      </c>
      <c r="U3637" s="3" t="s">
        <v>179</v>
      </c>
      <c r="V3637" s="3" t="s">
        <v>163</v>
      </c>
      <c r="W3637" s="12" t="s">
        <v>13387</v>
      </c>
      <c r="X3637" s="12" t="s">
        <v>13388</v>
      </c>
      <c r="Y3637" s="2" t="s">
        <v>13389</v>
      </c>
      <c r="Z3637" s="2"/>
    </row>
    <row r="3638" spans="1:26" ht="52.2" x14ac:dyDescent="0.3">
      <c r="A3638" s="6" t="s">
        <v>13390</v>
      </c>
      <c r="B3638" s="2" t="s">
        <v>27</v>
      </c>
      <c r="C3638" s="2" t="s">
        <v>10374</v>
      </c>
      <c r="D3638" s="2" t="s">
        <v>29</v>
      </c>
      <c r="E3638" s="3" t="s">
        <v>10375</v>
      </c>
      <c r="F3638" s="3" t="s">
        <v>8676</v>
      </c>
      <c r="G3638" s="7">
        <v>3235000</v>
      </c>
      <c r="H3638" s="8">
        <v>0</v>
      </c>
      <c r="I3638" s="8">
        <v>0</v>
      </c>
      <c r="J3638" s="8">
        <v>0</v>
      </c>
      <c r="K3638" s="8">
        <v>0</v>
      </c>
      <c r="L3638" s="8">
        <f>SUM(Tabella1[[#This Row],[CONTRIBUTO
COMMISSARIO STRAORDINARIO]:[INDENNIZZO
ASSICURATIVO]])</f>
        <v>3235000</v>
      </c>
      <c r="M3638" s="9" t="s">
        <v>3109</v>
      </c>
      <c r="N3638" s="3" t="s">
        <v>158</v>
      </c>
      <c r="O3638" s="3" t="s">
        <v>3109</v>
      </c>
      <c r="P3638" s="2" t="s">
        <v>10418</v>
      </c>
      <c r="Q3638" s="2" t="s">
        <v>175</v>
      </c>
      <c r="R3638" s="2" t="s">
        <v>3110</v>
      </c>
      <c r="S3638" s="2" t="s">
        <v>13391</v>
      </c>
      <c r="T3638" s="3" t="s">
        <v>13392</v>
      </c>
      <c r="U3638" s="3" t="s">
        <v>179</v>
      </c>
      <c r="V3638" s="3" t="s">
        <v>163</v>
      </c>
      <c r="W3638" s="12" t="s">
        <v>13393</v>
      </c>
      <c r="X3638" s="12" t="s">
        <v>13394</v>
      </c>
      <c r="Y3638" s="2" t="s">
        <v>13395</v>
      </c>
      <c r="Z3638" s="2"/>
    </row>
    <row r="3639" spans="1:26" ht="87" x14ac:dyDescent="0.3">
      <c r="A3639" s="6" t="s">
        <v>13396</v>
      </c>
      <c r="B3639" s="2" t="s">
        <v>27</v>
      </c>
      <c r="C3639" s="2" t="s">
        <v>10374</v>
      </c>
      <c r="D3639" s="2" t="s">
        <v>29</v>
      </c>
      <c r="E3639" s="3" t="s">
        <v>10375</v>
      </c>
      <c r="F3639" s="3" t="s">
        <v>11658</v>
      </c>
      <c r="G3639" s="7">
        <v>0</v>
      </c>
      <c r="H3639" s="8">
        <v>0</v>
      </c>
      <c r="I3639" s="8">
        <v>0</v>
      </c>
      <c r="J3639" s="8">
        <v>0</v>
      </c>
      <c r="K3639" s="8">
        <v>0</v>
      </c>
      <c r="L3639" s="8">
        <f>SUM(Tabella1[[#This Row],[CONTRIBUTO
COMMISSARIO STRAORDINARIO]:[INDENNIZZO
ASSICURATIVO]])</f>
        <v>0</v>
      </c>
      <c r="M3639" s="10" t="s">
        <v>3109</v>
      </c>
      <c r="N3639" s="3" t="s">
        <v>158</v>
      </c>
      <c r="O3639" s="3" t="s">
        <v>3109</v>
      </c>
      <c r="P3639" s="2" t="s">
        <v>31</v>
      </c>
      <c r="Q3639" s="2" t="s">
        <v>175</v>
      </c>
      <c r="R3639" s="2" t="s">
        <v>3110</v>
      </c>
      <c r="S3639" s="2" t="s">
        <v>13397</v>
      </c>
      <c r="T3639" s="3" t="s">
        <v>13398</v>
      </c>
      <c r="U3639" s="3" t="s">
        <v>179</v>
      </c>
      <c r="V3639" s="3" t="s">
        <v>163</v>
      </c>
      <c r="W3639" s="12" t="s">
        <v>13399</v>
      </c>
      <c r="X3639" s="12" t="s">
        <v>13400</v>
      </c>
      <c r="Y3639" s="2" t="s">
        <v>13401</v>
      </c>
      <c r="Z3639" s="2"/>
    </row>
    <row r="3640" spans="1:26" ht="87" x14ac:dyDescent="0.3">
      <c r="A3640" s="6" t="s">
        <v>13402</v>
      </c>
      <c r="B3640" s="2" t="s">
        <v>27</v>
      </c>
      <c r="C3640" s="2" t="s">
        <v>10374</v>
      </c>
      <c r="D3640" s="2" t="s">
        <v>29</v>
      </c>
      <c r="E3640" s="3" t="s">
        <v>10375</v>
      </c>
      <c r="F3640" s="3" t="s">
        <v>11658</v>
      </c>
      <c r="G3640" s="7">
        <v>0</v>
      </c>
      <c r="H3640" s="8">
        <v>0</v>
      </c>
      <c r="I3640" s="8">
        <v>0</v>
      </c>
      <c r="J3640" s="8">
        <v>0</v>
      </c>
      <c r="K3640" s="8">
        <v>0</v>
      </c>
      <c r="L3640" s="8">
        <f>SUM(Tabella1[[#This Row],[CONTRIBUTO
COMMISSARIO STRAORDINARIO]:[INDENNIZZO
ASSICURATIVO]])</f>
        <v>0</v>
      </c>
      <c r="M3640" s="10" t="s">
        <v>3109</v>
      </c>
      <c r="N3640" s="3" t="s">
        <v>158</v>
      </c>
      <c r="O3640" s="3" t="s">
        <v>3109</v>
      </c>
      <c r="P3640" s="2" t="s">
        <v>31</v>
      </c>
      <c r="Q3640" s="2" t="s">
        <v>175</v>
      </c>
      <c r="R3640" s="2" t="s">
        <v>3110</v>
      </c>
      <c r="S3640" s="2" t="s">
        <v>13403</v>
      </c>
      <c r="T3640" s="3" t="s">
        <v>13404</v>
      </c>
      <c r="U3640" s="3" t="s">
        <v>179</v>
      </c>
      <c r="V3640" s="3" t="s">
        <v>163</v>
      </c>
      <c r="W3640" s="12" t="s">
        <v>13405</v>
      </c>
      <c r="X3640" s="12" t="s">
        <v>13406</v>
      </c>
      <c r="Y3640" s="2" t="s">
        <v>13407</v>
      </c>
      <c r="Z3640" s="2"/>
    </row>
    <row r="3641" spans="1:26" ht="87" x14ac:dyDescent="0.3">
      <c r="A3641" s="6" t="s">
        <v>13408</v>
      </c>
      <c r="B3641" s="2" t="s">
        <v>27</v>
      </c>
      <c r="C3641" s="2" t="s">
        <v>10374</v>
      </c>
      <c r="D3641" s="2" t="s">
        <v>29</v>
      </c>
      <c r="E3641" s="3" t="s">
        <v>10375</v>
      </c>
      <c r="F3641" s="3" t="s">
        <v>8676</v>
      </c>
      <c r="G3641" s="7">
        <v>3235000</v>
      </c>
      <c r="H3641" s="8">
        <v>0</v>
      </c>
      <c r="I3641" s="8">
        <v>0</v>
      </c>
      <c r="J3641" s="8">
        <v>0</v>
      </c>
      <c r="K3641" s="8">
        <v>0</v>
      </c>
      <c r="L3641" s="8">
        <f>SUM(Tabella1[[#This Row],[CONTRIBUTO
COMMISSARIO STRAORDINARIO]:[INDENNIZZO
ASSICURATIVO]])</f>
        <v>3235000</v>
      </c>
      <c r="M3641" s="9" t="s">
        <v>3109</v>
      </c>
      <c r="N3641" s="3" t="s">
        <v>158</v>
      </c>
      <c r="O3641" s="3" t="s">
        <v>3109</v>
      </c>
      <c r="P3641" s="2" t="s">
        <v>10418</v>
      </c>
      <c r="Q3641" s="2" t="s">
        <v>175</v>
      </c>
      <c r="R3641" s="2" t="s">
        <v>3110</v>
      </c>
      <c r="S3641" s="2" t="s">
        <v>13409</v>
      </c>
      <c r="T3641" s="3" t="s">
        <v>13410</v>
      </c>
      <c r="U3641" s="3" t="s">
        <v>179</v>
      </c>
      <c r="V3641" s="3" t="s">
        <v>163</v>
      </c>
      <c r="W3641" s="12" t="s">
        <v>13411</v>
      </c>
      <c r="X3641" s="12" t="s">
        <v>13412</v>
      </c>
      <c r="Y3641" s="2" t="s">
        <v>13413</v>
      </c>
      <c r="Z3641" s="2"/>
    </row>
    <row r="3642" spans="1:26" ht="104.4" x14ac:dyDescent="0.3">
      <c r="A3642" s="6" t="s">
        <v>13414</v>
      </c>
      <c r="B3642" s="2" t="s">
        <v>27</v>
      </c>
      <c r="C3642" s="2" t="s">
        <v>10374</v>
      </c>
      <c r="D3642" s="2" t="s">
        <v>29</v>
      </c>
      <c r="E3642" s="3" t="s">
        <v>10375</v>
      </c>
      <c r="F3642" s="3" t="s">
        <v>8676</v>
      </c>
      <c r="G3642" s="7">
        <v>2158402.33</v>
      </c>
      <c r="H3642" s="8">
        <v>0</v>
      </c>
      <c r="I3642" s="8">
        <v>0</v>
      </c>
      <c r="J3642" s="8">
        <v>0</v>
      </c>
      <c r="K3642" s="8">
        <v>0</v>
      </c>
      <c r="L3642" s="8">
        <f>SUM(Tabella1[[#This Row],[CONTRIBUTO
COMMISSARIO STRAORDINARIO]:[INDENNIZZO
ASSICURATIVO]])</f>
        <v>2158402.33</v>
      </c>
      <c r="M3642" s="9" t="s">
        <v>3109</v>
      </c>
      <c r="N3642" s="3" t="s">
        <v>158</v>
      </c>
      <c r="O3642" s="3" t="s">
        <v>3109</v>
      </c>
      <c r="P3642" s="2" t="s">
        <v>10418</v>
      </c>
      <c r="Q3642" s="2" t="s">
        <v>175</v>
      </c>
      <c r="R3642" s="2" t="s">
        <v>3110</v>
      </c>
      <c r="S3642" s="2" t="s">
        <v>13415</v>
      </c>
      <c r="T3642" s="3" t="s">
        <v>13416</v>
      </c>
      <c r="U3642" s="3" t="s">
        <v>179</v>
      </c>
      <c r="V3642" s="3" t="s">
        <v>163</v>
      </c>
      <c r="W3642" s="12" t="s">
        <v>13417</v>
      </c>
      <c r="X3642" s="12" t="s">
        <v>13418</v>
      </c>
      <c r="Y3642" s="2" t="s">
        <v>13419</v>
      </c>
      <c r="Z3642" s="2"/>
    </row>
    <row r="3643" spans="1:26" ht="104.4" x14ac:dyDescent="0.3">
      <c r="A3643" s="6" t="s">
        <v>13420</v>
      </c>
      <c r="B3643" s="2" t="s">
        <v>27</v>
      </c>
      <c r="C3643" s="2" t="s">
        <v>10374</v>
      </c>
      <c r="D3643" s="2" t="s">
        <v>29</v>
      </c>
      <c r="E3643" s="3" t="s">
        <v>10375</v>
      </c>
      <c r="F3643" s="3" t="s">
        <v>11658</v>
      </c>
      <c r="G3643" s="7">
        <v>0</v>
      </c>
      <c r="H3643" s="8">
        <v>0</v>
      </c>
      <c r="I3643" s="8">
        <v>0</v>
      </c>
      <c r="J3643" s="8">
        <v>0</v>
      </c>
      <c r="K3643" s="8">
        <v>0</v>
      </c>
      <c r="L3643" s="8">
        <f>SUM(Tabella1[[#This Row],[CONTRIBUTO
COMMISSARIO STRAORDINARIO]:[INDENNIZZO
ASSICURATIVO]])</f>
        <v>0</v>
      </c>
      <c r="M3643" s="10" t="s">
        <v>3109</v>
      </c>
      <c r="N3643" s="3" t="s">
        <v>158</v>
      </c>
      <c r="O3643" s="3" t="s">
        <v>3109</v>
      </c>
      <c r="P3643" s="2" t="s">
        <v>31</v>
      </c>
      <c r="Q3643" s="2" t="s">
        <v>175</v>
      </c>
      <c r="R3643" s="2" t="s">
        <v>3110</v>
      </c>
      <c r="S3643" s="2" t="s">
        <v>13421</v>
      </c>
      <c r="T3643" s="3" t="s">
        <v>13422</v>
      </c>
      <c r="U3643" s="3" t="s">
        <v>179</v>
      </c>
      <c r="V3643" s="3" t="s">
        <v>163</v>
      </c>
      <c r="W3643" s="12" t="s">
        <v>13423</v>
      </c>
      <c r="X3643" s="12" t="s">
        <v>13424</v>
      </c>
      <c r="Y3643" s="2" t="s">
        <v>13425</v>
      </c>
      <c r="Z3643" s="2"/>
    </row>
    <row r="3644" spans="1:26" ht="87" x14ac:dyDescent="0.3">
      <c r="A3644" s="6" t="s">
        <v>13426</v>
      </c>
      <c r="B3644" s="2" t="s">
        <v>27</v>
      </c>
      <c r="C3644" s="2" t="s">
        <v>10374</v>
      </c>
      <c r="D3644" s="2" t="s">
        <v>29</v>
      </c>
      <c r="E3644" s="3" t="s">
        <v>10375</v>
      </c>
      <c r="F3644" s="3" t="s">
        <v>11658</v>
      </c>
      <c r="G3644" s="7">
        <v>0</v>
      </c>
      <c r="H3644" s="8">
        <v>0</v>
      </c>
      <c r="I3644" s="8">
        <v>0</v>
      </c>
      <c r="J3644" s="8">
        <v>0</v>
      </c>
      <c r="K3644" s="8">
        <v>0</v>
      </c>
      <c r="L3644" s="8">
        <f>SUM(Tabella1[[#This Row],[CONTRIBUTO
COMMISSARIO STRAORDINARIO]:[INDENNIZZO
ASSICURATIVO]])</f>
        <v>0</v>
      </c>
      <c r="M3644" s="10" t="s">
        <v>3109</v>
      </c>
      <c r="N3644" s="3" t="s">
        <v>158</v>
      </c>
      <c r="O3644" s="3" t="s">
        <v>3109</v>
      </c>
      <c r="P3644" s="2" t="s">
        <v>31</v>
      </c>
      <c r="Q3644" s="2" t="s">
        <v>175</v>
      </c>
      <c r="R3644" s="2" t="s">
        <v>3110</v>
      </c>
      <c r="S3644" s="2" t="s">
        <v>13427</v>
      </c>
      <c r="T3644" s="3" t="s">
        <v>13428</v>
      </c>
      <c r="U3644" s="3" t="s">
        <v>179</v>
      </c>
      <c r="V3644" s="3" t="s">
        <v>163</v>
      </c>
      <c r="W3644" s="12" t="s">
        <v>13429</v>
      </c>
      <c r="X3644" s="12" t="s">
        <v>13430</v>
      </c>
      <c r="Y3644" s="2" t="s">
        <v>13431</v>
      </c>
      <c r="Z3644" s="2"/>
    </row>
    <row r="3645" spans="1:26" ht="87" x14ac:dyDescent="0.3">
      <c r="A3645" s="6" t="s">
        <v>13432</v>
      </c>
      <c r="B3645" s="2" t="s">
        <v>27</v>
      </c>
      <c r="C3645" s="2" t="s">
        <v>10374</v>
      </c>
      <c r="D3645" s="2" t="s">
        <v>29</v>
      </c>
      <c r="E3645" s="3" t="s">
        <v>10375</v>
      </c>
      <c r="F3645" s="3" t="s">
        <v>8676</v>
      </c>
      <c r="G3645" s="7">
        <v>2168275.2000000002</v>
      </c>
      <c r="H3645" s="8">
        <v>0</v>
      </c>
      <c r="I3645" s="8">
        <v>0</v>
      </c>
      <c r="J3645" s="8">
        <v>0</v>
      </c>
      <c r="K3645" s="8">
        <v>0</v>
      </c>
      <c r="L3645" s="8">
        <f>SUM(Tabella1[[#This Row],[CONTRIBUTO
COMMISSARIO STRAORDINARIO]:[INDENNIZZO
ASSICURATIVO]])</f>
        <v>2168275.2000000002</v>
      </c>
      <c r="M3645" s="9" t="s">
        <v>3109</v>
      </c>
      <c r="N3645" s="3" t="s">
        <v>158</v>
      </c>
      <c r="O3645" s="3" t="s">
        <v>3109</v>
      </c>
      <c r="P3645" s="2" t="s">
        <v>10418</v>
      </c>
      <c r="Q3645" s="2" t="s">
        <v>175</v>
      </c>
      <c r="R3645" s="2" t="s">
        <v>3110</v>
      </c>
      <c r="S3645" s="2" t="s">
        <v>13433</v>
      </c>
      <c r="T3645" s="3" t="s">
        <v>13434</v>
      </c>
      <c r="U3645" s="3" t="s">
        <v>179</v>
      </c>
      <c r="V3645" s="3" t="s">
        <v>163</v>
      </c>
      <c r="W3645" s="12" t="s">
        <v>13435</v>
      </c>
      <c r="X3645" s="12" t="s">
        <v>13436</v>
      </c>
      <c r="Y3645" s="2" t="s">
        <v>13437</v>
      </c>
      <c r="Z3645" s="2"/>
    </row>
    <row r="3646" spans="1:26" ht="87" x14ac:dyDescent="0.3">
      <c r="A3646" s="6" t="s">
        <v>13438</v>
      </c>
      <c r="B3646" s="2" t="s">
        <v>27</v>
      </c>
      <c r="C3646" s="2" t="s">
        <v>10374</v>
      </c>
      <c r="D3646" s="2" t="s">
        <v>29</v>
      </c>
      <c r="E3646" s="3" t="s">
        <v>10375</v>
      </c>
      <c r="F3646" s="3" t="s">
        <v>8676</v>
      </c>
      <c r="G3646" s="7">
        <v>1194436.54</v>
      </c>
      <c r="H3646" s="8">
        <v>0</v>
      </c>
      <c r="I3646" s="8">
        <v>0</v>
      </c>
      <c r="J3646" s="8">
        <v>0</v>
      </c>
      <c r="K3646" s="8">
        <v>0</v>
      </c>
      <c r="L3646" s="8">
        <f>SUM(Tabella1[[#This Row],[CONTRIBUTO
COMMISSARIO STRAORDINARIO]:[INDENNIZZO
ASSICURATIVO]])</f>
        <v>1194436.54</v>
      </c>
      <c r="M3646" s="9" t="s">
        <v>3109</v>
      </c>
      <c r="N3646" s="3" t="s">
        <v>158</v>
      </c>
      <c r="O3646" s="3" t="s">
        <v>3109</v>
      </c>
      <c r="P3646" s="2" t="s">
        <v>10418</v>
      </c>
      <c r="Q3646" s="2" t="s">
        <v>175</v>
      </c>
      <c r="R3646" s="2" t="s">
        <v>3110</v>
      </c>
      <c r="S3646" s="2" t="s">
        <v>13439</v>
      </c>
      <c r="T3646" s="3" t="s">
        <v>13440</v>
      </c>
      <c r="U3646" s="3" t="s">
        <v>179</v>
      </c>
      <c r="V3646" s="3" t="s">
        <v>163</v>
      </c>
      <c r="W3646" s="12" t="s">
        <v>13441</v>
      </c>
      <c r="X3646" s="12" t="s">
        <v>13442</v>
      </c>
      <c r="Y3646" s="2" t="s">
        <v>13443</v>
      </c>
      <c r="Z3646" s="2"/>
    </row>
    <row r="3647" spans="1:26" ht="87" x14ac:dyDescent="0.3">
      <c r="A3647" s="6" t="s">
        <v>13444</v>
      </c>
      <c r="B3647" s="2" t="s">
        <v>27</v>
      </c>
      <c r="C3647" s="2" t="s">
        <v>10374</v>
      </c>
      <c r="D3647" s="2" t="s">
        <v>29</v>
      </c>
      <c r="E3647" s="3" t="s">
        <v>10375</v>
      </c>
      <c r="F3647" s="3" t="s">
        <v>8676</v>
      </c>
      <c r="G3647" s="7">
        <v>1995000</v>
      </c>
      <c r="H3647" s="8">
        <v>0</v>
      </c>
      <c r="I3647" s="8">
        <v>0</v>
      </c>
      <c r="J3647" s="8">
        <v>0</v>
      </c>
      <c r="K3647" s="8">
        <v>0</v>
      </c>
      <c r="L3647" s="8">
        <f>SUM(Tabella1[[#This Row],[CONTRIBUTO
COMMISSARIO STRAORDINARIO]:[INDENNIZZO
ASSICURATIVO]])</f>
        <v>1995000</v>
      </c>
      <c r="M3647" s="9" t="s">
        <v>3109</v>
      </c>
      <c r="N3647" s="3" t="s">
        <v>158</v>
      </c>
      <c r="O3647" s="3" t="s">
        <v>3109</v>
      </c>
      <c r="P3647" s="2" t="s">
        <v>10418</v>
      </c>
      <c r="Q3647" s="2" t="s">
        <v>175</v>
      </c>
      <c r="R3647" s="2" t="s">
        <v>3110</v>
      </c>
      <c r="S3647" s="2" t="s">
        <v>13445</v>
      </c>
      <c r="T3647" s="3" t="s">
        <v>13446</v>
      </c>
      <c r="U3647" s="3" t="s">
        <v>179</v>
      </c>
      <c r="V3647" s="3" t="s">
        <v>163</v>
      </c>
      <c r="W3647" s="12" t="s">
        <v>13447</v>
      </c>
      <c r="X3647" s="12" t="s">
        <v>13448</v>
      </c>
      <c r="Y3647" s="2" t="s">
        <v>13449</v>
      </c>
      <c r="Z3647" s="2"/>
    </row>
    <row r="3648" spans="1:26" ht="87" x14ac:dyDescent="0.3">
      <c r="A3648" s="6" t="s">
        <v>13450</v>
      </c>
      <c r="B3648" s="2" t="s">
        <v>27</v>
      </c>
      <c r="C3648" s="2" t="s">
        <v>10374</v>
      </c>
      <c r="D3648" s="2" t="s">
        <v>29</v>
      </c>
      <c r="E3648" s="3" t="s">
        <v>10375</v>
      </c>
      <c r="F3648" s="3" t="s">
        <v>8676</v>
      </c>
      <c r="G3648" s="7">
        <v>1995000</v>
      </c>
      <c r="H3648" s="8">
        <v>0</v>
      </c>
      <c r="I3648" s="8">
        <v>0</v>
      </c>
      <c r="J3648" s="8">
        <v>0</v>
      </c>
      <c r="K3648" s="8">
        <v>0</v>
      </c>
      <c r="L3648" s="8">
        <f>SUM(Tabella1[[#This Row],[CONTRIBUTO
COMMISSARIO STRAORDINARIO]:[INDENNIZZO
ASSICURATIVO]])</f>
        <v>1995000</v>
      </c>
      <c r="M3648" s="9" t="s">
        <v>3109</v>
      </c>
      <c r="N3648" s="3" t="s">
        <v>158</v>
      </c>
      <c r="O3648" s="3" t="s">
        <v>3109</v>
      </c>
      <c r="P3648" s="2" t="s">
        <v>10418</v>
      </c>
      <c r="Q3648" s="2" t="s">
        <v>175</v>
      </c>
      <c r="R3648" s="2" t="s">
        <v>3110</v>
      </c>
      <c r="S3648" s="2" t="s">
        <v>13451</v>
      </c>
      <c r="T3648" s="3" t="s">
        <v>13452</v>
      </c>
      <c r="U3648" s="3" t="s">
        <v>179</v>
      </c>
      <c r="V3648" s="3" t="s">
        <v>163</v>
      </c>
      <c r="W3648" s="12" t="s">
        <v>13453</v>
      </c>
      <c r="X3648" s="12" t="s">
        <v>13454</v>
      </c>
      <c r="Y3648" s="2" t="s">
        <v>13455</v>
      </c>
      <c r="Z3648" s="2"/>
    </row>
    <row r="3649" spans="1:26" ht="87" x14ac:dyDescent="0.3">
      <c r="A3649" s="6" t="s">
        <v>13456</v>
      </c>
      <c r="B3649" s="2" t="s">
        <v>27</v>
      </c>
      <c r="C3649" s="2" t="s">
        <v>10374</v>
      </c>
      <c r="D3649" s="2" t="s">
        <v>29</v>
      </c>
      <c r="E3649" s="3" t="s">
        <v>10375</v>
      </c>
      <c r="F3649" s="3" t="s">
        <v>31</v>
      </c>
      <c r="G3649" s="7">
        <v>80000</v>
      </c>
      <c r="H3649" s="8">
        <v>0</v>
      </c>
      <c r="I3649" s="8">
        <v>0</v>
      </c>
      <c r="J3649" s="8">
        <v>0</v>
      </c>
      <c r="K3649" s="8">
        <v>0</v>
      </c>
      <c r="L3649" s="8">
        <f>SUM(Tabella1[[#This Row],[CONTRIBUTO
COMMISSARIO STRAORDINARIO]:[INDENNIZZO
ASSICURATIVO]])</f>
        <v>80000</v>
      </c>
      <c r="M3649" s="9" t="s">
        <v>3109</v>
      </c>
      <c r="N3649" s="3" t="s">
        <v>158</v>
      </c>
      <c r="O3649" s="3" t="s">
        <v>3109</v>
      </c>
      <c r="P3649" s="2" t="s">
        <v>31</v>
      </c>
      <c r="Q3649" s="2" t="s">
        <v>175</v>
      </c>
      <c r="R3649" s="2" t="s">
        <v>3110</v>
      </c>
      <c r="S3649" s="2" t="s">
        <v>13457</v>
      </c>
      <c r="T3649" s="3" t="s">
        <v>13458</v>
      </c>
      <c r="U3649" s="3" t="s">
        <v>37</v>
      </c>
      <c r="V3649" s="3" t="s">
        <v>163</v>
      </c>
      <c r="W3649" s="12" t="s">
        <v>13459</v>
      </c>
      <c r="X3649" s="12" t="s">
        <v>13460</v>
      </c>
      <c r="Y3649" s="2" t="s">
        <v>13461</v>
      </c>
      <c r="Z3649" s="2"/>
    </row>
    <row r="3650" spans="1:26" ht="87" x14ac:dyDescent="0.3">
      <c r="A3650" s="6" t="s">
        <v>13462</v>
      </c>
      <c r="B3650" s="2" t="s">
        <v>27</v>
      </c>
      <c r="C3650" s="2" t="s">
        <v>10374</v>
      </c>
      <c r="D3650" s="2" t="s">
        <v>29</v>
      </c>
      <c r="E3650" s="3" t="s">
        <v>10375</v>
      </c>
      <c r="F3650" s="3" t="s">
        <v>8676</v>
      </c>
      <c r="G3650" s="7">
        <v>200000</v>
      </c>
      <c r="H3650" s="8">
        <v>0</v>
      </c>
      <c r="I3650" s="8">
        <v>0</v>
      </c>
      <c r="J3650" s="8">
        <v>0</v>
      </c>
      <c r="K3650" s="8">
        <v>0</v>
      </c>
      <c r="L3650" s="8">
        <f>SUM(Tabella1[[#This Row],[CONTRIBUTO
COMMISSARIO STRAORDINARIO]:[INDENNIZZO
ASSICURATIVO]])</f>
        <v>200000</v>
      </c>
      <c r="M3650" s="9" t="s">
        <v>3109</v>
      </c>
      <c r="N3650" s="3" t="s">
        <v>158</v>
      </c>
      <c r="O3650" s="3" t="s">
        <v>3109</v>
      </c>
      <c r="P3650" s="2" t="s">
        <v>31</v>
      </c>
      <c r="Q3650" s="2" t="s">
        <v>175</v>
      </c>
      <c r="R3650" s="2" t="s">
        <v>3110</v>
      </c>
      <c r="S3650" s="2" t="s">
        <v>13463</v>
      </c>
      <c r="T3650" s="3" t="s">
        <v>13464</v>
      </c>
      <c r="U3650" s="3" t="s">
        <v>179</v>
      </c>
      <c r="V3650" s="3" t="s">
        <v>163</v>
      </c>
      <c r="W3650" s="12" t="s">
        <v>13465</v>
      </c>
      <c r="X3650" s="12" t="s">
        <v>13466</v>
      </c>
      <c r="Y3650" s="2" t="s">
        <v>13467</v>
      </c>
      <c r="Z3650" s="2"/>
    </row>
    <row r="3651" spans="1:26" x14ac:dyDescent="0.3">
      <c r="A3651" s="6" t="s">
        <v>13468</v>
      </c>
      <c r="B3651" s="2" t="s">
        <v>27</v>
      </c>
      <c r="C3651" s="2" t="s">
        <v>10374</v>
      </c>
      <c r="D3651" s="2" t="s">
        <v>29</v>
      </c>
      <c r="E3651" s="3" t="s">
        <v>10375</v>
      </c>
      <c r="F3651" s="3" t="s">
        <v>8676</v>
      </c>
      <c r="G3651" s="7">
        <v>4341000</v>
      </c>
      <c r="H3651" s="8">
        <v>0</v>
      </c>
      <c r="I3651" s="8">
        <v>0</v>
      </c>
      <c r="J3651" s="8">
        <v>0</v>
      </c>
      <c r="K3651" s="8">
        <v>0</v>
      </c>
      <c r="L3651" s="8">
        <f>SUM(Tabella1[[#This Row],[CONTRIBUTO
COMMISSARIO STRAORDINARIO]:[INDENNIZZO
ASSICURATIVO]])</f>
        <v>4341000</v>
      </c>
      <c r="M3651" s="9" t="s">
        <v>4184</v>
      </c>
      <c r="N3651" s="3" t="s">
        <v>158</v>
      </c>
      <c r="O3651" s="3" t="s">
        <v>4184</v>
      </c>
      <c r="P3651" s="2" t="s">
        <v>31</v>
      </c>
      <c r="Q3651" s="2" t="s">
        <v>175</v>
      </c>
      <c r="R3651" s="2" t="s">
        <v>4184</v>
      </c>
      <c r="S3651" s="2" t="s">
        <v>4184</v>
      </c>
      <c r="T3651" s="3" t="s">
        <v>10909</v>
      </c>
      <c r="U3651" s="3" t="s">
        <v>179</v>
      </c>
      <c r="V3651" s="3" t="s">
        <v>163</v>
      </c>
      <c r="W3651" s="12" t="s">
        <v>13469</v>
      </c>
      <c r="X3651" s="12" t="s">
        <v>13469</v>
      </c>
      <c r="Y3651" s="2" t="s">
        <v>13470</v>
      </c>
      <c r="Z3651" s="2"/>
    </row>
    <row r="3652" spans="1:26" x14ac:dyDescent="0.3">
      <c r="A3652" s="6" t="s">
        <v>13471</v>
      </c>
      <c r="B3652" s="2" t="s">
        <v>27</v>
      </c>
      <c r="C3652" s="2" t="s">
        <v>10374</v>
      </c>
      <c r="D3652" s="2" t="s">
        <v>29</v>
      </c>
      <c r="E3652" s="3" t="s">
        <v>10375</v>
      </c>
      <c r="F3652" s="3" t="s">
        <v>8676</v>
      </c>
      <c r="G3652" s="7">
        <v>361915.02</v>
      </c>
      <c r="H3652" s="8">
        <v>0</v>
      </c>
      <c r="I3652" s="8">
        <v>0</v>
      </c>
      <c r="J3652" s="8">
        <v>0</v>
      </c>
      <c r="K3652" s="8">
        <v>0</v>
      </c>
      <c r="L3652" s="8">
        <f>SUM(Tabella1[[#This Row],[CONTRIBUTO
COMMISSARIO STRAORDINARIO]:[INDENNIZZO
ASSICURATIVO]])</f>
        <v>361915.02</v>
      </c>
      <c r="M3652" s="9" t="s">
        <v>4184</v>
      </c>
      <c r="N3652" s="3" t="s">
        <v>158</v>
      </c>
      <c r="O3652" s="3" t="s">
        <v>4184</v>
      </c>
      <c r="P3652" s="2" t="s">
        <v>31</v>
      </c>
      <c r="Q3652" s="2" t="s">
        <v>175</v>
      </c>
      <c r="R3652" s="2" t="s">
        <v>4184</v>
      </c>
      <c r="S3652" s="2" t="s">
        <v>4184</v>
      </c>
      <c r="T3652" s="3" t="s">
        <v>10909</v>
      </c>
      <c r="U3652" s="3" t="s">
        <v>179</v>
      </c>
      <c r="V3652" s="3" t="s">
        <v>163</v>
      </c>
      <c r="W3652" s="12" t="s">
        <v>13472</v>
      </c>
      <c r="X3652" s="12" t="s">
        <v>13472</v>
      </c>
      <c r="Y3652" s="2" t="s">
        <v>13470</v>
      </c>
      <c r="Z3652" s="2"/>
    </row>
    <row r="3653" spans="1:26" ht="52.2" x14ac:dyDescent="0.3">
      <c r="A3653" s="6" t="s">
        <v>13473</v>
      </c>
      <c r="B3653" s="2" t="s">
        <v>27</v>
      </c>
      <c r="C3653" s="2" t="s">
        <v>10374</v>
      </c>
      <c r="D3653" s="2" t="s">
        <v>29</v>
      </c>
      <c r="E3653" s="3" t="s">
        <v>10375</v>
      </c>
      <c r="F3653" s="3" t="s">
        <v>8823</v>
      </c>
      <c r="G3653" s="7">
        <v>0</v>
      </c>
      <c r="H3653" s="8">
        <v>0</v>
      </c>
      <c r="I3653" s="8">
        <v>0</v>
      </c>
      <c r="J3653" s="8">
        <v>0</v>
      </c>
      <c r="K3653" s="8">
        <v>0</v>
      </c>
      <c r="L3653" s="8">
        <f>SUM(Tabella1[[#This Row],[CONTRIBUTO
COMMISSARIO STRAORDINARIO]:[INDENNIZZO
ASSICURATIVO]])</f>
        <v>0</v>
      </c>
      <c r="M3653" s="10" t="s">
        <v>4184</v>
      </c>
      <c r="N3653" s="3" t="s">
        <v>158</v>
      </c>
      <c r="O3653" s="3" t="s">
        <v>4184</v>
      </c>
      <c r="P3653" s="2" t="s">
        <v>31</v>
      </c>
      <c r="Q3653" s="2" t="s">
        <v>175</v>
      </c>
      <c r="R3653" s="2" t="s">
        <v>8568</v>
      </c>
      <c r="S3653" s="2" t="s">
        <v>31</v>
      </c>
      <c r="T3653" s="3" t="s">
        <v>4186</v>
      </c>
      <c r="U3653" s="3" t="s">
        <v>189</v>
      </c>
      <c r="V3653" s="3" t="s">
        <v>163</v>
      </c>
      <c r="W3653" s="12" t="s">
        <v>13474</v>
      </c>
      <c r="X3653" s="12" t="s">
        <v>13472</v>
      </c>
      <c r="Y3653" s="2" t="s">
        <v>13470</v>
      </c>
      <c r="Z3653" s="2"/>
    </row>
    <row r="3654" spans="1:26" ht="52.2" x14ac:dyDescent="0.3">
      <c r="A3654" s="6" t="s">
        <v>13475</v>
      </c>
      <c r="B3654" s="2" t="s">
        <v>27</v>
      </c>
      <c r="C3654" s="2" t="s">
        <v>10374</v>
      </c>
      <c r="D3654" s="2" t="s">
        <v>29</v>
      </c>
      <c r="E3654" s="3" t="s">
        <v>10375</v>
      </c>
      <c r="F3654" s="3" t="s">
        <v>8823</v>
      </c>
      <c r="G3654" s="7">
        <v>0</v>
      </c>
      <c r="H3654" s="8">
        <v>0</v>
      </c>
      <c r="I3654" s="8">
        <v>0</v>
      </c>
      <c r="J3654" s="8">
        <v>0</v>
      </c>
      <c r="K3654" s="8">
        <v>0</v>
      </c>
      <c r="L3654" s="8">
        <f>SUM(Tabella1[[#This Row],[CONTRIBUTO
COMMISSARIO STRAORDINARIO]:[INDENNIZZO
ASSICURATIVO]])</f>
        <v>0</v>
      </c>
      <c r="M3654" s="10" t="s">
        <v>4184</v>
      </c>
      <c r="N3654" s="3" t="s">
        <v>158</v>
      </c>
      <c r="O3654" s="3" t="s">
        <v>4184</v>
      </c>
      <c r="P3654" s="2" t="s">
        <v>31</v>
      </c>
      <c r="Q3654" s="2" t="s">
        <v>175</v>
      </c>
      <c r="R3654" s="2" t="s">
        <v>8568</v>
      </c>
      <c r="S3654" s="2" t="s">
        <v>31</v>
      </c>
      <c r="T3654" s="3" t="s">
        <v>4186</v>
      </c>
      <c r="U3654" s="3" t="s">
        <v>189</v>
      </c>
      <c r="V3654" s="3" t="s">
        <v>163</v>
      </c>
      <c r="W3654" s="12" t="s">
        <v>13476</v>
      </c>
      <c r="X3654" s="12" t="s">
        <v>13472</v>
      </c>
      <c r="Y3654" s="2" t="s">
        <v>13470</v>
      </c>
      <c r="Z3654" s="2"/>
    </row>
    <row r="3655" spans="1:26" ht="52.2" x14ac:dyDescent="0.3">
      <c r="A3655" s="6" t="s">
        <v>13477</v>
      </c>
      <c r="B3655" s="2" t="s">
        <v>27</v>
      </c>
      <c r="C3655" s="2" t="s">
        <v>10374</v>
      </c>
      <c r="D3655" s="2" t="s">
        <v>29</v>
      </c>
      <c r="E3655" s="3" t="s">
        <v>10375</v>
      </c>
      <c r="F3655" s="3" t="s">
        <v>8823</v>
      </c>
      <c r="G3655" s="7">
        <v>0</v>
      </c>
      <c r="H3655" s="8">
        <v>0</v>
      </c>
      <c r="I3655" s="8">
        <v>0</v>
      </c>
      <c r="J3655" s="8">
        <v>0</v>
      </c>
      <c r="K3655" s="8">
        <v>0</v>
      </c>
      <c r="L3655" s="8">
        <f>SUM(Tabella1[[#This Row],[CONTRIBUTO
COMMISSARIO STRAORDINARIO]:[INDENNIZZO
ASSICURATIVO]])</f>
        <v>0</v>
      </c>
      <c r="M3655" s="10" t="s">
        <v>4184</v>
      </c>
      <c r="N3655" s="3" t="s">
        <v>158</v>
      </c>
      <c r="O3655" s="3" t="s">
        <v>4184</v>
      </c>
      <c r="P3655" s="2" t="s">
        <v>31</v>
      </c>
      <c r="Q3655" s="2" t="s">
        <v>175</v>
      </c>
      <c r="R3655" s="2" t="s">
        <v>8568</v>
      </c>
      <c r="S3655" s="2" t="s">
        <v>31</v>
      </c>
      <c r="T3655" s="3" t="s">
        <v>4186</v>
      </c>
      <c r="U3655" s="3" t="s">
        <v>189</v>
      </c>
      <c r="V3655" s="3" t="s">
        <v>163</v>
      </c>
      <c r="W3655" s="12" t="s">
        <v>13478</v>
      </c>
      <c r="X3655" s="12" t="s">
        <v>13472</v>
      </c>
      <c r="Y3655" s="2" t="s">
        <v>13470</v>
      </c>
      <c r="Z3655" s="2"/>
    </row>
    <row r="3656" spans="1:26" ht="52.2" x14ac:dyDescent="0.3">
      <c r="A3656" s="6" t="s">
        <v>13479</v>
      </c>
      <c r="B3656" s="2" t="s">
        <v>27</v>
      </c>
      <c r="C3656" s="2" t="s">
        <v>10374</v>
      </c>
      <c r="D3656" s="2" t="s">
        <v>29</v>
      </c>
      <c r="E3656" s="3" t="s">
        <v>10375</v>
      </c>
      <c r="F3656" s="3" t="s">
        <v>8676</v>
      </c>
      <c r="G3656" s="7">
        <v>422730</v>
      </c>
      <c r="H3656" s="8">
        <v>0</v>
      </c>
      <c r="I3656" s="8">
        <v>0</v>
      </c>
      <c r="J3656" s="8">
        <v>0</v>
      </c>
      <c r="K3656" s="8">
        <v>0</v>
      </c>
      <c r="L3656" s="8">
        <f>SUM(Tabella1[[#This Row],[CONTRIBUTO
COMMISSARIO STRAORDINARIO]:[INDENNIZZO
ASSICURATIVO]])</f>
        <v>422730</v>
      </c>
      <c r="M3656" s="9" t="s">
        <v>4184</v>
      </c>
      <c r="N3656" s="3" t="s">
        <v>158</v>
      </c>
      <c r="O3656" s="3" t="s">
        <v>4184</v>
      </c>
      <c r="P3656" s="2" t="s">
        <v>31</v>
      </c>
      <c r="Q3656" s="2" t="s">
        <v>175</v>
      </c>
      <c r="R3656" s="2" t="s">
        <v>4184</v>
      </c>
      <c r="S3656" s="2" t="s">
        <v>4184</v>
      </c>
      <c r="T3656" s="3" t="s">
        <v>10909</v>
      </c>
      <c r="U3656" s="3" t="s">
        <v>179</v>
      </c>
      <c r="V3656" s="3" t="s">
        <v>163</v>
      </c>
      <c r="W3656" s="12" t="s">
        <v>13480</v>
      </c>
      <c r="X3656" s="12" t="s">
        <v>13480</v>
      </c>
      <c r="Y3656" s="2" t="s">
        <v>13481</v>
      </c>
      <c r="Z3656" s="2"/>
    </row>
    <row r="3657" spans="1:26" ht="69.599999999999994" x14ac:dyDescent="0.3">
      <c r="A3657" s="6" t="s">
        <v>13482</v>
      </c>
      <c r="B3657" s="2" t="s">
        <v>27</v>
      </c>
      <c r="C3657" s="2" t="s">
        <v>10374</v>
      </c>
      <c r="D3657" s="2" t="s">
        <v>29</v>
      </c>
      <c r="E3657" s="3" t="s">
        <v>10375</v>
      </c>
      <c r="F3657" s="3" t="s">
        <v>8823</v>
      </c>
      <c r="G3657" s="7">
        <v>0</v>
      </c>
      <c r="H3657" s="8">
        <v>0</v>
      </c>
      <c r="I3657" s="8">
        <v>0</v>
      </c>
      <c r="J3657" s="8">
        <v>0</v>
      </c>
      <c r="K3657" s="8">
        <v>0</v>
      </c>
      <c r="L3657" s="8">
        <f>SUM(Tabella1[[#This Row],[CONTRIBUTO
COMMISSARIO STRAORDINARIO]:[INDENNIZZO
ASSICURATIVO]])</f>
        <v>0</v>
      </c>
      <c r="M3657" s="10" t="s">
        <v>4184</v>
      </c>
      <c r="N3657" s="3" t="s">
        <v>158</v>
      </c>
      <c r="O3657" s="3" t="s">
        <v>4184</v>
      </c>
      <c r="P3657" s="2" t="s">
        <v>31</v>
      </c>
      <c r="Q3657" s="2" t="s">
        <v>175</v>
      </c>
      <c r="R3657" s="2" t="s">
        <v>8568</v>
      </c>
      <c r="S3657" s="2" t="s">
        <v>31</v>
      </c>
      <c r="T3657" s="3" t="s">
        <v>13483</v>
      </c>
      <c r="U3657" s="3" t="s">
        <v>189</v>
      </c>
      <c r="V3657" s="3" t="s">
        <v>163</v>
      </c>
      <c r="W3657" s="12" t="s">
        <v>13484</v>
      </c>
      <c r="X3657" s="12" t="s">
        <v>13485</v>
      </c>
      <c r="Y3657" s="2" t="s">
        <v>13481</v>
      </c>
      <c r="Z3657" s="2"/>
    </row>
    <row r="3658" spans="1:26" ht="87" x14ac:dyDescent="0.3">
      <c r="A3658" s="6" t="s">
        <v>13486</v>
      </c>
      <c r="B3658" s="2" t="s">
        <v>27</v>
      </c>
      <c r="C3658" s="2" t="s">
        <v>10374</v>
      </c>
      <c r="D3658" s="2" t="s">
        <v>29</v>
      </c>
      <c r="E3658" s="3" t="s">
        <v>10375</v>
      </c>
      <c r="F3658" s="3" t="s">
        <v>8823</v>
      </c>
      <c r="G3658" s="7">
        <v>0</v>
      </c>
      <c r="H3658" s="8">
        <v>0</v>
      </c>
      <c r="I3658" s="8">
        <v>0</v>
      </c>
      <c r="J3658" s="8">
        <v>0</v>
      </c>
      <c r="K3658" s="8">
        <v>0</v>
      </c>
      <c r="L3658" s="8">
        <f>SUM(Tabella1[[#This Row],[CONTRIBUTO
COMMISSARIO STRAORDINARIO]:[INDENNIZZO
ASSICURATIVO]])</f>
        <v>0</v>
      </c>
      <c r="M3658" s="10" t="s">
        <v>4184</v>
      </c>
      <c r="N3658" s="3" t="s">
        <v>158</v>
      </c>
      <c r="O3658" s="3" t="s">
        <v>4184</v>
      </c>
      <c r="P3658" s="2" t="s">
        <v>31</v>
      </c>
      <c r="Q3658" s="2" t="s">
        <v>175</v>
      </c>
      <c r="R3658" s="2" t="s">
        <v>8568</v>
      </c>
      <c r="S3658" s="2" t="s">
        <v>31</v>
      </c>
      <c r="T3658" s="3" t="s">
        <v>13487</v>
      </c>
      <c r="U3658" s="3" t="s">
        <v>189</v>
      </c>
      <c r="V3658" s="3" t="s">
        <v>163</v>
      </c>
      <c r="W3658" s="12" t="s">
        <v>13488</v>
      </c>
      <c r="X3658" s="12" t="s">
        <v>13489</v>
      </c>
      <c r="Y3658" s="2" t="s">
        <v>13470</v>
      </c>
      <c r="Z3658" s="2"/>
    </row>
    <row r="3659" spans="1:26" ht="34.799999999999997" x14ac:dyDescent="0.3">
      <c r="A3659" s="6" t="s">
        <v>13490</v>
      </c>
      <c r="B3659" s="2" t="s">
        <v>27</v>
      </c>
      <c r="C3659" s="2" t="s">
        <v>10374</v>
      </c>
      <c r="D3659" s="2" t="s">
        <v>29</v>
      </c>
      <c r="E3659" s="3" t="s">
        <v>10375</v>
      </c>
      <c r="F3659" s="3" t="s">
        <v>10530</v>
      </c>
      <c r="G3659" s="7">
        <v>312000</v>
      </c>
      <c r="H3659" s="8">
        <v>0</v>
      </c>
      <c r="I3659" s="8">
        <v>0</v>
      </c>
      <c r="J3659" s="8">
        <v>0</v>
      </c>
      <c r="K3659" s="8">
        <v>0</v>
      </c>
      <c r="L3659" s="8">
        <f>SUM(Tabella1[[#This Row],[CONTRIBUTO
COMMISSARIO STRAORDINARIO]:[INDENNIZZO
ASSICURATIVO]])</f>
        <v>312000</v>
      </c>
      <c r="M3659" s="9" t="s">
        <v>3157</v>
      </c>
      <c r="N3659" s="3" t="s">
        <v>158</v>
      </c>
      <c r="O3659" s="3" t="s">
        <v>3157</v>
      </c>
      <c r="P3659" s="2" t="s">
        <v>31</v>
      </c>
      <c r="Q3659" s="2" t="s">
        <v>175</v>
      </c>
      <c r="R3659" s="2" t="s">
        <v>3158</v>
      </c>
      <c r="S3659" s="2" t="s">
        <v>3158</v>
      </c>
      <c r="T3659" s="3" t="s">
        <v>13491</v>
      </c>
      <c r="U3659" s="3" t="s">
        <v>189</v>
      </c>
      <c r="V3659" s="3" t="s">
        <v>163</v>
      </c>
      <c r="W3659" s="12" t="s">
        <v>13492</v>
      </c>
      <c r="X3659" s="12" t="s">
        <v>13493</v>
      </c>
      <c r="Y3659" s="2" t="s">
        <v>13494</v>
      </c>
      <c r="Z3659" s="2"/>
    </row>
    <row r="3660" spans="1:26" ht="34.799999999999997" x14ac:dyDescent="0.3">
      <c r="A3660" s="6" t="s">
        <v>13495</v>
      </c>
      <c r="B3660" s="2" t="s">
        <v>27</v>
      </c>
      <c r="C3660" s="2" t="s">
        <v>10374</v>
      </c>
      <c r="D3660" s="2" t="s">
        <v>29</v>
      </c>
      <c r="E3660" s="3" t="s">
        <v>10375</v>
      </c>
      <c r="F3660" s="3" t="s">
        <v>10530</v>
      </c>
      <c r="G3660" s="7">
        <v>126000</v>
      </c>
      <c r="H3660" s="8">
        <v>0</v>
      </c>
      <c r="I3660" s="8">
        <v>0</v>
      </c>
      <c r="J3660" s="8">
        <v>0</v>
      </c>
      <c r="K3660" s="8">
        <v>0</v>
      </c>
      <c r="L3660" s="8">
        <f>SUM(Tabella1[[#This Row],[CONTRIBUTO
COMMISSARIO STRAORDINARIO]:[INDENNIZZO
ASSICURATIVO]])</f>
        <v>126000</v>
      </c>
      <c r="M3660" s="9" t="s">
        <v>3157</v>
      </c>
      <c r="N3660" s="3" t="s">
        <v>158</v>
      </c>
      <c r="O3660" s="3" t="s">
        <v>3157</v>
      </c>
      <c r="P3660" s="2" t="s">
        <v>31</v>
      </c>
      <c r="Q3660" s="2" t="s">
        <v>175</v>
      </c>
      <c r="R3660" s="2" t="s">
        <v>3158</v>
      </c>
      <c r="S3660" s="2" t="s">
        <v>3158</v>
      </c>
      <c r="T3660" s="3" t="s">
        <v>13496</v>
      </c>
      <c r="U3660" s="3" t="s">
        <v>189</v>
      </c>
      <c r="V3660" s="3" t="s">
        <v>163</v>
      </c>
      <c r="W3660" s="12" t="s">
        <v>13492</v>
      </c>
      <c r="X3660" s="12" t="s">
        <v>13497</v>
      </c>
      <c r="Y3660" s="2" t="s">
        <v>13494</v>
      </c>
      <c r="Z3660" s="2"/>
    </row>
    <row r="3661" spans="1:26" ht="34.799999999999997" x14ac:dyDescent="0.3">
      <c r="A3661" s="6" t="s">
        <v>13498</v>
      </c>
      <c r="B3661" s="2" t="s">
        <v>27</v>
      </c>
      <c r="C3661" s="2" t="s">
        <v>10374</v>
      </c>
      <c r="D3661" s="2" t="s">
        <v>29</v>
      </c>
      <c r="E3661" s="3" t="s">
        <v>10375</v>
      </c>
      <c r="F3661" s="3" t="s">
        <v>8676</v>
      </c>
      <c r="G3661" s="7">
        <v>144000</v>
      </c>
      <c r="H3661" s="8">
        <v>0</v>
      </c>
      <c r="I3661" s="8">
        <v>0</v>
      </c>
      <c r="J3661" s="8">
        <v>0</v>
      </c>
      <c r="K3661" s="8">
        <v>0</v>
      </c>
      <c r="L3661" s="8">
        <f>SUM(Tabella1[[#This Row],[CONTRIBUTO
COMMISSARIO STRAORDINARIO]:[INDENNIZZO
ASSICURATIVO]])</f>
        <v>144000</v>
      </c>
      <c r="M3661" s="9" t="s">
        <v>3157</v>
      </c>
      <c r="N3661" s="3" t="s">
        <v>158</v>
      </c>
      <c r="O3661" s="3" t="s">
        <v>3157</v>
      </c>
      <c r="P3661" s="2" t="s">
        <v>31</v>
      </c>
      <c r="Q3661" s="2" t="s">
        <v>175</v>
      </c>
      <c r="R3661" s="2" t="s">
        <v>3158</v>
      </c>
      <c r="S3661" s="2" t="s">
        <v>3158</v>
      </c>
      <c r="T3661" s="3" t="s">
        <v>13499</v>
      </c>
      <c r="U3661" s="3" t="s">
        <v>189</v>
      </c>
      <c r="V3661" s="3" t="s">
        <v>163</v>
      </c>
      <c r="W3661" s="12" t="s">
        <v>13492</v>
      </c>
      <c r="X3661" s="12" t="s">
        <v>13500</v>
      </c>
      <c r="Y3661" s="2" t="s">
        <v>13494</v>
      </c>
      <c r="Z3661" s="2"/>
    </row>
    <row r="3662" spans="1:26" ht="34.799999999999997" x14ac:dyDescent="0.3">
      <c r="A3662" s="6" t="s">
        <v>13501</v>
      </c>
      <c r="B3662" s="2" t="s">
        <v>27</v>
      </c>
      <c r="C3662" s="2" t="s">
        <v>10374</v>
      </c>
      <c r="D3662" s="2" t="s">
        <v>29</v>
      </c>
      <c r="E3662" s="3" t="s">
        <v>10375</v>
      </c>
      <c r="F3662" s="3" t="s">
        <v>10530</v>
      </c>
      <c r="G3662" s="7">
        <v>55000</v>
      </c>
      <c r="H3662" s="8">
        <v>0</v>
      </c>
      <c r="I3662" s="8">
        <v>0</v>
      </c>
      <c r="J3662" s="8">
        <v>0</v>
      </c>
      <c r="K3662" s="8">
        <v>0</v>
      </c>
      <c r="L3662" s="8">
        <f>SUM(Tabella1[[#This Row],[CONTRIBUTO
COMMISSARIO STRAORDINARIO]:[INDENNIZZO
ASSICURATIVO]])</f>
        <v>55000</v>
      </c>
      <c r="M3662" s="9" t="s">
        <v>3157</v>
      </c>
      <c r="N3662" s="3" t="s">
        <v>158</v>
      </c>
      <c r="O3662" s="3" t="s">
        <v>3157</v>
      </c>
      <c r="P3662" s="2" t="s">
        <v>31</v>
      </c>
      <c r="Q3662" s="2" t="s">
        <v>175</v>
      </c>
      <c r="R3662" s="2" t="s">
        <v>3158</v>
      </c>
      <c r="S3662" s="2" t="s">
        <v>3158</v>
      </c>
      <c r="T3662" s="3" t="s">
        <v>13502</v>
      </c>
      <c r="U3662" s="3" t="s">
        <v>189</v>
      </c>
      <c r="V3662" s="3" t="s">
        <v>163</v>
      </c>
      <c r="W3662" s="12" t="s">
        <v>13492</v>
      </c>
      <c r="X3662" s="12" t="s">
        <v>13503</v>
      </c>
      <c r="Y3662" s="2" t="s">
        <v>13494</v>
      </c>
      <c r="Z3662" s="2"/>
    </row>
    <row r="3663" spans="1:26" ht="34.799999999999997" x14ac:dyDescent="0.3">
      <c r="A3663" s="6" t="s">
        <v>13504</v>
      </c>
      <c r="B3663" s="2" t="s">
        <v>27</v>
      </c>
      <c r="C3663" s="2" t="s">
        <v>10374</v>
      </c>
      <c r="D3663" s="2" t="s">
        <v>29</v>
      </c>
      <c r="E3663" s="3" t="s">
        <v>10375</v>
      </c>
      <c r="F3663" s="3" t="s">
        <v>10530</v>
      </c>
      <c r="G3663" s="7">
        <v>20000</v>
      </c>
      <c r="H3663" s="8">
        <v>0</v>
      </c>
      <c r="I3663" s="8">
        <v>0</v>
      </c>
      <c r="J3663" s="8">
        <v>0</v>
      </c>
      <c r="K3663" s="8">
        <v>0</v>
      </c>
      <c r="L3663" s="8">
        <f>SUM(Tabella1[[#This Row],[CONTRIBUTO
COMMISSARIO STRAORDINARIO]:[INDENNIZZO
ASSICURATIVO]])</f>
        <v>20000</v>
      </c>
      <c r="M3663" s="9" t="s">
        <v>3157</v>
      </c>
      <c r="N3663" s="3" t="s">
        <v>158</v>
      </c>
      <c r="O3663" s="3" t="s">
        <v>3157</v>
      </c>
      <c r="P3663" s="2" t="s">
        <v>31</v>
      </c>
      <c r="Q3663" s="2" t="s">
        <v>175</v>
      </c>
      <c r="R3663" s="2" t="s">
        <v>3158</v>
      </c>
      <c r="S3663" s="2" t="s">
        <v>3158</v>
      </c>
      <c r="T3663" s="3" t="s">
        <v>13505</v>
      </c>
      <c r="U3663" s="3" t="s">
        <v>37</v>
      </c>
      <c r="V3663" s="3" t="s">
        <v>163</v>
      </c>
      <c r="W3663" s="12" t="s">
        <v>13506</v>
      </c>
      <c r="X3663" s="12" t="s">
        <v>13507</v>
      </c>
      <c r="Y3663" s="2" t="s">
        <v>13494</v>
      </c>
      <c r="Z3663" s="2"/>
    </row>
    <row r="3664" spans="1:26" ht="34.799999999999997" x14ac:dyDescent="0.3">
      <c r="A3664" s="6" t="s">
        <v>13508</v>
      </c>
      <c r="B3664" s="2" t="s">
        <v>27</v>
      </c>
      <c r="C3664" s="2" t="s">
        <v>10374</v>
      </c>
      <c r="D3664" s="2" t="s">
        <v>29</v>
      </c>
      <c r="E3664" s="3" t="s">
        <v>10375</v>
      </c>
      <c r="F3664" s="3" t="s">
        <v>8664</v>
      </c>
      <c r="G3664" s="7">
        <v>143000</v>
      </c>
      <c r="H3664" s="8">
        <v>0</v>
      </c>
      <c r="I3664" s="8">
        <v>0</v>
      </c>
      <c r="J3664" s="8">
        <v>0</v>
      </c>
      <c r="K3664" s="8">
        <v>0</v>
      </c>
      <c r="L3664" s="8">
        <f>SUM(Tabella1[[#This Row],[CONTRIBUTO
COMMISSARIO STRAORDINARIO]:[INDENNIZZO
ASSICURATIVO]])</f>
        <v>143000</v>
      </c>
      <c r="M3664" s="9" t="s">
        <v>5662</v>
      </c>
      <c r="N3664" s="3" t="s">
        <v>158</v>
      </c>
      <c r="O3664" s="3" t="s">
        <v>5662</v>
      </c>
      <c r="P3664" s="2" t="s">
        <v>31</v>
      </c>
      <c r="Q3664" s="2" t="s">
        <v>175</v>
      </c>
      <c r="R3664" s="2" t="s">
        <v>5663</v>
      </c>
      <c r="S3664" s="2" t="s">
        <v>13509</v>
      </c>
      <c r="T3664" s="3" t="s">
        <v>13510</v>
      </c>
      <c r="U3664" s="3" t="s">
        <v>179</v>
      </c>
      <c r="V3664" s="3" t="s">
        <v>163</v>
      </c>
      <c r="W3664" s="12" t="s">
        <v>13511</v>
      </c>
      <c r="X3664" s="12" t="s">
        <v>13512</v>
      </c>
      <c r="Y3664" s="2" t="s">
        <v>13513</v>
      </c>
      <c r="Z3664" s="2"/>
    </row>
    <row r="3665" spans="1:26" ht="34.799999999999997" x14ac:dyDescent="0.3">
      <c r="A3665" s="6" t="s">
        <v>13514</v>
      </c>
      <c r="B3665" s="2" t="s">
        <v>27</v>
      </c>
      <c r="C3665" s="2" t="s">
        <v>10374</v>
      </c>
      <c r="D3665" s="2" t="s">
        <v>29</v>
      </c>
      <c r="E3665" s="3" t="s">
        <v>10375</v>
      </c>
      <c r="F3665" s="3" t="s">
        <v>8664</v>
      </c>
      <c r="G3665" s="7">
        <v>150000</v>
      </c>
      <c r="H3665" s="8">
        <v>0</v>
      </c>
      <c r="I3665" s="8">
        <v>0</v>
      </c>
      <c r="J3665" s="8">
        <v>0</v>
      </c>
      <c r="K3665" s="8">
        <v>0</v>
      </c>
      <c r="L3665" s="8">
        <f>SUM(Tabella1[[#This Row],[CONTRIBUTO
COMMISSARIO STRAORDINARIO]:[INDENNIZZO
ASSICURATIVO]])</f>
        <v>150000</v>
      </c>
      <c r="M3665" s="9" t="s">
        <v>5662</v>
      </c>
      <c r="N3665" s="3" t="s">
        <v>158</v>
      </c>
      <c r="O3665" s="3" t="s">
        <v>5662</v>
      </c>
      <c r="P3665" s="2" t="s">
        <v>31</v>
      </c>
      <c r="Q3665" s="2" t="s">
        <v>175</v>
      </c>
      <c r="R3665" s="2" t="s">
        <v>5663</v>
      </c>
      <c r="S3665" s="2" t="s">
        <v>13515</v>
      </c>
      <c r="T3665" s="3" t="s">
        <v>13516</v>
      </c>
      <c r="U3665" s="3" t="s">
        <v>179</v>
      </c>
      <c r="V3665" s="3" t="s">
        <v>163</v>
      </c>
      <c r="W3665" s="12" t="s">
        <v>13511</v>
      </c>
      <c r="X3665" s="12" t="s">
        <v>13512</v>
      </c>
      <c r="Y3665" s="2" t="s">
        <v>13517</v>
      </c>
      <c r="Z3665" s="2"/>
    </row>
    <row r="3666" spans="1:26" ht="34.799999999999997" x14ac:dyDescent="0.3">
      <c r="A3666" s="6" t="s">
        <v>13518</v>
      </c>
      <c r="B3666" s="2" t="s">
        <v>27</v>
      </c>
      <c r="C3666" s="2" t="s">
        <v>10374</v>
      </c>
      <c r="D3666" s="2" t="s">
        <v>29</v>
      </c>
      <c r="E3666" s="3" t="s">
        <v>10375</v>
      </c>
      <c r="F3666" s="3" t="s">
        <v>8664</v>
      </c>
      <c r="G3666" s="7">
        <v>172500</v>
      </c>
      <c r="H3666" s="8">
        <v>0</v>
      </c>
      <c r="I3666" s="8">
        <v>0</v>
      </c>
      <c r="J3666" s="8">
        <v>0</v>
      </c>
      <c r="K3666" s="8">
        <v>0</v>
      </c>
      <c r="L3666" s="8">
        <f>SUM(Tabella1[[#This Row],[CONTRIBUTO
COMMISSARIO STRAORDINARIO]:[INDENNIZZO
ASSICURATIVO]])</f>
        <v>172500</v>
      </c>
      <c r="M3666" s="9" t="s">
        <v>5662</v>
      </c>
      <c r="N3666" s="3" t="s">
        <v>158</v>
      </c>
      <c r="O3666" s="3" t="s">
        <v>5662</v>
      </c>
      <c r="P3666" s="2" t="s">
        <v>31</v>
      </c>
      <c r="Q3666" s="2" t="s">
        <v>175</v>
      </c>
      <c r="R3666" s="2" t="s">
        <v>5663</v>
      </c>
      <c r="S3666" s="2" t="s">
        <v>13519</v>
      </c>
      <c r="T3666" s="3" t="s">
        <v>13520</v>
      </c>
      <c r="U3666" s="3" t="s">
        <v>179</v>
      </c>
      <c r="V3666" s="3" t="s">
        <v>163</v>
      </c>
      <c r="W3666" s="12" t="s">
        <v>13511</v>
      </c>
      <c r="X3666" s="12" t="s">
        <v>13512</v>
      </c>
      <c r="Y3666" s="2" t="s">
        <v>13521</v>
      </c>
      <c r="Z3666" s="2"/>
    </row>
    <row r="3667" spans="1:26" ht="34.799999999999997" x14ac:dyDescent="0.3">
      <c r="A3667" s="6" t="s">
        <v>13522</v>
      </c>
      <c r="B3667" s="2" t="s">
        <v>27</v>
      </c>
      <c r="C3667" s="2" t="s">
        <v>10374</v>
      </c>
      <c r="D3667" s="2" t="s">
        <v>29</v>
      </c>
      <c r="E3667" s="3" t="s">
        <v>10375</v>
      </c>
      <c r="F3667" s="3" t="s">
        <v>8664</v>
      </c>
      <c r="G3667" s="7">
        <v>184000</v>
      </c>
      <c r="H3667" s="8">
        <v>0</v>
      </c>
      <c r="I3667" s="8">
        <v>0</v>
      </c>
      <c r="J3667" s="8">
        <v>0</v>
      </c>
      <c r="K3667" s="8">
        <v>0</v>
      </c>
      <c r="L3667" s="8">
        <f>SUM(Tabella1[[#This Row],[CONTRIBUTO
COMMISSARIO STRAORDINARIO]:[INDENNIZZO
ASSICURATIVO]])</f>
        <v>184000</v>
      </c>
      <c r="M3667" s="9" t="s">
        <v>5662</v>
      </c>
      <c r="N3667" s="3" t="s">
        <v>158</v>
      </c>
      <c r="O3667" s="3" t="s">
        <v>5662</v>
      </c>
      <c r="P3667" s="2" t="s">
        <v>31</v>
      </c>
      <c r="Q3667" s="2" t="s">
        <v>175</v>
      </c>
      <c r="R3667" s="2" t="s">
        <v>5663</v>
      </c>
      <c r="S3667" s="2" t="s">
        <v>13523</v>
      </c>
      <c r="T3667" s="3" t="s">
        <v>13524</v>
      </c>
      <c r="U3667" s="3" t="s">
        <v>179</v>
      </c>
      <c r="V3667" s="3" t="s">
        <v>163</v>
      </c>
      <c r="W3667" s="12" t="s">
        <v>13511</v>
      </c>
      <c r="X3667" s="12" t="s">
        <v>13512</v>
      </c>
      <c r="Y3667" s="2" t="s">
        <v>13525</v>
      </c>
      <c r="Z3667" s="2"/>
    </row>
    <row r="3668" spans="1:26" ht="34.799999999999997" x14ac:dyDescent="0.3">
      <c r="A3668" s="6" t="s">
        <v>13526</v>
      </c>
      <c r="B3668" s="2" t="s">
        <v>27</v>
      </c>
      <c r="C3668" s="2" t="s">
        <v>10374</v>
      </c>
      <c r="D3668" s="2" t="s">
        <v>29</v>
      </c>
      <c r="E3668" s="3" t="s">
        <v>10375</v>
      </c>
      <c r="F3668" s="3" t="s">
        <v>8664</v>
      </c>
      <c r="G3668" s="7">
        <v>143000</v>
      </c>
      <c r="H3668" s="8">
        <v>0</v>
      </c>
      <c r="I3668" s="8">
        <v>0</v>
      </c>
      <c r="J3668" s="8">
        <v>0</v>
      </c>
      <c r="K3668" s="8">
        <v>0</v>
      </c>
      <c r="L3668" s="8">
        <f>SUM(Tabella1[[#This Row],[CONTRIBUTO
COMMISSARIO STRAORDINARIO]:[INDENNIZZO
ASSICURATIVO]])</f>
        <v>143000</v>
      </c>
      <c r="M3668" s="9" t="s">
        <v>5662</v>
      </c>
      <c r="N3668" s="3" t="s">
        <v>158</v>
      </c>
      <c r="O3668" s="3" t="s">
        <v>5662</v>
      </c>
      <c r="P3668" s="2" t="s">
        <v>31</v>
      </c>
      <c r="Q3668" s="2" t="s">
        <v>175</v>
      </c>
      <c r="R3668" s="2" t="s">
        <v>5663</v>
      </c>
      <c r="S3668" s="2" t="s">
        <v>13527</v>
      </c>
      <c r="T3668" s="3" t="s">
        <v>13528</v>
      </c>
      <c r="U3668" s="3" t="s">
        <v>179</v>
      </c>
      <c r="V3668" s="3" t="s">
        <v>163</v>
      </c>
      <c r="W3668" s="12" t="s">
        <v>13511</v>
      </c>
      <c r="X3668" s="12" t="s">
        <v>13512</v>
      </c>
      <c r="Y3668" s="2" t="s">
        <v>13529</v>
      </c>
      <c r="Z3668" s="2"/>
    </row>
    <row r="3669" spans="1:26" ht="34.799999999999997" x14ac:dyDescent="0.3">
      <c r="A3669" s="6" t="s">
        <v>13530</v>
      </c>
      <c r="B3669" s="2" t="s">
        <v>27</v>
      </c>
      <c r="C3669" s="2" t="s">
        <v>10374</v>
      </c>
      <c r="D3669" s="2" t="s">
        <v>29</v>
      </c>
      <c r="E3669" s="3" t="s">
        <v>10375</v>
      </c>
      <c r="F3669" s="3" t="s">
        <v>8664</v>
      </c>
      <c r="G3669" s="7">
        <v>86000</v>
      </c>
      <c r="H3669" s="8">
        <v>0</v>
      </c>
      <c r="I3669" s="8">
        <v>0</v>
      </c>
      <c r="J3669" s="8">
        <v>0</v>
      </c>
      <c r="K3669" s="8">
        <v>0</v>
      </c>
      <c r="L3669" s="8">
        <f>SUM(Tabella1[[#This Row],[CONTRIBUTO
COMMISSARIO STRAORDINARIO]:[INDENNIZZO
ASSICURATIVO]])</f>
        <v>86000</v>
      </c>
      <c r="M3669" s="9" t="s">
        <v>5662</v>
      </c>
      <c r="N3669" s="3" t="s">
        <v>158</v>
      </c>
      <c r="O3669" s="3" t="s">
        <v>5662</v>
      </c>
      <c r="P3669" s="2" t="s">
        <v>31</v>
      </c>
      <c r="Q3669" s="2" t="s">
        <v>175</v>
      </c>
      <c r="R3669" s="2" t="s">
        <v>5663</v>
      </c>
      <c r="S3669" s="2" t="s">
        <v>13531</v>
      </c>
      <c r="T3669" s="3" t="s">
        <v>13532</v>
      </c>
      <c r="U3669" s="3" t="s">
        <v>179</v>
      </c>
      <c r="V3669" s="3" t="s">
        <v>163</v>
      </c>
      <c r="W3669" s="12" t="s">
        <v>13511</v>
      </c>
      <c r="X3669" s="12" t="s">
        <v>13512</v>
      </c>
      <c r="Y3669" s="2" t="s">
        <v>13533</v>
      </c>
      <c r="Z3669" s="2"/>
    </row>
    <row r="3670" spans="1:26" ht="34.799999999999997" x14ac:dyDescent="0.3">
      <c r="A3670" s="6" t="s">
        <v>13534</v>
      </c>
      <c r="B3670" s="2" t="s">
        <v>27</v>
      </c>
      <c r="C3670" s="2" t="s">
        <v>10374</v>
      </c>
      <c r="D3670" s="2" t="s">
        <v>29</v>
      </c>
      <c r="E3670" s="3" t="s">
        <v>10375</v>
      </c>
      <c r="F3670" s="3" t="s">
        <v>8664</v>
      </c>
      <c r="G3670" s="7">
        <v>143000</v>
      </c>
      <c r="H3670" s="8">
        <v>0</v>
      </c>
      <c r="I3670" s="8">
        <v>0</v>
      </c>
      <c r="J3670" s="8">
        <v>0</v>
      </c>
      <c r="K3670" s="8">
        <v>0</v>
      </c>
      <c r="L3670" s="8">
        <f>SUM(Tabella1[[#This Row],[CONTRIBUTO
COMMISSARIO STRAORDINARIO]:[INDENNIZZO
ASSICURATIVO]])</f>
        <v>143000</v>
      </c>
      <c r="M3670" s="9" t="s">
        <v>5662</v>
      </c>
      <c r="N3670" s="3" t="s">
        <v>158</v>
      </c>
      <c r="O3670" s="3" t="s">
        <v>5662</v>
      </c>
      <c r="P3670" s="2" t="s">
        <v>31</v>
      </c>
      <c r="Q3670" s="2" t="s">
        <v>175</v>
      </c>
      <c r="R3670" s="2" t="s">
        <v>5663</v>
      </c>
      <c r="S3670" s="2" t="s">
        <v>13535</v>
      </c>
      <c r="T3670" s="3" t="s">
        <v>13536</v>
      </c>
      <c r="U3670" s="3" t="s">
        <v>179</v>
      </c>
      <c r="V3670" s="3" t="s">
        <v>163</v>
      </c>
      <c r="W3670" s="12" t="s">
        <v>13511</v>
      </c>
      <c r="X3670" s="12" t="s">
        <v>13512</v>
      </c>
      <c r="Y3670" s="2" t="s">
        <v>13537</v>
      </c>
      <c r="Z3670" s="2"/>
    </row>
    <row r="3671" spans="1:26" ht="34.799999999999997" x14ac:dyDescent="0.3">
      <c r="A3671" s="6" t="s">
        <v>13538</v>
      </c>
      <c r="B3671" s="2" t="s">
        <v>27</v>
      </c>
      <c r="C3671" s="2" t="s">
        <v>10374</v>
      </c>
      <c r="D3671" s="2" t="s">
        <v>29</v>
      </c>
      <c r="E3671" s="3" t="s">
        <v>10375</v>
      </c>
      <c r="F3671" s="3" t="s">
        <v>8664</v>
      </c>
      <c r="G3671" s="7">
        <v>184000</v>
      </c>
      <c r="H3671" s="8">
        <v>0</v>
      </c>
      <c r="I3671" s="8">
        <v>0</v>
      </c>
      <c r="J3671" s="8">
        <v>0</v>
      </c>
      <c r="K3671" s="8">
        <v>0</v>
      </c>
      <c r="L3671" s="8">
        <f>SUM(Tabella1[[#This Row],[CONTRIBUTO
COMMISSARIO STRAORDINARIO]:[INDENNIZZO
ASSICURATIVO]])</f>
        <v>184000</v>
      </c>
      <c r="M3671" s="9" t="s">
        <v>5662</v>
      </c>
      <c r="N3671" s="3" t="s">
        <v>158</v>
      </c>
      <c r="O3671" s="3" t="s">
        <v>5662</v>
      </c>
      <c r="P3671" s="2" t="s">
        <v>31</v>
      </c>
      <c r="Q3671" s="2" t="s">
        <v>175</v>
      </c>
      <c r="R3671" s="2" t="s">
        <v>5663</v>
      </c>
      <c r="S3671" s="2" t="s">
        <v>13539</v>
      </c>
      <c r="T3671" s="3" t="s">
        <v>13540</v>
      </c>
      <c r="U3671" s="3" t="s">
        <v>179</v>
      </c>
      <c r="V3671" s="3" t="s">
        <v>163</v>
      </c>
      <c r="W3671" s="12" t="s">
        <v>13511</v>
      </c>
      <c r="X3671" s="12" t="s">
        <v>13512</v>
      </c>
      <c r="Y3671" s="2" t="s">
        <v>13541</v>
      </c>
      <c r="Z3671" s="2"/>
    </row>
    <row r="3672" spans="1:26" ht="34.799999999999997" x14ac:dyDescent="0.3">
      <c r="A3672" s="6" t="s">
        <v>13542</v>
      </c>
      <c r="B3672" s="2" t="s">
        <v>27</v>
      </c>
      <c r="C3672" s="2" t="s">
        <v>10374</v>
      </c>
      <c r="D3672" s="2" t="s">
        <v>29</v>
      </c>
      <c r="E3672" s="3" t="s">
        <v>10375</v>
      </c>
      <c r="F3672" s="3" t="s">
        <v>8664</v>
      </c>
      <c r="G3672" s="7">
        <v>65550</v>
      </c>
      <c r="H3672" s="8">
        <v>0</v>
      </c>
      <c r="I3672" s="8">
        <v>0</v>
      </c>
      <c r="J3672" s="8">
        <v>0</v>
      </c>
      <c r="K3672" s="8">
        <v>0</v>
      </c>
      <c r="L3672" s="8">
        <f>SUM(Tabella1[[#This Row],[CONTRIBUTO
COMMISSARIO STRAORDINARIO]:[INDENNIZZO
ASSICURATIVO]])</f>
        <v>65550</v>
      </c>
      <c r="M3672" s="9" t="s">
        <v>5662</v>
      </c>
      <c r="N3672" s="3" t="s">
        <v>158</v>
      </c>
      <c r="O3672" s="3" t="s">
        <v>5662</v>
      </c>
      <c r="P3672" s="2" t="s">
        <v>31</v>
      </c>
      <c r="Q3672" s="2" t="s">
        <v>175</v>
      </c>
      <c r="R3672" s="2" t="s">
        <v>5663</v>
      </c>
      <c r="S3672" s="2" t="s">
        <v>13543</v>
      </c>
      <c r="T3672" s="3" t="s">
        <v>13544</v>
      </c>
      <c r="U3672" s="3" t="s">
        <v>179</v>
      </c>
      <c r="V3672" s="3" t="s">
        <v>163</v>
      </c>
      <c r="W3672" s="12" t="s">
        <v>13511</v>
      </c>
      <c r="X3672" s="12" t="s">
        <v>13512</v>
      </c>
      <c r="Y3672" s="2" t="s">
        <v>13545</v>
      </c>
      <c r="Z3672" s="2"/>
    </row>
    <row r="3673" spans="1:26" ht="34.799999999999997" x14ac:dyDescent="0.3">
      <c r="A3673" s="6" t="s">
        <v>13546</v>
      </c>
      <c r="B3673" s="2" t="s">
        <v>27</v>
      </c>
      <c r="C3673" s="2" t="s">
        <v>10374</v>
      </c>
      <c r="D3673" s="2" t="s">
        <v>29</v>
      </c>
      <c r="E3673" s="3" t="s">
        <v>10375</v>
      </c>
      <c r="F3673" s="3" t="s">
        <v>8664</v>
      </c>
      <c r="G3673" s="7">
        <v>184000</v>
      </c>
      <c r="H3673" s="8">
        <v>0</v>
      </c>
      <c r="I3673" s="8">
        <v>0</v>
      </c>
      <c r="J3673" s="8">
        <v>0</v>
      </c>
      <c r="K3673" s="8">
        <v>0</v>
      </c>
      <c r="L3673" s="8">
        <f>SUM(Tabella1[[#This Row],[CONTRIBUTO
COMMISSARIO STRAORDINARIO]:[INDENNIZZO
ASSICURATIVO]])</f>
        <v>184000</v>
      </c>
      <c r="M3673" s="9" t="s">
        <v>5662</v>
      </c>
      <c r="N3673" s="3" t="s">
        <v>158</v>
      </c>
      <c r="O3673" s="3" t="s">
        <v>5662</v>
      </c>
      <c r="P3673" s="2" t="s">
        <v>31</v>
      </c>
      <c r="Q3673" s="2" t="s">
        <v>175</v>
      </c>
      <c r="R3673" s="2" t="s">
        <v>5663</v>
      </c>
      <c r="S3673" s="2" t="s">
        <v>13547</v>
      </c>
      <c r="T3673" s="3" t="s">
        <v>13548</v>
      </c>
      <c r="U3673" s="3" t="s">
        <v>179</v>
      </c>
      <c r="V3673" s="3" t="s">
        <v>163</v>
      </c>
      <c r="W3673" s="12" t="s">
        <v>13511</v>
      </c>
      <c r="X3673" s="12" t="s">
        <v>13512</v>
      </c>
      <c r="Y3673" s="2" t="s">
        <v>13549</v>
      </c>
      <c r="Z3673" s="2"/>
    </row>
    <row r="3674" spans="1:26" ht="34.799999999999997" x14ac:dyDescent="0.3">
      <c r="A3674" s="6" t="s">
        <v>13550</v>
      </c>
      <c r="B3674" s="2" t="s">
        <v>27</v>
      </c>
      <c r="C3674" s="2" t="s">
        <v>10374</v>
      </c>
      <c r="D3674" s="2" t="s">
        <v>29</v>
      </c>
      <c r="E3674" s="3" t="s">
        <v>10375</v>
      </c>
      <c r="F3674" s="3" t="s">
        <v>8664</v>
      </c>
      <c r="G3674" s="7">
        <v>161000</v>
      </c>
      <c r="H3674" s="8">
        <v>0</v>
      </c>
      <c r="I3674" s="8">
        <v>0</v>
      </c>
      <c r="J3674" s="8">
        <v>0</v>
      </c>
      <c r="K3674" s="8">
        <v>0</v>
      </c>
      <c r="L3674" s="8">
        <f>SUM(Tabella1[[#This Row],[CONTRIBUTO
COMMISSARIO STRAORDINARIO]:[INDENNIZZO
ASSICURATIVO]])</f>
        <v>161000</v>
      </c>
      <c r="M3674" s="9" t="s">
        <v>5662</v>
      </c>
      <c r="N3674" s="3" t="s">
        <v>158</v>
      </c>
      <c r="O3674" s="3" t="s">
        <v>5662</v>
      </c>
      <c r="P3674" s="2" t="s">
        <v>31</v>
      </c>
      <c r="Q3674" s="2" t="s">
        <v>175</v>
      </c>
      <c r="R3674" s="2" t="s">
        <v>5663</v>
      </c>
      <c r="S3674" s="2" t="s">
        <v>13551</v>
      </c>
      <c r="T3674" s="3" t="s">
        <v>13552</v>
      </c>
      <c r="U3674" s="3" t="s">
        <v>179</v>
      </c>
      <c r="V3674" s="3" t="s">
        <v>163</v>
      </c>
      <c r="W3674" s="12" t="s">
        <v>13511</v>
      </c>
      <c r="X3674" s="12" t="s">
        <v>13512</v>
      </c>
      <c r="Y3674" s="2" t="s">
        <v>13553</v>
      </c>
      <c r="Z3674" s="2"/>
    </row>
    <row r="3675" spans="1:26" ht="34.799999999999997" x14ac:dyDescent="0.3">
      <c r="A3675" s="6" t="s">
        <v>13554</v>
      </c>
      <c r="B3675" s="2" t="s">
        <v>27</v>
      </c>
      <c r="C3675" s="2" t="s">
        <v>10374</v>
      </c>
      <c r="D3675" s="2" t="s">
        <v>29</v>
      </c>
      <c r="E3675" s="3" t="s">
        <v>10375</v>
      </c>
      <c r="F3675" s="3" t="s">
        <v>8664</v>
      </c>
      <c r="G3675" s="7">
        <v>345000</v>
      </c>
      <c r="H3675" s="8">
        <v>0</v>
      </c>
      <c r="I3675" s="8">
        <v>0</v>
      </c>
      <c r="J3675" s="8">
        <v>0</v>
      </c>
      <c r="K3675" s="8">
        <v>0</v>
      </c>
      <c r="L3675" s="8">
        <f>SUM(Tabella1[[#This Row],[CONTRIBUTO
COMMISSARIO STRAORDINARIO]:[INDENNIZZO
ASSICURATIVO]])</f>
        <v>345000</v>
      </c>
      <c r="M3675" s="9" t="s">
        <v>5662</v>
      </c>
      <c r="N3675" s="3" t="s">
        <v>158</v>
      </c>
      <c r="O3675" s="3" t="s">
        <v>5662</v>
      </c>
      <c r="P3675" s="2" t="s">
        <v>31</v>
      </c>
      <c r="Q3675" s="2" t="s">
        <v>175</v>
      </c>
      <c r="R3675" s="2" t="s">
        <v>5663</v>
      </c>
      <c r="S3675" s="2" t="s">
        <v>13555</v>
      </c>
      <c r="T3675" s="3" t="s">
        <v>13556</v>
      </c>
      <c r="U3675" s="3" t="s">
        <v>179</v>
      </c>
      <c r="V3675" s="3" t="s">
        <v>163</v>
      </c>
      <c r="W3675" s="12" t="s">
        <v>13511</v>
      </c>
      <c r="X3675" s="12" t="s">
        <v>13512</v>
      </c>
      <c r="Y3675" s="2" t="s">
        <v>13557</v>
      </c>
      <c r="Z3675" s="2"/>
    </row>
    <row r="3676" spans="1:26" ht="34.799999999999997" x14ac:dyDescent="0.3">
      <c r="A3676" s="6" t="s">
        <v>13558</v>
      </c>
      <c r="B3676" s="2" t="s">
        <v>27</v>
      </c>
      <c r="C3676" s="2" t="s">
        <v>10374</v>
      </c>
      <c r="D3676" s="2" t="s">
        <v>29</v>
      </c>
      <c r="E3676" s="3" t="s">
        <v>10375</v>
      </c>
      <c r="F3676" s="3" t="s">
        <v>8664</v>
      </c>
      <c r="G3676" s="7">
        <v>92000</v>
      </c>
      <c r="H3676" s="8">
        <v>0</v>
      </c>
      <c r="I3676" s="8">
        <v>0</v>
      </c>
      <c r="J3676" s="8">
        <v>0</v>
      </c>
      <c r="K3676" s="8">
        <v>0</v>
      </c>
      <c r="L3676" s="8">
        <f>SUM(Tabella1[[#This Row],[CONTRIBUTO
COMMISSARIO STRAORDINARIO]:[INDENNIZZO
ASSICURATIVO]])</f>
        <v>92000</v>
      </c>
      <c r="M3676" s="9" t="s">
        <v>5662</v>
      </c>
      <c r="N3676" s="3" t="s">
        <v>158</v>
      </c>
      <c r="O3676" s="3" t="s">
        <v>5662</v>
      </c>
      <c r="P3676" s="2" t="s">
        <v>31</v>
      </c>
      <c r="Q3676" s="2" t="s">
        <v>175</v>
      </c>
      <c r="R3676" s="2" t="s">
        <v>5663</v>
      </c>
      <c r="S3676" s="2" t="s">
        <v>13559</v>
      </c>
      <c r="T3676" s="3" t="s">
        <v>13560</v>
      </c>
      <c r="U3676" s="3" t="s">
        <v>179</v>
      </c>
      <c r="V3676" s="3" t="s">
        <v>163</v>
      </c>
      <c r="W3676" s="12" t="s">
        <v>13511</v>
      </c>
      <c r="X3676" s="12" t="s">
        <v>13512</v>
      </c>
      <c r="Y3676" s="2" t="s">
        <v>13561</v>
      </c>
      <c r="Z3676" s="2"/>
    </row>
    <row r="3677" spans="1:26" ht="34.799999999999997" x14ac:dyDescent="0.3">
      <c r="A3677" s="6" t="s">
        <v>13562</v>
      </c>
      <c r="B3677" s="2" t="s">
        <v>27</v>
      </c>
      <c r="C3677" s="2" t="s">
        <v>10374</v>
      </c>
      <c r="D3677" s="2" t="s">
        <v>29</v>
      </c>
      <c r="E3677" s="3" t="s">
        <v>10375</v>
      </c>
      <c r="F3677" s="3" t="s">
        <v>8664</v>
      </c>
      <c r="G3677" s="7">
        <v>11500</v>
      </c>
      <c r="H3677" s="8">
        <v>0</v>
      </c>
      <c r="I3677" s="8">
        <v>0</v>
      </c>
      <c r="J3677" s="8">
        <v>0</v>
      </c>
      <c r="K3677" s="8">
        <v>0</v>
      </c>
      <c r="L3677" s="8">
        <f>SUM(Tabella1[[#This Row],[CONTRIBUTO
COMMISSARIO STRAORDINARIO]:[INDENNIZZO
ASSICURATIVO]])</f>
        <v>11500</v>
      </c>
      <c r="M3677" s="9" t="s">
        <v>5662</v>
      </c>
      <c r="N3677" s="3" t="s">
        <v>158</v>
      </c>
      <c r="O3677" s="3" t="s">
        <v>5662</v>
      </c>
      <c r="P3677" s="2" t="s">
        <v>31</v>
      </c>
      <c r="Q3677" s="2" t="s">
        <v>175</v>
      </c>
      <c r="R3677" s="2" t="s">
        <v>5663</v>
      </c>
      <c r="S3677" s="2" t="s">
        <v>13563</v>
      </c>
      <c r="T3677" s="3" t="s">
        <v>13564</v>
      </c>
      <c r="U3677" s="3" t="s">
        <v>179</v>
      </c>
      <c r="V3677" s="3" t="s">
        <v>163</v>
      </c>
      <c r="W3677" s="12" t="s">
        <v>13511</v>
      </c>
      <c r="X3677" s="12" t="s">
        <v>13512</v>
      </c>
      <c r="Y3677" s="2" t="s">
        <v>13565</v>
      </c>
      <c r="Z3677" s="2"/>
    </row>
    <row r="3678" spans="1:26" ht="34.799999999999997" x14ac:dyDescent="0.3">
      <c r="A3678" s="6" t="s">
        <v>13566</v>
      </c>
      <c r="B3678" s="2" t="s">
        <v>27</v>
      </c>
      <c r="C3678" s="2" t="s">
        <v>10374</v>
      </c>
      <c r="D3678" s="2" t="s">
        <v>29</v>
      </c>
      <c r="E3678" s="3" t="s">
        <v>10375</v>
      </c>
      <c r="F3678" s="3" t="s">
        <v>8664</v>
      </c>
      <c r="G3678" s="7">
        <v>11500</v>
      </c>
      <c r="H3678" s="8">
        <v>0</v>
      </c>
      <c r="I3678" s="8">
        <v>0</v>
      </c>
      <c r="J3678" s="8">
        <v>0</v>
      </c>
      <c r="K3678" s="8">
        <v>0</v>
      </c>
      <c r="L3678" s="8">
        <f>SUM(Tabella1[[#This Row],[CONTRIBUTO
COMMISSARIO STRAORDINARIO]:[INDENNIZZO
ASSICURATIVO]])</f>
        <v>11500</v>
      </c>
      <c r="M3678" s="9" t="s">
        <v>5662</v>
      </c>
      <c r="N3678" s="3" t="s">
        <v>158</v>
      </c>
      <c r="O3678" s="3" t="s">
        <v>5662</v>
      </c>
      <c r="P3678" s="2" t="s">
        <v>31</v>
      </c>
      <c r="Q3678" s="2" t="s">
        <v>175</v>
      </c>
      <c r="R3678" s="2" t="s">
        <v>5663</v>
      </c>
      <c r="S3678" s="2" t="s">
        <v>13567</v>
      </c>
      <c r="T3678" s="3" t="s">
        <v>13568</v>
      </c>
      <c r="U3678" s="3" t="s">
        <v>179</v>
      </c>
      <c r="V3678" s="3" t="s">
        <v>163</v>
      </c>
      <c r="W3678" s="12" t="s">
        <v>13511</v>
      </c>
      <c r="X3678" s="12" t="s">
        <v>13512</v>
      </c>
      <c r="Y3678" s="2" t="s">
        <v>13569</v>
      </c>
      <c r="Z3678" s="2"/>
    </row>
    <row r="3679" spans="1:26" ht="34.799999999999997" x14ac:dyDescent="0.3">
      <c r="A3679" s="6" t="s">
        <v>13570</v>
      </c>
      <c r="B3679" s="2" t="s">
        <v>27</v>
      </c>
      <c r="C3679" s="2" t="s">
        <v>10374</v>
      </c>
      <c r="D3679" s="2" t="s">
        <v>29</v>
      </c>
      <c r="E3679" s="3" t="s">
        <v>10375</v>
      </c>
      <c r="F3679" s="3" t="s">
        <v>8664</v>
      </c>
      <c r="G3679" s="7">
        <v>144000</v>
      </c>
      <c r="H3679" s="8">
        <v>0</v>
      </c>
      <c r="I3679" s="8">
        <v>0</v>
      </c>
      <c r="J3679" s="8">
        <v>0</v>
      </c>
      <c r="K3679" s="8">
        <v>0</v>
      </c>
      <c r="L3679" s="8">
        <f>SUM(Tabella1[[#This Row],[CONTRIBUTO
COMMISSARIO STRAORDINARIO]:[INDENNIZZO
ASSICURATIVO]])</f>
        <v>144000</v>
      </c>
      <c r="M3679" s="9" t="s">
        <v>5662</v>
      </c>
      <c r="N3679" s="3" t="s">
        <v>158</v>
      </c>
      <c r="O3679" s="3" t="s">
        <v>5662</v>
      </c>
      <c r="P3679" s="2" t="s">
        <v>31</v>
      </c>
      <c r="Q3679" s="2" t="s">
        <v>175</v>
      </c>
      <c r="R3679" s="2" t="s">
        <v>5663</v>
      </c>
      <c r="S3679" s="2" t="s">
        <v>13571</v>
      </c>
      <c r="T3679" s="3" t="s">
        <v>13572</v>
      </c>
      <c r="U3679" s="3" t="s">
        <v>179</v>
      </c>
      <c r="V3679" s="3" t="s">
        <v>163</v>
      </c>
      <c r="W3679" s="12" t="s">
        <v>13511</v>
      </c>
      <c r="X3679" s="12" t="s">
        <v>13512</v>
      </c>
      <c r="Y3679" s="2" t="s">
        <v>13573</v>
      </c>
      <c r="Z3679" s="2"/>
    </row>
    <row r="3680" spans="1:26" ht="34.799999999999997" x14ac:dyDescent="0.3">
      <c r="A3680" s="6" t="s">
        <v>13574</v>
      </c>
      <c r="B3680" s="2" t="s">
        <v>27</v>
      </c>
      <c r="C3680" s="2" t="s">
        <v>10374</v>
      </c>
      <c r="D3680" s="2" t="s">
        <v>29</v>
      </c>
      <c r="E3680" s="3" t="s">
        <v>10375</v>
      </c>
      <c r="F3680" s="3" t="s">
        <v>8664</v>
      </c>
      <c r="G3680" s="7">
        <v>167000</v>
      </c>
      <c r="H3680" s="8">
        <v>0</v>
      </c>
      <c r="I3680" s="8">
        <v>0</v>
      </c>
      <c r="J3680" s="8">
        <v>0</v>
      </c>
      <c r="K3680" s="8">
        <v>0</v>
      </c>
      <c r="L3680" s="8">
        <f>SUM(Tabella1[[#This Row],[CONTRIBUTO
COMMISSARIO STRAORDINARIO]:[INDENNIZZO
ASSICURATIVO]])</f>
        <v>167000</v>
      </c>
      <c r="M3680" s="9" t="s">
        <v>5662</v>
      </c>
      <c r="N3680" s="3" t="s">
        <v>158</v>
      </c>
      <c r="O3680" s="3" t="s">
        <v>5662</v>
      </c>
      <c r="P3680" s="2" t="s">
        <v>31</v>
      </c>
      <c r="Q3680" s="2" t="s">
        <v>175</v>
      </c>
      <c r="R3680" s="2" t="s">
        <v>5663</v>
      </c>
      <c r="S3680" s="2" t="s">
        <v>13575</v>
      </c>
      <c r="T3680" s="3" t="s">
        <v>13576</v>
      </c>
      <c r="U3680" s="3" t="s">
        <v>179</v>
      </c>
      <c r="V3680" s="3" t="s">
        <v>163</v>
      </c>
      <c r="W3680" s="12" t="s">
        <v>13511</v>
      </c>
      <c r="X3680" s="12" t="s">
        <v>13512</v>
      </c>
      <c r="Y3680" s="2" t="s">
        <v>13577</v>
      </c>
      <c r="Z3680" s="2"/>
    </row>
    <row r="3681" spans="1:26" ht="34.799999999999997" x14ac:dyDescent="0.3">
      <c r="A3681" s="6" t="s">
        <v>13578</v>
      </c>
      <c r="B3681" s="2" t="s">
        <v>27</v>
      </c>
      <c r="C3681" s="2" t="s">
        <v>10374</v>
      </c>
      <c r="D3681" s="2" t="s">
        <v>29</v>
      </c>
      <c r="E3681" s="3" t="s">
        <v>10375</v>
      </c>
      <c r="F3681" s="3" t="s">
        <v>8664</v>
      </c>
      <c r="G3681" s="7">
        <v>57000</v>
      </c>
      <c r="H3681" s="8">
        <v>0</v>
      </c>
      <c r="I3681" s="8">
        <v>0</v>
      </c>
      <c r="J3681" s="8">
        <v>0</v>
      </c>
      <c r="K3681" s="8">
        <v>0</v>
      </c>
      <c r="L3681" s="8">
        <f>SUM(Tabella1[[#This Row],[CONTRIBUTO
COMMISSARIO STRAORDINARIO]:[INDENNIZZO
ASSICURATIVO]])</f>
        <v>57000</v>
      </c>
      <c r="M3681" s="9" t="s">
        <v>5662</v>
      </c>
      <c r="N3681" s="3" t="s">
        <v>158</v>
      </c>
      <c r="O3681" s="3" t="s">
        <v>5662</v>
      </c>
      <c r="P3681" s="2" t="s">
        <v>31</v>
      </c>
      <c r="Q3681" s="2" t="s">
        <v>175</v>
      </c>
      <c r="R3681" s="2" t="s">
        <v>5663</v>
      </c>
      <c r="S3681" s="2" t="s">
        <v>13579</v>
      </c>
      <c r="T3681" s="3" t="s">
        <v>13580</v>
      </c>
      <c r="U3681" s="3" t="s">
        <v>179</v>
      </c>
      <c r="V3681" s="3" t="s">
        <v>163</v>
      </c>
      <c r="W3681" s="12" t="s">
        <v>13511</v>
      </c>
      <c r="X3681" s="12" t="s">
        <v>13512</v>
      </c>
      <c r="Y3681" s="2" t="s">
        <v>13581</v>
      </c>
      <c r="Z3681" s="2"/>
    </row>
    <row r="3682" spans="1:26" ht="34.799999999999997" x14ac:dyDescent="0.3">
      <c r="A3682" s="6" t="s">
        <v>13582</v>
      </c>
      <c r="B3682" s="2" t="s">
        <v>27</v>
      </c>
      <c r="C3682" s="2" t="s">
        <v>10374</v>
      </c>
      <c r="D3682" s="2" t="s">
        <v>29</v>
      </c>
      <c r="E3682" s="3" t="s">
        <v>10375</v>
      </c>
      <c r="F3682" s="3" t="s">
        <v>8664</v>
      </c>
      <c r="G3682" s="7">
        <v>57500</v>
      </c>
      <c r="H3682" s="8">
        <v>0</v>
      </c>
      <c r="I3682" s="8">
        <v>0</v>
      </c>
      <c r="J3682" s="8">
        <v>0</v>
      </c>
      <c r="K3682" s="8">
        <v>0</v>
      </c>
      <c r="L3682" s="8">
        <f>SUM(Tabella1[[#This Row],[CONTRIBUTO
COMMISSARIO STRAORDINARIO]:[INDENNIZZO
ASSICURATIVO]])</f>
        <v>57500</v>
      </c>
      <c r="M3682" s="9" t="s">
        <v>5662</v>
      </c>
      <c r="N3682" s="3" t="s">
        <v>158</v>
      </c>
      <c r="O3682" s="3" t="s">
        <v>5662</v>
      </c>
      <c r="P3682" s="2" t="s">
        <v>31</v>
      </c>
      <c r="Q3682" s="2" t="s">
        <v>175</v>
      </c>
      <c r="R3682" s="2" t="s">
        <v>5663</v>
      </c>
      <c r="S3682" s="2" t="s">
        <v>13583</v>
      </c>
      <c r="T3682" s="3" t="s">
        <v>13584</v>
      </c>
      <c r="U3682" s="3" t="s">
        <v>179</v>
      </c>
      <c r="V3682" s="3" t="s">
        <v>163</v>
      </c>
      <c r="W3682" s="12" t="s">
        <v>13511</v>
      </c>
      <c r="X3682" s="12" t="s">
        <v>13512</v>
      </c>
      <c r="Y3682" s="2" t="s">
        <v>13585</v>
      </c>
      <c r="Z3682" s="2"/>
    </row>
    <row r="3683" spans="1:26" ht="34.799999999999997" x14ac:dyDescent="0.3">
      <c r="A3683" s="6" t="s">
        <v>13586</v>
      </c>
      <c r="B3683" s="2" t="s">
        <v>27</v>
      </c>
      <c r="C3683" s="2" t="s">
        <v>10374</v>
      </c>
      <c r="D3683" s="2" t="s">
        <v>29</v>
      </c>
      <c r="E3683" s="3" t="s">
        <v>10375</v>
      </c>
      <c r="F3683" s="3" t="s">
        <v>8664</v>
      </c>
      <c r="G3683" s="7">
        <v>172500</v>
      </c>
      <c r="H3683" s="8">
        <v>0</v>
      </c>
      <c r="I3683" s="8">
        <v>0</v>
      </c>
      <c r="J3683" s="8">
        <v>0</v>
      </c>
      <c r="K3683" s="8">
        <v>0</v>
      </c>
      <c r="L3683" s="8">
        <f>SUM(Tabella1[[#This Row],[CONTRIBUTO
COMMISSARIO STRAORDINARIO]:[INDENNIZZO
ASSICURATIVO]])</f>
        <v>172500</v>
      </c>
      <c r="M3683" s="9" t="s">
        <v>5662</v>
      </c>
      <c r="N3683" s="3" t="s">
        <v>158</v>
      </c>
      <c r="O3683" s="3" t="s">
        <v>5662</v>
      </c>
      <c r="P3683" s="2" t="s">
        <v>31</v>
      </c>
      <c r="Q3683" s="2" t="s">
        <v>175</v>
      </c>
      <c r="R3683" s="2" t="s">
        <v>5663</v>
      </c>
      <c r="S3683" s="2" t="s">
        <v>13587</v>
      </c>
      <c r="T3683" s="3" t="s">
        <v>13588</v>
      </c>
      <c r="U3683" s="3" t="s">
        <v>179</v>
      </c>
      <c r="V3683" s="3" t="s">
        <v>163</v>
      </c>
      <c r="W3683" s="12" t="s">
        <v>13511</v>
      </c>
      <c r="X3683" s="12" t="s">
        <v>13512</v>
      </c>
      <c r="Y3683" s="2" t="s">
        <v>13589</v>
      </c>
      <c r="Z3683" s="2"/>
    </row>
    <row r="3684" spans="1:26" ht="34.799999999999997" x14ac:dyDescent="0.3">
      <c r="A3684" s="6" t="s">
        <v>13590</v>
      </c>
      <c r="B3684" s="2" t="s">
        <v>27</v>
      </c>
      <c r="C3684" s="2" t="s">
        <v>10374</v>
      </c>
      <c r="D3684" s="2" t="s">
        <v>29</v>
      </c>
      <c r="E3684" s="3" t="s">
        <v>10375</v>
      </c>
      <c r="F3684" s="3" t="s">
        <v>8676</v>
      </c>
      <c r="G3684" s="7">
        <v>150000</v>
      </c>
      <c r="H3684" s="8">
        <v>0</v>
      </c>
      <c r="I3684" s="8">
        <v>0</v>
      </c>
      <c r="J3684" s="8">
        <v>0</v>
      </c>
      <c r="K3684" s="8">
        <v>0</v>
      </c>
      <c r="L3684" s="8">
        <f>SUM(Tabella1[[#This Row],[CONTRIBUTO
COMMISSARIO STRAORDINARIO]:[INDENNIZZO
ASSICURATIVO]])</f>
        <v>150000</v>
      </c>
      <c r="M3684" s="9" t="s">
        <v>5662</v>
      </c>
      <c r="N3684" s="3" t="s">
        <v>158</v>
      </c>
      <c r="O3684" s="3" t="s">
        <v>5662</v>
      </c>
      <c r="P3684" s="2" t="s">
        <v>31</v>
      </c>
      <c r="Q3684" s="2" t="s">
        <v>175</v>
      </c>
      <c r="R3684" s="2" t="s">
        <v>5663</v>
      </c>
      <c r="S3684" s="2" t="s">
        <v>13591</v>
      </c>
      <c r="T3684" s="3" t="s">
        <v>13592</v>
      </c>
      <c r="U3684" s="3" t="s">
        <v>179</v>
      </c>
      <c r="V3684" s="3" t="s">
        <v>163</v>
      </c>
      <c r="W3684" s="12" t="s">
        <v>13511</v>
      </c>
      <c r="X3684" s="12" t="s">
        <v>13512</v>
      </c>
      <c r="Y3684" s="2" t="s">
        <v>13593</v>
      </c>
      <c r="Z3684" s="2"/>
    </row>
    <row r="3685" spans="1:26" ht="34.799999999999997" x14ac:dyDescent="0.3">
      <c r="A3685" s="6" t="s">
        <v>13594</v>
      </c>
      <c r="B3685" s="2" t="s">
        <v>27</v>
      </c>
      <c r="C3685" s="2" t="s">
        <v>10374</v>
      </c>
      <c r="D3685" s="2" t="s">
        <v>29</v>
      </c>
      <c r="E3685" s="3" t="s">
        <v>10375</v>
      </c>
      <c r="F3685" s="3" t="s">
        <v>8823</v>
      </c>
      <c r="G3685" s="7">
        <v>245000</v>
      </c>
      <c r="H3685" s="8">
        <v>0</v>
      </c>
      <c r="I3685" s="8">
        <v>0</v>
      </c>
      <c r="J3685" s="8">
        <v>0</v>
      </c>
      <c r="K3685" s="8">
        <v>0</v>
      </c>
      <c r="L3685" s="8">
        <f>SUM(Tabella1[[#This Row],[CONTRIBUTO
COMMISSARIO STRAORDINARIO]:[INDENNIZZO
ASSICURATIVO]])</f>
        <v>245000</v>
      </c>
      <c r="M3685" s="9" t="s">
        <v>5662</v>
      </c>
      <c r="N3685" s="3" t="s">
        <v>158</v>
      </c>
      <c r="O3685" s="3" t="s">
        <v>5662</v>
      </c>
      <c r="P3685" s="2" t="s">
        <v>31</v>
      </c>
      <c r="Q3685" s="2" t="s">
        <v>175</v>
      </c>
      <c r="R3685" s="2" t="s">
        <v>5663</v>
      </c>
      <c r="S3685" s="2" t="s">
        <v>13595</v>
      </c>
      <c r="T3685" s="3" t="s">
        <v>13596</v>
      </c>
      <c r="U3685" s="3" t="s">
        <v>179</v>
      </c>
      <c r="V3685" s="3" t="s">
        <v>163</v>
      </c>
      <c r="W3685" s="12" t="s">
        <v>13511</v>
      </c>
      <c r="X3685" s="12" t="s">
        <v>13512</v>
      </c>
      <c r="Y3685" s="2" t="s">
        <v>13597</v>
      </c>
      <c r="Z3685" s="2"/>
    </row>
    <row r="3686" spans="1:26" ht="34.799999999999997" x14ac:dyDescent="0.3">
      <c r="A3686" s="6" t="s">
        <v>13598</v>
      </c>
      <c r="B3686" s="2" t="s">
        <v>27</v>
      </c>
      <c r="C3686" s="2" t="s">
        <v>10374</v>
      </c>
      <c r="D3686" s="2" t="s">
        <v>29</v>
      </c>
      <c r="E3686" s="3" t="s">
        <v>10375</v>
      </c>
      <c r="F3686" s="3" t="s">
        <v>8823</v>
      </c>
      <c r="G3686" s="7">
        <v>260000</v>
      </c>
      <c r="H3686" s="8">
        <v>0</v>
      </c>
      <c r="I3686" s="8">
        <v>0</v>
      </c>
      <c r="J3686" s="8">
        <v>0</v>
      </c>
      <c r="K3686" s="8">
        <v>0</v>
      </c>
      <c r="L3686" s="8">
        <f>SUM(Tabella1[[#This Row],[CONTRIBUTO
COMMISSARIO STRAORDINARIO]:[INDENNIZZO
ASSICURATIVO]])</f>
        <v>260000</v>
      </c>
      <c r="M3686" s="9" t="s">
        <v>5662</v>
      </c>
      <c r="N3686" s="3" t="s">
        <v>158</v>
      </c>
      <c r="O3686" s="3" t="s">
        <v>5662</v>
      </c>
      <c r="P3686" s="2" t="s">
        <v>31</v>
      </c>
      <c r="Q3686" s="2" t="s">
        <v>175</v>
      </c>
      <c r="R3686" s="2" t="s">
        <v>5663</v>
      </c>
      <c r="S3686" s="2" t="s">
        <v>13599</v>
      </c>
      <c r="T3686" s="3" t="s">
        <v>13600</v>
      </c>
      <c r="U3686" s="3" t="s">
        <v>179</v>
      </c>
      <c r="V3686" s="3" t="s">
        <v>163</v>
      </c>
      <c r="W3686" s="12" t="s">
        <v>13511</v>
      </c>
      <c r="X3686" s="12" t="s">
        <v>13512</v>
      </c>
      <c r="Y3686" s="2" t="s">
        <v>13601</v>
      </c>
      <c r="Z3686" s="2"/>
    </row>
    <row r="3687" spans="1:26" ht="34.799999999999997" x14ac:dyDescent="0.3">
      <c r="A3687" s="6" t="s">
        <v>13602</v>
      </c>
      <c r="B3687" s="2" t="s">
        <v>27</v>
      </c>
      <c r="C3687" s="2" t="s">
        <v>10374</v>
      </c>
      <c r="D3687" s="2" t="s">
        <v>29</v>
      </c>
      <c r="E3687" s="3" t="s">
        <v>10375</v>
      </c>
      <c r="F3687" s="3" t="s">
        <v>8823</v>
      </c>
      <c r="G3687" s="7">
        <v>200000</v>
      </c>
      <c r="H3687" s="8">
        <v>0</v>
      </c>
      <c r="I3687" s="8">
        <v>0</v>
      </c>
      <c r="J3687" s="8">
        <v>0</v>
      </c>
      <c r="K3687" s="8">
        <v>0</v>
      </c>
      <c r="L3687" s="8">
        <f>SUM(Tabella1[[#This Row],[CONTRIBUTO
COMMISSARIO STRAORDINARIO]:[INDENNIZZO
ASSICURATIVO]])</f>
        <v>200000</v>
      </c>
      <c r="M3687" s="9" t="s">
        <v>5662</v>
      </c>
      <c r="N3687" s="3" t="s">
        <v>158</v>
      </c>
      <c r="O3687" s="3" t="s">
        <v>5662</v>
      </c>
      <c r="P3687" s="2" t="s">
        <v>31</v>
      </c>
      <c r="Q3687" s="2" t="s">
        <v>175</v>
      </c>
      <c r="R3687" s="2" t="s">
        <v>5663</v>
      </c>
      <c r="S3687" s="2" t="s">
        <v>13603</v>
      </c>
      <c r="T3687" s="3" t="s">
        <v>13604</v>
      </c>
      <c r="U3687" s="3" t="s">
        <v>179</v>
      </c>
      <c r="V3687" s="3" t="s">
        <v>163</v>
      </c>
      <c r="W3687" s="12" t="s">
        <v>13511</v>
      </c>
      <c r="X3687" s="12" t="s">
        <v>13512</v>
      </c>
      <c r="Y3687" s="2" t="s">
        <v>13605</v>
      </c>
      <c r="Z3687" s="2"/>
    </row>
    <row r="3688" spans="1:26" ht="34.799999999999997" x14ac:dyDescent="0.3">
      <c r="A3688" s="6" t="s">
        <v>13606</v>
      </c>
      <c r="B3688" s="2" t="s">
        <v>27</v>
      </c>
      <c r="C3688" s="2" t="s">
        <v>10374</v>
      </c>
      <c r="D3688" s="2" t="s">
        <v>29</v>
      </c>
      <c r="E3688" s="3" t="s">
        <v>10375</v>
      </c>
      <c r="F3688" s="3" t="s">
        <v>8664</v>
      </c>
      <c r="G3688" s="7">
        <v>57500</v>
      </c>
      <c r="H3688" s="8">
        <v>0</v>
      </c>
      <c r="I3688" s="8">
        <v>0</v>
      </c>
      <c r="J3688" s="8">
        <v>0</v>
      </c>
      <c r="K3688" s="8">
        <v>0</v>
      </c>
      <c r="L3688" s="8">
        <f>SUM(Tabella1[[#This Row],[CONTRIBUTO
COMMISSARIO STRAORDINARIO]:[INDENNIZZO
ASSICURATIVO]])</f>
        <v>57500</v>
      </c>
      <c r="M3688" s="9" t="s">
        <v>5662</v>
      </c>
      <c r="N3688" s="3" t="s">
        <v>158</v>
      </c>
      <c r="O3688" s="3" t="s">
        <v>5662</v>
      </c>
      <c r="P3688" s="2" t="s">
        <v>31</v>
      </c>
      <c r="Q3688" s="2" t="s">
        <v>175</v>
      </c>
      <c r="R3688" s="2" t="s">
        <v>5663</v>
      </c>
      <c r="S3688" s="2" t="s">
        <v>13607</v>
      </c>
      <c r="T3688" s="3" t="s">
        <v>13608</v>
      </c>
      <c r="U3688" s="3" t="s">
        <v>179</v>
      </c>
      <c r="V3688" s="3" t="s">
        <v>163</v>
      </c>
      <c r="W3688" s="12" t="s">
        <v>13511</v>
      </c>
      <c r="X3688" s="12" t="s">
        <v>13512</v>
      </c>
      <c r="Y3688" s="2" t="s">
        <v>13609</v>
      </c>
      <c r="Z3688" s="2"/>
    </row>
    <row r="3689" spans="1:26" ht="34.799999999999997" x14ac:dyDescent="0.3">
      <c r="A3689" s="6" t="s">
        <v>13610</v>
      </c>
      <c r="B3689" s="2" t="s">
        <v>27</v>
      </c>
      <c r="C3689" s="2" t="s">
        <v>10374</v>
      </c>
      <c r="D3689" s="2" t="s">
        <v>29</v>
      </c>
      <c r="E3689" s="3" t="s">
        <v>10375</v>
      </c>
      <c r="F3689" s="3" t="s">
        <v>8664</v>
      </c>
      <c r="G3689" s="7">
        <v>57500</v>
      </c>
      <c r="H3689" s="8">
        <v>0</v>
      </c>
      <c r="I3689" s="8">
        <v>0</v>
      </c>
      <c r="J3689" s="8">
        <v>0</v>
      </c>
      <c r="K3689" s="8">
        <v>0</v>
      </c>
      <c r="L3689" s="8">
        <f>SUM(Tabella1[[#This Row],[CONTRIBUTO
COMMISSARIO STRAORDINARIO]:[INDENNIZZO
ASSICURATIVO]])</f>
        <v>57500</v>
      </c>
      <c r="M3689" s="9" t="s">
        <v>5662</v>
      </c>
      <c r="N3689" s="3" t="s">
        <v>158</v>
      </c>
      <c r="O3689" s="3" t="s">
        <v>5662</v>
      </c>
      <c r="P3689" s="2" t="s">
        <v>31</v>
      </c>
      <c r="Q3689" s="2" t="s">
        <v>175</v>
      </c>
      <c r="R3689" s="2" t="s">
        <v>5663</v>
      </c>
      <c r="S3689" s="2" t="s">
        <v>13611</v>
      </c>
      <c r="T3689" s="3" t="s">
        <v>13612</v>
      </c>
      <c r="U3689" s="3" t="s">
        <v>179</v>
      </c>
      <c r="V3689" s="3" t="s">
        <v>163</v>
      </c>
      <c r="W3689" s="12" t="s">
        <v>13511</v>
      </c>
      <c r="X3689" s="12" t="s">
        <v>13512</v>
      </c>
      <c r="Y3689" s="2" t="s">
        <v>13613</v>
      </c>
      <c r="Z3689" s="2"/>
    </row>
    <row r="3690" spans="1:26" ht="34.799999999999997" x14ac:dyDescent="0.3">
      <c r="A3690" s="6" t="s">
        <v>13614</v>
      </c>
      <c r="B3690" s="2" t="s">
        <v>27</v>
      </c>
      <c r="C3690" s="2" t="s">
        <v>10374</v>
      </c>
      <c r="D3690" s="2" t="s">
        <v>29</v>
      </c>
      <c r="E3690" s="3" t="s">
        <v>10375</v>
      </c>
      <c r="F3690" s="3" t="s">
        <v>8664</v>
      </c>
      <c r="G3690" s="7">
        <v>57500</v>
      </c>
      <c r="H3690" s="8">
        <v>0</v>
      </c>
      <c r="I3690" s="8">
        <v>0</v>
      </c>
      <c r="J3690" s="8">
        <v>0</v>
      </c>
      <c r="K3690" s="8">
        <v>0</v>
      </c>
      <c r="L3690" s="8">
        <f>SUM(Tabella1[[#This Row],[CONTRIBUTO
COMMISSARIO STRAORDINARIO]:[INDENNIZZO
ASSICURATIVO]])</f>
        <v>57500</v>
      </c>
      <c r="M3690" s="9" t="s">
        <v>5662</v>
      </c>
      <c r="N3690" s="3" t="s">
        <v>158</v>
      </c>
      <c r="O3690" s="3" t="s">
        <v>5662</v>
      </c>
      <c r="P3690" s="2" t="s">
        <v>31</v>
      </c>
      <c r="Q3690" s="2" t="s">
        <v>175</v>
      </c>
      <c r="R3690" s="2" t="s">
        <v>5663</v>
      </c>
      <c r="S3690" s="2" t="s">
        <v>13615</v>
      </c>
      <c r="T3690" s="3" t="s">
        <v>13616</v>
      </c>
      <c r="U3690" s="3" t="s">
        <v>179</v>
      </c>
      <c r="V3690" s="3" t="s">
        <v>163</v>
      </c>
      <c r="W3690" s="12" t="s">
        <v>13511</v>
      </c>
      <c r="X3690" s="12" t="s">
        <v>13512</v>
      </c>
      <c r="Y3690" s="2" t="s">
        <v>13617</v>
      </c>
      <c r="Z3690" s="2"/>
    </row>
    <row r="3691" spans="1:26" ht="34.799999999999997" x14ac:dyDescent="0.3">
      <c r="A3691" s="6" t="s">
        <v>13618</v>
      </c>
      <c r="B3691" s="2" t="s">
        <v>27</v>
      </c>
      <c r="C3691" s="2" t="s">
        <v>10374</v>
      </c>
      <c r="D3691" s="2" t="s">
        <v>29</v>
      </c>
      <c r="E3691" s="3" t="s">
        <v>10375</v>
      </c>
      <c r="F3691" s="3" t="s">
        <v>8664</v>
      </c>
      <c r="G3691" s="7">
        <v>172500</v>
      </c>
      <c r="H3691" s="8">
        <v>0</v>
      </c>
      <c r="I3691" s="8">
        <v>0</v>
      </c>
      <c r="J3691" s="8">
        <v>0</v>
      </c>
      <c r="K3691" s="8">
        <v>0</v>
      </c>
      <c r="L3691" s="8">
        <f>SUM(Tabella1[[#This Row],[CONTRIBUTO
COMMISSARIO STRAORDINARIO]:[INDENNIZZO
ASSICURATIVO]])</f>
        <v>172500</v>
      </c>
      <c r="M3691" s="9" t="s">
        <v>5662</v>
      </c>
      <c r="N3691" s="3" t="s">
        <v>158</v>
      </c>
      <c r="O3691" s="3" t="s">
        <v>5662</v>
      </c>
      <c r="P3691" s="2" t="s">
        <v>31</v>
      </c>
      <c r="Q3691" s="2" t="s">
        <v>175</v>
      </c>
      <c r="R3691" s="2" t="s">
        <v>5663</v>
      </c>
      <c r="S3691" s="2" t="s">
        <v>13619</v>
      </c>
      <c r="T3691" s="3" t="s">
        <v>13620</v>
      </c>
      <c r="U3691" s="3" t="s">
        <v>179</v>
      </c>
      <c r="V3691" s="3" t="s">
        <v>163</v>
      </c>
      <c r="W3691" s="12" t="s">
        <v>13511</v>
      </c>
      <c r="X3691" s="12" t="s">
        <v>13512</v>
      </c>
      <c r="Y3691" s="2" t="s">
        <v>13621</v>
      </c>
      <c r="Z3691" s="2"/>
    </row>
    <row r="3692" spans="1:26" ht="34.799999999999997" x14ac:dyDescent="0.3">
      <c r="A3692" s="6" t="s">
        <v>13622</v>
      </c>
      <c r="B3692" s="2" t="s">
        <v>27</v>
      </c>
      <c r="C3692" s="2" t="s">
        <v>10374</v>
      </c>
      <c r="D3692" s="2" t="s">
        <v>29</v>
      </c>
      <c r="E3692" s="3" t="s">
        <v>10375</v>
      </c>
      <c r="F3692" s="3" t="s">
        <v>8664</v>
      </c>
      <c r="G3692" s="7">
        <v>480000</v>
      </c>
      <c r="H3692" s="8">
        <v>0</v>
      </c>
      <c r="I3692" s="8">
        <v>0</v>
      </c>
      <c r="J3692" s="8">
        <v>0</v>
      </c>
      <c r="K3692" s="8">
        <v>0</v>
      </c>
      <c r="L3692" s="8">
        <f>SUM(Tabella1[[#This Row],[CONTRIBUTO
COMMISSARIO STRAORDINARIO]:[INDENNIZZO
ASSICURATIVO]])</f>
        <v>480000</v>
      </c>
      <c r="M3692" s="9" t="s">
        <v>5662</v>
      </c>
      <c r="N3692" s="3" t="s">
        <v>158</v>
      </c>
      <c r="O3692" s="3" t="s">
        <v>5662</v>
      </c>
      <c r="P3692" s="2" t="s">
        <v>31</v>
      </c>
      <c r="Q3692" s="2" t="s">
        <v>175</v>
      </c>
      <c r="R3692" s="2" t="s">
        <v>5663</v>
      </c>
      <c r="S3692" s="2" t="s">
        <v>13623</v>
      </c>
      <c r="T3692" s="3" t="s">
        <v>13624</v>
      </c>
      <c r="U3692" s="3" t="s">
        <v>179</v>
      </c>
      <c r="V3692" s="3" t="s">
        <v>163</v>
      </c>
      <c r="W3692" s="12" t="s">
        <v>13511</v>
      </c>
      <c r="X3692" s="12" t="s">
        <v>13512</v>
      </c>
      <c r="Y3692" s="2" t="s">
        <v>13625</v>
      </c>
      <c r="Z3692" s="2"/>
    </row>
    <row r="3693" spans="1:26" ht="34.799999999999997" x14ac:dyDescent="0.3">
      <c r="A3693" s="6" t="s">
        <v>13626</v>
      </c>
      <c r="B3693" s="2" t="s">
        <v>27</v>
      </c>
      <c r="C3693" s="2" t="s">
        <v>10374</v>
      </c>
      <c r="D3693" s="2" t="s">
        <v>29</v>
      </c>
      <c r="E3693" s="3" t="s">
        <v>10375</v>
      </c>
      <c r="F3693" s="3" t="s">
        <v>8676</v>
      </c>
      <c r="G3693" s="7">
        <v>2405000</v>
      </c>
      <c r="H3693" s="8">
        <v>0</v>
      </c>
      <c r="I3693" s="8">
        <v>0</v>
      </c>
      <c r="J3693" s="8">
        <v>0</v>
      </c>
      <c r="K3693" s="8">
        <v>0</v>
      </c>
      <c r="L3693" s="8">
        <f>SUM(Tabella1[[#This Row],[CONTRIBUTO
COMMISSARIO STRAORDINARIO]:[INDENNIZZO
ASSICURATIVO]])</f>
        <v>2405000</v>
      </c>
      <c r="M3693" s="9" t="s">
        <v>5662</v>
      </c>
      <c r="N3693" s="3" t="s">
        <v>158</v>
      </c>
      <c r="O3693" s="3" t="s">
        <v>5662</v>
      </c>
      <c r="P3693" s="2" t="s">
        <v>10418</v>
      </c>
      <c r="Q3693" s="2" t="s">
        <v>175</v>
      </c>
      <c r="R3693" s="2" t="s">
        <v>5663</v>
      </c>
      <c r="S3693" s="2" t="s">
        <v>13627</v>
      </c>
      <c r="T3693" s="3" t="s">
        <v>13628</v>
      </c>
      <c r="U3693" s="3" t="s">
        <v>179</v>
      </c>
      <c r="V3693" s="3" t="s">
        <v>163</v>
      </c>
      <c r="W3693" s="12" t="s">
        <v>13511</v>
      </c>
      <c r="X3693" s="12" t="s">
        <v>13512</v>
      </c>
      <c r="Y3693" s="2" t="s">
        <v>13629</v>
      </c>
      <c r="Z3693" s="2" t="s">
        <v>9749</v>
      </c>
    </row>
    <row r="3694" spans="1:26" ht="34.799999999999997" x14ac:dyDescent="0.3">
      <c r="A3694" s="6" t="s">
        <v>13630</v>
      </c>
      <c r="B3694" s="2" t="s">
        <v>27</v>
      </c>
      <c r="C3694" s="2" t="s">
        <v>10374</v>
      </c>
      <c r="D3694" s="2" t="s">
        <v>29</v>
      </c>
      <c r="E3694" s="3" t="s">
        <v>10375</v>
      </c>
      <c r="F3694" s="3" t="s">
        <v>8664</v>
      </c>
      <c r="G3694" s="7">
        <v>329000</v>
      </c>
      <c r="H3694" s="8">
        <v>0</v>
      </c>
      <c r="I3694" s="8">
        <v>0</v>
      </c>
      <c r="J3694" s="8">
        <v>0</v>
      </c>
      <c r="K3694" s="8">
        <v>0</v>
      </c>
      <c r="L3694" s="8">
        <f>SUM(Tabella1[[#This Row],[CONTRIBUTO
COMMISSARIO STRAORDINARIO]:[INDENNIZZO
ASSICURATIVO]])</f>
        <v>329000</v>
      </c>
      <c r="M3694" s="9" t="s">
        <v>5662</v>
      </c>
      <c r="N3694" s="3" t="s">
        <v>158</v>
      </c>
      <c r="O3694" s="3" t="s">
        <v>5662</v>
      </c>
      <c r="P3694" s="2" t="s">
        <v>31</v>
      </c>
      <c r="Q3694" s="2" t="s">
        <v>175</v>
      </c>
      <c r="R3694" s="2" t="s">
        <v>5663</v>
      </c>
      <c r="S3694" s="2" t="s">
        <v>13631</v>
      </c>
      <c r="T3694" s="3" t="s">
        <v>13632</v>
      </c>
      <c r="U3694" s="3" t="s">
        <v>179</v>
      </c>
      <c r="V3694" s="3" t="s">
        <v>163</v>
      </c>
      <c r="W3694" s="12" t="s">
        <v>13511</v>
      </c>
      <c r="X3694" s="12" t="s">
        <v>13512</v>
      </c>
      <c r="Y3694" s="2" t="s">
        <v>13633</v>
      </c>
      <c r="Z3694" s="2"/>
    </row>
    <row r="3695" spans="1:26" ht="34.799999999999997" x14ac:dyDescent="0.3">
      <c r="A3695" s="6" t="s">
        <v>13634</v>
      </c>
      <c r="B3695" s="2" t="s">
        <v>27</v>
      </c>
      <c r="C3695" s="2" t="s">
        <v>10374</v>
      </c>
      <c r="D3695" s="2" t="s">
        <v>29</v>
      </c>
      <c r="E3695" s="3" t="s">
        <v>10375</v>
      </c>
      <c r="F3695" s="3" t="s">
        <v>8664</v>
      </c>
      <c r="G3695" s="7">
        <v>57500</v>
      </c>
      <c r="H3695" s="8">
        <v>0</v>
      </c>
      <c r="I3695" s="8">
        <v>0</v>
      </c>
      <c r="J3695" s="8">
        <v>0</v>
      </c>
      <c r="K3695" s="8">
        <v>0</v>
      </c>
      <c r="L3695" s="8">
        <f>SUM(Tabella1[[#This Row],[CONTRIBUTO
COMMISSARIO STRAORDINARIO]:[INDENNIZZO
ASSICURATIVO]])</f>
        <v>57500</v>
      </c>
      <c r="M3695" s="9" t="s">
        <v>5662</v>
      </c>
      <c r="N3695" s="3" t="s">
        <v>158</v>
      </c>
      <c r="O3695" s="3" t="s">
        <v>5662</v>
      </c>
      <c r="P3695" s="2" t="s">
        <v>31</v>
      </c>
      <c r="Q3695" s="2" t="s">
        <v>175</v>
      </c>
      <c r="R3695" s="2" t="s">
        <v>5663</v>
      </c>
      <c r="S3695" s="2" t="s">
        <v>13635</v>
      </c>
      <c r="T3695" s="3" t="s">
        <v>13636</v>
      </c>
      <c r="U3695" s="3" t="s">
        <v>179</v>
      </c>
      <c r="V3695" s="3" t="s">
        <v>163</v>
      </c>
      <c r="W3695" s="12" t="s">
        <v>13511</v>
      </c>
      <c r="X3695" s="12" t="s">
        <v>13512</v>
      </c>
      <c r="Y3695" s="2" t="s">
        <v>13637</v>
      </c>
      <c r="Z3695" s="2" t="s">
        <v>9749</v>
      </c>
    </row>
    <row r="3696" spans="1:26" ht="34.799999999999997" x14ac:dyDescent="0.3">
      <c r="A3696" s="6" t="s">
        <v>13638</v>
      </c>
      <c r="B3696" s="2" t="s">
        <v>27</v>
      </c>
      <c r="C3696" s="2" t="s">
        <v>10374</v>
      </c>
      <c r="D3696" s="2" t="s">
        <v>29</v>
      </c>
      <c r="E3696" s="3" t="s">
        <v>10375</v>
      </c>
      <c r="F3696" s="3" t="s">
        <v>8676</v>
      </c>
      <c r="G3696" s="7">
        <v>140000</v>
      </c>
      <c r="H3696" s="8">
        <v>0</v>
      </c>
      <c r="I3696" s="8">
        <v>0</v>
      </c>
      <c r="J3696" s="8">
        <v>0</v>
      </c>
      <c r="K3696" s="8">
        <v>0</v>
      </c>
      <c r="L3696" s="8">
        <f>SUM(Tabella1[[#This Row],[CONTRIBUTO
COMMISSARIO STRAORDINARIO]:[INDENNIZZO
ASSICURATIVO]])</f>
        <v>140000</v>
      </c>
      <c r="M3696" s="9" t="s">
        <v>5662</v>
      </c>
      <c r="N3696" s="3" t="s">
        <v>158</v>
      </c>
      <c r="O3696" s="3" t="s">
        <v>5662</v>
      </c>
      <c r="P3696" s="2" t="s">
        <v>31</v>
      </c>
      <c r="Q3696" s="2" t="s">
        <v>175</v>
      </c>
      <c r="R3696" s="2" t="s">
        <v>5663</v>
      </c>
      <c r="S3696" s="2" t="s">
        <v>13639</v>
      </c>
      <c r="T3696" s="3" t="s">
        <v>13640</v>
      </c>
      <c r="U3696" s="3" t="s">
        <v>179</v>
      </c>
      <c r="V3696" s="3" t="s">
        <v>163</v>
      </c>
      <c r="W3696" s="12" t="s">
        <v>13511</v>
      </c>
      <c r="X3696" s="12" t="s">
        <v>13512</v>
      </c>
      <c r="Y3696" s="2" t="s">
        <v>13641</v>
      </c>
      <c r="Z3696" s="2"/>
    </row>
    <row r="3697" spans="1:26" ht="34.799999999999997" x14ac:dyDescent="0.3">
      <c r="A3697" s="6" t="s">
        <v>13642</v>
      </c>
      <c r="B3697" s="2" t="s">
        <v>27</v>
      </c>
      <c r="C3697" s="2" t="s">
        <v>10374</v>
      </c>
      <c r="D3697" s="2" t="s">
        <v>29</v>
      </c>
      <c r="E3697" s="3" t="s">
        <v>10375</v>
      </c>
      <c r="F3697" s="3" t="s">
        <v>8664</v>
      </c>
      <c r="G3697" s="7">
        <v>240000</v>
      </c>
      <c r="H3697" s="8">
        <v>0</v>
      </c>
      <c r="I3697" s="8">
        <v>0</v>
      </c>
      <c r="J3697" s="8">
        <v>0</v>
      </c>
      <c r="K3697" s="8">
        <v>0</v>
      </c>
      <c r="L3697" s="8">
        <f>SUM(Tabella1[[#This Row],[CONTRIBUTO
COMMISSARIO STRAORDINARIO]:[INDENNIZZO
ASSICURATIVO]])</f>
        <v>240000</v>
      </c>
      <c r="M3697" s="9" t="s">
        <v>5662</v>
      </c>
      <c r="N3697" s="3" t="s">
        <v>158</v>
      </c>
      <c r="O3697" s="3" t="s">
        <v>5662</v>
      </c>
      <c r="P3697" s="2" t="s">
        <v>31</v>
      </c>
      <c r="Q3697" s="2" t="s">
        <v>175</v>
      </c>
      <c r="R3697" s="2" t="s">
        <v>5663</v>
      </c>
      <c r="S3697" s="2" t="s">
        <v>13643</v>
      </c>
      <c r="T3697" s="3" t="s">
        <v>13644</v>
      </c>
      <c r="U3697" s="3" t="s">
        <v>179</v>
      </c>
      <c r="V3697" s="3" t="s">
        <v>163</v>
      </c>
      <c r="W3697" s="12" t="s">
        <v>13511</v>
      </c>
      <c r="X3697" s="12" t="s">
        <v>13512</v>
      </c>
      <c r="Y3697" s="2" t="s">
        <v>13645</v>
      </c>
      <c r="Z3697" s="2"/>
    </row>
    <row r="3698" spans="1:26" ht="34.799999999999997" x14ac:dyDescent="0.3">
      <c r="A3698" s="6" t="s">
        <v>13646</v>
      </c>
      <c r="B3698" s="2" t="s">
        <v>27</v>
      </c>
      <c r="C3698" s="2" t="s">
        <v>10374</v>
      </c>
      <c r="D3698" s="2" t="s">
        <v>29</v>
      </c>
      <c r="E3698" s="3" t="s">
        <v>10375</v>
      </c>
      <c r="F3698" s="3" t="s">
        <v>8664</v>
      </c>
      <c r="G3698" s="7">
        <v>28750</v>
      </c>
      <c r="H3698" s="8">
        <v>0</v>
      </c>
      <c r="I3698" s="8">
        <v>0</v>
      </c>
      <c r="J3698" s="8">
        <v>0</v>
      </c>
      <c r="K3698" s="8">
        <v>0</v>
      </c>
      <c r="L3698" s="8">
        <f>SUM(Tabella1[[#This Row],[CONTRIBUTO
COMMISSARIO STRAORDINARIO]:[INDENNIZZO
ASSICURATIVO]])</f>
        <v>28750</v>
      </c>
      <c r="M3698" s="9" t="s">
        <v>5662</v>
      </c>
      <c r="N3698" s="3" t="s">
        <v>158</v>
      </c>
      <c r="O3698" s="3" t="s">
        <v>5662</v>
      </c>
      <c r="P3698" s="2" t="s">
        <v>31</v>
      </c>
      <c r="Q3698" s="2" t="s">
        <v>175</v>
      </c>
      <c r="R3698" s="2" t="s">
        <v>5663</v>
      </c>
      <c r="S3698" s="2" t="s">
        <v>13647</v>
      </c>
      <c r="T3698" s="3" t="s">
        <v>13648</v>
      </c>
      <c r="U3698" s="3" t="s">
        <v>179</v>
      </c>
      <c r="V3698" s="3" t="s">
        <v>163</v>
      </c>
      <c r="W3698" s="12" t="s">
        <v>13511</v>
      </c>
      <c r="X3698" s="12" t="s">
        <v>13512</v>
      </c>
      <c r="Y3698" s="2" t="s">
        <v>13649</v>
      </c>
      <c r="Z3698" s="2"/>
    </row>
    <row r="3699" spans="1:26" ht="34.799999999999997" x14ac:dyDescent="0.3">
      <c r="A3699" s="6" t="s">
        <v>13650</v>
      </c>
      <c r="B3699" s="2" t="s">
        <v>27</v>
      </c>
      <c r="C3699" s="2" t="s">
        <v>10374</v>
      </c>
      <c r="D3699" s="2" t="s">
        <v>29</v>
      </c>
      <c r="E3699" s="3" t="s">
        <v>10375</v>
      </c>
      <c r="F3699" s="3" t="s">
        <v>8664</v>
      </c>
      <c r="G3699" s="7">
        <v>11500</v>
      </c>
      <c r="H3699" s="8">
        <v>0</v>
      </c>
      <c r="I3699" s="8">
        <v>0</v>
      </c>
      <c r="J3699" s="8">
        <v>0</v>
      </c>
      <c r="K3699" s="8">
        <v>0</v>
      </c>
      <c r="L3699" s="8">
        <f>SUM(Tabella1[[#This Row],[CONTRIBUTO
COMMISSARIO STRAORDINARIO]:[INDENNIZZO
ASSICURATIVO]])</f>
        <v>11500</v>
      </c>
      <c r="M3699" s="9" t="s">
        <v>5662</v>
      </c>
      <c r="N3699" s="3" t="s">
        <v>158</v>
      </c>
      <c r="O3699" s="3" t="s">
        <v>5662</v>
      </c>
      <c r="P3699" s="2" t="s">
        <v>31</v>
      </c>
      <c r="Q3699" s="2" t="s">
        <v>175</v>
      </c>
      <c r="R3699" s="2" t="s">
        <v>5663</v>
      </c>
      <c r="S3699" s="2" t="s">
        <v>13651</v>
      </c>
      <c r="T3699" s="3" t="s">
        <v>13652</v>
      </c>
      <c r="U3699" s="3" t="s">
        <v>179</v>
      </c>
      <c r="V3699" s="3" t="s">
        <v>163</v>
      </c>
      <c r="W3699" s="12" t="s">
        <v>13653</v>
      </c>
      <c r="X3699" s="12" t="s">
        <v>13654</v>
      </c>
      <c r="Y3699" s="2" t="s">
        <v>13655</v>
      </c>
      <c r="Z3699" s="2"/>
    </row>
    <row r="3700" spans="1:26" ht="34.799999999999997" x14ac:dyDescent="0.3">
      <c r="A3700" s="6" t="s">
        <v>13656</v>
      </c>
      <c r="B3700" s="2" t="s">
        <v>27</v>
      </c>
      <c r="C3700" s="2" t="s">
        <v>10374</v>
      </c>
      <c r="D3700" s="2" t="s">
        <v>29</v>
      </c>
      <c r="E3700" s="3" t="s">
        <v>10375</v>
      </c>
      <c r="F3700" s="3" t="s">
        <v>31</v>
      </c>
      <c r="G3700" s="7">
        <v>70000</v>
      </c>
      <c r="H3700" s="8">
        <v>0</v>
      </c>
      <c r="I3700" s="8">
        <v>0</v>
      </c>
      <c r="J3700" s="8">
        <v>0</v>
      </c>
      <c r="K3700" s="8">
        <v>0</v>
      </c>
      <c r="L3700" s="8">
        <f>SUM(Tabella1[[#This Row],[CONTRIBUTO
COMMISSARIO STRAORDINARIO]:[INDENNIZZO
ASSICURATIVO]])</f>
        <v>70000</v>
      </c>
      <c r="M3700" s="9" t="s">
        <v>13657</v>
      </c>
      <c r="N3700" s="3" t="s">
        <v>158</v>
      </c>
      <c r="O3700" s="3" t="s">
        <v>13657</v>
      </c>
      <c r="P3700" s="2" t="s">
        <v>31</v>
      </c>
      <c r="Q3700" s="2" t="s">
        <v>175</v>
      </c>
      <c r="R3700" s="2" t="s">
        <v>6437</v>
      </c>
      <c r="S3700" s="2" t="s">
        <v>31</v>
      </c>
      <c r="T3700" s="3" t="s">
        <v>13658</v>
      </c>
      <c r="U3700" s="3" t="s">
        <v>189</v>
      </c>
      <c r="V3700" s="3" t="s">
        <v>163</v>
      </c>
      <c r="W3700" s="12" t="s">
        <v>13659</v>
      </c>
      <c r="X3700" s="12" t="s">
        <v>13660</v>
      </c>
      <c r="Y3700" s="2" t="s">
        <v>13661</v>
      </c>
      <c r="Z3700" s="2"/>
    </row>
    <row r="3701" spans="1:26" x14ac:dyDescent="0.3">
      <c r="A3701" s="6" t="s">
        <v>13662</v>
      </c>
      <c r="B3701" s="2" t="s">
        <v>27</v>
      </c>
      <c r="C3701" s="2" t="s">
        <v>10374</v>
      </c>
      <c r="D3701" s="2" t="s">
        <v>29</v>
      </c>
      <c r="E3701" s="3" t="s">
        <v>10375</v>
      </c>
      <c r="F3701" s="3" t="s">
        <v>31</v>
      </c>
      <c r="G3701" s="7">
        <v>4245.6000000000004</v>
      </c>
      <c r="H3701" s="8">
        <v>0</v>
      </c>
      <c r="I3701" s="8">
        <v>0</v>
      </c>
      <c r="J3701" s="8">
        <v>0</v>
      </c>
      <c r="K3701" s="8">
        <v>0</v>
      </c>
      <c r="L3701" s="8">
        <f>SUM(Tabella1[[#This Row],[CONTRIBUTO
COMMISSARIO STRAORDINARIO]:[INDENNIZZO
ASSICURATIVO]])</f>
        <v>4245.6000000000004</v>
      </c>
      <c r="M3701" s="9" t="s">
        <v>13657</v>
      </c>
      <c r="N3701" s="3" t="s">
        <v>158</v>
      </c>
      <c r="O3701" s="3" t="s">
        <v>13657</v>
      </c>
      <c r="P3701" s="2" t="s">
        <v>31</v>
      </c>
      <c r="Q3701" s="2" t="s">
        <v>175</v>
      </c>
      <c r="R3701" s="2" t="s">
        <v>6437</v>
      </c>
      <c r="S3701" s="2" t="s">
        <v>31</v>
      </c>
      <c r="T3701" s="3" t="s">
        <v>13663</v>
      </c>
      <c r="U3701" s="3" t="s">
        <v>189</v>
      </c>
      <c r="V3701" s="3" t="s">
        <v>163</v>
      </c>
      <c r="W3701" s="12" t="s">
        <v>13664</v>
      </c>
      <c r="X3701" s="12" t="s">
        <v>13665</v>
      </c>
      <c r="Y3701" s="2" t="s">
        <v>13666</v>
      </c>
      <c r="Z3701" s="2"/>
    </row>
    <row r="3702" spans="1:26" x14ac:dyDescent="0.3">
      <c r="A3702" s="6" t="s">
        <v>13667</v>
      </c>
      <c r="B3702" s="2" t="s">
        <v>27</v>
      </c>
      <c r="C3702" s="2" t="s">
        <v>10374</v>
      </c>
      <c r="D3702" s="2" t="s">
        <v>29</v>
      </c>
      <c r="E3702" s="3" t="s">
        <v>10375</v>
      </c>
      <c r="F3702" s="3" t="s">
        <v>31</v>
      </c>
      <c r="G3702" s="7">
        <v>18300</v>
      </c>
      <c r="H3702" s="8">
        <v>0</v>
      </c>
      <c r="I3702" s="8">
        <v>0</v>
      </c>
      <c r="J3702" s="8">
        <v>0</v>
      </c>
      <c r="K3702" s="8">
        <v>0</v>
      </c>
      <c r="L3702" s="8">
        <f>SUM(Tabella1[[#This Row],[CONTRIBUTO
COMMISSARIO STRAORDINARIO]:[INDENNIZZO
ASSICURATIVO]])</f>
        <v>18300</v>
      </c>
      <c r="M3702" s="9" t="s">
        <v>13657</v>
      </c>
      <c r="N3702" s="3" t="s">
        <v>158</v>
      </c>
      <c r="O3702" s="3" t="s">
        <v>13657</v>
      </c>
      <c r="P3702" s="2" t="s">
        <v>31</v>
      </c>
      <c r="Q3702" s="2" t="s">
        <v>175</v>
      </c>
      <c r="R3702" s="2" t="s">
        <v>6437</v>
      </c>
      <c r="S3702" s="2" t="s">
        <v>31</v>
      </c>
      <c r="T3702" s="3" t="s">
        <v>13663</v>
      </c>
      <c r="U3702" s="3" t="s">
        <v>189</v>
      </c>
      <c r="V3702" s="3" t="s">
        <v>163</v>
      </c>
      <c r="W3702" s="12" t="s">
        <v>13668</v>
      </c>
      <c r="X3702" s="12" t="s">
        <v>13669</v>
      </c>
      <c r="Y3702" s="2" t="s">
        <v>13670</v>
      </c>
      <c r="Z3702" s="2"/>
    </row>
    <row r="3703" spans="1:26" ht="34.799999999999997" x14ac:dyDescent="0.3">
      <c r="A3703" s="6" t="s">
        <v>13671</v>
      </c>
      <c r="B3703" s="2" t="s">
        <v>27</v>
      </c>
      <c r="C3703" s="2" t="s">
        <v>10374</v>
      </c>
      <c r="D3703" s="2" t="s">
        <v>29</v>
      </c>
      <c r="E3703" s="3" t="s">
        <v>10375</v>
      </c>
      <c r="F3703" s="3" t="s">
        <v>8676</v>
      </c>
      <c r="G3703" s="7">
        <v>820000</v>
      </c>
      <c r="H3703" s="8">
        <v>0</v>
      </c>
      <c r="I3703" s="8">
        <v>0</v>
      </c>
      <c r="J3703" s="8">
        <v>0</v>
      </c>
      <c r="K3703" s="8">
        <v>0</v>
      </c>
      <c r="L3703" s="8">
        <f>SUM(Tabella1[[#This Row],[CONTRIBUTO
COMMISSARIO STRAORDINARIO]:[INDENNIZZO
ASSICURATIVO]])</f>
        <v>820000</v>
      </c>
      <c r="M3703" s="9" t="s">
        <v>1003</v>
      </c>
      <c r="N3703" s="3" t="s">
        <v>158</v>
      </c>
      <c r="O3703" s="3" t="s">
        <v>1003</v>
      </c>
      <c r="P3703" s="2" t="s">
        <v>31</v>
      </c>
      <c r="Q3703" s="2" t="s">
        <v>175</v>
      </c>
      <c r="R3703" s="2" t="s">
        <v>1004</v>
      </c>
      <c r="S3703" s="2" t="s">
        <v>1005</v>
      </c>
      <c r="T3703" s="3" t="s">
        <v>13672</v>
      </c>
      <c r="U3703" s="3" t="s">
        <v>189</v>
      </c>
      <c r="V3703" s="3" t="s">
        <v>163</v>
      </c>
      <c r="W3703" s="12" t="s">
        <v>13673</v>
      </c>
      <c r="X3703" s="12" t="s">
        <v>13674</v>
      </c>
      <c r="Y3703" s="2" t="s">
        <v>13675</v>
      </c>
      <c r="Z3703" s="2"/>
    </row>
    <row r="3704" spans="1:26" ht="34.799999999999997" x14ac:dyDescent="0.3">
      <c r="A3704" s="6" t="s">
        <v>13676</v>
      </c>
      <c r="B3704" s="2" t="s">
        <v>27</v>
      </c>
      <c r="C3704" s="2" t="s">
        <v>10374</v>
      </c>
      <c r="D3704" s="2" t="s">
        <v>29</v>
      </c>
      <c r="E3704" s="3" t="s">
        <v>10375</v>
      </c>
      <c r="F3704" s="3" t="s">
        <v>31</v>
      </c>
      <c r="G3704" s="7">
        <v>200000</v>
      </c>
      <c r="H3704" s="8">
        <v>0</v>
      </c>
      <c r="I3704" s="8">
        <v>0</v>
      </c>
      <c r="J3704" s="8">
        <v>0</v>
      </c>
      <c r="K3704" s="8">
        <v>0</v>
      </c>
      <c r="L3704" s="8">
        <f>SUM(Tabella1[[#This Row],[CONTRIBUTO
COMMISSARIO STRAORDINARIO]:[INDENNIZZO
ASSICURATIVO]])</f>
        <v>200000</v>
      </c>
      <c r="M3704" s="9" t="s">
        <v>1003</v>
      </c>
      <c r="N3704" s="3" t="s">
        <v>158</v>
      </c>
      <c r="O3704" s="3" t="s">
        <v>1003</v>
      </c>
      <c r="P3704" s="2" t="s">
        <v>31</v>
      </c>
      <c r="Q3704" s="2" t="s">
        <v>175</v>
      </c>
      <c r="R3704" s="2" t="s">
        <v>1004</v>
      </c>
      <c r="S3704" s="2" t="s">
        <v>1005</v>
      </c>
      <c r="T3704" s="3" t="s">
        <v>13677</v>
      </c>
      <c r="U3704" s="3" t="s">
        <v>189</v>
      </c>
      <c r="V3704" s="3" t="s">
        <v>163</v>
      </c>
      <c r="W3704" s="12" t="s">
        <v>13678</v>
      </c>
      <c r="X3704" s="12" t="s">
        <v>13679</v>
      </c>
      <c r="Y3704" s="2" t="s">
        <v>13680</v>
      </c>
      <c r="Z3704" s="2"/>
    </row>
    <row r="3705" spans="1:26" ht="34.799999999999997" x14ac:dyDescent="0.3">
      <c r="A3705" s="6" t="s">
        <v>13681</v>
      </c>
      <c r="B3705" s="2" t="s">
        <v>27</v>
      </c>
      <c r="C3705" s="2" t="s">
        <v>10374</v>
      </c>
      <c r="D3705" s="2" t="s">
        <v>29</v>
      </c>
      <c r="E3705" s="3" t="s">
        <v>10375</v>
      </c>
      <c r="F3705" s="3" t="s">
        <v>8676</v>
      </c>
      <c r="G3705" s="7">
        <v>1200000</v>
      </c>
      <c r="H3705" s="8">
        <v>0</v>
      </c>
      <c r="I3705" s="8">
        <v>0</v>
      </c>
      <c r="J3705" s="8">
        <v>0</v>
      </c>
      <c r="K3705" s="8">
        <v>0</v>
      </c>
      <c r="L3705" s="8">
        <f>SUM(Tabella1[[#This Row],[CONTRIBUTO
COMMISSARIO STRAORDINARIO]:[INDENNIZZO
ASSICURATIVO]])</f>
        <v>1200000</v>
      </c>
      <c r="M3705" s="9" t="s">
        <v>1003</v>
      </c>
      <c r="N3705" s="3" t="s">
        <v>158</v>
      </c>
      <c r="O3705" s="3" t="s">
        <v>1003</v>
      </c>
      <c r="P3705" s="2" t="s">
        <v>31</v>
      </c>
      <c r="Q3705" s="2" t="s">
        <v>175</v>
      </c>
      <c r="R3705" s="2" t="s">
        <v>1004</v>
      </c>
      <c r="S3705" s="2" t="s">
        <v>1005</v>
      </c>
      <c r="T3705" s="3" t="s">
        <v>13682</v>
      </c>
      <c r="U3705" s="3" t="s">
        <v>189</v>
      </c>
      <c r="V3705" s="3" t="s">
        <v>163</v>
      </c>
      <c r="W3705" s="12" t="s">
        <v>13678</v>
      </c>
      <c r="X3705" s="12" t="s">
        <v>13683</v>
      </c>
      <c r="Y3705" s="2" t="s">
        <v>13684</v>
      </c>
      <c r="Z3705" s="2"/>
    </row>
    <row r="3706" spans="1:26" ht="52.2" x14ac:dyDescent="0.3">
      <c r="A3706" s="6" t="s">
        <v>13685</v>
      </c>
      <c r="B3706" s="2" t="s">
        <v>27</v>
      </c>
      <c r="C3706" s="2" t="s">
        <v>10374</v>
      </c>
      <c r="D3706" s="2" t="s">
        <v>29</v>
      </c>
      <c r="E3706" s="3" t="s">
        <v>10375</v>
      </c>
      <c r="F3706" s="3" t="s">
        <v>31</v>
      </c>
      <c r="G3706" s="7">
        <v>25000</v>
      </c>
      <c r="H3706" s="8">
        <v>0</v>
      </c>
      <c r="I3706" s="8">
        <v>0</v>
      </c>
      <c r="J3706" s="8">
        <v>0</v>
      </c>
      <c r="K3706" s="8">
        <v>0</v>
      </c>
      <c r="L3706" s="8">
        <f>SUM(Tabella1[[#This Row],[CONTRIBUTO
COMMISSARIO STRAORDINARIO]:[INDENNIZZO
ASSICURATIVO]])</f>
        <v>25000</v>
      </c>
      <c r="M3706" s="9" t="s">
        <v>1003</v>
      </c>
      <c r="N3706" s="3" t="s">
        <v>158</v>
      </c>
      <c r="O3706" s="3" t="s">
        <v>1003</v>
      </c>
      <c r="P3706" s="2" t="s">
        <v>31</v>
      </c>
      <c r="Q3706" s="2" t="s">
        <v>175</v>
      </c>
      <c r="R3706" s="2" t="s">
        <v>1004</v>
      </c>
      <c r="S3706" s="2" t="s">
        <v>1005</v>
      </c>
      <c r="T3706" s="3" t="s">
        <v>8154</v>
      </c>
      <c r="U3706" s="3" t="s">
        <v>189</v>
      </c>
      <c r="V3706" s="3" t="s">
        <v>163</v>
      </c>
      <c r="W3706" s="12" t="s">
        <v>13686</v>
      </c>
      <c r="X3706" s="12" t="s">
        <v>13687</v>
      </c>
      <c r="Y3706" s="2" t="s">
        <v>41</v>
      </c>
      <c r="Z3706" s="2"/>
    </row>
    <row r="3707" spans="1:26" x14ac:dyDescent="0.3">
      <c r="A3707" s="6" t="s">
        <v>13688</v>
      </c>
      <c r="B3707" s="2" t="s">
        <v>27</v>
      </c>
      <c r="C3707" s="2" t="s">
        <v>10374</v>
      </c>
      <c r="D3707" s="2" t="s">
        <v>29</v>
      </c>
      <c r="E3707" s="3" t="s">
        <v>10375</v>
      </c>
      <c r="F3707" s="3" t="s">
        <v>31</v>
      </c>
      <c r="G3707" s="7">
        <v>200000</v>
      </c>
      <c r="H3707" s="8">
        <v>0</v>
      </c>
      <c r="I3707" s="8">
        <v>0</v>
      </c>
      <c r="J3707" s="8">
        <v>0</v>
      </c>
      <c r="K3707" s="8">
        <v>0</v>
      </c>
      <c r="L3707" s="8">
        <f>SUM(Tabella1[[#This Row],[CONTRIBUTO
COMMISSARIO STRAORDINARIO]:[INDENNIZZO
ASSICURATIVO]])</f>
        <v>200000</v>
      </c>
      <c r="M3707" s="9" t="s">
        <v>1003</v>
      </c>
      <c r="N3707" s="3" t="s">
        <v>158</v>
      </c>
      <c r="O3707" s="3" t="s">
        <v>1003</v>
      </c>
      <c r="P3707" s="2" t="s">
        <v>31</v>
      </c>
      <c r="Q3707" s="2" t="s">
        <v>175</v>
      </c>
      <c r="R3707" s="2" t="s">
        <v>1004</v>
      </c>
      <c r="S3707" s="2" t="s">
        <v>1004</v>
      </c>
      <c r="T3707" s="3" t="s">
        <v>1006</v>
      </c>
      <c r="U3707" s="3" t="s">
        <v>179</v>
      </c>
      <c r="V3707" s="3" t="s">
        <v>163</v>
      </c>
      <c r="W3707" s="12" t="s">
        <v>13689</v>
      </c>
      <c r="X3707" s="12" t="s">
        <v>13690</v>
      </c>
      <c r="Y3707" s="2" t="s">
        <v>41</v>
      </c>
      <c r="Z3707" s="2"/>
    </row>
    <row r="3708" spans="1:26" x14ac:dyDescent="0.3">
      <c r="A3708" s="6" t="s">
        <v>13691</v>
      </c>
      <c r="B3708" s="2" t="s">
        <v>27</v>
      </c>
      <c r="C3708" s="2" t="s">
        <v>10374</v>
      </c>
      <c r="D3708" s="2" t="s">
        <v>29</v>
      </c>
      <c r="E3708" s="2" t="s">
        <v>10375</v>
      </c>
      <c r="F3708" s="2" t="s">
        <v>31</v>
      </c>
      <c r="G3708" s="7">
        <v>100000</v>
      </c>
      <c r="H3708" s="8">
        <v>0</v>
      </c>
      <c r="I3708" s="8">
        <v>0</v>
      </c>
      <c r="J3708" s="8">
        <v>0</v>
      </c>
      <c r="K3708" s="8">
        <v>0</v>
      </c>
      <c r="L3708" s="8">
        <f>SUM(Tabella1[[#This Row],[CONTRIBUTO
COMMISSARIO STRAORDINARIO]:[INDENNIZZO
ASSICURATIVO]])</f>
        <v>100000</v>
      </c>
      <c r="M3708" s="9" t="s">
        <v>1003</v>
      </c>
      <c r="N3708" s="3" t="s">
        <v>158</v>
      </c>
      <c r="O3708" s="3" t="s">
        <v>1003</v>
      </c>
      <c r="P3708" s="2" t="s">
        <v>31</v>
      </c>
      <c r="Q3708" s="2" t="s">
        <v>175</v>
      </c>
      <c r="R3708" s="2" t="s">
        <v>1004</v>
      </c>
      <c r="S3708" s="2" t="s">
        <v>13692</v>
      </c>
      <c r="T3708" s="3" t="s">
        <v>13693</v>
      </c>
      <c r="U3708" s="3" t="s">
        <v>189</v>
      </c>
      <c r="V3708" s="3" t="s">
        <v>163</v>
      </c>
      <c r="W3708" s="12" t="s">
        <v>13694</v>
      </c>
      <c r="X3708" s="12" t="s">
        <v>13695</v>
      </c>
      <c r="Y3708" s="2" t="s">
        <v>41</v>
      </c>
      <c r="Z3708" s="4"/>
    </row>
    <row r="3709" spans="1:26" ht="34.799999999999997" x14ac:dyDescent="0.3">
      <c r="A3709" s="6" t="s">
        <v>13696</v>
      </c>
      <c r="B3709" s="2" t="s">
        <v>27</v>
      </c>
      <c r="C3709" s="2" t="s">
        <v>10374</v>
      </c>
      <c r="D3709" s="2" t="s">
        <v>29</v>
      </c>
      <c r="E3709" s="2" t="s">
        <v>10375</v>
      </c>
      <c r="F3709" s="2" t="s">
        <v>31</v>
      </c>
      <c r="G3709" s="7">
        <v>86000</v>
      </c>
      <c r="H3709" s="8">
        <v>0</v>
      </c>
      <c r="I3709" s="8">
        <v>0</v>
      </c>
      <c r="J3709" s="8">
        <v>0</v>
      </c>
      <c r="K3709" s="8">
        <v>0</v>
      </c>
      <c r="L3709" s="8">
        <f>SUM(Tabella1[[#This Row],[CONTRIBUTO
COMMISSARIO STRAORDINARIO]:[INDENNIZZO
ASSICURATIVO]])</f>
        <v>86000</v>
      </c>
      <c r="M3709" s="9" t="s">
        <v>1003</v>
      </c>
      <c r="N3709" s="3" t="s">
        <v>158</v>
      </c>
      <c r="O3709" s="3" t="s">
        <v>1003</v>
      </c>
      <c r="P3709" s="2" t="s">
        <v>31</v>
      </c>
      <c r="Q3709" s="2" t="s">
        <v>175</v>
      </c>
      <c r="R3709" s="2" t="s">
        <v>1004</v>
      </c>
      <c r="S3709" s="2" t="s">
        <v>13692</v>
      </c>
      <c r="T3709" s="3" t="s">
        <v>1006</v>
      </c>
      <c r="U3709" s="3" t="s">
        <v>189</v>
      </c>
      <c r="V3709" s="3" t="s">
        <v>163</v>
      </c>
      <c r="W3709" s="12" t="s">
        <v>13697</v>
      </c>
      <c r="X3709" s="12" t="s">
        <v>13698</v>
      </c>
      <c r="Y3709" s="2" t="s">
        <v>41</v>
      </c>
      <c r="Z3709" s="4"/>
    </row>
    <row r="3710" spans="1:26" ht="34.799999999999997" x14ac:dyDescent="0.3">
      <c r="A3710" s="6" t="s">
        <v>13699</v>
      </c>
      <c r="B3710" s="2" t="s">
        <v>27</v>
      </c>
      <c r="C3710" s="2" t="s">
        <v>10374</v>
      </c>
      <c r="D3710" s="2" t="s">
        <v>29</v>
      </c>
      <c r="E3710" s="2" t="s">
        <v>10375</v>
      </c>
      <c r="F3710" s="2" t="s">
        <v>31</v>
      </c>
      <c r="G3710" s="7">
        <v>6937.34</v>
      </c>
      <c r="H3710" s="8">
        <v>0</v>
      </c>
      <c r="I3710" s="8">
        <v>0</v>
      </c>
      <c r="J3710" s="8">
        <v>0</v>
      </c>
      <c r="K3710" s="8">
        <v>0</v>
      </c>
      <c r="L3710" s="8">
        <f>SUM(Tabella1[[#This Row],[CONTRIBUTO
COMMISSARIO STRAORDINARIO]:[INDENNIZZO
ASSICURATIVO]])</f>
        <v>6937.34</v>
      </c>
      <c r="M3710" s="9" t="s">
        <v>1003</v>
      </c>
      <c r="N3710" s="3" t="s">
        <v>158</v>
      </c>
      <c r="O3710" s="3" t="s">
        <v>1003</v>
      </c>
      <c r="P3710" s="2" t="s">
        <v>31</v>
      </c>
      <c r="Q3710" s="2" t="s">
        <v>175</v>
      </c>
      <c r="R3710" s="2" t="s">
        <v>1004</v>
      </c>
      <c r="S3710" s="2" t="s">
        <v>13692</v>
      </c>
      <c r="T3710" s="3" t="s">
        <v>13700</v>
      </c>
      <c r="U3710" s="3" t="s">
        <v>37</v>
      </c>
      <c r="V3710" s="3" t="s">
        <v>163</v>
      </c>
      <c r="W3710" s="12" t="s">
        <v>13701</v>
      </c>
      <c r="X3710" s="12" t="s">
        <v>13702</v>
      </c>
      <c r="Y3710" s="2" t="s">
        <v>41</v>
      </c>
      <c r="Z3710" s="4"/>
    </row>
    <row r="3711" spans="1:26" ht="69.599999999999994" x14ac:dyDescent="0.3">
      <c r="A3711" s="6" t="s">
        <v>13703</v>
      </c>
      <c r="B3711" s="2" t="s">
        <v>27</v>
      </c>
      <c r="C3711" s="2" t="s">
        <v>10374</v>
      </c>
      <c r="D3711" s="2" t="s">
        <v>29</v>
      </c>
      <c r="E3711" s="2" t="s">
        <v>10375</v>
      </c>
      <c r="F3711" s="2" t="s">
        <v>31</v>
      </c>
      <c r="G3711" s="7">
        <v>5978</v>
      </c>
      <c r="H3711" s="8">
        <v>0</v>
      </c>
      <c r="I3711" s="8">
        <v>0</v>
      </c>
      <c r="J3711" s="8">
        <v>0</v>
      </c>
      <c r="K3711" s="8">
        <v>0</v>
      </c>
      <c r="L3711" s="8">
        <f>SUM(Tabella1[[#This Row],[CONTRIBUTO
COMMISSARIO STRAORDINARIO]:[INDENNIZZO
ASSICURATIVO]])</f>
        <v>5978</v>
      </c>
      <c r="M3711" s="9" t="s">
        <v>8357</v>
      </c>
      <c r="N3711" s="3" t="s">
        <v>158</v>
      </c>
      <c r="O3711" s="3" t="s">
        <v>8357</v>
      </c>
      <c r="P3711" s="2" t="s">
        <v>31</v>
      </c>
      <c r="Q3711" s="2" t="s">
        <v>175</v>
      </c>
      <c r="R3711" s="2" t="s">
        <v>8358</v>
      </c>
      <c r="S3711" s="2" t="s">
        <v>31</v>
      </c>
      <c r="T3711" s="3" t="s">
        <v>13704</v>
      </c>
      <c r="U3711" s="3" t="s">
        <v>179</v>
      </c>
      <c r="V3711" s="3" t="s">
        <v>163</v>
      </c>
      <c r="W3711" s="12" t="s">
        <v>13705</v>
      </c>
      <c r="X3711" s="12" t="s">
        <v>13706</v>
      </c>
      <c r="Y3711" s="2" t="s">
        <v>13707</v>
      </c>
      <c r="Z3711" s="4"/>
    </row>
    <row r="3712" spans="1:26" ht="87" x14ac:dyDescent="0.3">
      <c r="A3712" s="6" t="s">
        <v>13708</v>
      </c>
      <c r="B3712" s="2" t="s">
        <v>27</v>
      </c>
      <c r="C3712" s="2" t="s">
        <v>10374</v>
      </c>
      <c r="D3712" s="2" t="s">
        <v>29</v>
      </c>
      <c r="E3712" s="2" t="s">
        <v>10375</v>
      </c>
      <c r="F3712" s="2" t="s">
        <v>31</v>
      </c>
      <c r="G3712" s="7">
        <v>100000</v>
      </c>
      <c r="H3712" s="8">
        <v>0</v>
      </c>
      <c r="I3712" s="8">
        <v>0</v>
      </c>
      <c r="J3712" s="8">
        <v>0</v>
      </c>
      <c r="K3712" s="8">
        <v>0</v>
      </c>
      <c r="L3712" s="8">
        <f>SUM(Tabella1[[#This Row],[CONTRIBUTO
COMMISSARIO STRAORDINARIO]:[INDENNIZZO
ASSICURATIVO]])</f>
        <v>100000</v>
      </c>
      <c r="M3712" s="9" t="s">
        <v>8357</v>
      </c>
      <c r="N3712" s="3" t="s">
        <v>158</v>
      </c>
      <c r="O3712" s="3" t="s">
        <v>8357</v>
      </c>
      <c r="P3712" s="2" t="s">
        <v>31</v>
      </c>
      <c r="Q3712" s="2" t="s">
        <v>175</v>
      </c>
      <c r="R3712" s="2" t="s">
        <v>8358</v>
      </c>
      <c r="S3712" s="2" t="s">
        <v>31</v>
      </c>
      <c r="T3712" s="3" t="s">
        <v>13709</v>
      </c>
      <c r="U3712" s="3" t="s">
        <v>179</v>
      </c>
      <c r="V3712" s="3" t="s">
        <v>163</v>
      </c>
      <c r="W3712" s="12" t="s">
        <v>13710</v>
      </c>
      <c r="X3712" s="12" t="s">
        <v>13711</v>
      </c>
      <c r="Y3712" s="2" t="s">
        <v>13712</v>
      </c>
      <c r="Z3712" s="4"/>
    </row>
    <row r="3713" spans="1:26" ht="52.2" x14ac:dyDescent="0.3">
      <c r="A3713" s="6" t="s">
        <v>13713</v>
      </c>
      <c r="B3713" s="2" t="s">
        <v>27</v>
      </c>
      <c r="C3713" s="2" t="s">
        <v>10374</v>
      </c>
      <c r="D3713" s="2" t="s">
        <v>29</v>
      </c>
      <c r="E3713" s="2" t="s">
        <v>10375</v>
      </c>
      <c r="F3713" s="2" t="s">
        <v>31</v>
      </c>
      <c r="G3713" s="7">
        <v>2440</v>
      </c>
      <c r="H3713" s="8">
        <v>0</v>
      </c>
      <c r="I3713" s="8">
        <v>0</v>
      </c>
      <c r="J3713" s="8">
        <v>0</v>
      </c>
      <c r="K3713" s="8">
        <v>0</v>
      </c>
      <c r="L3713" s="8">
        <f>SUM(Tabella1[[#This Row],[CONTRIBUTO
COMMISSARIO STRAORDINARIO]:[INDENNIZZO
ASSICURATIVO]])</f>
        <v>2440</v>
      </c>
      <c r="M3713" s="9" t="s">
        <v>8357</v>
      </c>
      <c r="N3713" s="3" t="s">
        <v>158</v>
      </c>
      <c r="O3713" s="3" t="s">
        <v>8357</v>
      </c>
      <c r="P3713" s="2" t="s">
        <v>31</v>
      </c>
      <c r="Q3713" s="2" t="s">
        <v>175</v>
      </c>
      <c r="R3713" s="2" t="s">
        <v>8358</v>
      </c>
      <c r="S3713" s="2" t="s">
        <v>31</v>
      </c>
      <c r="T3713" s="3" t="s">
        <v>13714</v>
      </c>
      <c r="U3713" s="3" t="s">
        <v>179</v>
      </c>
      <c r="V3713" s="3" t="s">
        <v>163</v>
      </c>
      <c r="W3713" s="12" t="s">
        <v>13705</v>
      </c>
      <c r="X3713" s="12" t="s">
        <v>13715</v>
      </c>
      <c r="Y3713" s="2" t="s">
        <v>13707</v>
      </c>
      <c r="Z3713" s="4"/>
    </row>
    <row r="3714" spans="1:26" x14ac:dyDescent="0.3">
      <c r="A3714" s="6" t="s">
        <v>13716</v>
      </c>
      <c r="B3714" s="2" t="s">
        <v>27</v>
      </c>
      <c r="C3714" s="2" t="s">
        <v>10374</v>
      </c>
      <c r="D3714" s="2" t="s">
        <v>29</v>
      </c>
      <c r="E3714" s="2" t="s">
        <v>10375</v>
      </c>
      <c r="F3714" s="2" t="s">
        <v>31</v>
      </c>
      <c r="G3714" s="7">
        <v>4453</v>
      </c>
      <c r="H3714" s="8">
        <v>0</v>
      </c>
      <c r="I3714" s="8">
        <v>0</v>
      </c>
      <c r="J3714" s="8">
        <v>0</v>
      </c>
      <c r="K3714" s="8">
        <v>0</v>
      </c>
      <c r="L3714" s="8">
        <f>SUM(Tabella1[[#This Row],[CONTRIBUTO
COMMISSARIO STRAORDINARIO]:[INDENNIZZO
ASSICURATIVO]])</f>
        <v>4453</v>
      </c>
      <c r="M3714" s="9" t="s">
        <v>8357</v>
      </c>
      <c r="N3714" s="3" t="s">
        <v>158</v>
      </c>
      <c r="O3714" s="3" t="s">
        <v>8357</v>
      </c>
      <c r="P3714" s="2" t="s">
        <v>31</v>
      </c>
      <c r="Q3714" s="2" t="s">
        <v>175</v>
      </c>
      <c r="R3714" s="2" t="s">
        <v>8358</v>
      </c>
      <c r="S3714" s="2" t="s">
        <v>31</v>
      </c>
      <c r="T3714" s="3" t="s">
        <v>13717</v>
      </c>
      <c r="U3714" s="3" t="s">
        <v>179</v>
      </c>
      <c r="V3714" s="3" t="s">
        <v>163</v>
      </c>
      <c r="W3714" s="12" t="s">
        <v>13718</v>
      </c>
      <c r="X3714" s="12" t="s">
        <v>13719</v>
      </c>
      <c r="Y3714" s="2" t="s">
        <v>13707</v>
      </c>
      <c r="Z3714" s="4"/>
    </row>
    <row r="3715" spans="1:26" ht="34.799999999999997" x14ac:dyDescent="0.3">
      <c r="A3715" s="6" t="s">
        <v>13720</v>
      </c>
      <c r="B3715" s="2" t="s">
        <v>27</v>
      </c>
      <c r="C3715" s="2" t="s">
        <v>10374</v>
      </c>
      <c r="D3715" s="2" t="s">
        <v>29</v>
      </c>
      <c r="E3715" s="2" t="s">
        <v>10375</v>
      </c>
      <c r="F3715" s="2" t="s">
        <v>31</v>
      </c>
      <c r="G3715" s="7">
        <v>4880</v>
      </c>
      <c r="H3715" s="8">
        <v>0</v>
      </c>
      <c r="I3715" s="8">
        <v>0</v>
      </c>
      <c r="J3715" s="8">
        <v>0</v>
      </c>
      <c r="K3715" s="8">
        <v>0</v>
      </c>
      <c r="L3715" s="8">
        <f>SUM(Tabella1[[#This Row],[CONTRIBUTO
COMMISSARIO STRAORDINARIO]:[INDENNIZZO
ASSICURATIVO]])</f>
        <v>4880</v>
      </c>
      <c r="M3715" s="9" t="s">
        <v>8357</v>
      </c>
      <c r="N3715" s="3" t="s">
        <v>158</v>
      </c>
      <c r="O3715" s="3" t="s">
        <v>8357</v>
      </c>
      <c r="P3715" s="2" t="s">
        <v>31</v>
      </c>
      <c r="Q3715" s="2" t="s">
        <v>175</v>
      </c>
      <c r="R3715" s="2" t="s">
        <v>8358</v>
      </c>
      <c r="S3715" s="2" t="s">
        <v>31</v>
      </c>
      <c r="T3715" s="3" t="s">
        <v>13721</v>
      </c>
      <c r="U3715" s="3" t="s">
        <v>189</v>
      </c>
      <c r="V3715" s="3" t="s">
        <v>163</v>
      </c>
      <c r="W3715" s="12" t="s">
        <v>13668</v>
      </c>
      <c r="X3715" s="12" t="s">
        <v>13722</v>
      </c>
      <c r="Y3715" s="2" t="s">
        <v>13707</v>
      </c>
      <c r="Z3715" s="4"/>
    </row>
    <row r="3716" spans="1:26" ht="34.799999999999997" x14ac:dyDescent="0.3">
      <c r="A3716" s="6" t="s">
        <v>13723</v>
      </c>
      <c r="B3716" s="2" t="s">
        <v>27</v>
      </c>
      <c r="C3716" s="2" t="s">
        <v>10374</v>
      </c>
      <c r="D3716" s="2" t="s">
        <v>29</v>
      </c>
      <c r="E3716" s="2" t="s">
        <v>10375</v>
      </c>
      <c r="F3716" s="2" t="s">
        <v>31</v>
      </c>
      <c r="G3716" s="7">
        <v>40000</v>
      </c>
      <c r="H3716" s="8">
        <v>0</v>
      </c>
      <c r="I3716" s="8">
        <v>0</v>
      </c>
      <c r="J3716" s="8">
        <v>0</v>
      </c>
      <c r="K3716" s="8">
        <v>0</v>
      </c>
      <c r="L3716" s="8">
        <f>SUM(Tabella1[[#This Row],[CONTRIBUTO
COMMISSARIO STRAORDINARIO]:[INDENNIZZO
ASSICURATIVO]])</f>
        <v>40000</v>
      </c>
      <c r="M3716" s="9" t="s">
        <v>8357</v>
      </c>
      <c r="N3716" s="3" t="s">
        <v>158</v>
      </c>
      <c r="O3716" s="3" t="s">
        <v>8357</v>
      </c>
      <c r="P3716" s="2" t="s">
        <v>31</v>
      </c>
      <c r="Q3716" s="2" t="s">
        <v>175</v>
      </c>
      <c r="R3716" s="2" t="s">
        <v>8358</v>
      </c>
      <c r="S3716" s="2" t="s">
        <v>31</v>
      </c>
      <c r="T3716" s="3" t="s">
        <v>13721</v>
      </c>
      <c r="U3716" s="3" t="s">
        <v>179</v>
      </c>
      <c r="V3716" s="3" t="s">
        <v>163</v>
      </c>
      <c r="W3716" s="12" t="s">
        <v>13724</v>
      </c>
      <c r="X3716" s="12" t="s">
        <v>13725</v>
      </c>
      <c r="Y3716" s="2" t="s">
        <v>13707</v>
      </c>
      <c r="Z3716" s="4"/>
    </row>
    <row r="3717" spans="1:26" ht="52.2" x14ac:dyDescent="0.3">
      <c r="A3717" s="6" t="s">
        <v>13726</v>
      </c>
      <c r="B3717" s="2" t="s">
        <v>27</v>
      </c>
      <c r="C3717" s="2" t="s">
        <v>10374</v>
      </c>
      <c r="D3717" s="2" t="s">
        <v>29</v>
      </c>
      <c r="E3717" s="2" t="s">
        <v>10375</v>
      </c>
      <c r="F3717" s="2" t="s">
        <v>8676</v>
      </c>
      <c r="G3717" s="7">
        <v>700000</v>
      </c>
      <c r="H3717" s="8">
        <v>0</v>
      </c>
      <c r="I3717" s="8">
        <v>0</v>
      </c>
      <c r="J3717" s="8">
        <v>0</v>
      </c>
      <c r="K3717" s="8">
        <v>0</v>
      </c>
      <c r="L3717" s="8">
        <f>SUM(Tabella1[[#This Row],[CONTRIBUTO
COMMISSARIO STRAORDINARIO]:[INDENNIZZO
ASSICURATIVO]])</f>
        <v>700000</v>
      </c>
      <c r="M3717" s="9" t="s">
        <v>8357</v>
      </c>
      <c r="N3717" s="3" t="s">
        <v>158</v>
      </c>
      <c r="O3717" s="3" t="s">
        <v>8357</v>
      </c>
      <c r="P3717" s="2" t="s">
        <v>31</v>
      </c>
      <c r="Q3717" s="2" t="s">
        <v>175</v>
      </c>
      <c r="R3717" s="2" t="s">
        <v>8358</v>
      </c>
      <c r="S3717" s="2" t="s">
        <v>13727</v>
      </c>
      <c r="T3717" s="3" t="s">
        <v>13728</v>
      </c>
      <c r="U3717" s="3" t="s">
        <v>179</v>
      </c>
      <c r="V3717" s="3" t="s">
        <v>163</v>
      </c>
      <c r="W3717" s="12" t="s">
        <v>13729</v>
      </c>
      <c r="X3717" s="12" t="s">
        <v>13730</v>
      </c>
      <c r="Y3717" s="2" t="s">
        <v>13731</v>
      </c>
      <c r="Z3717" s="4"/>
    </row>
    <row r="3718" spans="1:26" ht="34.799999999999997" x14ac:dyDescent="0.3">
      <c r="A3718" s="6" t="s">
        <v>13732</v>
      </c>
      <c r="B3718" s="2" t="s">
        <v>27</v>
      </c>
      <c r="C3718" s="2" t="s">
        <v>10374</v>
      </c>
      <c r="D3718" s="2" t="s">
        <v>29</v>
      </c>
      <c r="E3718" s="2" t="s">
        <v>10375</v>
      </c>
      <c r="F3718" s="2" t="s">
        <v>31</v>
      </c>
      <c r="G3718" s="7">
        <v>1781.2</v>
      </c>
      <c r="H3718" s="8">
        <v>0</v>
      </c>
      <c r="I3718" s="8">
        <v>0</v>
      </c>
      <c r="J3718" s="8">
        <v>0</v>
      </c>
      <c r="K3718" s="8">
        <v>0</v>
      </c>
      <c r="L3718" s="8">
        <f>SUM(Tabella1[[#This Row],[CONTRIBUTO
COMMISSARIO STRAORDINARIO]:[INDENNIZZO
ASSICURATIVO]])</f>
        <v>1781.2</v>
      </c>
      <c r="M3718" s="9" t="s">
        <v>8357</v>
      </c>
      <c r="N3718" s="3" t="s">
        <v>158</v>
      </c>
      <c r="O3718" s="3" t="s">
        <v>8357</v>
      </c>
      <c r="P3718" s="2" t="s">
        <v>31</v>
      </c>
      <c r="Q3718" s="2" t="s">
        <v>175</v>
      </c>
      <c r="R3718" s="2" t="s">
        <v>8358</v>
      </c>
      <c r="S3718" s="2" t="s">
        <v>13727</v>
      </c>
      <c r="T3718" s="3" t="s">
        <v>13728</v>
      </c>
      <c r="U3718" s="3" t="s">
        <v>179</v>
      </c>
      <c r="V3718" s="3" t="s">
        <v>163</v>
      </c>
      <c r="W3718" s="12" t="s">
        <v>13733</v>
      </c>
      <c r="X3718" s="12" t="s">
        <v>13734</v>
      </c>
      <c r="Y3718" s="2" t="s">
        <v>13731</v>
      </c>
      <c r="Z3718" s="4"/>
    </row>
    <row r="3719" spans="1:26" ht="69.599999999999994" x14ac:dyDescent="0.3">
      <c r="A3719" s="6" t="s">
        <v>13735</v>
      </c>
      <c r="B3719" s="2" t="s">
        <v>27</v>
      </c>
      <c r="C3719" s="2" t="s">
        <v>10374</v>
      </c>
      <c r="D3719" s="2" t="s">
        <v>29</v>
      </c>
      <c r="E3719" s="2" t="s">
        <v>10375</v>
      </c>
      <c r="F3719" s="2" t="s">
        <v>31</v>
      </c>
      <c r="G3719" s="7">
        <v>1042</v>
      </c>
      <c r="H3719" s="8">
        <v>0</v>
      </c>
      <c r="I3719" s="8">
        <v>0</v>
      </c>
      <c r="J3719" s="8">
        <v>0</v>
      </c>
      <c r="K3719" s="8">
        <v>0</v>
      </c>
      <c r="L3719" s="8">
        <f>SUM(Tabella1[[#This Row],[CONTRIBUTO
COMMISSARIO STRAORDINARIO]:[INDENNIZZO
ASSICURATIVO]])</f>
        <v>1042</v>
      </c>
      <c r="M3719" s="9" t="s">
        <v>8357</v>
      </c>
      <c r="N3719" s="3" t="s">
        <v>158</v>
      </c>
      <c r="O3719" s="3" t="s">
        <v>8357</v>
      </c>
      <c r="P3719" s="2" t="s">
        <v>31</v>
      </c>
      <c r="Q3719" s="2" t="s">
        <v>175</v>
      </c>
      <c r="R3719" s="2" t="s">
        <v>8358</v>
      </c>
      <c r="S3719" s="2" t="s">
        <v>13727</v>
      </c>
      <c r="T3719" s="2" t="s">
        <v>13728</v>
      </c>
      <c r="U3719" s="3" t="s">
        <v>179</v>
      </c>
      <c r="V3719" s="3" t="s">
        <v>163</v>
      </c>
      <c r="W3719" s="12" t="s">
        <v>13736</v>
      </c>
      <c r="X3719" s="12" t="s">
        <v>13737</v>
      </c>
      <c r="Y3719" s="2" t="s">
        <v>13731</v>
      </c>
      <c r="Z3719" s="4"/>
    </row>
    <row r="3720" spans="1:26" ht="69.599999999999994" x14ac:dyDescent="0.3">
      <c r="A3720" s="6" t="s">
        <v>13738</v>
      </c>
      <c r="B3720" s="2" t="s">
        <v>27</v>
      </c>
      <c r="C3720" s="2" t="s">
        <v>10374</v>
      </c>
      <c r="D3720" s="2" t="s">
        <v>29</v>
      </c>
      <c r="E3720" s="2" t="s">
        <v>10375</v>
      </c>
      <c r="F3720" s="2" t="s">
        <v>31</v>
      </c>
      <c r="G3720" s="7">
        <v>250000</v>
      </c>
      <c r="H3720" s="8">
        <v>0</v>
      </c>
      <c r="I3720" s="8">
        <v>0</v>
      </c>
      <c r="J3720" s="8">
        <v>0</v>
      </c>
      <c r="K3720" s="8">
        <v>0</v>
      </c>
      <c r="L3720" s="8">
        <f>SUM(Tabella1[[#This Row],[CONTRIBUTO
COMMISSARIO STRAORDINARIO]:[INDENNIZZO
ASSICURATIVO]])</f>
        <v>250000</v>
      </c>
      <c r="M3720" s="9" t="s">
        <v>8357</v>
      </c>
      <c r="N3720" s="3" t="s">
        <v>158</v>
      </c>
      <c r="O3720" s="3" t="s">
        <v>8357</v>
      </c>
      <c r="P3720" s="2" t="s">
        <v>31</v>
      </c>
      <c r="Q3720" s="2" t="s">
        <v>175</v>
      </c>
      <c r="R3720" s="2" t="s">
        <v>8358</v>
      </c>
      <c r="S3720" s="2" t="s">
        <v>8358</v>
      </c>
      <c r="T3720" s="3" t="s">
        <v>13739</v>
      </c>
      <c r="U3720" s="3" t="s">
        <v>179</v>
      </c>
      <c r="V3720" s="3" t="s">
        <v>163</v>
      </c>
      <c r="W3720" s="12" t="s">
        <v>13740</v>
      </c>
      <c r="X3720" s="12" t="s">
        <v>13741</v>
      </c>
      <c r="Y3720" s="2" t="s">
        <v>13742</v>
      </c>
      <c r="Z3720" s="4"/>
    </row>
    <row r="3721" spans="1:26" ht="34.799999999999997" x14ac:dyDescent="0.3">
      <c r="A3721" s="6" t="s">
        <v>13743</v>
      </c>
      <c r="B3721" s="2" t="s">
        <v>27</v>
      </c>
      <c r="C3721" s="2" t="s">
        <v>10374</v>
      </c>
      <c r="D3721" s="2" t="s">
        <v>29</v>
      </c>
      <c r="E3721" s="2" t="s">
        <v>10375</v>
      </c>
      <c r="F3721" s="2" t="s">
        <v>8823</v>
      </c>
      <c r="G3721" s="7">
        <v>320000</v>
      </c>
      <c r="H3721" s="8">
        <v>0</v>
      </c>
      <c r="I3721" s="8">
        <v>0</v>
      </c>
      <c r="J3721" s="8">
        <v>0</v>
      </c>
      <c r="K3721" s="8">
        <v>0</v>
      </c>
      <c r="L3721" s="8">
        <f>SUM(Tabella1[[#This Row],[CONTRIBUTO
COMMISSARIO STRAORDINARIO]:[INDENNIZZO
ASSICURATIVO]])</f>
        <v>320000</v>
      </c>
      <c r="M3721" s="9" t="s">
        <v>3214</v>
      </c>
      <c r="N3721" s="3" t="s">
        <v>158</v>
      </c>
      <c r="O3721" s="3" t="s">
        <v>3214</v>
      </c>
      <c r="P3721" s="2" t="s">
        <v>31</v>
      </c>
      <c r="Q3721" s="2" t="s">
        <v>175</v>
      </c>
      <c r="R3721" s="2" t="s">
        <v>3215</v>
      </c>
      <c r="S3721" s="2" t="s">
        <v>13744</v>
      </c>
      <c r="T3721" s="2" t="s">
        <v>13745</v>
      </c>
      <c r="U3721" s="3" t="s">
        <v>37</v>
      </c>
      <c r="V3721" s="3" t="s">
        <v>163</v>
      </c>
      <c r="W3721" s="12" t="s">
        <v>13746</v>
      </c>
      <c r="X3721" s="12" t="s">
        <v>13747</v>
      </c>
      <c r="Y3721" s="2" t="s">
        <v>13748</v>
      </c>
      <c r="Z3721" s="4"/>
    </row>
    <row r="3722" spans="1:26" ht="34.799999999999997" x14ac:dyDescent="0.3">
      <c r="A3722" s="6" t="s">
        <v>13749</v>
      </c>
      <c r="B3722" s="2" t="s">
        <v>27</v>
      </c>
      <c r="C3722" s="2" t="s">
        <v>10374</v>
      </c>
      <c r="D3722" s="2" t="s">
        <v>29</v>
      </c>
      <c r="E3722" s="2" t="s">
        <v>10375</v>
      </c>
      <c r="F3722" s="2" t="s">
        <v>8664</v>
      </c>
      <c r="G3722" s="7">
        <v>400000</v>
      </c>
      <c r="H3722" s="8">
        <v>0</v>
      </c>
      <c r="I3722" s="8">
        <v>0</v>
      </c>
      <c r="J3722" s="8">
        <v>0</v>
      </c>
      <c r="K3722" s="8">
        <v>0</v>
      </c>
      <c r="L3722" s="8">
        <f>SUM(Tabella1[[#This Row],[CONTRIBUTO
COMMISSARIO STRAORDINARIO]:[INDENNIZZO
ASSICURATIVO]])</f>
        <v>400000</v>
      </c>
      <c r="M3722" s="9" t="s">
        <v>3214</v>
      </c>
      <c r="N3722" s="3" t="s">
        <v>158</v>
      </c>
      <c r="O3722" s="3" t="s">
        <v>3214</v>
      </c>
      <c r="P3722" s="2" t="s">
        <v>31</v>
      </c>
      <c r="Q3722" s="2" t="s">
        <v>175</v>
      </c>
      <c r="R3722" s="2" t="s">
        <v>3215</v>
      </c>
      <c r="S3722" s="2" t="s">
        <v>3264</v>
      </c>
      <c r="T3722" s="3" t="s">
        <v>13750</v>
      </c>
      <c r="U3722" s="3" t="s">
        <v>179</v>
      </c>
      <c r="V3722" s="3" t="s">
        <v>163</v>
      </c>
      <c r="W3722" s="12" t="s">
        <v>3290</v>
      </c>
      <c r="X3722" s="12" t="s">
        <v>13751</v>
      </c>
      <c r="Y3722" s="2" t="s">
        <v>13752</v>
      </c>
      <c r="Z3722" s="4"/>
    </row>
    <row r="3723" spans="1:26" ht="34.799999999999997" x14ac:dyDescent="0.3">
      <c r="A3723" s="6" t="s">
        <v>13753</v>
      </c>
      <c r="B3723" s="2" t="s">
        <v>27</v>
      </c>
      <c r="C3723" s="2" t="s">
        <v>10374</v>
      </c>
      <c r="D3723" s="2" t="s">
        <v>29</v>
      </c>
      <c r="E3723" s="2" t="s">
        <v>10375</v>
      </c>
      <c r="F3723" s="2" t="s">
        <v>31</v>
      </c>
      <c r="G3723" s="7">
        <v>50000</v>
      </c>
      <c r="H3723" s="8">
        <v>0</v>
      </c>
      <c r="I3723" s="8">
        <v>0</v>
      </c>
      <c r="J3723" s="8">
        <v>0</v>
      </c>
      <c r="K3723" s="8">
        <v>0</v>
      </c>
      <c r="L3723" s="8">
        <f>SUM(Tabella1[[#This Row],[CONTRIBUTO
COMMISSARIO STRAORDINARIO]:[INDENNIZZO
ASSICURATIVO]])</f>
        <v>50000</v>
      </c>
      <c r="M3723" s="9" t="s">
        <v>3214</v>
      </c>
      <c r="N3723" s="3" t="s">
        <v>158</v>
      </c>
      <c r="O3723" s="3" t="s">
        <v>3214</v>
      </c>
      <c r="P3723" s="2" t="s">
        <v>31</v>
      </c>
      <c r="Q3723" s="2" t="s">
        <v>175</v>
      </c>
      <c r="R3723" s="2" t="s">
        <v>3215</v>
      </c>
      <c r="S3723" s="2" t="s">
        <v>3269</v>
      </c>
      <c r="T3723" s="3" t="s">
        <v>13754</v>
      </c>
      <c r="U3723" s="3" t="s">
        <v>179</v>
      </c>
      <c r="V3723" s="3" t="s">
        <v>163</v>
      </c>
      <c r="W3723" s="12" t="s">
        <v>3266</v>
      </c>
      <c r="X3723" s="12" t="s">
        <v>13755</v>
      </c>
      <c r="Y3723" s="2" t="s">
        <v>13756</v>
      </c>
      <c r="Z3723" s="4"/>
    </row>
    <row r="3724" spans="1:26" ht="52.2" x14ac:dyDescent="0.3">
      <c r="A3724" s="6" t="s">
        <v>13757</v>
      </c>
      <c r="B3724" s="2" t="s">
        <v>27</v>
      </c>
      <c r="C3724" s="2" t="s">
        <v>10374</v>
      </c>
      <c r="D3724" s="2" t="s">
        <v>29</v>
      </c>
      <c r="E3724" s="2" t="s">
        <v>10375</v>
      </c>
      <c r="F3724" s="2" t="s">
        <v>8664</v>
      </c>
      <c r="G3724" s="7">
        <v>400000</v>
      </c>
      <c r="H3724" s="8">
        <v>0</v>
      </c>
      <c r="I3724" s="8">
        <v>0</v>
      </c>
      <c r="J3724" s="8">
        <v>0</v>
      </c>
      <c r="K3724" s="8">
        <v>0</v>
      </c>
      <c r="L3724" s="8">
        <f>SUM(Tabella1[[#This Row],[CONTRIBUTO
COMMISSARIO STRAORDINARIO]:[INDENNIZZO
ASSICURATIVO]])</f>
        <v>400000</v>
      </c>
      <c r="M3724" s="9" t="s">
        <v>3214</v>
      </c>
      <c r="N3724" s="3" t="s">
        <v>158</v>
      </c>
      <c r="O3724" s="3" t="s">
        <v>3214</v>
      </c>
      <c r="P3724" s="2" t="s">
        <v>31</v>
      </c>
      <c r="Q3724" s="2" t="s">
        <v>175</v>
      </c>
      <c r="R3724" s="2" t="s">
        <v>3215</v>
      </c>
      <c r="S3724" s="2" t="s">
        <v>3274</v>
      </c>
      <c r="T3724" s="3" t="s">
        <v>13758</v>
      </c>
      <c r="U3724" s="3" t="s">
        <v>179</v>
      </c>
      <c r="V3724" s="3" t="s">
        <v>163</v>
      </c>
      <c r="W3724" s="12" t="s">
        <v>13759</v>
      </c>
      <c r="X3724" s="12" t="s">
        <v>13751</v>
      </c>
      <c r="Y3724" s="2" t="s">
        <v>13760</v>
      </c>
      <c r="Z3724" s="4"/>
    </row>
    <row r="3725" spans="1:26" ht="52.2" x14ac:dyDescent="0.3">
      <c r="A3725" s="6" t="s">
        <v>13761</v>
      </c>
      <c r="B3725" s="2" t="s">
        <v>27</v>
      </c>
      <c r="C3725" s="2" t="s">
        <v>10374</v>
      </c>
      <c r="D3725" s="2" t="s">
        <v>29</v>
      </c>
      <c r="E3725" s="2" t="s">
        <v>10375</v>
      </c>
      <c r="F3725" s="2" t="s">
        <v>8664</v>
      </c>
      <c r="G3725" s="7">
        <v>350000</v>
      </c>
      <c r="H3725" s="8">
        <v>0</v>
      </c>
      <c r="I3725" s="8">
        <v>0</v>
      </c>
      <c r="J3725" s="8">
        <v>0</v>
      </c>
      <c r="K3725" s="8">
        <v>0</v>
      </c>
      <c r="L3725" s="8">
        <f>SUM(Tabella1[[#This Row],[CONTRIBUTO
COMMISSARIO STRAORDINARIO]:[INDENNIZZO
ASSICURATIVO]])</f>
        <v>350000</v>
      </c>
      <c r="M3725" s="9" t="s">
        <v>3214</v>
      </c>
      <c r="N3725" s="3" t="s">
        <v>158</v>
      </c>
      <c r="O3725" s="3" t="s">
        <v>3214</v>
      </c>
      <c r="P3725" s="2" t="s">
        <v>31</v>
      </c>
      <c r="Q3725" s="2" t="s">
        <v>175</v>
      </c>
      <c r="R3725" s="2" t="s">
        <v>3215</v>
      </c>
      <c r="S3725" s="2" t="s">
        <v>3274</v>
      </c>
      <c r="T3725" s="3" t="s">
        <v>13762</v>
      </c>
      <c r="U3725" s="3" t="s">
        <v>179</v>
      </c>
      <c r="V3725" s="3" t="s">
        <v>163</v>
      </c>
      <c r="W3725" s="12" t="s">
        <v>13759</v>
      </c>
      <c r="X3725" s="12" t="s">
        <v>13751</v>
      </c>
      <c r="Y3725" s="2" t="s">
        <v>13763</v>
      </c>
      <c r="Z3725" s="4"/>
    </row>
    <row r="3726" spans="1:26" ht="52.2" x14ac:dyDescent="0.3">
      <c r="A3726" s="6" t="s">
        <v>13764</v>
      </c>
      <c r="B3726" s="2" t="s">
        <v>27</v>
      </c>
      <c r="C3726" s="2" t="s">
        <v>10374</v>
      </c>
      <c r="D3726" s="2" t="s">
        <v>29</v>
      </c>
      <c r="E3726" s="2" t="s">
        <v>10375</v>
      </c>
      <c r="F3726" s="2" t="s">
        <v>8664</v>
      </c>
      <c r="G3726" s="7">
        <v>400000</v>
      </c>
      <c r="H3726" s="8">
        <v>0</v>
      </c>
      <c r="I3726" s="8">
        <v>0</v>
      </c>
      <c r="J3726" s="8">
        <v>0</v>
      </c>
      <c r="K3726" s="8">
        <v>0</v>
      </c>
      <c r="L3726" s="8">
        <f>SUM(Tabella1[[#This Row],[CONTRIBUTO
COMMISSARIO STRAORDINARIO]:[INDENNIZZO
ASSICURATIVO]])</f>
        <v>400000</v>
      </c>
      <c r="M3726" s="9" t="s">
        <v>3214</v>
      </c>
      <c r="N3726" s="3" t="s">
        <v>158</v>
      </c>
      <c r="O3726" s="3" t="s">
        <v>3214</v>
      </c>
      <c r="P3726" s="2" t="s">
        <v>31</v>
      </c>
      <c r="Q3726" s="2" t="s">
        <v>175</v>
      </c>
      <c r="R3726" s="2" t="s">
        <v>3215</v>
      </c>
      <c r="S3726" s="2" t="s">
        <v>3283</v>
      </c>
      <c r="T3726" s="3" t="s">
        <v>13765</v>
      </c>
      <c r="U3726" s="3" t="s">
        <v>179</v>
      </c>
      <c r="V3726" s="3" t="s">
        <v>163</v>
      </c>
      <c r="W3726" s="12" t="s">
        <v>13759</v>
      </c>
      <c r="X3726" s="12" t="s">
        <v>13766</v>
      </c>
      <c r="Y3726" s="2" t="s">
        <v>13767</v>
      </c>
      <c r="Z3726" s="4"/>
    </row>
    <row r="3727" spans="1:26" ht="52.2" x14ac:dyDescent="0.3">
      <c r="A3727" s="6" t="s">
        <v>13768</v>
      </c>
      <c r="B3727" s="2" t="s">
        <v>27</v>
      </c>
      <c r="C3727" s="2" t="s">
        <v>10374</v>
      </c>
      <c r="D3727" s="2" t="s">
        <v>29</v>
      </c>
      <c r="E3727" s="2" t="s">
        <v>10375</v>
      </c>
      <c r="F3727" s="2" t="s">
        <v>8676</v>
      </c>
      <c r="G3727" s="7">
        <v>555000</v>
      </c>
      <c r="H3727" s="8">
        <v>0</v>
      </c>
      <c r="I3727" s="8">
        <v>0</v>
      </c>
      <c r="J3727" s="8">
        <v>0</v>
      </c>
      <c r="K3727" s="8">
        <v>0</v>
      </c>
      <c r="L3727" s="8">
        <f>SUM(Tabella1[[#This Row],[CONTRIBUTO
COMMISSARIO STRAORDINARIO]:[INDENNIZZO
ASSICURATIVO]])</f>
        <v>555000</v>
      </c>
      <c r="M3727" s="9" t="s">
        <v>3214</v>
      </c>
      <c r="N3727" s="3" t="s">
        <v>158</v>
      </c>
      <c r="O3727" s="3" t="s">
        <v>3214</v>
      </c>
      <c r="P3727" s="2" t="s">
        <v>31</v>
      </c>
      <c r="Q3727" s="2" t="s">
        <v>175</v>
      </c>
      <c r="R3727" s="2" t="s">
        <v>3215</v>
      </c>
      <c r="S3727" s="2" t="s">
        <v>3286</v>
      </c>
      <c r="T3727" s="3" t="s">
        <v>3287</v>
      </c>
      <c r="U3727" s="3" t="s">
        <v>179</v>
      </c>
      <c r="V3727" s="3" t="s">
        <v>163</v>
      </c>
      <c r="W3727" s="12" t="s">
        <v>13769</v>
      </c>
      <c r="X3727" s="12" t="s">
        <v>13770</v>
      </c>
      <c r="Y3727" s="2" t="s">
        <v>13771</v>
      </c>
      <c r="Z3727" s="4"/>
    </row>
    <row r="3728" spans="1:26" ht="34.799999999999997" x14ac:dyDescent="0.3">
      <c r="A3728" s="6" t="s">
        <v>13772</v>
      </c>
      <c r="B3728" s="2" t="s">
        <v>27</v>
      </c>
      <c r="C3728" s="2" t="s">
        <v>10374</v>
      </c>
      <c r="D3728" s="2" t="s">
        <v>29</v>
      </c>
      <c r="E3728" s="2" t="s">
        <v>10375</v>
      </c>
      <c r="F3728" s="2" t="s">
        <v>8823</v>
      </c>
      <c r="G3728" s="7">
        <v>345000</v>
      </c>
      <c r="H3728" s="8">
        <v>0</v>
      </c>
      <c r="I3728" s="8">
        <v>0</v>
      </c>
      <c r="J3728" s="8">
        <v>0</v>
      </c>
      <c r="K3728" s="8">
        <v>0</v>
      </c>
      <c r="L3728" s="8">
        <f>SUM(Tabella1[[#This Row],[CONTRIBUTO
COMMISSARIO STRAORDINARIO]:[INDENNIZZO
ASSICURATIVO]])</f>
        <v>345000</v>
      </c>
      <c r="M3728" s="9" t="s">
        <v>3214</v>
      </c>
      <c r="N3728" s="3" t="s">
        <v>158</v>
      </c>
      <c r="O3728" s="3" t="s">
        <v>3214</v>
      </c>
      <c r="P3728" s="2" t="s">
        <v>31</v>
      </c>
      <c r="Q3728" s="2" t="s">
        <v>175</v>
      </c>
      <c r="R3728" s="2" t="s">
        <v>3215</v>
      </c>
      <c r="S3728" s="2" t="s">
        <v>3286</v>
      </c>
      <c r="T3728" s="3" t="s">
        <v>13773</v>
      </c>
      <c r="U3728" s="3" t="s">
        <v>37</v>
      </c>
      <c r="V3728" s="3" t="s">
        <v>163</v>
      </c>
      <c r="W3728" s="12" t="s">
        <v>3309</v>
      </c>
      <c r="X3728" s="12" t="s">
        <v>13774</v>
      </c>
      <c r="Y3728" s="2" t="s">
        <v>13775</v>
      </c>
      <c r="Z3728" s="4"/>
    </row>
    <row r="3729" spans="1:26" ht="34.799999999999997" x14ac:dyDescent="0.3">
      <c r="A3729" s="6" t="s">
        <v>13776</v>
      </c>
      <c r="B3729" s="2" t="s">
        <v>27</v>
      </c>
      <c r="C3729" s="2" t="s">
        <v>10374</v>
      </c>
      <c r="D3729" s="2" t="s">
        <v>29</v>
      </c>
      <c r="E3729" s="2" t="s">
        <v>10375</v>
      </c>
      <c r="F3729" s="2" t="s">
        <v>8664</v>
      </c>
      <c r="G3729" s="7">
        <v>200000</v>
      </c>
      <c r="H3729" s="8">
        <v>0</v>
      </c>
      <c r="I3729" s="8">
        <v>0</v>
      </c>
      <c r="J3729" s="8">
        <v>0</v>
      </c>
      <c r="K3729" s="8">
        <v>0</v>
      </c>
      <c r="L3729" s="8">
        <f>SUM(Tabella1[[#This Row],[CONTRIBUTO
COMMISSARIO STRAORDINARIO]:[INDENNIZZO
ASSICURATIVO]])</f>
        <v>200000</v>
      </c>
      <c r="M3729" s="9" t="s">
        <v>3214</v>
      </c>
      <c r="N3729" s="3" t="s">
        <v>158</v>
      </c>
      <c r="O3729" s="3" t="s">
        <v>3214</v>
      </c>
      <c r="P3729" s="2" t="s">
        <v>31</v>
      </c>
      <c r="Q3729" s="2" t="s">
        <v>175</v>
      </c>
      <c r="R3729" s="2" t="s">
        <v>3215</v>
      </c>
      <c r="S3729" s="2" t="s">
        <v>13777</v>
      </c>
      <c r="T3729" s="3" t="s">
        <v>13778</v>
      </c>
      <c r="U3729" s="3" t="s">
        <v>179</v>
      </c>
      <c r="V3729" s="3" t="s">
        <v>163</v>
      </c>
      <c r="W3729" s="12" t="s">
        <v>3290</v>
      </c>
      <c r="X3729" s="12" t="s">
        <v>13751</v>
      </c>
      <c r="Y3729" s="2" t="s">
        <v>13779</v>
      </c>
      <c r="Z3729" s="4"/>
    </row>
    <row r="3730" spans="1:26" ht="52.2" x14ac:dyDescent="0.3">
      <c r="A3730" s="6" t="s">
        <v>13780</v>
      </c>
      <c r="B3730" s="2" t="s">
        <v>27</v>
      </c>
      <c r="C3730" s="2" t="s">
        <v>10374</v>
      </c>
      <c r="D3730" s="2" t="s">
        <v>29</v>
      </c>
      <c r="E3730" s="2" t="s">
        <v>10375</v>
      </c>
      <c r="F3730" s="2" t="s">
        <v>8664</v>
      </c>
      <c r="G3730" s="7">
        <v>150000</v>
      </c>
      <c r="H3730" s="8">
        <v>0</v>
      </c>
      <c r="I3730" s="8">
        <v>0</v>
      </c>
      <c r="J3730" s="8">
        <v>0</v>
      </c>
      <c r="K3730" s="8">
        <v>0</v>
      </c>
      <c r="L3730" s="8">
        <f>SUM(Tabella1[[#This Row],[CONTRIBUTO
COMMISSARIO STRAORDINARIO]:[INDENNIZZO
ASSICURATIVO]])</f>
        <v>150000</v>
      </c>
      <c r="M3730" s="9" t="s">
        <v>3214</v>
      </c>
      <c r="N3730" s="3" t="s">
        <v>158</v>
      </c>
      <c r="O3730" s="3" t="s">
        <v>3214</v>
      </c>
      <c r="P3730" s="2" t="s">
        <v>31</v>
      </c>
      <c r="Q3730" s="2" t="s">
        <v>175</v>
      </c>
      <c r="R3730" s="2" t="s">
        <v>3215</v>
      </c>
      <c r="S3730" s="2" t="s">
        <v>3295</v>
      </c>
      <c r="T3730" s="2" t="s">
        <v>13781</v>
      </c>
      <c r="U3730" s="3" t="s">
        <v>179</v>
      </c>
      <c r="V3730" s="3" t="s">
        <v>163</v>
      </c>
      <c r="W3730" s="12" t="s">
        <v>13759</v>
      </c>
      <c r="X3730" s="12" t="s">
        <v>13751</v>
      </c>
      <c r="Y3730" s="2" t="s">
        <v>13782</v>
      </c>
      <c r="Z3730" s="4"/>
    </row>
    <row r="3731" spans="1:26" ht="34.799999999999997" x14ac:dyDescent="0.3">
      <c r="A3731" s="6" t="s">
        <v>13783</v>
      </c>
      <c r="B3731" s="2" t="s">
        <v>27</v>
      </c>
      <c r="C3731" s="2" t="s">
        <v>10374</v>
      </c>
      <c r="D3731" s="2" t="s">
        <v>29</v>
      </c>
      <c r="E3731" s="2" t="s">
        <v>10375</v>
      </c>
      <c r="F3731" s="2" t="s">
        <v>31</v>
      </c>
      <c r="G3731" s="7">
        <v>100000</v>
      </c>
      <c r="H3731" s="8">
        <v>0</v>
      </c>
      <c r="I3731" s="8">
        <v>0</v>
      </c>
      <c r="J3731" s="8">
        <v>0</v>
      </c>
      <c r="K3731" s="8">
        <v>0</v>
      </c>
      <c r="L3731" s="8">
        <f>SUM(Tabella1[[#This Row],[CONTRIBUTO
COMMISSARIO STRAORDINARIO]:[INDENNIZZO
ASSICURATIVO]])</f>
        <v>100000</v>
      </c>
      <c r="M3731" s="9" t="s">
        <v>3214</v>
      </c>
      <c r="N3731" s="3" t="s">
        <v>158</v>
      </c>
      <c r="O3731" s="3" t="s">
        <v>3214</v>
      </c>
      <c r="P3731" s="2" t="s">
        <v>31</v>
      </c>
      <c r="Q3731" s="2" t="s">
        <v>175</v>
      </c>
      <c r="R3731" s="2" t="s">
        <v>3215</v>
      </c>
      <c r="S3731" s="2" t="s">
        <v>13784</v>
      </c>
      <c r="T3731" s="2" t="s">
        <v>13785</v>
      </c>
      <c r="U3731" s="3" t="s">
        <v>179</v>
      </c>
      <c r="V3731" s="3" t="s">
        <v>163</v>
      </c>
      <c r="W3731" s="12" t="s">
        <v>3290</v>
      </c>
      <c r="X3731" s="12" t="s">
        <v>13751</v>
      </c>
      <c r="Y3731" s="2" t="s">
        <v>13786</v>
      </c>
      <c r="Z3731" s="4"/>
    </row>
    <row r="3732" spans="1:26" ht="34.799999999999997" x14ac:dyDescent="0.3">
      <c r="A3732" s="6" t="s">
        <v>13787</v>
      </c>
      <c r="B3732" s="2" t="s">
        <v>27</v>
      </c>
      <c r="C3732" s="2" t="s">
        <v>10374</v>
      </c>
      <c r="D3732" s="2" t="s">
        <v>29</v>
      </c>
      <c r="E3732" s="2" t="s">
        <v>10375</v>
      </c>
      <c r="F3732" s="2" t="s">
        <v>8676</v>
      </c>
      <c r="G3732" s="7">
        <v>600000</v>
      </c>
      <c r="H3732" s="8">
        <v>0</v>
      </c>
      <c r="I3732" s="8">
        <v>0</v>
      </c>
      <c r="J3732" s="8">
        <v>0</v>
      </c>
      <c r="K3732" s="8">
        <v>0</v>
      </c>
      <c r="L3732" s="8">
        <f>SUM(Tabella1[[#This Row],[CONTRIBUTO
COMMISSARIO STRAORDINARIO]:[INDENNIZZO
ASSICURATIVO]])</f>
        <v>600000</v>
      </c>
      <c r="M3732" s="9" t="s">
        <v>3214</v>
      </c>
      <c r="N3732" s="3" t="s">
        <v>158</v>
      </c>
      <c r="O3732" s="3" t="s">
        <v>3214</v>
      </c>
      <c r="P3732" s="2" t="s">
        <v>31</v>
      </c>
      <c r="Q3732" s="2" t="s">
        <v>175</v>
      </c>
      <c r="R3732" s="2" t="s">
        <v>3215</v>
      </c>
      <c r="S3732" s="2" t="s">
        <v>13788</v>
      </c>
      <c r="T3732" s="2" t="s">
        <v>3299</v>
      </c>
      <c r="U3732" s="3" t="s">
        <v>189</v>
      </c>
      <c r="V3732" s="3" t="s">
        <v>163</v>
      </c>
      <c r="W3732" s="12" t="s">
        <v>13789</v>
      </c>
      <c r="X3732" s="12" t="s">
        <v>13790</v>
      </c>
      <c r="Y3732" s="2" t="s">
        <v>13791</v>
      </c>
      <c r="Z3732" s="4"/>
    </row>
    <row r="3733" spans="1:26" ht="34.799999999999997" x14ac:dyDescent="0.3">
      <c r="A3733" s="6" t="s">
        <v>13792</v>
      </c>
      <c r="B3733" s="2" t="s">
        <v>27</v>
      </c>
      <c r="C3733" s="2" t="s">
        <v>10374</v>
      </c>
      <c r="D3733" s="2" t="s">
        <v>29</v>
      </c>
      <c r="E3733" s="2" t="s">
        <v>10375</v>
      </c>
      <c r="F3733" s="2" t="s">
        <v>8664</v>
      </c>
      <c r="G3733" s="7">
        <v>200000</v>
      </c>
      <c r="H3733" s="8">
        <v>0</v>
      </c>
      <c r="I3733" s="8">
        <v>0</v>
      </c>
      <c r="J3733" s="8">
        <v>0</v>
      </c>
      <c r="K3733" s="8">
        <v>0</v>
      </c>
      <c r="L3733" s="8">
        <f>SUM(Tabella1[[#This Row],[CONTRIBUTO
COMMISSARIO STRAORDINARIO]:[INDENNIZZO
ASSICURATIVO]])</f>
        <v>200000</v>
      </c>
      <c r="M3733" s="9" t="s">
        <v>3214</v>
      </c>
      <c r="N3733" s="3" t="s">
        <v>158</v>
      </c>
      <c r="O3733" s="3" t="s">
        <v>3214</v>
      </c>
      <c r="P3733" s="2" t="s">
        <v>31</v>
      </c>
      <c r="Q3733" s="2" t="s">
        <v>175</v>
      </c>
      <c r="R3733" s="2" t="s">
        <v>3215</v>
      </c>
      <c r="S3733" s="2" t="s">
        <v>13793</v>
      </c>
      <c r="T3733" s="3" t="s">
        <v>13794</v>
      </c>
      <c r="U3733" s="3" t="s">
        <v>189</v>
      </c>
      <c r="V3733" s="3" t="s">
        <v>163</v>
      </c>
      <c r="W3733" s="12" t="s">
        <v>13795</v>
      </c>
      <c r="X3733" s="12" t="s">
        <v>13796</v>
      </c>
      <c r="Y3733" s="2" t="s">
        <v>13797</v>
      </c>
      <c r="Z3733" s="4"/>
    </row>
    <row r="3734" spans="1:26" ht="34.799999999999997" x14ac:dyDescent="0.3">
      <c r="A3734" s="6" t="s">
        <v>13798</v>
      </c>
      <c r="B3734" s="2" t="s">
        <v>27</v>
      </c>
      <c r="C3734" s="2" t="s">
        <v>10374</v>
      </c>
      <c r="D3734" s="2" t="s">
        <v>29</v>
      </c>
      <c r="E3734" s="2" t="s">
        <v>10375</v>
      </c>
      <c r="F3734" s="2" t="s">
        <v>31</v>
      </c>
      <c r="G3734" s="7">
        <v>100000</v>
      </c>
      <c r="H3734" s="8">
        <v>0</v>
      </c>
      <c r="I3734" s="8">
        <v>0</v>
      </c>
      <c r="J3734" s="8">
        <v>0</v>
      </c>
      <c r="K3734" s="8">
        <v>0</v>
      </c>
      <c r="L3734" s="8">
        <f>SUM(Tabella1[[#This Row],[CONTRIBUTO
COMMISSARIO STRAORDINARIO]:[INDENNIZZO
ASSICURATIVO]])</f>
        <v>100000</v>
      </c>
      <c r="M3734" s="9" t="s">
        <v>3214</v>
      </c>
      <c r="N3734" s="3" t="s">
        <v>158</v>
      </c>
      <c r="O3734" s="3" t="s">
        <v>3214</v>
      </c>
      <c r="P3734" s="2" t="s">
        <v>31</v>
      </c>
      <c r="Q3734" s="2" t="s">
        <v>175</v>
      </c>
      <c r="R3734" s="2" t="s">
        <v>3215</v>
      </c>
      <c r="S3734" s="2" t="s">
        <v>13799</v>
      </c>
      <c r="T3734" s="3" t="s">
        <v>13800</v>
      </c>
      <c r="U3734" s="3" t="s">
        <v>189</v>
      </c>
      <c r="V3734" s="3" t="s">
        <v>163</v>
      </c>
      <c r="W3734" s="12" t="s">
        <v>13795</v>
      </c>
      <c r="X3734" s="12" t="s">
        <v>13801</v>
      </c>
      <c r="Y3734" s="2" t="s">
        <v>13802</v>
      </c>
      <c r="Z3734" s="4"/>
    </row>
    <row r="3735" spans="1:26" ht="52.2" x14ac:dyDescent="0.3">
      <c r="A3735" s="6" t="s">
        <v>13803</v>
      </c>
      <c r="B3735" s="2" t="s">
        <v>27</v>
      </c>
      <c r="C3735" s="2" t="s">
        <v>10374</v>
      </c>
      <c r="D3735" s="2" t="s">
        <v>29</v>
      </c>
      <c r="E3735" s="2" t="s">
        <v>10375</v>
      </c>
      <c r="F3735" s="2" t="s">
        <v>8676</v>
      </c>
      <c r="G3735" s="7">
        <v>700000</v>
      </c>
      <c r="H3735" s="8">
        <v>0</v>
      </c>
      <c r="I3735" s="8">
        <v>0</v>
      </c>
      <c r="J3735" s="8">
        <v>3000</v>
      </c>
      <c r="K3735" s="8">
        <v>0</v>
      </c>
      <c r="L3735" s="8">
        <f>SUM(Tabella1[[#This Row],[CONTRIBUTO
COMMISSARIO STRAORDINARIO]:[INDENNIZZO
ASSICURATIVO]])</f>
        <v>703000</v>
      </c>
      <c r="M3735" s="9" t="s">
        <v>1964</v>
      </c>
      <c r="N3735" s="3" t="s">
        <v>158</v>
      </c>
      <c r="O3735" s="3" t="s">
        <v>1964</v>
      </c>
      <c r="P3735" s="2" t="s">
        <v>31</v>
      </c>
      <c r="Q3735" s="2" t="s">
        <v>175</v>
      </c>
      <c r="R3735" s="2" t="s">
        <v>1965</v>
      </c>
      <c r="S3735" s="2" t="s">
        <v>13804</v>
      </c>
      <c r="T3735" s="3" t="s">
        <v>13805</v>
      </c>
      <c r="U3735" s="3" t="s">
        <v>179</v>
      </c>
      <c r="V3735" s="3" t="s">
        <v>163</v>
      </c>
      <c r="W3735" s="12" t="s">
        <v>13806</v>
      </c>
      <c r="X3735" s="12" t="s">
        <v>13807</v>
      </c>
      <c r="Y3735" s="2" t="s">
        <v>13808</v>
      </c>
      <c r="Z3735" s="4"/>
    </row>
    <row r="3736" spans="1:26" ht="34.799999999999997" x14ac:dyDescent="0.3">
      <c r="A3736" s="6" t="s">
        <v>13809</v>
      </c>
      <c r="B3736" s="2" t="s">
        <v>27</v>
      </c>
      <c r="C3736" s="2" t="s">
        <v>10374</v>
      </c>
      <c r="D3736" s="2" t="s">
        <v>29</v>
      </c>
      <c r="E3736" s="2" t="s">
        <v>10375</v>
      </c>
      <c r="F3736" s="2" t="s">
        <v>8823</v>
      </c>
      <c r="G3736" s="7">
        <v>202000</v>
      </c>
      <c r="H3736" s="8">
        <v>0</v>
      </c>
      <c r="I3736" s="8">
        <v>0</v>
      </c>
      <c r="J3736" s="8">
        <v>0</v>
      </c>
      <c r="K3736" s="8">
        <v>0</v>
      </c>
      <c r="L3736" s="8">
        <f>SUM(Tabella1[[#This Row],[CONTRIBUTO
COMMISSARIO STRAORDINARIO]:[INDENNIZZO
ASSICURATIVO]])</f>
        <v>202000</v>
      </c>
      <c r="M3736" s="9" t="s">
        <v>1964</v>
      </c>
      <c r="N3736" s="3" t="s">
        <v>158</v>
      </c>
      <c r="O3736" s="3" t="s">
        <v>1964</v>
      </c>
      <c r="P3736" s="2" t="s">
        <v>31</v>
      </c>
      <c r="Q3736" s="2" t="s">
        <v>175</v>
      </c>
      <c r="R3736" s="2" t="s">
        <v>1965</v>
      </c>
      <c r="S3736" s="2" t="s">
        <v>13804</v>
      </c>
      <c r="T3736" s="3" t="s">
        <v>13810</v>
      </c>
      <c r="U3736" s="3" t="s">
        <v>179</v>
      </c>
      <c r="V3736" s="3" t="s">
        <v>163</v>
      </c>
      <c r="W3736" s="12" t="s">
        <v>13811</v>
      </c>
      <c r="X3736" s="12" t="s">
        <v>13812</v>
      </c>
      <c r="Y3736" s="2" t="s">
        <v>13813</v>
      </c>
      <c r="Z3736" s="4"/>
    </row>
    <row r="3737" spans="1:26" ht="52.2" x14ac:dyDescent="0.3">
      <c r="A3737" s="6" t="s">
        <v>13814</v>
      </c>
      <c r="B3737" s="2" t="s">
        <v>27</v>
      </c>
      <c r="C3737" s="2" t="s">
        <v>10374</v>
      </c>
      <c r="D3737" s="2" t="s">
        <v>29</v>
      </c>
      <c r="E3737" s="2" t="s">
        <v>10375</v>
      </c>
      <c r="F3737" s="2" t="s">
        <v>8676</v>
      </c>
      <c r="G3737" s="7">
        <v>670000</v>
      </c>
      <c r="H3737" s="8">
        <v>0</v>
      </c>
      <c r="J3737" s="8">
        <v>3000</v>
      </c>
      <c r="K3737" s="8">
        <v>0</v>
      </c>
      <c r="L3737" s="8">
        <f>SUM(Tabella1[[#This Row],[CONTRIBUTO
COMMISSARIO STRAORDINARIO]:[INDENNIZZO
ASSICURATIVO]])</f>
        <v>673000</v>
      </c>
      <c r="M3737" s="9" t="s">
        <v>1964</v>
      </c>
      <c r="N3737" s="3" t="s">
        <v>158</v>
      </c>
      <c r="O3737" s="3" t="s">
        <v>1964</v>
      </c>
      <c r="P3737" s="2" t="s">
        <v>31</v>
      </c>
      <c r="Q3737" s="2" t="s">
        <v>175</v>
      </c>
      <c r="R3737" s="2" t="s">
        <v>1965</v>
      </c>
      <c r="S3737" s="2" t="s">
        <v>13804</v>
      </c>
      <c r="T3737" s="3" t="s">
        <v>13815</v>
      </c>
      <c r="U3737" s="3" t="s">
        <v>179</v>
      </c>
      <c r="V3737" s="3" t="s">
        <v>163</v>
      </c>
      <c r="W3737" s="12" t="s">
        <v>13806</v>
      </c>
      <c r="X3737" s="12" t="s">
        <v>13816</v>
      </c>
      <c r="Y3737" s="2" t="s">
        <v>13817</v>
      </c>
      <c r="Z3737" s="4"/>
    </row>
    <row r="3738" spans="1:26" ht="52.2" x14ac:dyDescent="0.3">
      <c r="A3738" s="6" t="s">
        <v>13818</v>
      </c>
      <c r="B3738" s="2" t="s">
        <v>27</v>
      </c>
      <c r="C3738" s="2" t="s">
        <v>10374</v>
      </c>
      <c r="D3738" s="2" t="s">
        <v>29</v>
      </c>
      <c r="E3738" s="2" t="s">
        <v>10375</v>
      </c>
      <c r="F3738" s="2" t="s">
        <v>8823</v>
      </c>
      <c r="G3738" s="7">
        <v>0</v>
      </c>
      <c r="H3738" s="8">
        <v>0</v>
      </c>
      <c r="I3738" s="8">
        <v>0</v>
      </c>
      <c r="J3738" s="8">
        <v>0</v>
      </c>
      <c r="K3738" s="8">
        <v>0</v>
      </c>
      <c r="L3738" s="8">
        <f>SUM(Tabella1[[#This Row],[CONTRIBUTO
COMMISSARIO STRAORDINARIO]:[INDENNIZZO
ASSICURATIVO]])</f>
        <v>0</v>
      </c>
      <c r="M3738" s="10" t="s">
        <v>1964</v>
      </c>
      <c r="N3738" s="3" t="s">
        <v>158</v>
      </c>
      <c r="O3738" s="3" t="s">
        <v>1964</v>
      </c>
      <c r="P3738" s="2" t="s">
        <v>31</v>
      </c>
      <c r="Q3738" s="2" t="s">
        <v>175</v>
      </c>
      <c r="R3738" s="2" t="s">
        <v>1965</v>
      </c>
      <c r="S3738" s="2" t="s">
        <v>13804</v>
      </c>
      <c r="T3738" s="3" t="s">
        <v>13819</v>
      </c>
      <c r="U3738" s="3" t="s">
        <v>179</v>
      </c>
      <c r="V3738" s="3" t="s">
        <v>163</v>
      </c>
      <c r="W3738" s="12" t="s">
        <v>13806</v>
      </c>
      <c r="X3738" s="12" t="s">
        <v>13820</v>
      </c>
      <c r="Y3738" s="2" t="s">
        <v>13821</v>
      </c>
      <c r="Z3738" s="4"/>
    </row>
    <row r="3739" spans="1:26" ht="52.2" x14ac:dyDescent="0.3">
      <c r="A3739" s="6" t="s">
        <v>13822</v>
      </c>
      <c r="B3739" s="2" t="s">
        <v>27</v>
      </c>
      <c r="C3739" s="2" t="s">
        <v>10374</v>
      </c>
      <c r="D3739" s="2" t="s">
        <v>29</v>
      </c>
      <c r="E3739" s="2" t="s">
        <v>10375</v>
      </c>
      <c r="F3739" s="2" t="s">
        <v>8823</v>
      </c>
      <c r="G3739" s="7">
        <v>0</v>
      </c>
      <c r="H3739" s="8">
        <v>0</v>
      </c>
      <c r="I3739" s="8">
        <v>0</v>
      </c>
      <c r="J3739" s="8">
        <v>0</v>
      </c>
      <c r="K3739" s="8">
        <v>0</v>
      </c>
      <c r="L3739" s="8">
        <f>SUM(Tabella1[[#This Row],[CONTRIBUTO
COMMISSARIO STRAORDINARIO]:[INDENNIZZO
ASSICURATIVO]])</f>
        <v>0</v>
      </c>
      <c r="M3739" s="10" t="s">
        <v>1964</v>
      </c>
      <c r="N3739" s="3" t="s">
        <v>158</v>
      </c>
      <c r="O3739" s="3" t="s">
        <v>1964</v>
      </c>
      <c r="P3739" s="2" t="s">
        <v>31</v>
      </c>
      <c r="Q3739" s="2" t="s">
        <v>175</v>
      </c>
      <c r="R3739" s="2" t="s">
        <v>1965</v>
      </c>
      <c r="S3739" s="2" t="s">
        <v>13804</v>
      </c>
      <c r="T3739" s="2" t="s">
        <v>13823</v>
      </c>
      <c r="U3739" s="3" t="s">
        <v>179</v>
      </c>
      <c r="V3739" s="3" t="s">
        <v>163</v>
      </c>
      <c r="W3739" s="12" t="s">
        <v>13824</v>
      </c>
      <c r="X3739" s="12" t="s">
        <v>13825</v>
      </c>
      <c r="Y3739" s="2" t="s">
        <v>13826</v>
      </c>
      <c r="Z3739" s="4"/>
    </row>
    <row r="3740" spans="1:26" ht="34.799999999999997" x14ac:dyDescent="0.3">
      <c r="A3740" s="6" t="s">
        <v>13827</v>
      </c>
      <c r="B3740" s="2" t="s">
        <v>27</v>
      </c>
      <c r="C3740" s="2" t="s">
        <v>10374</v>
      </c>
      <c r="D3740" s="2" t="s">
        <v>29</v>
      </c>
      <c r="E3740" s="2" t="s">
        <v>10375</v>
      </c>
      <c r="F3740" s="2" t="s">
        <v>31</v>
      </c>
      <c r="G3740" s="7">
        <v>475000</v>
      </c>
      <c r="H3740" s="8">
        <v>0</v>
      </c>
      <c r="I3740" s="8">
        <v>0</v>
      </c>
      <c r="J3740" s="8">
        <v>0</v>
      </c>
      <c r="K3740" s="8">
        <v>0</v>
      </c>
      <c r="L3740" s="8">
        <f>SUM(Tabella1[[#This Row],[CONTRIBUTO
COMMISSARIO STRAORDINARIO]:[INDENNIZZO
ASSICURATIVO]])</f>
        <v>475000</v>
      </c>
      <c r="M3740" s="9" t="s">
        <v>1964</v>
      </c>
      <c r="N3740" s="3" t="s">
        <v>158</v>
      </c>
      <c r="O3740" s="3" t="s">
        <v>1964</v>
      </c>
      <c r="P3740" s="2" t="s">
        <v>31</v>
      </c>
      <c r="Q3740" s="2" t="s">
        <v>175</v>
      </c>
      <c r="R3740" s="2" t="s">
        <v>1965</v>
      </c>
      <c r="S3740" s="2" t="s">
        <v>2021</v>
      </c>
      <c r="T3740" s="3" t="s">
        <v>13828</v>
      </c>
      <c r="U3740" s="3" t="s">
        <v>37</v>
      </c>
      <c r="V3740" s="3" t="s">
        <v>163</v>
      </c>
      <c r="W3740" s="12" t="s">
        <v>13829</v>
      </c>
      <c r="X3740" s="12" t="s">
        <v>13830</v>
      </c>
      <c r="Y3740" s="2" t="s">
        <v>13831</v>
      </c>
      <c r="Z3740" s="4"/>
    </row>
    <row r="3741" spans="1:26" ht="69.599999999999994" x14ac:dyDescent="0.3">
      <c r="A3741" s="6" t="s">
        <v>13832</v>
      </c>
      <c r="B3741" s="2" t="s">
        <v>27</v>
      </c>
      <c r="C3741" s="2" t="s">
        <v>10374</v>
      </c>
      <c r="D3741" s="2" t="s">
        <v>29</v>
      </c>
      <c r="E3741" s="2" t="s">
        <v>10375</v>
      </c>
      <c r="F3741" s="2" t="s">
        <v>8823</v>
      </c>
      <c r="G3741" s="7">
        <v>550000</v>
      </c>
      <c r="H3741" s="8">
        <v>0</v>
      </c>
      <c r="I3741" s="8">
        <v>0</v>
      </c>
      <c r="J3741" s="8">
        <v>0</v>
      </c>
      <c r="K3741" s="8">
        <v>0</v>
      </c>
      <c r="L3741" s="8">
        <f>SUM(Tabella1[[#This Row],[CONTRIBUTO
COMMISSARIO STRAORDINARIO]:[INDENNIZZO
ASSICURATIVO]])</f>
        <v>550000</v>
      </c>
      <c r="M3741" s="9" t="s">
        <v>1964</v>
      </c>
      <c r="N3741" s="3" t="s">
        <v>158</v>
      </c>
      <c r="O3741" s="3" t="s">
        <v>1964</v>
      </c>
      <c r="P3741" s="2" t="s">
        <v>31</v>
      </c>
      <c r="Q3741" s="2" t="s">
        <v>175</v>
      </c>
      <c r="R3741" s="2" t="s">
        <v>1965</v>
      </c>
      <c r="S3741" s="2" t="s">
        <v>1966</v>
      </c>
      <c r="T3741" s="3" t="s">
        <v>13833</v>
      </c>
      <c r="U3741" s="3" t="s">
        <v>179</v>
      </c>
      <c r="V3741" s="3" t="s">
        <v>163</v>
      </c>
      <c r="W3741" s="12" t="s">
        <v>13834</v>
      </c>
      <c r="X3741" s="12" t="s">
        <v>13835</v>
      </c>
      <c r="Y3741" s="2" t="s">
        <v>13836</v>
      </c>
      <c r="Z3741" s="4"/>
    </row>
    <row r="3742" spans="1:26" ht="34.799999999999997" x14ac:dyDescent="0.3">
      <c r="A3742" s="6" t="s">
        <v>13837</v>
      </c>
      <c r="B3742" s="2" t="s">
        <v>27</v>
      </c>
      <c r="C3742" s="2" t="s">
        <v>10374</v>
      </c>
      <c r="D3742" s="2" t="s">
        <v>29</v>
      </c>
      <c r="E3742" s="2" t="s">
        <v>10375</v>
      </c>
      <c r="F3742" s="2" t="s">
        <v>31</v>
      </c>
      <c r="G3742" s="7">
        <v>75000</v>
      </c>
      <c r="H3742" s="8">
        <v>0</v>
      </c>
      <c r="I3742" s="8">
        <v>0</v>
      </c>
      <c r="J3742" s="8">
        <v>0</v>
      </c>
      <c r="K3742" s="8">
        <v>0</v>
      </c>
      <c r="L3742" s="8">
        <f>SUM(Tabella1[[#This Row],[CONTRIBUTO
COMMISSARIO STRAORDINARIO]:[INDENNIZZO
ASSICURATIVO]])</f>
        <v>75000</v>
      </c>
      <c r="M3742" s="9" t="s">
        <v>1964</v>
      </c>
      <c r="N3742" s="3" t="s">
        <v>158</v>
      </c>
      <c r="O3742" s="3" t="s">
        <v>1964</v>
      </c>
      <c r="P3742" s="2" t="s">
        <v>31</v>
      </c>
      <c r="Q3742" s="2" t="s">
        <v>175</v>
      </c>
      <c r="R3742" s="2" t="s">
        <v>1965</v>
      </c>
      <c r="S3742" s="2" t="s">
        <v>2017</v>
      </c>
      <c r="T3742" s="3" t="s">
        <v>13838</v>
      </c>
      <c r="U3742" s="3" t="s">
        <v>179</v>
      </c>
      <c r="V3742" s="3" t="s">
        <v>163</v>
      </c>
      <c r="W3742" s="12" t="s">
        <v>13839</v>
      </c>
      <c r="X3742" s="12" t="s">
        <v>13840</v>
      </c>
      <c r="Y3742" s="2" t="s">
        <v>13841</v>
      </c>
      <c r="Z3742" s="4"/>
    </row>
    <row r="3743" spans="1:26" ht="52.2" x14ac:dyDescent="0.3">
      <c r="A3743" s="6" t="s">
        <v>13842</v>
      </c>
      <c r="B3743" s="2" t="s">
        <v>27</v>
      </c>
      <c r="C3743" s="2" t="s">
        <v>10374</v>
      </c>
      <c r="D3743" s="2" t="s">
        <v>29</v>
      </c>
      <c r="E3743" s="2" t="s">
        <v>10375</v>
      </c>
      <c r="F3743" s="2" t="s">
        <v>8823</v>
      </c>
      <c r="G3743" s="7">
        <v>0</v>
      </c>
      <c r="H3743" s="8">
        <v>0</v>
      </c>
      <c r="I3743" s="8">
        <v>0</v>
      </c>
      <c r="J3743" s="8">
        <v>0</v>
      </c>
      <c r="K3743" s="8">
        <v>0</v>
      </c>
      <c r="L3743" s="8">
        <f>SUM(Tabella1[[#This Row],[CONTRIBUTO
COMMISSARIO STRAORDINARIO]:[INDENNIZZO
ASSICURATIVO]])</f>
        <v>0</v>
      </c>
      <c r="M3743" s="10" t="s">
        <v>1964</v>
      </c>
      <c r="N3743" s="3" t="s">
        <v>158</v>
      </c>
      <c r="O3743" s="3" t="s">
        <v>1964</v>
      </c>
      <c r="P3743" s="2" t="s">
        <v>31</v>
      </c>
      <c r="Q3743" s="2" t="s">
        <v>175</v>
      </c>
      <c r="R3743" s="2" t="s">
        <v>1965</v>
      </c>
      <c r="S3743" s="2" t="s">
        <v>13804</v>
      </c>
      <c r="T3743" s="3" t="s">
        <v>13843</v>
      </c>
      <c r="U3743" s="3" t="s">
        <v>179</v>
      </c>
      <c r="V3743" s="3" t="s">
        <v>163</v>
      </c>
      <c r="W3743" s="12" t="s">
        <v>13844</v>
      </c>
      <c r="X3743" s="12" t="s">
        <v>13845</v>
      </c>
      <c r="Y3743" s="2" t="s">
        <v>13846</v>
      </c>
      <c r="Z3743" s="4"/>
    </row>
    <row r="3744" spans="1:26" ht="34.799999999999997" x14ac:dyDescent="0.3">
      <c r="A3744" s="6" t="s">
        <v>13847</v>
      </c>
      <c r="B3744" s="2" t="s">
        <v>27</v>
      </c>
      <c r="C3744" s="2" t="s">
        <v>10374</v>
      </c>
      <c r="D3744" s="2" t="s">
        <v>29</v>
      </c>
      <c r="E3744" s="2" t="s">
        <v>10375</v>
      </c>
      <c r="F3744" s="2" t="s">
        <v>8676</v>
      </c>
      <c r="G3744" s="7">
        <v>580000</v>
      </c>
      <c r="H3744" s="8">
        <v>0</v>
      </c>
      <c r="I3744" s="8">
        <v>0</v>
      </c>
      <c r="J3744" s="8">
        <v>0</v>
      </c>
      <c r="K3744" s="8">
        <v>0</v>
      </c>
      <c r="L3744" s="8">
        <f>SUM(Tabella1[[#This Row],[CONTRIBUTO
COMMISSARIO STRAORDINARIO]:[INDENNIZZO
ASSICURATIVO]])</f>
        <v>580000</v>
      </c>
      <c r="M3744" s="9" t="s">
        <v>1964</v>
      </c>
      <c r="N3744" s="3" t="s">
        <v>158</v>
      </c>
      <c r="O3744" s="3" t="s">
        <v>1964</v>
      </c>
      <c r="P3744" s="2" t="s">
        <v>31</v>
      </c>
      <c r="Q3744" s="2" t="s">
        <v>175</v>
      </c>
      <c r="R3744" s="2" t="s">
        <v>1964</v>
      </c>
      <c r="S3744" s="2" t="s">
        <v>1964</v>
      </c>
      <c r="T3744" s="2" t="s">
        <v>10909</v>
      </c>
      <c r="U3744" s="3" t="s">
        <v>179</v>
      </c>
      <c r="V3744" s="3" t="s">
        <v>163</v>
      </c>
      <c r="W3744" s="12" t="s">
        <v>13848</v>
      </c>
      <c r="X3744" s="12" t="s">
        <v>13848</v>
      </c>
      <c r="Y3744" s="2" t="s">
        <v>13849</v>
      </c>
      <c r="Z3744" s="4"/>
    </row>
    <row r="3745" spans="1:26" ht="104.4" x14ac:dyDescent="0.3">
      <c r="A3745" s="6" t="s">
        <v>13850</v>
      </c>
      <c r="B3745" s="2" t="s">
        <v>27</v>
      </c>
      <c r="C3745" s="2" t="s">
        <v>10374</v>
      </c>
      <c r="D3745" s="2" t="s">
        <v>29</v>
      </c>
      <c r="E3745" s="2" t="s">
        <v>10375</v>
      </c>
      <c r="F3745" s="2" t="s">
        <v>8676</v>
      </c>
      <c r="G3745" s="7">
        <v>2685000</v>
      </c>
      <c r="H3745" s="8">
        <v>0</v>
      </c>
      <c r="I3745" s="8">
        <v>0</v>
      </c>
      <c r="J3745" s="8">
        <v>0</v>
      </c>
      <c r="K3745" s="8">
        <v>0</v>
      </c>
      <c r="L3745" s="8">
        <f>SUM(Tabella1[[#This Row],[CONTRIBUTO
COMMISSARIO STRAORDINARIO]:[INDENNIZZO
ASSICURATIVO]])</f>
        <v>2685000</v>
      </c>
      <c r="M3745" s="9" t="s">
        <v>174</v>
      </c>
      <c r="N3745" s="3" t="s">
        <v>158</v>
      </c>
      <c r="O3745" s="3" t="s">
        <v>174</v>
      </c>
      <c r="P3745" s="2" t="s">
        <v>10418</v>
      </c>
      <c r="Q3745" s="2" t="s">
        <v>175</v>
      </c>
      <c r="R3745" s="2" t="s">
        <v>176</v>
      </c>
      <c r="S3745" s="2" t="s">
        <v>177</v>
      </c>
      <c r="T3745" s="3" t="s">
        <v>13851</v>
      </c>
      <c r="U3745" s="3" t="s">
        <v>179</v>
      </c>
      <c r="V3745" s="3" t="s">
        <v>163</v>
      </c>
      <c r="W3745" s="12" t="s">
        <v>13852</v>
      </c>
      <c r="X3745" s="12" t="s">
        <v>13853</v>
      </c>
      <c r="Y3745" s="2" t="s">
        <v>13854</v>
      </c>
      <c r="Z3745" s="4"/>
    </row>
    <row r="3746" spans="1:26" ht="69.599999999999994" x14ac:dyDescent="0.3">
      <c r="A3746" s="6" t="s">
        <v>13855</v>
      </c>
      <c r="B3746" s="2" t="s">
        <v>27</v>
      </c>
      <c r="C3746" s="2" t="s">
        <v>10374</v>
      </c>
      <c r="D3746" s="2" t="s">
        <v>29</v>
      </c>
      <c r="E3746" s="2" t="s">
        <v>10375</v>
      </c>
      <c r="F3746" s="2" t="s">
        <v>8676</v>
      </c>
      <c r="G3746" s="7">
        <v>160000</v>
      </c>
      <c r="H3746" s="8">
        <v>0</v>
      </c>
      <c r="I3746" s="8">
        <v>0</v>
      </c>
      <c r="J3746" s="8">
        <v>0</v>
      </c>
      <c r="K3746" s="8">
        <v>0</v>
      </c>
      <c r="L3746" s="8">
        <f>SUM(Tabella1[[#This Row],[CONTRIBUTO
COMMISSARIO STRAORDINARIO]:[INDENNIZZO
ASSICURATIVO]])</f>
        <v>160000</v>
      </c>
      <c r="M3746" s="9" t="s">
        <v>174</v>
      </c>
      <c r="N3746" s="3" t="s">
        <v>158</v>
      </c>
      <c r="O3746" s="3" t="s">
        <v>174</v>
      </c>
      <c r="P3746" s="2" t="s">
        <v>10543</v>
      </c>
      <c r="Q3746" s="2" t="s">
        <v>175</v>
      </c>
      <c r="R3746" s="2" t="s">
        <v>176</v>
      </c>
      <c r="S3746" s="2" t="s">
        <v>177</v>
      </c>
      <c r="T3746" s="3" t="s">
        <v>13856</v>
      </c>
      <c r="U3746" s="3" t="s">
        <v>179</v>
      </c>
      <c r="V3746" s="3" t="s">
        <v>163</v>
      </c>
      <c r="W3746" s="12" t="s">
        <v>13852</v>
      </c>
      <c r="X3746" s="12" t="s">
        <v>13857</v>
      </c>
      <c r="Y3746" s="2" t="s">
        <v>13858</v>
      </c>
      <c r="Z3746" s="4"/>
    </row>
    <row r="3747" spans="1:26" ht="69.599999999999994" x14ac:dyDescent="0.3">
      <c r="A3747" s="6" t="s">
        <v>13859</v>
      </c>
      <c r="B3747" s="2" t="s">
        <v>27</v>
      </c>
      <c r="C3747" s="2" t="s">
        <v>10374</v>
      </c>
      <c r="D3747" s="2" t="s">
        <v>29</v>
      </c>
      <c r="E3747" s="2" t="s">
        <v>10375</v>
      </c>
      <c r="F3747" s="2" t="s">
        <v>8676</v>
      </c>
      <c r="G3747" s="7">
        <v>380000</v>
      </c>
      <c r="H3747" s="8">
        <v>0</v>
      </c>
      <c r="I3747" s="8">
        <v>0</v>
      </c>
      <c r="J3747" s="8">
        <v>0</v>
      </c>
      <c r="K3747" s="8">
        <v>0</v>
      </c>
      <c r="L3747" s="8">
        <f>SUM(Tabella1[[#This Row],[CONTRIBUTO
COMMISSARIO STRAORDINARIO]:[INDENNIZZO
ASSICURATIVO]])</f>
        <v>380000</v>
      </c>
      <c r="M3747" s="9" t="s">
        <v>174</v>
      </c>
      <c r="N3747" s="3" t="s">
        <v>158</v>
      </c>
      <c r="O3747" s="3" t="s">
        <v>174</v>
      </c>
      <c r="P3747" s="2" t="s">
        <v>10543</v>
      </c>
      <c r="Q3747" s="2" t="s">
        <v>175</v>
      </c>
      <c r="R3747" s="2" t="s">
        <v>176</v>
      </c>
      <c r="S3747" s="2" t="s">
        <v>13860</v>
      </c>
      <c r="T3747" s="3" t="s">
        <v>13861</v>
      </c>
      <c r="U3747" s="3" t="s">
        <v>179</v>
      </c>
      <c r="V3747" s="3" t="s">
        <v>163</v>
      </c>
      <c r="W3747" s="12" t="s">
        <v>13852</v>
      </c>
      <c r="X3747" s="12" t="s">
        <v>13862</v>
      </c>
      <c r="Y3747" s="2" t="s">
        <v>13863</v>
      </c>
      <c r="Z3747" s="4"/>
    </row>
    <row r="3748" spans="1:26" ht="69.599999999999994" x14ac:dyDescent="0.3">
      <c r="A3748" s="6" t="s">
        <v>13864</v>
      </c>
      <c r="B3748" s="2" t="s">
        <v>27</v>
      </c>
      <c r="C3748" s="2" t="s">
        <v>10374</v>
      </c>
      <c r="D3748" s="2" t="s">
        <v>29</v>
      </c>
      <c r="E3748" s="2" t="s">
        <v>10375</v>
      </c>
      <c r="F3748" s="2" t="s">
        <v>8676</v>
      </c>
      <c r="G3748" s="7">
        <v>250000</v>
      </c>
      <c r="H3748" s="8">
        <v>0</v>
      </c>
      <c r="I3748" s="8">
        <v>0</v>
      </c>
      <c r="J3748" s="8">
        <v>0</v>
      </c>
      <c r="K3748" s="8">
        <v>0</v>
      </c>
      <c r="L3748" s="8">
        <f>SUM(Tabella1[[#This Row],[CONTRIBUTO
COMMISSARIO STRAORDINARIO]:[INDENNIZZO
ASSICURATIVO]])</f>
        <v>250000</v>
      </c>
      <c r="M3748" s="9" t="s">
        <v>174</v>
      </c>
      <c r="N3748" s="3" t="s">
        <v>158</v>
      </c>
      <c r="O3748" s="3" t="s">
        <v>174</v>
      </c>
      <c r="P3748" s="2" t="s">
        <v>10543</v>
      </c>
      <c r="Q3748" s="2" t="s">
        <v>175</v>
      </c>
      <c r="R3748" s="2" t="s">
        <v>176</v>
      </c>
      <c r="S3748" s="2" t="s">
        <v>13860</v>
      </c>
      <c r="T3748" s="2" t="s">
        <v>13865</v>
      </c>
      <c r="U3748" s="3" t="s">
        <v>179</v>
      </c>
      <c r="V3748" s="3" t="s">
        <v>163</v>
      </c>
      <c r="W3748" s="12" t="s">
        <v>13852</v>
      </c>
      <c r="X3748" s="12" t="s">
        <v>13866</v>
      </c>
      <c r="Y3748" s="2" t="s">
        <v>13867</v>
      </c>
      <c r="Z3748" s="4"/>
    </row>
    <row r="3749" spans="1:26" x14ac:dyDescent="0.3">
      <c r="A3749" s="6" t="s">
        <v>13868</v>
      </c>
      <c r="B3749" s="2" t="s">
        <v>27</v>
      </c>
      <c r="C3749" s="2" t="s">
        <v>10374</v>
      </c>
      <c r="D3749" s="2" t="s">
        <v>29</v>
      </c>
      <c r="E3749" s="3" t="s">
        <v>10375</v>
      </c>
      <c r="F3749" s="3" t="s">
        <v>8676</v>
      </c>
      <c r="G3749" s="7">
        <v>3075117.38</v>
      </c>
      <c r="H3749" s="8">
        <v>0</v>
      </c>
      <c r="I3749" s="8">
        <v>0</v>
      </c>
      <c r="J3749" s="8">
        <v>0</v>
      </c>
      <c r="K3749" s="8">
        <v>0</v>
      </c>
      <c r="L3749" s="8">
        <f>SUM(Tabella1[[#This Row],[CONTRIBUTO
COMMISSARIO STRAORDINARIO]:[INDENNIZZO
ASSICURATIVO]])</f>
        <v>3075117.38</v>
      </c>
      <c r="M3749" s="9" t="s">
        <v>174</v>
      </c>
      <c r="N3749" s="3" t="s">
        <v>158</v>
      </c>
      <c r="O3749" s="3" t="s">
        <v>174</v>
      </c>
      <c r="P3749" s="2" t="s">
        <v>10418</v>
      </c>
      <c r="Q3749" s="2" t="s">
        <v>175</v>
      </c>
      <c r="R3749" s="2" t="s">
        <v>176</v>
      </c>
      <c r="S3749" s="2" t="s">
        <v>176</v>
      </c>
      <c r="T3749" s="3" t="s">
        <v>147</v>
      </c>
      <c r="U3749" s="3" t="s">
        <v>179</v>
      </c>
      <c r="V3749" s="3" t="s">
        <v>179</v>
      </c>
      <c r="W3749" s="12" t="s">
        <v>179</v>
      </c>
      <c r="X3749" s="12" t="s">
        <v>179</v>
      </c>
      <c r="Y3749" s="2" t="s">
        <v>13869</v>
      </c>
      <c r="Z3749" s="2"/>
    </row>
    <row r="3750" spans="1:26" ht="69.599999999999994" x14ac:dyDescent="0.3">
      <c r="A3750" s="6" t="s">
        <v>13870</v>
      </c>
      <c r="B3750" s="2" t="s">
        <v>27</v>
      </c>
      <c r="C3750" s="2" t="s">
        <v>10374</v>
      </c>
      <c r="D3750" s="2" t="s">
        <v>29</v>
      </c>
      <c r="E3750" s="3" t="s">
        <v>10375</v>
      </c>
      <c r="F3750" s="3" t="s">
        <v>8676</v>
      </c>
      <c r="G3750" s="7">
        <v>320000</v>
      </c>
      <c r="H3750" s="8">
        <v>0</v>
      </c>
      <c r="I3750" s="8">
        <v>0</v>
      </c>
      <c r="J3750" s="8">
        <v>0</v>
      </c>
      <c r="K3750" s="8">
        <v>0</v>
      </c>
      <c r="L3750" s="8">
        <f>SUM(Tabella1[[#This Row],[CONTRIBUTO
COMMISSARIO STRAORDINARIO]:[INDENNIZZO
ASSICURATIVO]])</f>
        <v>320000</v>
      </c>
      <c r="M3750" s="9" t="s">
        <v>174</v>
      </c>
      <c r="N3750" s="3" t="s">
        <v>158</v>
      </c>
      <c r="O3750" s="3" t="s">
        <v>174</v>
      </c>
      <c r="P3750" s="2" t="s">
        <v>10543</v>
      </c>
      <c r="Q3750" s="2" t="s">
        <v>175</v>
      </c>
      <c r="R3750" s="2" t="s">
        <v>176</v>
      </c>
      <c r="S3750" s="2" t="s">
        <v>13860</v>
      </c>
      <c r="T3750" s="3" t="s">
        <v>13871</v>
      </c>
      <c r="U3750" s="3" t="s">
        <v>179</v>
      </c>
      <c r="V3750" s="3" t="s">
        <v>163</v>
      </c>
      <c r="W3750" s="12" t="s">
        <v>13852</v>
      </c>
      <c r="X3750" s="12" t="s">
        <v>13872</v>
      </c>
      <c r="Y3750" s="2" t="s">
        <v>13873</v>
      </c>
      <c r="Z3750" s="2"/>
    </row>
    <row r="3751" spans="1:26" ht="69.599999999999994" x14ac:dyDescent="0.3">
      <c r="A3751" s="6" t="s">
        <v>13874</v>
      </c>
      <c r="B3751" s="2" t="s">
        <v>27</v>
      </c>
      <c r="C3751" s="2" t="s">
        <v>10374</v>
      </c>
      <c r="D3751" s="2" t="s">
        <v>29</v>
      </c>
      <c r="E3751" s="3" t="s">
        <v>10375</v>
      </c>
      <c r="F3751" s="3" t="s">
        <v>8676</v>
      </c>
      <c r="G3751" s="7">
        <v>160000</v>
      </c>
      <c r="H3751" s="8">
        <v>0</v>
      </c>
      <c r="I3751" s="8">
        <v>0</v>
      </c>
      <c r="J3751" s="8">
        <v>0</v>
      </c>
      <c r="K3751" s="8">
        <v>0</v>
      </c>
      <c r="L3751" s="8">
        <f>SUM(Tabella1[[#This Row],[CONTRIBUTO
COMMISSARIO STRAORDINARIO]:[INDENNIZZO
ASSICURATIVO]])</f>
        <v>160000</v>
      </c>
      <c r="M3751" s="9" t="s">
        <v>174</v>
      </c>
      <c r="N3751" s="3" t="s">
        <v>158</v>
      </c>
      <c r="O3751" s="3" t="s">
        <v>174</v>
      </c>
      <c r="P3751" s="2" t="s">
        <v>10543</v>
      </c>
      <c r="Q3751" s="2" t="s">
        <v>175</v>
      </c>
      <c r="R3751" s="2" t="s">
        <v>176</v>
      </c>
      <c r="S3751" s="2" t="s">
        <v>177</v>
      </c>
      <c r="T3751" s="3" t="s">
        <v>13875</v>
      </c>
      <c r="U3751" s="3" t="s">
        <v>179</v>
      </c>
      <c r="V3751" s="3" t="s">
        <v>163</v>
      </c>
      <c r="W3751" s="12" t="s">
        <v>13852</v>
      </c>
      <c r="X3751" s="12" t="s">
        <v>13876</v>
      </c>
      <c r="Y3751" s="2" t="s">
        <v>13877</v>
      </c>
      <c r="Z3751" s="2"/>
    </row>
    <row r="3752" spans="1:26" ht="69.599999999999994" x14ac:dyDescent="0.3">
      <c r="A3752" s="6" t="s">
        <v>13878</v>
      </c>
      <c r="B3752" s="2" t="s">
        <v>27</v>
      </c>
      <c r="C3752" s="2" t="s">
        <v>10374</v>
      </c>
      <c r="D3752" s="2" t="s">
        <v>29</v>
      </c>
      <c r="E3752" s="3" t="s">
        <v>10375</v>
      </c>
      <c r="F3752" s="3" t="s">
        <v>8676</v>
      </c>
      <c r="G3752" s="7">
        <v>220000</v>
      </c>
      <c r="H3752" s="8">
        <v>0</v>
      </c>
      <c r="I3752" s="8">
        <v>0</v>
      </c>
      <c r="J3752" s="8">
        <v>0</v>
      </c>
      <c r="K3752" s="8">
        <v>0</v>
      </c>
      <c r="L3752" s="8">
        <f>SUM(Tabella1[[#This Row],[CONTRIBUTO
COMMISSARIO STRAORDINARIO]:[INDENNIZZO
ASSICURATIVO]])</f>
        <v>220000</v>
      </c>
      <c r="M3752" s="9" t="s">
        <v>174</v>
      </c>
      <c r="N3752" s="3" t="s">
        <v>158</v>
      </c>
      <c r="O3752" s="3" t="s">
        <v>174</v>
      </c>
      <c r="P3752" s="2" t="s">
        <v>10543</v>
      </c>
      <c r="Q3752" s="2" t="s">
        <v>175</v>
      </c>
      <c r="R3752" s="2" t="s">
        <v>176</v>
      </c>
      <c r="S3752" s="2" t="s">
        <v>13860</v>
      </c>
      <c r="T3752" s="3" t="s">
        <v>13879</v>
      </c>
      <c r="U3752" s="3" t="s">
        <v>179</v>
      </c>
      <c r="V3752" s="3" t="s">
        <v>163</v>
      </c>
      <c r="W3752" s="12" t="s">
        <v>13852</v>
      </c>
      <c r="X3752" s="12" t="s">
        <v>13880</v>
      </c>
      <c r="Y3752" s="2" t="s">
        <v>13881</v>
      </c>
      <c r="Z3752" s="2"/>
    </row>
    <row r="3753" spans="1:26" ht="52.2" x14ac:dyDescent="0.3">
      <c r="A3753" s="6" t="s">
        <v>13882</v>
      </c>
      <c r="B3753" s="2" t="s">
        <v>27</v>
      </c>
      <c r="C3753" s="2" t="s">
        <v>10374</v>
      </c>
      <c r="D3753" s="2" t="s">
        <v>29</v>
      </c>
      <c r="E3753" s="3" t="s">
        <v>10375</v>
      </c>
      <c r="F3753" s="3" t="s">
        <v>8676</v>
      </c>
      <c r="G3753" s="7">
        <v>180000</v>
      </c>
      <c r="H3753" s="8">
        <v>0</v>
      </c>
      <c r="I3753" s="8">
        <v>0</v>
      </c>
      <c r="J3753" s="8">
        <v>0</v>
      </c>
      <c r="K3753" s="8">
        <v>0</v>
      </c>
      <c r="L3753" s="8">
        <f>SUM(Tabella1[[#This Row],[CONTRIBUTO
COMMISSARIO STRAORDINARIO]:[INDENNIZZO
ASSICURATIVO]])</f>
        <v>180000</v>
      </c>
      <c r="M3753" s="9" t="s">
        <v>174</v>
      </c>
      <c r="N3753" s="3" t="s">
        <v>158</v>
      </c>
      <c r="O3753" s="3" t="s">
        <v>174</v>
      </c>
      <c r="P3753" s="2" t="s">
        <v>10543</v>
      </c>
      <c r="Q3753" s="2" t="s">
        <v>175</v>
      </c>
      <c r="R3753" s="2" t="s">
        <v>176</v>
      </c>
      <c r="S3753" s="2" t="s">
        <v>177</v>
      </c>
      <c r="T3753" s="3" t="s">
        <v>13883</v>
      </c>
      <c r="U3753" s="3" t="s">
        <v>179</v>
      </c>
      <c r="V3753" s="3" t="s">
        <v>163</v>
      </c>
      <c r="W3753" s="12" t="s">
        <v>13852</v>
      </c>
      <c r="X3753" s="12" t="s">
        <v>13884</v>
      </c>
      <c r="Y3753" s="2" t="s">
        <v>13885</v>
      </c>
      <c r="Z3753" s="2"/>
    </row>
    <row r="3754" spans="1:26" ht="52.2" x14ac:dyDescent="0.3">
      <c r="A3754" s="6" t="s">
        <v>13886</v>
      </c>
      <c r="B3754" s="2" t="s">
        <v>27</v>
      </c>
      <c r="C3754" s="2" t="s">
        <v>10374</v>
      </c>
      <c r="D3754" s="2" t="s">
        <v>29</v>
      </c>
      <c r="E3754" s="3" t="s">
        <v>10375</v>
      </c>
      <c r="F3754" s="3" t="s">
        <v>8676</v>
      </c>
      <c r="G3754" s="7">
        <v>120000</v>
      </c>
      <c r="H3754" s="8">
        <v>0</v>
      </c>
      <c r="I3754" s="8">
        <v>0</v>
      </c>
      <c r="J3754" s="8">
        <v>0</v>
      </c>
      <c r="K3754" s="8">
        <v>0</v>
      </c>
      <c r="L3754" s="8">
        <f>SUM(Tabella1[[#This Row],[CONTRIBUTO
COMMISSARIO STRAORDINARIO]:[INDENNIZZO
ASSICURATIVO]])</f>
        <v>120000</v>
      </c>
      <c r="M3754" s="9" t="s">
        <v>174</v>
      </c>
      <c r="N3754" s="3" t="s">
        <v>158</v>
      </c>
      <c r="O3754" s="3" t="s">
        <v>174</v>
      </c>
      <c r="P3754" s="2" t="s">
        <v>10543</v>
      </c>
      <c r="Q3754" s="2" t="s">
        <v>175</v>
      </c>
      <c r="R3754" s="2" t="s">
        <v>176</v>
      </c>
      <c r="S3754" s="2" t="s">
        <v>177</v>
      </c>
      <c r="T3754" s="3" t="s">
        <v>13887</v>
      </c>
      <c r="U3754" s="3" t="s">
        <v>189</v>
      </c>
      <c r="V3754" s="3" t="s">
        <v>163</v>
      </c>
      <c r="W3754" s="12" t="s">
        <v>13888</v>
      </c>
      <c r="X3754" s="12" t="s">
        <v>13889</v>
      </c>
      <c r="Y3754" s="2" t="s">
        <v>13890</v>
      </c>
      <c r="Z3754" s="2"/>
    </row>
    <row r="3755" spans="1:26" ht="34.799999999999997" x14ac:dyDescent="0.3">
      <c r="A3755" s="6" t="s">
        <v>13891</v>
      </c>
      <c r="B3755" s="2" t="s">
        <v>27</v>
      </c>
      <c r="C3755" s="2" t="s">
        <v>10374</v>
      </c>
      <c r="D3755" s="2" t="s">
        <v>29</v>
      </c>
      <c r="E3755" s="3" t="s">
        <v>10375</v>
      </c>
      <c r="F3755" s="3" t="s">
        <v>9394</v>
      </c>
      <c r="G3755" s="7">
        <v>0</v>
      </c>
      <c r="H3755" s="8">
        <v>0</v>
      </c>
      <c r="I3755" s="8">
        <v>0</v>
      </c>
      <c r="J3755" s="8">
        <v>0</v>
      </c>
      <c r="K3755" s="8">
        <v>0</v>
      </c>
      <c r="L3755" s="8">
        <f>SUM(Tabella1[[#This Row],[CONTRIBUTO
COMMISSARIO STRAORDINARIO]:[INDENNIZZO
ASSICURATIVO]])</f>
        <v>0</v>
      </c>
      <c r="M3755" s="10" t="s">
        <v>3336</v>
      </c>
      <c r="N3755" s="3" t="s">
        <v>158</v>
      </c>
      <c r="O3755" s="3" t="s">
        <v>3336</v>
      </c>
      <c r="P3755" s="2" t="s">
        <v>31</v>
      </c>
      <c r="Q3755" s="2" t="s">
        <v>175</v>
      </c>
      <c r="R3755" s="2" t="s">
        <v>3337</v>
      </c>
      <c r="S3755" s="2" t="s">
        <v>3356</v>
      </c>
      <c r="T3755" s="3" t="s">
        <v>3357</v>
      </c>
      <c r="U3755" s="3" t="s">
        <v>37</v>
      </c>
      <c r="V3755" s="3" t="s">
        <v>163</v>
      </c>
      <c r="W3755" s="12" t="s">
        <v>13892</v>
      </c>
      <c r="X3755" s="12" t="s">
        <v>13893</v>
      </c>
      <c r="Y3755" s="2" t="s">
        <v>13894</v>
      </c>
      <c r="Z3755" s="2"/>
    </row>
    <row r="3756" spans="1:26" x14ac:dyDescent="0.3">
      <c r="A3756" s="6" t="s">
        <v>13895</v>
      </c>
      <c r="B3756" s="2" t="s">
        <v>27</v>
      </c>
      <c r="C3756" s="2" t="s">
        <v>10374</v>
      </c>
      <c r="D3756" s="2" t="s">
        <v>29</v>
      </c>
      <c r="E3756" s="3" t="s">
        <v>10375</v>
      </c>
      <c r="F3756" s="3" t="s">
        <v>8676</v>
      </c>
      <c r="G3756" s="7">
        <v>250000</v>
      </c>
      <c r="H3756" s="8">
        <v>0</v>
      </c>
      <c r="I3756" s="8">
        <v>0</v>
      </c>
      <c r="J3756" s="8">
        <v>0</v>
      </c>
      <c r="K3756" s="8">
        <v>0</v>
      </c>
      <c r="L3756" s="8">
        <f>SUM(Tabella1[[#This Row],[CONTRIBUTO
COMMISSARIO STRAORDINARIO]:[INDENNIZZO
ASSICURATIVO]])</f>
        <v>250000</v>
      </c>
      <c r="M3756" s="9" t="s">
        <v>3336</v>
      </c>
      <c r="N3756" s="3" t="s">
        <v>158</v>
      </c>
      <c r="O3756" s="3" t="s">
        <v>3336</v>
      </c>
      <c r="P3756" s="2" t="s">
        <v>31</v>
      </c>
      <c r="Q3756" s="2" t="s">
        <v>175</v>
      </c>
      <c r="R3756" s="2" t="s">
        <v>3336</v>
      </c>
      <c r="S3756" s="2" t="s">
        <v>3336</v>
      </c>
      <c r="T3756" s="3" t="s">
        <v>10909</v>
      </c>
      <c r="U3756" s="3" t="s">
        <v>179</v>
      </c>
      <c r="V3756" s="3" t="s">
        <v>163</v>
      </c>
      <c r="W3756" s="12" t="s">
        <v>13896</v>
      </c>
      <c r="X3756" s="12" t="s">
        <v>13896</v>
      </c>
      <c r="Y3756" s="2" t="s">
        <v>13897</v>
      </c>
      <c r="Z3756" s="2"/>
    </row>
    <row r="3757" spans="1:26" ht="34.799999999999997" x14ac:dyDescent="0.3">
      <c r="A3757" s="6" t="s">
        <v>13898</v>
      </c>
      <c r="B3757" s="2" t="s">
        <v>27</v>
      </c>
      <c r="C3757" s="2" t="s">
        <v>10374</v>
      </c>
      <c r="D3757" s="2" t="s">
        <v>29</v>
      </c>
      <c r="E3757" s="3" t="s">
        <v>10375</v>
      </c>
      <c r="F3757" s="3" t="s">
        <v>9394</v>
      </c>
      <c r="G3757" s="7">
        <v>0</v>
      </c>
      <c r="H3757" s="8">
        <v>0</v>
      </c>
      <c r="I3757" s="8">
        <v>0</v>
      </c>
      <c r="J3757" s="8">
        <v>0</v>
      </c>
      <c r="K3757" s="8">
        <v>0</v>
      </c>
      <c r="L3757" s="8">
        <f>SUM(Tabella1[[#This Row],[CONTRIBUTO
COMMISSARIO STRAORDINARIO]:[INDENNIZZO
ASSICURATIVO]])</f>
        <v>0</v>
      </c>
      <c r="M3757" s="10" t="s">
        <v>3336</v>
      </c>
      <c r="N3757" s="3" t="s">
        <v>158</v>
      </c>
      <c r="O3757" s="3" t="s">
        <v>3336</v>
      </c>
      <c r="P3757" s="2" t="s">
        <v>31</v>
      </c>
      <c r="Q3757" s="2" t="s">
        <v>175</v>
      </c>
      <c r="R3757" s="2" t="s">
        <v>3337</v>
      </c>
      <c r="S3757" s="2" t="s">
        <v>13899</v>
      </c>
      <c r="T3757" s="3" t="s">
        <v>13900</v>
      </c>
      <c r="U3757" s="3" t="s">
        <v>37</v>
      </c>
      <c r="V3757" s="3" t="s">
        <v>163</v>
      </c>
      <c r="W3757" s="12" t="s">
        <v>13901</v>
      </c>
      <c r="X3757" s="12" t="s">
        <v>13902</v>
      </c>
      <c r="Y3757" s="2" t="s">
        <v>13903</v>
      </c>
      <c r="Z3757" s="2"/>
    </row>
    <row r="3758" spans="1:26" ht="34.799999999999997" x14ac:dyDescent="0.3">
      <c r="A3758" s="6" t="s">
        <v>13904</v>
      </c>
      <c r="B3758" s="2" t="s">
        <v>27</v>
      </c>
      <c r="C3758" s="2" t="s">
        <v>10374</v>
      </c>
      <c r="D3758" s="2" t="s">
        <v>29</v>
      </c>
      <c r="E3758" s="3" t="s">
        <v>10375</v>
      </c>
      <c r="F3758" s="3" t="s">
        <v>9394</v>
      </c>
      <c r="G3758" s="7">
        <v>0</v>
      </c>
      <c r="H3758" s="8">
        <v>0</v>
      </c>
      <c r="I3758" s="8">
        <v>0</v>
      </c>
      <c r="J3758" s="8">
        <v>0</v>
      </c>
      <c r="K3758" s="8">
        <v>0</v>
      </c>
      <c r="L3758" s="8">
        <f>SUM(Tabella1[[#This Row],[CONTRIBUTO
COMMISSARIO STRAORDINARIO]:[INDENNIZZO
ASSICURATIVO]])</f>
        <v>0</v>
      </c>
      <c r="M3758" s="10" t="s">
        <v>3336</v>
      </c>
      <c r="N3758" s="3" t="s">
        <v>158</v>
      </c>
      <c r="O3758" s="3" t="s">
        <v>3336</v>
      </c>
      <c r="P3758" s="2" t="s">
        <v>31</v>
      </c>
      <c r="Q3758" s="2" t="s">
        <v>175</v>
      </c>
      <c r="R3758" s="2" t="s">
        <v>3337</v>
      </c>
      <c r="S3758" s="2" t="s">
        <v>3353</v>
      </c>
      <c r="T3758" s="3" t="s">
        <v>3354</v>
      </c>
      <c r="U3758" s="3" t="s">
        <v>179</v>
      </c>
      <c r="V3758" s="3" t="s">
        <v>163</v>
      </c>
      <c r="W3758" s="12" t="s">
        <v>13905</v>
      </c>
      <c r="X3758" s="12" t="s">
        <v>13906</v>
      </c>
      <c r="Y3758" s="2" t="s">
        <v>13907</v>
      </c>
      <c r="Z3758" s="2"/>
    </row>
    <row r="3759" spans="1:26" ht="34.799999999999997" x14ac:dyDescent="0.3">
      <c r="A3759" s="6" t="s">
        <v>13908</v>
      </c>
      <c r="B3759" s="2" t="s">
        <v>27</v>
      </c>
      <c r="C3759" s="2" t="s">
        <v>10374</v>
      </c>
      <c r="D3759" s="2" t="s">
        <v>29</v>
      </c>
      <c r="E3759" s="3" t="s">
        <v>10375</v>
      </c>
      <c r="F3759" s="3" t="s">
        <v>31</v>
      </c>
      <c r="G3759" s="7">
        <v>200000</v>
      </c>
      <c r="H3759" s="8">
        <v>0</v>
      </c>
      <c r="I3759" s="8">
        <v>0</v>
      </c>
      <c r="J3759" s="8">
        <v>0</v>
      </c>
      <c r="K3759" s="8">
        <v>0</v>
      </c>
      <c r="L3759" s="8">
        <f>SUM(Tabella1[[#This Row],[CONTRIBUTO
COMMISSARIO STRAORDINARIO]:[INDENNIZZO
ASSICURATIVO]])</f>
        <v>200000</v>
      </c>
      <c r="M3759" s="9" t="s">
        <v>3336</v>
      </c>
      <c r="N3759" s="3" t="s">
        <v>158</v>
      </c>
      <c r="O3759" s="3" t="s">
        <v>3336</v>
      </c>
      <c r="P3759" s="2" t="s">
        <v>31</v>
      </c>
      <c r="Q3759" s="2" t="s">
        <v>175</v>
      </c>
      <c r="R3759" s="2" t="s">
        <v>3337</v>
      </c>
      <c r="S3759" s="2" t="s">
        <v>13909</v>
      </c>
      <c r="T3759" s="3" t="s">
        <v>13910</v>
      </c>
      <c r="U3759" s="3" t="s">
        <v>179</v>
      </c>
      <c r="V3759" s="3" t="s">
        <v>163</v>
      </c>
      <c r="W3759" s="12" t="s">
        <v>13911</v>
      </c>
      <c r="X3759" s="12" t="s">
        <v>13912</v>
      </c>
      <c r="Y3759" s="2" t="s">
        <v>13913</v>
      </c>
      <c r="Z3759" s="2"/>
    </row>
    <row r="3760" spans="1:26" ht="34.799999999999997" x14ac:dyDescent="0.3">
      <c r="A3760" s="6" t="s">
        <v>13914</v>
      </c>
      <c r="B3760" s="2" t="s">
        <v>27</v>
      </c>
      <c r="C3760" s="2" t="s">
        <v>10374</v>
      </c>
      <c r="D3760" s="2" t="s">
        <v>29</v>
      </c>
      <c r="E3760" s="3" t="s">
        <v>10375</v>
      </c>
      <c r="F3760" s="3" t="s">
        <v>8676</v>
      </c>
      <c r="G3760" s="7">
        <v>300000</v>
      </c>
      <c r="H3760" s="8">
        <v>0</v>
      </c>
      <c r="I3760" s="8">
        <v>0</v>
      </c>
      <c r="J3760" s="8">
        <v>0</v>
      </c>
      <c r="K3760" s="8">
        <v>0</v>
      </c>
      <c r="L3760" s="8">
        <f>SUM(Tabella1[[#This Row],[CONTRIBUTO
COMMISSARIO STRAORDINARIO]:[INDENNIZZO
ASSICURATIVO]])</f>
        <v>300000</v>
      </c>
      <c r="M3760" s="9" t="s">
        <v>3336</v>
      </c>
      <c r="N3760" s="3" t="s">
        <v>158</v>
      </c>
      <c r="O3760" s="3" t="s">
        <v>3336</v>
      </c>
      <c r="P3760" s="2" t="s">
        <v>31</v>
      </c>
      <c r="Q3760" s="2" t="s">
        <v>175</v>
      </c>
      <c r="R3760" s="2" t="s">
        <v>3336</v>
      </c>
      <c r="S3760" s="2" t="s">
        <v>3336</v>
      </c>
      <c r="T3760" s="3" t="s">
        <v>10909</v>
      </c>
      <c r="U3760" s="3" t="s">
        <v>179</v>
      </c>
      <c r="V3760" s="3" t="s">
        <v>163</v>
      </c>
      <c r="W3760" s="12" t="s">
        <v>13912</v>
      </c>
      <c r="X3760" s="12" t="s">
        <v>13912</v>
      </c>
      <c r="Y3760" s="2" t="s">
        <v>13915</v>
      </c>
      <c r="Z3760" s="2"/>
    </row>
    <row r="3761" spans="1:26" ht="34.799999999999997" x14ac:dyDescent="0.3">
      <c r="A3761" s="6" t="s">
        <v>13916</v>
      </c>
      <c r="B3761" s="2" t="s">
        <v>27</v>
      </c>
      <c r="C3761" s="2" t="s">
        <v>10374</v>
      </c>
      <c r="D3761" s="2" t="s">
        <v>29</v>
      </c>
      <c r="E3761" s="3" t="s">
        <v>10375</v>
      </c>
      <c r="F3761" s="3" t="s">
        <v>8676</v>
      </c>
      <c r="G3761" s="7">
        <v>1500000</v>
      </c>
      <c r="H3761" s="8">
        <v>0</v>
      </c>
      <c r="I3761" s="8">
        <v>0</v>
      </c>
      <c r="J3761" s="8">
        <v>0</v>
      </c>
      <c r="K3761" s="8">
        <v>0</v>
      </c>
      <c r="L3761" s="8">
        <f>SUM(Tabella1[[#This Row],[CONTRIBUTO
COMMISSARIO STRAORDINARIO]:[INDENNIZZO
ASSICURATIVO]])</f>
        <v>1500000</v>
      </c>
      <c r="M3761" s="9" t="s">
        <v>3336</v>
      </c>
      <c r="N3761" s="3" t="s">
        <v>158</v>
      </c>
      <c r="O3761" s="3" t="s">
        <v>3336</v>
      </c>
      <c r="P3761" s="2" t="s">
        <v>10543</v>
      </c>
      <c r="Q3761" s="2" t="s">
        <v>175</v>
      </c>
      <c r="R3761" s="2" t="s">
        <v>3337</v>
      </c>
      <c r="S3761" s="2" t="s">
        <v>13917</v>
      </c>
      <c r="T3761" s="3" t="s">
        <v>3345</v>
      </c>
      <c r="U3761" s="3" t="s">
        <v>179</v>
      </c>
      <c r="V3761" s="3" t="s">
        <v>31</v>
      </c>
      <c r="W3761" s="12" t="s">
        <v>13918</v>
      </c>
      <c r="X3761" s="12" t="s">
        <v>13919</v>
      </c>
      <c r="Y3761" s="2" t="s">
        <v>13920</v>
      </c>
      <c r="Z3761" s="2"/>
    </row>
    <row r="3762" spans="1:26" ht="34.799999999999997" x14ac:dyDescent="0.3">
      <c r="A3762" s="6" t="s">
        <v>13921</v>
      </c>
      <c r="B3762" s="2" t="s">
        <v>27</v>
      </c>
      <c r="C3762" s="2" t="s">
        <v>10374</v>
      </c>
      <c r="D3762" s="2" t="s">
        <v>29</v>
      </c>
      <c r="E3762" s="3" t="s">
        <v>10375</v>
      </c>
      <c r="F3762" s="3" t="s">
        <v>9394</v>
      </c>
      <c r="G3762" s="7">
        <v>0</v>
      </c>
      <c r="H3762" s="8">
        <v>0</v>
      </c>
      <c r="I3762" s="8">
        <v>0</v>
      </c>
      <c r="J3762" s="8">
        <v>0</v>
      </c>
      <c r="K3762" s="8">
        <v>0</v>
      </c>
      <c r="L3762" s="8">
        <f>SUM(Tabella1[[#This Row],[CONTRIBUTO
COMMISSARIO STRAORDINARIO]:[INDENNIZZO
ASSICURATIVO]])</f>
        <v>0</v>
      </c>
      <c r="M3762" s="10" t="s">
        <v>3336</v>
      </c>
      <c r="N3762" s="3" t="s">
        <v>158</v>
      </c>
      <c r="O3762" s="3" t="s">
        <v>3336</v>
      </c>
      <c r="P3762" s="2" t="s">
        <v>31</v>
      </c>
      <c r="Q3762" s="2" t="s">
        <v>175</v>
      </c>
      <c r="R3762" s="2" t="s">
        <v>3337</v>
      </c>
      <c r="S3762" s="2" t="s">
        <v>13922</v>
      </c>
      <c r="T3762" s="3" t="s">
        <v>13923</v>
      </c>
      <c r="U3762" s="3" t="s">
        <v>37</v>
      </c>
      <c r="V3762" s="3" t="s">
        <v>163</v>
      </c>
      <c r="W3762" s="12" t="s">
        <v>13901</v>
      </c>
      <c r="X3762" s="12" t="s">
        <v>13902</v>
      </c>
      <c r="Y3762" s="2" t="s">
        <v>13924</v>
      </c>
      <c r="Z3762" s="2"/>
    </row>
    <row r="3763" spans="1:26" ht="34.799999999999997" x14ac:dyDescent="0.3">
      <c r="A3763" s="6" t="s">
        <v>13925</v>
      </c>
      <c r="B3763" s="2" t="s">
        <v>27</v>
      </c>
      <c r="C3763" s="2" t="s">
        <v>10374</v>
      </c>
      <c r="D3763" s="2" t="s">
        <v>29</v>
      </c>
      <c r="E3763" s="3" t="s">
        <v>10375</v>
      </c>
      <c r="F3763" s="3" t="s">
        <v>8823</v>
      </c>
      <c r="G3763" s="7">
        <v>0</v>
      </c>
      <c r="H3763" s="8">
        <v>0</v>
      </c>
      <c r="I3763" s="8">
        <v>0</v>
      </c>
      <c r="J3763" s="8">
        <v>0</v>
      </c>
      <c r="K3763" s="8">
        <v>0</v>
      </c>
      <c r="L3763" s="8">
        <f>SUM(Tabella1[[#This Row],[CONTRIBUTO
COMMISSARIO STRAORDINARIO]:[INDENNIZZO
ASSICURATIVO]])</f>
        <v>0</v>
      </c>
      <c r="M3763" s="10" t="s">
        <v>3336</v>
      </c>
      <c r="N3763" s="3" t="s">
        <v>158</v>
      </c>
      <c r="O3763" s="3" t="s">
        <v>3336</v>
      </c>
      <c r="P3763" s="2" t="s">
        <v>31</v>
      </c>
      <c r="Q3763" s="2" t="s">
        <v>175</v>
      </c>
      <c r="R3763" s="2" t="s">
        <v>3337</v>
      </c>
      <c r="S3763" s="2" t="s">
        <v>13926</v>
      </c>
      <c r="T3763" s="3" t="s">
        <v>13927</v>
      </c>
      <c r="U3763" s="3" t="s">
        <v>37</v>
      </c>
      <c r="V3763" s="3" t="s">
        <v>31</v>
      </c>
      <c r="W3763" s="12" t="s">
        <v>13901</v>
      </c>
      <c r="X3763" s="12" t="s">
        <v>13902</v>
      </c>
      <c r="Y3763" s="2" t="s">
        <v>13928</v>
      </c>
      <c r="Z3763" s="2"/>
    </row>
    <row r="3764" spans="1:26" ht="34.799999999999997" x14ac:dyDescent="0.3">
      <c r="A3764" s="6" t="s">
        <v>13929</v>
      </c>
      <c r="B3764" s="2" t="s">
        <v>27</v>
      </c>
      <c r="C3764" s="2" t="s">
        <v>10374</v>
      </c>
      <c r="D3764" s="2" t="s">
        <v>29</v>
      </c>
      <c r="E3764" s="3" t="s">
        <v>10375</v>
      </c>
      <c r="F3764" s="3" t="s">
        <v>8823</v>
      </c>
      <c r="G3764" s="7">
        <v>50000</v>
      </c>
      <c r="H3764" s="8">
        <v>0</v>
      </c>
      <c r="I3764" s="8">
        <v>0</v>
      </c>
      <c r="J3764" s="8">
        <v>0</v>
      </c>
      <c r="K3764" s="8">
        <v>0</v>
      </c>
      <c r="L3764" s="8">
        <f>SUM(Tabella1[[#This Row],[CONTRIBUTO
COMMISSARIO STRAORDINARIO]:[INDENNIZZO
ASSICURATIVO]])</f>
        <v>50000</v>
      </c>
      <c r="M3764" s="9" t="s">
        <v>3336</v>
      </c>
      <c r="N3764" s="3" t="s">
        <v>158</v>
      </c>
      <c r="O3764" s="3" t="s">
        <v>3336</v>
      </c>
      <c r="P3764" s="2" t="s">
        <v>31</v>
      </c>
      <c r="Q3764" s="2" t="s">
        <v>175</v>
      </c>
      <c r="R3764" s="2" t="s">
        <v>3337</v>
      </c>
      <c r="S3764" s="2" t="s">
        <v>3361</v>
      </c>
      <c r="T3764" s="3" t="s">
        <v>3362</v>
      </c>
      <c r="U3764" s="3" t="s">
        <v>179</v>
      </c>
      <c r="V3764" s="3" t="s">
        <v>31</v>
      </c>
      <c r="W3764" s="12" t="s">
        <v>13930</v>
      </c>
      <c r="X3764" s="12" t="s">
        <v>13931</v>
      </c>
      <c r="Y3764" s="2" t="s">
        <v>13932</v>
      </c>
      <c r="Z3764" s="2"/>
    </row>
    <row r="3765" spans="1:26" ht="34.799999999999997" x14ac:dyDescent="0.3">
      <c r="A3765" s="6" t="s">
        <v>13933</v>
      </c>
      <c r="B3765" s="2" t="s">
        <v>27</v>
      </c>
      <c r="C3765" s="2" t="s">
        <v>10374</v>
      </c>
      <c r="D3765" s="2" t="s">
        <v>29</v>
      </c>
      <c r="E3765" s="3" t="s">
        <v>10375</v>
      </c>
      <c r="F3765" s="3" t="s">
        <v>8676</v>
      </c>
      <c r="G3765" s="7">
        <v>460000</v>
      </c>
      <c r="H3765" s="8">
        <v>0</v>
      </c>
      <c r="I3765" s="8">
        <v>0</v>
      </c>
      <c r="J3765" s="8">
        <v>0</v>
      </c>
      <c r="K3765" s="8">
        <v>0</v>
      </c>
      <c r="L3765" s="8">
        <f>SUM(Tabella1[[#This Row],[CONTRIBUTO
COMMISSARIO STRAORDINARIO]:[INDENNIZZO
ASSICURATIVO]])</f>
        <v>460000</v>
      </c>
      <c r="M3765" s="9" t="s">
        <v>3336</v>
      </c>
      <c r="N3765" s="3" t="s">
        <v>158</v>
      </c>
      <c r="O3765" s="3" t="s">
        <v>3336</v>
      </c>
      <c r="P3765" s="2" t="s">
        <v>31</v>
      </c>
      <c r="Q3765" s="2" t="s">
        <v>175</v>
      </c>
      <c r="R3765" s="2" t="s">
        <v>3336</v>
      </c>
      <c r="S3765" s="2" t="s">
        <v>3336</v>
      </c>
      <c r="T3765" s="3" t="s">
        <v>10909</v>
      </c>
      <c r="U3765" s="3" t="s">
        <v>179</v>
      </c>
      <c r="V3765" s="3" t="s">
        <v>163</v>
      </c>
      <c r="W3765" s="12" t="s">
        <v>13912</v>
      </c>
      <c r="X3765" s="12" t="s">
        <v>13912</v>
      </c>
      <c r="Y3765" s="2" t="s">
        <v>13934</v>
      </c>
      <c r="Z3765" s="2"/>
    </row>
    <row r="3766" spans="1:26" ht="34.799999999999997" x14ac:dyDescent="0.3">
      <c r="A3766" s="6" t="s">
        <v>13935</v>
      </c>
      <c r="B3766" s="2" t="s">
        <v>27</v>
      </c>
      <c r="C3766" s="2" t="s">
        <v>10374</v>
      </c>
      <c r="D3766" s="2" t="s">
        <v>29</v>
      </c>
      <c r="E3766" s="3" t="s">
        <v>10375</v>
      </c>
      <c r="F3766" s="3" t="s">
        <v>8676</v>
      </c>
      <c r="G3766" s="7">
        <v>420000</v>
      </c>
      <c r="H3766" s="8">
        <v>0</v>
      </c>
      <c r="I3766" s="8">
        <v>0</v>
      </c>
      <c r="J3766" s="8">
        <v>0</v>
      </c>
      <c r="K3766" s="8">
        <v>0</v>
      </c>
      <c r="L3766" s="8">
        <f>SUM(Tabella1[[#This Row],[CONTRIBUTO
COMMISSARIO STRAORDINARIO]:[INDENNIZZO
ASSICURATIVO]])</f>
        <v>420000</v>
      </c>
      <c r="M3766" s="9" t="s">
        <v>3336</v>
      </c>
      <c r="N3766" s="3" t="s">
        <v>158</v>
      </c>
      <c r="O3766" s="3" t="s">
        <v>3336</v>
      </c>
      <c r="P3766" s="2" t="s">
        <v>31</v>
      </c>
      <c r="Q3766" s="2" t="s">
        <v>175</v>
      </c>
      <c r="R3766" s="2" t="s">
        <v>3336</v>
      </c>
      <c r="S3766" s="2" t="s">
        <v>3336</v>
      </c>
      <c r="T3766" s="3" t="s">
        <v>10909</v>
      </c>
      <c r="U3766" s="3" t="s">
        <v>179</v>
      </c>
      <c r="V3766" s="3" t="s">
        <v>163</v>
      </c>
      <c r="W3766" s="12" t="s">
        <v>13912</v>
      </c>
      <c r="X3766" s="12" t="s">
        <v>13912</v>
      </c>
      <c r="Y3766" s="2" t="s">
        <v>13936</v>
      </c>
      <c r="Z3766" s="2"/>
    </row>
    <row r="3767" spans="1:26" ht="34.799999999999997" x14ac:dyDescent="0.3">
      <c r="A3767" s="6" t="s">
        <v>13937</v>
      </c>
      <c r="B3767" s="2" t="s">
        <v>27</v>
      </c>
      <c r="C3767" s="2" t="s">
        <v>10374</v>
      </c>
      <c r="D3767" s="2" t="s">
        <v>29</v>
      </c>
      <c r="E3767" s="3" t="s">
        <v>10375</v>
      </c>
      <c r="F3767" s="3" t="s">
        <v>8676</v>
      </c>
      <c r="G3767" s="7">
        <v>350000</v>
      </c>
      <c r="H3767" s="8">
        <v>0</v>
      </c>
      <c r="I3767" s="8">
        <v>0</v>
      </c>
      <c r="J3767" s="8">
        <v>0</v>
      </c>
      <c r="K3767" s="8">
        <v>0</v>
      </c>
      <c r="L3767" s="8">
        <f>SUM(Tabella1[[#This Row],[CONTRIBUTO
COMMISSARIO STRAORDINARIO]:[INDENNIZZO
ASSICURATIVO]])</f>
        <v>350000</v>
      </c>
      <c r="M3767" s="9" t="s">
        <v>3336</v>
      </c>
      <c r="N3767" s="3" t="s">
        <v>158</v>
      </c>
      <c r="O3767" s="3" t="s">
        <v>3336</v>
      </c>
      <c r="P3767" s="2" t="s">
        <v>31</v>
      </c>
      <c r="Q3767" s="2" t="s">
        <v>175</v>
      </c>
      <c r="R3767" s="2" t="s">
        <v>3336</v>
      </c>
      <c r="S3767" s="2" t="s">
        <v>3336</v>
      </c>
      <c r="T3767" s="3" t="s">
        <v>10909</v>
      </c>
      <c r="U3767" s="3" t="s">
        <v>179</v>
      </c>
      <c r="V3767" s="3" t="s">
        <v>163</v>
      </c>
      <c r="W3767" s="12" t="s">
        <v>13912</v>
      </c>
      <c r="X3767" s="12" t="s">
        <v>13912</v>
      </c>
      <c r="Y3767" s="2" t="s">
        <v>13938</v>
      </c>
      <c r="Z3767" s="2"/>
    </row>
    <row r="3768" spans="1:26" ht="34.799999999999997" x14ac:dyDescent="0.3">
      <c r="A3768" s="6" t="s">
        <v>13939</v>
      </c>
      <c r="B3768" s="2" t="s">
        <v>27</v>
      </c>
      <c r="C3768" s="2" t="s">
        <v>10374</v>
      </c>
      <c r="D3768" s="2" t="s">
        <v>29</v>
      </c>
      <c r="E3768" s="3" t="s">
        <v>10375</v>
      </c>
      <c r="F3768" s="3" t="s">
        <v>31</v>
      </c>
      <c r="G3768" s="7">
        <v>200000</v>
      </c>
      <c r="H3768" s="8">
        <v>0</v>
      </c>
      <c r="I3768" s="8">
        <v>0</v>
      </c>
      <c r="J3768" s="8">
        <v>0</v>
      </c>
      <c r="K3768" s="8">
        <v>0</v>
      </c>
      <c r="L3768" s="8">
        <f>SUM(Tabella1[[#This Row],[CONTRIBUTO
COMMISSARIO STRAORDINARIO]:[INDENNIZZO
ASSICURATIVO]])</f>
        <v>200000</v>
      </c>
      <c r="M3768" s="9" t="s">
        <v>3336</v>
      </c>
      <c r="N3768" s="3" t="s">
        <v>158</v>
      </c>
      <c r="O3768" s="3" t="s">
        <v>3336</v>
      </c>
      <c r="P3768" s="2" t="s">
        <v>31</v>
      </c>
      <c r="Q3768" s="2" t="s">
        <v>175</v>
      </c>
      <c r="R3768" s="2" t="s">
        <v>3337</v>
      </c>
      <c r="S3768" s="2" t="s">
        <v>13909</v>
      </c>
      <c r="T3768" s="3" t="s">
        <v>13940</v>
      </c>
      <c r="U3768" s="3" t="s">
        <v>179</v>
      </c>
      <c r="V3768" s="3" t="s">
        <v>163</v>
      </c>
      <c r="W3768" s="12" t="s">
        <v>13911</v>
      </c>
      <c r="X3768" s="12" t="s">
        <v>13912</v>
      </c>
      <c r="Y3768" s="2" t="s">
        <v>13941</v>
      </c>
      <c r="Z3768" s="2"/>
    </row>
    <row r="3769" spans="1:26" ht="34.799999999999997" x14ac:dyDescent="0.3">
      <c r="A3769" s="6" t="s">
        <v>13942</v>
      </c>
      <c r="B3769" s="2" t="s">
        <v>27</v>
      </c>
      <c r="C3769" s="2" t="s">
        <v>10374</v>
      </c>
      <c r="D3769" s="2" t="s">
        <v>29</v>
      </c>
      <c r="E3769" s="3" t="s">
        <v>10375</v>
      </c>
      <c r="F3769" s="3" t="s">
        <v>8823</v>
      </c>
      <c r="G3769" s="7">
        <v>400000</v>
      </c>
      <c r="H3769" s="8">
        <v>0</v>
      </c>
      <c r="I3769" s="8">
        <v>0</v>
      </c>
      <c r="J3769" s="8">
        <v>0</v>
      </c>
      <c r="K3769" s="8">
        <v>0</v>
      </c>
      <c r="L3769" s="8">
        <f>SUM(Tabella1[[#This Row],[CONTRIBUTO
COMMISSARIO STRAORDINARIO]:[INDENNIZZO
ASSICURATIVO]])</f>
        <v>400000</v>
      </c>
      <c r="M3769" s="9" t="s">
        <v>3336</v>
      </c>
      <c r="N3769" s="3" t="s">
        <v>158</v>
      </c>
      <c r="O3769" s="3" t="s">
        <v>3336</v>
      </c>
      <c r="P3769" s="2" t="s">
        <v>31</v>
      </c>
      <c r="Q3769" s="2" t="s">
        <v>175</v>
      </c>
      <c r="R3769" s="2" t="s">
        <v>3337</v>
      </c>
      <c r="S3769" s="2" t="s">
        <v>13909</v>
      </c>
      <c r="T3769" s="3" t="s">
        <v>13943</v>
      </c>
      <c r="U3769" s="3" t="s">
        <v>179</v>
      </c>
      <c r="V3769" s="3" t="s">
        <v>31</v>
      </c>
      <c r="W3769" s="12" t="s">
        <v>13944</v>
      </c>
      <c r="X3769" s="12" t="s">
        <v>13912</v>
      </c>
      <c r="Y3769" s="2" t="s">
        <v>13945</v>
      </c>
      <c r="Z3769" s="2"/>
    </row>
    <row r="3770" spans="1:26" ht="34.799999999999997" x14ac:dyDescent="0.3">
      <c r="A3770" s="6" t="s">
        <v>13946</v>
      </c>
      <c r="B3770" s="2" t="s">
        <v>27</v>
      </c>
      <c r="C3770" s="2" t="s">
        <v>10374</v>
      </c>
      <c r="D3770" s="2" t="s">
        <v>29</v>
      </c>
      <c r="E3770" s="3" t="s">
        <v>10375</v>
      </c>
      <c r="F3770" s="3" t="s">
        <v>31</v>
      </c>
      <c r="G3770" s="7">
        <v>250000</v>
      </c>
      <c r="H3770" s="8">
        <v>0</v>
      </c>
      <c r="I3770" s="8">
        <v>0</v>
      </c>
      <c r="J3770" s="8">
        <v>0</v>
      </c>
      <c r="K3770" s="8">
        <v>0</v>
      </c>
      <c r="L3770" s="8">
        <f>SUM(Tabella1[[#This Row],[CONTRIBUTO
COMMISSARIO STRAORDINARIO]:[INDENNIZZO
ASSICURATIVO]])</f>
        <v>250000</v>
      </c>
      <c r="M3770" s="9" t="s">
        <v>3336</v>
      </c>
      <c r="N3770" s="3" t="s">
        <v>158</v>
      </c>
      <c r="O3770" s="3" t="s">
        <v>3336</v>
      </c>
      <c r="P3770" s="2" t="s">
        <v>31</v>
      </c>
      <c r="Q3770" s="2" t="s">
        <v>175</v>
      </c>
      <c r="R3770" s="2" t="s">
        <v>3337</v>
      </c>
      <c r="S3770" s="2" t="s">
        <v>13909</v>
      </c>
      <c r="T3770" s="3" t="s">
        <v>13947</v>
      </c>
      <c r="U3770" s="3" t="s">
        <v>179</v>
      </c>
      <c r="V3770" s="3" t="s">
        <v>163</v>
      </c>
      <c r="W3770" s="12" t="s">
        <v>13911</v>
      </c>
      <c r="X3770" s="12" t="s">
        <v>13912</v>
      </c>
      <c r="Y3770" s="2" t="s">
        <v>13948</v>
      </c>
      <c r="Z3770" s="2"/>
    </row>
    <row r="3771" spans="1:26" ht="34.799999999999997" x14ac:dyDescent="0.3">
      <c r="A3771" s="6" t="s">
        <v>13949</v>
      </c>
      <c r="B3771" s="2" t="s">
        <v>27</v>
      </c>
      <c r="C3771" s="2" t="s">
        <v>10374</v>
      </c>
      <c r="D3771" s="2" t="s">
        <v>29</v>
      </c>
      <c r="E3771" s="3" t="s">
        <v>10375</v>
      </c>
      <c r="F3771" s="3" t="s">
        <v>8823</v>
      </c>
      <c r="G3771" s="7">
        <v>300000</v>
      </c>
      <c r="H3771" s="8">
        <v>0</v>
      </c>
      <c r="I3771" s="8">
        <v>0</v>
      </c>
      <c r="J3771" s="8">
        <v>0</v>
      </c>
      <c r="K3771" s="8">
        <v>0</v>
      </c>
      <c r="L3771" s="8">
        <f>SUM(Tabella1[[#This Row],[CONTRIBUTO
COMMISSARIO STRAORDINARIO]:[INDENNIZZO
ASSICURATIVO]])</f>
        <v>300000</v>
      </c>
      <c r="M3771" s="9" t="s">
        <v>3336</v>
      </c>
      <c r="N3771" s="3" t="s">
        <v>158</v>
      </c>
      <c r="O3771" s="3" t="s">
        <v>3336</v>
      </c>
      <c r="P3771" s="2" t="s">
        <v>31</v>
      </c>
      <c r="Q3771" s="2" t="s">
        <v>175</v>
      </c>
      <c r="R3771" s="2" t="s">
        <v>3337</v>
      </c>
      <c r="S3771" s="2" t="s">
        <v>13926</v>
      </c>
      <c r="T3771" s="3" t="s">
        <v>13950</v>
      </c>
      <c r="U3771" s="3" t="s">
        <v>179</v>
      </c>
      <c r="V3771" s="3" t="s">
        <v>31</v>
      </c>
      <c r="W3771" s="12" t="s">
        <v>13951</v>
      </c>
      <c r="X3771" s="12" t="s">
        <v>13952</v>
      </c>
      <c r="Y3771" s="2" t="s">
        <v>13953</v>
      </c>
      <c r="Z3771" s="2"/>
    </row>
    <row r="3772" spans="1:26" ht="34.799999999999997" x14ac:dyDescent="0.3">
      <c r="A3772" s="6" t="s">
        <v>13954</v>
      </c>
      <c r="B3772" s="2" t="s">
        <v>27</v>
      </c>
      <c r="C3772" s="2" t="s">
        <v>10374</v>
      </c>
      <c r="D3772" s="2" t="s">
        <v>29</v>
      </c>
      <c r="E3772" s="3" t="s">
        <v>10375</v>
      </c>
      <c r="F3772" s="3" t="s">
        <v>8823</v>
      </c>
      <c r="G3772" s="7">
        <v>300000</v>
      </c>
      <c r="H3772" s="8">
        <v>0</v>
      </c>
      <c r="I3772" s="8">
        <v>0</v>
      </c>
      <c r="J3772" s="8">
        <v>0</v>
      </c>
      <c r="K3772" s="8">
        <v>0</v>
      </c>
      <c r="L3772" s="8">
        <f>SUM(Tabella1[[#This Row],[CONTRIBUTO
COMMISSARIO STRAORDINARIO]:[INDENNIZZO
ASSICURATIVO]])</f>
        <v>300000</v>
      </c>
      <c r="M3772" s="9" t="s">
        <v>3336</v>
      </c>
      <c r="N3772" s="3" t="s">
        <v>158</v>
      </c>
      <c r="O3772" s="3" t="s">
        <v>3336</v>
      </c>
      <c r="P3772" s="2" t="s">
        <v>31</v>
      </c>
      <c r="Q3772" s="2" t="s">
        <v>175</v>
      </c>
      <c r="R3772" s="2" t="s">
        <v>3337</v>
      </c>
      <c r="S3772" s="2" t="s">
        <v>13926</v>
      </c>
      <c r="T3772" s="3" t="s">
        <v>13955</v>
      </c>
      <c r="U3772" s="3" t="s">
        <v>179</v>
      </c>
      <c r="V3772" s="3" t="s">
        <v>31</v>
      </c>
      <c r="W3772" s="12" t="s">
        <v>13951</v>
      </c>
      <c r="X3772" s="12" t="s">
        <v>13952</v>
      </c>
      <c r="Y3772" s="2" t="s">
        <v>13956</v>
      </c>
      <c r="Z3772" s="2"/>
    </row>
    <row r="3773" spans="1:26" ht="34.799999999999997" x14ac:dyDescent="0.3">
      <c r="A3773" s="6" t="s">
        <v>13957</v>
      </c>
      <c r="B3773" s="2" t="s">
        <v>27</v>
      </c>
      <c r="C3773" s="2" t="s">
        <v>10374</v>
      </c>
      <c r="D3773" s="2" t="s">
        <v>29</v>
      </c>
      <c r="E3773" s="3" t="s">
        <v>10375</v>
      </c>
      <c r="F3773" s="3" t="s">
        <v>9394</v>
      </c>
      <c r="G3773" s="7">
        <v>0</v>
      </c>
      <c r="H3773" s="8">
        <v>0</v>
      </c>
      <c r="I3773" s="8">
        <v>0</v>
      </c>
      <c r="J3773" s="8">
        <v>0</v>
      </c>
      <c r="K3773" s="8">
        <v>0</v>
      </c>
      <c r="L3773" s="8">
        <f>SUM(Tabella1[[#This Row],[CONTRIBUTO
COMMISSARIO STRAORDINARIO]:[INDENNIZZO
ASSICURATIVO]])</f>
        <v>0</v>
      </c>
      <c r="M3773" s="10" t="s">
        <v>3336</v>
      </c>
      <c r="N3773" s="3" t="s">
        <v>158</v>
      </c>
      <c r="O3773" s="3" t="s">
        <v>3336</v>
      </c>
      <c r="P3773" s="2" t="s">
        <v>31</v>
      </c>
      <c r="Q3773" s="2" t="s">
        <v>175</v>
      </c>
      <c r="R3773" s="2" t="s">
        <v>3337</v>
      </c>
      <c r="S3773" s="2" t="s">
        <v>13958</v>
      </c>
      <c r="T3773" s="3" t="s">
        <v>13959</v>
      </c>
      <c r="U3773" s="3" t="s">
        <v>179</v>
      </c>
      <c r="V3773" s="3" t="s">
        <v>163</v>
      </c>
      <c r="W3773" s="12" t="s">
        <v>13960</v>
      </c>
      <c r="X3773" s="12" t="s">
        <v>13961</v>
      </c>
      <c r="Y3773" s="2" t="s">
        <v>13962</v>
      </c>
      <c r="Z3773" s="2"/>
    </row>
    <row r="3774" spans="1:26" ht="87" x14ac:dyDescent="0.3">
      <c r="A3774" s="6" t="s">
        <v>13963</v>
      </c>
      <c r="B3774" s="2" t="s">
        <v>27</v>
      </c>
      <c r="C3774" s="2" t="s">
        <v>10374</v>
      </c>
      <c r="D3774" s="2" t="s">
        <v>29</v>
      </c>
      <c r="E3774" s="3" t="s">
        <v>10375</v>
      </c>
      <c r="F3774" s="3" t="s">
        <v>8676</v>
      </c>
      <c r="G3774" s="7">
        <v>350000</v>
      </c>
      <c r="H3774" s="8">
        <v>0</v>
      </c>
      <c r="I3774" s="8">
        <v>0</v>
      </c>
      <c r="J3774" s="8">
        <v>0</v>
      </c>
      <c r="K3774" s="8">
        <v>0</v>
      </c>
      <c r="L3774" s="8">
        <f>SUM(Tabella1[[#This Row],[CONTRIBUTO
COMMISSARIO STRAORDINARIO]:[INDENNIZZO
ASSICURATIVO]])</f>
        <v>350000</v>
      </c>
      <c r="M3774" s="9" t="s">
        <v>1152</v>
      </c>
      <c r="N3774" s="3" t="s">
        <v>158</v>
      </c>
      <c r="O3774" s="3" t="s">
        <v>1152</v>
      </c>
      <c r="P3774" s="2" t="s">
        <v>10543</v>
      </c>
      <c r="Q3774" s="2" t="s">
        <v>175</v>
      </c>
      <c r="R3774" s="2" t="s">
        <v>1153</v>
      </c>
      <c r="S3774" s="2" t="s">
        <v>1153</v>
      </c>
      <c r="T3774" s="3" t="s">
        <v>13964</v>
      </c>
      <c r="U3774" s="3" t="s">
        <v>179</v>
      </c>
      <c r="V3774" s="3" t="s">
        <v>163</v>
      </c>
      <c r="W3774" s="12" t="s">
        <v>13965</v>
      </c>
      <c r="X3774" s="12" t="s">
        <v>13966</v>
      </c>
      <c r="Y3774" s="2" t="s">
        <v>13967</v>
      </c>
      <c r="Z3774" s="2"/>
    </row>
    <row r="3775" spans="1:26" ht="87" x14ac:dyDescent="0.3">
      <c r="A3775" s="6" t="s">
        <v>13968</v>
      </c>
      <c r="B3775" s="2" t="s">
        <v>27</v>
      </c>
      <c r="C3775" s="2" t="s">
        <v>10374</v>
      </c>
      <c r="D3775" s="2" t="s">
        <v>29</v>
      </c>
      <c r="E3775" s="3" t="s">
        <v>10375</v>
      </c>
      <c r="F3775" s="3" t="s">
        <v>8676</v>
      </c>
      <c r="G3775" s="7">
        <v>350000</v>
      </c>
      <c r="H3775" s="8">
        <v>0</v>
      </c>
      <c r="I3775" s="8">
        <v>0</v>
      </c>
      <c r="J3775" s="8">
        <v>0</v>
      </c>
      <c r="K3775" s="8">
        <v>0</v>
      </c>
      <c r="L3775" s="8">
        <f>SUM(Tabella1[[#This Row],[CONTRIBUTO
COMMISSARIO STRAORDINARIO]:[INDENNIZZO
ASSICURATIVO]])</f>
        <v>350000</v>
      </c>
      <c r="M3775" s="9" t="s">
        <v>1152</v>
      </c>
      <c r="N3775" s="3" t="s">
        <v>158</v>
      </c>
      <c r="O3775" s="3" t="s">
        <v>1152</v>
      </c>
      <c r="P3775" s="2" t="s">
        <v>10543</v>
      </c>
      <c r="Q3775" s="2" t="s">
        <v>175</v>
      </c>
      <c r="R3775" s="2" t="s">
        <v>1153</v>
      </c>
      <c r="S3775" s="2" t="s">
        <v>1153</v>
      </c>
      <c r="T3775" s="3" t="s">
        <v>13969</v>
      </c>
      <c r="U3775" s="3" t="s">
        <v>179</v>
      </c>
      <c r="V3775" s="3" t="s">
        <v>163</v>
      </c>
      <c r="W3775" s="12" t="s">
        <v>13970</v>
      </c>
      <c r="X3775" s="12" t="s">
        <v>13971</v>
      </c>
      <c r="Y3775" s="2" t="s">
        <v>13972</v>
      </c>
      <c r="Z3775" s="2"/>
    </row>
    <row r="3776" spans="1:26" ht="87" x14ac:dyDescent="0.3">
      <c r="A3776" s="6" t="s">
        <v>13973</v>
      </c>
      <c r="B3776" s="2" t="s">
        <v>27</v>
      </c>
      <c r="C3776" s="2" t="s">
        <v>10374</v>
      </c>
      <c r="D3776" s="2" t="s">
        <v>29</v>
      </c>
      <c r="E3776" s="3" t="s">
        <v>10375</v>
      </c>
      <c r="F3776" s="3" t="s">
        <v>8676</v>
      </c>
      <c r="G3776" s="7">
        <v>180000</v>
      </c>
      <c r="H3776" s="8">
        <v>0</v>
      </c>
      <c r="I3776" s="8">
        <v>0</v>
      </c>
      <c r="J3776" s="8">
        <v>0</v>
      </c>
      <c r="K3776" s="8">
        <v>0</v>
      </c>
      <c r="L3776" s="8">
        <f>SUM(Tabella1[[#This Row],[CONTRIBUTO
COMMISSARIO STRAORDINARIO]:[INDENNIZZO
ASSICURATIVO]])</f>
        <v>180000</v>
      </c>
      <c r="M3776" s="9" t="s">
        <v>1152</v>
      </c>
      <c r="N3776" s="3" t="s">
        <v>158</v>
      </c>
      <c r="O3776" s="3" t="s">
        <v>1152</v>
      </c>
      <c r="P3776" s="2" t="s">
        <v>10543</v>
      </c>
      <c r="Q3776" s="2" t="s">
        <v>175</v>
      </c>
      <c r="R3776" s="2" t="s">
        <v>1153</v>
      </c>
      <c r="S3776" s="2" t="s">
        <v>1153</v>
      </c>
      <c r="T3776" s="3" t="s">
        <v>13974</v>
      </c>
      <c r="U3776" s="3" t="s">
        <v>179</v>
      </c>
      <c r="V3776" s="3" t="s">
        <v>163</v>
      </c>
      <c r="W3776" s="12" t="s">
        <v>13975</v>
      </c>
      <c r="X3776" s="12" t="s">
        <v>13976</v>
      </c>
      <c r="Y3776" s="2" t="s">
        <v>13977</v>
      </c>
      <c r="Z3776" s="2"/>
    </row>
    <row r="3777" spans="1:26" ht="69.599999999999994" x14ac:dyDescent="0.3">
      <c r="A3777" s="6" t="s">
        <v>13978</v>
      </c>
      <c r="B3777" s="2" t="s">
        <v>27</v>
      </c>
      <c r="C3777" s="2" t="s">
        <v>10374</v>
      </c>
      <c r="D3777" s="2" t="s">
        <v>29</v>
      </c>
      <c r="E3777" s="3" t="s">
        <v>10375</v>
      </c>
      <c r="F3777" s="3" t="s">
        <v>8823</v>
      </c>
      <c r="G3777" s="7">
        <v>4844877.63</v>
      </c>
      <c r="H3777" s="8">
        <v>0</v>
      </c>
      <c r="I3777" s="8">
        <v>0</v>
      </c>
      <c r="J3777" s="8">
        <v>0</v>
      </c>
      <c r="K3777" s="8">
        <v>0</v>
      </c>
      <c r="L3777" s="8">
        <f>SUM(Tabella1[[#This Row],[CONTRIBUTO
COMMISSARIO STRAORDINARIO]:[INDENNIZZO
ASSICURATIVO]])</f>
        <v>4844877.63</v>
      </c>
      <c r="M3777" s="9" t="s">
        <v>1152</v>
      </c>
      <c r="N3777" s="3" t="s">
        <v>158</v>
      </c>
      <c r="O3777" s="3" t="s">
        <v>1152</v>
      </c>
      <c r="P3777" s="2" t="s">
        <v>10418</v>
      </c>
      <c r="Q3777" s="2" t="s">
        <v>175</v>
      </c>
      <c r="R3777" s="2" t="s">
        <v>1153</v>
      </c>
      <c r="S3777" s="2" t="s">
        <v>1153</v>
      </c>
      <c r="T3777" s="3" t="s">
        <v>13979</v>
      </c>
      <c r="U3777" s="3" t="s">
        <v>179</v>
      </c>
      <c r="V3777" s="3" t="s">
        <v>163</v>
      </c>
      <c r="W3777" s="12" t="s">
        <v>13980</v>
      </c>
      <c r="X3777" s="12" t="s">
        <v>13981</v>
      </c>
      <c r="Y3777" s="2" t="s">
        <v>13982</v>
      </c>
      <c r="Z3777" s="2"/>
    </row>
    <row r="3778" spans="1:26" ht="52.2" x14ac:dyDescent="0.3">
      <c r="A3778" s="6" t="s">
        <v>13983</v>
      </c>
      <c r="B3778" s="2" t="s">
        <v>27</v>
      </c>
      <c r="C3778" s="2" t="s">
        <v>10374</v>
      </c>
      <c r="D3778" s="2" t="s">
        <v>29</v>
      </c>
      <c r="E3778" s="3" t="s">
        <v>10375</v>
      </c>
      <c r="F3778" s="3" t="s">
        <v>11658</v>
      </c>
      <c r="G3778" s="7">
        <v>0</v>
      </c>
      <c r="H3778" s="8">
        <v>0</v>
      </c>
      <c r="I3778" s="8">
        <v>0</v>
      </c>
      <c r="J3778" s="8">
        <v>0</v>
      </c>
      <c r="K3778" s="8">
        <v>0</v>
      </c>
      <c r="L3778" s="8">
        <f>SUM(Tabella1[[#This Row],[CONTRIBUTO
COMMISSARIO STRAORDINARIO]:[INDENNIZZO
ASSICURATIVO]])</f>
        <v>0</v>
      </c>
      <c r="M3778" s="10" t="s">
        <v>3328</v>
      </c>
      <c r="N3778" s="3" t="s">
        <v>158</v>
      </c>
      <c r="O3778" s="3" t="s">
        <v>3328</v>
      </c>
      <c r="P3778" s="2" t="s">
        <v>31</v>
      </c>
      <c r="Q3778" s="2" t="s">
        <v>175</v>
      </c>
      <c r="R3778" s="2" t="s">
        <v>3329</v>
      </c>
      <c r="S3778" s="2" t="s">
        <v>13984</v>
      </c>
      <c r="T3778" s="3" t="s">
        <v>13985</v>
      </c>
      <c r="U3778" s="3" t="s">
        <v>179</v>
      </c>
      <c r="V3778" s="3" t="s">
        <v>163</v>
      </c>
      <c r="W3778" s="12" t="s">
        <v>13986</v>
      </c>
      <c r="X3778" s="12" t="s">
        <v>13987</v>
      </c>
      <c r="Y3778" s="2" t="s">
        <v>13988</v>
      </c>
      <c r="Z3778" s="2"/>
    </row>
    <row r="3779" spans="1:26" ht="52.2" x14ac:dyDescent="0.3">
      <c r="A3779" s="6" t="s">
        <v>13989</v>
      </c>
      <c r="B3779" s="2" t="s">
        <v>27</v>
      </c>
      <c r="C3779" s="2" t="s">
        <v>10374</v>
      </c>
      <c r="D3779" s="2" t="s">
        <v>29</v>
      </c>
      <c r="E3779" s="3" t="s">
        <v>10375</v>
      </c>
      <c r="F3779" s="3" t="s">
        <v>8676</v>
      </c>
      <c r="G3779" s="7">
        <v>1905000</v>
      </c>
      <c r="H3779" s="8">
        <v>0</v>
      </c>
      <c r="I3779" s="8">
        <v>0</v>
      </c>
      <c r="J3779" s="8">
        <v>0</v>
      </c>
      <c r="K3779" s="8">
        <v>0</v>
      </c>
      <c r="L3779" s="8">
        <f>SUM(Tabella1[[#This Row],[CONTRIBUTO
COMMISSARIO STRAORDINARIO]:[INDENNIZZO
ASSICURATIVO]])</f>
        <v>1905000</v>
      </c>
      <c r="M3779" s="9" t="s">
        <v>3328</v>
      </c>
      <c r="N3779" s="3" t="s">
        <v>158</v>
      </c>
      <c r="O3779" s="3" t="s">
        <v>3328</v>
      </c>
      <c r="P3779" s="2" t="s">
        <v>10418</v>
      </c>
      <c r="Q3779" s="2" t="s">
        <v>175</v>
      </c>
      <c r="R3779" s="2" t="s">
        <v>3329</v>
      </c>
      <c r="S3779" s="2" t="s">
        <v>13990</v>
      </c>
      <c r="T3779" s="3" t="s">
        <v>13991</v>
      </c>
      <c r="U3779" s="3" t="s">
        <v>179</v>
      </c>
      <c r="V3779" s="3" t="s">
        <v>163</v>
      </c>
      <c r="W3779" s="12" t="s">
        <v>13986</v>
      </c>
      <c r="X3779" s="12" t="s">
        <v>13992</v>
      </c>
      <c r="Y3779" s="2" t="s">
        <v>13993</v>
      </c>
      <c r="Z3779" s="2"/>
    </row>
    <row r="3780" spans="1:26" ht="52.2" x14ac:dyDescent="0.3">
      <c r="A3780" s="6" t="s">
        <v>13994</v>
      </c>
      <c r="B3780" s="2" t="s">
        <v>27</v>
      </c>
      <c r="C3780" s="2" t="s">
        <v>10374</v>
      </c>
      <c r="D3780" s="2" t="s">
        <v>29</v>
      </c>
      <c r="E3780" s="3" t="s">
        <v>10375</v>
      </c>
      <c r="F3780" s="3" t="s">
        <v>8676</v>
      </c>
      <c r="G3780" s="7">
        <v>1615000</v>
      </c>
      <c r="H3780" s="8">
        <v>0</v>
      </c>
      <c r="I3780" s="8">
        <v>0</v>
      </c>
      <c r="J3780" s="8">
        <v>0</v>
      </c>
      <c r="K3780" s="8">
        <v>0</v>
      </c>
      <c r="L3780" s="8">
        <f>SUM(Tabella1[[#This Row],[CONTRIBUTO
COMMISSARIO STRAORDINARIO]:[INDENNIZZO
ASSICURATIVO]])</f>
        <v>1615000</v>
      </c>
      <c r="M3780" s="9" t="s">
        <v>3328</v>
      </c>
      <c r="N3780" s="3" t="s">
        <v>158</v>
      </c>
      <c r="O3780" s="3" t="s">
        <v>3328</v>
      </c>
      <c r="P3780" s="2" t="s">
        <v>10418</v>
      </c>
      <c r="Q3780" s="2" t="s">
        <v>175</v>
      </c>
      <c r="R3780" s="2" t="s">
        <v>3329</v>
      </c>
      <c r="S3780" s="2" t="s">
        <v>13995</v>
      </c>
      <c r="T3780" s="3" t="s">
        <v>3331</v>
      </c>
      <c r="U3780" s="3" t="s">
        <v>179</v>
      </c>
      <c r="V3780" s="3" t="s">
        <v>163</v>
      </c>
      <c r="W3780" s="12" t="s">
        <v>13986</v>
      </c>
      <c r="X3780" s="12" t="s">
        <v>13996</v>
      </c>
      <c r="Y3780" s="2" t="s">
        <v>13997</v>
      </c>
      <c r="Z3780" s="2"/>
    </row>
    <row r="3781" spans="1:26" ht="69.599999999999994" x14ac:dyDescent="0.3">
      <c r="A3781" s="6" t="s">
        <v>13998</v>
      </c>
      <c r="B3781" s="2" t="s">
        <v>27</v>
      </c>
      <c r="C3781" s="2" t="s">
        <v>10374</v>
      </c>
      <c r="D3781" s="2" t="s">
        <v>29</v>
      </c>
      <c r="E3781" s="3" t="s">
        <v>10375</v>
      </c>
      <c r="F3781" s="3" t="s">
        <v>11658</v>
      </c>
      <c r="G3781" s="7">
        <v>0</v>
      </c>
      <c r="H3781" s="8">
        <v>0</v>
      </c>
      <c r="I3781" s="8">
        <v>0</v>
      </c>
      <c r="J3781" s="8">
        <v>0</v>
      </c>
      <c r="K3781" s="8">
        <v>0</v>
      </c>
      <c r="L3781" s="8">
        <f>SUM(Tabella1[[#This Row],[CONTRIBUTO
COMMISSARIO STRAORDINARIO]:[INDENNIZZO
ASSICURATIVO]])</f>
        <v>0</v>
      </c>
      <c r="M3781" s="10" t="s">
        <v>3328</v>
      </c>
      <c r="N3781" s="3" t="s">
        <v>158</v>
      </c>
      <c r="O3781" s="3" t="s">
        <v>3328</v>
      </c>
      <c r="P3781" s="2" t="s">
        <v>31</v>
      </c>
      <c r="Q3781" s="2" t="s">
        <v>175</v>
      </c>
      <c r="R3781" s="2" t="s">
        <v>3329</v>
      </c>
      <c r="S3781" s="2" t="s">
        <v>13999</v>
      </c>
      <c r="T3781" s="2" t="s">
        <v>14000</v>
      </c>
      <c r="U3781" s="3" t="s">
        <v>179</v>
      </c>
      <c r="V3781" s="3" t="s">
        <v>163</v>
      </c>
      <c r="W3781" s="12" t="s">
        <v>13986</v>
      </c>
      <c r="X3781" s="12" t="s">
        <v>14001</v>
      </c>
      <c r="Y3781" s="2" t="s">
        <v>14002</v>
      </c>
      <c r="Z3781" s="2"/>
    </row>
    <row r="3782" spans="1:26" ht="34.799999999999997" x14ac:dyDescent="0.3">
      <c r="A3782" s="6" t="s">
        <v>14003</v>
      </c>
      <c r="B3782" s="2" t="s">
        <v>27</v>
      </c>
      <c r="C3782" s="2" t="s">
        <v>10374</v>
      </c>
      <c r="D3782" s="2" t="s">
        <v>29</v>
      </c>
      <c r="E3782" s="3" t="s">
        <v>10375</v>
      </c>
      <c r="F3782" s="3" t="s">
        <v>8676</v>
      </c>
      <c r="G3782" s="7">
        <v>2705000</v>
      </c>
      <c r="H3782" s="8">
        <v>0</v>
      </c>
      <c r="I3782" s="8">
        <v>0</v>
      </c>
      <c r="J3782" s="8">
        <v>0</v>
      </c>
      <c r="K3782" s="8">
        <v>0</v>
      </c>
      <c r="L3782" s="8">
        <f>SUM(Tabella1[[#This Row],[CONTRIBUTO
COMMISSARIO STRAORDINARIO]:[INDENNIZZO
ASSICURATIVO]])</f>
        <v>2705000</v>
      </c>
      <c r="M3782" s="9" t="s">
        <v>3328</v>
      </c>
      <c r="N3782" s="3" t="s">
        <v>158</v>
      </c>
      <c r="O3782" s="3" t="s">
        <v>3328</v>
      </c>
      <c r="P3782" s="2" t="s">
        <v>10418</v>
      </c>
      <c r="Q3782" s="2" t="s">
        <v>175</v>
      </c>
      <c r="R3782" s="2" t="s">
        <v>3329</v>
      </c>
      <c r="S3782" s="2" t="s">
        <v>14004</v>
      </c>
      <c r="T3782" s="3" t="s">
        <v>14005</v>
      </c>
      <c r="U3782" s="3" t="s">
        <v>179</v>
      </c>
      <c r="V3782" s="3" t="s">
        <v>163</v>
      </c>
      <c r="W3782" s="12" t="s">
        <v>13986</v>
      </c>
      <c r="X3782" s="12" t="s">
        <v>14006</v>
      </c>
      <c r="Y3782" s="2" t="s">
        <v>14007</v>
      </c>
      <c r="Z3782" s="2"/>
    </row>
    <row r="3783" spans="1:26" ht="52.2" x14ac:dyDescent="0.3">
      <c r="A3783" s="6" t="s">
        <v>14008</v>
      </c>
      <c r="B3783" s="2" t="s">
        <v>27</v>
      </c>
      <c r="C3783" s="2" t="s">
        <v>10374</v>
      </c>
      <c r="D3783" s="2" t="s">
        <v>29</v>
      </c>
      <c r="E3783" s="3" t="s">
        <v>10375</v>
      </c>
      <c r="F3783" s="3" t="s">
        <v>11658</v>
      </c>
      <c r="G3783" s="7">
        <v>0</v>
      </c>
      <c r="H3783" s="8">
        <v>0</v>
      </c>
      <c r="I3783" s="8">
        <v>0</v>
      </c>
      <c r="J3783" s="8">
        <v>0</v>
      </c>
      <c r="K3783" s="8">
        <v>0</v>
      </c>
      <c r="L3783" s="8">
        <f>SUM(Tabella1[[#This Row],[CONTRIBUTO
COMMISSARIO STRAORDINARIO]:[INDENNIZZO
ASSICURATIVO]])</f>
        <v>0</v>
      </c>
      <c r="M3783" s="10" t="s">
        <v>3328</v>
      </c>
      <c r="N3783" s="3" t="s">
        <v>158</v>
      </c>
      <c r="O3783" s="3" t="s">
        <v>3328</v>
      </c>
      <c r="P3783" s="2" t="s">
        <v>31</v>
      </c>
      <c r="Q3783" s="2" t="s">
        <v>175</v>
      </c>
      <c r="R3783" s="2" t="s">
        <v>3329</v>
      </c>
      <c r="S3783" s="2" t="s">
        <v>14009</v>
      </c>
      <c r="T3783" s="3" t="s">
        <v>14010</v>
      </c>
      <c r="U3783" s="3" t="s">
        <v>179</v>
      </c>
      <c r="V3783" s="3" t="s">
        <v>163</v>
      </c>
      <c r="W3783" s="12" t="s">
        <v>14011</v>
      </c>
      <c r="X3783" s="12" t="s">
        <v>14012</v>
      </c>
      <c r="Y3783" s="2" t="s">
        <v>14013</v>
      </c>
      <c r="Z3783" s="2"/>
    </row>
    <row r="3784" spans="1:26" ht="34.799999999999997" x14ac:dyDescent="0.3">
      <c r="A3784" s="6" t="s">
        <v>14014</v>
      </c>
      <c r="B3784" s="2" t="s">
        <v>27</v>
      </c>
      <c r="C3784" s="2" t="s">
        <v>10374</v>
      </c>
      <c r="D3784" s="2" t="s">
        <v>29</v>
      </c>
      <c r="E3784" s="3" t="s">
        <v>10375</v>
      </c>
      <c r="F3784" s="3" t="s">
        <v>8676</v>
      </c>
      <c r="G3784" s="7">
        <v>2105000</v>
      </c>
      <c r="H3784" s="8">
        <v>0</v>
      </c>
      <c r="I3784" s="8">
        <v>0</v>
      </c>
      <c r="J3784" s="8">
        <v>0</v>
      </c>
      <c r="K3784" s="8">
        <v>0</v>
      </c>
      <c r="L3784" s="8">
        <f>SUM(Tabella1[[#This Row],[CONTRIBUTO
COMMISSARIO STRAORDINARIO]:[INDENNIZZO
ASSICURATIVO]])</f>
        <v>2105000</v>
      </c>
      <c r="M3784" s="9" t="s">
        <v>3328</v>
      </c>
      <c r="N3784" s="3" t="s">
        <v>158</v>
      </c>
      <c r="O3784" s="3" t="s">
        <v>3328</v>
      </c>
      <c r="P3784" s="2" t="s">
        <v>10418</v>
      </c>
      <c r="Q3784" s="2" t="s">
        <v>175</v>
      </c>
      <c r="R3784" s="2" t="s">
        <v>3329</v>
      </c>
      <c r="S3784" s="2" t="s">
        <v>14004</v>
      </c>
      <c r="T3784" s="3" t="s">
        <v>14005</v>
      </c>
      <c r="U3784" s="3" t="s">
        <v>179</v>
      </c>
      <c r="V3784" s="3" t="s">
        <v>163</v>
      </c>
      <c r="W3784" s="12" t="s">
        <v>13986</v>
      </c>
      <c r="X3784" s="12" t="s">
        <v>14015</v>
      </c>
      <c r="Y3784" s="2" t="s">
        <v>14016</v>
      </c>
      <c r="Z3784" s="2"/>
    </row>
    <row r="3785" spans="1:26" ht="52.2" x14ac:dyDescent="0.3">
      <c r="A3785" s="6" t="s">
        <v>14017</v>
      </c>
      <c r="B3785" s="2" t="s">
        <v>27</v>
      </c>
      <c r="C3785" s="2" t="s">
        <v>10374</v>
      </c>
      <c r="D3785" s="2" t="s">
        <v>29</v>
      </c>
      <c r="E3785" s="3" t="s">
        <v>10375</v>
      </c>
      <c r="F3785" s="3" t="s">
        <v>11658</v>
      </c>
      <c r="G3785" s="7">
        <v>0</v>
      </c>
      <c r="H3785" s="8">
        <v>0</v>
      </c>
      <c r="I3785" s="8">
        <v>0</v>
      </c>
      <c r="J3785" s="8">
        <v>0</v>
      </c>
      <c r="K3785" s="8">
        <v>0</v>
      </c>
      <c r="L3785" s="8">
        <f>SUM(Tabella1[[#This Row],[CONTRIBUTO
COMMISSARIO STRAORDINARIO]:[INDENNIZZO
ASSICURATIVO]])</f>
        <v>0</v>
      </c>
      <c r="M3785" s="10" t="s">
        <v>3328</v>
      </c>
      <c r="N3785" s="3" t="s">
        <v>158</v>
      </c>
      <c r="O3785" s="3" t="s">
        <v>3328</v>
      </c>
      <c r="P3785" s="2" t="s">
        <v>31</v>
      </c>
      <c r="Q3785" s="2" t="s">
        <v>175</v>
      </c>
      <c r="R3785" s="2" t="s">
        <v>3329</v>
      </c>
      <c r="S3785" s="2" t="s">
        <v>14018</v>
      </c>
      <c r="T3785" s="3" t="s">
        <v>14019</v>
      </c>
      <c r="U3785" s="3" t="s">
        <v>179</v>
      </c>
      <c r="V3785" s="3" t="s">
        <v>163</v>
      </c>
      <c r="W3785" s="12" t="s">
        <v>14020</v>
      </c>
      <c r="X3785" s="12" t="s">
        <v>14021</v>
      </c>
      <c r="Y3785" s="2" t="s">
        <v>14022</v>
      </c>
      <c r="Z3785" s="2"/>
    </row>
    <row r="3786" spans="1:26" ht="52.2" x14ac:dyDescent="0.3">
      <c r="A3786" s="6" t="s">
        <v>14023</v>
      </c>
      <c r="B3786" s="2" t="s">
        <v>27</v>
      </c>
      <c r="C3786" s="2" t="s">
        <v>10374</v>
      </c>
      <c r="D3786" s="2" t="s">
        <v>29</v>
      </c>
      <c r="E3786" s="3" t="s">
        <v>10375</v>
      </c>
      <c r="F3786" s="3" t="s">
        <v>11658</v>
      </c>
      <c r="G3786" s="7">
        <v>0</v>
      </c>
      <c r="H3786" s="8">
        <v>0</v>
      </c>
      <c r="I3786" s="8">
        <v>0</v>
      </c>
      <c r="J3786" s="8">
        <v>0</v>
      </c>
      <c r="K3786" s="8">
        <v>0</v>
      </c>
      <c r="L3786" s="8">
        <f>SUM(Tabella1[[#This Row],[CONTRIBUTO
COMMISSARIO STRAORDINARIO]:[INDENNIZZO
ASSICURATIVO]])</f>
        <v>0</v>
      </c>
      <c r="M3786" s="10" t="s">
        <v>3328</v>
      </c>
      <c r="N3786" s="3" t="s">
        <v>158</v>
      </c>
      <c r="O3786" s="3" t="s">
        <v>3328</v>
      </c>
      <c r="P3786" s="2" t="s">
        <v>31</v>
      </c>
      <c r="Q3786" s="2" t="s">
        <v>175</v>
      </c>
      <c r="R3786" s="2" t="s">
        <v>3329</v>
      </c>
      <c r="S3786" s="2" t="s">
        <v>14024</v>
      </c>
      <c r="T3786" s="3" t="s">
        <v>14025</v>
      </c>
      <c r="U3786" s="3" t="s">
        <v>179</v>
      </c>
      <c r="V3786" s="2" t="s">
        <v>163</v>
      </c>
      <c r="W3786" s="12" t="s">
        <v>14026</v>
      </c>
      <c r="X3786" s="12" t="s">
        <v>14027</v>
      </c>
      <c r="Y3786" s="2" t="s">
        <v>14028</v>
      </c>
      <c r="Z3786" s="2"/>
    </row>
    <row r="3787" spans="1:26" ht="34.799999999999997" x14ac:dyDescent="0.3">
      <c r="A3787" s="6" t="s">
        <v>14029</v>
      </c>
      <c r="B3787" s="2" t="s">
        <v>27</v>
      </c>
      <c r="C3787" s="2" t="s">
        <v>10374</v>
      </c>
      <c r="D3787" s="2" t="s">
        <v>29</v>
      </c>
      <c r="E3787" s="3" t="s">
        <v>10375</v>
      </c>
      <c r="F3787" s="3" t="s">
        <v>8676</v>
      </c>
      <c r="G3787" s="7">
        <v>300000</v>
      </c>
      <c r="H3787" s="8">
        <v>0</v>
      </c>
      <c r="I3787" s="8">
        <v>0</v>
      </c>
      <c r="J3787" s="8">
        <v>0</v>
      </c>
      <c r="K3787" s="8">
        <v>0</v>
      </c>
      <c r="L3787" s="8">
        <f>SUM(Tabella1[[#This Row],[CONTRIBUTO
COMMISSARIO STRAORDINARIO]:[INDENNIZZO
ASSICURATIVO]])</f>
        <v>300000</v>
      </c>
      <c r="M3787" s="9" t="s">
        <v>3328</v>
      </c>
      <c r="N3787" s="3" t="s">
        <v>158</v>
      </c>
      <c r="O3787" s="3" t="s">
        <v>3328</v>
      </c>
      <c r="P3787" s="2" t="s">
        <v>31</v>
      </c>
      <c r="Q3787" s="2" t="s">
        <v>175</v>
      </c>
      <c r="R3787" s="2" t="s">
        <v>3329</v>
      </c>
      <c r="S3787" s="2" t="s">
        <v>14030</v>
      </c>
      <c r="T3787" s="3" t="s">
        <v>14031</v>
      </c>
      <c r="U3787" s="3" t="s">
        <v>179</v>
      </c>
      <c r="V3787" s="2" t="s">
        <v>163</v>
      </c>
      <c r="W3787" s="12" t="s">
        <v>14032</v>
      </c>
      <c r="X3787" s="12" t="s">
        <v>14033</v>
      </c>
      <c r="Y3787" s="2" t="s">
        <v>14034</v>
      </c>
      <c r="Z3787" s="2"/>
    </row>
    <row r="3788" spans="1:26" ht="69.599999999999994" x14ac:dyDescent="0.3">
      <c r="A3788" s="6" t="s">
        <v>14035</v>
      </c>
      <c r="B3788" s="2" t="s">
        <v>27</v>
      </c>
      <c r="C3788" s="2" t="s">
        <v>10374</v>
      </c>
      <c r="D3788" s="2" t="s">
        <v>29</v>
      </c>
      <c r="E3788" s="3" t="s">
        <v>10375</v>
      </c>
      <c r="F3788" s="3" t="s">
        <v>11658</v>
      </c>
      <c r="G3788" s="7">
        <v>0</v>
      </c>
      <c r="H3788" s="8">
        <v>0</v>
      </c>
      <c r="I3788" s="8">
        <v>0</v>
      </c>
      <c r="J3788" s="8">
        <v>0</v>
      </c>
      <c r="K3788" s="8">
        <v>0</v>
      </c>
      <c r="L3788" s="8">
        <f>SUM(Tabella1[[#This Row],[CONTRIBUTO
COMMISSARIO STRAORDINARIO]:[INDENNIZZO
ASSICURATIVO]])</f>
        <v>0</v>
      </c>
      <c r="M3788" s="10" t="s">
        <v>3328</v>
      </c>
      <c r="N3788" s="3" t="s">
        <v>158</v>
      </c>
      <c r="O3788" s="3" t="s">
        <v>3328</v>
      </c>
      <c r="P3788" s="2" t="s">
        <v>31</v>
      </c>
      <c r="Q3788" s="2" t="s">
        <v>175</v>
      </c>
      <c r="R3788" s="2" t="s">
        <v>3329</v>
      </c>
      <c r="S3788" s="2" t="s">
        <v>14036</v>
      </c>
      <c r="T3788" s="3" t="s">
        <v>14037</v>
      </c>
      <c r="U3788" s="3" t="s">
        <v>179</v>
      </c>
      <c r="V3788" s="2" t="s">
        <v>163</v>
      </c>
      <c r="W3788" s="12" t="s">
        <v>14038</v>
      </c>
      <c r="X3788" s="12" t="s">
        <v>14039</v>
      </c>
      <c r="Y3788" s="2" t="s">
        <v>14040</v>
      </c>
      <c r="Z3788" s="2"/>
    </row>
    <row r="3789" spans="1:26" ht="52.2" x14ac:dyDescent="0.3">
      <c r="A3789" s="6" t="s">
        <v>14041</v>
      </c>
      <c r="B3789" s="2" t="s">
        <v>27</v>
      </c>
      <c r="C3789" s="2" t="s">
        <v>10374</v>
      </c>
      <c r="D3789" s="2" t="s">
        <v>29</v>
      </c>
      <c r="E3789" s="3" t="s">
        <v>10375</v>
      </c>
      <c r="F3789" s="3" t="s">
        <v>11658</v>
      </c>
      <c r="G3789" s="7">
        <v>0</v>
      </c>
      <c r="H3789" s="8">
        <v>0</v>
      </c>
      <c r="I3789" s="8">
        <v>0</v>
      </c>
      <c r="J3789" s="8">
        <v>0</v>
      </c>
      <c r="K3789" s="8">
        <v>0</v>
      </c>
      <c r="L3789" s="8">
        <f>SUM(Tabella1[[#This Row],[CONTRIBUTO
COMMISSARIO STRAORDINARIO]:[INDENNIZZO
ASSICURATIVO]])</f>
        <v>0</v>
      </c>
      <c r="M3789" s="10" t="s">
        <v>3328</v>
      </c>
      <c r="N3789" s="3" t="s">
        <v>158</v>
      </c>
      <c r="O3789" s="3" t="s">
        <v>3328</v>
      </c>
      <c r="P3789" s="2" t="s">
        <v>31</v>
      </c>
      <c r="Q3789" s="2" t="s">
        <v>175</v>
      </c>
      <c r="R3789" s="2" t="s">
        <v>3329</v>
      </c>
      <c r="S3789" s="2" t="s">
        <v>14042</v>
      </c>
      <c r="T3789" s="3" t="s">
        <v>14043</v>
      </c>
      <c r="U3789" s="3" t="s">
        <v>179</v>
      </c>
      <c r="V3789" s="2" t="s">
        <v>163</v>
      </c>
      <c r="W3789" s="12" t="s">
        <v>14044</v>
      </c>
      <c r="X3789" s="12" t="s">
        <v>14045</v>
      </c>
      <c r="Y3789" s="2" t="s">
        <v>14046</v>
      </c>
      <c r="Z3789" s="2"/>
    </row>
    <row r="3790" spans="1:26" ht="52.2" x14ac:dyDescent="0.3">
      <c r="A3790" s="6" t="s">
        <v>14047</v>
      </c>
      <c r="B3790" s="2" t="s">
        <v>27</v>
      </c>
      <c r="C3790" s="2" t="s">
        <v>10374</v>
      </c>
      <c r="D3790" s="2" t="s">
        <v>29</v>
      </c>
      <c r="E3790" s="3" t="s">
        <v>10375</v>
      </c>
      <c r="F3790" s="3" t="s">
        <v>11658</v>
      </c>
      <c r="G3790" s="7">
        <v>0</v>
      </c>
      <c r="H3790" s="8">
        <v>0</v>
      </c>
      <c r="I3790" s="8">
        <v>0</v>
      </c>
      <c r="J3790" s="8">
        <v>0</v>
      </c>
      <c r="K3790" s="8">
        <v>0</v>
      </c>
      <c r="L3790" s="8">
        <f>SUM(Tabella1[[#This Row],[CONTRIBUTO
COMMISSARIO STRAORDINARIO]:[INDENNIZZO
ASSICURATIVO]])</f>
        <v>0</v>
      </c>
      <c r="M3790" s="10" t="s">
        <v>3328</v>
      </c>
      <c r="N3790" s="3" t="s">
        <v>158</v>
      </c>
      <c r="O3790" s="3" t="s">
        <v>3328</v>
      </c>
      <c r="P3790" s="2" t="s">
        <v>31</v>
      </c>
      <c r="Q3790" s="2" t="s">
        <v>175</v>
      </c>
      <c r="R3790" s="2" t="s">
        <v>3329</v>
      </c>
      <c r="S3790" s="2" t="s">
        <v>14048</v>
      </c>
      <c r="T3790" s="3" t="s">
        <v>14049</v>
      </c>
      <c r="U3790" s="3" t="s">
        <v>179</v>
      </c>
      <c r="V3790" s="2" t="s">
        <v>163</v>
      </c>
      <c r="W3790" s="12" t="s">
        <v>14026</v>
      </c>
      <c r="X3790" s="12" t="s">
        <v>14050</v>
      </c>
      <c r="Y3790" s="2" t="s">
        <v>14051</v>
      </c>
      <c r="Z3790" s="2"/>
    </row>
    <row r="3791" spans="1:26" ht="52.2" x14ac:dyDescent="0.3">
      <c r="A3791" s="6" t="s">
        <v>14052</v>
      </c>
      <c r="B3791" s="2" t="s">
        <v>27</v>
      </c>
      <c r="C3791" s="2" t="s">
        <v>10374</v>
      </c>
      <c r="D3791" s="2" t="s">
        <v>29</v>
      </c>
      <c r="E3791" s="3" t="s">
        <v>10375</v>
      </c>
      <c r="F3791" s="3" t="s">
        <v>11658</v>
      </c>
      <c r="G3791" s="7">
        <v>0</v>
      </c>
      <c r="H3791" s="8">
        <v>0</v>
      </c>
      <c r="I3791" s="8">
        <v>0</v>
      </c>
      <c r="J3791" s="8">
        <v>0</v>
      </c>
      <c r="K3791" s="8">
        <v>0</v>
      </c>
      <c r="L3791" s="8">
        <f>SUM(Tabella1[[#This Row],[CONTRIBUTO
COMMISSARIO STRAORDINARIO]:[INDENNIZZO
ASSICURATIVO]])</f>
        <v>0</v>
      </c>
      <c r="M3791" s="10" t="s">
        <v>3328</v>
      </c>
      <c r="N3791" s="3" t="s">
        <v>158</v>
      </c>
      <c r="O3791" s="3" t="s">
        <v>3328</v>
      </c>
      <c r="P3791" s="2" t="s">
        <v>31</v>
      </c>
      <c r="Q3791" s="2" t="s">
        <v>175</v>
      </c>
      <c r="R3791" s="2" t="s">
        <v>3329</v>
      </c>
      <c r="S3791" s="2" t="s">
        <v>14053</v>
      </c>
      <c r="T3791" s="3" t="s">
        <v>14054</v>
      </c>
      <c r="U3791" s="3" t="s">
        <v>179</v>
      </c>
      <c r="V3791" s="3" t="s">
        <v>163</v>
      </c>
      <c r="W3791" s="12" t="s">
        <v>14055</v>
      </c>
      <c r="X3791" s="12" t="s">
        <v>14056</v>
      </c>
      <c r="Y3791" s="2" t="s">
        <v>14057</v>
      </c>
      <c r="Z3791" s="2"/>
    </row>
    <row r="3792" spans="1:26" ht="52.2" x14ac:dyDescent="0.3">
      <c r="A3792" s="6" t="s">
        <v>14058</v>
      </c>
      <c r="B3792" s="2" t="s">
        <v>27</v>
      </c>
      <c r="C3792" s="2" t="s">
        <v>10374</v>
      </c>
      <c r="D3792" s="2" t="s">
        <v>29</v>
      </c>
      <c r="E3792" s="3" t="s">
        <v>10375</v>
      </c>
      <c r="F3792" s="3" t="s">
        <v>11658</v>
      </c>
      <c r="G3792" s="7">
        <v>0</v>
      </c>
      <c r="H3792" s="8">
        <v>0</v>
      </c>
      <c r="I3792" s="8">
        <v>0</v>
      </c>
      <c r="J3792" s="8">
        <v>0</v>
      </c>
      <c r="K3792" s="8">
        <v>0</v>
      </c>
      <c r="L3792" s="8">
        <f>SUM(Tabella1[[#This Row],[CONTRIBUTO
COMMISSARIO STRAORDINARIO]:[INDENNIZZO
ASSICURATIVO]])</f>
        <v>0</v>
      </c>
      <c r="M3792" s="10" t="s">
        <v>3328</v>
      </c>
      <c r="N3792" s="3" t="s">
        <v>158</v>
      </c>
      <c r="O3792" s="3" t="s">
        <v>3328</v>
      </c>
      <c r="P3792" s="2" t="s">
        <v>31</v>
      </c>
      <c r="Q3792" s="2" t="s">
        <v>175</v>
      </c>
      <c r="R3792" s="2" t="s">
        <v>3329</v>
      </c>
      <c r="S3792" s="2" t="s">
        <v>14059</v>
      </c>
      <c r="T3792" s="3" t="s">
        <v>14060</v>
      </c>
      <c r="U3792" s="3" t="s">
        <v>179</v>
      </c>
      <c r="V3792" s="3" t="s">
        <v>163</v>
      </c>
      <c r="W3792" s="12" t="s">
        <v>14061</v>
      </c>
      <c r="X3792" s="12" t="s">
        <v>14062</v>
      </c>
      <c r="Y3792" s="2" t="s">
        <v>14063</v>
      </c>
      <c r="Z3792" s="2"/>
    </row>
    <row r="3793" spans="1:26" ht="52.2" x14ac:dyDescent="0.3">
      <c r="A3793" s="6" t="s">
        <v>14064</v>
      </c>
      <c r="B3793" s="2" t="s">
        <v>27</v>
      </c>
      <c r="C3793" s="2" t="s">
        <v>10374</v>
      </c>
      <c r="D3793" s="2" t="s">
        <v>29</v>
      </c>
      <c r="E3793" s="3" t="s">
        <v>10375</v>
      </c>
      <c r="F3793" s="3" t="s">
        <v>8664</v>
      </c>
      <c r="G3793" s="7">
        <v>380000</v>
      </c>
      <c r="H3793" s="8">
        <v>0</v>
      </c>
      <c r="I3793" s="8">
        <v>0</v>
      </c>
      <c r="J3793" s="8">
        <v>0</v>
      </c>
      <c r="K3793" s="8">
        <v>0</v>
      </c>
      <c r="L3793" s="8">
        <f>SUM(Tabella1[[#This Row],[CONTRIBUTO
COMMISSARIO STRAORDINARIO]:[INDENNIZZO
ASSICURATIVO]])</f>
        <v>380000</v>
      </c>
      <c r="M3793" s="9" t="s">
        <v>552</v>
      </c>
      <c r="N3793" s="3" t="s">
        <v>158</v>
      </c>
      <c r="O3793" s="3" t="s">
        <v>552</v>
      </c>
      <c r="P3793" s="2" t="s">
        <v>31</v>
      </c>
      <c r="Q3793" s="2" t="s">
        <v>175</v>
      </c>
      <c r="R3793" s="2" t="s">
        <v>553</v>
      </c>
      <c r="S3793" s="2" t="s">
        <v>14065</v>
      </c>
      <c r="T3793" s="3" t="s">
        <v>14066</v>
      </c>
      <c r="U3793" s="3" t="s">
        <v>179</v>
      </c>
      <c r="V3793" s="3" t="s">
        <v>14067</v>
      </c>
      <c r="W3793" s="12" t="s">
        <v>179</v>
      </c>
      <c r="X3793" s="12" t="s">
        <v>14068</v>
      </c>
      <c r="Y3793" s="2" t="s">
        <v>41</v>
      </c>
      <c r="Z3793" s="2"/>
    </row>
    <row r="3794" spans="1:26" ht="52.2" x14ac:dyDescent="0.3">
      <c r="A3794" s="6" t="s">
        <v>14069</v>
      </c>
      <c r="B3794" s="2" t="s">
        <v>27</v>
      </c>
      <c r="C3794" s="2" t="s">
        <v>10374</v>
      </c>
      <c r="D3794" s="2" t="s">
        <v>29</v>
      </c>
      <c r="E3794" s="3" t="s">
        <v>10375</v>
      </c>
      <c r="F3794" s="3" t="s">
        <v>11658</v>
      </c>
      <c r="G3794" s="7">
        <v>0</v>
      </c>
      <c r="H3794" s="8">
        <v>0</v>
      </c>
      <c r="I3794" s="8">
        <v>0</v>
      </c>
      <c r="J3794" s="8">
        <v>0</v>
      </c>
      <c r="K3794" s="8">
        <v>0</v>
      </c>
      <c r="L3794" s="8">
        <f>SUM(Tabella1[[#This Row],[CONTRIBUTO
COMMISSARIO STRAORDINARIO]:[INDENNIZZO
ASSICURATIVO]])</f>
        <v>0</v>
      </c>
      <c r="M3794" s="10" t="s">
        <v>552</v>
      </c>
      <c r="N3794" s="3" t="s">
        <v>158</v>
      </c>
      <c r="O3794" s="3" t="s">
        <v>552</v>
      </c>
      <c r="P3794" s="2" t="s">
        <v>31</v>
      </c>
      <c r="Q3794" s="2" t="s">
        <v>175</v>
      </c>
      <c r="R3794" s="2" t="s">
        <v>553</v>
      </c>
      <c r="S3794" s="2" t="s">
        <v>14070</v>
      </c>
      <c r="T3794" s="3" t="s">
        <v>14071</v>
      </c>
      <c r="U3794" s="3" t="s">
        <v>179</v>
      </c>
      <c r="V3794" s="3" t="s">
        <v>163</v>
      </c>
      <c r="W3794" s="12" t="s">
        <v>14072</v>
      </c>
      <c r="X3794" s="12" t="s">
        <v>14073</v>
      </c>
      <c r="Y3794" s="2" t="s">
        <v>14074</v>
      </c>
      <c r="Z3794" s="2"/>
    </row>
    <row r="3795" spans="1:26" ht="52.2" x14ac:dyDescent="0.3">
      <c r="A3795" s="6" t="s">
        <v>14075</v>
      </c>
      <c r="B3795" s="2" t="s">
        <v>27</v>
      </c>
      <c r="C3795" s="2" t="s">
        <v>10374</v>
      </c>
      <c r="D3795" s="2" t="s">
        <v>29</v>
      </c>
      <c r="E3795" s="3" t="s">
        <v>10375</v>
      </c>
      <c r="F3795" s="3" t="s">
        <v>11658</v>
      </c>
      <c r="G3795" s="7">
        <v>0</v>
      </c>
      <c r="H3795" s="8">
        <v>0</v>
      </c>
      <c r="I3795" s="8">
        <v>0</v>
      </c>
      <c r="J3795" s="8">
        <v>0</v>
      </c>
      <c r="K3795" s="8">
        <v>0</v>
      </c>
      <c r="L3795" s="8">
        <f>SUM(Tabella1[[#This Row],[CONTRIBUTO
COMMISSARIO STRAORDINARIO]:[INDENNIZZO
ASSICURATIVO]])</f>
        <v>0</v>
      </c>
      <c r="M3795" s="10" t="s">
        <v>552</v>
      </c>
      <c r="N3795" s="3" t="s">
        <v>158</v>
      </c>
      <c r="O3795" s="3" t="s">
        <v>552</v>
      </c>
      <c r="P3795" s="2" t="s">
        <v>31</v>
      </c>
      <c r="Q3795" s="2" t="s">
        <v>175</v>
      </c>
      <c r="R3795" s="2" t="s">
        <v>553</v>
      </c>
      <c r="S3795" s="2" t="s">
        <v>14076</v>
      </c>
      <c r="T3795" s="3" t="s">
        <v>14077</v>
      </c>
      <c r="U3795" s="3" t="s">
        <v>179</v>
      </c>
      <c r="V3795" s="3" t="s">
        <v>163</v>
      </c>
      <c r="W3795" s="12" t="s">
        <v>14078</v>
      </c>
      <c r="X3795" s="12" t="s">
        <v>14079</v>
      </c>
      <c r="Y3795" s="2" t="s">
        <v>14080</v>
      </c>
      <c r="Z3795" s="2"/>
    </row>
    <row r="3796" spans="1:26" ht="52.2" x14ac:dyDescent="0.3">
      <c r="A3796" s="6" t="s">
        <v>14081</v>
      </c>
      <c r="B3796" s="2" t="s">
        <v>27</v>
      </c>
      <c r="C3796" s="2" t="s">
        <v>10374</v>
      </c>
      <c r="D3796" s="2" t="s">
        <v>29</v>
      </c>
      <c r="E3796" s="3" t="s">
        <v>10375</v>
      </c>
      <c r="F3796" s="3" t="s">
        <v>11658</v>
      </c>
      <c r="G3796" s="7">
        <v>0</v>
      </c>
      <c r="H3796" s="8">
        <v>0</v>
      </c>
      <c r="I3796" s="8">
        <v>0</v>
      </c>
      <c r="J3796" s="8">
        <v>0</v>
      </c>
      <c r="K3796" s="8">
        <v>0</v>
      </c>
      <c r="L3796" s="8">
        <f>SUM(Tabella1[[#This Row],[CONTRIBUTO
COMMISSARIO STRAORDINARIO]:[INDENNIZZO
ASSICURATIVO]])</f>
        <v>0</v>
      </c>
      <c r="M3796" s="10" t="s">
        <v>552</v>
      </c>
      <c r="N3796" s="3" t="s">
        <v>158</v>
      </c>
      <c r="O3796" s="3" t="s">
        <v>552</v>
      </c>
      <c r="P3796" s="2" t="s">
        <v>31</v>
      </c>
      <c r="Q3796" s="2" t="s">
        <v>175</v>
      </c>
      <c r="R3796" s="2" t="s">
        <v>553</v>
      </c>
      <c r="S3796" s="2" t="s">
        <v>553</v>
      </c>
      <c r="T3796" s="3" t="s">
        <v>14082</v>
      </c>
      <c r="U3796" s="3" t="s">
        <v>179</v>
      </c>
      <c r="V3796" s="3" t="s">
        <v>163</v>
      </c>
      <c r="W3796" s="12" t="s">
        <v>14083</v>
      </c>
      <c r="X3796" s="12" t="s">
        <v>14084</v>
      </c>
      <c r="Y3796" s="2" t="s">
        <v>14085</v>
      </c>
      <c r="Z3796" s="2"/>
    </row>
    <row r="3797" spans="1:26" ht="34.799999999999997" x14ac:dyDescent="0.3">
      <c r="A3797" s="6" t="s">
        <v>14086</v>
      </c>
      <c r="B3797" s="2" t="s">
        <v>27</v>
      </c>
      <c r="C3797" s="2" t="s">
        <v>10374</v>
      </c>
      <c r="D3797" s="2" t="s">
        <v>29</v>
      </c>
      <c r="E3797" s="3" t="s">
        <v>10375</v>
      </c>
      <c r="F3797" s="3" t="s">
        <v>8823</v>
      </c>
      <c r="G3797" s="7">
        <v>750000</v>
      </c>
      <c r="H3797" s="8">
        <v>0</v>
      </c>
      <c r="I3797" s="8">
        <v>0</v>
      </c>
      <c r="J3797" s="8">
        <v>0</v>
      </c>
      <c r="K3797" s="8">
        <v>0</v>
      </c>
      <c r="L3797" s="8">
        <f>SUM(Tabella1[[#This Row],[CONTRIBUTO
COMMISSARIO STRAORDINARIO]:[INDENNIZZO
ASSICURATIVO]])</f>
        <v>750000</v>
      </c>
      <c r="M3797" s="9" t="s">
        <v>552</v>
      </c>
      <c r="N3797" s="3" t="s">
        <v>158</v>
      </c>
      <c r="O3797" s="3" t="s">
        <v>552</v>
      </c>
      <c r="P3797" s="2" t="s">
        <v>31</v>
      </c>
      <c r="Q3797" s="2" t="s">
        <v>175</v>
      </c>
      <c r="R3797" s="2" t="s">
        <v>553</v>
      </c>
      <c r="S3797" s="2" t="s">
        <v>14087</v>
      </c>
      <c r="T3797" s="3" t="s">
        <v>14088</v>
      </c>
      <c r="U3797" s="3" t="s">
        <v>179</v>
      </c>
      <c r="V3797" s="3" t="s">
        <v>163</v>
      </c>
      <c r="W3797" s="12" t="s">
        <v>14089</v>
      </c>
      <c r="X3797" s="12" t="s">
        <v>14090</v>
      </c>
      <c r="Y3797" s="2" t="s">
        <v>14091</v>
      </c>
      <c r="Z3797" s="2"/>
    </row>
    <row r="3798" spans="1:26" ht="52.2" x14ac:dyDescent="0.3">
      <c r="A3798" s="6" t="s">
        <v>14092</v>
      </c>
      <c r="B3798" s="2" t="s">
        <v>27</v>
      </c>
      <c r="C3798" s="2" t="s">
        <v>10374</v>
      </c>
      <c r="D3798" s="2" t="s">
        <v>29</v>
      </c>
      <c r="E3798" s="3" t="s">
        <v>10375</v>
      </c>
      <c r="F3798" s="3" t="s">
        <v>11658</v>
      </c>
      <c r="G3798" s="7">
        <v>0</v>
      </c>
      <c r="H3798" s="8">
        <v>0</v>
      </c>
      <c r="I3798" s="8">
        <v>0</v>
      </c>
      <c r="J3798" s="8">
        <v>0</v>
      </c>
      <c r="K3798" s="8">
        <v>0</v>
      </c>
      <c r="L3798" s="8">
        <f>SUM(Tabella1[[#This Row],[CONTRIBUTO
COMMISSARIO STRAORDINARIO]:[INDENNIZZO
ASSICURATIVO]])</f>
        <v>0</v>
      </c>
      <c r="M3798" s="10" t="s">
        <v>552</v>
      </c>
      <c r="N3798" s="3" t="s">
        <v>158</v>
      </c>
      <c r="O3798" s="3" t="s">
        <v>552</v>
      </c>
      <c r="P3798" s="2" t="s">
        <v>31</v>
      </c>
      <c r="Q3798" s="2" t="s">
        <v>175</v>
      </c>
      <c r="R3798" s="2" t="s">
        <v>553</v>
      </c>
      <c r="S3798" s="2" t="s">
        <v>14093</v>
      </c>
      <c r="T3798" s="3" t="s">
        <v>14094</v>
      </c>
      <c r="U3798" s="3" t="s">
        <v>179</v>
      </c>
      <c r="V3798" s="3" t="s">
        <v>163</v>
      </c>
      <c r="W3798" s="12" t="s">
        <v>14095</v>
      </c>
      <c r="X3798" s="12" t="s">
        <v>14096</v>
      </c>
      <c r="Y3798" s="2" t="s">
        <v>14097</v>
      </c>
      <c r="Z3798" s="2"/>
    </row>
    <row r="3799" spans="1:26" x14ac:dyDescent="0.3">
      <c r="A3799" s="6" t="s">
        <v>14098</v>
      </c>
      <c r="B3799" s="2" t="s">
        <v>27</v>
      </c>
      <c r="C3799" s="2" t="s">
        <v>10374</v>
      </c>
      <c r="D3799" s="2" t="s">
        <v>29</v>
      </c>
      <c r="E3799" s="3" t="s">
        <v>10375</v>
      </c>
      <c r="F3799" s="3" t="s">
        <v>8676</v>
      </c>
      <c r="G3799" s="7">
        <v>220000</v>
      </c>
      <c r="H3799" s="8">
        <v>0</v>
      </c>
      <c r="I3799" s="8">
        <v>0</v>
      </c>
      <c r="J3799" s="8">
        <v>0</v>
      </c>
      <c r="K3799" s="8">
        <v>0</v>
      </c>
      <c r="L3799" s="8">
        <f>SUM(Tabella1[[#This Row],[CONTRIBUTO
COMMISSARIO STRAORDINARIO]:[INDENNIZZO
ASSICURATIVO]])</f>
        <v>220000</v>
      </c>
      <c r="M3799" s="9" t="s">
        <v>552</v>
      </c>
      <c r="N3799" s="3" t="s">
        <v>158</v>
      </c>
      <c r="O3799" s="3" t="s">
        <v>552</v>
      </c>
      <c r="P3799" s="2" t="s">
        <v>31</v>
      </c>
      <c r="Q3799" s="2" t="s">
        <v>175</v>
      </c>
      <c r="R3799" s="2" t="s">
        <v>553</v>
      </c>
      <c r="S3799" s="2" t="s">
        <v>31</v>
      </c>
      <c r="T3799" s="3" t="s">
        <v>147</v>
      </c>
      <c r="U3799" s="3" t="s">
        <v>179</v>
      </c>
      <c r="V3799" s="3" t="s">
        <v>163</v>
      </c>
      <c r="W3799" s="12" t="s">
        <v>14099</v>
      </c>
      <c r="X3799" s="12" t="s">
        <v>14100</v>
      </c>
      <c r="Y3799" s="2" t="s">
        <v>14101</v>
      </c>
      <c r="Z3799" s="2"/>
    </row>
    <row r="3800" spans="1:26" x14ac:dyDescent="0.3">
      <c r="A3800" s="6" t="s">
        <v>14102</v>
      </c>
      <c r="B3800" s="2" t="s">
        <v>27</v>
      </c>
      <c r="C3800" s="2" t="s">
        <v>10374</v>
      </c>
      <c r="D3800" s="2" t="s">
        <v>29</v>
      </c>
      <c r="E3800" s="3" t="s">
        <v>10375</v>
      </c>
      <c r="F3800" s="3" t="s">
        <v>8823</v>
      </c>
      <c r="G3800" s="7">
        <v>64136.87</v>
      </c>
      <c r="H3800" s="8">
        <v>0</v>
      </c>
      <c r="I3800" s="8">
        <v>0</v>
      </c>
      <c r="J3800" s="8">
        <v>0</v>
      </c>
      <c r="K3800" s="8">
        <v>0</v>
      </c>
      <c r="L3800" s="8">
        <f>SUM(Tabella1[[#This Row],[CONTRIBUTO
COMMISSARIO STRAORDINARIO]:[INDENNIZZO
ASSICURATIVO]])</f>
        <v>64136.87</v>
      </c>
      <c r="M3800" s="9" t="s">
        <v>552</v>
      </c>
      <c r="N3800" s="3" t="s">
        <v>158</v>
      </c>
      <c r="O3800" s="3" t="s">
        <v>552</v>
      </c>
      <c r="P3800" s="2" t="s">
        <v>10418</v>
      </c>
      <c r="Q3800" s="2" t="s">
        <v>175</v>
      </c>
      <c r="R3800" s="2" t="s">
        <v>553</v>
      </c>
      <c r="S3800" s="2" t="s">
        <v>558</v>
      </c>
      <c r="T3800" s="3" t="s">
        <v>14103</v>
      </c>
      <c r="U3800" s="3" t="s">
        <v>179</v>
      </c>
      <c r="V3800" s="3" t="s">
        <v>163</v>
      </c>
      <c r="W3800" s="12" t="s">
        <v>14104</v>
      </c>
      <c r="X3800" s="12" t="s">
        <v>10741</v>
      </c>
      <c r="Y3800" s="2" t="s">
        <v>14105</v>
      </c>
      <c r="Z3800" s="2"/>
    </row>
    <row r="3801" spans="1:26" x14ac:dyDescent="0.3">
      <c r="A3801" s="6" t="s">
        <v>14106</v>
      </c>
      <c r="B3801" s="2" t="s">
        <v>27</v>
      </c>
      <c r="C3801" s="2" t="s">
        <v>10374</v>
      </c>
      <c r="D3801" s="2" t="s">
        <v>29</v>
      </c>
      <c r="E3801" s="3" t="s">
        <v>10375</v>
      </c>
      <c r="F3801" s="3" t="s">
        <v>8823</v>
      </c>
      <c r="G3801" s="7">
        <v>91725.18</v>
      </c>
      <c r="H3801" s="8">
        <v>0</v>
      </c>
      <c r="I3801" s="8">
        <v>0</v>
      </c>
      <c r="J3801" s="8">
        <v>0</v>
      </c>
      <c r="K3801" s="8">
        <v>0</v>
      </c>
      <c r="L3801" s="8">
        <f>SUM(Tabella1[[#This Row],[CONTRIBUTO
COMMISSARIO STRAORDINARIO]:[INDENNIZZO
ASSICURATIVO]])</f>
        <v>91725.18</v>
      </c>
      <c r="M3801" s="9" t="s">
        <v>552</v>
      </c>
      <c r="N3801" s="3" t="s">
        <v>158</v>
      </c>
      <c r="O3801" s="3" t="s">
        <v>552</v>
      </c>
      <c r="P3801" s="2" t="s">
        <v>10418</v>
      </c>
      <c r="Q3801" s="2" t="s">
        <v>175</v>
      </c>
      <c r="R3801" s="2" t="s">
        <v>553</v>
      </c>
      <c r="S3801" s="2" t="s">
        <v>14087</v>
      </c>
      <c r="T3801" s="3" t="s">
        <v>14107</v>
      </c>
      <c r="U3801" s="3" t="s">
        <v>179</v>
      </c>
      <c r="V3801" s="3" t="s">
        <v>163</v>
      </c>
      <c r="W3801" s="12" t="s">
        <v>14108</v>
      </c>
      <c r="X3801" s="12" t="s">
        <v>10741</v>
      </c>
      <c r="Y3801" s="2" t="s">
        <v>14109</v>
      </c>
      <c r="Z3801" s="2"/>
    </row>
    <row r="3802" spans="1:26" x14ac:dyDescent="0.3">
      <c r="A3802" s="6" t="s">
        <v>14110</v>
      </c>
      <c r="B3802" s="2" t="s">
        <v>27</v>
      </c>
      <c r="C3802" s="2" t="s">
        <v>10374</v>
      </c>
      <c r="D3802" s="2" t="s">
        <v>29</v>
      </c>
      <c r="E3802" s="3" t="s">
        <v>10375</v>
      </c>
      <c r="F3802" s="3" t="s">
        <v>8823</v>
      </c>
      <c r="G3802" s="7">
        <v>206330.25</v>
      </c>
      <c r="H3802" s="8">
        <v>0</v>
      </c>
      <c r="I3802" s="8">
        <v>0</v>
      </c>
      <c r="J3802" s="8">
        <v>0</v>
      </c>
      <c r="K3802" s="8">
        <v>0</v>
      </c>
      <c r="L3802" s="8">
        <f>SUM(Tabella1[[#This Row],[CONTRIBUTO
COMMISSARIO STRAORDINARIO]:[INDENNIZZO
ASSICURATIVO]])</f>
        <v>206330.25</v>
      </c>
      <c r="M3802" s="9" t="s">
        <v>552</v>
      </c>
      <c r="N3802" s="3" t="s">
        <v>158</v>
      </c>
      <c r="O3802" s="3" t="s">
        <v>552</v>
      </c>
      <c r="P3802" s="2" t="s">
        <v>10418</v>
      </c>
      <c r="Q3802" s="2" t="s">
        <v>175</v>
      </c>
      <c r="R3802" s="2" t="s">
        <v>553</v>
      </c>
      <c r="S3802" s="2" t="s">
        <v>553</v>
      </c>
      <c r="T3802" s="3" t="s">
        <v>14111</v>
      </c>
      <c r="U3802" s="3" t="s">
        <v>179</v>
      </c>
      <c r="V3802" s="3" t="s">
        <v>163</v>
      </c>
      <c r="W3802" s="12" t="s">
        <v>14112</v>
      </c>
      <c r="X3802" s="12" t="s">
        <v>10741</v>
      </c>
      <c r="Y3802" s="2" t="s">
        <v>14113</v>
      </c>
      <c r="Z3802" s="2"/>
    </row>
    <row r="3803" spans="1:26" ht="52.2" x14ac:dyDescent="0.3">
      <c r="A3803" s="6" t="s">
        <v>14114</v>
      </c>
      <c r="B3803" s="2" t="s">
        <v>27</v>
      </c>
      <c r="C3803" s="2" t="s">
        <v>10374</v>
      </c>
      <c r="D3803" s="2" t="s">
        <v>29</v>
      </c>
      <c r="E3803" s="3" t="s">
        <v>10375</v>
      </c>
      <c r="F3803" s="3" t="s">
        <v>8823</v>
      </c>
      <c r="G3803" s="7">
        <v>206330.25</v>
      </c>
      <c r="H3803" s="8">
        <v>0</v>
      </c>
      <c r="I3803" s="8">
        <v>0</v>
      </c>
      <c r="J3803" s="8">
        <v>0</v>
      </c>
      <c r="K3803" s="8">
        <v>0</v>
      </c>
      <c r="L3803" s="8">
        <f>SUM(Tabella1[[#This Row],[CONTRIBUTO
COMMISSARIO STRAORDINARIO]:[INDENNIZZO
ASSICURATIVO]])</f>
        <v>206330.25</v>
      </c>
      <c r="M3803" s="9" t="s">
        <v>552</v>
      </c>
      <c r="N3803" s="3" t="s">
        <v>158</v>
      </c>
      <c r="O3803" s="3" t="s">
        <v>552</v>
      </c>
      <c r="P3803" s="2" t="s">
        <v>10418</v>
      </c>
      <c r="Q3803" s="2" t="s">
        <v>175</v>
      </c>
      <c r="R3803" s="2" t="s">
        <v>553</v>
      </c>
      <c r="S3803" s="2" t="s">
        <v>553</v>
      </c>
      <c r="T3803" s="3" t="s">
        <v>14115</v>
      </c>
      <c r="U3803" s="3" t="s">
        <v>179</v>
      </c>
      <c r="V3803" s="3" t="s">
        <v>163</v>
      </c>
      <c r="W3803" s="12" t="s">
        <v>14116</v>
      </c>
      <c r="X3803" s="12" t="s">
        <v>10741</v>
      </c>
      <c r="Y3803" s="2" t="s">
        <v>14117</v>
      </c>
      <c r="Z3803" s="2"/>
    </row>
    <row r="3804" spans="1:26" ht="69.599999999999994" x14ac:dyDescent="0.3">
      <c r="A3804" s="6" t="s">
        <v>14118</v>
      </c>
      <c r="B3804" s="2" t="s">
        <v>27</v>
      </c>
      <c r="C3804" s="2" t="s">
        <v>10374</v>
      </c>
      <c r="D3804" s="2" t="s">
        <v>29</v>
      </c>
      <c r="E3804" s="3" t="s">
        <v>10375</v>
      </c>
      <c r="F3804" s="3" t="s">
        <v>8676</v>
      </c>
      <c r="G3804" s="7">
        <v>170000</v>
      </c>
      <c r="H3804" s="8">
        <v>0</v>
      </c>
      <c r="I3804" s="8">
        <v>0</v>
      </c>
      <c r="J3804" s="8">
        <v>0</v>
      </c>
      <c r="K3804" s="8">
        <v>0</v>
      </c>
      <c r="L3804" s="8">
        <f>SUM(Tabella1[[#This Row],[CONTRIBUTO
COMMISSARIO STRAORDINARIO]:[INDENNIZZO
ASSICURATIVO]])</f>
        <v>170000</v>
      </c>
      <c r="M3804" s="9" t="s">
        <v>2877</v>
      </c>
      <c r="N3804" s="3" t="s">
        <v>158</v>
      </c>
      <c r="O3804" s="3" t="s">
        <v>2877</v>
      </c>
      <c r="P3804" s="2" t="s">
        <v>10543</v>
      </c>
      <c r="Q3804" s="2" t="s">
        <v>175</v>
      </c>
      <c r="R3804" s="2" t="s">
        <v>2878</v>
      </c>
      <c r="S3804" s="2" t="s">
        <v>2879</v>
      </c>
      <c r="T3804" s="3" t="s">
        <v>14119</v>
      </c>
      <c r="U3804" s="3" t="s">
        <v>179</v>
      </c>
      <c r="V3804" s="3" t="s">
        <v>163</v>
      </c>
      <c r="W3804" s="12" t="s">
        <v>2881</v>
      </c>
      <c r="X3804" s="12" t="s">
        <v>14120</v>
      </c>
      <c r="Y3804" s="2" t="s">
        <v>14121</v>
      </c>
      <c r="Z3804" s="2"/>
    </row>
    <row r="3805" spans="1:26" ht="87" x14ac:dyDescent="0.3">
      <c r="A3805" s="6" t="s">
        <v>14122</v>
      </c>
      <c r="B3805" s="2" t="s">
        <v>27</v>
      </c>
      <c r="C3805" s="2" t="s">
        <v>10374</v>
      </c>
      <c r="D3805" s="2" t="s">
        <v>29</v>
      </c>
      <c r="E3805" s="3" t="s">
        <v>10375</v>
      </c>
      <c r="F3805" s="3" t="s">
        <v>8676</v>
      </c>
      <c r="G3805" s="7">
        <v>260000</v>
      </c>
      <c r="H3805" s="8">
        <v>0</v>
      </c>
      <c r="I3805" s="8">
        <v>0</v>
      </c>
      <c r="J3805" s="8">
        <v>0</v>
      </c>
      <c r="K3805" s="8">
        <v>0</v>
      </c>
      <c r="L3805" s="8">
        <f>SUM(Tabella1[[#This Row],[CONTRIBUTO
COMMISSARIO STRAORDINARIO]:[INDENNIZZO
ASSICURATIVO]])</f>
        <v>260000</v>
      </c>
      <c r="M3805" s="9" t="s">
        <v>2877</v>
      </c>
      <c r="N3805" s="3" t="s">
        <v>158</v>
      </c>
      <c r="O3805" s="3" t="s">
        <v>2877</v>
      </c>
      <c r="P3805" s="2" t="s">
        <v>10543</v>
      </c>
      <c r="Q3805" s="2" t="s">
        <v>175</v>
      </c>
      <c r="R3805" s="2" t="s">
        <v>2878</v>
      </c>
      <c r="S3805" s="2" t="s">
        <v>2890</v>
      </c>
      <c r="T3805" s="3" t="s">
        <v>14123</v>
      </c>
      <c r="U3805" s="3" t="s">
        <v>179</v>
      </c>
      <c r="V3805" s="3" t="s">
        <v>163</v>
      </c>
      <c r="W3805" s="12" t="s">
        <v>14124</v>
      </c>
      <c r="X3805" s="12" t="s">
        <v>14125</v>
      </c>
      <c r="Y3805" s="2" t="s">
        <v>14126</v>
      </c>
      <c r="Z3805" s="2"/>
    </row>
    <row r="3806" spans="1:26" ht="208.8" x14ac:dyDescent="0.3">
      <c r="A3806" s="6" t="s">
        <v>14127</v>
      </c>
      <c r="B3806" s="2" t="s">
        <v>27</v>
      </c>
      <c r="C3806" s="2" t="s">
        <v>10374</v>
      </c>
      <c r="D3806" s="2" t="s">
        <v>29</v>
      </c>
      <c r="E3806" s="3" t="s">
        <v>10375</v>
      </c>
      <c r="F3806" s="3" t="s">
        <v>8676</v>
      </c>
      <c r="G3806" s="7">
        <v>320000</v>
      </c>
      <c r="H3806" s="8">
        <v>0</v>
      </c>
      <c r="I3806" s="8">
        <v>0</v>
      </c>
      <c r="J3806" s="8">
        <v>0</v>
      </c>
      <c r="K3806" s="8">
        <v>0</v>
      </c>
      <c r="L3806" s="8">
        <f>SUM(Tabella1[[#This Row],[CONTRIBUTO
COMMISSARIO STRAORDINARIO]:[INDENNIZZO
ASSICURATIVO]])</f>
        <v>320000</v>
      </c>
      <c r="M3806" s="9" t="s">
        <v>2877</v>
      </c>
      <c r="N3806" s="3" t="s">
        <v>158</v>
      </c>
      <c r="O3806" s="3" t="s">
        <v>2877</v>
      </c>
      <c r="P3806" s="2" t="s">
        <v>10543</v>
      </c>
      <c r="Q3806" s="2" t="s">
        <v>175</v>
      </c>
      <c r="R3806" s="2" t="s">
        <v>2878</v>
      </c>
      <c r="S3806" s="2" t="s">
        <v>2895</v>
      </c>
      <c r="T3806" s="3" t="s">
        <v>14128</v>
      </c>
      <c r="U3806" s="3" t="s">
        <v>179</v>
      </c>
      <c r="V3806" s="3" t="s">
        <v>163</v>
      </c>
      <c r="W3806" s="12" t="s">
        <v>2897</v>
      </c>
      <c r="X3806" s="12" t="s">
        <v>14129</v>
      </c>
      <c r="Y3806" s="2" t="s">
        <v>14130</v>
      </c>
      <c r="Z3806" s="2"/>
    </row>
    <row r="3807" spans="1:26" ht="226.2" x14ac:dyDescent="0.3">
      <c r="A3807" s="6" t="s">
        <v>14131</v>
      </c>
      <c r="B3807" s="2" t="s">
        <v>27</v>
      </c>
      <c r="C3807" s="2" t="s">
        <v>10374</v>
      </c>
      <c r="D3807" s="2" t="s">
        <v>29</v>
      </c>
      <c r="E3807" s="3" t="s">
        <v>10375</v>
      </c>
      <c r="F3807" s="3" t="s">
        <v>8676</v>
      </c>
      <c r="G3807" s="7">
        <v>1955000</v>
      </c>
      <c r="H3807" s="8">
        <v>0</v>
      </c>
      <c r="I3807" s="8">
        <v>0</v>
      </c>
      <c r="J3807" s="8">
        <v>0</v>
      </c>
      <c r="K3807" s="8">
        <v>0</v>
      </c>
      <c r="L3807" s="8">
        <f>SUM(Tabella1[[#This Row],[CONTRIBUTO
COMMISSARIO STRAORDINARIO]:[INDENNIZZO
ASSICURATIVO]])</f>
        <v>1955000</v>
      </c>
      <c r="M3807" s="9" t="s">
        <v>2877</v>
      </c>
      <c r="N3807" s="3" t="s">
        <v>158</v>
      </c>
      <c r="O3807" s="3" t="s">
        <v>2877</v>
      </c>
      <c r="P3807" s="2" t="s">
        <v>10418</v>
      </c>
      <c r="Q3807" s="2" t="s">
        <v>175</v>
      </c>
      <c r="R3807" s="2" t="s">
        <v>2878</v>
      </c>
      <c r="S3807" s="2" t="s">
        <v>14132</v>
      </c>
      <c r="T3807" s="3" t="s">
        <v>14133</v>
      </c>
      <c r="U3807" s="3" t="s">
        <v>179</v>
      </c>
      <c r="V3807" s="3" t="s">
        <v>163</v>
      </c>
      <c r="W3807" s="12" t="s">
        <v>14134</v>
      </c>
      <c r="X3807" s="12" t="s">
        <v>14135</v>
      </c>
      <c r="Y3807" s="2" t="s">
        <v>14136</v>
      </c>
      <c r="Z3807" s="2"/>
    </row>
    <row r="3808" spans="1:26" ht="69.599999999999994" x14ac:dyDescent="0.3">
      <c r="A3808" s="6" t="s">
        <v>14137</v>
      </c>
      <c r="B3808" s="2" t="s">
        <v>27</v>
      </c>
      <c r="C3808" s="2" t="s">
        <v>10374</v>
      </c>
      <c r="D3808" s="2" t="s">
        <v>29</v>
      </c>
      <c r="E3808" s="3" t="s">
        <v>10375</v>
      </c>
      <c r="F3808" s="3" t="s">
        <v>8676</v>
      </c>
      <c r="G3808" s="7">
        <v>300000</v>
      </c>
      <c r="H3808" s="8">
        <v>0</v>
      </c>
      <c r="I3808" s="8">
        <v>0</v>
      </c>
      <c r="J3808" s="8">
        <v>0</v>
      </c>
      <c r="K3808" s="8">
        <v>0</v>
      </c>
      <c r="L3808" s="8">
        <f>SUM(Tabella1[[#This Row],[CONTRIBUTO
COMMISSARIO STRAORDINARIO]:[INDENNIZZO
ASSICURATIVO]])</f>
        <v>300000</v>
      </c>
      <c r="M3808" s="9" t="s">
        <v>2877</v>
      </c>
      <c r="N3808" s="3" t="s">
        <v>158</v>
      </c>
      <c r="O3808" s="3" t="s">
        <v>2877</v>
      </c>
      <c r="P3808" s="2" t="s">
        <v>10543</v>
      </c>
      <c r="Q3808" s="2" t="s">
        <v>175</v>
      </c>
      <c r="R3808" s="2" t="s">
        <v>2878</v>
      </c>
      <c r="S3808" s="2" t="s">
        <v>2905</v>
      </c>
      <c r="T3808" s="3" t="s">
        <v>14138</v>
      </c>
      <c r="U3808" s="3" t="s">
        <v>179</v>
      </c>
      <c r="V3808" s="3" t="s">
        <v>163</v>
      </c>
      <c r="W3808" s="12" t="s">
        <v>2907</v>
      </c>
      <c r="X3808" s="12" t="s">
        <v>14139</v>
      </c>
      <c r="Y3808" s="2" t="s">
        <v>14140</v>
      </c>
      <c r="Z3808" s="2"/>
    </row>
    <row r="3809" spans="1:26" ht="121.8" x14ac:dyDescent="0.3">
      <c r="A3809" s="6" t="s">
        <v>14141</v>
      </c>
      <c r="B3809" s="2" t="s">
        <v>27</v>
      </c>
      <c r="C3809" s="2" t="s">
        <v>10374</v>
      </c>
      <c r="D3809" s="2" t="s">
        <v>29</v>
      </c>
      <c r="E3809" s="3" t="s">
        <v>10375</v>
      </c>
      <c r="F3809" s="3" t="s">
        <v>8676</v>
      </c>
      <c r="G3809" s="7">
        <v>370000</v>
      </c>
      <c r="H3809" s="8">
        <v>0</v>
      </c>
      <c r="I3809" s="8">
        <v>0</v>
      </c>
      <c r="J3809" s="8">
        <v>0</v>
      </c>
      <c r="K3809" s="8">
        <v>0</v>
      </c>
      <c r="L3809" s="8">
        <f>SUM(Tabella1[[#This Row],[CONTRIBUTO
COMMISSARIO STRAORDINARIO]:[INDENNIZZO
ASSICURATIVO]])</f>
        <v>370000</v>
      </c>
      <c r="M3809" s="9" t="s">
        <v>2877</v>
      </c>
      <c r="N3809" s="3" t="s">
        <v>158</v>
      </c>
      <c r="O3809" s="3" t="s">
        <v>2877</v>
      </c>
      <c r="P3809" s="2" t="s">
        <v>10543</v>
      </c>
      <c r="Q3809" s="2" t="s">
        <v>175</v>
      </c>
      <c r="R3809" s="2" t="s">
        <v>2878</v>
      </c>
      <c r="S3809" s="2" t="s">
        <v>2910</v>
      </c>
      <c r="T3809" s="3" t="s">
        <v>14142</v>
      </c>
      <c r="U3809" s="3" t="s">
        <v>179</v>
      </c>
      <c r="V3809" s="3" t="s">
        <v>163</v>
      </c>
      <c r="W3809" s="12" t="s">
        <v>14143</v>
      </c>
      <c r="X3809" s="12" t="s">
        <v>14144</v>
      </c>
      <c r="Y3809" s="2" t="s">
        <v>14145</v>
      </c>
      <c r="Z3809" s="2"/>
    </row>
    <row r="3810" spans="1:26" ht="174" x14ac:dyDescent="0.3">
      <c r="A3810" s="6" t="s">
        <v>14146</v>
      </c>
      <c r="B3810" s="2" t="s">
        <v>27</v>
      </c>
      <c r="C3810" s="2" t="s">
        <v>10374</v>
      </c>
      <c r="D3810" s="2" t="s">
        <v>29</v>
      </c>
      <c r="E3810" s="3" t="s">
        <v>10375</v>
      </c>
      <c r="F3810" s="3" t="s">
        <v>8676</v>
      </c>
      <c r="G3810" s="7">
        <v>3525000</v>
      </c>
      <c r="H3810" s="8">
        <v>0</v>
      </c>
      <c r="I3810" s="8">
        <v>0</v>
      </c>
      <c r="J3810" s="8">
        <v>0</v>
      </c>
      <c r="K3810" s="8">
        <v>0</v>
      </c>
      <c r="L3810" s="8">
        <f>SUM(Tabella1[[#This Row],[CONTRIBUTO
COMMISSARIO STRAORDINARIO]:[INDENNIZZO
ASSICURATIVO]])</f>
        <v>3525000</v>
      </c>
      <c r="M3810" s="9" t="s">
        <v>2877</v>
      </c>
      <c r="N3810" s="3" t="s">
        <v>158</v>
      </c>
      <c r="O3810" s="3" t="s">
        <v>2877</v>
      </c>
      <c r="P3810" s="2" t="s">
        <v>10418</v>
      </c>
      <c r="Q3810" s="2" t="s">
        <v>175</v>
      </c>
      <c r="R3810" s="2" t="s">
        <v>2878</v>
      </c>
      <c r="S3810" s="2" t="s">
        <v>14147</v>
      </c>
      <c r="T3810" s="3" t="s">
        <v>14148</v>
      </c>
      <c r="U3810" s="3" t="s">
        <v>179</v>
      </c>
      <c r="V3810" s="3" t="s">
        <v>163</v>
      </c>
      <c r="W3810" s="12" t="s">
        <v>14149</v>
      </c>
      <c r="X3810" s="12" t="s">
        <v>14150</v>
      </c>
      <c r="Y3810" s="2" t="s">
        <v>14151</v>
      </c>
      <c r="Z3810" s="2"/>
    </row>
    <row r="3811" spans="1:26" ht="52.2" x14ac:dyDescent="0.3">
      <c r="A3811" s="6" t="s">
        <v>14152</v>
      </c>
      <c r="B3811" s="2" t="s">
        <v>27</v>
      </c>
      <c r="C3811" s="2" t="s">
        <v>10374</v>
      </c>
      <c r="D3811" s="2" t="s">
        <v>29</v>
      </c>
      <c r="E3811" s="3" t="s">
        <v>10375</v>
      </c>
      <c r="F3811" s="3" t="s">
        <v>8676</v>
      </c>
      <c r="G3811" s="7">
        <v>220000</v>
      </c>
      <c r="H3811" s="8">
        <v>0</v>
      </c>
      <c r="I3811" s="8">
        <v>0</v>
      </c>
      <c r="J3811" s="8">
        <v>0</v>
      </c>
      <c r="K3811" s="8">
        <v>0</v>
      </c>
      <c r="L3811" s="8">
        <f>SUM(Tabella1[[#This Row],[CONTRIBUTO
COMMISSARIO STRAORDINARIO]:[INDENNIZZO
ASSICURATIVO]])</f>
        <v>220000</v>
      </c>
      <c r="M3811" s="9" t="s">
        <v>2877</v>
      </c>
      <c r="N3811" s="3" t="s">
        <v>158</v>
      </c>
      <c r="O3811" s="3" t="s">
        <v>2877</v>
      </c>
      <c r="P3811" s="2" t="s">
        <v>10543</v>
      </c>
      <c r="Q3811" s="2" t="s">
        <v>175</v>
      </c>
      <c r="R3811" s="2" t="s">
        <v>2878</v>
      </c>
      <c r="S3811" s="2" t="s">
        <v>14153</v>
      </c>
      <c r="T3811" s="3" t="s">
        <v>14154</v>
      </c>
      <c r="U3811" s="3" t="s">
        <v>179</v>
      </c>
      <c r="V3811" s="3" t="s">
        <v>163</v>
      </c>
      <c r="W3811" s="12" t="s">
        <v>2922</v>
      </c>
      <c r="X3811" s="12" t="s">
        <v>14155</v>
      </c>
      <c r="Y3811" s="2" t="s">
        <v>14156</v>
      </c>
      <c r="Z3811" s="2"/>
    </row>
    <row r="3812" spans="1:26" ht="69.599999999999994" x14ac:dyDescent="0.3">
      <c r="A3812" s="6" t="s">
        <v>14157</v>
      </c>
      <c r="B3812" s="2" t="s">
        <v>27</v>
      </c>
      <c r="C3812" s="2" t="s">
        <v>10374</v>
      </c>
      <c r="D3812" s="2" t="s">
        <v>29</v>
      </c>
      <c r="E3812" s="3" t="s">
        <v>10375</v>
      </c>
      <c r="F3812" s="3" t="s">
        <v>8823</v>
      </c>
      <c r="G3812" s="7">
        <v>550000</v>
      </c>
      <c r="H3812" s="8">
        <v>0</v>
      </c>
      <c r="I3812" s="8">
        <v>0</v>
      </c>
      <c r="J3812" s="8">
        <v>0</v>
      </c>
      <c r="K3812" s="8">
        <v>0</v>
      </c>
      <c r="L3812" s="8">
        <f>SUM(Tabella1[[#This Row],[CONTRIBUTO
COMMISSARIO STRAORDINARIO]:[INDENNIZZO
ASSICURATIVO]])</f>
        <v>550000</v>
      </c>
      <c r="M3812" s="9" t="s">
        <v>2266</v>
      </c>
      <c r="N3812" s="3" t="s">
        <v>158</v>
      </c>
      <c r="O3812" s="3" t="s">
        <v>2266</v>
      </c>
      <c r="P3812" s="2" t="s">
        <v>31</v>
      </c>
      <c r="Q3812" s="2" t="s">
        <v>175</v>
      </c>
      <c r="R3812" s="2" t="s">
        <v>2267</v>
      </c>
      <c r="S3812" s="2" t="s">
        <v>14158</v>
      </c>
      <c r="T3812" s="3" t="s">
        <v>14159</v>
      </c>
      <c r="U3812" s="3" t="s">
        <v>179</v>
      </c>
      <c r="V3812" s="3" t="s">
        <v>163</v>
      </c>
      <c r="W3812" s="12" t="s">
        <v>14160</v>
      </c>
      <c r="X3812" s="12" t="s">
        <v>14161</v>
      </c>
      <c r="Y3812" s="2" t="s">
        <v>14162</v>
      </c>
      <c r="Z3812" s="2"/>
    </row>
    <row r="3813" spans="1:26" ht="69.599999999999994" x14ac:dyDescent="0.3">
      <c r="A3813" s="6" t="s">
        <v>14163</v>
      </c>
      <c r="B3813" s="2" t="s">
        <v>27</v>
      </c>
      <c r="C3813" s="2" t="s">
        <v>10374</v>
      </c>
      <c r="D3813" s="2" t="s">
        <v>29</v>
      </c>
      <c r="E3813" s="3" t="s">
        <v>10375</v>
      </c>
      <c r="F3813" s="3" t="s">
        <v>8664</v>
      </c>
      <c r="G3813" s="7">
        <v>350000</v>
      </c>
      <c r="H3813" s="8">
        <v>0</v>
      </c>
      <c r="I3813" s="8">
        <v>0</v>
      </c>
      <c r="J3813" s="8">
        <v>0</v>
      </c>
      <c r="K3813" s="8">
        <v>0</v>
      </c>
      <c r="L3813" s="8">
        <f>SUM(Tabella1[[#This Row],[CONTRIBUTO
COMMISSARIO STRAORDINARIO]:[INDENNIZZO
ASSICURATIVO]])</f>
        <v>350000</v>
      </c>
      <c r="M3813" s="9" t="s">
        <v>2266</v>
      </c>
      <c r="N3813" s="3" t="s">
        <v>158</v>
      </c>
      <c r="O3813" s="3" t="s">
        <v>2266</v>
      </c>
      <c r="P3813" s="2" t="s">
        <v>31</v>
      </c>
      <c r="Q3813" s="2" t="s">
        <v>175</v>
      </c>
      <c r="R3813" s="2" t="s">
        <v>2267</v>
      </c>
      <c r="S3813" s="2" t="s">
        <v>14164</v>
      </c>
      <c r="T3813" s="3" t="s">
        <v>14165</v>
      </c>
      <c r="U3813" s="3" t="s">
        <v>179</v>
      </c>
      <c r="V3813" s="3" t="s">
        <v>163</v>
      </c>
      <c r="W3813" s="12" t="s">
        <v>14160</v>
      </c>
      <c r="X3813" s="12" t="s">
        <v>14161</v>
      </c>
      <c r="Y3813" s="2" t="s">
        <v>14166</v>
      </c>
      <c r="Z3813" s="2"/>
    </row>
    <row r="3814" spans="1:26" ht="69.599999999999994" x14ac:dyDescent="0.3">
      <c r="A3814" s="6" t="s">
        <v>14167</v>
      </c>
      <c r="B3814" s="2" t="s">
        <v>27</v>
      </c>
      <c r="C3814" s="2" t="s">
        <v>10374</v>
      </c>
      <c r="D3814" s="2" t="s">
        <v>29</v>
      </c>
      <c r="E3814" s="3" t="s">
        <v>10375</v>
      </c>
      <c r="F3814" s="3" t="s">
        <v>8664</v>
      </c>
      <c r="G3814" s="7">
        <v>250000</v>
      </c>
      <c r="H3814" s="8">
        <v>0</v>
      </c>
      <c r="I3814" s="8">
        <v>0</v>
      </c>
      <c r="J3814" s="8">
        <v>0</v>
      </c>
      <c r="K3814" s="8">
        <v>0</v>
      </c>
      <c r="L3814" s="8">
        <f>SUM(Tabella1[[#This Row],[CONTRIBUTO
COMMISSARIO STRAORDINARIO]:[INDENNIZZO
ASSICURATIVO]])</f>
        <v>250000</v>
      </c>
      <c r="M3814" s="9" t="s">
        <v>2266</v>
      </c>
      <c r="N3814" s="3" t="s">
        <v>158</v>
      </c>
      <c r="O3814" s="3" t="s">
        <v>2266</v>
      </c>
      <c r="P3814" s="2" t="s">
        <v>31</v>
      </c>
      <c r="Q3814" s="2" t="s">
        <v>175</v>
      </c>
      <c r="R3814" s="2" t="s">
        <v>2267</v>
      </c>
      <c r="S3814" s="2" t="s">
        <v>14168</v>
      </c>
      <c r="T3814" s="3" t="s">
        <v>14169</v>
      </c>
      <c r="U3814" s="3" t="s">
        <v>179</v>
      </c>
      <c r="V3814" s="3" t="s">
        <v>163</v>
      </c>
      <c r="W3814" s="12" t="s">
        <v>14160</v>
      </c>
      <c r="X3814" s="12" t="s">
        <v>14161</v>
      </c>
      <c r="Y3814" s="2" t="s">
        <v>14170</v>
      </c>
      <c r="Z3814" s="2"/>
    </row>
    <row r="3815" spans="1:26" ht="69.599999999999994" x14ac:dyDescent="0.3">
      <c r="A3815" s="6" t="s">
        <v>14171</v>
      </c>
      <c r="B3815" s="2" t="s">
        <v>27</v>
      </c>
      <c r="C3815" s="2" t="s">
        <v>10374</v>
      </c>
      <c r="D3815" s="2" t="s">
        <v>29</v>
      </c>
      <c r="E3815" s="3" t="s">
        <v>10375</v>
      </c>
      <c r="F3815" s="3" t="s">
        <v>8823</v>
      </c>
      <c r="G3815" s="7">
        <v>600000</v>
      </c>
      <c r="H3815" s="8">
        <v>0</v>
      </c>
      <c r="I3815" s="8">
        <v>0</v>
      </c>
      <c r="J3815" s="8">
        <v>0</v>
      </c>
      <c r="K3815" s="8">
        <v>0</v>
      </c>
      <c r="L3815" s="8">
        <f>SUM(Tabella1[[#This Row],[CONTRIBUTO
COMMISSARIO STRAORDINARIO]:[INDENNIZZO
ASSICURATIVO]])</f>
        <v>600000</v>
      </c>
      <c r="M3815" s="9" t="s">
        <v>2266</v>
      </c>
      <c r="N3815" s="3" t="s">
        <v>158</v>
      </c>
      <c r="O3815" s="3" t="s">
        <v>2266</v>
      </c>
      <c r="P3815" s="2" t="s">
        <v>31</v>
      </c>
      <c r="Q3815" s="2" t="s">
        <v>175</v>
      </c>
      <c r="R3815" s="2" t="s">
        <v>2267</v>
      </c>
      <c r="S3815" s="2" t="s">
        <v>14172</v>
      </c>
      <c r="T3815" s="3" t="s">
        <v>14173</v>
      </c>
      <c r="U3815" s="3" t="s">
        <v>179</v>
      </c>
      <c r="V3815" s="3" t="s">
        <v>163</v>
      </c>
      <c r="W3815" s="12" t="s">
        <v>14160</v>
      </c>
      <c r="X3815" s="12" t="s">
        <v>14161</v>
      </c>
      <c r="Y3815" s="2" t="s">
        <v>14174</v>
      </c>
      <c r="Z3815" s="2"/>
    </row>
    <row r="3816" spans="1:26" ht="69.599999999999994" x14ac:dyDescent="0.3">
      <c r="A3816" s="6" t="s">
        <v>14175</v>
      </c>
      <c r="B3816" s="2" t="s">
        <v>27</v>
      </c>
      <c r="C3816" s="2" t="s">
        <v>10374</v>
      </c>
      <c r="D3816" s="2" t="s">
        <v>29</v>
      </c>
      <c r="E3816" s="3" t="s">
        <v>10375</v>
      </c>
      <c r="F3816" s="3" t="s">
        <v>8823</v>
      </c>
      <c r="G3816" s="7">
        <v>630000</v>
      </c>
      <c r="H3816" s="8">
        <v>0</v>
      </c>
      <c r="I3816" s="8">
        <v>0</v>
      </c>
      <c r="J3816" s="8">
        <v>0</v>
      </c>
      <c r="K3816" s="8">
        <v>0</v>
      </c>
      <c r="L3816" s="8">
        <f>SUM(Tabella1[[#This Row],[CONTRIBUTO
COMMISSARIO STRAORDINARIO]:[INDENNIZZO
ASSICURATIVO]])</f>
        <v>630000</v>
      </c>
      <c r="M3816" s="9" t="s">
        <v>2266</v>
      </c>
      <c r="N3816" s="3" t="s">
        <v>158</v>
      </c>
      <c r="O3816" s="3" t="s">
        <v>2266</v>
      </c>
      <c r="P3816" s="2" t="s">
        <v>31</v>
      </c>
      <c r="Q3816" s="2" t="s">
        <v>175</v>
      </c>
      <c r="R3816" s="2" t="s">
        <v>2267</v>
      </c>
      <c r="S3816" s="2" t="s">
        <v>385</v>
      </c>
      <c r="T3816" s="3" t="s">
        <v>14176</v>
      </c>
      <c r="U3816" s="3" t="s">
        <v>179</v>
      </c>
      <c r="V3816" s="3" t="s">
        <v>163</v>
      </c>
      <c r="W3816" s="12" t="s">
        <v>14160</v>
      </c>
      <c r="X3816" s="12" t="s">
        <v>14161</v>
      </c>
      <c r="Y3816" s="2" t="s">
        <v>14177</v>
      </c>
      <c r="Z3816" s="2"/>
    </row>
    <row r="3817" spans="1:26" ht="69.599999999999994" x14ac:dyDescent="0.3">
      <c r="A3817" s="6" t="s">
        <v>14178</v>
      </c>
      <c r="B3817" s="2" t="s">
        <v>27</v>
      </c>
      <c r="C3817" s="2" t="s">
        <v>10374</v>
      </c>
      <c r="D3817" s="2" t="s">
        <v>29</v>
      </c>
      <c r="E3817" s="3" t="s">
        <v>10375</v>
      </c>
      <c r="F3817" s="3" t="s">
        <v>31</v>
      </c>
      <c r="G3817" s="7">
        <v>50000</v>
      </c>
      <c r="H3817" s="8">
        <v>0</v>
      </c>
      <c r="I3817" s="8">
        <v>0</v>
      </c>
      <c r="J3817" s="8">
        <v>0</v>
      </c>
      <c r="K3817" s="8">
        <v>0</v>
      </c>
      <c r="L3817" s="8">
        <f>SUM(Tabella1[[#This Row],[CONTRIBUTO
COMMISSARIO STRAORDINARIO]:[INDENNIZZO
ASSICURATIVO]])</f>
        <v>50000</v>
      </c>
      <c r="M3817" s="9" t="s">
        <v>2266</v>
      </c>
      <c r="N3817" s="3" t="s">
        <v>158</v>
      </c>
      <c r="O3817" s="3" t="s">
        <v>2266</v>
      </c>
      <c r="P3817" s="2" t="s">
        <v>31</v>
      </c>
      <c r="Q3817" s="2" t="s">
        <v>175</v>
      </c>
      <c r="R3817" s="2" t="s">
        <v>2267</v>
      </c>
      <c r="S3817" s="2" t="s">
        <v>14179</v>
      </c>
      <c r="T3817" s="3" t="s">
        <v>14180</v>
      </c>
      <c r="U3817" s="3" t="s">
        <v>179</v>
      </c>
      <c r="V3817" s="3" t="s">
        <v>163</v>
      </c>
      <c r="W3817" s="12" t="s">
        <v>14181</v>
      </c>
      <c r="X3817" s="12" t="s">
        <v>14182</v>
      </c>
      <c r="Y3817" s="2" t="s">
        <v>14183</v>
      </c>
      <c r="Z3817" s="2"/>
    </row>
    <row r="3818" spans="1:26" ht="69.599999999999994" x14ac:dyDescent="0.3">
      <c r="A3818" s="6" t="s">
        <v>14184</v>
      </c>
      <c r="B3818" s="2" t="s">
        <v>27</v>
      </c>
      <c r="C3818" s="2" t="s">
        <v>10374</v>
      </c>
      <c r="D3818" s="2" t="s">
        <v>29</v>
      </c>
      <c r="E3818" s="3" t="s">
        <v>10375</v>
      </c>
      <c r="F3818" s="3" t="s">
        <v>31</v>
      </c>
      <c r="G3818" s="7">
        <v>50000</v>
      </c>
      <c r="H3818" s="8">
        <v>0</v>
      </c>
      <c r="I3818" s="8">
        <v>0</v>
      </c>
      <c r="J3818" s="8">
        <v>0</v>
      </c>
      <c r="K3818" s="8">
        <v>0</v>
      </c>
      <c r="L3818" s="8">
        <f>SUM(Tabella1[[#This Row],[CONTRIBUTO
COMMISSARIO STRAORDINARIO]:[INDENNIZZO
ASSICURATIVO]])</f>
        <v>50000</v>
      </c>
      <c r="M3818" s="9" t="s">
        <v>2266</v>
      </c>
      <c r="N3818" s="3" t="s">
        <v>158</v>
      </c>
      <c r="O3818" s="3" t="s">
        <v>2266</v>
      </c>
      <c r="P3818" s="2" t="s">
        <v>31</v>
      </c>
      <c r="Q3818" s="2" t="s">
        <v>175</v>
      </c>
      <c r="R3818" s="2" t="s">
        <v>2267</v>
      </c>
      <c r="S3818" s="2" t="s">
        <v>14185</v>
      </c>
      <c r="T3818" s="3" t="s">
        <v>14186</v>
      </c>
      <c r="U3818" s="3" t="s">
        <v>179</v>
      </c>
      <c r="V3818" s="3" t="s">
        <v>163</v>
      </c>
      <c r="W3818" s="12" t="s">
        <v>14181</v>
      </c>
      <c r="X3818" s="12" t="s">
        <v>14187</v>
      </c>
      <c r="Y3818" s="2" t="s">
        <v>14188</v>
      </c>
      <c r="Z3818" s="2"/>
    </row>
    <row r="3819" spans="1:26" ht="69.599999999999994" x14ac:dyDescent="0.3">
      <c r="A3819" s="6" t="s">
        <v>14189</v>
      </c>
      <c r="B3819" s="2" t="s">
        <v>27</v>
      </c>
      <c r="C3819" s="2" t="s">
        <v>10374</v>
      </c>
      <c r="D3819" s="2" t="s">
        <v>29</v>
      </c>
      <c r="E3819" s="3" t="s">
        <v>10375</v>
      </c>
      <c r="F3819" s="3" t="s">
        <v>8823</v>
      </c>
      <c r="G3819" s="7">
        <v>580000</v>
      </c>
      <c r="H3819" s="8">
        <v>0</v>
      </c>
      <c r="I3819" s="8">
        <v>0</v>
      </c>
      <c r="J3819" s="8">
        <v>0</v>
      </c>
      <c r="K3819" s="8">
        <v>0</v>
      </c>
      <c r="L3819" s="8">
        <f>SUM(Tabella1[[#This Row],[CONTRIBUTO
COMMISSARIO STRAORDINARIO]:[INDENNIZZO
ASSICURATIVO]])</f>
        <v>580000</v>
      </c>
      <c r="M3819" s="9" t="s">
        <v>2266</v>
      </c>
      <c r="N3819" s="3" t="s">
        <v>158</v>
      </c>
      <c r="O3819" s="3" t="s">
        <v>2266</v>
      </c>
      <c r="P3819" s="2" t="s">
        <v>31</v>
      </c>
      <c r="Q3819" s="2" t="s">
        <v>175</v>
      </c>
      <c r="R3819" s="2" t="s">
        <v>2267</v>
      </c>
      <c r="S3819" s="2" t="s">
        <v>14190</v>
      </c>
      <c r="T3819" s="3" t="s">
        <v>14191</v>
      </c>
      <c r="U3819" s="3" t="s">
        <v>179</v>
      </c>
      <c r="V3819" s="3" t="s">
        <v>163</v>
      </c>
      <c r="W3819" s="12" t="s">
        <v>14160</v>
      </c>
      <c r="X3819" s="12" t="s">
        <v>14192</v>
      </c>
      <c r="Y3819" s="2" t="s">
        <v>14193</v>
      </c>
      <c r="Z3819" s="2"/>
    </row>
    <row r="3820" spans="1:26" ht="52.2" x14ac:dyDescent="0.3">
      <c r="A3820" s="6" t="s">
        <v>14194</v>
      </c>
      <c r="B3820" s="2" t="s">
        <v>27</v>
      </c>
      <c r="C3820" s="2" t="s">
        <v>10374</v>
      </c>
      <c r="D3820" s="2" t="s">
        <v>29</v>
      </c>
      <c r="E3820" s="3" t="s">
        <v>10375</v>
      </c>
      <c r="F3820" s="3" t="s">
        <v>8823</v>
      </c>
      <c r="G3820" s="7">
        <v>0</v>
      </c>
      <c r="H3820" s="8">
        <v>0</v>
      </c>
      <c r="I3820" s="8">
        <v>0</v>
      </c>
      <c r="J3820" s="8">
        <v>0</v>
      </c>
      <c r="K3820" s="8">
        <v>0</v>
      </c>
      <c r="L3820" s="8">
        <f>SUM(Tabella1[[#This Row],[CONTRIBUTO
COMMISSARIO STRAORDINARIO]:[INDENNIZZO
ASSICURATIVO]])</f>
        <v>0</v>
      </c>
      <c r="M3820" s="10" t="s">
        <v>14195</v>
      </c>
      <c r="N3820" s="3" t="s">
        <v>158</v>
      </c>
      <c r="O3820" s="3" t="s">
        <v>14195</v>
      </c>
      <c r="P3820" s="2" t="s">
        <v>31</v>
      </c>
      <c r="Q3820" s="2" t="s">
        <v>175</v>
      </c>
      <c r="R3820" s="2" t="s">
        <v>7155</v>
      </c>
      <c r="S3820" s="2" t="s">
        <v>14196</v>
      </c>
      <c r="T3820" s="3" t="s">
        <v>14197</v>
      </c>
      <c r="U3820" s="3" t="s">
        <v>179</v>
      </c>
      <c r="V3820" s="3" t="s">
        <v>163</v>
      </c>
      <c r="W3820" s="12" t="s">
        <v>14198</v>
      </c>
      <c r="X3820" s="12" t="s">
        <v>14199</v>
      </c>
      <c r="Y3820" s="2" t="s">
        <v>14200</v>
      </c>
      <c r="Z3820" s="2"/>
    </row>
    <row r="3821" spans="1:26" ht="34.799999999999997" x14ac:dyDescent="0.3">
      <c r="A3821" s="6" t="s">
        <v>14201</v>
      </c>
      <c r="B3821" s="2" t="s">
        <v>27</v>
      </c>
      <c r="C3821" s="2" t="s">
        <v>10374</v>
      </c>
      <c r="D3821" s="2" t="s">
        <v>29</v>
      </c>
      <c r="E3821" s="3" t="s">
        <v>10375</v>
      </c>
      <c r="F3821" s="3" t="s">
        <v>8823</v>
      </c>
      <c r="G3821" s="7">
        <v>0</v>
      </c>
      <c r="H3821" s="8">
        <v>0</v>
      </c>
      <c r="I3821" s="8">
        <v>0</v>
      </c>
      <c r="J3821" s="8">
        <v>0</v>
      </c>
      <c r="K3821" s="8">
        <v>0</v>
      </c>
      <c r="L3821" s="8">
        <f>SUM(Tabella1[[#This Row],[CONTRIBUTO
COMMISSARIO STRAORDINARIO]:[INDENNIZZO
ASSICURATIVO]])</f>
        <v>0</v>
      </c>
      <c r="M3821" s="10" t="s">
        <v>14195</v>
      </c>
      <c r="N3821" s="3" t="s">
        <v>158</v>
      </c>
      <c r="O3821" s="3" t="s">
        <v>14195</v>
      </c>
      <c r="P3821" s="2" t="s">
        <v>31</v>
      </c>
      <c r="Q3821" s="2" t="s">
        <v>175</v>
      </c>
      <c r="R3821" s="2" t="s">
        <v>14202</v>
      </c>
      <c r="S3821" s="2" t="s">
        <v>14203</v>
      </c>
      <c r="T3821" s="3" t="s">
        <v>14204</v>
      </c>
      <c r="U3821" s="3" t="s">
        <v>179</v>
      </c>
      <c r="V3821" s="3" t="s">
        <v>163</v>
      </c>
      <c r="W3821" s="12" t="s">
        <v>14205</v>
      </c>
      <c r="X3821" s="12" t="s">
        <v>14206</v>
      </c>
      <c r="Y3821" s="2" t="s">
        <v>14200</v>
      </c>
      <c r="Z3821" s="2"/>
    </row>
    <row r="3822" spans="1:26" ht="139.19999999999999" x14ac:dyDescent="0.3">
      <c r="A3822" s="6" t="s">
        <v>14207</v>
      </c>
      <c r="B3822" s="2" t="s">
        <v>27</v>
      </c>
      <c r="C3822" s="2" t="s">
        <v>10374</v>
      </c>
      <c r="D3822" s="2" t="s">
        <v>29</v>
      </c>
      <c r="E3822" s="3" t="s">
        <v>10375</v>
      </c>
      <c r="F3822" s="3" t="s">
        <v>8823</v>
      </c>
      <c r="G3822" s="7">
        <v>270200</v>
      </c>
      <c r="H3822" s="8">
        <v>0</v>
      </c>
      <c r="I3822" s="8">
        <v>0</v>
      </c>
      <c r="J3822" s="8">
        <v>0</v>
      </c>
      <c r="K3822" s="8">
        <v>0</v>
      </c>
      <c r="L3822" s="8">
        <f>SUM(Tabella1[[#This Row],[CONTRIBUTO
COMMISSARIO STRAORDINARIO]:[INDENNIZZO
ASSICURATIVO]])</f>
        <v>270200</v>
      </c>
      <c r="M3822" s="9" t="s">
        <v>14195</v>
      </c>
      <c r="N3822" s="3" t="s">
        <v>158</v>
      </c>
      <c r="O3822" s="3" t="s">
        <v>14195</v>
      </c>
      <c r="P3822" s="2" t="s">
        <v>31</v>
      </c>
      <c r="Q3822" s="2" t="s">
        <v>175</v>
      </c>
      <c r="R3822" s="2" t="s">
        <v>7155</v>
      </c>
      <c r="S3822" s="2" t="s">
        <v>14208</v>
      </c>
      <c r="T3822" s="3" t="s">
        <v>14209</v>
      </c>
      <c r="U3822" s="3" t="s">
        <v>14210</v>
      </c>
      <c r="V3822" s="3" t="s">
        <v>163</v>
      </c>
      <c r="W3822" s="12" t="s">
        <v>14211</v>
      </c>
      <c r="X3822" s="12" t="s">
        <v>14212</v>
      </c>
      <c r="Y3822" s="2" t="s">
        <v>14200</v>
      </c>
      <c r="Z3822" s="2"/>
    </row>
    <row r="3823" spans="1:26" ht="34.799999999999997" x14ac:dyDescent="0.3">
      <c r="A3823" s="6" t="s">
        <v>14213</v>
      </c>
      <c r="B3823" s="2" t="s">
        <v>27</v>
      </c>
      <c r="C3823" s="2" t="s">
        <v>10374</v>
      </c>
      <c r="D3823" s="2" t="s">
        <v>29</v>
      </c>
      <c r="E3823" s="3" t="s">
        <v>10375</v>
      </c>
      <c r="F3823" s="3" t="s">
        <v>8823</v>
      </c>
      <c r="G3823" s="7">
        <v>0</v>
      </c>
      <c r="H3823" s="8">
        <v>0</v>
      </c>
      <c r="I3823" s="8">
        <v>0</v>
      </c>
      <c r="J3823" s="8">
        <v>0</v>
      </c>
      <c r="K3823" s="8">
        <v>0</v>
      </c>
      <c r="L3823" s="8">
        <f>SUM(Tabella1[[#This Row],[CONTRIBUTO
COMMISSARIO STRAORDINARIO]:[INDENNIZZO
ASSICURATIVO]])</f>
        <v>0</v>
      </c>
      <c r="M3823" s="10" t="s">
        <v>14195</v>
      </c>
      <c r="N3823" s="3" t="s">
        <v>158</v>
      </c>
      <c r="O3823" s="3" t="s">
        <v>14195</v>
      </c>
      <c r="P3823" s="2" t="s">
        <v>31</v>
      </c>
      <c r="Q3823" s="2" t="s">
        <v>175</v>
      </c>
      <c r="R3823" s="2" t="s">
        <v>7155</v>
      </c>
      <c r="S3823" s="2" t="s">
        <v>6858</v>
      </c>
      <c r="T3823" s="3" t="s">
        <v>14214</v>
      </c>
      <c r="U3823" s="3" t="s">
        <v>179</v>
      </c>
      <c r="V3823" s="3" t="s">
        <v>163</v>
      </c>
      <c r="W3823" s="12" t="s">
        <v>14215</v>
      </c>
      <c r="X3823" s="12" t="s">
        <v>14216</v>
      </c>
      <c r="Y3823" s="2" t="s">
        <v>14200</v>
      </c>
      <c r="Z3823" s="2"/>
    </row>
    <row r="3824" spans="1:26" ht="34.799999999999997" x14ac:dyDescent="0.3">
      <c r="A3824" s="6" t="s">
        <v>14217</v>
      </c>
      <c r="B3824" s="2" t="s">
        <v>27</v>
      </c>
      <c r="C3824" s="2" t="s">
        <v>10374</v>
      </c>
      <c r="D3824" s="2" t="s">
        <v>29</v>
      </c>
      <c r="E3824" s="3" t="s">
        <v>10375</v>
      </c>
      <c r="F3824" s="3" t="s">
        <v>31</v>
      </c>
      <c r="G3824" s="7">
        <v>95000</v>
      </c>
      <c r="H3824" s="8">
        <v>0</v>
      </c>
      <c r="I3824" s="8">
        <v>0</v>
      </c>
      <c r="J3824" s="8">
        <v>0</v>
      </c>
      <c r="K3824" s="8">
        <v>0</v>
      </c>
      <c r="L3824" s="8">
        <f>SUM(Tabella1[[#This Row],[CONTRIBUTO
COMMISSARIO STRAORDINARIO]:[INDENNIZZO
ASSICURATIVO]])</f>
        <v>95000</v>
      </c>
      <c r="M3824" s="9" t="s">
        <v>2925</v>
      </c>
      <c r="N3824" s="3" t="s">
        <v>158</v>
      </c>
      <c r="O3824" s="3" t="s">
        <v>2925</v>
      </c>
      <c r="P3824" s="2" t="s">
        <v>31</v>
      </c>
      <c r="Q3824" s="2" t="s">
        <v>175</v>
      </c>
      <c r="R3824" s="2" t="s">
        <v>2926</v>
      </c>
      <c r="S3824" s="2" t="s">
        <v>14218</v>
      </c>
      <c r="T3824" s="3" t="s">
        <v>14219</v>
      </c>
      <c r="U3824" s="3" t="s">
        <v>179</v>
      </c>
      <c r="V3824" s="3" t="s">
        <v>163</v>
      </c>
      <c r="W3824" s="12" t="s">
        <v>14220</v>
      </c>
      <c r="X3824" s="12" t="s">
        <v>14221</v>
      </c>
      <c r="Y3824" s="2" t="s">
        <v>14222</v>
      </c>
      <c r="Z3824" s="2"/>
    </row>
    <row r="3825" spans="1:26" ht="34.799999999999997" x14ac:dyDescent="0.3">
      <c r="A3825" s="6" t="s">
        <v>14223</v>
      </c>
      <c r="B3825" s="2" t="s">
        <v>27</v>
      </c>
      <c r="C3825" s="2" t="s">
        <v>10374</v>
      </c>
      <c r="D3825" s="2" t="s">
        <v>29</v>
      </c>
      <c r="E3825" s="3" t="s">
        <v>10375</v>
      </c>
      <c r="F3825" s="3" t="s">
        <v>31</v>
      </c>
      <c r="G3825" s="7">
        <v>150000</v>
      </c>
      <c r="H3825" s="8">
        <v>0</v>
      </c>
      <c r="I3825" s="8">
        <v>0</v>
      </c>
      <c r="J3825" s="8">
        <v>0</v>
      </c>
      <c r="K3825" s="8">
        <v>0</v>
      </c>
      <c r="L3825" s="8">
        <f>SUM(Tabella1[[#This Row],[CONTRIBUTO
COMMISSARIO STRAORDINARIO]:[INDENNIZZO
ASSICURATIVO]])</f>
        <v>150000</v>
      </c>
      <c r="M3825" s="9" t="s">
        <v>2925</v>
      </c>
      <c r="N3825" s="3" t="s">
        <v>158</v>
      </c>
      <c r="O3825" s="3" t="s">
        <v>2925</v>
      </c>
      <c r="P3825" s="2" t="s">
        <v>31</v>
      </c>
      <c r="Q3825" s="2" t="s">
        <v>175</v>
      </c>
      <c r="R3825" s="2" t="s">
        <v>2926</v>
      </c>
      <c r="S3825" s="2" t="s">
        <v>14224</v>
      </c>
      <c r="T3825" s="3" t="s">
        <v>14225</v>
      </c>
      <c r="U3825" s="3" t="s">
        <v>179</v>
      </c>
      <c r="V3825" s="3" t="s">
        <v>163</v>
      </c>
      <c r="W3825" s="12" t="s">
        <v>14220</v>
      </c>
      <c r="X3825" s="12" t="s">
        <v>14226</v>
      </c>
      <c r="Y3825" s="2" t="s">
        <v>14227</v>
      </c>
      <c r="Z3825" s="2"/>
    </row>
    <row r="3826" spans="1:26" ht="34.799999999999997" x14ac:dyDescent="0.3">
      <c r="A3826" s="6" t="s">
        <v>14228</v>
      </c>
      <c r="B3826" s="2" t="s">
        <v>27</v>
      </c>
      <c r="C3826" s="2" t="s">
        <v>10374</v>
      </c>
      <c r="D3826" s="2" t="s">
        <v>29</v>
      </c>
      <c r="E3826" s="3" t="s">
        <v>10375</v>
      </c>
      <c r="F3826" s="3" t="s">
        <v>31</v>
      </c>
      <c r="G3826" s="7">
        <v>150000</v>
      </c>
      <c r="H3826" s="8">
        <v>0</v>
      </c>
      <c r="I3826" s="8">
        <v>0</v>
      </c>
      <c r="J3826" s="8">
        <v>0</v>
      </c>
      <c r="K3826" s="8">
        <v>0</v>
      </c>
      <c r="L3826" s="8">
        <f>SUM(Tabella1[[#This Row],[CONTRIBUTO
COMMISSARIO STRAORDINARIO]:[INDENNIZZO
ASSICURATIVO]])</f>
        <v>150000</v>
      </c>
      <c r="M3826" s="9" t="s">
        <v>2925</v>
      </c>
      <c r="N3826" s="3" t="s">
        <v>158</v>
      </c>
      <c r="O3826" s="3" t="s">
        <v>2925</v>
      </c>
      <c r="P3826" s="2" t="s">
        <v>31</v>
      </c>
      <c r="Q3826" s="2" t="s">
        <v>175</v>
      </c>
      <c r="R3826" s="2" t="s">
        <v>2926</v>
      </c>
      <c r="S3826" s="2" t="s">
        <v>14229</v>
      </c>
      <c r="T3826" s="3" t="s">
        <v>14230</v>
      </c>
      <c r="U3826" s="3" t="s">
        <v>179</v>
      </c>
      <c r="V3826" s="3" t="s">
        <v>163</v>
      </c>
      <c r="W3826" s="12" t="s">
        <v>14220</v>
      </c>
      <c r="X3826" s="12" t="s">
        <v>14231</v>
      </c>
      <c r="Y3826" s="2" t="s">
        <v>14232</v>
      </c>
      <c r="Z3826" s="2"/>
    </row>
    <row r="3827" spans="1:26" ht="34.799999999999997" x14ac:dyDescent="0.3">
      <c r="A3827" s="6" t="s">
        <v>14233</v>
      </c>
      <c r="B3827" s="2" t="s">
        <v>27</v>
      </c>
      <c r="C3827" s="2" t="s">
        <v>10374</v>
      </c>
      <c r="D3827" s="2" t="s">
        <v>29</v>
      </c>
      <c r="E3827" s="3" t="s">
        <v>10375</v>
      </c>
      <c r="F3827" s="3" t="s">
        <v>31</v>
      </c>
      <c r="G3827" s="7">
        <v>70000</v>
      </c>
      <c r="H3827" s="8">
        <v>0</v>
      </c>
      <c r="I3827" s="8">
        <v>0</v>
      </c>
      <c r="J3827" s="8">
        <v>0</v>
      </c>
      <c r="K3827" s="8">
        <v>0</v>
      </c>
      <c r="L3827" s="8">
        <f>SUM(Tabella1[[#This Row],[CONTRIBUTO
COMMISSARIO STRAORDINARIO]:[INDENNIZZO
ASSICURATIVO]])</f>
        <v>70000</v>
      </c>
      <c r="M3827" s="9" t="s">
        <v>2925</v>
      </c>
      <c r="N3827" s="3" t="s">
        <v>158</v>
      </c>
      <c r="O3827" s="3" t="s">
        <v>2925</v>
      </c>
      <c r="P3827" s="2" t="s">
        <v>31</v>
      </c>
      <c r="Q3827" s="2" t="s">
        <v>175</v>
      </c>
      <c r="R3827" s="2" t="s">
        <v>2926</v>
      </c>
      <c r="S3827" s="2" t="s">
        <v>14234</v>
      </c>
      <c r="T3827" s="3" t="s">
        <v>14235</v>
      </c>
      <c r="U3827" s="3" t="s">
        <v>179</v>
      </c>
      <c r="V3827" s="3" t="s">
        <v>163</v>
      </c>
      <c r="W3827" s="12" t="s">
        <v>14236</v>
      </c>
      <c r="X3827" s="12" t="s">
        <v>14237</v>
      </c>
      <c r="Y3827" s="2" t="s">
        <v>14238</v>
      </c>
      <c r="Z3827" s="2"/>
    </row>
    <row r="3828" spans="1:26" ht="34.799999999999997" x14ac:dyDescent="0.3">
      <c r="A3828" s="6" t="s">
        <v>14239</v>
      </c>
      <c r="B3828" s="2" t="s">
        <v>27</v>
      </c>
      <c r="C3828" s="2" t="s">
        <v>10374</v>
      </c>
      <c r="D3828" s="2" t="s">
        <v>29</v>
      </c>
      <c r="E3828" s="3" t="s">
        <v>10375</v>
      </c>
      <c r="F3828" s="3" t="s">
        <v>31</v>
      </c>
      <c r="G3828" s="7">
        <v>100000</v>
      </c>
      <c r="H3828" s="8">
        <v>0</v>
      </c>
      <c r="I3828" s="8">
        <v>0</v>
      </c>
      <c r="J3828" s="8">
        <v>0</v>
      </c>
      <c r="K3828" s="8">
        <v>0</v>
      </c>
      <c r="L3828" s="8">
        <f>SUM(Tabella1[[#This Row],[CONTRIBUTO
COMMISSARIO STRAORDINARIO]:[INDENNIZZO
ASSICURATIVO]])</f>
        <v>100000</v>
      </c>
      <c r="M3828" s="9" t="s">
        <v>2925</v>
      </c>
      <c r="N3828" s="3" t="s">
        <v>158</v>
      </c>
      <c r="O3828" s="3" t="s">
        <v>2925</v>
      </c>
      <c r="P3828" s="2" t="s">
        <v>31</v>
      </c>
      <c r="Q3828" s="2" t="s">
        <v>175</v>
      </c>
      <c r="R3828" s="2" t="s">
        <v>2926</v>
      </c>
      <c r="S3828" s="2" t="s">
        <v>14240</v>
      </c>
      <c r="T3828" s="3" t="s">
        <v>14241</v>
      </c>
      <c r="U3828" s="3" t="s">
        <v>179</v>
      </c>
      <c r="V3828" s="3" t="s">
        <v>163</v>
      </c>
      <c r="W3828" s="12" t="s">
        <v>14242</v>
      </c>
      <c r="X3828" s="12" t="s">
        <v>14243</v>
      </c>
      <c r="Y3828" s="2" t="s">
        <v>480</v>
      </c>
      <c r="Z3828" s="2"/>
    </row>
    <row r="3829" spans="1:26" ht="34.799999999999997" x14ac:dyDescent="0.3">
      <c r="A3829" s="6" t="s">
        <v>14244</v>
      </c>
      <c r="B3829" s="2" t="s">
        <v>27</v>
      </c>
      <c r="C3829" s="2" t="s">
        <v>10374</v>
      </c>
      <c r="D3829" s="2" t="s">
        <v>29</v>
      </c>
      <c r="E3829" s="3" t="s">
        <v>10375</v>
      </c>
      <c r="F3829" s="3" t="s">
        <v>31</v>
      </c>
      <c r="G3829" s="7">
        <v>150000</v>
      </c>
      <c r="H3829" s="8">
        <v>0</v>
      </c>
      <c r="I3829" s="8">
        <v>0</v>
      </c>
      <c r="J3829" s="8">
        <v>0</v>
      </c>
      <c r="K3829" s="8">
        <v>0</v>
      </c>
      <c r="L3829" s="8">
        <f>SUM(Tabella1[[#This Row],[CONTRIBUTO
COMMISSARIO STRAORDINARIO]:[INDENNIZZO
ASSICURATIVO]])</f>
        <v>150000</v>
      </c>
      <c r="M3829" s="9" t="s">
        <v>2925</v>
      </c>
      <c r="N3829" s="3" t="s">
        <v>158</v>
      </c>
      <c r="O3829" s="3" t="s">
        <v>2925</v>
      </c>
      <c r="P3829" s="2" t="s">
        <v>31</v>
      </c>
      <c r="Q3829" s="2" t="s">
        <v>175</v>
      </c>
      <c r="R3829" s="2" t="s">
        <v>2926</v>
      </c>
      <c r="S3829" s="2" t="s">
        <v>14245</v>
      </c>
      <c r="T3829" s="3" t="s">
        <v>14246</v>
      </c>
      <c r="U3829" s="3" t="s">
        <v>179</v>
      </c>
      <c r="V3829" s="3" t="s">
        <v>163</v>
      </c>
      <c r="W3829" s="12" t="s">
        <v>11624</v>
      </c>
      <c r="X3829" s="12" t="s">
        <v>14247</v>
      </c>
      <c r="Y3829" s="2" t="s">
        <v>14248</v>
      </c>
      <c r="Z3829" s="2"/>
    </row>
    <row r="3830" spans="1:26" x14ac:dyDescent="0.3">
      <c r="A3830" s="6" t="s">
        <v>14249</v>
      </c>
      <c r="B3830" s="2" t="s">
        <v>27</v>
      </c>
      <c r="C3830" s="2" t="s">
        <v>10374</v>
      </c>
      <c r="D3830" s="2" t="s">
        <v>29</v>
      </c>
      <c r="E3830" s="3" t="s">
        <v>10375</v>
      </c>
      <c r="F3830" s="3" t="s">
        <v>31</v>
      </c>
      <c r="G3830" s="7">
        <v>50000</v>
      </c>
      <c r="H3830" s="8">
        <v>0</v>
      </c>
      <c r="I3830" s="8">
        <v>0</v>
      </c>
      <c r="J3830" s="8">
        <v>0</v>
      </c>
      <c r="K3830" s="8">
        <v>0</v>
      </c>
      <c r="L3830" s="8">
        <f>SUM(Tabella1[[#This Row],[CONTRIBUTO
COMMISSARIO STRAORDINARIO]:[INDENNIZZO
ASSICURATIVO]])</f>
        <v>50000</v>
      </c>
      <c r="M3830" s="9" t="s">
        <v>2925</v>
      </c>
      <c r="N3830" s="3" t="s">
        <v>158</v>
      </c>
      <c r="O3830" s="3" t="s">
        <v>2925</v>
      </c>
      <c r="P3830" s="2" t="s">
        <v>31</v>
      </c>
      <c r="Q3830" s="2" t="s">
        <v>175</v>
      </c>
      <c r="R3830" s="2" t="s">
        <v>2926</v>
      </c>
      <c r="S3830" s="2" t="s">
        <v>14250</v>
      </c>
      <c r="T3830" s="3" t="s">
        <v>14251</v>
      </c>
      <c r="U3830" s="3" t="s">
        <v>179</v>
      </c>
      <c r="V3830" s="3" t="s">
        <v>163</v>
      </c>
      <c r="W3830" s="12" t="s">
        <v>14252</v>
      </c>
      <c r="X3830" s="12" t="s">
        <v>14253</v>
      </c>
      <c r="Y3830" s="2" t="s">
        <v>14254</v>
      </c>
      <c r="Z3830" s="2"/>
    </row>
    <row r="3831" spans="1:26" ht="34.799999999999997" x14ac:dyDescent="0.3">
      <c r="A3831" s="6" t="s">
        <v>14255</v>
      </c>
      <c r="B3831" s="2" t="s">
        <v>27</v>
      </c>
      <c r="C3831" s="2" t="s">
        <v>10374</v>
      </c>
      <c r="D3831" s="2" t="s">
        <v>29</v>
      </c>
      <c r="E3831" s="3" t="s">
        <v>10375</v>
      </c>
      <c r="F3831" s="3" t="s">
        <v>31</v>
      </c>
      <c r="G3831" s="7">
        <v>150000</v>
      </c>
      <c r="H3831" s="8">
        <v>0</v>
      </c>
      <c r="I3831" s="8">
        <v>0</v>
      </c>
      <c r="J3831" s="8">
        <v>0</v>
      </c>
      <c r="K3831" s="8">
        <v>0</v>
      </c>
      <c r="L3831" s="8">
        <f>SUM(Tabella1[[#This Row],[CONTRIBUTO
COMMISSARIO STRAORDINARIO]:[INDENNIZZO
ASSICURATIVO]])</f>
        <v>150000</v>
      </c>
      <c r="M3831" s="9" t="s">
        <v>2925</v>
      </c>
      <c r="N3831" s="3" t="s">
        <v>158</v>
      </c>
      <c r="O3831" s="3" t="s">
        <v>2925</v>
      </c>
      <c r="P3831" s="2" t="s">
        <v>31</v>
      </c>
      <c r="Q3831" s="2" t="s">
        <v>175</v>
      </c>
      <c r="R3831" s="2" t="s">
        <v>2926</v>
      </c>
      <c r="S3831" s="2" t="s">
        <v>14256</v>
      </c>
      <c r="T3831" s="3" t="s">
        <v>14257</v>
      </c>
      <c r="U3831" s="3" t="s">
        <v>179</v>
      </c>
      <c r="V3831" s="3" t="s">
        <v>163</v>
      </c>
      <c r="W3831" s="12" t="s">
        <v>14258</v>
      </c>
      <c r="X3831" s="12" t="s">
        <v>14259</v>
      </c>
      <c r="Y3831" s="2" t="s">
        <v>14260</v>
      </c>
      <c r="Z3831" s="2"/>
    </row>
    <row r="3832" spans="1:26" ht="34.799999999999997" x14ac:dyDescent="0.3">
      <c r="A3832" s="6" t="s">
        <v>14261</v>
      </c>
      <c r="B3832" s="2" t="s">
        <v>27</v>
      </c>
      <c r="C3832" s="2" t="s">
        <v>10374</v>
      </c>
      <c r="D3832" s="2" t="s">
        <v>29</v>
      </c>
      <c r="E3832" s="3" t="s">
        <v>10375</v>
      </c>
      <c r="F3832" s="3" t="s">
        <v>31</v>
      </c>
      <c r="G3832" s="7">
        <v>190000</v>
      </c>
      <c r="H3832" s="8">
        <v>0</v>
      </c>
      <c r="I3832" s="8">
        <v>0</v>
      </c>
      <c r="J3832" s="8">
        <v>0</v>
      </c>
      <c r="K3832" s="8">
        <v>0</v>
      </c>
      <c r="L3832" s="8">
        <f>SUM(Tabella1[[#This Row],[CONTRIBUTO
COMMISSARIO STRAORDINARIO]:[INDENNIZZO
ASSICURATIVO]])</f>
        <v>190000</v>
      </c>
      <c r="M3832" s="9" t="s">
        <v>2925</v>
      </c>
      <c r="N3832" s="3" t="s">
        <v>158</v>
      </c>
      <c r="O3832" s="3" t="s">
        <v>2925</v>
      </c>
      <c r="P3832" s="2" t="s">
        <v>31</v>
      </c>
      <c r="Q3832" s="2" t="s">
        <v>175</v>
      </c>
      <c r="R3832" s="2" t="s">
        <v>2926</v>
      </c>
      <c r="S3832" s="2" t="s">
        <v>14262</v>
      </c>
      <c r="T3832" s="3" t="s">
        <v>14263</v>
      </c>
      <c r="U3832" s="3" t="s">
        <v>179</v>
      </c>
      <c r="V3832" s="2" t="s">
        <v>163</v>
      </c>
      <c r="W3832" s="12" t="s">
        <v>14258</v>
      </c>
      <c r="X3832" s="12" t="s">
        <v>14264</v>
      </c>
      <c r="Y3832" s="2" t="s">
        <v>14265</v>
      </c>
      <c r="Z3832" s="2"/>
    </row>
    <row r="3833" spans="1:26" ht="34.799999999999997" x14ac:dyDescent="0.3">
      <c r="A3833" s="6" t="s">
        <v>14266</v>
      </c>
      <c r="B3833" s="2" t="s">
        <v>27</v>
      </c>
      <c r="C3833" s="2" t="s">
        <v>10374</v>
      </c>
      <c r="D3833" s="2" t="s">
        <v>29</v>
      </c>
      <c r="E3833" s="3" t="s">
        <v>10375</v>
      </c>
      <c r="F3833" s="3" t="s">
        <v>31</v>
      </c>
      <c r="G3833" s="7">
        <v>50000</v>
      </c>
      <c r="H3833" s="8">
        <v>0</v>
      </c>
      <c r="I3833" s="8">
        <v>0</v>
      </c>
      <c r="J3833" s="8">
        <v>0</v>
      </c>
      <c r="K3833" s="8">
        <v>0</v>
      </c>
      <c r="L3833" s="8">
        <f>SUM(Tabella1[[#This Row],[CONTRIBUTO
COMMISSARIO STRAORDINARIO]:[INDENNIZZO
ASSICURATIVO]])</f>
        <v>50000</v>
      </c>
      <c r="M3833" s="9" t="s">
        <v>2925</v>
      </c>
      <c r="N3833" s="3" t="s">
        <v>158</v>
      </c>
      <c r="O3833" s="3" t="s">
        <v>2925</v>
      </c>
      <c r="P3833" s="2" t="s">
        <v>31</v>
      </c>
      <c r="Q3833" s="2" t="s">
        <v>175</v>
      </c>
      <c r="R3833" s="2" t="s">
        <v>2926</v>
      </c>
      <c r="S3833" s="2" t="s">
        <v>14267</v>
      </c>
      <c r="T3833" s="3" t="s">
        <v>14268</v>
      </c>
      <c r="U3833" s="3" t="s">
        <v>179</v>
      </c>
      <c r="V3833" s="2" t="s">
        <v>163</v>
      </c>
      <c r="W3833" s="12" t="s">
        <v>14258</v>
      </c>
      <c r="X3833" s="12" t="s">
        <v>14269</v>
      </c>
      <c r="Y3833" s="2" t="s">
        <v>14270</v>
      </c>
      <c r="Z3833" s="2"/>
    </row>
    <row r="3834" spans="1:26" x14ac:dyDescent="0.3">
      <c r="A3834" s="6" t="s">
        <v>14271</v>
      </c>
      <c r="B3834" s="2" t="s">
        <v>27</v>
      </c>
      <c r="C3834" s="2" t="s">
        <v>10374</v>
      </c>
      <c r="D3834" s="2" t="s">
        <v>29</v>
      </c>
      <c r="E3834" s="3" t="s">
        <v>10375</v>
      </c>
      <c r="F3834" s="3" t="s">
        <v>31</v>
      </c>
      <c r="G3834" s="7">
        <v>100000</v>
      </c>
      <c r="H3834" s="8">
        <v>0</v>
      </c>
      <c r="I3834" s="8">
        <v>0</v>
      </c>
      <c r="J3834" s="8">
        <v>0</v>
      </c>
      <c r="K3834" s="8">
        <v>0</v>
      </c>
      <c r="L3834" s="8">
        <f>SUM(Tabella1[[#This Row],[CONTRIBUTO
COMMISSARIO STRAORDINARIO]:[INDENNIZZO
ASSICURATIVO]])</f>
        <v>100000</v>
      </c>
      <c r="M3834" s="9" t="s">
        <v>2925</v>
      </c>
      <c r="N3834" s="3" t="s">
        <v>158</v>
      </c>
      <c r="O3834" s="3" t="s">
        <v>2925</v>
      </c>
      <c r="P3834" s="2" t="s">
        <v>31</v>
      </c>
      <c r="Q3834" s="2" t="s">
        <v>175</v>
      </c>
      <c r="R3834" s="2" t="s">
        <v>2926</v>
      </c>
      <c r="S3834" s="2" t="s">
        <v>14272</v>
      </c>
      <c r="T3834" s="3" t="s">
        <v>14273</v>
      </c>
      <c r="U3834" s="3" t="s">
        <v>179</v>
      </c>
      <c r="V3834" s="2" t="s">
        <v>163</v>
      </c>
      <c r="W3834" s="12" t="s">
        <v>14274</v>
      </c>
      <c r="X3834" s="12" t="s">
        <v>14275</v>
      </c>
      <c r="Y3834" s="2" t="s">
        <v>14276</v>
      </c>
      <c r="Z3834" s="2"/>
    </row>
    <row r="3835" spans="1:26" ht="34.799999999999997" x14ac:dyDescent="0.3">
      <c r="A3835" s="6" t="s">
        <v>14277</v>
      </c>
      <c r="B3835" s="2" t="s">
        <v>27</v>
      </c>
      <c r="C3835" s="2" t="s">
        <v>10374</v>
      </c>
      <c r="D3835" s="2" t="s">
        <v>29</v>
      </c>
      <c r="E3835" s="3" t="s">
        <v>10375</v>
      </c>
      <c r="F3835" s="3" t="s">
        <v>31</v>
      </c>
      <c r="G3835" s="7">
        <v>150000</v>
      </c>
      <c r="H3835" s="8">
        <v>0</v>
      </c>
      <c r="I3835" s="8">
        <v>0</v>
      </c>
      <c r="J3835" s="8">
        <v>0</v>
      </c>
      <c r="K3835" s="8">
        <v>0</v>
      </c>
      <c r="L3835" s="8">
        <f>SUM(Tabella1[[#This Row],[CONTRIBUTO
COMMISSARIO STRAORDINARIO]:[INDENNIZZO
ASSICURATIVO]])</f>
        <v>150000</v>
      </c>
      <c r="M3835" s="9" t="s">
        <v>2925</v>
      </c>
      <c r="N3835" s="3" t="s">
        <v>158</v>
      </c>
      <c r="O3835" s="3" t="s">
        <v>2925</v>
      </c>
      <c r="P3835" s="2" t="s">
        <v>31</v>
      </c>
      <c r="Q3835" s="2" t="s">
        <v>175</v>
      </c>
      <c r="R3835" s="2" t="s">
        <v>2926</v>
      </c>
      <c r="S3835" s="2" t="s">
        <v>14278</v>
      </c>
      <c r="T3835" s="3" t="s">
        <v>14279</v>
      </c>
      <c r="U3835" s="3" t="s">
        <v>179</v>
      </c>
      <c r="V3835" s="3" t="s">
        <v>163</v>
      </c>
      <c r="W3835" s="12" t="s">
        <v>14280</v>
      </c>
      <c r="X3835" s="12" t="s">
        <v>13025</v>
      </c>
      <c r="Y3835" s="2" t="s">
        <v>14281</v>
      </c>
      <c r="Z3835" s="2"/>
    </row>
    <row r="3836" spans="1:26" x14ac:dyDescent="0.3">
      <c r="A3836" s="6" t="s">
        <v>14282</v>
      </c>
      <c r="B3836" s="2" t="s">
        <v>27</v>
      </c>
      <c r="C3836" s="2" t="s">
        <v>10374</v>
      </c>
      <c r="D3836" s="2" t="s">
        <v>29</v>
      </c>
      <c r="E3836" s="3" t="s">
        <v>10375</v>
      </c>
      <c r="F3836" s="3" t="s">
        <v>31</v>
      </c>
      <c r="G3836" s="7">
        <v>50000</v>
      </c>
      <c r="H3836" s="8">
        <v>0</v>
      </c>
      <c r="I3836" s="8">
        <v>0</v>
      </c>
      <c r="J3836" s="8">
        <v>0</v>
      </c>
      <c r="K3836" s="8">
        <v>0</v>
      </c>
      <c r="L3836" s="8">
        <f>SUM(Tabella1[[#This Row],[CONTRIBUTO
COMMISSARIO STRAORDINARIO]:[INDENNIZZO
ASSICURATIVO]])</f>
        <v>50000</v>
      </c>
      <c r="M3836" s="9" t="s">
        <v>2925</v>
      </c>
      <c r="N3836" s="3" t="s">
        <v>158</v>
      </c>
      <c r="O3836" s="3" t="s">
        <v>2925</v>
      </c>
      <c r="P3836" s="2" t="s">
        <v>31</v>
      </c>
      <c r="Q3836" s="2" t="s">
        <v>175</v>
      </c>
      <c r="R3836" s="2" t="s">
        <v>2926</v>
      </c>
      <c r="S3836" s="2" t="s">
        <v>14283</v>
      </c>
      <c r="T3836" s="3" t="s">
        <v>14284</v>
      </c>
      <c r="U3836" s="3" t="s">
        <v>179</v>
      </c>
      <c r="V3836" s="3" t="s">
        <v>163</v>
      </c>
      <c r="W3836" s="12" t="s">
        <v>14285</v>
      </c>
      <c r="X3836" s="12" t="s">
        <v>14286</v>
      </c>
      <c r="Y3836" s="2" t="s">
        <v>14287</v>
      </c>
      <c r="Z3836" s="2"/>
    </row>
    <row r="3837" spans="1:26" ht="34.799999999999997" x14ac:dyDescent="0.3">
      <c r="A3837" s="6" t="s">
        <v>14288</v>
      </c>
      <c r="B3837" s="2" t="s">
        <v>27</v>
      </c>
      <c r="C3837" s="2" t="s">
        <v>10374</v>
      </c>
      <c r="D3837" s="2" t="s">
        <v>29</v>
      </c>
      <c r="E3837" s="3" t="s">
        <v>10375</v>
      </c>
      <c r="F3837" s="3" t="s">
        <v>31</v>
      </c>
      <c r="G3837" s="7">
        <v>85000</v>
      </c>
      <c r="H3837" s="8">
        <v>0</v>
      </c>
      <c r="I3837" s="8">
        <v>0</v>
      </c>
      <c r="J3837" s="8">
        <v>0</v>
      </c>
      <c r="K3837" s="8">
        <v>0</v>
      </c>
      <c r="L3837" s="8">
        <f>SUM(Tabella1[[#This Row],[CONTRIBUTO
COMMISSARIO STRAORDINARIO]:[INDENNIZZO
ASSICURATIVO]])</f>
        <v>85000</v>
      </c>
      <c r="M3837" s="9" t="s">
        <v>2925</v>
      </c>
      <c r="N3837" s="3" t="s">
        <v>158</v>
      </c>
      <c r="O3837" s="3" t="s">
        <v>2925</v>
      </c>
      <c r="P3837" s="2" t="s">
        <v>31</v>
      </c>
      <c r="Q3837" s="2" t="s">
        <v>175</v>
      </c>
      <c r="R3837" s="2" t="s">
        <v>2926</v>
      </c>
      <c r="S3837" s="2" t="s">
        <v>14289</v>
      </c>
      <c r="T3837" s="3" t="s">
        <v>14290</v>
      </c>
      <c r="U3837" s="3" t="s">
        <v>179</v>
      </c>
      <c r="V3837" s="3" t="s">
        <v>163</v>
      </c>
      <c r="W3837" s="12" t="s">
        <v>14291</v>
      </c>
      <c r="X3837" s="12" t="s">
        <v>14292</v>
      </c>
      <c r="Y3837" s="2" t="s">
        <v>14293</v>
      </c>
      <c r="Z3837" s="2"/>
    </row>
    <row r="3838" spans="1:26" ht="34.799999999999997" x14ac:dyDescent="0.3">
      <c r="A3838" s="6" t="s">
        <v>14294</v>
      </c>
      <c r="B3838" s="2" t="s">
        <v>27</v>
      </c>
      <c r="C3838" s="2" t="s">
        <v>10374</v>
      </c>
      <c r="D3838" s="2" t="s">
        <v>29</v>
      </c>
      <c r="E3838" s="3" t="s">
        <v>10375</v>
      </c>
      <c r="F3838" s="3" t="s">
        <v>31</v>
      </c>
      <c r="G3838" s="7">
        <v>100000</v>
      </c>
      <c r="H3838" s="8">
        <v>0</v>
      </c>
      <c r="I3838" s="8">
        <v>0</v>
      </c>
      <c r="J3838" s="8">
        <v>0</v>
      </c>
      <c r="K3838" s="8">
        <v>0</v>
      </c>
      <c r="L3838" s="8">
        <f>SUM(Tabella1[[#This Row],[CONTRIBUTO
COMMISSARIO STRAORDINARIO]:[INDENNIZZO
ASSICURATIVO]])</f>
        <v>100000</v>
      </c>
      <c r="M3838" s="9" t="s">
        <v>2925</v>
      </c>
      <c r="N3838" s="3" t="s">
        <v>158</v>
      </c>
      <c r="O3838" s="3" t="s">
        <v>2925</v>
      </c>
      <c r="P3838" s="2" t="s">
        <v>31</v>
      </c>
      <c r="Q3838" s="2" t="s">
        <v>175</v>
      </c>
      <c r="R3838" s="2" t="s">
        <v>2926</v>
      </c>
      <c r="S3838" s="2" t="s">
        <v>14295</v>
      </c>
      <c r="T3838" s="3" t="s">
        <v>14296</v>
      </c>
      <c r="U3838" s="3" t="s">
        <v>179</v>
      </c>
      <c r="V3838" s="3" t="s">
        <v>163</v>
      </c>
      <c r="W3838" s="12" t="s">
        <v>14297</v>
      </c>
      <c r="X3838" s="12" t="s">
        <v>14298</v>
      </c>
      <c r="Y3838" s="2" t="s">
        <v>14299</v>
      </c>
      <c r="Z3838" s="2"/>
    </row>
    <row r="3839" spans="1:26" ht="34.799999999999997" x14ac:dyDescent="0.3">
      <c r="A3839" s="6" t="s">
        <v>14300</v>
      </c>
      <c r="B3839" s="2" t="s">
        <v>27</v>
      </c>
      <c r="C3839" s="2" t="s">
        <v>10374</v>
      </c>
      <c r="D3839" s="2" t="s">
        <v>29</v>
      </c>
      <c r="E3839" s="3" t="s">
        <v>10375</v>
      </c>
      <c r="F3839" s="3" t="s">
        <v>31</v>
      </c>
      <c r="G3839" s="7">
        <v>100000</v>
      </c>
      <c r="H3839" s="8">
        <v>0</v>
      </c>
      <c r="I3839" s="8">
        <v>0</v>
      </c>
      <c r="J3839" s="8">
        <v>0</v>
      </c>
      <c r="K3839" s="8">
        <v>0</v>
      </c>
      <c r="L3839" s="8">
        <f>SUM(Tabella1[[#This Row],[CONTRIBUTO
COMMISSARIO STRAORDINARIO]:[INDENNIZZO
ASSICURATIVO]])</f>
        <v>100000</v>
      </c>
      <c r="M3839" s="9" t="s">
        <v>2925</v>
      </c>
      <c r="N3839" s="3" t="s">
        <v>158</v>
      </c>
      <c r="O3839" s="3" t="s">
        <v>2925</v>
      </c>
      <c r="P3839" s="2" t="s">
        <v>31</v>
      </c>
      <c r="Q3839" s="2" t="s">
        <v>175</v>
      </c>
      <c r="R3839" s="2" t="s">
        <v>2926</v>
      </c>
      <c r="S3839" s="2" t="s">
        <v>14301</v>
      </c>
      <c r="T3839" s="3" t="s">
        <v>14302</v>
      </c>
      <c r="U3839" s="3" t="s">
        <v>179</v>
      </c>
      <c r="V3839" s="3" t="s">
        <v>163</v>
      </c>
      <c r="W3839" s="12" t="s">
        <v>14252</v>
      </c>
      <c r="X3839" s="12" t="s">
        <v>14303</v>
      </c>
      <c r="Y3839" s="2" t="s">
        <v>14304</v>
      </c>
      <c r="Z3839" s="2"/>
    </row>
    <row r="3840" spans="1:26" ht="34.799999999999997" x14ac:dyDescent="0.3">
      <c r="A3840" s="6" t="s">
        <v>14305</v>
      </c>
      <c r="B3840" s="2" t="s">
        <v>27</v>
      </c>
      <c r="C3840" s="2" t="s">
        <v>10374</v>
      </c>
      <c r="D3840" s="2" t="s">
        <v>29</v>
      </c>
      <c r="E3840" s="3" t="s">
        <v>10375</v>
      </c>
      <c r="F3840" s="3" t="s">
        <v>31</v>
      </c>
      <c r="G3840" s="7">
        <v>100000</v>
      </c>
      <c r="H3840" s="8">
        <v>0</v>
      </c>
      <c r="I3840" s="8">
        <v>0</v>
      </c>
      <c r="J3840" s="8">
        <v>0</v>
      </c>
      <c r="K3840" s="8">
        <v>0</v>
      </c>
      <c r="L3840" s="8">
        <f>SUM(Tabella1[[#This Row],[CONTRIBUTO
COMMISSARIO STRAORDINARIO]:[INDENNIZZO
ASSICURATIVO]])</f>
        <v>100000</v>
      </c>
      <c r="M3840" s="9" t="s">
        <v>2925</v>
      </c>
      <c r="N3840" s="3" t="s">
        <v>158</v>
      </c>
      <c r="O3840" s="3" t="s">
        <v>2925</v>
      </c>
      <c r="P3840" s="2" t="s">
        <v>31</v>
      </c>
      <c r="Q3840" s="2" t="s">
        <v>175</v>
      </c>
      <c r="R3840" s="2" t="s">
        <v>2926</v>
      </c>
      <c r="S3840" s="2" t="s">
        <v>14306</v>
      </c>
      <c r="T3840" s="3" t="s">
        <v>14307</v>
      </c>
      <c r="U3840" s="3" t="s">
        <v>179</v>
      </c>
      <c r="V3840" s="3" t="s">
        <v>163</v>
      </c>
      <c r="W3840" s="12" t="s">
        <v>14308</v>
      </c>
      <c r="X3840" s="12" t="s">
        <v>14309</v>
      </c>
      <c r="Y3840" s="2" t="s">
        <v>14310</v>
      </c>
      <c r="Z3840" s="2"/>
    </row>
    <row r="3841" spans="1:26" x14ac:dyDescent="0.3">
      <c r="A3841" s="6" t="s">
        <v>14311</v>
      </c>
      <c r="B3841" s="2" t="s">
        <v>27</v>
      </c>
      <c r="C3841" s="2" t="s">
        <v>10374</v>
      </c>
      <c r="D3841" s="2" t="s">
        <v>29</v>
      </c>
      <c r="E3841" s="3" t="s">
        <v>10375</v>
      </c>
      <c r="F3841" s="3" t="s">
        <v>31</v>
      </c>
      <c r="G3841" s="7">
        <v>50000</v>
      </c>
      <c r="H3841" s="8">
        <v>0</v>
      </c>
      <c r="I3841" s="8">
        <v>0</v>
      </c>
      <c r="J3841" s="8">
        <v>0</v>
      </c>
      <c r="K3841" s="8">
        <v>0</v>
      </c>
      <c r="L3841" s="8">
        <f>SUM(Tabella1[[#This Row],[CONTRIBUTO
COMMISSARIO STRAORDINARIO]:[INDENNIZZO
ASSICURATIVO]])</f>
        <v>50000</v>
      </c>
      <c r="M3841" s="9" t="s">
        <v>2925</v>
      </c>
      <c r="N3841" s="3" t="s">
        <v>158</v>
      </c>
      <c r="O3841" s="3" t="s">
        <v>2925</v>
      </c>
      <c r="P3841" s="2" t="s">
        <v>31</v>
      </c>
      <c r="Q3841" s="2" t="s">
        <v>175</v>
      </c>
      <c r="R3841" s="2" t="s">
        <v>2926</v>
      </c>
      <c r="S3841" s="2" t="s">
        <v>14312</v>
      </c>
      <c r="T3841" s="3" t="s">
        <v>14313</v>
      </c>
      <c r="U3841" s="3" t="s">
        <v>179</v>
      </c>
      <c r="V3841" s="3" t="s">
        <v>163</v>
      </c>
      <c r="W3841" s="12" t="s">
        <v>14291</v>
      </c>
      <c r="X3841" s="12" t="s">
        <v>14314</v>
      </c>
      <c r="Y3841" s="2" t="s">
        <v>14315</v>
      </c>
      <c r="Z3841" s="2"/>
    </row>
    <row r="3842" spans="1:26" x14ac:dyDescent="0.3">
      <c r="A3842" s="6" t="s">
        <v>14316</v>
      </c>
      <c r="B3842" s="2" t="s">
        <v>27</v>
      </c>
      <c r="C3842" s="2" t="s">
        <v>10374</v>
      </c>
      <c r="D3842" s="2" t="s">
        <v>29</v>
      </c>
      <c r="E3842" s="3" t="s">
        <v>10375</v>
      </c>
      <c r="F3842" s="3" t="s">
        <v>8676</v>
      </c>
      <c r="G3842" s="7">
        <v>2969969.4</v>
      </c>
      <c r="H3842" s="8">
        <v>0</v>
      </c>
      <c r="I3842" s="8">
        <v>0</v>
      </c>
      <c r="J3842" s="8">
        <v>0</v>
      </c>
      <c r="K3842" s="8">
        <v>0</v>
      </c>
      <c r="L3842" s="8">
        <f>SUM(Tabella1[[#This Row],[CONTRIBUTO
COMMISSARIO STRAORDINARIO]:[INDENNIZZO
ASSICURATIVO]])</f>
        <v>2969969.4</v>
      </c>
      <c r="M3842" s="9" t="s">
        <v>5728</v>
      </c>
      <c r="N3842" s="3" t="s">
        <v>158</v>
      </c>
      <c r="O3842" s="3" t="s">
        <v>5728</v>
      </c>
      <c r="P3842" s="2" t="s">
        <v>10418</v>
      </c>
      <c r="Q3842" s="2" t="s">
        <v>175</v>
      </c>
      <c r="R3842" s="2" t="s">
        <v>5729</v>
      </c>
      <c r="S3842" s="2" t="s">
        <v>5729</v>
      </c>
      <c r="T3842" s="3" t="s">
        <v>147</v>
      </c>
      <c r="U3842" s="3" t="s">
        <v>179</v>
      </c>
      <c r="V3842" s="3" t="s">
        <v>179</v>
      </c>
      <c r="W3842" s="12" t="s">
        <v>179</v>
      </c>
      <c r="X3842" s="12" t="s">
        <v>179</v>
      </c>
      <c r="Y3842" s="2" t="s">
        <v>14317</v>
      </c>
      <c r="Z3842" s="2"/>
    </row>
    <row r="3843" spans="1:26" ht="34.799999999999997" x14ac:dyDescent="0.3">
      <c r="A3843" s="6" t="s">
        <v>14318</v>
      </c>
      <c r="B3843" s="2" t="s">
        <v>27</v>
      </c>
      <c r="C3843" s="2" t="s">
        <v>10374</v>
      </c>
      <c r="D3843" s="2" t="s">
        <v>29</v>
      </c>
      <c r="E3843" s="3" t="s">
        <v>10375</v>
      </c>
      <c r="F3843" s="3" t="s">
        <v>8676</v>
      </c>
      <c r="G3843" s="7">
        <v>1595000</v>
      </c>
      <c r="H3843" s="8">
        <v>0</v>
      </c>
      <c r="I3843" s="8">
        <v>0</v>
      </c>
      <c r="J3843" s="8">
        <v>0</v>
      </c>
      <c r="K3843" s="8">
        <v>0</v>
      </c>
      <c r="L3843" s="8">
        <f>SUM(Tabella1[[#This Row],[CONTRIBUTO
COMMISSARIO STRAORDINARIO]:[INDENNIZZO
ASSICURATIVO]])</f>
        <v>1595000</v>
      </c>
      <c r="M3843" s="9" t="s">
        <v>5728</v>
      </c>
      <c r="N3843" s="3" t="s">
        <v>158</v>
      </c>
      <c r="O3843" s="3" t="s">
        <v>5728</v>
      </c>
      <c r="P3843" s="2" t="s">
        <v>10418</v>
      </c>
      <c r="Q3843" s="2" t="s">
        <v>175</v>
      </c>
      <c r="R3843" s="2" t="s">
        <v>5729</v>
      </c>
      <c r="S3843" s="2" t="s">
        <v>14319</v>
      </c>
      <c r="T3843" s="3" t="s">
        <v>14320</v>
      </c>
      <c r="U3843" s="3" t="s">
        <v>179</v>
      </c>
      <c r="V3843" s="3" t="s">
        <v>163</v>
      </c>
      <c r="W3843" s="12" t="s">
        <v>14321</v>
      </c>
      <c r="X3843" s="12" t="s">
        <v>14322</v>
      </c>
      <c r="Y3843" s="2" t="s">
        <v>14323</v>
      </c>
      <c r="Z3843" s="2"/>
    </row>
    <row r="3844" spans="1:26" ht="52.2" x14ac:dyDescent="0.3">
      <c r="A3844" s="6" t="s">
        <v>14324</v>
      </c>
      <c r="B3844" s="2" t="s">
        <v>27</v>
      </c>
      <c r="C3844" s="2" t="s">
        <v>10374</v>
      </c>
      <c r="D3844" s="2" t="s">
        <v>29</v>
      </c>
      <c r="E3844" s="3" t="s">
        <v>10375</v>
      </c>
      <c r="F3844" s="3" t="s">
        <v>8676</v>
      </c>
      <c r="G3844" s="7">
        <v>3015000</v>
      </c>
      <c r="H3844" s="8">
        <v>0</v>
      </c>
      <c r="I3844" s="8">
        <v>0</v>
      </c>
      <c r="J3844" s="8">
        <v>0</v>
      </c>
      <c r="K3844" s="8">
        <v>0</v>
      </c>
      <c r="L3844" s="8">
        <f>SUM(Tabella1[[#This Row],[CONTRIBUTO
COMMISSARIO STRAORDINARIO]:[INDENNIZZO
ASSICURATIVO]])</f>
        <v>3015000</v>
      </c>
      <c r="M3844" s="9" t="s">
        <v>5728</v>
      </c>
      <c r="N3844" s="3" t="s">
        <v>158</v>
      </c>
      <c r="O3844" s="3" t="s">
        <v>5728</v>
      </c>
      <c r="P3844" s="2" t="s">
        <v>10418</v>
      </c>
      <c r="Q3844" s="2" t="s">
        <v>175</v>
      </c>
      <c r="R3844" s="2" t="s">
        <v>5729</v>
      </c>
      <c r="S3844" s="2" t="s">
        <v>14325</v>
      </c>
      <c r="T3844" s="3" t="s">
        <v>14326</v>
      </c>
      <c r="U3844" s="3" t="s">
        <v>179</v>
      </c>
      <c r="V3844" s="3" t="s">
        <v>163</v>
      </c>
      <c r="W3844" s="12" t="s">
        <v>14321</v>
      </c>
      <c r="X3844" s="12" t="s">
        <v>14327</v>
      </c>
      <c r="Y3844" s="2" t="s">
        <v>14328</v>
      </c>
      <c r="Z3844" s="2"/>
    </row>
    <row r="3845" spans="1:26" ht="34.799999999999997" x14ac:dyDescent="0.3">
      <c r="A3845" s="6" t="s">
        <v>14329</v>
      </c>
      <c r="B3845" s="2" t="s">
        <v>27</v>
      </c>
      <c r="C3845" s="2" t="s">
        <v>10374</v>
      </c>
      <c r="D3845" s="2" t="s">
        <v>29</v>
      </c>
      <c r="E3845" s="3" t="s">
        <v>10375</v>
      </c>
      <c r="F3845" s="3" t="s">
        <v>8676</v>
      </c>
      <c r="G3845" s="7">
        <v>1200000</v>
      </c>
      <c r="H3845" s="8">
        <v>0</v>
      </c>
      <c r="I3845" s="8">
        <v>0</v>
      </c>
      <c r="J3845" s="8">
        <v>0</v>
      </c>
      <c r="K3845" s="8">
        <v>0</v>
      </c>
      <c r="L3845" s="8">
        <f>SUM(Tabella1[[#This Row],[CONTRIBUTO
COMMISSARIO STRAORDINARIO]:[INDENNIZZO
ASSICURATIVO]])</f>
        <v>1200000</v>
      </c>
      <c r="M3845" s="9" t="s">
        <v>2925</v>
      </c>
      <c r="N3845" s="3" t="s">
        <v>158</v>
      </c>
      <c r="O3845" s="3" t="s">
        <v>2925</v>
      </c>
      <c r="P3845" s="2" t="s">
        <v>10543</v>
      </c>
      <c r="Q3845" s="2" t="s">
        <v>175</v>
      </c>
      <c r="R3845" s="2" t="s">
        <v>2926</v>
      </c>
      <c r="S3845" s="2" t="s">
        <v>14330</v>
      </c>
      <c r="T3845" s="3" t="s">
        <v>14331</v>
      </c>
      <c r="U3845" s="3" t="s">
        <v>179</v>
      </c>
      <c r="V3845" s="3" t="s">
        <v>14332</v>
      </c>
      <c r="W3845" s="12" t="s">
        <v>14291</v>
      </c>
      <c r="X3845" s="12" t="s">
        <v>14333</v>
      </c>
      <c r="Y3845" s="2" t="s">
        <v>14334</v>
      </c>
      <c r="Z3845" s="2"/>
    </row>
    <row r="3846" spans="1:26" ht="34.799999999999997" x14ac:dyDescent="0.3">
      <c r="A3846" s="6" t="s">
        <v>14335</v>
      </c>
      <c r="B3846" s="2" t="s">
        <v>27</v>
      </c>
      <c r="C3846" s="2" t="s">
        <v>10374</v>
      </c>
      <c r="D3846" s="2" t="s">
        <v>29</v>
      </c>
      <c r="E3846" s="3" t="s">
        <v>10375</v>
      </c>
      <c r="F3846" s="3" t="s">
        <v>8676</v>
      </c>
      <c r="G3846" s="7">
        <v>1705000</v>
      </c>
      <c r="H3846" s="8">
        <v>0</v>
      </c>
      <c r="I3846" s="8">
        <v>0</v>
      </c>
      <c r="J3846" s="8">
        <v>0</v>
      </c>
      <c r="K3846" s="8">
        <v>0</v>
      </c>
      <c r="L3846" s="8">
        <f>SUM(Tabella1[[#This Row],[CONTRIBUTO
COMMISSARIO STRAORDINARIO]:[INDENNIZZO
ASSICURATIVO]])</f>
        <v>1705000</v>
      </c>
      <c r="M3846" s="9" t="s">
        <v>5728</v>
      </c>
      <c r="N3846" s="3" t="s">
        <v>158</v>
      </c>
      <c r="O3846" s="3" t="s">
        <v>5728</v>
      </c>
      <c r="P3846" s="2" t="s">
        <v>10418</v>
      </c>
      <c r="Q3846" s="2" t="s">
        <v>175</v>
      </c>
      <c r="R3846" s="2" t="s">
        <v>5729</v>
      </c>
      <c r="S3846" s="2" t="s">
        <v>14325</v>
      </c>
      <c r="T3846" s="3" t="s">
        <v>14326</v>
      </c>
      <c r="U3846" s="3" t="s">
        <v>179</v>
      </c>
      <c r="V3846" s="3" t="s">
        <v>163</v>
      </c>
      <c r="W3846" s="12" t="s">
        <v>14321</v>
      </c>
      <c r="X3846" s="12" t="s">
        <v>14336</v>
      </c>
      <c r="Y3846" s="2" t="s">
        <v>14337</v>
      </c>
      <c r="Z3846" s="2"/>
    </row>
    <row r="3847" spans="1:26" x14ac:dyDescent="0.3">
      <c r="A3847" s="6" t="s">
        <v>14338</v>
      </c>
      <c r="B3847" s="2" t="s">
        <v>27</v>
      </c>
      <c r="C3847" s="2" t="s">
        <v>10374</v>
      </c>
      <c r="D3847" s="2" t="s">
        <v>29</v>
      </c>
      <c r="E3847" s="3" t="s">
        <v>10375</v>
      </c>
      <c r="F3847" s="3" t="s">
        <v>8676</v>
      </c>
      <c r="G3847" s="7">
        <v>3089887.29</v>
      </c>
      <c r="H3847" s="8">
        <v>0</v>
      </c>
      <c r="I3847" s="8">
        <v>0</v>
      </c>
      <c r="J3847" s="8">
        <v>0</v>
      </c>
      <c r="K3847" s="8">
        <v>0</v>
      </c>
      <c r="L3847" s="8">
        <f>SUM(Tabella1[[#This Row],[CONTRIBUTO
COMMISSARIO STRAORDINARIO]:[INDENNIZZO
ASSICURATIVO]])</f>
        <v>3089887.29</v>
      </c>
      <c r="M3847" s="9" t="s">
        <v>5728</v>
      </c>
      <c r="N3847" s="3" t="s">
        <v>158</v>
      </c>
      <c r="O3847" s="3" t="s">
        <v>5728</v>
      </c>
      <c r="P3847" s="2" t="s">
        <v>10418</v>
      </c>
      <c r="Q3847" s="2" t="s">
        <v>175</v>
      </c>
      <c r="R3847" s="2" t="s">
        <v>5729</v>
      </c>
      <c r="S3847" s="2" t="s">
        <v>5729</v>
      </c>
      <c r="T3847" s="3" t="s">
        <v>147</v>
      </c>
      <c r="U3847" s="3" t="s">
        <v>179</v>
      </c>
      <c r="V3847" s="3" t="s">
        <v>179</v>
      </c>
      <c r="W3847" s="12" t="s">
        <v>179</v>
      </c>
      <c r="X3847" s="12" t="s">
        <v>179</v>
      </c>
      <c r="Y3847" s="2" t="s">
        <v>14339</v>
      </c>
      <c r="Z3847" s="2"/>
    </row>
    <row r="3848" spans="1:26" x14ac:dyDescent="0.3">
      <c r="A3848" s="6" t="s">
        <v>14340</v>
      </c>
      <c r="B3848" s="2" t="s">
        <v>27</v>
      </c>
      <c r="C3848" s="2" t="s">
        <v>10374</v>
      </c>
      <c r="D3848" s="2" t="s">
        <v>29</v>
      </c>
      <c r="E3848" s="3" t="s">
        <v>10375</v>
      </c>
      <c r="F3848" s="3" t="s">
        <v>8676</v>
      </c>
      <c r="G3848" s="7">
        <v>3014520.81</v>
      </c>
      <c r="H3848" s="8">
        <v>0</v>
      </c>
      <c r="I3848" s="8">
        <v>0</v>
      </c>
      <c r="J3848" s="8">
        <v>0</v>
      </c>
      <c r="K3848" s="8">
        <v>0</v>
      </c>
      <c r="L3848" s="8">
        <f>SUM(Tabella1[[#This Row],[CONTRIBUTO
COMMISSARIO STRAORDINARIO]:[INDENNIZZO
ASSICURATIVO]])</f>
        <v>3014520.81</v>
      </c>
      <c r="M3848" s="9" t="s">
        <v>5728</v>
      </c>
      <c r="N3848" s="3" t="s">
        <v>158</v>
      </c>
      <c r="O3848" s="3" t="s">
        <v>5728</v>
      </c>
      <c r="P3848" s="2" t="s">
        <v>10418</v>
      </c>
      <c r="Q3848" s="2" t="s">
        <v>175</v>
      </c>
      <c r="R3848" s="2" t="s">
        <v>5729</v>
      </c>
      <c r="S3848" s="2" t="s">
        <v>5729</v>
      </c>
      <c r="T3848" s="3" t="s">
        <v>147</v>
      </c>
      <c r="U3848" s="3" t="s">
        <v>179</v>
      </c>
      <c r="V3848" s="3" t="s">
        <v>179</v>
      </c>
      <c r="W3848" s="12" t="s">
        <v>179</v>
      </c>
      <c r="X3848" s="12" t="s">
        <v>179</v>
      </c>
      <c r="Y3848" s="2" t="s">
        <v>14341</v>
      </c>
      <c r="Z3848" s="2"/>
    </row>
    <row r="3849" spans="1:26" ht="52.2" x14ac:dyDescent="0.3">
      <c r="A3849" s="6" t="s">
        <v>14342</v>
      </c>
      <c r="B3849" s="2" t="s">
        <v>27</v>
      </c>
      <c r="C3849" s="2" t="s">
        <v>10374</v>
      </c>
      <c r="D3849" s="2" t="s">
        <v>29</v>
      </c>
      <c r="E3849" s="3" t="s">
        <v>10375</v>
      </c>
      <c r="F3849" s="3" t="s">
        <v>8676</v>
      </c>
      <c r="G3849" s="7">
        <v>450000</v>
      </c>
      <c r="H3849" s="8">
        <v>0</v>
      </c>
      <c r="I3849" s="8">
        <v>0</v>
      </c>
      <c r="J3849" s="8">
        <v>0</v>
      </c>
      <c r="K3849" s="8">
        <v>0</v>
      </c>
      <c r="L3849" s="8">
        <f>SUM(Tabella1[[#This Row],[CONTRIBUTO
COMMISSARIO STRAORDINARIO]:[INDENNIZZO
ASSICURATIVO]])</f>
        <v>450000</v>
      </c>
      <c r="M3849" s="9" t="s">
        <v>5728</v>
      </c>
      <c r="N3849" s="3" t="s">
        <v>158</v>
      </c>
      <c r="O3849" s="3" t="s">
        <v>5728</v>
      </c>
      <c r="P3849" s="2" t="s">
        <v>31</v>
      </c>
      <c r="Q3849" s="2" t="s">
        <v>175</v>
      </c>
      <c r="R3849" s="2" t="s">
        <v>5729</v>
      </c>
      <c r="S3849" s="2" t="s">
        <v>14343</v>
      </c>
      <c r="T3849" s="3" t="s">
        <v>14344</v>
      </c>
      <c r="U3849" s="3" t="s">
        <v>179</v>
      </c>
      <c r="V3849" s="3" t="s">
        <v>163</v>
      </c>
      <c r="W3849" s="12" t="s">
        <v>14321</v>
      </c>
      <c r="X3849" s="12" t="s">
        <v>14345</v>
      </c>
      <c r="Y3849" s="2" t="s">
        <v>14346</v>
      </c>
      <c r="Z3849" s="2"/>
    </row>
    <row r="3850" spans="1:26" ht="34.799999999999997" x14ac:dyDescent="0.3">
      <c r="A3850" s="6" t="s">
        <v>14347</v>
      </c>
      <c r="B3850" s="2" t="s">
        <v>27</v>
      </c>
      <c r="C3850" s="2" t="s">
        <v>10374</v>
      </c>
      <c r="D3850" s="2" t="s">
        <v>29</v>
      </c>
      <c r="E3850" s="3" t="s">
        <v>10375</v>
      </c>
      <c r="F3850" s="3" t="s">
        <v>8676</v>
      </c>
      <c r="G3850" s="7">
        <v>1465000</v>
      </c>
      <c r="H3850" s="8">
        <v>0</v>
      </c>
      <c r="I3850" s="8">
        <v>0</v>
      </c>
      <c r="J3850" s="8">
        <v>0</v>
      </c>
      <c r="K3850" s="8">
        <v>0</v>
      </c>
      <c r="L3850" s="8">
        <f>SUM(Tabella1[[#This Row],[CONTRIBUTO
COMMISSARIO STRAORDINARIO]:[INDENNIZZO
ASSICURATIVO]])</f>
        <v>1465000</v>
      </c>
      <c r="M3850" s="9" t="s">
        <v>5728</v>
      </c>
      <c r="N3850" s="3" t="s">
        <v>158</v>
      </c>
      <c r="O3850" s="3" t="s">
        <v>5728</v>
      </c>
      <c r="P3850" s="2" t="s">
        <v>10418</v>
      </c>
      <c r="Q3850" s="2" t="s">
        <v>175</v>
      </c>
      <c r="R3850" s="2" t="s">
        <v>5729</v>
      </c>
      <c r="S3850" s="2" t="s">
        <v>14343</v>
      </c>
      <c r="T3850" s="3" t="s">
        <v>14344</v>
      </c>
      <c r="U3850" s="3" t="s">
        <v>179</v>
      </c>
      <c r="V3850" s="3" t="s">
        <v>163</v>
      </c>
      <c r="W3850" s="12" t="s">
        <v>14321</v>
      </c>
      <c r="X3850" s="12" t="s">
        <v>14348</v>
      </c>
      <c r="Y3850" s="2" t="s">
        <v>14349</v>
      </c>
      <c r="Z3850" s="2"/>
    </row>
    <row r="3851" spans="1:26" ht="34.799999999999997" x14ac:dyDescent="0.3">
      <c r="A3851" s="6" t="s">
        <v>14350</v>
      </c>
      <c r="B3851" s="2" t="s">
        <v>27</v>
      </c>
      <c r="C3851" s="2" t="s">
        <v>10374</v>
      </c>
      <c r="D3851" s="2" t="s">
        <v>29</v>
      </c>
      <c r="E3851" s="3" t="s">
        <v>10375</v>
      </c>
      <c r="F3851" s="3" t="s">
        <v>8676</v>
      </c>
      <c r="G3851" s="7">
        <v>550000</v>
      </c>
      <c r="H3851" s="8">
        <v>0</v>
      </c>
      <c r="I3851" s="8">
        <v>0</v>
      </c>
      <c r="J3851" s="8">
        <v>0</v>
      </c>
      <c r="K3851" s="8">
        <v>0</v>
      </c>
      <c r="L3851" s="8">
        <f>SUM(Tabella1[[#This Row],[CONTRIBUTO
COMMISSARIO STRAORDINARIO]:[INDENNIZZO
ASSICURATIVO]])</f>
        <v>550000</v>
      </c>
      <c r="M3851" s="9" t="s">
        <v>5728</v>
      </c>
      <c r="N3851" s="3" t="s">
        <v>158</v>
      </c>
      <c r="O3851" s="3" t="s">
        <v>5728</v>
      </c>
      <c r="P3851" s="2" t="s">
        <v>31</v>
      </c>
      <c r="Q3851" s="2" t="s">
        <v>175</v>
      </c>
      <c r="R3851" s="2" t="s">
        <v>5729</v>
      </c>
      <c r="S3851" s="2" t="s">
        <v>14351</v>
      </c>
      <c r="T3851" s="3" t="s">
        <v>14352</v>
      </c>
      <c r="U3851" s="3" t="s">
        <v>179</v>
      </c>
      <c r="V3851" s="3" t="s">
        <v>163</v>
      </c>
      <c r="W3851" s="12" t="s">
        <v>14353</v>
      </c>
      <c r="X3851" s="12" t="s">
        <v>14354</v>
      </c>
      <c r="Y3851" s="2" t="s">
        <v>14355</v>
      </c>
      <c r="Z3851" s="2"/>
    </row>
    <row r="3852" spans="1:26" ht="52.2" x14ac:dyDescent="0.3">
      <c r="A3852" s="6" t="s">
        <v>14356</v>
      </c>
      <c r="B3852" s="2" t="s">
        <v>27</v>
      </c>
      <c r="C3852" s="2" t="s">
        <v>10374</v>
      </c>
      <c r="D3852" s="2" t="s">
        <v>29</v>
      </c>
      <c r="E3852" s="3" t="s">
        <v>10375</v>
      </c>
      <c r="F3852" s="3" t="s">
        <v>11658</v>
      </c>
      <c r="G3852" s="7">
        <v>0</v>
      </c>
      <c r="H3852" s="8">
        <v>0</v>
      </c>
      <c r="I3852" s="8">
        <v>0</v>
      </c>
      <c r="J3852" s="8">
        <v>0</v>
      </c>
      <c r="K3852" s="8">
        <v>0</v>
      </c>
      <c r="L3852" s="8">
        <f>SUM(Tabella1[[#This Row],[CONTRIBUTO
COMMISSARIO STRAORDINARIO]:[INDENNIZZO
ASSICURATIVO]])</f>
        <v>0</v>
      </c>
      <c r="M3852" s="10" t="s">
        <v>5728</v>
      </c>
      <c r="N3852" s="3" t="s">
        <v>158</v>
      </c>
      <c r="O3852" s="3" t="s">
        <v>5728</v>
      </c>
      <c r="P3852" s="2" t="s">
        <v>31</v>
      </c>
      <c r="Q3852" s="2" t="s">
        <v>175</v>
      </c>
      <c r="R3852" s="2" t="s">
        <v>5729</v>
      </c>
      <c r="S3852" s="2" t="s">
        <v>14357</v>
      </c>
      <c r="T3852" s="3" t="s">
        <v>14358</v>
      </c>
      <c r="U3852" s="3" t="s">
        <v>179</v>
      </c>
      <c r="V3852" s="3" t="s">
        <v>163</v>
      </c>
      <c r="W3852" s="12" t="s">
        <v>14359</v>
      </c>
      <c r="X3852" s="12" t="s">
        <v>14360</v>
      </c>
      <c r="Y3852" s="2" t="s">
        <v>14361</v>
      </c>
      <c r="Z3852" s="2"/>
    </row>
    <row r="3853" spans="1:26" ht="52.2" x14ac:dyDescent="0.3">
      <c r="A3853" s="6" t="s">
        <v>14362</v>
      </c>
      <c r="B3853" s="2" t="s">
        <v>27</v>
      </c>
      <c r="C3853" s="2" t="s">
        <v>10374</v>
      </c>
      <c r="D3853" s="2" t="s">
        <v>29</v>
      </c>
      <c r="E3853" s="3" t="s">
        <v>10375</v>
      </c>
      <c r="F3853" s="3" t="s">
        <v>8823</v>
      </c>
      <c r="G3853" s="7">
        <v>46806</v>
      </c>
      <c r="H3853" s="8">
        <v>0</v>
      </c>
      <c r="I3853" s="8">
        <v>0</v>
      </c>
      <c r="J3853" s="8">
        <v>0</v>
      </c>
      <c r="K3853" s="8">
        <v>0</v>
      </c>
      <c r="L3853" s="8">
        <f>SUM(Tabella1[[#This Row],[CONTRIBUTO
COMMISSARIO STRAORDINARIO]:[INDENNIZZO
ASSICURATIVO]])</f>
        <v>46806</v>
      </c>
      <c r="M3853" s="9" t="s">
        <v>5728</v>
      </c>
      <c r="N3853" s="3" t="s">
        <v>158</v>
      </c>
      <c r="O3853" s="3" t="s">
        <v>5728</v>
      </c>
      <c r="P3853" s="2" t="s">
        <v>31</v>
      </c>
      <c r="Q3853" s="2" t="s">
        <v>175</v>
      </c>
      <c r="R3853" s="2" t="s">
        <v>5729</v>
      </c>
      <c r="S3853" s="2" t="s">
        <v>14363</v>
      </c>
      <c r="T3853" s="3" t="s">
        <v>14364</v>
      </c>
      <c r="U3853" s="3" t="s">
        <v>14365</v>
      </c>
      <c r="V3853" s="3" t="s">
        <v>14366</v>
      </c>
      <c r="W3853" s="12" t="s">
        <v>14365</v>
      </c>
      <c r="X3853" s="12" t="s">
        <v>14367</v>
      </c>
      <c r="Y3853" s="2" t="s">
        <v>41</v>
      </c>
      <c r="Z3853" s="2"/>
    </row>
    <row r="3854" spans="1:26" ht="34.799999999999997" x14ac:dyDescent="0.3">
      <c r="A3854" s="6" t="s">
        <v>14368</v>
      </c>
      <c r="B3854" s="2" t="s">
        <v>27</v>
      </c>
      <c r="C3854" s="2" t="s">
        <v>10374</v>
      </c>
      <c r="D3854" s="2" t="s">
        <v>29</v>
      </c>
      <c r="E3854" s="3" t="s">
        <v>10375</v>
      </c>
      <c r="F3854" s="3" t="s">
        <v>8823</v>
      </c>
      <c r="G3854" s="7">
        <v>346000</v>
      </c>
      <c r="H3854" s="8">
        <v>0</v>
      </c>
      <c r="I3854" s="8">
        <v>0</v>
      </c>
      <c r="J3854" s="8">
        <v>0</v>
      </c>
      <c r="K3854" s="8">
        <v>0</v>
      </c>
      <c r="L3854" s="8">
        <f>SUM(Tabella1[[#This Row],[CONTRIBUTO
COMMISSARIO STRAORDINARIO]:[INDENNIZZO
ASSICURATIVO]])</f>
        <v>346000</v>
      </c>
      <c r="M3854" s="9" t="s">
        <v>5728</v>
      </c>
      <c r="N3854" s="3" t="s">
        <v>158</v>
      </c>
      <c r="O3854" s="3" t="s">
        <v>5728</v>
      </c>
      <c r="P3854" s="2" t="s">
        <v>31</v>
      </c>
      <c r="Q3854" s="2" t="s">
        <v>175</v>
      </c>
      <c r="R3854" s="2" t="s">
        <v>5729</v>
      </c>
      <c r="S3854" s="2" t="s">
        <v>14369</v>
      </c>
      <c r="T3854" s="3" t="s">
        <v>14370</v>
      </c>
      <c r="U3854" s="3" t="s">
        <v>37</v>
      </c>
      <c r="V3854" s="3" t="s">
        <v>163</v>
      </c>
      <c r="W3854" s="12" t="s">
        <v>14371</v>
      </c>
      <c r="X3854" s="12" t="s">
        <v>14372</v>
      </c>
      <c r="Y3854" s="2" t="s">
        <v>14373</v>
      </c>
      <c r="Z3854" s="2"/>
    </row>
    <row r="3855" spans="1:26" ht="34.799999999999997" x14ac:dyDescent="0.3">
      <c r="A3855" s="6" t="s">
        <v>14374</v>
      </c>
      <c r="B3855" s="2" t="s">
        <v>27</v>
      </c>
      <c r="C3855" s="2" t="s">
        <v>10374</v>
      </c>
      <c r="D3855" s="2" t="s">
        <v>29</v>
      </c>
      <c r="E3855" s="3" t="s">
        <v>10375</v>
      </c>
      <c r="F3855" s="3" t="s">
        <v>10530</v>
      </c>
      <c r="G3855" s="7">
        <v>175522.5</v>
      </c>
      <c r="H3855" s="8">
        <v>0</v>
      </c>
      <c r="I3855" s="8">
        <v>0</v>
      </c>
      <c r="J3855" s="8">
        <v>0</v>
      </c>
      <c r="K3855" s="8">
        <v>0</v>
      </c>
      <c r="L3855" s="8">
        <f>SUM(Tabella1[[#This Row],[CONTRIBUTO
COMMISSARIO STRAORDINARIO]:[INDENNIZZO
ASSICURATIVO]])</f>
        <v>175522.5</v>
      </c>
      <c r="M3855" s="9" t="s">
        <v>5728</v>
      </c>
      <c r="N3855" s="3" t="s">
        <v>158</v>
      </c>
      <c r="O3855" s="3" t="s">
        <v>5728</v>
      </c>
      <c r="P3855" s="2" t="s">
        <v>31</v>
      </c>
      <c r="Q3855" s="2" t="s">
        <v>175</v>
      </c>
      <c r="R3855" s="2" t="s">
        <v>5729</v>
      </c>
      <c r="S3855" s="2" t="s">
        <v>14375</v>
      </c>
      <c r="T3855" s="3" t="s">
        <v>14376</v>
      </c>
      <c r="U3855" s="3" t="s">
        <v>179</v>
      </c>
      <c r="V3855" s="3" t="s">
        <v>163</v>
      </c>
      <c r="W3855" s="12" t="s">
        <v>14377</v>
      </c>
      <c r="X3855" s="12" t="s">
        <v>14378</v>
      </c>
      <c r="Y3855" s="2" t="s">
        <v>14379</v>
      </c>
      <c r="Z3855" s="2"/>
    </row>
    <row r="3856" spans="1:26" ht="34.799999999999997" x14ac:dyDescent="0.3">
      <c r="A3856" s="6" t="s">
        <v>14380</v>
      </c>
      <c r="B3856" s="2" t="s">
        <v>27</v>
      </c>
      <c r="C3856" s="2" t="s">
        <v>10374</v>
      </c>
      <c r="D3856" s="2" t="s">
        <v>29</v>
      </c>
      <c r="E3856" s="3" t="s">
        <v>10375</v>
      </c>
      <c r="F3856" s="3" t="s">
        <v>10530</v>
      </c>
      <c r="G3856" s="7">
        <v>313600.2</v>
      </c>
      <c r="H3856" s="8">
        <v>0</v>
      </c>
      <c r="I3856" s="8">
        <v>0</v>
      </c>
      <c r="J3856" s="8">
        <v>0</v>
      </c>
      <c r="K3856" s="8">
        <v>0</v>
      </c>
      <c r="L3856" s="8">
        <f>SUM(Tabella1[[#This Row],[CONTRIBUTO
COMMISSARIO STRAORDINARIO]:[INDENNIZZO
ASSICURATIVO]])</f>
        <v>313600.2</v>
      </c>
      <c r="M3856" s="9" t="s">
        <v>5728</v>
      </c>
      <c r="N3856" s="3" t="s">
        <v>158</v>
      </c>
      <c r="O3856" s="3" t="s">
        <v>5728</v>
      </c>
      <c r="P3856" s="2" t="s">
        <v>31</v>
      </c>
      <c r="Q3856" s="2" t="s">
        <v>175</v>
      </c>
      <c r="R3856" s="2" t="s">
        <v>5729</v>
      </c>
      <c r="S3856" s="2" t="s">
        <v>14381</v>
      </c>
      <c r="T3856" s="3" t="s">
        <v>14382</v>
      </c>
      <c r="U3856" s="3" t="s">
        <v>179</v>
      </c>
      <c r="V3856" s="3" t="s">
        <v>163</v>
      </c>
      <c r="W3856" s="12" t="s">
        <v>14383</v>
      </c>
      <c r="X3856" s="12" t="s">
        <v>14378</v>
      </c>
      <c r="Y3856" s="2" t="s">
        <v>14379</v>
      </c>
      <c r="Z3856" s="2"/>
    </row>
    <row r="3857" spans="1:26" ht="34.799999999999997" x14ac:dyDescent="0.3">
      <c r="A3857" s="6" t="s">
        <v>14384</v>
      </c>
      <c r="B3857" s="2" t="s">
        <v>27</v>
      </c>
      <c r="C3857" s="2" t="s">
        <v>10374</v>
      </c>
      <c r="D3857" s="2" t="s">
        <v>29</v>
      </c>
      <c r="E3857" s="3" t="s">
        <v>10375</v>
      </c>
      <c r="F3857" s="3" t="s">
        <v>10530</v>
      </c>
      <c r="G3857" s="7">
        <v>140418</v>
      </c>
      <c r="H3857" s="8">
        <v>0</v>
      </c>
      <c r="I3857" s="8">
        <v>0</v>
      </c>
      <c r="J3857" s="8">
        <v>0</v>
      </c>
      <c r="K3857" s="8">
        <v>0</v>
      </c>
      <c r="L3857" s="8">
        <f>SUM(Tabella1[[#This Row],[CONTRIBUTO
COMMISSARIO STRAORDINARIO]:[INDENNIZZO
ASSICURATIVO]])</f>
        <v>140418</v>
      </c>
      <c r="M3857" s="9" t="s">
        <v>5728</v>
      </c>
      <c r="N3857" s="3" t="s">
        <v>158</v>
      </c>
      <c r="O3857" s="3" t="s">
        <v>5728</v>
      </c>
      <c r="P3857" s="2" t="s">
        <v>31</v>
      </c>
      <c r="Q3857" s="2" t="s">
        <v>175</v>
      </c>
      <c r="R3857" s="2" t="s">
        <v>5729</v>
      </c>
      <c r="S3857" s="2" t="s">
        <v>14385</v>
      </c>
      <c r="T3857" s="3" t="s">
        <v>14386</v>
      </c>
      <c r="U3857" s="3" t="s">
        <v>179</v>
      </c>
      <c r="V3857" s="3" t="s">
        <v>163</v>
      </c>
      <c r="W3857" s="12" t="s">
        <v>14383</v>
      </c>
      <c r="X3857" s="12" t="s">
        <v>14378</v>
      </c>
      <c r="Y3857" s="2" t="s">
        <v>14379</v>
      </c>
      <c r="Z3857" s="2"/>
    </row>
    <row r="3858" spans="1:26" ht="34.799999999999997" x14ac:dyDescent="0.3">
      <c r="A3858" s="6" t="s">
        <v>14387</v>
      </c>
      <c r="B3858" s="2" t="s">
        <v>27</v>
      </c>
      <c r="C3858" s="2" t="s">
        <v>10374</v>
      </c>
      <c r="D3858" s="2" t="s">
        <v>29</v>
      </c>
      <c r="E3858" s="3" t="s">
        <v>10375</v>
      </c>
      <c r="F3858" s="3" t="s">
        <v>10530</v>
      </c>
      <c r="G3858" s="7">
        <v>142758.29999999999</v>
      </c>
      <c r="H3858" s="8">
        <v>0</v>
      </c>
      <c r="I3858" s="8">
        <v>0</v>
      </c>
      <c r="J3858" s="8">
        <v>0</v>
      </c>
      <c r="K3858" s="8">
        <v>0</v>
      </c>
      <c r="L3858" s="8">
        <f>SUM(Tabella1[[#This Row],[CONTRIBUTO
COMMISSARIO STRAORDINARIO]:[INDENNIZZO
ASSICURATIVO]])</f>
        <v>142758.29999999999</v>
      </c>
      <c r="M3858" s="9" t="s">
        <v>5728</v>
      </c>
      <c r="N3858" s="3" t="s">
        <v>158</v>
      </c>
      <c r="O3858" s="3" t="s">
        <v>5728</v>
      </c>
      <c r="P3858" s="2" t="s">
        <v>31</v>
      </c>
      <c r="Q3858" s="2" t="s">
        <v>175</v>
      </c>
      <c r="R3858" s="2" t="s">
        <v>5729</v>
      </c>
      <c r="S3858" s="2" t="s">
        <v>14388</v>
      </c>
      <c r="T3858" s="3" t="s">
        <v>14389</v>
      </c>
      <c r="U3858" s="3" t="s">
        <v>179</v>
      </c>
      <c r="V3858" s="3" t="s">
        <v>163</v>
      </c>
      <c r="W3858" s="12" t="s">
        <v>14390</v>
      </c>
      <c r="X3858" s="12" t="s">
        <v>14378</v>
      </c>
      <c r="Y3858" s="2" t="s">
        <v>14379</v>
      </c>
      <c r="Z3858" s="2"/>
    </row>
    <row r="3859" spans="1:26" ht="34.799999999999997" x14ac:dyDescent="0.3">
      <c r="A3859" s="6" t="s">
        <v>14391</v>
      </c>
      <c r="B3859" s="2" t="s">
        <v>27</v>
      </c>
      <c r="C3859" s="2" t="s">
        <v>10374</v>
      </c>
      <c r="D3859" s="2" t="s">
        <v>29</v>
      </c>
      <c r="E3859" s="3" t="s">
        <v>10375</v>
      </c>
      <c r="F3859" s="3" t="s">
        <v>10530</v>
      </c>
      <c r="G3859" s="7">
        <v>1799690.7</v>
      </c>
      <c r="H3859" s="8">
        <v>0</v>
      </c>
      <c r="I3859" s="8">
        <v>0</v>
      </c>
      <c r="J3859" s="8">
        <v>0</v>
      </c>
      <c r="K3859" s="8">
        <v>0</v>
      </c>
      <c r="L3859" s="8">
        <f>SUM(Tabella1[[#This Row],[CONTRIBUTO
COMMISSARIO STRAORDINARIO]:[INDENNIZZO
ASSICURATIVO]])</f>
        <v>1799690.7</v>
      </c>
      <c r="M3859" s="9" t="s">
        <v>5728</v>
      </c>
      <c r="N3859" s="3" t="s">
        <v>158</v>
      </c>
      <c r="O3859" s="3" t="s">
        <v>5728</v>
      </c>
      <c r="P3859" s="2" t="s">
        <v>31</v>
      </c>
      <c r="Q3859" s="2" t="s">
        <v>175</v>
      </c>
      <c r="R3859" s="2" t="s">
        <v>5729</v>
      </c>
      <c r="S3859" s="2" t="s">
        <v>14392</v>
      </c>
      <c r="T3859" s="3" t="s">
        <v>14393</v>
      </c>
      <c r="U3859" s="3" t="s">
        <v>179</v>
      </c>
      <c r="V3859" s="3" t="s">
        <v>163</v>
      </c>
      <c r="W3859" s="12" t="s">
        <v>14394</v>
      </c>
      <c r="X3859" s="12" t="s">
        <v>14378</v>
      </c>
      <c r="Y3859" s="2" t="s">
        <v>14379</v>
      </c>
      <c r="Z3859" s="2"/>
    </row>
    <row r="3860" spans="1:26" ht="69.599999999999994" x14ac:dyDescent="0.3">
      <c r="A3860" s="6" t="s">
        <v>14395</v>
      </c>
      <c r="B3860" s="2" t="s">
        <v>27</v>
      </c>
      <c r="C3860" s="2" t="s">
        <v>10374</v>
      </c>
      <c r="D3860" s="2" t="s">
        <v>29</v>
      </c>
      <c r="E3860" s="3" t="s">
        <v>10375</v>
      </c>
      <c r="F3860" s="3" t="s">
        <v>11658</v>
      </c>
      <c r="G3860" s="7">
        <v>0</v>
      </c>
      <c r="H3860" s="8">
        <v>0</v>
      </c>
      <c r="I3860" s="8">
        <v>0</v>
      </c>
      <c r="J3860" s="8">
        <v>0</v>
      </c>
      <c r="K3860" s="8">
        <v>0</v>
      </c>
      <c r="L3860" s="8">
        <f>SUM(Tabella1[[#This Row],[CONTRIBUTO
COMMISSARIO STRAORDINARIO]:[INDENNIZZO
ASSICURATIVO]])</f>
        <v>0</v>
      </c>
      <c r="M3860" s="10" t="s">
        <v>5728</v>
      </c>
      <c r="N3860" s="3" t="s">
        <v>158</v>
      </c>
      <c r="O3860" s="3" t="s">
        <v>5728</v>
      </c>
      <c r="P3860" s="2" t="s">
        <v>31</v>
      </c>
      <c r="Q3860" s="2" t="s">
        <v>175</v>
      </c>
      <c r="R3860" s="2" t="s">
        <v>5729</v>
      </c>
      <c r="S3860" s="2" t="s">
        <v>14396</v>
      </c>
      <c r="T3860" s="3" t="s">
        <v>14397</v>
      </c>
      <c r="U3860" s="3" t="s">
        <v>179</v>
      </c>
      <c r="V3860" s="3" t="s">
        <v>163</v>
      </c>
      <c r="W3860" s="12" t="s">
        <v>14390</v>
      </c>
      <c r="X3860" s="12" t="s">
        <v>14398</v>
      </c>
      <c r="Y3860" s="2" t="s">
        <v>14399</v>
      </c>
      <c r="Z3860" s="2"/>
    </row>
    <row r="3861" spans="1:26" ht="34.799999999999997" x14ac:dyDescent="0.3">
      <c r="A3861" s="6" t="s">
        <v>14400</v>
      </c>
      <c r="B3861" s="2" t="s">
        <v>27</v>
      </c>
      <c r="C3861" s="2" t="s">
        <v>10374</v>
      </c>
      <c r="D3861" s="2" t="s">
        <v>29</v>
      </c>
      <c r="E3861" s="3" t="s">
        <v>10375</v>
      </c>
      <c r="F3861" s="3" t="s">
        <v>10530</v>
      </c>
      <c r="G3861" s="7">
        <v>627200.4</v>
      </c>
      <c r="H3861" s="8">
        <v>0</v>
      </c>
      <c r="I3861" s="8">
        <v>0</v>
      </c>
      <c r="J3861" s="8">
        <v>0</v>
      </c>
      <c r="K3861" s="8">
        <v>0</v>
      </c>
      <c r="L3861" s="8">
        <f>SUM(Tabella1[[#This Row],[CONTRIBUTO
COMMISSARIO STRAORDINARIO]:[INDENNIZZO
ASSICURATIVO]])</f>
        <v>627200.4</v>
      </c>
      <c r="M3861" s="9" t="s">
        <v>5728</v>
      </c>
      <c r="N3861" s="3" t="s">
        <v>158</v>
      </c>
      <c r="O3861" s="3" t="s">
        <v>5728</v>
      </c>
      <c r="P3861" s="2" t="s">
        <v>31</v>
      </c>
      <c r="Q3861" s="2" t="s">
        <v>175</v>
      </c>
      <c r="R3861" s="2" t="s">
        <v>5729</v>
      </c>
      <c r="S3861" s="2" t="s">
        <v>14401</v>
      </c>
      <c r="T3861" s="3" t="s">
        <v>14402</v>
      </c>
      <c r="U3861" s="3" t="s">
        <v>179</v>
      </c>
      <c r="V3861" s="3" t="s">
        <v>163</v>
      </c>
      <c r="W3861" s="12" t="s">
        <v>14403</v>
      </c>
      <c r="X3861" s="12" t="s">
        <v>14404</v>
      </c>
      <c r="Y3861" s="2" t="s">
        <v>14379</v>
      </c>
      <c r="Z3861" s="2"/>
    </row>
    <row r="3862" spans="1:26" ht="34.799999999999997" x14ac:dyDescent="0.3">
      <c r="A3862" s="6" t="s">
        <v>14405</v>
      </c>
      <c r="B3862" s="2" t="s">
        <v>27</v>
      </c>
      <c r="C3862" s="2" t="s">
        <v>10374</v>
      </c>
      <c r="D3862" s="2" t="s">
        <v>29</v>
      </c>
      <c r="E3862" s="3" t="s">
        <v>10375</v>
      </c>
      <c r="F3862" s="3" t="s">
        <v>8676</v>
      </c>
      <c r="G3862" s="7">
        <v>150000</v>
      </c>
      <c r="H3862" s="8">
        <v>0</v>
      </c>
      <c r="I3862" s="8">
        <v>0</v>
      </c>
      <c r="J3862" s="8">
        <v>0</v>
      </c>
      <c r="K3862" s="8">
        <v>0</v>
      </c>
      <c r="L3862" s="8">
        <f>SUM(Tabella1[[#This Row],[CONTRIBUTO
COMMISSARIO STRAORDINARIO]:[INDENNIZZO
ASSICURATIVO]])</f>
        <v>150000</v>
      </c>
      <c r="M3862" s="9" t="s">
        <v>5728</v>
      </c>
      <c r="N3862" s="3" t="s">
        <v>158</v>
      </c>
      <c r="O3862" s="3" t="s">
        <v>5728</v>
      </c>
      <c r="P3862" s="2" t="s">
        <v>31</v>
      </c>
      <c r="Q3862" s="2" t="s">
        <v>175</v>
      </c>
      <c r="R3862" s="2" t="s">
        <v>5729</v>
      </c>
      <c r="S3862" s="2" t="s">
        <v>14406</v>
      </c>
      <c r="T3862" s="3" t="s">
        <v>14407</v>
      </c>
      <c r="U3862" s="3" t="s">
        <v>179</v>
      </c>
      <c r="V3862" s="3" t="s">
        <v>163</v>
      </c>
      <c r="W3862" s="12" t="s">
        <v>14394</v>
      </c>
      <c r="X3862" s="12" t="s">
        <v>14378</v>
      </c>
      <c r="Y3862" s="2" t="s">
        <v>14408</v>
      </c>
      <c r="Z3862" s="2"/>
    </row>
    <row r="3863" spans="1:26" ht="34.799999999999997" x14ac:dyDescent="0.3">
      <c r="A3863" s="6" t="s">
        <v>14409</v>
      </c>
      <c r="B3863" s="2" t="s">
        <v>27</v>
      </c>
      <c r="C3863" s="2" t="s">
        <v>10374</v>
      </c>
      <c r="D3863" s="2" t="s">
        <v>29</v>
      </c>
      <c r="E3863" s="3" t="s">
        <v>10375</v>
      </c>
      <c r="F3863" s="3" t="s">
        <v>10530</v>
      </c>
      <c r="G3863" s="7">
        <v>271474.8</v>
      </c>
      <c r="H3863" s="8">
        <v>0</v>
      </c>
      <c r="I3863" s="8">
        <v>0</v>
      </c>
      <c r="J3863" s="8">
        <v>0</v>
      </c>
      <c r="K3863" s="8">
        <v>0</v>
      </c>
      <c r="L3863" s="8">
        <f>SUM(Tabella1[[#This Row],[CONTRIBUTO
COMMISSARIO STRAORDINARIO]:[INDENNIZZO
ASSICURATIVO]])</f>
        <v>271474.8</v>
      </c>
      <c r="M3863" s="9" t="s">
        <v>5728</v>
      </c>
      <c r="N3863" s="3" t="s">
        <v>158</v>
      </c>
      <c r="O3863" s="3" t="s">
        <v>5728</v>
      </c>
      <c r="P3863" s="2" t="s">
        <v>31</v>
      </c>
      <c r="Q3863" s="2" t="s">
        <v>175</v>
      </c>
      <c r="R3863" s="2" t="s">
        <v>5729</v>
      </c>
      <c r="S3863" s="2" t="s">
        <v>14410</v>
      </c>
      <c r="T3863" s="3" t="s">
        <v>14411</v>
      </c>
      <c r="U3863" s="3" t="s">
        <v>179</v>
      </c>
      <c r="V3863" s="3" t="s">
        <v>163</v>
      </c>
      <c r="W3863" s="12" t="s">
        <v>14394</v>
      </c>
      <c r="X3863" s="12" t="s">
        <v>14378</v>
      </c>
      <c r="Y3863" s="2" t="s">
        <v>14379</v>
      </c>
      <c r="Z3863" s="2"/>
    </row>
    <row r="3864" spans="1:26" ht="52.2" x14ac:dyDescent="0.3">
      <c r="A3864" s="6" t="s">
        <v>14412</v>
      </c>
      <c r="B3864" s="2" t="s">
        <v>27</v>
      </c>
      <c r="C3864" s="2" t="s">
        <v>10374</v>
      </c>
      <c r="D3864" s="2" t="s">
        <v>29</v>
      </c>
      <c r="E3864" s="3" t="s">
        <v>10375</v>
      </c>
      <c r="F3864" s="3" t="s">
        <v>8823</v>
      </c>
      <c r="G3864" s="7">
        <v>1170150</v>
      </c>
      <c r="H3864" s="8">
        <v>0</v>
      </c>
      <c r="I3864" s="8">
        <v>0</v>
      </c>
      <c r="J3864" s="8">
        <v>0</v>
      </c>
      <c r="K3864" s="8">
        <v>0</v>
      </c>
      <c r="L3864" s="8">
        <f>SUM(Tabella1[[#This Row],[CONTRIBUTO
COMMISSARIO STRAORDINARIO]:[INDENNIZZO
ASSICURATIVO]])</f>
        <v>1170150</v>
      </c>
      <c r="M3864" s="9" t="s">
        <v>5728</v>
      </c>
      <c r="N3864" s="3" t="s">
        <v>158</v>
      </c>
      <c r="O3864" s="3" t="s">
        <v>5728</v>
      </c>
      <c r="P3864" s="2" t="s">
        <v>31</v>
      </c>
      <c r="Q3864" s="2" t="s">
        <v>175</v>
      </c>
      <c r="R3864" s="2" t="s">
        <v>5729</v>
      </c>
      <c r="S3864" s="2" t="s">
        <v>14413</v>
      </c>
      <c r="T3864" s="3" t="s">
        <v>14414</v>
      </c>
      <c r="U3864" s="3" t="s">
        <v>179</v>
      </c>
      <c r="V3864" s="3" t="s">
        <v>14415</v>
      </c>
      <c r="W3864" s="12" t="s">
        <v>179</v>
      </c>
      <c r="X3864" s="12" t="s">
        <v>14416</v>
      </c>
      <c r="Y3864" s="2" t="s">
        <v>41</v>
      </c>
      <c r="Z3864" s="2"/>
    </row>
    <row r="3865" spans="1:26" ht="52.2" x14ac:dyDescent="0.3">
      <c r="A3865" s="6" t="s">
        <v>14417</v>
      </c>
      <c r="B3865" s="2" t="s">
        <v>27</v>
      </c>
      <c r="C3865" s="2" t="s">
        <v>10374</v>
      </c>
      <c r="D3865" s="2" t="s">
        <v>29</v>
      </c>
      <c r="E3865" s="3" t="s">
        <v>10375</v>
      </c>
      <c r="F3865" s="3" t="s">
        <v>11658</v>
      </c>
      <c r="G3865" s="7">
        <v>0</v>
      </c>
      <c r="H3865" s="8">
        <v>0</v>
      </c>
      <c r="I3865" s="8">
        <v>0</v>
      </c>
      <c r="J3865" s="8">
        <v>0</v>
      </c>
      <c r="K3865" s="8">
        <v>0</v>
      </c>
      <c r="L3865" s="8">
        <f>SUM(Tabella1[[#This Row],[CONTRIBUTO
COMMISSARIO STRAORDINARIO]:[INDENNIZZO
ASSICURATIVO]])</f>
        <v>0</v>
      </c>
      <c r="M3865" s="10" t="s">
        <v>5728</v>
      </c>
      <c r="N3865" s="3" t="s">
        <v>158</v>
      </c>
      <c r="O3865" s="3" t="s">
        <v>5728</v>
      </c>
      <c r="P3865" s="2" t="s">
        <v>31</v>
      </c>
      <c r="Q3865" s="2" t="s">
        <v>175</v>
      </c>
      <c r="R3865" s="2" t="s">
        <v>5729</v>
      </c>
      <c r="S3865" s="2" t="s">
        <v>14418</v>
      </c>
      <c r="T3865" s="3" t="s">
        <v>14419</v>
      </c>
      <c r="U3865" s="3" t="s">
        <v>179</v>
      </c>
      <c r="V3865" s="3" t="s">
        <v>163</v>
      </c>
      <c r="W3865" s="12" t="s">
        <v>14420</v>
      </c>
      <c r="X3865" s="12" t="s">
        <v>14421</v>
      </c>
      <c r="Y3865" s="2" t="s">
        <v>14422</v>
      </c>
      <c r="Z3865" s="2"/>
    </row>
    <row r="3866" spans="1:26" ht="52.2" x14ac:dyDescent="0.3">
      <c r="A3866" s="6" t="s">
        <v>14423</v>
      </c>
      <c r="B3866" s="2" t="s">
        <v>27</v>
      </c>
      <c r="C3866" s="2" t="s">
        <v>10374</v>
      </c>
      <c r="D3866" s="2" t="s">
        <v>29</v>
      </c>
      <c r="E3866" s="3" t="s">
        <v>10375</v>
      </c>
      <c r="F3866" s="3" t="s">
        <v>8823</v>
      </c>
      <c r="G3866" s="7">
        <v>154459.79999999999</v>
      </c>
      <c r="H3866" s="8">
        <v>0</v>
      </c>
      <c r="I3866" s="8">
        <v>0</v>
      </c>
      <c r="J3866" s="8">
        <v>0</v>
      </c>
      <c r="K3866" s="8">
        <v>0</v>
      </c>
      <c r="L3866" s="8">
        <f>SUM(Tabella1[[#This Row],[CONTRIBUTO
COMMISSARIO STRAORDINARIO]:[INDENNIZZO
ASSICURATIVO]])</f>
        <v>154459.79999999999</v>
      </c>
      <c r="M3866" s="9" t="s">
        <v>5728</v>
      </c>
      <c r="N3866" s="3" t="s">
        <v>158</v>
      </c>
      <c r="O3866" s="3" t="s">
        <v>5728</v>
      </c>
      <c r="P3866" s="2" t="s">
        <v>31</v>
      </c>
      <c r="Q3866" s="2" t="s">
        <v>175</v>
      </c>
      <c r="R3866" s="2" t="s">
        <v>5729</v>
      </c>
      <c r="S3866" s="2" t="s">
        <v>14424</v>
      </c>
      <c r="T3866" s="3" t="s">
        <v>14425</v>
      </c>
      <c r="U3866" s="3" t="s">
        <v>189</v>
      </c>
      <c r="V3866" s="3" t="s">
        <v>14415</v>
      </c>
      <c r="W3866" s="12" t="s">
        <v>189</v>
      </c>
      <c r="X3866" s="12" t="s">
        <v>14426</v>
      </c>
      <c r="Y3866" s="2" t="s">
        <v>41</v>
      </c>
      <c r="Z3866" s="2"/>
    </row>
    <row r="3867" spans="1:26" ht="52.2" x14ac:dyDescent="0.3">
      <c r="A3867" s="6" t="s">
        <v>14427</v>
      </c>
      <c r="B3867" s="2" t="s">
        <v>27</v>
      </c>
      <c r="C3867" s="2" t="s">
        <v>10374</v>
      </c>
      <c r="D3867" s="2" t="s">
        <v>29</v>
      </c>
      <c r="E3867" s="3" t="s">
        <v>10375</v>
      </c>
      <c r="F3867" s="3" t="s">
        <v>8676</v>
      </c>
      <c r="G3867" s="7">
        <v>1885000</v>
      </c>
      <c r="H3867" s="8">
        <v>0</v>
      </c>
      <c r="I3867" s="8">
        <v>0</v>
      </c>
      <c r="J3867" s="8">
        <v>0</v>
      </c>
      <c r="K3867" s="8">
        <v>0</v>
      </c>
      <c r="L3867" s="8">
        <f>SUM(Tabella1[[#This Row],[CONTRIBUTO
COMMISSARIO STRAORDINARIO]:[INDENNIZZO
ASSICURATIVO]])</f>
        <v>1885000</v>
      </c>
      <c r="M3867" s="9" t="s">
        <v>5728</v>
      </c>
      <c r="N3867" s="3" t="s">
        <v>158</v>
      </c>
      <c r="O3867" s="3" t="s">
        <v>5728</v>
      </c>
      <c r="P3867" s="2" t="s">
        <v>10418</v>
      </c>
      <c r="Q3867" s="2" t="s">
        <v>175</v>
      </c>
      <c r="R3867" s="2" t="s">
        <v>5729</v>
      </c>
      <c r="S3867" s="2" t="s">
        <v>5745</v>
      </c>
      <c r="T3867" s="3" t="s">
        <v>14428</v>
      </c>
      <c r="U3867" s="3" t="s">
        <v>179</v>
      </c>
      <c r="V3867" s="3" t="s">
        <v>163</v>
      </c>
      <c r="W3867" s="12" t="s">
        <v>14429</v>
      </c>
      <c r="X3867" s="12" t="s">
        <v>14430</v>
      </c>
      <c r="Y3867" s="2" t="s">
        <v>14431</v>
      </c>
      <c r="Z3867" s="2"/>
    </row>
    <row r="3868" spans="1:26" ht="104.4" x14ac:dyDescent="0.3">
      <c r="A3868" s="6" t="s">
        <v>14432</v>
      </c>
      <c r="B3868" s="2" t="s">
        <v>27</v>
      </c>
      <c r="C3868" s="2" t="s">
        <v>10374</v>
      </c>
      <c r="D3868" s="2" t="s">
        <v>29</v>
      </c>
      <c r="E3868" s="3" t="s">
        <v>10375</v>
      </c>
      <c r="F3868" s="3" t="s">
        <v>8664</v>
      </c>
      <c r="G3868" s="7">
        <v>300000</v>
      </c>
      <c r="H3868" s="8">
        <v>0</v>
      </c>
      <c r="I3868" s="8">
        <v>0</v>
      </c>
      <c r="J3868" s="8">
        <v>0</v>
      </c>
      <c r="K3868" s="8">
        <v>0</v>
      </c>
      <c r="L3868" s="8">
        <f>SUM(Tabella1[[#This Row],[CONTRIBUTO
COMMISSARIO STRAORDINARIO]:[INDENNIZZO
ASSICURATIVO]])</f>
        <v>300000</v>
      </c>
      <c r="M3868" s="9" t="s">
        <v>544</v>
      </c>
      <c r="N3868" s="3" t="s">
        <v>158</v>
      </c>
      <c r="O3868" s="3" t="s">
        <v>544</v>
      </c>
      <c r="P3868" s="2" t="s">
        <v>31</v>
      </c>
      <c r="Q3868" s="2" t="s">
        <v>175</v>
      </c>
      <c r="R3868" s="2" t="s">
        <v>546</v>
      </c>
      <c r="S3868" s="2" t="s">
        <v>547</v>
      </c>
      <c r="T3868" s="3" t="s">
        <v>548</v>
      </c>
      <c r="U3868" s="3" t="s">
        <v>179</v>
      </c>
      <c r="V3868" s="3" t="s">
        <v>163</v>
      </c>
      <c r="W3868" s="12" t="s">
        <v>14433</v>
      </c>
      <c r="X3868" s="12" t="s">
        <v>14434</v>
      </c>
      <c r="Y3868" s="2" t="s">
        <v>14435</v>
      </c>
      <c r="Z3868" s="2"/>
    </row>
    <row r="3869" spans="1:26" ht="52.2" x14ac:dyDescent="0.3">
      <c r="A3869" s="6" t="s">
        <v>14436</v>
      </c>
      <c r="B3869" s="2" t="s">
        <v>27</v>
      </c>
      <c r="C3869" s="2" t="s">
        <v>10374</v>
      </c>
      <c r="D3869" s="2" t="s">
        <v>29</v>
      </c>
      <c r="E3869" s="3" t="s">
        <v>10375</v>
      </c>
      <c r="F3869" s="3" t="s">
        <v>31</v>
      </c>
      <c r="G3869" s="7">
        <v>100000</v>
      </c>
      <c r="H3869" s="8">
        <v>0</v>
      </c>
      <c r="I3869" s="8">
        <v>0</v>
      </c>
      <c r="J3869" s="8">
        <v>0</v>
      </c>
      <c r="K3869" s="8">
        <v>0</v>
      </c>
      <c r="L3869" s="8">
        <f>SUM(Tabella1[[#This Row],[CONTRIBUTO
COMMISSARIO STRAORDINARIO]:[INDENNIZZO
ASSICURATIVO]])</f>
        <v>100000</v>
      </c>
      <c r="M3869" s="9" t="s">
        <v>544</v>
      </c>
      <c r="N3869" s="3" t="s">
        <v>158</v>
      </c>
      <c r="O3869" s="3" t="s">
        <v>544</v>
      </c>
      <c r="P3869" s="2" t="s">
        <v>31</v>
      </c>
      <c r="Q3869" s="2" t="s">
        <v>175</v>
      </c>
      <c r="R3869" s="2" t="s">
        <v>546</v>
      </c>
      <c r="S3869" s="2" t="s">
        <v>14437</v>
      </c>
      <c r="T3869" s="3" t="s">
        <v>14438</v>
      </c>
      <c r="U3869" s="3" t="s">
        <v>179</v>
      </c>
      <c r="V3869" s="3" t="s">
        <v>163</v>
      </c>
      <c r="W3869" s="12" t="s">
        <v>14439</v>
      </c>
      <c r="X3869" s="12" t="s">
        <v>14440</v>
      </c>
      <c r="Y3869" s="2" t="s">
        <v>14441</v>
      </c>
      <c r="Z3869" s="2"/>
    </row>
    <row r="3870" spans="1:26" ht="34.799999999999997" x14ac:dyDescent="0.3">
      <c r="A3870" s="6" t="s">
        <v>14442</v>
      </c>
      <c r="B3870" s="2" t="s">
        <v>27</v>
      </c>
      <c r="C3870" s="2" t="s">
        <v>10374</v>
      </c>
      <c r="D3870" s="2" t="s">
        <v>29</v>
      </c>
      <c r="E3870" s="3" t="s">
        <v>10375</v>
      </c>
      <c r="F3870" s="3" t="s">
        <v>31</v>
      </c>
      <c r="G3870" s="7">
        <v>70000</v>
      </c>
      <c r="H3870" s="8">
        <v>0</v>
      </c>
      <c r="I3870" s="8">
        <v>0</v>
      </c>
      <c r="J3870" s="8">
        <v>0</v>
      </c>
      <c r="K3870" s="8">
        <v>0</v>
      </c>
      <c r="L3870" s="8">
        <f>SUM(Tabella1[[#This Row],[CONTRIBUTO
COMMISSARIO STRAORDINARIO]:[INDENNIZZO
ASSICURATIVO]])</f>
        <v>70000</v>
      </c>
      <c r="M3870" s="9" t="s">
        <v>544</v>
      </c>
      <c r="N3870" s="3" t="s">
        <v>158</v>
      </c>
      <c r="O3870" s="3" t="s">
        <v>544</v>
      </c>
      <c r="P3870" s="2" t="s">
        <v>31</v>
      </c>
      <c r="Q3870" s="2" t="s">
        <v>175</v>
      </c>
      <c r="R3870" s="2" t="s">
        <v>546</v>
      </c>
      <c r="S3870" s="2" t="s">
        <v>14443</v>
      </c>
      <c r="T3870" s="3" t="s">
        <v>14444</v>
      </c>
      <c r="U3870" s="3" t="s">
        <v>179</v>
      </c>
      <c r="V3870" s="3" t="s">
        <v>163</v>
      </c>
      <c r="W3870" s="12" t="s">
        <v>14445</v>
      </c>
      <c r="X3870" s="12" t="s">
        <v>14446</v>
      </c>
      <c r="Y3870" s="2" t="s">
        <v>14447</v>
      </c>
      <c r="Z3870" s="2"/>
    </row>
    <row r="3871" spans="1:26" ht="52.2" x14ac:dyDescent="0.3">
      <c r="A3871" s="6" t="s">
        <v>14448</v>
      </c>
      <c r="B3871" s="2" t="s">
        <v>27</v>
      </c>
      <c r="C3871" s="2" t="s">
        <v>10374</v>
      </c>
      <c r="D3871" s="2" t="s">
        <v>29</v>
      </c>
      <c r="E3871" s="3" t="s">
        <v>10375</v>
      </c>
      <c r="F3871" s="3" t="s">
        <v>31</v>
      </c>
      <c r="G3871" s="7">
        <v>50000</v>
      </c>
      <c r="H3871" s="8">
        <v>0</v>
      </c>
      <c r="I3871" s="8">
        <v>0</v>
      </c>
      <c r="J3871" s="8">
        <v>0</v>
      </c>
      <c r="K3871" s="8">
        <v>0</v>
      </c>
      <c r="L3871" s="8">
        <f>SUM(Tabella1[[#This Row],[CONTRIBUTO
COMMISSARIO STRAORDINARIO]:[INDENNIZZO
ASSICURATIVO]])</f>
        <v>50000</v>
      </c>
      <c r="M3871" s="9" t="s">
        <v>544</v>
      </c>
      <c r="N3871" s="3" t="s">
        <v>158</v>
      </c>
      <c r="O3871" s="3" t="s">
        <v>544</v>
      </c>
      <c r="P3871" s="2" t="s">
        <v>31</v>
      </c>
      <c r="Q3871" s="2" t="s">
        <v>175</v>
      </c>
      <c r="R3871" s="2" t="s">
        <v>546</v>
      </c>
      <c r="S3871" s="2" t="s">
        <v>14449</v>
      </c>
      <c r="T3871" s="3" t="s">
        <v>14450</v>
      </c>
      <c r="U3871" s="3" t="s">
        <v>179</v>
      </c>
      <c r="V3871" s="3" t="s">
        <v>163</v>
      </c>
      <c r="W3871" s="12" t="s">
        <v>14451</v>
      </c>
      <c r="X3871" s="12" t="s">
        <v>14452</v>
      </c>
      <c r="Y3871" s="2" t="s">
        <v>14453</v>
      </c>
      <c r="Z3871" s="2"/>
    </row>
    <row r="3872" spans="1:26" ht="87" x14ac:dyDescent="0.3">
      <c r="A3872" s="6" t="s">
        <v>14454</v>
      </c>
      <c r="B3872" s="2" t="s">
        <v>27</v>
      </c>
      <c r="C3872" s="2" t="s">
        <v>10374</v>
      </c>
      <c r="D3872" s="2" t="s">
        <v>29</v>
      </c>
      <c r="E3872" s="3" t="s">
        <v>10375</v>
      </c>
      <c r="F3872" s="3" t="s">
        <v>8664</v>
      </c>
      <c r="G3872" s="7">
        <v>250000</v>
      </c>
      <c r="H3872" s="8">
        <v>0</v>
      </c>
      <c r="I3872" s="8">
        <v>0</v>
      </c>
      <c r="J3872" s="8">
        <v>0</v>
      </c>
      <c r="K3872" s="8">
        <v>0</v>
      </c>
      <c r="L3872" s="8">
        <f>SUM(Tabella1[[#This Row],[CONTRIBUTO
COMMISSARIO STRAORDINARIO]:[INDENNIZZO
ASSICURATIVO]])</f>
        <v>250000</v>
      </c>
      <c r="M3872" s="9" t="s">
        <v>544</v>
      </c>
      <c r="N3872" s="3" t="s">
        <v>158</v>
      </c>
      <c r="O3872" s="3" t="s">
        <v>544</v>
      </c>
      <c r="P3872" s="2" t="s">
        <v>31</v>
      </c>
      <c r="Q3872" s="2" t="s">
        <v>175</v>
      </c>
      <c r="R3872" s="2" t="s">
        <v>546</v>
      </c>
      <c r="S3872" s="2" t="s">
        <v>14455</v>
      </c>
      <c r="T3872" s="3" t="s">
        <v>14456</v>
      </c>
      <c r="U3872" s="3" t="s">
        <v>179</v>
      </c>
      <c r="V3872" s="3" t="s">
        <v>163</v>
      </c>
      <c r="W3872" s="12" t="s">
        <v>14457</v>
      </c>
      <c r="X3872" s="12" t="s">
        <v>14458</v>
      </c>
      <c r="Y3872" s="2" t="s">
        <v>14459</v>
      </c>
      <c r="Z3872" s="2"/>
    </row>
    <row r="3873" spans="1:26" ht="87" x14ac:dyDescent="0.3">
      <c r="A3873" s="6" t="s">
        <v>14460</v>
      </c>
      <c r="B3873" s="2" t="s">
        <v>27</v>
      </c>
      <c r="C3873" s="2" t="s">
        <v>10374</v>
      </c>
      <c r="D3873" s="2" t="s">
        <v>29</v>
      </c>
      <c r="E3873" s="3" t="s">
        <v>10375</v>
      </c>
      <c r="F3873" s="3" t="s">
        <v>8823</v>
      </c>
      <c r="G3873" s="7">
        <v>160000</v>
      </c>
      <c r="H3873" s="8">
        <v>0</v>
      </c>
      <c r="I3873" s="8">
        <v>0</v>
      </c>
      <c r="J3873" s="8">
        <v>0</v>
      </c>
      <c r="K3873" s="8">
        <v>0</v>
      </c>
      <c r="L3873" s="8">
        <f>SUM(Tabella1[[#This Row],[CONTRIBUTO
COMMISSARIO STRAORDINARIO]:[INDENNIZZO
ASSICURATIVO]])</f>
        <v>160000</v>
      </c>
      <c r="M3873" s="9" t="s">
        <v>2995</v>
      </c>
      <c r="N3873" s="3" t="s">
        <v>2996</v>
      </c>
      <c r="O3873" s="3" t="s">
        <v>2995</v>
      </c>
      <c r="P3873" s="2" t="s">
        <v>31</v>
      </c>
      <c r="Q3873" s="2" t="s">
        <v>175</v>
      </c>
      <c r="R3873" s="2" t="s">
        <v>417</v>
      </c>
      <c r="S3873" s="2" t="s">
        <v>14461</v>
      </c>
      <c r="T3873" s="3" t="s">
        <v>13029</v>
      </c>
      <c r="U3873" s="3" t="s">
        <v>179</v>
      </c>
      <c r="V3873" s="3" t="s">
        <v>163</v>
      </c>
      <c r="W3873" s="12" t="s">
        <v>14462</v>
      </c>
      <c r="X3873" s="12" t="s">
        <v>14463</v>
      </c>
      <c r="Y3873" s="2" t="s">
        <v>14464</v>
      </c>
      <c r="Z3873" s="2"/>
    </row>
    <row r="3874" spans="1:26" ht="104.4" x14ac:dyDescent="0.3">
      <c r="A3874" s="6" t="s">
        <v>14465</v>
      </c>
      <c r="B3874" s="2" t="s">
        <v>27</v>
      </c>
      <c r="C3874" s="2" t="s">
        <v>10374</v>
      </c>
      <c r="D3874" s="2" t="s">
        <v>29</v>
      </c>
      <c r="E3874" s="3" t="s">
        <v>10375</v>
      </c>
      <c r="F3874" s="3" t="s">
        <v>8664</v>
      </c>
      <c r="G3874" s="7">
        <v>110000</v>
      </c>
      <c r="H3874" s="8">
        <v>0</v>
      </c>
      <c r="I3874" s="8">
        <v>0</v>
      </c>
      <c r="J3874" s="8">
        <v>0</v>
      </c>
      <c r="K3874" s="8">
        <v>0</v>
      </c>
      <c r="L3874" s="8">
        <f>SUM(Tabella1[[#This Row],[CONTRIBUTO
COMMISSARIO STRAORDINARIO]:[INDENNIZZO
ASSICURATIVO]])</f>
        <v>110000</v>
      </c>
      <c r="M3874" s="9" t="s">
        <v>2995</v>
      </c>
      <c r="N3874" s="3" t="s">
        <v>2996</v>
      </c>
      <c r="O3874" s="3" t="s">
        <v>2995</v>
      </c>
      <c r="P3874" s="2" t="s">
        <v>31</v>
      </c>
      <c r="Q3874" s="2" t="s">
        <v>175</v>
      </c>
      <c r="R3874" s="2" t="s">
        <v>2953</v>
      </c>
      <c r="S3874" s="2" t="s">
        <v>14466</v>
      </c>
      <c r="T3874" s="3" t="s">
        <v>14467</v>
      </c>
      <c r="U3874" s="3" t="s">
        <v>189</v>
      </c>
      <c r="V3874" s="3" t="s">
        <v>163</v>
      </c>
      <c r="W3874" s="12" t="s">
        <v>14468</v>
      </c>
      <c r="X3874" s="12" t="s">
        <v>14469</v>
      </c>
      <c r="Y3874" s="2" t="s">
        <v>14470</v>
      </c>
      <c r="Z3874" s="2"/>
    </row>
    <row r="3875" spans="1:26" ht="104.4" x14ac:dyDescent="0.3">
      <c r="A3875" s="6" t="s">
        <v>14471</v>
      </c>
      <c r="B3875" s="2" t="s">
        <v>27</v>
      </c>
      <c r="C3875" s="2" t="s">
        <v>10374</v>
      </c>
      <c r="D3875" s="2" t="s">
        <v>29</v>
      </c>
      <c r="E3875" s="3" t="s">
        <v>10375</v>
      </c>
      <c r="F3875" s="3" t="s">
        <v>8664</v>
      </c>
      <c r="G3875" s="7">
        <v>130000</v>
      </c>
      <c r="H3875" s="8">
        <v>0</v>
      </c>
      <c r="I3875" s="8">
        <v>0</v>
      </c>
      <c r="J3875" s="8">
        <v>0</v>
      </c>
      <c r="K3875" s="8">
        <v>0</v>
      </c>
      <c r="L3875" s="8">
        <f>SUM(Tabella1[[#This Row],[CONTRIBUTO
COMMISSARIO STRAORDINARIO]:[INDENNIZZO
ASSICURATIVO]])</f>
        <v>130000</v>
      </c>
      <c r="M3875" s="9" t="s">
        <v>2995</v>
      </c>
      <c r="N3875" s="3" t="s">
        <v>2996</v>
      </c>
      <c r="O3875" s="3" t="s">
        <v>2995</v>
      </c>
      <c r="P3875" s="2" t="s">
        <v>31</v>
      </c>
      <c r="Q3875" s="2" t="s">
        <v>175</v>
      </c>
      <c r="R3875" s="2" t="s">
        <v>2953</v>
      </c>
      <c r="S3875" s="2" t="s">
        <v>14472</v>
      </c>
      <c r="T3875" s="3" t="s">
        <v>14473</v>
      </c>
      <c r="U3875" s="3" t="s">
        <v>189</v>
      </c>
      <c r="V3875" s="3" t="s">
        <v>163</v>
      </c>
      <c r="W3875" s="12" t="s">
        <v>14474</v>
      </c>
      <c r="X3875" s="12" t="s">
        <v>14475</v>
      </c>
      <c r="Y3875" s="2" t="s">
        <v>14476</v>
      </c>
      <c r="Z3875" s="2"/>
    </row>
    <row r="3876" spans="1:26" ht="121.8" x14ac:dyDescent="0.3">
      <c r="A3876" s="6" t="s">
        <v>14477</v>
      </c>
      <c r="B3876" s="2" t="s">
        <v>27</v>
      </c>
      <c r="C3876" s="2" t="s">
        <v>10374</v>
      </c>
      <c r="D3876" s="2" t="s">
        <v>29</v>
      </c>
      <c r="E3876" s="3" t="s">
        <v>10375</v>
      </c>
      <c r="F3876" s="3" t="s">
        <v>8664</v>
      </c>
      <c r="G3876" s="7">
        <v>80000</v>
      </c>
      <c r="H3876" s="8">
        <v>0</v>
      </c>
      <c r="I3876" s="8">
        <v>0</v>
      </c>
      <c r="J3876" s="8">
        <v>0</v>
      </c>
      <c r="K3876" s="8">
        <v>0</v>
      </c>
      <c r="L3876" s="8">
        <f>SUM(Tabella1[[#This Row],[CONTRIBUTO
COMMISSARIO STRAORDINARIO]:[INDENNIZZO
ASSICURATIVO]])</f>
        <v>80000</v>
      </c>
      <c r="M3876" s="9" t="s">
        <v>2995</v>
      </c>
      <c r="N3876" s="3" t="s">
        <v>2996</v>
      </c>
      <c r="O3876" s="3" t="s">
        <v>2995</v>
      </c>
      <c r="P3876" s="2" t="s">
        <v>31</v>
      </c>
      <c r="Q3876" s="2" t="s">
        <v>175</v>
      </c>
      <c r="R3876" s="2" t="s">
        <v>2953</v>
      </c>
      <c r="S3876" s="2" t="s">
        <v>14478</v>
      </c>
      <c r="T3876" s="3" t="s">
        <v>14479</v>
      </c>
      <c r="U3876" s="3" t="s">
        <v>179</v>
      </c>
      <c r="V3876" s="3" t="s">
        <v>163</v>
      </c>
      <c r="W3876" s="12" t="s">
        <v>14480</v>
      </c>
      <c r="X3876" s="12" t="s">
        <v>14481</v>
      </c>
      <c r="Y3876" s="2" t="s">
        <v>14482</v>
      </c>
      <c r="Z3876" s="2"/>
    </row>
    <row r="3877" spans="1:26" ht="69.599999999999994" x14ac:dyDescent="0.3">
      <c r="A3877" s="6" t="s">
        <v>14483</v>
      </c>
      <c r="B3877" s="2" t="s">
        <v>27</v>
      </c>
      <c r="C3877" s="2" t="s">
        <v>10374</v>
      </c>
      <c r="D3877" s="2" t="s">
        <v>29</v>
      </c>
      <c r="E3877" s="3" t="s">
        <v>10375</v>
      </c>
      <c r="F3877" s="3" t="s">
        <v>8664</v>
      </c>
      <c r="G3877" s="7">
        <v>50000</v>
      </c>
      <c r="H3877" s="8">
        <v>0</v>
      </c>
      <c r="I3877" s="8">
        <v>0</v>
      </c>
      <c r="J3877" s="8">
        <v>0</v>
      </c>
      <c r="K3877" s="8">
        <v>0</v>
      </c>
      <c r="L3877" s="8">
        <f>SUM(Tabella1[[#This Row],[CONTRIBUTO
COMMISSARIO STRAORDINARIO]:[INDENNIZZO
ASSICURATIVO]])</f>
        <v>50000</v>
      </c>
      <c r="M3877" s="9" t="s">
        <v>2995</v>
      </c>
      <c r="N3877" s="3" t="s">
        <v>2996</v>
      </c>
      <c r="O3877" s="3" t="s">
        <v>2995</v>
      </c>
      <c r="P3877" s="2" t="s">
        <v>31</v>
      </c>
      <c r="Q3877" s="2" t="s">
        <v>175</v>
      </c>
      <c r="R3877" s="2" t="s">
        <v>2953</v>
      </c>
      <c r="S3877" s="2" t="s">
        <v>14484</v>
      </c>
      <c r="T3877" s="3" t="s">
        <v>14485</v>
      </c>
      <c r="U3877" s="3" t="s">
        <v>179</v>
      </c>
      <c r="V3877" s="3" t="s">
        <v>163</v>
      </c>
      <c r="W3877" s="12" t="s">
        <v>14486</v>
      </c>
      <c r="X3877" s="12" t="s">
        <v>14487</v>
      </c>
      <c r="Y3877" s="2" t="s">
        <v>14488</v>
      </c>
      <c r="Z3877" s="2"/>
    </row>
    <row r="3878" spans="1:26" ht="69.599999999999994" x14ac:dyDescent="0.3">
      <c r="A3878" s="6" t="s">
        <v>14489</v>
      </c>
      <c r="B3878" s="2" t="s">
        <v>27</v>
      </c>
      <c r="C3878" s="2" t="s">
        <v>10374</v>
      </c>
      <c r="D3878" s="2" t="s">
        <v>29</v>
      </c>
      <c r="E3878" s="3" t="s">
        <v>10375</v>
      </c>
      <c r="F3878" s="3" t="s">
        <v>8664</v>
      </c>
      <c r="G3878" s="7">
        <v>80000</v>
      </c>
      <c r="H3878" s="8">
        <v>0</v>
      </c>
      <c r="I3878" s="8">
        <v>0</v>
      </c>
      <c r="J3878" s="8">
        <v>0</v>
      </c>
      <c r="K3878" s="8">
        <v>0</v>
      </c>
      <c r="L3878" s="8">
        <f>SUM(Tabella1[[#This Row],[CONTRIBUTO
COMMISSARIO STRAORDINARIO]:[INDENNIZZO
ASSICURATIVO]])</f>
        <v>80000</v>
      </c>
      <c r="M3878" s="9" t="s">
        <v>2995</v>
      </c>
      <c r="N3878" s="3" t="s">
        <v>2996</v>
      </c>
      <c r="O3878" s="3" t="s">
        <v>2995</v>
      </c>
      <c r="P3878" s="2" t="s">
        <v>31</v>
      </c>
      <c r="Q3878" s="2" t="s">
        <v>175</v>
      </c>
      <c r="R3878" s="2" t="s">
        <v>2953</v>
      </c>
      <c r="S3878" s="2" t="s">
        <v>14490</v>
      </c>
      <c r="T3878" s="3" t="s">
        <v>14491</v>
      </c>
      <c r="U3878" s="3" t="s">
        <v>179</v>
      </c>
      <c r="V3878" s="3" t="s">
        <v>163</v>
      </c>
      <c r="W3878" s="12" t="s">
        <v>14492</v>
      </c>
      <c r="X3878" s="12" t="s">
        <v>14493</v>
      </c>
      <c r="Y3878" s="2" t="s">
        <v>14494</v>
      </c>
      <c r="Z3878" s="2"/>
    </row>
    <row r="3879" spans="1:26" ht="87" x14ac:dyDescent="0.3">
      <c r="A3879" s="6" t="s">
        <v>14495</v>
      </c>
      <c r="B3879" s="2" t="s">
        <v>27</v>
      </c>
      <c r="C3879" s="2" t="s">
        <v>10374</v>
      </c>
      <c r="D3879" s="2" t="s">
        <v>29</v>
      </c>
      <c r="E3879" s="3" t="s">
        <v>10375</v>
      </c>
      <c r="F3879" s="3" t="s">
        <v>8664</v>
      </c>
      <c r="G3879" s="7">
        <v>55000</v>
      </c>
      <c r="H3879" s="8">
        <v>0</v>
      </c>
      <c r="I3879" s="8">
        <v>0</v>
      </c>
      <c r="J3879" s="8">
        <v>0</v>
      </c>
      <c r="K3879" s="8">
        <v>0</v>
      </c>
      <c r="L3879" s="8">
        <f>SUM(Tabella1[[#This Row],[CONTRIBUTO
COMMISSARIO STRAORDINARIO]:[INDENNIZZO
ASSICURATIVO]])</f>
        <v>55000</v>
      </c>
      <c r="M3879" s="9" t="s">
        <v>2995</v>
      </c>
      <c r="N3879" s="3" t="s">
        <v>2996</v>
      </c>
      <c r="O3879" s="3" t="s">
        <v>2995</v>
      </c>
      <c r="P3879" s="2" t="s">
        <v>31</v>
      </c>
      <c r="Q3879" s="2" t="s">
        <v>175</v>
      </c>
      <c r="R3879" s="2" t="s">
        <v>2953</v>
      </c>
      <c r="S3879" s="2" t="s">
        <v>14496</v>
      </c>
      <c r="T3879" s="3" t="s">
        <v>14497</v>
      </c>
      <c r="U3879" s="3" t="s">
        <v>179</v>
      </c>
      <c r="V3879" s="3" t="s">
        <v>163</v>
      </c>
      <c r="W3879" s="12" t="s">
        <v>14498</v>
      </c>
      <c r="X3879" s="12" t="s">
        <v>14499</v>
      </c>
      <c r="Y3879" s="2" t="s">
        <v>14500</v>
      </c>
      <c r="Z3879" s="2"/>
    </row>
    <row r="3880" spans="1:26" ht="87" x14ac:dyDescent="0.3">
      <c r="A3880" s="6" t="s">
        <v>14501</v>
      </c>
      <c r="B3880" s="2" t="s">
        <v>27</v>
      </c>
      <c r="C3880" s="2" t="s">
        <v>10374</v>
      </c>
      <c r="D3880" s="2" t="s">
        <v>29</v>
      </c>
      <c r="E3880" s="3" t="s">
        <v>10375</v>
      </c>
      <c r="F3880" s="3" t="s">
        <v>8664</v>
      </c>
      <c r="G3880" s="7">
        <v>60000</v>
      </c>
      <c r="H3880" s="8">
        <v>0</v>
      </c>
      <c r="I3880" s="8">
        <v>0</v>
      </c>
      <c r="J3880" s="8">
        <v>0</v>
      </c>
      <c r="K3880" s="8">
        <v>0</v>
      </c>
      <c r="L3880" s="8">
        <f>SUM(Tabella1[[#This Row],[CONTRIBUTO
COMMISSARIO STRAORDINARIO]:[INDENNIZZO
ASSICURATIVO]])</f>
        <v>60000</v>
      </c>
      <c r="M3880" s="9" t="s">
        <v>2995</v>
      </c>
      <c r="N3880" s="3" t="s">
        <v>2996</v>
      </c>
      <c r="O3880" s="3" t="s">
        <v>2995</v>
      </c>
      <c r="P3880" s="2" t="s">
        <v>31</v>
      </c>
      <c r="Q3880" s="2" t="s">
        <v>175</v>
      </c>
      <c r="R3880" s="2" t="s">
        <v>2953</v>
      </c>
      <c r="S3880" s="2" t="s">
        <v>14502</v>
      </c>
      <c r="T3880" s="3" t="s">
        <v>14503</v>
      </c>
      <c r="U3880" s="3" t="s">
        <v>179</v>
      </c>
      <c r="V3880" s="3" t="s">
        <v>163</v>
      </c>
      <c r="W3880" s="12" t="s">
        <v>14504</v>
      </c>
      <c r="X3880" s="12" t="s">
        <v>14505</v>
      </c>
      <c r="Y3880" s="2" t="s">
        <v>14506</v>
      </c>
      <c r="Z3880" s="2"/>
    </row>
    <row r="3881" spans="1:26" ht="34.799999999999997" x14ac:dyDescent="0.3">
      <c r="A3881" s="6" t="s">
        <v>14507</v>
      </c>
      <c r="B3881" s="2" t="s">
        <v>27</v>
      </c>
      <c r="C3881" s="2" t="s">
        <v>10374</v>
      </c>
      <c r="D3881" s="2" t="s">
        <v>29</v>
      </c>
      <c r="E3881" s="3" t="s">
        <v>10375</v>
      </c>
      <c r="F3881" s="3" t="s">
        <v>8664</v>
      </c>
      <c r="G3881" s="7">
        <v>45000</v>
      </c>
      <c r="H3881" s="8">
        <v>0</v>
      </c>
      <c r="I3881" s="8">
        <v>0</v>
      </c>
      <c r="J3881" s="8">
        <v>0</v>
      </c>
      <c r="K3881" s="8">
        <v>0</v>
      </c>
      <c r="L3881" s="8">
        <f>SUM(Tabella1[[#This Row],[CONTRIBUTO
COMMISSARIO STRAORDINARIO]:[INDENNIZZO
ASSICURATIVO]])</f>
        <v>45000</v>
      </c>
      <c r="M3881" s="9" t="s">
        <v>2995</v>
      </c>
      <c r="N3881" s="3" t="s">
        <v>2996</v>
      </c>
      <c r="O3881" s="3" t="s">
        <v>2995</v>
      </c>
      <c r="P3881" s="2" t="s">
        <v>31</v>
      </c>
      <c r="Q3881" s="2" t="s">
        <v>175</v>
      </c>
      <c r="R3881" s="2" t="s">
        <v>2953</v>
      </c>
      <c r="S3881" s="2" t="s">
        <v>14508</v>
      </c>
      <c r="T3881" s="3" t="s">
        <v>14509</v>
      </c>
      <c r="U3881" s="3" t="s">
        <v>189</v>
      </c>
      <c r="V3881" s="3" t="s">
        <v>163</v>
      </c>
      <c r="W3881" s="12" t="s">
        <v>14510</v>
      </c>
      <c r="X3881" s="12" t="s">
        <v>14511</v>
      </c>
      <c r="Y3881" s="2" t="s">
        <v>14512</v>
      </c>
      <c r="Z3881" s="2"/>
    </row>
    <row r="3882" spans="1:26" ht="52.2" x14ac:dyDescent="0.3">
      <c r="A3882" s="6" t="s">
        <v>14513</v>
      </c>
      <c r="B3882" s="2" t="s">
        <v>27</v>
      </c>
      <c r="C3882" s="2" t="s">
        <v>10374</v>
      </c>
      <c r="D3882" s="2" t="s">
        <v>29</v>
      </c>
      <c r="E3882" s="3" t="s">
        <v>10375</v>
      </c>
      <c r="F3882" s="3" t="s">
        <v>8664</v>
      </c>
      <c r="G3882" s="7">
        <v>30000</v>
      </c>
      <c r="H3882" s="8">
        <v>0</v>
      </c>
      <c r="I3882" s="8">
        <v>0</v>
      </c>
      <c r="J3882" s="8">
        <v>0</v>
      </c>
      <c r="K3882" s="8">
        <v>0</v>
      </c>
      <c r="L3882" s="8">
        <f>SUM(Tabella1[[#This Row],[CONTRIBUTO
COMMISSARIO STRAORDINARIO]:[INDENNIZZO
ASSICURATIVO]])</f>
        <v>30000</v>
      </c>
      <c r="M3882" s="9" t="s">
        <v>2995</v>
      </c>
      <c r="N3882" s="3" t="s">
        <v>2996</v>
      </c>
      <c r="O3882" s="3" t="s">
        <v>2995</v>
      </c>
      <c r="P3882" s="2" t="s">
        <v>31</v>
      </c>
      <c r="Q3882" s="2" t="s">
        <v>175</v>
      </c>
      <c r="R3882" s="2" t="s">
        <v>2953</v>
      </c>
      <c r="S3882" s="2" t="s">
        <v>14514</v>
      </c>
      <c r="T3882" s="3" t="s">
        <v>14515</v>
      </c>
      <c r="U3882" s="3" t="s">
        <v>189</v>
      </c>
      <c r="V3882" s="3" t="s">
        <v>163</v>
      </c>
      <c r="W3882" s="12" t="s">
        <v>14510</v>
      </c>
      <c r="X3882" s="12" t="s">
        <v>14516</v>
      </c>
      <c r="Y3882" s="2" t="s">
        <v>14517</v>
      </c>
      <c r="Z3882" s="2"/>
    </row>
    <row r="3883" spans="1:26" ht="69.599999999999994" x14ac:dyDescent="0.3">
      <c r="A3883" s="6" t="s">
        <v>14518</v>
      </c>
      <c r="B3883" s="2" t="s">
        <v>27</v>
      </c>
      <c r="C3883" s="2" t="s">
        <v>10374</v>
      </c>
      <c r="D3883" s="2" t="s">
        <v>29</v>
      </c>
      <c r="E3883" s="3" t="s">
        <v>10375</v>
      </c>
      <c r="F3883" s="3" t="s">
        <v>8664</v>
      </c>
      <c r="G3883" s="7">
        <v>150000</v>
      </c>
      <c r="H3883" s="8">
        <v>0</v>
      </c>
      <c r="I3883" s="8">
        <v>0</v>
      </c>
      <c r="J3883" s="8">
        <v>0</v>
      </c>
      <c r="K3883" s="8">
        <v>0</v>
      </c>
      <c r="L3883" s="8">
        <f>SUM(Tabella1[[#This Row],[CONTRIBUTO
COMMISSARIO STRAORDINARIO]:[INDENNIZZO
ASSICURATIVO]])</f>
        <v>150000</v>
      </c>
      <c r="M3883" s="9" t="s">
        <v>2995</v>
      </c>
      <c r="N3883" s="3" t="s">
        <v>2996</v>
      </c>
      <c r="O3883" s="3" t="s">
        <v>2995</v>
      </c>
      <c r="P3883" s="2" t="s">
        <v>31</v>
      </c>
      <c r="Q3883" s="2" t="s">
        <v>175</v>
      </c>
      <c r="R3883" s="2" t="s">
        <v>2953</v>
      </c>
      <c r="S3883" s="2" t="s">
        <v>14519</v>
      </c>
      <c r="T3883" s="3" t="s">
        <v>14520</v>
      </c>
      <c r="U3883" s="3" t="s">
        <v>179</v>
      </c>
      <c r="V3883" s="3" t="s">
        <v>163</v>
      </c>
      <c r="W3883" s="12" t="s">
        <v>14521</v>
      </c>
      <c r="X3883" s="12" t="s">
        <v>14522</v>
      </c>
      <c r="Y3883" s="2" t="s">
        <v>14523</v>
      </c>
      <c r="Z3883" s="2"/>
    </row>
    <row r="3884" spans="1:26" ht="52.2" x14ac:dyDescent="0.3">
      <c r="A3884" s="6" t="s">
        <v>14524</v>
      </c>
      <c r="B3884" s="2" t="s">
        <v>27</v>
      </c>
      <c r="C3884" s="2" t="s">
        <v>10374</v>
      </c>
      <c r="D3884" s="2" t="s">
        <v>29</v>
      </c>
      <c r="E3884" s="3" t="s">
        <v>10375</v>
      </c>
      <c r="F3884" s="3" t="s">
        <v>8664</v>
      </c>
      <c r="G3884" s="7">
        <v>80000</v>
      </c>
      <c r="H3884" s="8">
        <v>0</v>
      </c>
      <c r="I3884" s="8">
        <v>0</v>
      </c>
      <c r="J3884" s="8">
        <v>0</v>
      </c>
      <c r="K3884" s="8">
        <v>0</v>
      </c>
      <c r="L3884" s="8">
        <f>SUM(Tabella1[[#This Row],[CONTRIBUTO
COMMISSARIO STRAORDINARIO]:[INDENNIZZO
ASSICURATIVO]])</f>
        <v>80000</v>
      </c>
      <c r="M3884" s="9" t="s">
        <v>2995</v>
      </c>
      <c r="N3884" s="3" t="s">
        <v>2996</v>
      </c>
      <c r="O3884" s="3" t="s">
        <v>2995</v>
      </c>
      <c r="P3884" s="2" t="s">
        <v>31</v>
      </c>
      <c r="Q3884" s="2" t="s">
        <v>175</v>
      </c>
      <c r="R3884" s="2" t="s">
        <v>2953</v>
      </c>
      <c r="S3884" s="2" t="s">
        <v>14525</v>
      </c>
      <c r="T3884" s="3" t="s">
        <v>14526</v>
      </c>
      <c r="U3884" s="3" t="s">
        <v>179</v>
      </c>
      <c r="V3884" s="3" t="s">
        <v>163</v>
      </c>
      <c r="W3884" s="12" t="s">
        <v>14527</v>
      </c>
      <c r="X3884" s="12" t="s">
        <v>14528</v>
      </c>
      <c r="Y3884" s="2" t="s">
        <v>14529</v>
      </c>
      <c r="Z3884" s="2"/>
    </row>
    <row r="3885" spans="1:26" ht="52.2" x14ac:dyDescent="0.3">
      <c r="A3885" s="6" t="s">
        <v>14530</v>
      </c>
      <c r="B3885" s="2" t="s">
        <v>27</v>
      </c>
      <c r="C3885" s="2" t="s">
        <v>10374</v>
      </c>
      <c r="D3885" s="2" t="s">
        <v>29</v>
      </c>
      <c r="E3885" s="3" t="s">
        <v>10375</v>
      </c>
      <c r="F3885" s="3" t="s">
        <v>8676</v>
      </c>
      <c r="G3885" s="7">
        <v>539840</v>
      </c>
      <c r="H3885" s="8">
        <v>0</v>
      </c>
      <c r="I3885" s="8">
        <v>0</v>
      </c>
      <c r="J3885" s="8">
        <v>0</v>
      </c>
      <c r="K3885" s="8">
        <v>0</v>
      </c>
      <c r="L3885" s="8">
        <f>SUM(Tabella1[[#This Row],[CONTRIBUTO
COMMISSARIO STRAORDINARIO]:[INDENNIZZO
ASSICURATIVO]])</f>
        <v>539840</v>
      </c>
      <c r="M3885" s="9" t="s">
        <v>4263</v>
      </c>
      <c r="N3885" s="3" t="s">
        <v>2996</v>
      </c>
      <c r="O3885" s="3" t="s">
        <v>4263</v>
      </c>
      <c r="P3885" s="2" t="s">
        <v>31</v>
      </c>
      <c r="Q3885" s="2" t="s">
        <v>175</v>
      </c>
      <c r="R3885" s="2" t="s">
        <v>2878</v>
      </c>
      <c r="S3885" s="2" t="s">
        <v>14531</v>
      </c>
      <c r="T3885" s="3" t="s">
        <v>4265</v>
      </c>
      <c r="U3885" s="3" t="s">
        <v>179</v>
      </c>
      <c r="V3885" s="3" t="s">
        <v>163</v>
      </c>
      <c r="W3885" s="12" t="s">
        <v>4266</v>
      </c>
      <c r="X3885" s="12" t="s">
        <v>14532</v>
      </c>
      <c r="Y3885" s="2" t="s">
        <v>14533</v>
      </c>
      <c r="Z3885" s="2"/>
    </row>
    <row r="3886" spans="1:26" ht="87" x14ac:dyDescent="0.3">
      <c r="A3886" s="6" t="s">
        <v>14534</v>
      </c>
      <c r="B3886" s="2" t="s">
        <v>27</v>
      </c>
      <c r="C3886" s="2" t="s">
        <v>10374</v>
      </c>
      <c r="D3886" s="2" t="s">
        <v>29</v>
      </c>
      <c r="E3886" s="3" t="s">
        <v>10375</v>
      </c>
      <c r="F3886" s="3" t="s">
        <v>8676</v>
      </c>
      <c r="G3886" s="7">
        <v>1685000</v>
      </c>
      <c r="H3886" s="8">
        <v>0</v>
      </c>
      <c r="I3886" s="8">
        <v>0</v>
      </c>
      <c r="J3886" s="8">
        <v>0</v>
      </c>
      <c r="K3886" s="8">
        <v>0</v>
      </c>
      <c r="L3886" s="8">
        <f>SUM(Tabella1[[#This Row],[CONTRIBUTO
COMMISSARIO STRAORDINARIO]:[INDENNIZZO
ASSICURATIVO]])</f>
        <v>1685000</v>
      </c>
      <c r="M3886" s="9" t="s">
        <v>4263</v>
      </c>
      <c r="N3886" s="3" t="s">
        <v>2996</v>
      </c>
      <c r="O3886" s="3" t="s">
        <v>4263</v>
      </c>
      <c r="P3886" s="2" t="s">
        <v>31</v>
      </c>
      <c r="Q3886" s="2" t="s">
        <v>175</v>
      </c>
      <c r="R3886" s="2" t="s">
        <v>2878</v>
      </c>
      <c r="S3886" s="2" t="s">
        <v>14535</v>
      </c>
      <c r="T3886" s="3" t="s">
        <v>4333</v>
      </c>
      <c r="U3886" s="3" t="s">
        <v>179</v>
      </c>
      <c r="V3886" s="3" t="s">
        <v>163</v>
      </c>
      <c r="W3886" s="12" t="s">
        <v>4334</v>
      </c>
      <c r="X3886" s="12" t="s">
        <v>14536</v>
      </c>
      <c r="Y3886" s="2" t="s">
        <v>14537</v>
      </c>
      <c r="Z3886" s="2"/>
    </row>
    <row r="3887" spans="1:26" ht="87" x14ac:dyDescent="0.3">
      <c r="A3887" s="6" t="s">
        <v>14538</v>
      </c>
      <c r="B3887" s="2" t="s">
        <v>27</v>
      </c>
      <c r="C3887" s="2" t="s">
        <v>10374</v>
      </c>
      <c r="D3887" s="2" t="s">
        <v>29</v>
      </c>
      <c r="E3887" s="3" t="s">
        <v>10375</v>
      </c>
      <c r="F3887" s="3" t="s">
        <v>8823</v>
      </c>
      <c r="G3887" s="7">
        <v>0</v>
      </c>
      <c r="H3887" s="8">
        <v>0</v>
      </c>
      <c r="I3887" s="8">
        <v>0</v>
      </c>
      <c r="J3887" s="8">
        <v>0</v>
      </c>
      <c r="K3887" s="8">
        <v>0</v>
      </c>
      <c r="L3887" s="8">
        <f>SUM(Tabella1[[#This Row],[CONTRIBUTO
COMMISSARIO STRAORDINARIO]:[INDENNIZZO
ASSICURATIVO]])</f>
        <v>0</v>
      </c>
      <c r="M3887" s="10" t="s">
        <v>4263</v>
      </c>
      <c r="N3887" s="3" t="s">
        <v>2996</v>
      </c>
      <c r="O3887" s="3" t="s">
        <v>4263</v>
      </c>
      <c r="P3887" s="2" t="s">
        <v>31</v>
      </c>
      <c r="Q3887" s="2" t="s">
        <v>175</v>
      </c>
      <c r="R3887" s="2" t="s">
        <v>2878</v>
      </c>
      <c r="S3887" s="2" t="s">
        <v>14539</v>
      </c>
      <c r="T3887" s="3" t="s">
        <v>4343</v>
      </c>
      <c r="U3887" s="3" t="s">
        <v>179</v>
      </c>
      <c r="V3887" s="3" t="s">
        <v>163</v>
      </c>
      <c r="W3887" s="12" t="s">
        <v>4282</v>
      </c>
      <c r="X3887" s="12" t="s">
        <v>14536</v>
      </c>
      <c r="Y3887" s="2" t="s">
        <v>41</v>
      </c>
      <c r="Z3887" s="2"/>
    </row>
    <row r="3888" spans="1:26" ht="87" x14ac:dyDescent="0.3">
      <c r="A3888" s="6" t="s">
        <v>14540</v>
      </c>
      <c r="B3888" s="2" t="s">
        <v>27</v>
      </c>
      <c r="C3888" s="2" t="s">
        <v>10374</v>
      </c>
      <c r="D3888" s="2" t="s">
        <v>29</v>
      </c>
      <c r="E3888" s="3" t="s">
        <v>10375</v>
      </c>
      <c r="F3888" s="3" t="s">
        <v>8823</v>
      </c>
      <c r="G3888" s="7">
        <v>0</v>
      </c>
      <c r="H3888" s="8">
        <v>0</v>
      </c>
      <c r="I3888" s="8">
        <v>0</v>
      </c>
      <c r="J3888" s="8">
        <v>0</v>
      </c>
      <c r="K3888" s="8">
        <v>0</v>
      </c>
      <c r="L3888" s="8">
        <f>SUM(Tabella1[[#This Row],[CONTRIBUTO
COMMISSARIO STRAORDINARIO]:[INDENNIZZO
ASSICURATIVO]])</f>
        <v>0</v>
      </c>
      <c r="M3888" s="10" t="s">
        <v>4263</v>
      </c>
      <c r="N3888" s="3" t="s">
        <v>2996</v>
      </c>
      <c r="O3888" s="3" t="s">
        <v>4263</v>
      </c>
      <c r="P3888" s="2" t="s">
        <v>31</v>
      </c>
      <c r="Q3888" s="2" t="s">
        <v>175</v>
      </c>
      <c r="R3888" s="2" t="s">
        <v>2878</v>
      </c>
      <c r="S3888" s="2" t="s">
        <v>4348</v>
      </c>
      <c r="T3888" s="3" t="s">
        <v>4349</v>
      </c>
      <c r="U3888" s="3" t="s">
        <v>179</v>
      </c>
      <c r="V3888" s="3" t="s">
        <v>163</v>
      </c>
      <c r="W3888" s="12" t="s">
        <v>4282</v>
      </c>
      <c r="X3888" s="12" t="s">
        <v>14536</v>
      </c>
      <c r="Y3888" s="2" t="s">
        <v>41</v>
      </c>
      <c r="Z3888" s="2"/>
    </row>
    <row r="3889" spans="1:26" ht="87" x14ac:dyDescent="0.3">
      <c r="A3889" s="6" t="s">
        <v>14541</v>
      </c>
      <c r="B3889" s="2" t="s">
        <v>27</v>
      </c>
      <c r="C3889" s="2" t="s">
        <v>10374</v>
      </c>
      <c r="D3889" s="2" t="s">
        <v>29</v>
      </c>
      <c r="E3889" s="3" t="s">
        <v>10375</v>
      </c>
      <c r="F3889" s="3" t="s">
        <v>8664</v>
      </c>
      <c r="G3889" s="7">
        <v>449000</v>
      </c>
      <c r="H3889" s="8">
        <v>0</v>
      </c>
      <c r="I3889" s="8">
        <v>0</v>
      </c>
      <c r="J3889" s="8">
        <v>0</v>
      </c>
      <c r="K3889" s="8">
        <v>0</v>
      </c>
      <c r="L3889" s="8">
        <f>SUM(Tabella1[[#This Row],[CONTRIBUTO
COMMISSARIO STRAORDINARIO]:[INDENNIZZO
ASSICURATIVO]])</f>
        <v>449000</v>
      </c>
      <c r="M3889" s="9" t="s">
        <v>4263</v>
      </c>
      <c r="N3889" s="3" t="s">
        <v>2996</v>
      </c>
      <c r="O3889" s="3" t="s">
        <v>4263</v>
      </c>
      <c r="P3889" s="2" t="s">
        <v>31</v>
      </c>
      <c r="Q3889" s="2" t="s">
        <v>175</v>
      </c>
      <c r="R3889" s="2" t="s">
        <v>2878</v>
      </c>
      <c r="S3889" s="2" t="s">
        <v>4353</v>
      </c>
      <c r="T3889" s="3" t="s">
        <v>4354</v>
      </c>
      <c r="U3889" s="3" t="s">
        <v>179</v>
      </c>
      <c r="V3889" s="3" t="s">
        <v>163</v>
      </c>
      <c r="W3889" s="12" t="s">
        <v>4355</v>
      </c>
      <c r="X3889" s="12" t="s">
        <v>14536</v>
      </c>
      <c r="Y3889" s="2" t="s">
        <v>41</v>
      </c>
      <c r="Z3889" s="2"/>
    </row>
    <row r="3890" spans="1:26" ht="87" x14ac:dyDescent="0.3">
      <c r="A3890" s="6" t="s">
        <v>14542</v>
      </c>
      <c r="B3890" s="2" t="s">
        <v>27</v>
      </c>
      <c r="C3890" s="2" t="s">
        <v>10374</v>
      </c>
      <c r="D3890" s="2" t="s">
        <v>29</v>
      </c>
      <c r="E3890" s="3" t="s">
        <v>10375</v>
      </c>
      <c r="F3890" s="3" t="s">
        <v>8823</v>
      </c>
      <c r="G3890" s="7">
        <v>86360</v>
      </c>
      <c r="H3890" s="8">
        <v>0</v>
      </c>
      <c r="I3890" s="8">
        <v>0</v>
      </c>
      <c r="J3890" s="8">
        <v>0</v>
      </c>
      <c r="K3890" s="8">
        <v>0</v>
      </c>
      <c r="L3890" s="8">
        <f>SUM(Tabella1[[#This Row],[CONTRIBUTO
COMMISSARIO STRAORDINARIO]:[INDENNIZZO
ASSICURATIVO]])</f>
        <v>86360</v>
      </c>
      <c r="M3890" s="9" t="s">
        <v>4263</v>
      </c>
      <c r="N3890" s="3" t="s">
        <v>2996</v>
      </c>
      <c r="O3890" s="3" t="s">
        <v>4263</v>
      </c>
      <c r="P3890" s="2" t="s">
        <v>31</v>
      </c>
      <c r="Q3890" s="2" t="s">
        <v>175</v>
      </c>
      <c r="R3890" s="2" t="s">
        <v>2878</v>
      </c>
      <c r="S3890" s="2" t="s">
        <v>14543</v>
      </c>
      <c r="T3890" s="3" t="s">
        <v>14544</v>
      </c>
      <c r="U3890" s="3" t="s">
        <v>179</v>
      </c>
      <c r="V3890" s="3" t="s">
        <v>163</v>
      </c>
      <c r="W3890" s="12" t="s">
        <v>14545</v>
      </c>
      <c r="X3890" s="12" t="s">
        <v>14546</v>
      </c>
      <c r="Y3890" s="2" t="s">
        <v>14547</v>
      </c>
      <c r="Z3890" s="2"/>
    </row>
    <row r="3891" spans="1:26" ht="69.599999999999994" x14ac:dyDescent="0.3">
      <c r="A3891" s="6" t="s">
        <v>14548</v>
      </c>
      <c r="B3891" s="2" t="s">
        <v>27</v>
      </c>
      <c r="C3891" s="2" t="s">
        <v>10374</v>
      </c>
      <c r="D3891" s="2" t="s">
        <v>29</v>
      </c>
      <c r="E3891" s="3" t="s">
        <v>10375</v>
      </c>
      <c r="F3891" s="3" t="s">
        <v>31</v>
      </c>
      <c r="G3891" s="7">
        <v>17080</v>
      </c>
      <c r="H3891" s="8">
        <v>0</v>
      </c>
      <c r="I3891" s="8">
        <v>0</v>
      </c>
      <c r="J3891" s="8">
        <v>0</v>
      </c>
      <c r="K3891" s="8">
        <v>0</v>
      </c>
      <c r="L3891" s="8">
        <f>SUM(Tabella1[[#This Row],[CONTRIBUTO
COMMISSARIO STRAORDINARIO]:[INDENNIZZO
ASSICURATIVO]])</f>
        <v>17080</v>
      </c>
      <c r="M3891" s="9" t="s">
        <v>4184</v>
      </c>
      <c r="N3891" s="3" t="s">
        <v>158</v>
      </c>
      <c r="O3891" s="3" t="s">
        <v>4184</v>
      </c>
      <c r="P3891" s="2" t="s">
        <v>31</v>
      </c>
      <c r="Q3891" s="2" t="s">
        <v>175</v>
      </c>
      <c r="R3891" s="2" t="s">
        <v>4185</v>
      </c>
      <c r="S3891" s="2" t="s">
        <v>31</v>
      </c>
      <c r="T3891" s="3" t="s">
        <v>14549</v>
      </c>
      <c r="U3891" s="3" t="s">
        <v>189</v>
      </c>
      <c r="V3891" s="3" t="s">
        <v>163</v>
      </c>
      <c r="W3891" s="12" t="s">
        <v>14550</v>
      </c>
      <c r="X3891" s="12" t="s">
        <v>14551</v>
      </c>
      <c r="Y3891" s="2" t="s">
        <v>14552</v>
      </c>
      <c r="Z3891" s="2"/>
    </row>
    <row r="3892" spans="1:26" ht="69.599999999999994" x14ac:dyDescent="0.3">
      <c r="A3892" s="6" t="s">
        <v>14553</v>
      </c>
      <c r="B3892" s="2" t="s">
        <v>27</v>
      </c>
      <c r="C3892" s="2" t="s">
        <v>10374</v>
      </c>
      <c r="D3892" s="2" t="s">
        <v>29</v>
      </c>
      <c r="E3892" s="3" t="s">
        <v>10375</v>
      </c>
      <c r="F3892" s="3" t="s">
        <v>31</v>
      </c>
      <c r="G3892" s="7">
        <v>24897.759999999998</v>
      </c>
      <c r="H3892" s="8">
        <v>0</v>
      </c>
      <c r="I3892" s="8">
        <v>0</v>
      </c>
      <c r="J3892" s="8">
        <v>0</v>
      </c>
      <c r="K3892" s="8">
        <v>0</v>
      </c>
      <c r="L3892" s="8">
        <f>SUM(Tabella1[[#This Row],[CONTRIBUTO
COMMISSARIO STRAORDINARIO]:[INDENNIZZO
ASSICURATIVO]])</f>
        <v>24897.759999999998</v>
      </c>
      <c r="M3892" s="9" t="s">
        <v>4184</v>
      </c>
      <c r="N3892" s="3" t="s">
        <v>158</v>
      </c>
      <c r="O3892" s="3" t="s">
        <v>4184</v>
      </c>
      <c r="P3892" s="2" t="s">
        <v>31</v>
      </c>
      <c r="Q3892" s="2" t="s">
        <v>175</v>
      </c>
      <c r="R3892" s="2" t="s">
        <v>4185</v>
      </c>
      <c r="S3892" s="2" t="s">
        <v>31</v>
      </c>
      <c r="T3892" s="3" t="s">
        <v>14554</v>
      </c>
      <c r="U3892" s="3" t="s">
        <v>189</v>
      </c>
      <c r="V3892" s="3" t="s">
        <v>163</v>
      </c>
      <c r="W3892" s="12" t="s">
        <v>14555</v>
      </c>
      <c r="X3892" s="12" t="s">
        <v>14551</v>
      </c>
      <c r="Y3892" s="2" t="s">
        <v>14552</v>
      </c>
      <c r="Z3892" s="2"/>
    </row>
    <row r="3893" spans="1:26" ht="52.2" x14ac:dyDescent="0.3">
      <c r="A3893" s="6" t="s">
        <v>14556</v>
      </c>
      <c r="B3893" s="2" t="s">
        <v>27</v>
      </c>
      <c r="C3893" s="2" t="s">
        <v>10374</v>
      </c>
      <c r="D3893" s="2" t="s">
        <v>29</v>
      </c>
      <c r="E3893" s="3" t="s">
        <v>10375</v>
      </c>
      <c r="F3893" s="3" t="s">
        <v>31</v>
      </c>
      <c r="G3893" s="7">
        <v>6710</v>
      </c>
      <c r="H3893" s="8">
        <v>0</v>
      </c>
      <c r="I3893" s="8">
        <v>0</v>
      </c>
      <c r="J3893" s="8">
        <v>0</v>
      </c>
      <c r="K3893" s="8">
        <v>0</v>
      </c>
      <c r="L3893" s="8">
        <f>SUM(Tabella1[[#This Row],[CONTRIBUTO
COMMISSARIO STRAORDINARIO]:[INDENNIZZO
ASSICURATIVO]])</f>
        <v>6710</v>
      </c>
      <c r="M3893" s="9" t="s">
        <v>4184</v>
      </c>
      <c r="N3893" s="3" t="s">
        <v>158</v>
      </c>
      <c r="O3893" s="3" t="s">
        <v>4184</v>
      </c>
      <c r="P3893" s="2" t="s">
        <v>31</v>
      </c>
      <c r="Q3893" s="2" t="s">
        <v>175</v>
      </c>
      <c r="R3893" s="2" t="s">
        <v>4185</v>
      </c>
      <c r="S3893" s="2" t="s">
        <v>31</v>
      </c>
      <c r="T3893" s="3" t="s">
        <v>4186</v>
      </c>
      <c r="U3893" s="3" t="s">
        <v>189</v>
      </c>
      <c r="V3893" s="3" t="s">
        <v>163</v>
      </c>
      <c r="W3893" s="12" t="s">
        <v>14557</v>
      </c>
      <c r="X3893" s="12" t="s">
        <v>14558</v>
      </c>
      <c r="Y3893" s="2" t="s">
        <v>14552</v>
      </c>
      <c r="Z3893" s="2"/>
    </row>
    <row r="3894" spans="1:26" ht="69.599999999999994" x14ac:dyDescent="0.3">
      <c r="A3894" s="6" t="s">
        <v>14559</v>
      </c>
      <c r="B3894" s="2" t="s">
        <v>27</v>
      </c>
      <c r="C3894" s="2" t="s">
        <v>10374</v>
      </c>
      <c r="D3894" s="2" t="s">
        <v>29</v>
      </c>
      <c r="E3894" s="3" t="s">
        <v>10375</v>
      </c>
      <c r="F3894" s="3" t="s">
        <v>31</v>
      </c>
      <c r="G3894" s="7">
        <v>57974.400000000001</v>
      </c>
      <c r="H3894" s="8">
        <v>0</v>
      </c>
      <c r="I3894" s="8">
        <v>0</v>
      </c>
      <c r="J3894" s="8">
        <v>0</v>
      </c>
      <c r="K3894" s="8">
        <v>0</v>
      </c>
      <c r="L3894" s="8">
        <f>SUM(Tabella1[[#This Row],[CONTRIBUTO
COMMISSARIO STRAORDINARIO]:[INDENNIZZO
ASSICURATIVO]])</f>
        <v>57974.400000000001</v>
      </c>
      <c r="M3894" s="9" t="s">
        <v>4184</v>
      </c>
      <c r="N3894" s="3" t="s">
        <v>158</v>
      </c>
      <c r="O3894" s="3" t="s">
        <v>4184</v>
      </c>
      <c r="P3894" s="2" t="s">
        <v>31</v>
      </c>
      <c r="Q3894" s="2" t="s">
        <v>175</v>
      </c>
      <c r="R3894" s="2" t="s">
        <v>4185</v>
      </c>
      <c r="S3894" s="2" t="s">
        <v>31</v>
      </c>
      <c r="T3894" s="3" t="s">
        <v>14554</v>
      </c>
      <c r="U3894" s="3" t="s">
        <v>189</v>
      </c>
      <c r="V3894" s="3" t="s">
        <v>163</v>
      </c>
      <c r="W3894" s="12" t="s">
        <v>14560</v>
      </c>
      <c r="X3894" s="12" t="s">
        <v>14561</v>
      </c>
      <c r="Y3894" s="2" t="s">
        <v>14552</v>
      </c>
      <c r="Z3894" s="2"/>
    </row>
    <row r="3895" spans="1:26" ht="52.2" x14ac:dyDescent="0.3">
      <c r="A3895" s="6" t="s">
        <v>14562</v>
      </c>
      <c r="B3895" s="2" t="s">
        <v>27</v>
      </c>
      <c r="C3895" s="2" t="s">
        <v>10374</v>
      </c>
      <c r="D3895" s="2" t="s">
        <v>29</v>
      </c>
      <c r="E3895" s="3" t="s">
        <v>10375</v>
      </c>
      <c r="F3895" s="3" t="s">
        <v>31</v>
      </c>
      <c r="G3895" s="7">
        <v>37295.4</v>
      </c>
      <c r="H3895" s="8">
        <v>0</v>
      </c>
      <c r="I3895" s="8">
        <v>0</v>
      </c>
      <c r="J3895" s="8">
        <v>0</v>
      </c>
      <c r="K3895" s="8">
        <v>0</v>
      </c>
      <c r="L3895" s="8">
        <f>SUM(Tabella1[[#This Row],[CONTRIBUTO
COMMISSARIO STRAORDINARIO]:[INDENNIZZO
ASSICURATIVO]])</f>
        <v>37295.4</v>
      </c>
      <c r="M3895" s="9" t="s">
        <v>4184</v>
      </c>
      <c r="N3895" s="3" t="s">
        <v>158</v>
      </c>
      <c r="O3895" s="3" t="s">
        <v>4184</v>
      </c>
      <c r="P3895" s="2" t="s">
        <v>31</v>
      </c>
      <c r="Q3895" s="2" t="s">
        <v>175</v>
      </c>
      <c r="R3895" s="2" t="s">
        <v>4185</v>
      </c>
      <c r="S3895" s="2" t="s">
        <v>31</v>
      </c>
      <c r="T3895" s="3" t="s">
        <v>4186</v>
      </c>
      <c r="U3895" s="3" t="s">
        <v>189</v>
      </c>
      <c r="V3895" s="3" t="s">
        <v>163</v>
      </c>
      <c r="W3895" s="12" t="s">
        <v>14563</v>
      </c>
      <c r="X3895" s="12" t="s">
        <v>14563</v>
      </c>
      <c r="Y3895" s="2" t="s">
        <v>14552</v>
      </c>
      <c r="Z3895" s="2"/>
    </row>
    <row r="3896" spans="1:26" ht="52.2" x14ac:dyDescent="0.3">
      <c r="A3896" s="6" t="s">
        <v>14564</v>
      </c>
      <c r="B3896" s="2" t="s">
        <v>27</v>
      </c>
      <c r="C3896" s="2" t="s">
        <v>10374</v>
      </c>
      <c r="D3896" s="2" t="s">
        <v>29</v>
      </c>
      <c r="E3896" s="3" t="s">
        <v>10375</v>
      </c>
      <c r="F3896" s="3" t="s">
        <v>31</v>
      </c>
      <c r="G3896" s="7">
        <v>6100</v>
      </c>
      <c r="H3896" s="8">
        <v>0</v>
      </c>
      <c r="I3896" s="8">
        <v>0</v>
      </c>
      <c r="J3896" s="8">
        <v>0</v>
      </c>
      <c r="K3896" s="8">
        <v>0</v>
      </c>
      <c r="L3896" s="8">
        <f>SUM(Tabella1[[#This Row],[CONTRIBUTO
COMMISSARIO STRAORDINARIO]:[INDENNIZZO
ASSICURATIVO]])</f>
        <v>6100</v>
      </c>
      <c r="M3896" s="9" t="s">
        <v>4184</v>
      </c>
      <c r="N3896" s="3" t="s">
        <v>158</v>
      </c>
      <c r="O3896" s="3" t="s">
        <v>4184</v>
      </c>
      <c r="P3896" s="2" t="s">
        <v>31</v>
      </c>
      <c r="Q3896" s="2" t="s">
        <v>175</v>
      </c>
      <c r="R3896" s="2" t="s">
        <v>4185</v>
      </c>
      <c r="S3896" s="2" t="s">
        <v>31</v>
      </c>
      <c r="T3896" s="3" t="s">
        <v>4186</v>
      </c>
      <c r="U3896" s="3" t="s">
        <v>189</v>
      </c>
      <c r="V3896" s="3" t="s">
        <v>163</v>
      </c>
      <c r="W3896" s="12" t="s">
        <v>14565</v>
      </c>
      <c r="X3896" s="12" t="s">
        <v>14565</v>
      </c>
      <c r="Y3896" s="2" t="s">
        <v>14552</v>
      </c>
      <c r="Z3896" s="2"/>
    </row>
    <row r="3897" spans="1:26" ht="52.2" x14ac:dyDescent="0.3">
      <c r="A3897" s="6" t="s">
        <v>14566</v>
      </c>
      <c r="B3897" s="2" t="s">
        <v>27</v>
      </c>
      <c r="C3897" s="2" t="s">
        <v>10374</v>
      </c>
      <c r="D3897" s="2" t="s">
        <v>29</v>
      </c>
      <c r="E3897" s="3" t="s">
        <v>10375</v>
      </c>
      <c r="F3897" s="3" t="s">
        <v>31</v>
      </c>
      <c r="G3897" s="7">
        <v>5795</v>
      </c>
      <c r="H3897" s="8">
        <v>0</v>
      </c>
      <c r="I3897" s="8">
        <v>0</v>
      </c>
      <c r="J3897" s="8">
        <v>0</v>
      </c>
      <c r="K3897" s="8">
        <v>0</v>
      </c>
      <c r="L3897" s="8">
        <f>SUM(Tabella1[[#This Row],[CONTRIBUTO
COMMISSARIO STRAORDINARIO]:[INDENNIZZO
ASSICURATIVO]])</f>
        <v>5795</v>
      </c>
      <c r="M3897" s="9" t="s">
        <v>4184</v>
      </c>
      <c r="N3897" s="3" t="s">
        <v>158</v>
      </c>
      <c r="O3897" s="3" t="s">
        <v>4184</v>
      </c>
      <c r="P3897" s="2" t="s">
        <v>31</v>
      </c>
      <c r="Q3897" s="2" t="s">
        <v>175</v>
      </c>
      <c r="R3897" s="2" t="s">
        <v>4185</v>
      </c>
      <c r="S3897" s="2" t="s">
        <v>31</v>
      </c>
      <c r="T3897" s="3" t="s">
        <v>4186</v>
      </c>
      <c r="U3897" s="3" t="s">
        <v>189</v>
      </c>
      <c r="V3897" s="3" t="s">
        <v>163</v>
      </c>
      <c r="W3897" s="12" t="s">
        <v>14567</v>
      </c>
      <c r="X3897" s="12" t="s">
        <v>14551</v>
      </c>
      <c r="Y3897" s="2" t="s">
        <v>14552</v>
      </c>
      <c r="Z3897" s="2"/>
    </row>
    <row r="3898" spans="1:26" ht="52.2" x14ac:dyDescent="0.3">
      <c r="A3898" s="6" t="s">
        <v>14568</v>
      </c>
      <c r="B3898" s="2" t="s">
        <v>27</v>
      </c>
      <c r="C3898" s="2" t="s">
        <v>10374</v>
      </c>
      <c r="D3898" s="2" t="s">
        <v>29</v>
      </c>
      <c r="E3898" s="3" t="s">
        <v>10375</v>
      </c>
      <c r="F3898" s="3" t="s">
        <v>31</v>
      </c>
      <c r="G3898" s="7">
        <v>12200</v>
      </c>
      <c r="H3898" s="8">
        <v>0</v>
      </c>
      <c r="I3898" s="8">
        <v>0</v>
      </c>
      <c r="J3898" s="8">
        <v>0</v>
      </c>
      <c r="K3898" s="8">
        <v>0</v>
      </c>
      <c r="L3898" s="8">
        <f>SUM(Tabella1[[#This Row],[CONTRIBUTO
COMMISSARIO STRAORDINARIO]:[INDENNIZZO
ASSICURATIVO]])</f>
        <v>12200</v>
      </c>
      <c r="M3898" s="9" t="s">
        <v>4184</v>
      </c>
      <c r="N3898" s="3" t="s">
        <v>158</v>
      </c>
      <c r="O3898" s="3" t="s">
        <v>4184</v>
      </c>
      <c r="P3898" s="2" t="s">
        <v>31</v>
      </c>
      <c r="Q3898" s="2" t="s">
        <v>175</v>
      </c>
      <c r="R3898" s="2" t="s">
        <v>4185</v>
      </c>
      <c r="S3898" s="2" t="s">
        <v>31</v>
      </c>
      <c r="T3898" s="3" t="s">
        <v>4186</v>
      </c>
      <c r="U3898" s="3" t="s">
        <v>189</v>
      </c>
      <c r="V3898" s="3" t="s">
        <v>163</v>
      </c>
      <c r="W3898" s="12" t="s">
        <v>14569</v>
      </c>
      <c r="X3898" s="12" t="s">
        <v>14569</v>
      </c>
      <c r="Y3898" s="2" t="s">
        <v>14552</v>
      </c>
      <c r="Z3898" s="2"/>
    </row>
    <row r="3899" spans="1:26" ht="52.2" x14ac:dyDescent="0.3">
      <c r="A3899" s="6" t="s">
        <v>14570</v>
      </c>
      <c r="B3899" s="2" t="s">
        <v>27</v>
      </c>
      <c r="C3899" s="2" t="s">
        <v>10374</v>
      </c>
      <c r="D3899" s="2" t="s">
        <v>29</v>
      </c>
      <c r="E3899" s="3" t="s">
        <v>10375</v>
      </c>
      <c r="F3899" s="3" t="s">
        <v>8676</v>
      </c>
      <c r="G3899" s="7">
        <v>6663895.2300000004</v>
      </c>
      <c r="H3899" s="8">
        <v>0</v>
      </c>
      <c r="I3899" s="8">
        <v>0</v>
      </c>
      <c r="J3899" s="8">
        <v>0</v>
      </c>
      <c r="K3899" s="8">
        <v>0</v>
      </c>
      <c r="L3899" s="8">
        <f>SUM(Tabella1[[#This Row],[CONTRIBUTO
COMMISSARIO STRAORDINARIO]:[INDENNIZZO
ASSICURATIVO]])</f>
        <v>6663895.2300000004</v>
      </c>
      <c r="M3899" s="9" t="s">
        <v>3163</v>
      </c>
      <c r="N3899" s="3" t="s">
        <v>794</v>
      </c>
      <c r="O3899" s="3" t="s">
        <v>14571</v>
      </c>
      <c r="P3899" s="2" t="s">
        <v>31</v>
      </c>
      <c r="Q3899" s="2" t="s">
        <v>175</v>
      </c>
      <c r="R3899" s="2" t="s">
        <v>14571</v>
      </c>
      <c r="S3899" s="2" t="s">
        <v>14571</v>
      </c>
      <c r="T3899" s="3" t="s">
        <v>10909</v>
      </c>
      <c r="U3899" s="3" t="s">
        <v>179</v>
      </c>
      <c r="V3899" s="3" t="s">
        <v>163</v>
      </c>
      <c r="W3899" s="12" t="s">
        <v>14572</v>
      </c>
      <c r="X3899" s="12" t="s">
        <v>14572</v>
      </c>
      <c r="Y3899" s="2" t="s">
        <v>14573</v>
      </c>
      <c r="Z3899" s="2"/>
    </row>
    <row r="3900" spans="1:26" ht="52.2" x14ac:dyDescent="0.3">
      <c r="A3900" s="6" t="s">
        <v>14574</v>
      </c>
      <c r="B3900" s="2" t="s">
        <v>27</v>
      </c>
      <c r="C3900" s="2" t="s">
        <v>10374</v>
      </c>
      <c r="D3900" s="2" t="s">
        <v>29</v>
      </c>
      <c r="E3900" s="3" t="s">
        <v>10375</v>
      </c>
      <c r="F3900" s="3" t="s">
        <v>8676</v>
      </c>
      <c r="G3900" s="7">
        <v>5324644.42</v>
      </c>
      <c r="H3900" s="8">
        <v>0</v>
      </c>
      <c r="I3900" s="8">
        <v>0</v>
      </c>
      <c r="J3900" s="8">
        <v>0</v>
      </c>
      <c r="K3900" s="8">
        <v>0</v>
      </c>
      <c r="L3900" s="8">
        <f>SUM(Tabella1[[#This Row],[CONTRIBUTO
COMMISSARIO STRAORDINARIO]:[INDENNIZZO
ASSICURATIVO]])</f>
        <v>5324644.42</v>
      </c>
      <c r="M3900" s="9" t="s">
        <v>3163</v>
      </c>
      <c r="N3900" s="3" t="s">
        <v>794</v>
      </c>
      <c r="O3900" s="3" t="s">
        <v>14571</v>
      </c>
      <c r="P3900" s="2" t="s">
        <v>31</v>
      </c>
      <c r="Q3900" s="2" t="s">
        <v>175</v>
      </c>
      <c r="R3900" s="2" t="s">
        <v>14571</v>
      </c>
      <c r="S3900" s="2" t="s">
        <v>14571</v>
      </c>
      <c r="T3900" s="3" t="s">
        <v>10909</v>
      </c>
      <c r="U3900" s="3" t="s">
        <v>179</v>
      </c>
      <c r="V3900" s="3" t="s">
        <v>163</v>
      </c>
      <c r="W3900" s="12" t="s">
        <v>14575</v>
      </c>
      <c r="X3900" s="12" t="s">
        <v>14575</v>
      </c>
      <c r="Y3900" s="2" t="s">
        <v>14576</v>
      </c>
      <c r="Z3900" s="2"/>
    </row>
    <row r="3901" spans="1:26" ht="121.8" x14ac:dyDescent="0.3">
      <c r="A3901" s="6" t="s">
        <v>14577</v>
      </c>
      <c r="B3901" s="2" t="s">
        <v>27</v>
      </c>
      <c r="C3901" s="2" t="s">
        <v>10374</v>
      </c>
      <c r="D3901" s="2" t="s">
        <v>29</v>
      </c>
      <c r="E3901" s="3" t="s">
        <v>10375</v>
      </c>
      <c r="F3901" s="3" t="s">
        <v>31</v>
      </c>
      <c r="G3901" s="7">
        <v>350000</v>
      </c>
      <c r="H3901" s="8">
        <v>0</v>
      </c>
      <c r="I3901" s="8">
        <v>0</v>
      </c>
      <c r="J3901" s="8">
        <v>0</v>
      </c>
      <c r="K3901" s="8">
        <v>0</v>
      </c>
      <c r="L3901" s="8">
        <f>SUM(Tabella1[[#This Row],[CONTRIBUTO
COMMISSARIO STRAORDINARIO]:[INDENNIZZO
ASSICURATIVO]])</f>
        <v>350000</v>
      </c>
      <c r="M3901" s="9" t="s">
        <v>3163</v>
      </c>
      <c r="N3901" s="3" t="s">
        <v>794</v>
      </c>
      <c r="O3901" s="3" t="s">
        <v>14571</v>
      </c>
      <c r="P3901" s="2" t="s">
        <v>31</v>
      </c>
      <c r="Q3901" s="2" t="s">
        <v>175</v>
      </c>
      <c r="R3901" s="2" t="s">
        <v>3215</v>
      </c>
      <c r="S3901" s="2" t="s">
        <v>31</v>
      </c>
      <c r="T3901" s="3" t="s">
        <v>14578</v>
      </c>
      <c r="U3901" s="3" t="s">
        <v>37</v>
      </c>
      <c r="V3901" s="3" t="s">
        <v>163</v>
      </c>
      <c r="W3901" s="12" t="s">
        <v>14579</v>
      </c>
      <c r="X3901" s="12" t="s">
        <v>14580</v>
      </c>
      <c r="Y3901" s="2" t="s">
        <v>14581</v>
      </c>
      <c r="Z3901" s="2"/>
    </row>
    <row r="3902" spans="1:26" ht="34.799999999999997" x14ac:dyDescent="0.3">
      <c r="A3902" s="6" t="s">
        <v>14582</v>
      </c>
      <c r="B3902" s="2" t="s">
        <v>27</v>
      </c>
      <c r="C3902" s="2" t="s">
        <v>10374</v>
      </c>
      <c r="D3902" s="2" t="s">
        <v>29</v>
      </c>
      <c r="E3902" s="3" t="s">
        <v>10375</v>
      </c>
      <c r="F3902" s="3" t="s">
        <v>8676</v>
      </c>
      <c r="G3902" s="7">
        <v>300000</v>
      </c>
      <c r="H3902" s="8">
        <v>0</v>
      </c>
      <c r="I3902" s="8">
        <v>0</v>
      </c>
      <c r="J3902" s="8">
        <v>0</v>
      </c>
      <c r="K3902" s="8">
        <v>0</v>
      </c>
      <c r="L3902" s="8">
        <f>SUM(Tabella1[[#This Row],[CONTRIBUTO
COMMISSARIO STRAORDINARIO]:[INDENNIZZO
ASSICURATIVO]])</f>
        <v>300000</v>
      </c>
      <c r="M3902" s="9" t="s">
        <v>2952</v>
      </c>
      <c r="N3902" s="3" t="s">
        <v>158</v>
      </c>
      <c r="O3902" s="3" t="s">
        <v>2952</v>
      </c>
      <c r="P3902" s="2" t="s">
        <v>31</v>
      </c>
      <c r="Q3902" s="2" t="s">
        <v>175</v>
      </c>
      <c r="R3902" s="2" t="s">
        <v>2952</v>
      </c>
      <c r="S3902" s="2" t="s">
        <v>2952</v>
      </c>
      <c r="T3902" s="3" t="s">
        <v>10909</v>
      </c>
      <c r="U3902" s="3" t="s">
        <v>179</v>
      </c>
      <c r="V3902" s="3" t="s">
        <v>163</v>
      </c>
      <c r="W3902" s="12" t="s">
        <v>3030</v>
      </c>
      <c r="X3902" s="12" t="s">
        <v>3030</v>
      </c>
      <c r="Y3902" s="2" t="s">
        <v>14583</v>
      </c>
      <c r="Z3902" s="2"/>
    </row>
    <row r="3903" spans="1:26" ht="69.599999999999994" x14ac:dyDescent="0.3">
      <c r="A3903" s="6" t="s">
        <v>14584</v>
      </c>
      <c r="B3903" s="2" t="s">
        <v>27</v>
      </c>
      <c r="C3903" s="2" t="s">
        <v>10374</v>
      </c>
      <c r="D3903" s="2" t="s">
        <v>29</v>
      </c>
      <c r="E3903" s="3" t="s">
        <v>10375</v>
      </c>
      <c r="F3903" s="3" t="s">
        <v>31</v>
      </c>
      <c r="G3903" s="7">
        <v>100000</v>
      </c>
      <c r="H3903" s="8">
        <v>0</v>
      </c>
      <c r="I3903" s="8">
        <v>0</v>
      </c>
      <c r="J3903" s="8">
        <v>0</v>
      </c>
      <c r="K3903" s="8">
        <v>0</v>
      </c>
      <c r="L3903" s="8">
        <f>SUM(Tabella1[[#This Row],[CONTRIBUTO
COMMISSARIO STRAORDINARIO]:[INDENNIZZO
ASSICURATIVO]])</f>
        <v>100000</v>
      </c>
      <c r="M3903" s="9" t="s">
        <v>14585</v>
      </c>
      <c r="N3903" s="3" t="s">
        <v>1111</v>
      </c>
      <c r="O3903" s="3" t="s">
        <v>14585</v>
      </c>
      <c r="P3903" s="2" t="s">
        <v>31</v>
      </c>
      <c r="Q3903" s="2" t="s">
        <v>175</v>
      </c>
      <c r="R3903" s="2" t="s">
        <v>2953</v>
      </c>
      <c r="S3903" s="2" t="s">
        <v>14586</v>
      </c>
      <c r="T3903" s="3" t="s">
        <v>14587</v>
      </c>
      <c r="U3903" s="3" t="s">
        <v>179</v>
      </c>
      <c r="V3903" s="3" t="s">
        <v>163</v>
      </c>
      <c r="W3903" s="12" t="s">
        <v>14588</v>
      </c>
      <c r="X3903" s="12" t="s">
        <v>3015</v>
      </c>
      <c r="Y3903" s="2" t="s">
        <v>2964</v>
      </c>
      <c r="Z3903" s="2"/>
    </row>
    <row r="3904" spans="1:26" ht="69.599999999999994" x14ac:dyDescent="0.3">
      <c r="A3904" s="6" t="s">
        <v>14589</v>
      </c>
      <c r="B3904" s="2" t="s">
        <v>27</v>
      </c>
      <c r="C3904" s="2" t="s">
        <v>10374</v>
      </c>
      <c r="D3904" s="2" t="s">
        <v>29</v>
      </c>
      <c r="E3904" s="3" t="s">
        <v>10375</v>
      </c>
      <c r="F3904" s="3" t="s">
        <v>31</v>
      </c>
      <c r="G3904" s="7">
        <v>100000</v>
      </c>
      <c r="H3904" s="8">
        <v>0</v>
      </c>
      <c r="I3904" s="8">
        <v>0</v>
      </c>
      <c r="J3904" s="8">
        <v>0</v>
      </c>
      <c r="K3904" s="8">
        <v>0</v>
      </c>
      <c r="L3904" s="8">
        <f>SUM(Tabella1[[#This Row],[CONTRIBUTO
COMMISSARIO STRAORDINARIO]:[INDENNIZZO
ASSICURATIVO]])</f>
        <v>100000</v>
      </c>
      <c r="M3904" s="9" t="s">
        <v>14585</v>
      </c>
      <c r="N3904" s="3" t="s">
        <v>1111</v>
      </c>
      <c r="O3904" s="3" t="s">
        <v>14585</v>
      </c>
      <c r="P3904" s="2" t="s">
        <v>31</v>
      </c>
      <c r="Q3904" s="2" t="s">
        <v>175</v>
      </c>
      <c r="R3904" s="2" t="s">
        <v>2953</v>
      </c>
      <c r="S3904" s="2" t="s">
        <v>14590</v>
      </c>
      <c r="T3904" s="3" t="s">
        <v>14591</v>
      </c>
      <c r="U3904" s="3" t="s">
        <v>179</v>
      </c>
      <c r="V3904" s="3" t="s">
        <v>163</v>
      </c>
      <c r="W3904" s="12" t="s">
        <v>14592</v>
      </c>
      <c r="X3904" s="12" t="s">
        <v>3025</v>
      </c>
      <c r="Y3904" s="2" t="s">
        <v>2964</v>
      </c>
      <c r="Z3904" s="2"/>
    </row>
    <row r="3905" spans="1:26" ht="87" x14ac:dyDescent="0.3">
      <c r="A3905" s="6" t="s">
        <v>14593</v>
      </c>
      <c r="B3905" s="2" t="s">
        <v>27</v>
      </c>
      <c r="C3905" s="2" t="s">
        <v>10374</v>
      </c>
      <c r="D3905" s="2" t="s">
        <v>29</v>
      </c>
      <c r="E3905" s="3" t="s">
        <v>10375</v>
      </c>
      <c r="F3905" s="3" t="s">
        <v>8676</v>
      </c>
      <c r="G3905" s="7">
        <v>200000</v>
      </c>
      <c r="H3905" s="8">
        <v>0</v>
      </c>
      <c r="I3905" s="8">
        <v>0</v>
      </c>
      <c r="J3905" s="8">
        <v>0</v>
      </c>
      <c r="K3905" s="8">
        <v>0</v>
      </c>
      <c r="L3905" s="8">
        <f>SUM(Tabella1[[#This Row],[CONTRIBUTO
COMMISSARIO STRAORDINARIO]:[INDENNIZZO
ASSICURATIVO]])</f>
        <v>200000</v>
      </c>
      <c r="M3905" s="9" t="s">
        <v>2952</v>
      </c>
      <c r="N3905" s="3" t="s">
        <v>158</v>
      </c>
      <c r="O3905" s="3" t="s">
        <v>2952</v>
      </c>
      <c r="P3905" s="2" t="s">
        <v>31</v>
      </c>
      <c r="Q3905" s="2" t="s">
        <v>175</v>
      </c>
      <c r="R3905" s="2" t="s">
        <v>2952</v>
      </c>
      <c r="S3905" s="2" t="s">
        <v>2952</v>
      </c>
      <c r="T3905" s="3" t="s">
        <v>10909</v>
      </c>
      <c r="U3905" s="3" t="s">
        <v>179</v>
      </c>
      <c r="V3905" s="3" t="s">
        <v>163</v>
      </c>
      <c r="W3905" s="12" t="s">
        <v>14594</v>
      </c>
      <c r="X3905" s="12" t="s">
        <v>14594</v>
      </c>
      <c r="Y3905" s="2" t="s">
        <v>14595</v>
      </c>
      <c r="Z3905" s="2"/>
    </row>
    <row r="3906" spans="1:26" ht="52.2" x14ac:dyDescent="0.3">
      <c r="A3906" s="6" t="s">
        <v>14596</v>
      </c>
      <c r="B3906" s="2" t="s">
        <v>27</v>
      </c>
      <c r="C3906" s="2" t="s">
        <v>10374</v>
      </c>
      <c r="D3906" s="2" t="s">
        <v>29</v>
      </c>
      <c r="E3906" s="3" t="s">
        <v>10375</v>
      </c>
      <c r="F3906" s="3" t="s">
        <v>31</v>
      </c>
      <c r="G3906" s="7">
        <v>150000</v>
      </c>
      <c r="H3906" s="8">
        <v>0</v>
      </c>
      <c r="I3906" s="8">
        <v>0</v>
      </c>
      <c r="J3906" s="8">
        <v>0</v>
      </c>
      <c r="K3906" s="8">
        <v>0</v>
      </c>
      <c r="L3906" s="8">
        <f>SUM(Tabella1[[#This Row],[CONTRIBUTO
COMMISSARIO STRAORDINARIO]:[INDENNIZZO
ASSICURATIVO]])</f>
        <v>150000</v>
      </c>
      <c r="M3906" s="9" t="s">
        <v>14585</v>
      </c>
      <c r="N3906" s="3" t="s">
        <v>1111</v>
      </c>
      <c r="O3906" s="3" t="s">
        <v>14585</v>
      </c>
      <c r="P3906" s="2" t="s">
        <v>31</v>
      </c>
      <c r="Q3906" s="2" t="s">
        <v>175</v>
      </c>
      <c r="R3906" s="2" t="s">
        <v>2953</v>
      </c>
      <c r="S3906" s="2" t="s">
        <v>14597</v>
      </c>
      <c r="T3906" s="3" t="s">
        <v>14598</v>
      </c>
      <c r="U3906" s="3" t="s">
        <v>189</v>
      </c>
      <c r="V3906" s="3" t="s">
        <v>163</v>
      </c>
      <c r="W3906" s="12" t="s">
        <v>14599</v>
      </c>
      <c r="X3906" s="12" t="s">
        <v>14600</v>
      </c>
      <c r="Y3906" s="2" t="s">
        <v>2964</v>
      </c>
      <c r="Z3906" s="2"/>
    </row>
    <row r="3907" spans="1:26" ht="52.2" x14ac:dyDescent="0.3">
      <c r="A3907" s="6" t="s">
        <v>14601</v>
      </c>
      <c r="B3907" s="2" t="s">
        <v>27</v>
      </c>
      <c r="C3907" s="2" t="s">
        <v>10374</v>
      </c>
      <c r="D3907" s="2" t="s">
        <v>29</v>
      </c>
      <c r="E3907" s="3" t="s">
        <v>10375</v>
      </c>
      <c r="F3907" s="3" t="s">
        <v>8823</v>
      </c>
      <c r="G3907" s="7">
        <v>0</v>
      </c>
      <c r="H3907" s="8">
        <v>0</v>
      </c>
      <c r="I3907" s="8">
        <v>0</v>
      </c>
      <c r="J3907" s="8">
        <v>0</v>
      </c>
      <c r="K3907" s="8">
        <v>0</v>
      </c>
      <c r="L3907" s="8">
        <f>SUM(Tabella1[[#This Row],[CONTRIBUTO
COMMISSARIO STRAORDINARIO]:[INDENNIZZO
ASSICURATIVO]])</f>
        <v>0</v>
      </c>
      <c r="M3907" s="10" t="s">
        <v>2952</v>
      </c>
      <c r="N3907" s="3" t="s">
        <v>158</v>
      </c>
      <c r="O3907" s="3" t="s">
        <v>2952</v>
      </c>
      <c r="P3907" s="2" t="s">
        <v>31</v>
      </c>
      <c r="Q3907" s="2" t="s">
        <v>175</v>
      </c>
      <c r="R3907" s="2" t="s">
        <v>2953</v>
      </c>
      <c r="S3907" s="2" t="s">
        <v>14602</v>
      </c>
      <c r="T3907" s="3" t="s">
        <v>14603</v>
      </c>
      <c r="U3907" s="3" t="s">
        <v>179</v>
      </c>
      <c r="V3907" s="3" t="s">
        <v>163</v>
      </c>
      <c r="W3907" s="12" t="s">
        <v>14604</v>
      </c>
      <c r="X3907" s="12" t="s">
        <v>14605</v>
      </c>
      <c r="Y3907" s="2" t="s">
        <v>2964</v>
      </c>
      <c r="Z3907" s="2"/>
    </row>
    <row r="3908" spans="1:26" x14ac:dyDescent="0.3">
      <c r="A3908" s="6" t="s">
        <v>14606</v>
      </c>
      <c r="B3908" s="2" t="s">
        <v>27</v>
      </c>
      <c r="C3908" s="2" t="s">
        <v>10374</v>
      </c>
      <c r="D3908" s="2" t="s">
        <v>29</v>
      </c>
      <c r="E3908" s="3" t="s">
        <v>10375</v>
      </c>
      <c r="F3908" s="3" t="s">
        <v>8823</v>
      </c>
      <c r="G3908" s="7">
        <v>0</v>
      </c>
      <c r="H3908" s="8">
        <v>0</v>
      </c>
      <c r="I3908" s="8">
        <v>0</v>
      </c>
      <c r="J3908" s="8">
        <v>0</v>
      </c>
      <c r="K3908" s="8">
        <v>0</v>
      </c>
      <c r="L3908" s="8">
        <f>SUM(Tabella1[[#This Row],[CONTRIBUTO
COMMISSARIO STRAORDINARIO]:[INDENNIZZO
ASSICURATIVO]])</f>
        <v>0</v>
      </c>
      <c r="M3908" s="10" t="s">
        <v>2952</v>
      </c>
      <c r="N3908" s="3" t="s">
        <v>158</v>
      </c>
      <c r="O3908" s="3" t="s">
        <v>2952</v>
      </c>
      <c r="P3908" s="2" t="s">
        <v>31</v>
      </c>
      <c r="Q3908" s="2" t="s">
        <v>175</v>
      </c>
      <c r="R3908" s="2" t="s">
        <v>2953</v>
      </c>
      <c r="S3908" s="2" t="s">
        <v>14607</v>
      </c>
      <c r="T3908" s="3" t="s">
        <v>14608</v>
      </c>
      <c r="U3908" s="3" t="s">
        <v>189</v>
      </c>
      <c r="V3908" s="3" t="s">
        <v>163</v>
      </c>
      <c r="W3908" s="12" t="s">
        <v>14609</v>
      </c>
      <c r="X3908" s="12" t="s">
        <v>14610</v>
      </c>
      <c r="Y3908" s="2" t="s">
        <v>2964</v>
      </c>
      <c r="Z3908" s="2"/>
    </row>
    <row r="3909" spans="1:26" ht="34.799999999999997" x14ac:dyDescent="0.3">
      <c r="A3909" s="6" t="s">
        <v>14611</v>
      </c>
      <c r="B3909" s="2" t="s">
        <v>27</v>
      </c>
      <c r="C3909" s="2" t="s">
        <v>10374</v>
      </c>
      <c r="D3909" s="2" t="s">
        <v>29</v>
      </c>
      <c r="E3909" s="3" t="s">
        <v>10375</v>
      </c>
      <c r="F3909" s="3" t="s">
        <v>8823</v>
      </c>
      <c r="G3909" s="7">
        <v>0</v>
      </c>
      <c r="H3909" s="8">
        <v>0</v>
      </c>
      <c r="I3909" s="8">
        <v>0</v>
      </c>
      <c r="J3909" s="8">
        <v>0</v>
      </c>
      <c r="K3909" s="8">
        <v>0</v>
      </c>
      <c r="L3909" s="8">
        <f>SUM(Tabella1[[#This Row],[CONTRIBUTO
COMMISSARIO STRAORDINARIO]:[INDENNIZZO
ASSICURATIVO]])</f>
        <v>0</v>
      </c>
      <c r="M3909" s="10" t="s">
        <v>2952</v>
      </c>
      <c r="N3909" s="3" t="s">
        <v>158</v>
      </c>
      <c r="O3909" s="3" t="s">
        <v>2952</v>
      </c>
      <c r="P3909" s="2" t="s">
        <v>31</v>
      </c>
      <c r="Q3909" s="2" t="s">
        <v>175</v>
      </c>
      <c r="R3909" s="2" t="s">
        <v>2953</v>
      </c>
      <c r="S3909" s="2" t="s">
        <v>14607</v>
      </c>
      <c r="T3909" s="3" t="s">
        <v>14612</v>
      </c>
      <c r="U3909" s="3" t="s">
        <v>189</v>
      </c>
      <c r="V3909" s="3" t="s">
        <v>163</v>
      </c>
      <c r="W3909" s="12" t="s">
        <v>14613</v>
      </c>
      <c r="X3909" s="12" t="s">
        <v>14614</v>
      </c>
      <c r="Y3909" s="2" t="s">
        <v>2964</v>
      </c>
      <c r="Z3909" s="2"/>
    </row>
    <row r="3910" spans="1:26" ht="52.2" x14ac:dyDescent="0.3">
      <c r="A3910" s="6" t="s">
        <v>14615</v>
      </c>
      <c r="B3910" s="2" t="s">
        <v>27</v>
      </c>
      <c r="C3910" s="2" t="s">
        <v>10374</v>
      </c>
      <c r="D3910" s="2" t="s">
        <v>29</v>
      </c>
      <c r="E3910" s="3" t="s">
        <v>10375</v>
      </c>
      <c r="F3910" s="3" t="s">
        <v>8676</v>
      </c>
      <c r="G3910" s="7">
        <v>631761</v>
      </c>
      <c r="H3910" s="8">
        <v>0</v>
      </c>
      <c r="I3910" s="8">
        <v>0</v>
      </c>
      <c r="J3910" s="8">
        <v>0</v>
      </c>
      <c r="K3910" s="8">
        <v>0</v>
      </c>
      <c r="L3910" s="8">
        <f>SUM(Tabella1[[#This Row],[CONTRIBUTO
COMMISSARIO STRAORDINARIO]:[INDENNIZZO
ASSICURATIVO]])</f>
        <v>631761</v>
      </c>
      <c r="M3910" s="9" t="s">
        <v>7372</v>
      </c>
      <c r="N3910" s="3" t="s">
        <v>1111</v>
      </c>
      <c r="O3910" s="3" t="s">
        <v>7372</v>
      </c>
      <c r="P3910" s="2" t="s">
        <v>10543</v>
      </c>
      <c r="Q3910" s="2" t="s">
        <v>175</v>
      </c>
      <c r="R3910" s="2" t="s">
        <v>14616</v>
      </c>
      <c r="S3910" s="2" t="s">
        <v>14617</v>
      </c>
      <c r="T3910" s="3" t="s">
        <v>14618</v>
      </c>
      <c r="U3910" s="3" t="s">
        <v>179</v>
      </c>
      <c r="V3910" s="3" t="s">
        <v>163</v>
      </c>
      <c r="W3910" s="12" t="s">
        <v>14619</v>
      </c>
      <c r="X3910" s="12" t="s">
        <v>14620</v>
      </c>
      <c r="Y3910" s="2" t="s">
        <v>14621</v>
      </c>
      <c r="Z3910" s="2"/>
    </row>
    <row r="3911" spans="1:26" ht="52.2" x14ac:dyDescent="0.3">
      <c r="A3911" s="6" t="s">
        <v>14622</v>
      </c>
      <c r="B3911" s="2" t="s">
        <v>27</v>
      </c>
      <c r="C3911" s="2" t="s">
        <v>10374</v>
      </c>
      <c r="D3911" s="2" t="s">
        <v>29</v>
      </c>
      <c r="E3911" s="3" t="s">
        <v>10375</v>
      </c>
      <c r="F3911" s="3" t="s">
        <v>31</v>
      </c>
      <c r="G3911" s="7">
        <v>8500</v>
      </c>
      <c r="H3911" s="8">
        <v>0</v>
      </c>
      <c r="I3911" s="8">
        <v>0</v>
      </c>
      <c r="J3911" s="8">
        <v>0</v>
      </c>
      <c r="K3911" s="8">
        <v>0</v>
      </c>
      <c r="L3911" s="8">
        <f>SUM(Tabella1[[#This Row],[CONTRIBUTO
COMMISSARIO STRAORDINARIO]:[INDENNIZZO
ASSICURATIVO]])</f>
        <v>8500</v>
      </c>
      <c r="M3911" s="9" t="s">
        <v>7372</v>
      </c>
      <c r="N3911" s="3" t="s">
        <v>1111</v>
      </c>
      <c r="O3911" s="3" t="s">
        <v>7372</v>
      </c>
      <c r="P3911" s="2" t="s">
        <v>31</v>
      </c>
      <c r="Q3911" s="2" t="s">
        <v>175</v>
      </c>
      <c r="R3911" s="2" t="s">
        <v>5729</v>
      </c>
      <c r="S3911" s="2" t="s">
        <v>14623</v>
      </c>
      <c r="T3911" s="3" t="s">
        <v>14624</v>
      </c>
      <c r="U3911" s="3" t="s">
        <v>179</v>
      </c>
      <c r="V3911" s="3" t="s">
        <v>163</v>
      </c>
      <c r="W3911" s="12" t="s">
        <v>14625</v>
      </c>
      <c r="X3911" s="12" t="s">
        <v>14626</v>
      </c>
      <c r="Y3911" s="2" t="s">
        <v>480</v>
      </c>
      <c r="Z3911" s="2"/>
    </row>
    <row r="3912" spans="1:26" ht="52.2" x14ac:dyDescent="0.3">
      <c r="A3912" s="6" t="s">
        <v>14627</v>
      </c>
      <c r="B3912" s="2" t="s">
        <v>27</v>
      </c>
      <c r="C3912" s="2" t="s">
        <v>10374</v>
      </c>
      <c r="D3912" s="2" t="s">
        <v>29</v>
      </c>
      <c r="E3912" s="3" t="s">
        <v>10375</v>
      </c>
      <c r="F3912" s="3" t="s">
        <v>8823</v>
      </c>
      <c r="G3912" s="7">
        <v>0</v>
      </c>
      <c r="H3912" s="8">
        <v>0</v>
      </c>
      <c r="I3912" s="8">
        <v>0</v>
      </c>
      <c r="J3912" s="8">
        <v>0</v>
      </c>
      <c r="K3912" s="8">
        <v>0</v>
      </c>
      <c r="L3912" s="8">
        <f>SUM(Tabella1[[#This Row],[CONTRIBUTO
COMMISSARIO STRAORDINARIO]:[INDENNIZZO
ASSICURATIVO]])</f>
        <v>0</v>
      </c>
      <c r="M3912" s="10" t="s">
        <v>7372</v>
      </c>
      <c r="N3912" s="3" t="s">
        <v>1111</v>
      </c>
      <c r="O3912" s="3" t="s">
        <v>7372</v>
      </c>
      <c r="P3912" s="2" t="s">
        <v>31</v>
      </c>
      <c r="Q3912" s="2" t="s">
        <v>175</v>
      </c>
      <c r="R3912" s="2" t="s">
        <v>7332</v>
      </c>
      <c r="S3912" s="2" t="s">
        <v>7373</v>
      </c>
      <c r="T3912" s="3" t="s">
        <v>7374</v>
      </c>
      <c r="U3912" s="3" t="s">
        <v>179</v>
      </c>
      <c r="V3912" s="3" t="s">
        <v>163</v>
      </c>
      <c r="W3912" s="12" t="s">
        <v>14628</v>
      </c>
      <c r="X3912" s="12" t="s">
        <v>14629</v>
      </c>
      <c r="Y3912" s="2" t="s">
        <v>14630</v>
      </c>
      <c r="Z3912" s="2"/>
    </row>
    <row r="3913" spans="1:26" ht="52.2" x14ac:dyDescent="0.3">
      <c r="A3913" s="6" t="s">
        <v>14631</v>
      </c>
      <c r="B3913" s="2" t="s">
        <v>27</v>
      </c>
      <c r="C3913" s="2" t="s">
        <v>10374</v>
      </c>
      <c r="D3913" s="2" t="s">
        <v>29</v>
      </c>
      <c r="E3913" s="3" t="s">
        <v>10375</v>
      </c>
      <c r="F3913" s="3" t="s">
        <v>8823</v>
      </c>
      <c r="G3913" s="7">
        <v>0</v>
      </c>
      <c r="H3913" s="8">
        <v>0</v>
      </c>
      <c r="I3913" s="8">
        <v>0</v>
      </c>
      <c r="J3913" s="8">
        <v>0</v>
      </c>
      <c r="K3913" s="8">
        <v>0</v>
      </c>
      <c r="L3913" s="8">
        <f>SUM(Tabella1[[#This Row],[CONTRIBUTO
COMMISSARIO STRAORDINARIO]:[INDENNIZZO
ASSICURATIVO]])</f>
        <v>0</v>
      </c>
      <c r="M3913" s="10" t="s">
        <v>7372</v>
      </c>
      <c r="N3913" s="3" t="s">
        <v>1111</v>
      </c>
      <c r="O3913" s="3" t="s">
        <v>7372</v>
      </c>
      <c r="P3913" s="2" t="s">
        <v>31</v>
      </c>
      <c r="Q3913" s="2" t="s">
        <v>175</v>
      </c>
      <c r="R3913" s="2" t="s">
        <v>7332</v>
      </c>
      <c r="S3913" s="2" t="s">
        <v>14632</v>
      </c>
      <c r="T3913" s="3" t="s">
        <v>14633</v>
      </c>
      <c r="U3913" s="3" t="s">
        <v>179</v>
      </c>
      <c r="V3913" s="3" t="s">
        <v>163</v>
      </c>
      <c r="W3913" s="12" t="s">
        <v>14634</v>
      </c>
      <c r="X3913" s="12" t="s">
        <v>14629</v>
      </c>
      <c r="Y3913" s="2" t="s">
        <v>14635</v>
      </c>
      <c r="Z3913" s="2"/>
    </row>
    <row r="3914" spans="1:26" ht="34.799999999999997" x14ac:dyDescent="0.3">
      <c r="A3914" s="6" t="s">
        <v>14636</v>
      </c>
      <c r="B3914" s="2" t="s">
        <v>27</v>
      </c>
      <c r="C3914" s="2" t="s">
        <v>10374</v>
      </c>
      <c r="D3914" s="2" t="s">
        <v>29</v>
      </c>
      <c r="E3914" s="3" t="s">
        <v>10375</v>
      </c>
      <c r="F3914" s="3" t="s">
        <v>8823</v>
      </c>
      <c r="G3914" s="7">
        <v>0</v>
      </c>
      <c r="H3914" s="8">
        <v>0</v>
      </c>
      <c r="I3914" s="8">
        <v>0</v>
      </c>
      <c r="J3914" s="8">
        <v>0</v>
      </c>
      <c r="K3914" s="8">
        <v>0</v>
      </c>
      <c r="L3914" s="8">
        <f>SUM(Tabella1[[#This Row],[CONTRIBUTO
COMMISSARIO STRAORDINARIO]:[INDENNIZZO
ASSICURATIVO]])</f>
        <v>0</v>
      </c>
      <c r="M3914" s="10" t="s">
        <v>7372</v>
      </c>
      <c r="N3914" s="3" t="s">
        <v>1111</v>
      </c>
      <c r="O3914" s="3" t="s">
        <v>7372</v>
      </c>
      <c r="P3914" s="2" t="s">
        <v>31</v>
      </c>
      <c r="Q3914" s="2" t="s">
        <v>175</v>
      </c>
      <c r="R3914" s="2" t="s">
        <v>7332</v>
      </c>
      <c r="S3914" s="2" t="s">
        <v>14637</v>
      </c>
      <c r="T3914" s="3" t="s">
        <v>14638</v>
      </c>
      <c r="U3914" s="3" t="s">
        <v>179</v>
      </c>
      <c r="V3914" s="3" t="s">
        <v>163</v>
      </c>
      <c r="W3914" s="12" t="s">
        <v>14639</v>
      </c>
      <c r="X3914" s="12" t="s">
        <v>14640</v>
      </c>
      <c r="Y3914" s="2" t="s">
        <v>14641</v>
      </c>
      <c r="Z3914" s="2"/>
    </row>
    <row r="3915" spans="1:26" ht="87" x14ac:dyDescent="0.3">
      <c r="A3915" s="6" t="s">
        <v>14642</v>
      </c>
      <c r="B3915" s="2" t="s">
        <v>27</v>
      </c>
      <c r="C3915" s="2" t="s">
        <v>10374</v>
      </c>
      <c r="D3915" s="2" t="s">
        <v>29</v>
      </c>
      <c r="E3915" s="3" t="s">
        <v>10375</v>
      </c>
      <c r="F3915" s="3" t="s">
        <v>8676</v>
      </c>
      <c r="G3915" s="7">
        <v>590000</v>
      </c>
      <c r="H3915" s="8">
        <v>0</v>
      </c>
      <c r="I3915" s="8">
        <v>0</v>
      </c>
      <c r="J3915" s="8">
        <v>0</v>
      </c>
      <c r="K3915" s="8">
        <v>0</v>
      </c>
      <c r="L3915" s="8">
        <f>SUM(Tabella1[[#This Row],[CONTRIBUTO
COMMISSARIO STRAORDINARIO]:[INDENNIZZO
ASSICURATIVO]])</f>
        <v>590000</v>
      </c>
      <c r="M3915" s="9" t="s">
        <v>7372</v>
      </c>
      <c r="N3915" s="3" t="s">
        <v>1111</v>
      </c>
      <c r="O3915" s="3" t="s">
        <v>7372</v>
      </c>
      <c r="P3915" s="2" t="s">
        <v>10543</v>
      </c>
      <c r="Q3915" s="2" t="s">
        <v>175</v>
      </c>
      <c r="R3915" s="2" t="s">
        <v>14643</v>
      </c>
      <c r="S3915" s="2" t="s">
        <v>14644</v>
      </c>
      <c r="T3915" s="3" t="s">
        <v>7379</v>
      </c>
      <c r="U3915" s="3" t="s">
        <v>179</v>
      </c>
      <c r="V3915" s="3" t="s">
        <v>163</v>
      </c>
      <c r="W3915" s="12" t="s">
        <v>14645</v>
      </c>
      <c r="X3915" s="12" t="s">
        <v>14620</v>
      </c>
      <c r="Y3915" s="2" t="s">
        <v>14646</v>
      </c>
      <c r="Z3915" s="2"/>
    </row>
    <row r="3916" spans="1:26" ht="34.799999999999997" x14ac:dyDescent="0.3">
      <c r="A3916" s="6" t="s">
        <v>14647</v>
      </c>
      <c r="B3916" s="2" t="s">
        <v>27</v>
      </c>
      <c r="C3916" s="2" t="s">
        <v>10374</v>
      </c>
      <c r="D3916" s="2" t="s">
        <v>29</v>
      </c>
      <c r="E3916" s="3" t="s">
        <v>10375</v>
      </c>
      <c r="F3916" s="3" t="s">
        <v>31</v>
      </c>
      <c r="G3916" s="7">
        <v>10248</v>
      </c>
      <c r="H3916" s="8">
        <v>0</v>
      </c>
      <c r="I3916" s="8">
        <v>0</v>
      </c>
      <c r="J3916" s="8">
        <v>0</v>
      </c>
      <c r="K3916" s="8">
        <v>0</v>
      </c>
      <c r="L3916" s="8">
        <f>SUM(Tabella1[[#This Row],[CONTRIBUTO
COMMISSARIO STRAORDINARIO]:[INDENNIZZO
ASSICURATIVO]])</f>
        <v>10248</v>
      </c>
      <c r="M3916" s="9" t="s">
        <v>7372</v>
      </c>
      <c r="N3916" s="3" t="s">
        <v>1111</v>
      </c>
      <c r="O3916" s="3" t="s">
        <v>7372</v>
      </c>
      <c r="P3916" s="2" t="s">
        <v>31</v>
      </c>
      <c r="Q3916" s="2" t="s">
        <v>175</v>
      </c>
      <c r="R3916" s="2" t="s">
        <v>1153</v>
      </c>
      <c r="S3916" s="2" t="s">
        <v>14648</v>
      </c>
      <c r="T3916" s="3" t="s">
        <v>14649</v>
      </c>
      <c r="U3916" s="3" t="s">
        <v>179</v>
      </c>
      <c r="V3916" s="3" t="s">
        <v>163</v>
      </c>
      <c r="W3916" s="12" t="s">
        <v>14650</v>
      </c>
      <c r="X3916" s="12" t="s">
        <v>14620</v>
      </c>
      <c r="Y3916" s="2" t="s">
        <v>14651</v>
      </c>
      <c r="Z3916" s="2"/>
    </row>
    <row r="3917" spans="1:26" ht="52.2" x14ac:dyDescent="0.3">
      <c r="A3917" s="6" t="s">
        <v>14652</v>
      </c>
      <c r="B3917" s="2" t="s">
        <v>27</v>
      </c>
      <c r="C3917" s="2" t="s">
        <v>10374</v>
      </c>
      <c r="D3917" s="2" t="s">
        <v>29</v>
      </c>
      <c r="E3917" s="3" t="s">
        <v>10375</v>
      </c>
      <c r="F3917" s="3" t="s">
        <v>8676</v>
      </c>
      <c r="G3917" s="7">
        <v>281300</v>
      </c>
      <c r="H3917" s="8">
        <v>0</v>
      </c>
      <c r="I3917" s="8">
        <v>0</v>
      </c>
      <c r="J3917" s="8">
        <v>0</v>
      </c>
      <c r="K3917" s="8">
        <v>0</v>
      </c>
      <c r="L3917" s="8">
        <f>SUM(Tabella1[[#This Row],[CONTRIBUTO
COMMISSARIO STRAORDINARIO]:[INDENNIZZO
ASSICURATIVO]])</f>
        <v>281300</v>
      </c>
      <c r="M3917" s="9" t="s">
        <v>7372</v>
      </c>
      <c r="N3917" s="3" t="s">
        <v>1111</v>
      </c>
      <c r="O3917" s="3" t="s">
        <v>7372</v>
      </c>
      <c r="P3917" s="2" t="s">
        <v>10543</v>
      </c>
      <c r="Q3917" s="2" t="s">
        <v>175</v>
      </c>
      <c r="R3917" s="2" t="s">
        <v>14653</v>
      </c>
      <c r="S3917" s="2" t="s">
        <v>35</v>
      </c>
      <c r="T3917" s="3" t="s">
        <v>14654</v>
      </c>
      <c r="U3917" s="3" t="s">
        <v>179</v>
      </c>
      <c r="V3917" s="3" t="s">
        <v>163</v>
      </c>
      <c r="W3917" s="12" t="s">
        <v>14655</v>
      </c>
      <c r="X3917" s="12" t="s">
        <v>14656</v>
      </c>
      <c r="Y3917" s="2" t="s">
        <v>14657</v>
      </c>
      <c r="Z3917" s="2"/>
    </row>
    <row r="3918" spans="1:26" ht="34.799999999999997" x14ac:dyDescent="0.3">
      <c r="A3918" s="6" t="s">
        <v>14658</v>
      </c>
      <c r="B3918" s="2" t="s">
        <v>27</v>
      </c>
      <c r="C3918" s="2" t="s">
        <v>10374</v>
      </c>
      <c r="D3918" s="2" t="s">
        <v>29</v>
      </c>
      <c r="E3918" s="3" t="s">
        <v>10375</v>
      </c>
      <c r="F3918" s="3" t="s">
        <v>31</v>
      </c>
      <c r="G3918" s="7">
        <v>5124</v>
      </c>
      <c r="H3918" s="8">
        <v>0</v>
      </c>
      <c r="I3918" s="8">
        <v>0</v>
      </c>
      <c r="J3918" s="8">
        <v>0</v>
      </c>
      <c r="K3918" s="8">
        <v>0</v>
      </c>
      <c r="L3918" s="8">
        <f>SUM(Tabella1[[#This Row],[CONTRIBUTO
COMMISSARIO STRAORDINARIO]:[INDENNIZZO
ASSICURATIVO]])</f>
        <v>5124</v>
      </c>
      <c r="M3918" s="9" t="s">
        <v>7372</v>
      </c>
      <c r="N3918" s="3" t="s">
        <v>1111</v>
      </c>
      <c r="O3918" s="3" t="s">
        <v>7372</v>
      </c>
      <c r="P3918" s="2" t="s">
        <v>31</v>
      </c>
      <c r="Q3918" s="2" t="s">
        <v>175</v>
      </c>
      <c r="R3918" s="2" t="s">
        <v>1153</v>
      </c>
      <c r="S3918" s="2" t="s">
        <v>14659</v>
      </c>
      <c r="T3918" s="3" t="s">
        <v>14660</v>
      </c>
      <c r="U3918" s="3" t="s">
        <v>179</v>
      </c>
      <c r="V3918" s="3" t="s">
        <v>163</v>
      </c>
      <c r="W3918" s="12" t="s">
        <v>14655</v>
      </c>
      <c r="X3918" s="12" t="s">
        <v>14620</v>
      </c>
      <c r="Y3918" s="2" t="s">
        <v>480</v>
      </c>
      <c r="Z3918" s="2"/>
    </row>
    <row r="3919" spans="1:26" ht="52.2" x14ac:dyDescent="0.3">
      <c r="A3919" s="6" t="s">
        <v>14661</v>
      </c>
      <c r="B3919" s="2" t="s">
        <v>27</v>
      </c>
      <c r="C3919" s="2" t="s">
        <v>10374</v>
      </c>
      <c r="D3919" s="2" t="s">
        <v>29</v>
      </c>
      <c r="E3919" s="3" t="s">
        <v>10375</v>
      </c>
      <c r="F3919" s="3" t="s">
        <v>8823</v>
      </c>
      <c r="G3919" s="7">
        <v>0</v>
      </c>
      <c r="H3919" s="8">
        <v>0</v>
      </c>
      <c r="I3919" s="8">
        <v>0</v>
      </c>
      <c r="J3919" s="8">
        <v>0</v>
      </c>
      <c r="K3919" s="8">
        <v>0</v>
      </c>
      <c r="L3919" s="8">
        <f>SUM(Tabella1[[#This Row],[CONTRIBUTO
COMMISSARIO STRAORDINARIO]:[INDENNIZZO
ASSICURATIVO]])</f>
        <v>0</v>
      </c>
      <c r="M3919" s="10" t="s">
        <v>7372</v>
      </c>
      <c r="N3919" s="3" t="s">
        <v>1111</v>
      </c>
      <c r="O3919" s="3" t="s">
        <v>7372</v>
      </c>
      <c r="P3919" s="2" t="s">
        <v>31</v>
      </c>
      <c r="Q3919" s="2" t="s">
        <v>175</v>
      </c>
      <c r="R3919" s="2" t="s">
        <v>5663</v>
      </c>
      <c r="S3919" s="2" t="s">
        <v>14662</v>
      </c>
      <c r="T3919" s="3" t="s">
        <v>14663</v>
      </c>
      <c r="U3919" s="3" t="s">
        <v>179</v>
      </c>
      <c r="V3919" s="3" t="s">
        <v>163</v>
      </c>
      <c r="W3919" s="12" t="s">
        <v>14664</v>
      </c>
      <c r="X3919" s="12" t="s">
        <v>14665</v>
      </c>
      <c r="Y3919" s="2" t="s">
        <v>14666</v>
      </c>
      <c r="Z3919" s="2"/>
    </row>
    <row r="3920" spans="1:26" ht="69.599999999999994" x14ac:dyDescent="0.3">
      <c r="A3920" s="6" t="s">
        <v>14667</v>
      </c>
      <c r="B3920" s="2" t="s">
        <v>27</v>
      </c>
      <c r="C3920" s="2" t="s">
        <v>10374</v>
      </c>
      <c r="D3920" s="2" t="s">
        <v>29</v>
      </c>
      <c r="E3920" s="3" t="s">
        <v>10375</v>
      </c>
      <c r="F3920" s="3" t="s">
        <v>31</v>
      </c>
      <c r="G3920" s="7">
        <v>8784</v>
      </c>
      <c r="H3920" s="8">
        <v>0</v>
      </c>
      <c r="I3920" s="8">
        <v>0</v>
      </c>
      <c r="J3920" s="8">
        <v>0</v>
      </c>
      <c r="K3920" s="8">
        <v>0</v>
      </c>
      <c r="L3920" s="8">
        <f>SUM(Tabella1[[#This Row],[CONTRIBUTO
COMMISSARIO STRAORDINARIO]:[INDENNIZZO
ASSICURATIVO]])</f>
        <v>8784</v>
      </c>
      <c r="M3920" s="9" t="s">
        <v>7372</v>
      </c>
      <c r="N3920" s="3" t="s">
        <v>1111</v>
      </c>
      <c r="O3920" s="3" t="s">
        <v>7372</v>
      </c>
      <c r="P3920" s="2" t="s">
        <v>31</v>
      </c>
      <c r="Q3920" s="2" t="s">
        <v>175</v>
      </c>
      <c r="R3920" s="2" t="s">
        <v>5663</v>
      </c>
      <c r="S3920" s="2" t="s">
        <v>14668</v>
      </c>
      <c r="T3920" s="3" t="s">
        <v>14669</v>
      </c>
      <c r="U3920" s="3" t="s">
        <v>179</v>
      </c>
      <c r="V3920" s="3" t="s">
        <v>163</v>
      </c>
      <c r="W3920" s="12" t="s">
        <v>14670</v>
      </c>
      <c r="X3920" s="12" t="s">
        <v>14620</v>
      </c>
      <c r="Y3920" s="2" t="s">
        <v>14651</v>
      </c>
      <c r="Z3920" s="2"/>
    </row>
    <row r="3921" spans="1:26" ht="69.599999999999994" x14ac:dyDescent="0.3">
      <c r="A3921" s="6" t="s">
        <v>14671</v>
      </c>
      <c r="B3921" s="2" t="s">
        <v>27</v>
      </c>
      <c r="C3921" s="2" t="s">
        <v>10374</v>
      </c>
      <c r="D3921" s="2" t="s">
        <v>29</v>
      </c>
      <c r="E3921" s="3" t="s">
        <v>10375</v>
      </c>
      <c r="F3921" s="3" t="s">
        <v>8823</v>
      </c>
      <c r="G3921" s="7">
        <v>0</v>
      </c>
      <c r="H3921" s="8">
        <v>0</v>
      </c>
      <c r="I3921" s="8">
        <v>0</v>
      </c>
      <c r="J3921" s="8">
        <v>0</v>
      </c>
      <c r="K3921" s="8">
        <v>0</v>
      </c>
      <c r="L3921" s="8">
        <f>SUM(Tabella1[[#This Row],[CONTRIBUTO
COMMISSARIO STRAORDINARIO]:[INDENNIZZO
ASSICURATIVO]])</f>
        <v>0</v>
      </c>
      <c r="M3921" s="10" t="s">
        <v>7372</v>
      </c>
      <c r="N3921" s="3" t="s">
        <v>1111</v>
      </c>
      <c r="O3921" s="3" t="s">
        <v>7372</v>
      </c>
      <c r="P3921" s="2" t="s">
        <v>31</v>
      </c>
      <c r="Q3921" s="2" t="s">
        <v>175</v>
      </c>
      <c r="R3921" s="2" t="s">
        <v>2878</v>
      </c>
      <c r="S3921" s="2" t="s">
        <v>14672</v>
      </c>
      <c r="T3921" s="3" t="s">
        <v>14673</v>
      </c>
      <c r="U3921" s="3" t="s">
        <v>179</v>
      </c>
      <c r="V3921" s="3" t="s">
        <v>163</v>
      </c>
      <c r="W3921" s="12" t="s">
        <v>14674</v>
      </c>
      <c r="X3921" s="12" t="s">
        <v>14675</v>
      </c>
      <c r="Y3921" s="2" t="s">
        <v>14676</v>
      </c>
      <c r="Z3921" s="2"/>
    </row>
    <row r="3922" spans="1:26" ht="87" x14ac:dyDescent="0.3">
      <c r="A3922" s="6" t="s">
        <v>14677</v>
      </c>
      <c r="B3922" s="2" t="s">
        <v>27</v>
      </c>
      <c r="C3922" s="2" t="s">
        <v>10374</v>
      </c>
      <c r="D3922" s="2" t="s">
        <v>29</v>
      </c>
      <c r="E3922" s="3" t="s">
        <v>10375</v>
      </c>
      <c r="F3922" s="3" t="s">
        <v>8823</v>
      </c>
      <c r="G3922" s="7">
        <v>0</v>
      </c>
      <c r="H3922" s="8">
        <v>0</v>
      </c>
      <c r="I3922" s="8">
        <v>0</v>
      </c>
      <c r="J3922" s="8">
        <v>0</v>
      </c>
      <c r="K3922" s="8">
        <v>0</v>
      </c>
      <c r="L3922" s="8">
        <f>SUM(Tabella1[[#This Row],[CONTRIBUTO
COMMISSARIO STRAORDINARIO]:[INDENNIZZO
ASSICURATIVO]])</f>
        <v>0</v>
      </c>
      <c r="M3922" s="10" t="s">
        <v>7372</v>
      </c>
      <c r="N3922" s="3" t="s">
        <v>1111</v>
      </c>
      <c r="O3922" s="3" t="s">
        <v>7372</v>
      </c>
      <c r="P3922" s="2" t="s">
        <v>31</v>
      </c>
      <c r="Q3922" s="2" t="s">
        <v>175</v>
      </c>
      <c r="R3922" s="2" t="s">
        <v>2878</v>
      </c>
      <c r="S3922" s="2" t="s">
        <v>14678</v>
      </c>
      <c r="T3922" s="3" t="s">
        <v>14679</v>
      </c>
      <c r="U3922" s="3" t="s">
        <v>179</v>
      </c>
      <c r="V3922" s="3" t="s">
        <v>163</v>
      </c>
      <c r="W3922" s="12" t="s">
        <v>14680</v>
      </c>
      <c r="X3922" s="12" t="s">
        <v>14681</v>
      </c>
      <c r="Y3922" s="2" t="s">
        <v>14682</v>
      </c>
      <c r="Z3922" s="2"/>
    </row>
    <row r="3923" spans="1:26" ht="69.599999999999994" x14ac:dyDescent="0.3">
      <c r="A3923" s="6" t="s">
        <v>14683</v>
      </c>
      <c r="B3923" s="2" t="s">
        <v>27</v>
      </c>
      <c r="C3923" s="2" t="s">
        <v>10374</v>
      </c>
      <c r="D3923" s="2" t="s">
        <v>29</v>
      </c>
      <c r="E3923" s="3" t="s">
        <v>10375</v>
      </c>
      <c r="F3923" s="3" t="s">
        <v>8823</v>
      </c>
      <c r="G3923" s="7">
        <v>0</v>
      </c>
      <c r="H3923" s="8">
        <v>0</v>
      </c>
      <c r="I3923" s="8">
        <v>0</v>
      </c>
      <c r="J3923" s="8">
        <v>0</v>
      </c>
      <c r="K3923" s="8">
        <v>0</v>
      </c>
      <c r="L3923" s="8">
        <f>SUM(Tabella1[[#This Row],[CONTRIBUTO
COMMISSARIO STRAORDINARIO]:[INDENNIZZO
ASSICURATIVO]])</f>
        <v>0</v>
      </c>
      <c r="M3923" s="10" t="s">
        <v>7372</v>
      </c>
      <c r="N3923" s="3" t="s">
        <v>1111</v>
      </c>
      <c r="O3923" s="3" t="s">
        <v>7372</v>
      </c>
      <c r="P3923" s="2" t="s">
        <v>31</v>
      </c>
      <c r="Q3923" s="2" t="s">
        <v>175</v>
      </c>
      <c r="R3923" s="2" t="s">
        <v>2878</v>
      </c>
      <c r="S3923" s="2" t="s">
        <v>14684</v>
      </c>
      <c r="T3923" s="3" t="s">
        <v>14685</v>
      </c>
      <c r="U3923" s="3" t="s">
        <v>179</v>
      </c>
      <c r="V3923" s="3" t="s">
        <v>163</v>
      </c>
      <c r="W3923" s="12" t="s">
        <v>14686</v>
      </c>
      <c r="X3923" s="12" t="s">
        <v>14620</v>
      </c>
      <c r="Y3923" s="2" t="s">
        <v>14687</v>
      </c>
      <c r="Z3923" s="2"/>
    </row>
    <row r="3924" spans="1:26" ht="52.2" x14ac:dyDescent="0.3">
      <c r="A3924" s="6" t="s">
        <v>14688</v>
      </c>
      <c r="B3924" s="2" t="s">
        <v>27</v>
      </c>
      <c r="C3924" s="2" t="s">
        <v>10374</v>
      </c>
      <c r="D3924" s="2" t="s">
        <v>29</v>
      </c>
      <c r="E3924" s="3" t="s">
        <v>10375</v>
      </c>
      <c r="F3924" s="3" t="s">
        <v>31</v>
      </c>
      <c r="G3924" s="7">
        <v>17812</v>
      </c>
      <c r="H3924" s="8">
        <v>0</v>
      </c>
      <c r="I3924" s="8">
        <v>0</v>
      </c>
      <c r="J3924" s="8">
        <v>0</v>
      </c>
      <c r="K3924" s="8">
        <v>0</v>
      </c>
      <c r="L3924" s="8">
        <f>SUM(Tabella1[[#This Row],[CONTRIBUTO
COMMISSARIO STRAORDINARIO]:[INDENNIZZO
ASSICURATIVO]])</f>
        <v>17812</v>
      </c>
      <c r="M3924" s="9" t="s">
        <v>7372</v>
      </c>
      <c r="N3924" s="3" t="s">
        <v>1111</v>
      </c>
      <c r="O3924" s="3" t="s">
        <v>7372</v>
      </c>
      <c r="P3924" s="2" t="s">
        <v>31</v>
      </c>
      <c r="Q3924" s="2" t="s">
        <v>175</v>
      </c>
      <c r="R3924" s="2" t="s">
        <v>1841</v>
      </c>
      <c r="S3924" s="2" t="s">
        <v>14689</v>
      </c>
      <c r="T3924" s="3" t="s">
        <v>14690</v>
      </c>
      <c r="U3924" s="3" t="s">
        <v>179</v>
      </c>
      <c r="V3924" s="3" t="s">
        <v>163</v>
      </c>
      <c r="W3924" s="12" t="s">
        <v>14691</v>
      </c>
      <c r="X3924" s="12" t="s">
        <v>14620</v>
      </c>
      <c r="Y3924" s="2" t="s">
        <v>14651</v>
      </c>
      <c r="Z3924" s="2"/>
    </row>
    <row r="3925" spans="1:26" ht="34.799999999999997" x14ac:dyDescent="0.3">
      <c r="A3925" s="6" t="s">
        <v>14692</v>
      </c>
      <c r="B3925" s="2" t="s">
        <v>27</v>
      </c>
      <c r="C3925" s="2" t="s">
        <v>10374</v>
      </c>
      <c r="D3925" s="2" t="s">
        <v>29</v>
      </c>
      <c r="E3925" s="3" t="s">
        <v>10375</v>
      </c>
      <c r="F3925" s="3" t="s">
        <v>8823</v>
      </c>
      <c r="G3925" s="7">
        <v>0</v>
      </c>
      <c r="H3925" s="8">
        <v>0</v>
      </c>
      <c r="I3925" s="8">
        <v>0</v>
      </c>
      <c r="J3925" s="8">
        <v>0</v>
      </c>
      <c r="K3925" s="8">
        <v>0</v>
      </c>
      <c r="L3925" s="8">
        <f>SUM(Tabella1[[#This Row],[CONTRIBUTO
COMMISSARIO STRAORDINARIO]:[INDENNIZZO
ASSICURATIVO]])</f>
        <v>0</v>
      </c>
      <c r="M3925" s="10" t="s">
        <v>7372</v>
      </c>
      <c r="N3925" s="3" t="s">
        <v>1111</v>
      </c>
      <c r="O3925" s="3" t="s">
        <v>7372</v>
      </c>
      <c r="P3925" s="2" t="s">
        <v>31</v>
      </c>
      <c r="Q3925" s="2" t="s">
        <v>175</v>
      </c>
      <c r="R3925" s="2" t="s">
        <v>1841</v>
      </c>
      <c r="S3925" s="2" t="s">
        <v>14693</v>
      </c>
      <c r="T3925" s="3" t="s">
        <v>14694</v>
      </c>
      <c r="U3925" s="3" t="s">
        <v>179</v>
      </c>
      <c r="V3925" s="3" t="s">
        <v>163</v>
      </c>
      <c r="W3925" s="12" t="s">
        <v>14695</v>
      </c>
      <c r="X3925" s="12" t="s">
        <v>14620</v>
      </c>
      <c r="Y3925" s="2" t="s">
        <v>14696</v>
      </c>
      <c r="Z3925" s="2"/>
    </row>
    <row r="3926" spans="1:26" ht="34.799999999999997" x14ac:dyDescent="0.3">
      <c r="A3926" s="6" t="s">
        <v>14697</v>
      </c>
      <c r="B3926" s="2" t="s">
        <v>27</v>
      </c>
      <c r="C3926" s="2" t="s">
        <v>10374</v>
      </c>
      <c r="D3926" s="2" t="s">
        <v>29</v>
      </c>
      <c r="E3926" s="3" t="s">
        <v>10375</v>
      </c>
      <c r="F3926" s="3" t="s">
        <v>31</v>
      </c>
      <c r="G3926" s="7">
        <v>9516</v>
      </c>
      <c r="H3926" s="8">
        <v>0</v>
      </c>
      <c r="I3926" s="8">
        <v>0</v>
      </c>
      <c r="J3926" s="8">
        <v>0</v>
      </c>
      <c r="K3926" s="8">
        <v>0</v>
      </c>
      <c r="L3926" s="8">
        <f>SUM(Tabella1[[#This Row],[CONTRIBUTO
COMMISSARIO STRAORDINARIO]:[INDENNIZZO
ASSICURATIVO]])</f>
        <v>9516</v>
      </c>
      <c r="M3926" s="9" t="s">
        <v>7372</v>
      </c>
      <c r="N3926" s="3" t="s">
        <v>1111</v>
      </c>
      <c r="O3926" s="3" t="s">
        <v>7372</v>
      </c>
      <c r="P3926" s="2" t="s">
        <v>31</v>
      </c>
      <c r="Q3926" s="2" t="s">
        <v>175</v>
      </c>
      <c r="R3926" s="2" t="s">
        <v>1841</v>
      </c>
      <c r="S3926" s="2" t="s">
        <v>14698</v>
      </c>
      <c r="T3926" s="3" t="s">
        <v>14699</v>
      </c>
      <c r="U3926" s="3" t="s">
        <v>179</v>
      </c>
      <c r="V3926" s="3" t="s">
        <v>163</v>
      </c>
      <c r="W3926" s="12" t="s">
        <v>14700</v>
      </c>
      <c r="X3926" s="12" t="s">
        <v>14620</v>
      </c>
      <c r="Y3926" s="2" t="s">
        <v>14651</v>
      </c>
      <c r="Z3926" s="2"/>
    </row>
    <row r="3927" spans="1:26" ht="52.2" x14ac:dyDescent="0.3">
      <c r="A3927" s="6" t="s">
        <v>14701</v>
      </c>
      <c r="B3927" s="2" t="s">
        <v>27</v>
      </c>
      <c r="C3927" s="2" t="s">
        <v>10374</v>
      </c>
      <c r="D3927" s="2" t="s">
        <v>29</v>
      </c>
      <c r="E3927" s="3" t="s">
        <v>10375</v>
      </c>
      <c r="F3927" s="3" t="s">
        <v>8823</v>
      </c>
      <c r="G3927" s="7">
        <v>96824</v>
      </c>
      <c r="H3927" s="8">
        <v>0</v>
      </c>
      <c r="I3927" s="8">
        <v>0</v>
      </c>
      <c r="J3927" s="8">
        <v>0</v>
      </c>
      <c r="K3927" s="8">
        <v>0</v>
      </c>
      <c r="L3927" s="8">
        <f>SUM(Tabella1[[#This Row],[CONTRIBUTO
COMMISSARIO STRAORDINARIO]:[INDENNIZZO
ASSICURATIVO]])</f>
        <v>96824</v>
      </c>
      <c r="M3927" s="9" t="s">
        <v>7372</v>
      </c>
      <c r="N3927" s="3" t="s">
        <v>1111</v>
      </c>
      <c r="O3927" s="3" t="s">
        <v>7372</v>
      </c>
      <c r="P3927" s="2" t="s">
        <v>31</v>
      </c>
      <c r="Q3927" s="2" t="s">
        <v>175</v>
      </c>
      <c r="R3927" s="2" t="s">
        <v>1841</v>
      </c>
      <c r="S3927" s="2" t="s">
        <v>14702</v>
      </c>
      <c r="T3927" s="3" t="s">
        <v>14703</v>
      </c>
      <c r="U3927" s="3" t="s">
        <v>179</v>
      </c>
      <c r="V3927" s="3" t="s">
        <v>163</v>
      </c>
      <c r="W3927" s="12" t="s">
        <v>14704</v>
      </c>
      <c r="X3927" s="12" t="s">
        <v>14620</v>
      </c>
      <c r="Y3927" s="2" t="s">
        <v>14705</v>
      </c>
      <c r="Z3927" s="2"/>
    </row>
    <row r="3928" spans="1:26" ht="69.599999999999994" x14ac:dyDescent="0.3">
      <c r="A3928" s="6" t="s">
        <v>14706</v>
      </c>
      <c r="B3928" s="2" t="s">
        <v>27</v>
      </c>
      <c r="C3928" s="2" t="s">
        <v>10374</v>
      </c>
      <c r="D3928" s="2" t="s">
        <v>29</v>
      </c>
      <c r="E3928" s="3" t="s">
        <v>10375</v>
      </c>
      <c r="F3928" s="3" t="s">
        <v>31</v>
      </c>
      <c r="G3928" s="7">
        <v>140000</v>
      </c>
      <c r="H3928" s="8">
        <v>0</v>
      </c>
      <c r="I3928" s="8">
        <v>0</v>
      </c>
      <c r="J3928" s="8">
        <v>0</v>
      </c>
      <c r="K3928" s="8">
        <v>0</v>
      </c>
      <c r="L3928" s="8">
        <f>SUM(Tabella1[[#This Row],[CONTRIBUTO
COMMISSARIO STRAORDINARIO]:[INDENNIZZO
ASSICURATIVO]])</f>
        <v>140000</v>
      </c>
      <c r="M3928" s="9" t="s">
        <v>7372</v>
      </c>
      <c r="N3928" s="3" t="s">
        <v>1111</v>
      </c>
      <c r="O3928" s="3" t="s">
        <v>7372</v>
      </c>
      <c r="P3928" s="2" t="s">
        <v>31</v>
      </c>
      <c r="Q3928" s="2" t="s">
        <v>175</v>
      </c>
      <c r="R3928" s="2" t="s">
        <v>1841</v>
      </c>
      <c r="S3928" s="2" t="s">
        <v>14707</v>
      </c>
      <c r="T3928" s="3" t="s">
        <v>14708</v>
      </c>
      <c r="U3928" s="3" t="s">
        <v>179</v>
      </c>
      <c r="V3928" s="3" t="s">
        <v>163</v>
      </c>
      <c r="W3928" s="12" t="s">
        <v>14709</v>
      </c>
      <c r="X3928" s="12" t="s">
        <v>14620</v>
      </c>
      <c r="Y3928" s="2" t="s">
        <v>14710</v>
      </c>
      <c r="Z3928" s="2"/>
    </row>
    <row r="3929" spans="1:26" ht="52.2" x14ac:dyDescent="0.3">
      <c r="A3929" s="6" t="s">
        <v>14711</v>
      </c>
      <c r="B3929" s="2" t="s">
        <v>27</v>
      </c>
      <c r="C3929" s="2" t="s">
        <v>10374</v>
      </c>
      <c r="D3929" s="2" t="s">
        <v>29</v>
      </c>
      <c r="E3929" s="3" t="s">
        <v>10375</v>
      </c>
      <c r="F3929" s="3" t="s">
        <v>8676</v>
      </c>
      <c r="G3929" s="7">
        <v>540000</v>
      </c>
      <c r="H3929" s="8">
        <v>0</v>
      </c>
      <c r="I3929" s="8">
        <v>0</v>
      </c>
      <c r="J3929" s="8">
        <v>0</v>
      </c>
      <c r="K3929" s="8">
        <v>0</v>
      </c>
      <c r="L3929" s="8">
        <f>SUM(Tabella1[[#This Row],[CONTRIBUTO
COMMISSARIO STRAORDINARIO]:[INDENNIZZO
ASSICURATIVO]])</f>
        <v>540000</v>
      </c>
      <c r="M3929" s="9" t="s">
        <v>7372</v>
      </c>
      <c r="N3929" s="3" t="s">
        <v>1111</v>
      </c>
      <c r="O3929" s="3" t="s">
        <v>7372</v>
      </c>
      <c r="P3929" s="2" t="s">
        <v>10543</v>
      </c>
      <c r="Q3929" s="2" t="s">
        <v>175</v>
      </c>
      <c r="R3929" s="2" t="s">
        <v>6851</v>
      </c>
      <c r="S3929" s="2" t="s">
        <v>14712</v>
      </c>
      <c r="T3929" s="3" t="s">
        <v>14713</v>
      </c>
      <c r="U3929" s="3" t="s">
        <v>179</v>
      </c>
      <c r="V3929" s="3" t="s">
        <v>163</v>
      </c>
      <c r="W3929" s="12" t="s">
        <v>14714</v>
      </c>
      <c r="X3929" s="12" t="s">
        <v>14620</v>
      </c>
      <c r="Y3929" s="2" t="s">
        <v>14715</v>
      </c>
      <c r="Z3929" s="2"/>
    </row>
    <row r="3930" spans="1:26" ht="34.799999999999997" x14ac:dyDescent="0.3">
      <c r="A3930" s="6" t="s">
        <v>14716</v>
      </c>
      <c r="B3930" s="2" t="s">
        <v>27</v>
      </c>
      <c r="C3930" s="2" t="s">
        <v>10374</v>
      </c>
      <c r="D3930" s="2" t="s">
        <v>29</v>
      </c>
      <c r="E3930" s="3" t="s">
        <v>10375</v>
      </c>
      <c r="F3930" s="3" t="s">
        <v>31</v>
      </c>
      <c r="G3930" s="7">
        <v>4880</v>
      </c>
      <c r="H3930" s="8">
        <v>0</v>
      </c>
      <c r="I3930" s="8">
        <v>0</v>
      </c>
      <c r="J3930" s="8">
        <v>0</v>
      </c>
      <c r="K3930" s="8">
        <v>0</v>
      </c>
      <c r="L3930" s="8">
        <f>SUM(Tabella1[[#This Row],[CONTRIBUTO
COMMISSARIO STRAORDINARIO]:[INDENNIZZO
ASSICURATIVO]])</f>
        <v>4880</v>
      </c>
      <c r="M3930" s="9" t="s">
        <v>7372</v>
      </c>
      <c r="N3930" s="3" t="s">
        <v>1111</v>
      </c>
      <c r="O3930" s="3" t="s">
        <v>7372</v>
      </c>
      <c r="P3930" s="2" t="s">
        <v>31</v>
      </c>
      <c r="Q3930" s="2" t="s">
        <v>175</v>
      </c>
      <c r="R3930" s="2" t="s">
        <v>2267</v>
      </c>
      <c r="S3930" s="2" t="s">
        <v>14717</v>
      </c>
      <c r="T3930" s="3" t="s">
        <v>14718</v>
      </c>
      <c r="U3930" s="3" t="s">
        <v>179</v>
      </c>
      <c r="V3930" s="3" t="s">
        <v>163</v>
      </c>
      <c r="W3930" s="12" t="s">
        <v>14719</v>
      </c>
      <c r="X3930" s="12" t="s">
        <v>14620</v>
      </c>
      <c r="Y3930" s="2" t="s">
        <v>14651</v>
      </c>
      <c r="Z3930" s="2"/>
    </row>
    <row r="3931" spans="1:26" ht="52.2" x14ac:dyDescent="0.3">
      <c r="A3931" s="6" t="s">
        <v>14720</v>
      </c>
      <c r="B3931" s="2" t="s">
        <v>27</v>
      </c>
      <c r="C3931" s="2" t="s">
        <v>10374</v>
      </c>
      <c r="D3931" s="2" t="s">
        <v>29</v>
      </c>
      <c r="E3931" s="3" t="s">
        <v>10375</v>
      </c>
      <c r="F3931" s="3" t="s">
        <v>8823</v>
      </c>
      <c r="G3931" s="7">
        <v>0</v>
      </c>
      <c r="H3931" s="8">
        <v>0</v>
      </c>
      <c r="I3931" s="8">
        <v>0</v>
      </c>
      <c r="J3931" s="8">
        <v>0</v>
      </c>
      <c r="K3931" s="8">
        <v>0</v>
      </c>
      <c r="L3931" s="8">
        <f>SUM(Tabella1[[#This Row],[CONTRIBUTO
COMMISSARIO STRAORDINARIO]:[INDENNIZZO
ASSICURATIVO]])</f>
        <v>0</v>
      </c>
      <c r="M3931" s="10" t="s">
        <v>7372</v>
      </c>
      <c r="N3931" s="3" t="s">
        <v>1111</v>
      </c>
      <c r="O3931" s="3" t="s">
        <v>7372</v>
      </c>
      <c r="P3931" s="2" t="s">
        <v>31</v>
      </c>
      <c r="Q3931" s="2" t="s">
        <v>175</v>
      </c>
      <c r="R3931" s="2" t="s">
        <v>546</v>
      </c>
      <c r="S3931" s="2" t="s">
        <v>14721</v>
      </c>
      <c r="T3931" s="3" t="s">
        <v>14722</v>
      </c>
      <c r="U3931" s="3" t="s">
        <v>179</v>
      </c>
      <c r="V3931" s="3" t="s">
        <v>163</v>
      </c>
      <c r="W3931" s="12" t="s">
        <v>14723</v>
      </c>
      <c r="X3931" s="12" t="s">
        <v>14620</v>
      </c>
      <c r="Y3931" s="2" t="s">
        <v>14724</v>
      </c>
      <c r="Z3931" s="2"/>
    </row>
    <row r="3932" spans="1:26" ht="34.799999999999997" x14ac:dyDescent="0.3">
      <c r="A3932" s="6" t="s">
        <v>14725</v>
      </c>
      <c r="B3932" s="2" t="s">
        <v>27</v>
      </c>
      <c r="C3932" s="2" t="s">
        <v>10374</v>
      </c>
      <c r="D3932" s="2" t="s">
        <v>29</v>
      </c>
      <c r="E3932" s="3" t="s">
        <v>10375</v>
      </c>
      <c r="F3932" s="3" t="s">
        <v>8823</v>
      </c>
      <c r="G3932" s="7">
        <v>0</v>
      </c>
      <c r="H3932" s="8">
        <v>0</v>
      </c>
      <c r="I3932" s="8">
        <v>0</v>
      </c>
      <c r="J3932" s="8">
        <v>0</v>
      </c>
      <c r="K3932" s="8">
        <v>0</v>
      </c>
      <c r="L3932" s="8">
        <f>SUM(Tabella1[[#This Row],[CONTRIBUTO
COMMISSARIO STRAORDINARIO]:[INDENNIZZO
ASSICURATIVO]])</f>
        <v>0</v>
      </c>
      <c r="M3932" s="10" t="s">
        <v>7372</v>
      </c>
      <c r="N3932" s="3" t="s">
        <v>1111</v>
      </c>
      <c r="O3932" s="3" t="s">
        <v>7372</v>
      </c>
      <c r="P3932" s="2" t="s">
        <v>31</v>
      </c>
      <c r="Q3932" s="2" t="s">
        <v>175</v>
      </c>
      <c r="R3932" s="2" t="s">
        <v>546</v>
      </c>
      <c r="S3932" s="2" t="s">
        <v>14726</v>
      </c>
      <c r="T3932" s="3" t="s">
        <v>14727</v>
      </c>
      <c r="U3932" s="3" t="s">
        <v>179</v>
      </c>
      <c r="V3932" s="3" t="s">
        <v>163</v>
      </c>
      <c r="W3932" s="12" t="s">
        <v>14728</v>
      </c>
      <c r="X3932" s="12" t="s">
        <v>14620</v>
      </c>
      <c r="Y3932" s="2" t="s">
        <v>14729</v>
      </c>
      <c r="Z3932" s="2"/>
    </row>
    <row r="3933" spans="1:26" ht="52.2" x14ac:dyDescent="0.3">
      <c r="A3933" s="6" t="s">
        <v>14730</v>
      </c>
      <c r="B3933" s="2" t="s">
        <v>27</v>
      </c>
      <c r="C3933" s="2" t="s">
        <v>10374</v>
      </c>
      <c r="D3933" s="2" t="s">
        <v>29</v>
      </c>
      <c r="E3933" s="3" t="s">
        <v>10375</v>
      </c>
      <c r="F3933" s="3" t="s">
        <v>31</v>
      </c>
      <c r="G3933" s="7">
        <v>34400</v>
      </c>
      <c r="H3933" s="8">
        <v>0</v>
      </c>
      <c r="I3933" s="8">
        <v>0</v>
      </c>
      <c r="J3933" s="8">
        <v>0</v>
      </c>
      <c r="K3933" s="8">
        <v>0</v>
      </c>
      <c r="L3933" s="8">
        <f>SUM(Tabella1[[#This Row],[CONTRIBUTO
COMMISSARIO STRAORDINARIO]:[INDENNIZZO
ASSICURATIVO]])</f>
        <v>34400</v>
      </c>
      <c r="M3933" s="9" t="s">
        <v>7372</v>
      </c>
      <c r="N3933" s="3" t="s">
        <v>1111</v>
      </c>
      <c r="O3933" s="3" t="s">
        <v>7372</v>
      </c>
      <c r="P3933" s="2" t="s">
        <v>31</v>
      </c>
      <c r="Q3933" s="2" t="s">
        <v>175</v>
      </c>
      <c r="R3933" s="2" t="s">
        <v>1153</v>
      </c>
      <c r="S3933" s="2" t="s">
        <v>14731</v>
      </c>
      <c r="T3933" s="3" t="s">
        <v>14732</v>
      </c>
      <c r="U3933" s="3" t="s">
        <v>179</v>
      </c>
      <c r="V3933" s="3" t="s">
        <v>163</v>
      </c>
      <c r="W3933" s="12" t="s">
        <v>14733</v>
      </c>
      <c r="X3933" s="12" t="s">
        <v>14734</v>
      </c>
      <c r="Y3933" s="2" t="s">
        <v>14651</v>
      </c>
      <c r="Z3933" s="2"/>
    </row>
    <row r="3934" spans="1:26" ht="69.599999999999994" x14ac:dyDescent="0.3">
      <c r="A3934" s="6" t="s">
        <v>14735</v>
      </c>
      <c r="B3934" s="2" t="s">
        <v>27</v>
      </c>
      <c r="C3934" s="2" t="s">
        <v>10374</v>
      </c>
      <c r="D3934" s="2" t="s">
        <v>29</v>
      </c>
      <c r="E3934" s="3" t="s">
        <v>10375</v>
      </c>
      <c r="F3934" s="3" t="s">
        <v>31</v>
      </c>
      <c r="G3934" s="7">
        <v>9394</v>
      </c>
      <c r="H3934" s="8">
        <v>0</v>
      </c>
      <c r="I3934" s="8">
        <v>0</v>
      </c>
      <c r="J3934" s="8">
        <v>0</v>
      </c>
      <c r="K3934" s="8">
        <v>0</v>
      </c>
      <c r="L3934" s="8">
        <f>SUM(Tabella1[[#This Row],[CONTRIBUTO
COMMISSARIO STRAORDINARIO]:[INDENNIZZO
ASSICURATIVO]])</f>
        <v>9394</v>
      </c>
      <c r="M3934" s="9" t="s">
        <v>7372</v>
      </c>
      <c r="N3934" s="3" t="s">
        <v>1111</v>
      </c>
      <c r="O3934" s="3" t="s">
        <v>7372</v>
      </c>
      <c r="P3934" s="2" t="s">
        <v>31</v>
      </c>
      <c r="Q3934" s="2" t="s">
        <v>175</v>
      </c>
      <c r="R3934" s="2" t="s">
        <v>1841</v>
      </c>
      <c r="S3934" s="2" t="s">
        <v>14736</v>
      </c>
      <c r="T3934" s="3" t="s">
        <v>7394</v>
      </c>
      <c r="U3934" s="3" t="s">
        <v>179</v>
      </c>
      <c r="V3934" s="3" t="s">
        <v>163</v>
      </c>
      <c r="W3934" s="12" t="s">
        <v>14737</v>
      </c>
      <c r="X3934" s="12" t="s">
        <v>14620</v>
      </c>
      <c r="Y3934" s="2" t="s">
        <v>14651</v>
      </c>
      <c r="Z3934" s="2"/>
    </row>
    <row r="3935" spans="1:26" ht="52.2" x14ac:dyDescent="0.3">
      <c r="A3935" s="6" t="s">
        <v>14738</v>
      </c>
      <c r="B3935" s="2" t="s">
        <v>27</v>
      </c>
      <c r="C3935" s="2" t="s">
        <v>10374</v>
      </c>
      <c r="D3935" s="2" t="s">
        <v>29</v>
      </c>
      <c r="E3935" s="3" t="s">
        <v>10375</v>
      </c>
      <c r="F3935" s="3" t="s">
        <v>31</v>
      </c>
      <c r="G3935" s="7">
        <v>60000</v>
      </c>
      <c r="H3935" s="8">
        <v>0</v>
      </c>
      <c r="I3935" s="8">
        <v>0</v>
      </c>
      <c r="J3935" s="8">
        <v>0</v>
      </c>
      <c r="K3935" s="8">
        <v>0</v>
      </c>
      <c r="L3935" s="8">
        <f>SUM(Tabella1[[#This Row],[CONTRIBUTO
COMMISSARIO STRAORDINARIO]:[INDENNIZZO
ASSICURATIVO]])</f>
        <v>60000</v>
      </c>
      <c r="M3935" s="9" t="s">
        <v>7372</v>
      </c>
      <c r="N3935" s="3" t="s">
        <v>1111</v>
      </c>
      <c r="O3935" s="3" t="s">
        <v>7372</v>
      </c>
      <c r="P3935" s="2" t="s">
        <v>31</v>
      </c>
      <c r="Q3935" s="2" t="s">
        <v>175</v>
      </c>
      <c r="R3935" s="2" t="s">
        <v>1841</v>
      </c>
      <c r="S3935" s="2" t="s">
        <v>14707</v>
      </c>
      <c r="T3935" s="3" t="s">
        <v>14708</v>
      </c>
      <c r="U3935" s="3" t="s">
        <v>179</v>
      </c>
      <c r="V3935" s="3" t="s">
        <v>163</v>
      </c>
      <c r="W3935" s="12" t="s">
        <v>14739</v>
      </c>
      <c r="X3935" s="12" t="s">
        <v>14620</v>
      </c>
      <c r="Y3935" s="2" t="s">
        <v>14651</v>
      </c>
      <c r="Z3935" s="2"/>
    </row>
    <row r="3936" spans="1:26" ht="69.599999999999994" x14ac:dyDescent="0.3">
      <c r="A3936" s="6" t="s">
        <v>14740</v>
      </c>
      <c r="B3936" s="2" t="s">
        <v>27</v>
      </c>
      <c r="C3936" s="2" t="s">
        <v>10374</v>
      </c>
      <c r="D3936" s="2" t="s">
        <v>29</v>
      </c>
      <c r="E3936" s="3" t="s">
        <v>10375</v>
      </c>
      <c r="F3936" s="3" t="s">
        <v>31</v>
      </c>
      <c r="G3936" s="7">
        <v>17446</v>
      </c>
      <c r="H3936" s="8">
        <v>0</v>
      </c>
      <c r="I3936" s="8">
        <v>0</v>
      </c>
      <c r="J3936" s="8">
        <v>0</v>
      </c>
      <c r="K3936" s="8">
        <v>0</v>
      </c>
      <c r="L3936" s="8">
        <f>SUM(Tabella1[[#This Row],[CONTRIBUTO
COMMISSARIO STRAORDINARIO]:[INDENNIZZO
ASSICURATIVO]])</f>
        <v>17446</v>
      </c>
      <c r="M3936" s="9" t="s">
        <v>7372</v>
      </c>
      <c r="N3936" s="3" t="s">
        <v>1111</v>
      </c>
      <c r="O3936" s="3" t="s">
        <v>7372</v>
      </c>
      <c r="P3936" s="2" t="s">
        <v>31</v>
      </c>
      <c r="Q3936" s="2" t="s">
        <v>175</v>
      </c>
      <c r="R3936" s="2" t="s">
        <v>2878</v>
      </c>
      <c r="S3936" s="2" t="s">
        <v>14741</v>
      </c>
      <c r="T3936" s="3" t="s">
        <v>14679</v>
      </c>
      <c r="U3936" s="3" t="s">
        <v>179</v>
      </c>
      <c r="V3936" s="3" t="s">
        <v>163</v>
      </c>
      <c r="W3936" s="12" t="s">
        <v>14742</v>
      </c>
      <c r="X3936" s="12" t="s">
        <v>14681</v>
      </c>
      <c r="Y3936" s="2" t="s">
        <v>14651</v>
      </c>
      <c r="Z3936" s="2"/>
    </row>
    <row r="3937" spans="1:26" ht="52.2" x14ac:dyDescent="0.3">
      <c r="A3937" s="6" t="s">
        <v>14743</v>
      </c>
      <c r="B3937" s="2" t="s">
        <v>27</v>
      </c>
      <c r="C3937" s="2" t="s">
        <v>10374</v>
      </c>
      <c r="D3937" s="2" t="s">
        <v>29</v>
      </c>
      <c r="E3937" s="3" t="s">
        <v>10375</v>
      </c>
      <c r="F3937" s="3" t="s">
        <v>31</v>
      </c>
      <c r="G3937" s="7">
        <v>14640</v>
      </c>
      <c r="H3937" s="8">
        <v>0</v>
      </c>
      <c r="I3937" s="8">
        <v>0</v>
      </c>
      <c r="J3937" s="8">
        <v>0</v>
      </c>
      <c r="K3937" s="8">
        <v>0</v>
      </c>
      <c r="L3937" s="8">
        <f>SUM(Tabella1[[#This Row],[CONTRIBUTO
COMMISSARIO STRAORDINARIO]:[INDENNIZZO
ASSICURATIVO]])</f>
        <v>14640</v>
      </c>
      <c r="M3937" s="9" t="s">
        <v>7372</v>
      </c>
      <c r="N3937" s="3" t="s">
        <v>1111</v>
      </c>
      <c r="O3937" s="3" t="s">
        <v>7372</v>
      </c>
      <c r="P3937" s="2" t="s">
        <v>31</v>
      </c>
      <c r="Q3937" s="2" t="s">
        <v>175</v>
      </c>
      <c r="R3937" s="2" t="s">
        <v>2878</v>
      </c>
      <c r="S3937" s="2" t="s">
        <v>14744</v>
      </c>
      <c r="T3937" s="3" t="s">
        <v>14745</v>
      </c>
      <c r="U3937" s="3" t="s">
        <v>179</v>
      </c>
      <c r="V3937" s="3" t="s">
        <v>163</v>
      </c>
      <c r="W3937" s="12" t="s">
        <v>14746</v>
      </c>
      <c r="X3937" s="12" t="s">
        <v>14620</v>
      </c>
      <c r="Y3937" s="2" t="s">
        <v>14651</v>
      </c>
      <c r="Z3937" s="2"/>
    </row>
    <row r="3938" spans="1:26" ht="52.2" x14ac:dyDescent="0.3">
      <c r="A3938" s="6" t="s">
        <v>14747</v>
      </c>
      <c r="B3938" s="2" t="s">
        <v>27</v>
      </c>
      <c r="C3938" s="2" t="s">
        <v>10374</v>
      </c>
      <c r="D3938" s="2" t="s">
        <v>29</v>
      </c>
      <c r="E3938" s="3" t="s">
        <v>10375</v>
      </c>
      <c r="F3938" s="3" t="s">
        <v>31</v>
      </c>
      <c r="G3938" s="7">
        <v>15738</v>
      </c>
      <c r="H3938" s="8">
        <v>0</v>
      </c>
      <c r="I3938" s="8">
        <v>0</v>
      </c>
      <c r="J3938" s="8">
        <v>0</v>
      </c>
      <c r="K3938" s="8">
        <v>0</v>
      </c>
      <c r="L3938" s="8">
        <f>SUM(Tabella1[[#This Row],[CONTRIBUTO
COMMISSARIO STRAORDINARIO]:[INDENNIZZO
ASSICURATIVO]])</f>
        <v>15738</v>
      </c>
      <c r="M3938" s="9" t="s">
        <v>7372</v>
      </c>
      <c r="N3938" s="3" t="s">
        <v>1111</v>
      </c>
      <c r="O3938" s="3" t="s">
        <v>7372</v>
      </c>
      <c r="P3938" s="2" t="s">
        <v>31</v>
      </c>
      <c r="Q3938" s="2" t="s">
        <v>175</v>
      </c>
      <c r="R3938" s="2" t="s">
        <v>2878</v>
      </c>
      <c r="S3938" s="2" t="s">
        <v>14748</v>
      </c>
      <c r="T3938" s="3" t="s">
        <v>14749</v>
      </c>
      <c r="U3938" s="3" t="s">
        <v>179</v>
      </c>
      <c r="V3938" s="3" t="s">
        <v>163</v>
      </c>
      <c r="W3938" s="12" t="s">
        <v>14746</v>
      </c>
      <c r="X3938" s="12" t="s">
        <v>14620</v>
      </c>
      <c r="Y3938" s="2" t="s">
        <v>14651</v>
      </c>
      <c r="Z3938" s="2"/>
    </row>
    <row r="3939" spans="1:26" ht="34.799999999999997" x14ac:dyDescent="0.3">
      <c r="A3939" s="6" t="s">
        <v>14750</v>
      </c>
      <c r="B3939" s="2" t="s">
        <v>27</v>
      </c>
      <c r="C3939" s="2" t="s">
        <v>10374</v>
      </c>
      <c r="D3939" s="2" t="s">
        <v>29</v>
      </c>
      <c r="E3939" s="3" t="s">
        <v>10375</v>
      </c>
      <c r="F3939" s="3" t="s">
        <v>31</v>
      </c>
      <c r="G3939" s="7">
        <v>25010</v>
      </c>
      <c r="H3939" s="8">
        <v>0</v>
      </c>
      <c r="I3939" s="8">
        <v>0</v>
      </c>
      <c r="J3939" s="8">
        <v>0</v>
      </c>
      <c r="K3939" s="8">
        <v>0</v>
      </c>
      <c r="L3939" s="8">
        <f>SUM(Tabella1[[#This Row],[CONTRIBUTO
COMMISSARIO STRAORDINARIO]:[INDENNIZZO
ASSICURATIVO]])</f>
        <v>25010</v>
      </c>
      <c r="M3939" s="9" t="s">
        <v>7372</v>
      </c>
      <c r="N3939" s="3" t="s">
        <v>1111</v>
      </c>
      <c r="O3939" s="3" t="s">
        <v>7372</v>
      </c>
      <c r="P3939" s="2" t="s">
        <v>31</v>
      </c>
      <c r="Q3939" s="2" t="s">
        <v>175</v>
      </c>
      <c r="R3939" s="2" t="s">
        <v>147</v>
      </c>
      <c r="S3939" s="2" t="s">
        <v>35</v>
      </c>
      <c r="T3939" s="3" t="s">
        <v>31</v>
      </c>
      <c r="U3939" s="3" t="s">
        <v>179</v>
      </c>
      <c r="V3939" s="3" t="s">
        <v>163</v>
      </c>
      <c r="W3939" s="12" t="s">
        <v>14751</v>
      </c>
      <c r="X3939" s="12" t="s">
        <v>14620</v>
      </c>
      <c r="Y3939" s="2" t="s">
        <v>480</v>
      </c>
      <c r="Z3939" s="2"/>
    </row>
    <row r="3940" spans="1:26" ht="34.799999999999997" x14ac:dyDescent="0.3">
      <c r="A3940" s="6" t="s">
        <v>14752</v>
      </c>
      <c r="B3940" s="2" t="s">
        <v>27</v>
      </c>
      <c r="C3940" s="2" t="s">
        <v>10374</v>
      </c>
      <c r="D3940" s="2" t="s">
        <v>29</v>
      </c>
      <c r="E3940" s="3" t="s">
        <v>10375</v>
      </c>
      <c r="F3940" s="3" t="s">
        <v>31</v>
      </c>
      <c r="G3940" s="7">
        <v>13176</v>
      </c>
      <c r="H3940" s="8">
        <v>0</v>
      </c>
      <c r="I3940" s="8">
        <v>0</v>
      </c>
      <c r="J3940" s="8">
        <v>0</v>
      </c>
      <c r="K3940" s="8">
        <v>0</v>
      </c>
      <c r="L3940" s="8">
        <f>SUM(Tabella1[[#This Row],[CONTRIBUTO
COMMISSARIO STRAORDINARIO]:[INDENNIZZO
ASSICURATIVO]])</f>
        <v>13176</v>
      </c>
      <c r="M3940" s="9" t="s">
        <v>7372</v>
      </c>
      <c r="N3940" s="3" t="s">
        <v>1111</v>
      </c>
      <c r="O3940" s="3" t="s">
        <v>7372</v>
      </c>
      <c r="P3940" s="2" t="s">
        <v>31</v>
      </c>
      <c r="Q3940" s="2" t="s">
        <v>175</v>
      </c>
      <c r="R3940" s="2" t="s">
        <v>546</v>
      </c>
      <c r="S3940" s="2" t="s">
        <v>14721</v>
      </c>
      <c r="T3940" s="3" t="s">
        <v>14722</v>
      </c>
      <c r="U3940" s="3" t="s">
        <v>179</v>
      </c>
      <c r="V3940" s="3" t="s">
        <v>163</v>
      </c>
      <c r="W3940" s="12" t="s">
        <v>14753</v>
      </c>
      <c r="X3940" s="12" t="s">
        <v>14620</v>
      </c>
      <c r="Y3940" s="2" t="s">
        <v>14651</v>
      </c>
      <c r="Z3940" s="2"/>
    </row>
    <row r="3941" spans="1:26" ht="139.19999999999999" x14ac:dyDescent="0.3">
      <c r="A3941" s="6" t="s">
        <v>14754</v>
      </c>
      <c r="B3941" s="2" t="s">
        <v>27</v>
      </c>
      <c r="C3941" s="2" t="s">
        <v>10374</v>
      </c>
      <c r="D3941" s="2" t="s">
        <v>29</v>
      </c>
      <c r="E3941" s="3" t="s">
        <v>10375</v>
      </c>
      <c r="F3941" s="3" t="s">
        <v>8676</v>
      </c>
      <c r="G3941" s="7">
        <v>400000</v>
      </c>
      <c r="H3941" s="8">
        <v>0</v>
      </c>
      <c r="I3941" s="8">
        <v>0</v>
      </c>
      <c r="J3941" s="8">
        <v>0</v>
      </c>
      <c r="K3941" s="8">
        <v>0</v>
      </c>
      <c r="L3941" s="8">
        <f>SUM(Tabella1[[#This Row],[CONTRIBUTO
COMMISSARIO STRAORDINARIO]:[INDENNIZZO
ASSICURATIVO]])</f>
        <v>400000</v>
      </c>
      <c r="M3941" s="9" t="s">
        <v>14755</v>
      </c>
      <c r="N3941" s="3" t="s">
        <v>1111</v>
      </c>
      <c r="O3941" s="3" t="s">
        <v>14755</v>
      </c>
      <c r="P3941" s="2" t="s">
        <v>31</v>
      </c>
      <c r="Q3941" s="2" t="s">
        <v>175</v>
      </c>
      <c r="R3941" s="2" t="s">
        <v>14755</v>
      </c>
      <c r="S3941" s="2" t="s">
        <v>14755</v>
      </c>
      <c r="T3941" s="3" t="s">
        <v>10909</v>
      </c>
      <c r="U3941" s="3" t="s">
        <v>179</v>
      </c>
      <c r="V3941" s="3" t="s">
        <v>163</v>
      </c>
      <c r="W3941" s="12" t="s">
        <v>14756</v>
      </c>
      <c r="X3941" s="12" t="s">
        <v>14756</v>
      </c>
      <c r="Y3941" s="2" t="s">
        <v>14757</v>
      </c>
      <c r="Z3941" s="2"/>
    </row>
    <row r="3942" spans="1:26" ht="261" x14ac:dyDescent="0.3">
      <c r="A3942" s="6" t="s">
        <v>14758</v>
      </c>
      <c r="B3942" s="2" t="s">
        <v>27</v>
      </c>
      <c r="C3942" s="2" t="s">
        <v>10374</v>
      </c>
      <c r="D3942" s="2" t="s">
        <v>29</v>
      </c>
      <c r="E3942" s="3" t="s">
        <v>10375</v>
      </c>
      <c r="F3942" s="3" t="s">
        <v>8676</v>
      </c>
      <c r="G3942" s="7">
        <v>500000</v>
      </c>
      <c r="H3942" s="8">
        <v>0</v>
      </c>
      <c r="I3942" s="8">
        <v>0</v>
      </c>
      <c r="J3942" s="8">
        <v>0</v>
      </c>
      <c r="K3942" s="8">
        <v>0</v>
      </c>
      <c r="L3942" s="8">
        <f>SUM(Tabella1[[#This Row],[CONTRIBUTO
COMMISSARIO STRAORDINARIO]:[INDENNIZZO
ASSICURATIVO]])</f>
        <v>500000</v>
      </c>
      <c r="M3942" s="9" t="s">
        <v>14755</v>
      </c>
      <c r="N3942" s="3" t="s">
        <v>1111</v>
      </c>
      <c r="O3942" s="3" t="s">
        <v>14755</v>
      </c>
      <c r="P3942" s="2" t="s">
        <v>31</v>
      </c>
      <c r="Q3942" s="2" t="s">
        <v>175</v>
      </c>
      <c r="R3942" s="2" t="s">
        <v>1112</v>
      </c>
      <c r="S3942" s="2" t="s">
        <v>1138</v>
      </c>
      <c r="T3942" s="3" t="s">
        <v>1139</v>
      </c>
      <c r="U3942" s="3" t="s">
        <v>179</v>
      </c>
      <c r="V3942" s="3" t="s">
        <v>163</v>
      </c>
      <c r="W3942" s="12" t="s">
        <v>14759</v>
      </c>
      <c r="X3942" s="12" t="s">
        <v>14760</v>
      </c>
      <c r="Y3942" s="2" t="s">
        <v>14761</v>
      </c>
      <c r="Z3942" s="2"/>
    </row>
    <row r="3943" spans="1:26" ht="139.19999999999999" x14ac:dyDescent="0.3">
      <c r="A3943" s="6" t="s">
        <v>14762</v>
      </c>
      <c r="B3943" s="2" t="s">
        <v>27</v>
      </c>
      <c r="C3943" s="2" t="s">
        <v>10374</v>
      </c>
      <c r="D3943" s="2" t="s">
        <v>29</v>
      </c>
      <c r="E3943" s="3" t="s">
        <v>10375</v>
      </c>
      <c r="F3943" s="3" t="s">
        <v>8664</v>
      </c>
      <c r="G3943" s="7">
        <v>70000</v>
      </c>
      <c r="H3943" s="8">
        <v>0</v>
      </c>
      <c r="I3943" s="8">
        <v>0</v>
      </c>
      <c r="J3943" s="8">
        <v>0</v>
      </c>
      <c r="K3943" s="8">
        <v>0</v>
      </c>
      <c r="L3943" s="8">
        <f>SUM(Tabella1[[#This Row],[CONTRIBUTO
COMMISSARIO STRAORDINARIO]:[INDENNIZZO
ASSICURATIVO]])</f>
        <v>70000</v>
      </c>
      <c r="M3943" s="9" t="s">
        <v>14755</v>
      </c>
      <c r="N3943" s="3" t="s">
        <v>1111</v>
      </c>
      <c r="O3943" s="3" t="s">
        <v>14755</v>
      </c>
      <c r="P3943" s="2" t="s">
        <v>31</v>
      </c>
      <c r="Q3943" s="2" t="s">
        <v>175</v>
      </c>
      <c r="R3943" s="2" t="s">
        <v>1112</v>
      </c>
      <c r="S3943" s="2" t="s">
        <v>1138</v>
      </c>
      <c r="T3943" s="3" t="s">
        <v>1139</v>
      </c>
      <c r="U3943" s="3" t="s">
        <v>179</v>
      </c>
      <c r="V3943" s="3" t="s">
        <v>163</v>
      </c>
      <c r="W3943" s="12" t="s">
        <v>14763</v>
      </c>
      <c r="X3943" s="12" t="s">
        <v>14764</v>
      </c>
      <c r="Y3943" s="2" t="s">
        <v>14765</v>
      </c>
      <c r="Z3943" s="2"/>
    </row>
    <row r="3944" spans="1:26" ht="87" x14ac:dyDescent="0.3">
      <c r="A3944" s="6" t="s">
        <v>14766</v>
      </c>
      <c r="B3944" s="2" t="s">
        <v>27</v>
      </c>
      <c r="C3944" s="2" t="s">
        <v>10374</v>
      </c>
      <c r="D3944" s="2" t="s">
        <v>29</v>
      </c>
      <c r="E3944" s="3" t="s">
        <v>10375</v>
      </c>
      <c r="F3944" s="3" t="s">
        <v>11658</v>
      </c>
      <c r="G3944" s="7">
        <v>0</v>
      </c>
      <c r="H3944" s="8">
        <v>0</v>
      </c>
      <c r="I3944" s="8">
        <v>0</v>
      </c>
      <c r="J3944" s="8">
        <v>0</v>
      </c>
      <c r="K3944" s="8">
        <v>0</v>
      </c>
      <c r="L3944" s="8">
        <f>SUM(Tabella1[[#This Row],[CONTRIBUTO
COMMISSARIO STRAORDINARIO]:[INDENNIZZO
ASSICURATIVO]])</f>
        <v>0</v>
      </c>
      <c r="M3944" s="10" t="s">
        <v>552</v>
      </c>
      <c r="N3944" s="3" t="s">
        <v>158</v>
      </c>
      <c r="O3944" s="3" t="s">
        <v>552</v>
      </c>
      <c r="P3944" s="2" t="s">
        <v>31</v>
      </c>
      <c r="Q3944" s="2" t="s">
        <v>175</v>
      </c>
      <c r="R3944" s="2" t="s">
        <v>553</v>
      </c>
      <c r="S3944" s="2" t="s">
        <v>14767</v>
      </c>
      <c r="T3944" s="3" t="s">
        <v>14768</v>
      </c>
      <c r="U3944" s="3" t="s">
        <v>179</v>
      </c>
      <c r="V3944" s="3" t="s">
        <v>163</v>
      </c>
      <c r="W3944" s="12" t="s">
        <v>14769</v>
      </c>
      <c r="X3944" s="12" t="s">
        <v>14770</v>
      </c>
      <c r="Y3944" s="2" t="s">
        <v>14771</v>
      </c>
      <c r="Z3944" s="2"/>
    </row>
    <row r="3945" spans="1:26" ht="34.799999999999997" x14ac:dyDescent="0.3">
      <c r="A3945" s="6" t="s">
        <v>14772</v>
      </c>
      <c r="B3945" s="2" t="s">
        <v>27</v>
      </c>
      <c r="C3945" s="2" t="s">
        <v>10374</v>
      </c>
      <c r="D3945" s="2" t="s">
        <v>29</v>
      </c>
      <c r="E3945" s="3" t="s">
        <v>10375</v>
      </c>
      <c r="F3945" s="3" t="s">
        <v>8823</v>
      </c>
      <c r="G3945" s="7">
        <v>900000</v>
      </c>
      <c r="H3945" s="8">
        <v>0</v>
      </c>
      <c r="I3945" s="8">
        <v>0</v>
      </c>
      <c r="J3945" s="8">
        <v>0</v>
      </c>
      <c r="K3945" s="8">
        <v>0</v>
      </c>
      <c r="L3945" s="8">
        <f>SUM(Tabella1[[#This Row],[CONTRIBUTO
COMMISSARIO STRAORDINARIO]:[INDENNIZZO
ASSICURATIVO]])</f>
        <v>900000</v>
      </c>
      <c r="M3945" s="9" t="s">
        <v>552</v>
      </c>
      <c r="N3945" s="3" t="s">
        <v>158</v>
      </c>
      <c r="O3945" s="3" t="s">
        <v>552</v>
      </c>
      <c r="P3945" s="2" t="s">
        <v>31</v>
      </c>
      <c r="Q3945" s="2" t="s">
        <v>175</v>
      </c>
      <c r="R3945" s="2" t="s">
        <v>553</v>
      </c>
      <c r="S3945" s="2" t="s">
        <v>14773</v>
      </c>
      <c r="T3945" s="3" t="s">
        <v>14774</v>
      </c>
      <c r="U3945" s="3" t="s">
        <v>179</v>
      </c>
      <c r="V3945" s="3" t="s">
        <v>163</v>
      </c>
      <c r="W3945" s="12" t="s">
        <v>14775</v>
      </c>
      <c r="X3945" s="12" t="s">
        <v>14776</v>
      </c>
      <c r="Y3945" s="2" t="s">
        <v>14777</v>
      </c>
      <c r="Z3945" s="2"/>
    </row>
    <row r="3946" spans="1:26" ht="52.2" x14ac:dyDescent="0.3">
      <c r="A3946" s="6" t="s">
        <v>14778</v>
      </c>
      <c r="B3946" s="2" t="s">
        <v>27</v>
      </c>
      <c r="C3946" s="2" t="s">
        <v>10374</v>
      </c>
      <c r="D3946" s="2" t="s">
        <v>29</v>
      </c>
      <c r="E3946" s="3" t="s">
        <v>10375</v>
      </c>
      <c r="F3946" s="3" t="s">
        <v>11658</v>
      </c>
      <c r="G3946" s="7">
        <v>0</v>
      </c>
      <c r="H3946" s="8">
        <v>0</v>
      </c>
      <c r="I3946" s="8">
        <v>0</v>
      </c>
      <c r="J3946" s="8">
        <v>0</v>
      </c>
      <c r="K3946" s="8">
        <v>0</v>
      </c>
      <c r="L3946" s="8">
        <f>SUM(Tabella1[[#This Row],[CONTRIBUTO
COMMISSARIO STRAORDINARIO]:[INDENNIZZO
ASSICURATIVO]])</f>
        <v>0</v>
      </c>
      <c r="M3946" s="10" t="s">
        <v>552</v>
      </c>
      <c r="N3946" s="3" t="s">
        <v>158</v>
      </c>
      <c r="O3946" s="3" t="s">
        <v>552</v>
      </c>
      <c r="P3946" s="2" t="s">
        <v>31</v>
      </c>
      <c r="Q3946" s="2" t="s">
        <v>175</v>
      </c>
      <c r="R3946" s="2" t="s">
        <v>553</v>
      </c>
      <c r="S3946" s="2" t="s">
        <v>14779</v>
      </c>
      <c r="T3946" s="3" t="s">
        <v>14780</v>
      </c>
      <c r="U3946" s="3" t="s">
        <v>179</v>
      </c>
      <c r="V3946" s="3" t="s">
        <v>163</v>
      </c>
      <c r="W3946" s="12" t="s">
        <v>14781</v>
      </c>
      <c r="X3946" s="12" t="s">
        <v>14782</v>
      </c>
      <c r="Y3946" s="2" t="s">
        <v>14783</v>
      </c>
      <c r="Z3946" s="2"/>
    </row>
    <row r="3947" spans="1:26" ht="52.2" x14ac:dyDescent="0.3">
      <c r="A3947" s="6" t="s">
        <v>14784</v>
      </c>
      <c r="B3947" s="2" t="s">
        <v>27</v>
      </c>
      <c r="C3947" s="2" t="s">
        <v>10374</v>
      </c>
      <c r="D3947" s="2" t="s">
        <v>29</v>
      </c>
      <c r="E3947" s="3" t="s">
        <v>10375</v>
      </c>
      <c r="F3947" s="3" t="s">
        <v>11658</v>
      </c>
      <c r="G3947" s="7">
        <v>0</v>
      </c>
      <c r="H3947" s="8">
        <v>0</v>
      </c>
      <c r="I3947" s="8">
        <v>0</v>
      </c>
      <c r="J3947" s="8">
        <v>0</v>
      </c>
      <c r="K3947" s="8">
        <v>0</v>
      </c>
      <c r="L3947" s="8">
        <f>SUM(Tabella1[[#This Row],[CONTRIBUTO
COMMISSARIO STRAORDINARIO]:[INDENNIZZO
ASSICURATIVO]])</f>
        <v>0</v>
      </c>
      <c r="M3947" s="10" t="s">
        <v>552</v>
      </c>
      <c r="N3947" s="3" t="s">
        <v>158</v>
      </c>
      <c r="O3947" s="3" t="s">
        <v>552</v>
      </c>
      <c r="P3947" s="2" t="s">
        <v>31</v>
      </c>
      <c r="Q3947" s="2" t="s">
        <v>175</v>
      </c>
      <c r="R3947" s="2" t="s">
        <v>553</v>
      </c>
      <c r="S3947" s="2" t="s">
        <v>14785</v>
      </c>
      <c r="T3947" s="3" t="s">
        <v>14786</v>
      </c>
      <c r="U3947" s="3" t="s">
        <v>179</v>
      </c>
      <c r="V3947" s="3" t="s">
        <v>163</v>
      </c>
      <c r="W3947" s="12" t="s">
        <v>14787</v>
      </c>
      <c r="X3947" s="12" t="s">
        <v>14788</v>
      </c>
      <c r="Y3947" s="2" t="s">
        <v>14789</v>
      </c>
      <c r="Z3947" s="2"/>
    </row>
    <row r="3948" spans="1:26" ht="174" x14ac:dyDescent="0.3">
      <c r="A3948" s="6" t="s">
        <v>14790</v>
      </c>
      <c r="B3948" s="2" t="s">
        <v>27</v>
      </c>
      <c r="C3948" s="2" t="s">
        <v>10374</v>
      </c>
      <c r="D3948" s="2" t="s">
        <v>29</v>
      </c>
      <c r="E3948" s="3" t="s">
        <v>10375</v>
      </c>
      <c r="F3948" s="3" t="s">
        <v>31</v>
      </c>
      <c r="G3948" s="7">
        <v>412100</v>
      </c>
      <c r="H3948" s="8">
        <v>0</v>
      </c>
      <c r="I3948" s="8">
        <v>0</v>
      </c>
      <c r="J3948" s="8">
        <v>0</v>
      </c>
      <c r="K3948" s="8">
        <v>0</v>
      </c>
      <c r="L3948" s="8">
        <f>SUM(Tabella1[[#This Row],[CONTRIBUTO
COMMISSARIO STRAORDINARIO]:[INDENNIZZO
ASSICURATIVO]])</f>
        <v>412100</v>
      </c>
      <c r="M3948" s="9" t="s">
        <v>14195</v>
      </c>
      <c r="N3948" s="3" t="s">
        <v>158</v>
      </c>
      <c r="O3948" s="3" t="s">
        <v>14195</v>
      </c>
      <c r="P3948" s="2" t="s">
        <v>31</v>
      </c>
      <c r="Q3948" s="2" t="s">
        <v>175</v>
      </c>
      <c r="R3948" s="2" t="s">
        <v>7155</v>
      </c>
      <c r="S3948" s="2" t="s">
        <v>14791</v>
      </c>
      <c r="T3948" s="3" t="s">
        <v>14792</v>
      </c>
      <c r="U3948" s="3" t="s">
        <v>179</v>
      </c>
      <c r="V3948" s="3" t="s">
        <v>163</v>
      </c>
      <c r="W3948" s="12" t="s">
        <v>14793</v>
      </c>
      <c r="X3948" s="12" t="s">
        <v>14794</v>
      </c>
      <c r="Y3948" s="2" t="s">
        <v>14795</v>
      </c>
      <c r="Z3948" s="2"/>
    </row>
    <row r="3949" spans="1:26" x14ac:dyDescent="0.3">
      <c r="A3949" s="6" t="s">
        <v>14796</v>
      </c>
      <c r="B3949" s="2" t="s">
        <v>27</v>
      </c>
      <c r="C3949" s="2" t="s">
        <v>10374</v>
      </c>
      <c r="D3949" s="2" t="s">
        <v>29</v>
      </c>
      <c r="E3949" s="3" t="s">
        <v>10375</v>
      </c>
      <c r="F3949" s="3" t="s">
        <v>31</v>
      </c>
      <c r="G3949" s="7">
        <v>30043.360000000001</v>
      </c>
      <c r="H3949" s="8">
        <v>0</v>
      </c>
      <c r="I3949" s="8">
        <v>0</v>
      </c>
      <c r="J3949" s="8">
        <v>0</v>
      </c>
      <c r="K3949" s="8">
        <v>0</v>
      </c>
      <c r="L3949" s="8">
        <f>SUM(Tabella1[[#This Row],[CONTRIBUTO
COMMISSARIO STRAORDINARIO]:[INDENNIZZO
ASSICURATIVO]])</f>
        <v>30043.360000000001</v>
      </c>
      <c r="M3949" s="9" t="s">
        <v>14195</v>
      </c>
      <c r="N3949" s="3" t="s">
        <v>158</v>
      </c>
      <c r="O3949" s="3" t="s">
        <v>14195</v>
      </c>
      <c r="P3949" s="2" t="s">
        <v>31</v>
      </c>
      <c r="Q3949" s="2" t="s">
        <v>175</v>
      </c>
      <c r="R3949" s="2" t="s">
        <v>7155</v>
      </c>
      <c r="S3949" s="2" t="s">
        <v>1035</v>
      </c>
      <c r="T3949" s="3" t="s">
        <v>31</v>
      </c>
      <c r="U3949" s="3" t="s">
        <v>179</v>
      </c>
      <c r="V3949" s="3" t="s">
        <v>163</v>
      </c>
      <c r="W3949" s="12" t="s">
        <v>14797</v>
      </c>
      <c r="X3949" s="12" t="s">
        <v>14798</v>
      </c>
      <c r="Y3949" s="2" t="s">
        <v>14799</v>
      </c>
      <c r="Z3949" s="2"/>
    </row>
    <row r="3950" spans="1:26" ht="34.799999999999997" x14ac:dyDescent="0.3">
      <c r="A3950" s="6" t="s">
        <v>14800</v>
      </c>
      <c r="B3950" s="2" t="s">
        <v>27</v>
      </c>
      <c r="C3950" s="2" t="s">
        <v>10374</v>
      </c>
      <c r="D3950" s="2" t="s">
        <v>29</v>
      </c>
      <c r="E3950" s="3" t="s">
        <v>10375</v>
      </c>
      <c r="F3950" s="3" t="s">
        <v>31</v>
      </c>
      <c r="G3950" s="7">
        <v>47811.8</v>
      </c>
      <c r="H3950" s="8">
        <v>0</v>
      </c>
      <c r="I3950" s="8">
        <v>0</v>
      </c>
      <c r="J3950" s="8">
        <v>0</v>
      </c>
      <c r="K3950" s="8">
        <v>0</v>
      </c>
      <c r="L3950" s="8">
        <f>SUM(Tabella1[[#This Row],[CONTRIBUTO
COMMISSARIO STRAORDINARIO]:[INDENNIZZO
ASSICURATIVO]])</f>
        <v>47811.8</v>
      </c>
      <c r="M3950" s="9" t="s">
        <v>984</v>
      </c>
      <c r="N3950" s="3" t="s">
        <v>158</v>
      </c>
      <c r="O3950" s="3" t="s">
        <v>984</v>
      </c>
      <c r="P3950" s="2" t="s">
        <v>31</v>
      </c>
      <c r="Q3950" s="2" t="s">
        <v>175</v>
      </c>
      <c r="R3950" s="2" t="s">
        <v>985</v>
      </c>
      <c r="S3950" s="2" t="s">
        <v>14801</v>
      </c>
      <c r="T3950" s="3" t="s">
        <v>14802</v>
      </c>
      <c r="U3950" s="3" t="s">
        <v>270</v>
      </c>
      <c r="V3950" s="3" t="s">
        <v>163</v>
      </c>
      <c r="W3950" s="12" t="s">
        <v>992</v>
      </c>
      <c r="X3950" s="12" t="s">
        <v>14803</v>
      </c>
      <c r="Y3950" s="2" t="s">
        <v>14804</v>
      </c>
      <c r="Z3950" s="2"/>
    </row>
    <row r="3951" spans="1:26" ht="34.799999999999997" x14ac:dyDescent="0.3">
      <c r="A3951" s="6" t="s">
        <v>14805</v>
      </c>
      <c r="B3951" s="2" t="s">
        <v>27</v>
      </c>
      <c r="C3951" s="2" t="s">
        <v>10374</v>
      </c>
      <c r="D3951" s="2" t="s">
        <v>29</v>
      </c>
      <c r="E3951" s="3" t="s">
        <v>10375</v>
      </c>
      <c r="F3951" s="3" t="s">
        <v>31</v>
      </c>
      <c r="G3951" s="7">
        <v>4392</v>
      </c>
      <c r="H3951" s="8">
        <v>0</v>
      </c>
      <c r="I3951" s="8">
        <v>0</v>
      </c>
      <c r="J3951" s="8">
        <v>0</v>
      </c>
      <c r="K3951" s="8">
        <v>0</v>
      </c>
      <c r="L3951" s="8">
        <f>SUM(Tabella1[[#This Row],[CONTRIBUTO
COMMISSARIO STRAORDINARIO]:[INDENNIZZO
ASSICURATIVO]])</f>
        <v>4392</v>
      </c>
      <c r="M3951" s="9" t="s">
        <v>984</v>
      </c>
      <c r="N3951" s="3" t="s">
        <v>158</v>
      </c>
      <c r="O3951" s="3" t="s">
        <v>984</v>
      </c>
      <c r="P3951" s="2" t="s">
        <v>31</v>
      </c>
      <c r="Q3951" s="2" t="s">
        <v>175</v>
      </c>
      <c r="R3951" s="2" t="s">
        <v>985</v>
      </c>
      <c r="S3951" s="2" t="s">
        <v>10696</v>
      </c>
      <c r="T3951" s="3" t="s">
        <v>31</v>
      </c>
      <c r="U3951" s="3" t="s">
        <v>189</v>
      </c>
      <c r="V3951" s="3" t="s">
        <v>163</v>
      </c>
      <c r="W3951" s="12" t="s">
        <v>987</v>
      </c>
      <c r="X3951" s="12" t="s">
        <v>14806</v>
      </c>
      <c r="Y3951" s="2" t="s">
        <v>989</v>
      </c>
      <c r="Z3951" s="2"/>
    </row>
    <row r="3952" spans="1:26" ht="34.799999999999997" x14ac:dyDescent="0.3">
      <c r="A3952" s="6" t="s">
        <v>14807</v>
      </c>
      <c r="B3952" s="2" t="s">
        <v>27</v>
      </c>
      <c r="C3952" s="2" t="s">
        <v>10374</v>
      </c>
      <c r="D3952" s="2" t="s">
        <v>29</v>
      </c>
      <c r="E3952" s="3" t="s">
        <v>10375</v>
      </c>
      <c r="F3952" s="3" t="s">
        <v>8823</v>
      </c>
      <c r="G3952" s="7">
        <v>110000</v>
      </c>
      <c r="H3952" s="8">
        <v>0</v>
      </c>
      <c r="I3952" s="8">
        <v>0</v>
      </c>
      <c r="J3952" s="8">
        <v>0</v>
      </c>
      <c r="K3952" s="8">
        <v>0</v>
      </c>
      <c r="L3952" s="8">
        <f>SUM(Tabella1[[#This Row],[CONTRIBUTO
COMMISSARIO STRAORDINARIO]:[INDENNIZZO
ASSICURATIVO]])</f>
        <v>110000</v>
      </c>
      <c r="M3952" s="9" t="s">
        <v>984</v>
      </c>
      <c r="N3952" s="3" t="s">
        <v>158</v>
      </c>
      <c r="O3952" s="3" t="s">
        <v>984</v>
      </c>
      <c r="P3952" s="2" t="s">
        <v>31</v>
      </c>
      <c r="Q3952" s="2" t="s">
        <v>175</v>
      </c>
      <c r="R3952" s="2" t="s">
        <v>985</v>
      </c>
      <c r="S3952" s="2" t="s">
        <v>14808</v>
      </c>
      <c r="T3952" s="3" t="s">
        <v>14809</v>
      </c>
      <c r="U3952" s="3" t="s">
        <v>37</v>
      </c>
      <c r="V3952" s="3" t="s">
        <v>163</v>
      </c>
      <c r="W3952" s="12" t="s">
        <v>14810</v>
      </c>
      <c r="X3952" s="12" t="s">
        <v>14811</v>
      </c>
      <c r="Y3952" s="2" t="s">
        <v>41</v>
      </c>
      <c r="Z3952" s="2"/>
    </row>
    <row r="3953" spans="1:26" ht="34.799999999999997" x14ac:dyDescent="0.3">
      <c r="A3953" s="6" t="s">
        <v>14812</v>
      </c>
      <c r="B3953" s="2" t="s">
        <v>27</v>
      </c>
      <c r="C3953" s="2" t="s">
        <v>10374</v>
      </c>
      <c r="D3953" s="2" t="s">
        <v>29</v>
      </c>
      <c r="E3953" s="3" t="s">
        <v>10375</v>
      </c>
      <c r="F3953" s="3" t="s">
        <v>8823</v>
      </c>
      <c r="G3953" s="7">
        <v>150000</v>
      </c>
      <c r="H3953" s="8">
        <v>0</v>
      </c>
      <c r="I3953" s="8">
        <v>0</v>
      </c>
      <c r="J3953" s="8">
        <v>0</v>
      </c>
      <c r="K3953" s="8">
        <v>0</v>
      </c>
      <c r="L3953" s="8">
        <f>SUM(Tabella1[[#This Row],[CONTRIBUTO
COMMISSARIO STRAORDINARIO]:[INDENNIZZO
ASSICURATIVO]])</f>
        <v>150000</v>
      </c>
      <c r="M3953" s="9" t="s">
        <v>984</v>
      </c>
      <c r="N3953" s="3" t="s">
        <v>158</v>
      </c>
      <c r="O3953" s="3" t="s">
        <v>984</v>
      </c>
      <c r="P3953" s="2" t="s">
        <v>31</v>
      </c>
      <c r="Q3953" s="2" t="s">
        <v>175</v>
      </c>
      <c r="R3953" s="2" t="s">
        <v>985</v>
      </c>
      <c r="S3953" s="2" t="s">
        <v>14813</v>
      </c>
      <c r="T3953" s="3" t="s">
        <v>14814</v>
      </c>
      <c r="U3953" s="3" t="s">
        <v>189</v>
      </c>
      <c r="V3953" s="3" t="s">
        <v>163</v>
      </c>
      <c r="W3953" s="12" t="s">
        <v>14815</v>
      </c>
      <c r="X3953" s="12" t="s">
        <v>14816</v>
      </c>
      <c r="Y3953" s="2" t="s">
        <v>41</v>
      </c>
      <c r="Z3953" s="2"/>
    </row>
    <row r="3954" spans="1:26" ht="34.799999999999997" x14ac:dyDescent="0.3">
      <c r="A3954" s="6" t="s">
        <v>14817</v>
      </c>
      <c r="B3954" s="2" t="s">
        <v>27</v>
      </c>
      <c r="C3954" s="2" t="s">
        <v>10374</v>
      </c>
      <c r="D3954" s="2" t="s">
        <v>29</v>
      </c>
      <c r="E3954" s="3" t="s">
        <v>10375</v>
      </c>
      <c r="F3954" s="3" t="s">
        <v>31</v>
      </c>
      <c r="G3954" s="7">
        <v>40000</v>
      </c>
      <c r="H3954" s="8">
        <v>0</v>
      </c>
      <c r="I3954" s="8">
        <v>0</v>
      </c>
      <c r="J3954" s="8">
        <v>0</v>
      </c>
      <c r="K3954" s="8">
        <v>0</v>
      </c>
      <c r="L3954" s="8">
        <f>SUM(Tabella1[[#This Row],[CONTRIBUTO
COMMISSARIO STRAORDINARIO]:[INDENNIZZO
ASSICURATIVO]])</f>
        <v>40000</v>
      </c>
      <c r="M3954" s="9" t="s">
        <v>544</v>
      </c>
      <c r="N3954" s="3" t="s">
        <v>158</v>
      </c>
      <c r="O3954" s="3" t="s">
        <v>544</v>
      </c>
      <c r="P3954" s="2" t="s">
        <v>31</v>
      </c>
      <c r="Q3954" s="2" t="s">
        <v>175</v>
      </c>
      <c r="R3954" s="2" t="s">
        <v>546</v>
      </c>
      <c r="S3954" s="2" t="s">
        <v>14818</v>
      </c>
      <c r="T3954" s="3" t="s">
        <v>14819</v>
      </c>
      <c r="U3954" s="3" t="s">
        <v>179</v>
      </c>
      <c r="V3954" s="3" t="s">
        <v>163</v>
      </c>
      <c r="W3954" s="12" t="s">
        <v>14820</v>
      </c>
      <c r="X3954" s="12" t="s">
        <v>14821</v>
      </c>
      <c r="Y3954" s="2" t="s">
        <v>41</v>
      </c>
      <c r="Z3954" s="2"/>
    </row>
    <row r="3955" spans="1:26" ht="208.8" x14ac:dyDescent="0.3">
      <c r="A3955" s="6" t="s">
        <v>14822</v>
      </c>
      <c r="B3955" s="2" t="s">
        <v>27</v>
      </c>
      <c r="C3955" s="2" t="s">
        <v>10374</v>
      </c>
      <c r="D3955" s="2" t="s">
        <v>29</v>
      </c>
      <c r="E3955" s="3" t="s">
        <v>10375</v>
      </c>
      <c r="F3955" s="3" t="s">
        <v>8664</v>
      </c>
      <c r="G3955" s="7">
        <v>180000</v>
      </c>
      <c r="H3955" s="8">
        <v>0</v>
      </c>
      <c r="I3955" s="8">
        <v>0</v>
      </c>
      <c r="J3955" s="8">
        <v>0</v>
      </c>
      <c r="K3955" s="8">
        <v>0</v>
      </c>
      <c r="L3955" s="8">
        <f>SUM(Tabella1[[#This Row],[CONTRIBUTO
COMMISSARIO STRAORDINARIO]:[INDENNIZZO
ASSICURATIVO]])</f>
        <v>180000</v>
      </c>
      <c r="M3955" s="9" t="s">
        <v>14823</v>
      </c>
      <c r="N3955" s="3" t="s">
        <v>158</v>
      </c>
      <c r="O3955" s="3" t="s">
        <v>14823</v>
      </c>
      <c r="P3955" s="2" t="s">
        <v>31</v>
      </c>
      <c r="Q3955" s="2" t="s">
        <v>34</v>
      </c>
      <c r="R3955" s="2" t="s">
        <v>14824</v>
      </c>
      <c r="S3955" s="2" t="s">
        <v>14825</v>
      </c>
      <c r="T3955" s="3" t="s">
        <v>14826</v>
      </c>
      <c r="U3955" s="3" t="s">
        <v>14827</v>
      </c>
      <c r="V3955" s="3" t="s">
        <v>163</v>
      </c>
      <c r="W3955" s="12" t="s">
        <v>14828</v>
      </c>
      <c r="X3955" s="12" t="s">
        <v>14829</v>
      </c>
      <c r="Y3955" s="2" t="s">
        <v>14830</v>
      </c>
      <c r="Z3955" s="2"/>
    </row>
    <row r="3956" spans="1:26" ht="121.8" x14ac:dyDescent="0.3">
      <c r="A3956" s="6" t="s">
        <v>14831</v>
      </c>
      <c r="B3956" s="2" t="s">
        <v>27</v>
      </c>
      <c r="C3956" s="2" t="s">
        <v>10374</v>
      </c>
      <c r="D3956" s="2" t="s">
        <v>29</v>
      </c>
      <c r="E3956" s="3" t="s">
        <v>10375</v>
      </c>
      <c r="F3956" s="3" t="s">
        <v>8664</v>
      </c>
      <c r="G3956" s="7">
        <v>180000</v>
      </c>
      <c r="H3956" s="8">
        <v>0</v>
      </c>
      <c r="I3956" s="8">
        <v>0</v>
      </c>
      <c r="J3956" s="8">
        <v>0</v>
      </c>
      <c r="K3956" s="8">
        <v>0</v>
      </c>
      <c r="L3956" s="8">
        <f>SUM(Tabella1[[#This Row],[CONTRIBUTO
COMMISSARIO STRAORDINARIO]:[INDENNIZZO
ASSICURATIVO]])</f>
        <v>180000</v>
      </c>
      <c r="M3956" s="9" t="s">
        <v>14823</v>
      </c>
      <c r="N3956" s="3" t="s">
        <v>158</v>
      </c>
      <c r="O3956" s="3" t="s">
        <v>14823</v>
      </c>
      <c r="P3956" s="2" t="s">
        <v>31</v>
      </c>
      <c r="Q3956" s="2" t="s">
        <v>34</v>
      </c>
      <c r="R3956" s="2" t="s">
        <v>14824</v>
      </c>
      <c r="S3956" s="2" t="s">
        <v>14832</v>
      </c>
      <c r="T3956" s="3" t="s">
        <v>14833</v>
      </c>
      <c r="U3956" s="3" t="s">
        <v>179</v>
      </c>
      <c r="V3956" s="3" t="s">
        <v>163</v>
      </c>
      <c r="W3956" s="12" t="s">
        <v>14834</v>
      </c>
      <c r="X3956" s="12" t="s">
        <v>14835</v>
      </c>
      <c r="Y3956" s="2" t="s">
        <v>14836</v>
      </c>
      <c r="Z3956" s="2"/>
    </row>
    <row r="3957" spans="1:26" ht="69.599999999999994" x14ac:dyDescent="0.3">
      <c r="A3957" s="6" t="s">
        <v>14837</v>
      </c>
      <c r="B3957" s="2" t="s">
        <v>27</v>
      </c>
      <c r="C3957" s="2" t="s">
        <v>10374</v>
      </c>
      <c r="D3957" s="2" t="s">
        <v>29</v>
      </c>
      <c r="E3957" s="3" t="s">
        <v>10375</v>
      </c>
      <c r="F3957" s="3" t="s">
        <v>31</v>
      </c>
      <c r="G3957" s="7">
        <v>75000</v>
      </c>
      <c r="H3957" s="8">
        <v>0</v>
      </c>
      <c r="I3957" s="8">
        <v>0</v>
      </c>
      <c r="J3957" s="8">
        <v>0</v>
      </c>
      <c r="K3957" s="8">
        <v>0</v>
      </c>
      <c r="L3957" s="8">
        <f>SUM(Tabella1[[#This Row],[CONTRIBUTO
COMMISSARIO STRAORDINARIO]:[INDENNIZZO
ASSICURATIVO]])</f>
        <v>75000</v>
      </c>
      <c r="M3957" s="9" t="s">
        <v>645</v>
      </c>
      <c r="N3957" s="3" t="s">
        <v>158</v>
      </c>
      <c r="O3957" s="3" t="s">
        <v>645</v>
      </c>
      <c r="P3957" s="2" t="s">
        <v>31</v>
      </c>
      <c r="Q3957" s="2" t="s">
        <v>34</v>
      </c>
      <c r="R3957" s="2" t="s">
        <v>646</v>
      </c>
      <c r="S3957" s="2" t="s">
        <v>14838</v>
      </c>
      <c r="T3957" s="3" t="s">
        <v>14839</v>
      </c>
      <c r="U3957" s="3" t="s">
        <v>179</v>
      </c>
      <c r="V3957" s="3" t="s">
        <v>163</v>
      </c>
      <c r="W3957" s="12" t="s">
        <v>14840</v>
      </c>
      <c r="X3957" s="12" t="s">
        <v>14841</v>
      </c>
      <c r="Y3957" s="2" t="s">
        <v>14842</v>
      </c>
      <c r="Z3957" s="2"/>
    </row>
    <row r="3958" spans="1:26" ht="52.2" x14ac:dyDescent="0.3">
      <c r="A3958" s="6" t="s">
        <v>14843</v>
      </c>
      <c r="B3958" s="2" t="s">
        <v>27</v>
      </c>
      <c r="C3958" s="2" t="s">
        <v>10374</v>
      </c>
      <c r="D3958" s="2" t="s">
        <v>29</v>
      </c>
      <c r="E3958" s="3" t="s">
        <v>10375</v>
      </c>
      <c r="F3958" s="3" t="s">
        <v>8823</v>
      </c>
      <c r="G3958" s="7">
        <v>100000</v>
      </c>
      <c r="H3958" s="8">
        <v>0</v>
      </c>
      <c r="I3958" s="8">
        <v>0</v>
      </c>
      <c r="J3958" s="8">
        <v>0</v>
      </c>
      <c r="K3958" s="8">
        <v>0</v>
      </c>
      <c r="L3958" s="8">
        <f>SUM(Tabella1[[#This Row],[CONTRIBUTO
COMMISSARIO STRAORDINARIO]:[INDENNIZZO
ASSICURATIVO]])</f>
        <v>100000</v>
      </c>
      <c r="M3958" s="9" t="s">
        <v>645</v>
      </c>
      <c r="N3958" s="3" t="s">
        <v>158</v>
      </c>
      <c r="O3958" s="3" t="s">
        <v>645</v>
      </c>
      <c r="P3958" s="2" t="s">
        <v>31</v>
      </c>
      <c r="Q3958" s="2" t="s">
        <v>34</v>
      </c>
      <c r="R3958" s="2" t="s">
        <v>646</v>
      </c>
      <c r="S3958" s="2" t="s">
        <v>14844</v>
      </c>
      <c r="T3958" s="3" t="s">
        <v>14845</v>
      </c>
      <c r="U3958" s="3" t="s">
        <v>179</v>
      </c>
      <c r="V3958" s="3" t="s">
        <v>163</v>
      </c>
      <c r="W3958" s="12" t="s">
        <v>14846</v>
      </c>
      <c r="X3958" s="12" t="s">
        <v>14847</v>
      </c>
      <c r="Y3958" s="2" t="s">
        <v>14848</v>
      </c>
      <c r="Z3958" s="2"/>
    </row>
    <row r="3959" spans="1:26" ht="104.4" x14ac:dyDescent="0.3">
      <c r="A3959" s="6" t="s">
        <v>14849</v>
      </c>
      <c r="B3959" s="2" t="s">
        <v>27</v>
      </c>
      <c r="C3959" s="2" t="s">
        <v>10374</v>
      </c>
      <c r="D3959" s="2" t="s">
        <v>29</v>
      </c>
      <c r="E3959" s="3" t="s">
        <v>10375</v>
      </c>
      <c r="F3959" s="3" t="s">
        <v>31</v>
      </c>
      <c r="G3959" s="7">
        <v>65000</v>
      </c>
      <c r="H3959" s="8">
        <v>0</v>
      </c>
      <c r="I3959" s="8">
        <v>0</v>
      </c>
      <c r="J3959" s="8">
        <v>0</v>
      </c>
      <c r="K3959" s="8">
        <v>0</v>
      </c>
      <c r="L3959" s="8">
        <f>SUM(Tabella1[[#This Row],[CONTRIBUTO
COMMISSARIO STRAORDINARIO]:[INDENNIZZO
ASSICURATIVO]])</f>
        <v>65000</v>
      </c>
      <c r="M3959" s="9" t="s">
        <v>645</v>
      </c>
      <c r="N3959" s="3" t="s">
        <v>158</v>
      </c>
      <c r="O3959" s="3" t="s">
        <v>645</v>
      </c>
      <c r="P3959" s="2" t="s">
        <v>31</v>
      </c>
      <c r="Q3959" s="2" t="s">
        <v>34</v>
      </c>
      <c r="R3959" s="2" t="s">
        <v>646</v>
      </c>
      <c r="S3959" s="2" t="s">
        <v>14850</v>
      </c>
      <c r="T3959" s="3" t="s">
        <v>14851</v>
      </c>
      <c r="U3959" s="3" t="s">
        <v>179</v>
      </c>
      <c r="V3959" s="3" t="s">
        <v>163</v>
      </c>
      <c r="W3959" s="12" t="s">
        <v>14852</v>
      </c>
      <c r="X3959" s="12" t="s">
        <v>14853</v>
      </c>
      <c r="Y3959" s="2" t="s">
        <v>14854</v>
      </c>
      <c r="Z3959" s="2"/>
    </row>
    <row r="3960" spans="1:26" ht="87" x14ac:dyDescent="0.3">
      <c r="A3960" s="6" t="s">
        <v>14855</v>
      </c>
      <c r="B3960" s="2" t="s">
        <v>27</v>
      </c>
      <c r="C3960" s="2" t="s">
        <v>10374</v>
      </c>
      <c r="D3960" s="2" t="s">
        <v>29</v>
      </c>
      <c r="E3960" s="3" t="s">
        <v>10375</v>
      </c>
      <c r="F3960" s="3" t="s">
        <v>31</v>
      </c>
      <c r="G3960" s="7">
        <v>185000</v>
      </c>
      <c r="H3960" s="8">
        <v>0</v>
      </c>
      <c r="I3960" s="8">
        <v>0</v>
      </c>
      <c r="J3960" s="8">
        <v>0</v>
      </c>
      <c r="K3960" s="8">
        <v>0</v>
      </c>
      <c r="L3960" s="8">
        <f>SUM(Tabella1[[#This Row],[CONTRIBUTO
COMMISSARIO STRAORDINARIO]:[INDENNIZZO
ASSICURATIVO]])</f>
        <v>185000</v>
      </c>
      <c r="M3960" s="9" t="s">
        <v>645</v>
      </c>
      <c r="N3960" s="3" t="s">
        <v>158</v>
      </c>
      <c r="O3960" s="3" t="s">
        <v>645</v>
      </c>
      <c r="P3960" s="2" t="s">
        <v>31</v>
      </c>
      <c r="Q3960" s="2" t="s">
        <v>34</v>
      </c>
      <c r="R3960" s="2" t="s">
        <v>646</v>
      </c>
      <c r="S3960" s="2" t="s">
        <v>14856</v>
      </c>
      <c r="T3960" s="3" t="s">
        <v>14857</v>
      </c>
      <c r="U3960" s="3" t="s">
        <v>179</v>
      </c>
      <c r="V3960" s="3" t="s">
        <v>163</v>
      </c>
      <c r="W3960" s="12" t="s">
        <v>14858</v>
      </c>
      <c r="X3960" s="12" t="s">
        <v>14859</v>
      </c>
      <c r="Y3960" s="2" t="s">
        <v>14860</v>
      </c>
      <c r="Z3960" s="2"/>
    </row>
    <row r="3961" spans="1:26" ht="278.39999999999998" x14ac:dyDescent="0.3">
      <c r="A3961" s="6" t="s">
        <v>14861</v>
      </c>
      <c r="B3961" s="2" t="s">
        <v>27</v>
      </c>
      <c r="C3961" s="2" t="s">
        <v>10374</v>
      </c>
      <c r="D3961" s="2" t="s">
        <v>29</v>
      </c>
      <c r="E3961" s="3" t="s">
        <v>10375</v>
      </c>
      <c r="F3961" s="3" t="s">
        <v>8823</v>
      </c>
      <c r="G3961" s="7">
        <v>455000</v>
      </c>
      <c r="H3961" s="8">
        <v>0</v>
      </c>
      <c r="I3961" s="8">
        <v>0</v>
      </c>
      <c r="J3961" s="8">
        <v>0</v>
      </c>
      <c r="K3961" s="8">
        <v>0</v>
      </c>
      <c r="L3961" s="8">
        <f>SUM(Tabella1[[#This Row],[CONTRIBUTO
COMMISSARIO STRAORDINARIO]:[INDENNIZZO
ASSICURATIVO]])</f>
        <v>455000</v>
      </c>
      <c r="M3961" s="9" t="s">
        <v>689</v>
      </c>
      <c r="N3961" s="3" t="s">
        <v>158</v>
      </c>
      <c r="O3961" s="3" t="s">
        <v>689</v>
      </c>
      <c r="P3961" s="2" t="s">
        <v>31</v>
      </c>
      <c r="Q3961" s="2" t="s">
        <v>34</v>
      </c>
      <c r="R3961" s="2" t="s">
        <v>690</v>
      </c>
      <c r="S3961" s="2" t="s">
        <v>14862</v>
      </c>
      <c r="T3961" s="3" t="s">
        <v>14863</v>
      </c>
      <c r="U3961" s="3" t="s">
        <v>179</v>
      </c>
      <c r="V3961" s="3" t="s">
        <v>163</v>
      </c>
      <c r="W3961" s="12" t="s">
        <v>14864</v>
      </c>
      <c r="X3961" s="12" t="s">
        <v>14865</v>
      </c>
      <c r="Y3961" s="2" t="s">
        <v>14866</v>
      </c>
      <c r="Z3961" s="2"/>
    </row>
    <row r="3962" spans="1:26" ht="365.4" x14ac:dyDescent="0.3">
      <c r="A3962" s="6" t="s">
        <v>14867</v>
      </c>
      <c r="B3962" s="2" t="s">
        <v>27</v>
      </c>
      <c r="C3962" s="2" t="s">
        <v>10374</v>
      </c>
      <c r="D3962" s="2" t="s">
        <v>29</v>
      </c>
      <c r="E3962" s="3" t="s">
        <v>10375</v>
      </c>
      <c r="F3962" s="3" t="s">
        <v>8823</v>
      </c>
      <c r="G3962" s="7">
        <v>430000</v>
      </c>
      <c r="H3962" s="8">
        <v>0</v>
      </c>
      <c r="I3962" s="8">
        <v>0</v>
      </c>
      <c r="J3962" s="8">
        <v>0</v>
      </c>
      <c r="K3962" s="8">
        <v>0</v>
      </c>
      <c r="L3962" s="8">
        <f>SUM(Tabella1[[#This Row],[CONTRIBUTO
COMMISSARIO STRAORDINARIO]:[INDENNIZZO
ASSICURATIVO]])</f>
        <v>430000</v>
      </c>
      <c r="M3962" s="9" t="s">
        <v>689</v>
      </c>
      <c r="N3962" s="3" t="s">
        <v>158</v>
      </c>
      <c r="O3962" s="3" t="s">
        <v>689</v>
      </c>
      <c r="P3962" s="2" t="s">
        <v>31</v>
      </c>
      <c r="Q3962" s="2" t="s">
        <v>34</v>
      </c>
      <c r="R3962" s="2" t="s">
        <v>690</v>
      </c>
      <c r="S3962" s="2" t="s">
        <v>14868</v>
      </c>
      <c r="T3962" s="3" t="s">
        <v>14869</v>
      </c>
      <c r="U3962" s="3" t="s">
        <v>179</v>
      </c>
      <c r="V3962" s="3" t="s">
        <v>163</v>
      </c>
      <c r="W3962" s="12" t="s">
        <v>14870</v>
      </c>
      <c r="X3962" s="12" t="s">
        <v>14871</v>
      </c>
      <c r="Y3962" s="2" t="s">
        <v>14872</v>
      </c>
      <c r="Z3962" s="2"/>
    </row>
    <row r="3963" spans="1:26" ht="278.39999999999998" x14ac:dyDescent="0.3">
      <c r="A3963" s="6" t="s">
        <v>14873</v>
      </c>
      <c r="B3963" s="2" t="s">
        <v>27</v>
      </c>
      <c r="C3963" s="2" t="s">
        <v>10374</v>
      </c>
      <c r="D3963" s="2" t="s">
        <v>29</v>
      </c>
      <c r="E3963" s="3" t="s">
        <v>10375</v>
      </c>
      <c r="F3963" s="3" t="s">
        <v>8823</v>
      </c>
      <c r="G3963" s="7">
        <v>345000</v>
      </c>
      <c r="H3963" s="8">
        <v>0</v>
      </c>
      <c r="I3963" s="8">
        <v>0</v>
      </c>
      <c r="J3963" s="8">
        <v>0</v>
      </c>
      <c r="K3963" s="8">
        <v>0</v>
      </c>
      <c r="L3963" s="8">
        <f>SUM(Tabella1[[#This Row],[CONTRIBUTO
COMMISSARIO STRAORDINARIO]:[INDENNIZZO
ASSICURATIVO]])</f>
        <v>345000</v>
      </c>
      <c r="M3963" s="9" t="s">
        <v>689</v>
      </c>
      <c r="N3963" s="3" t="s">
        <v>158</v>
      </c>
      <c r="O3963" s="3" t="s">
        <v>689</v>
      </c>
      <c r="P3963" s="2" t="s">
        <v>31</v>
      </c>
      <c r="Q3963" s="2" t="s">
        <v>34</v>
      </c>
      <c r="R3963" s="2" t="s">
        <v>690</v>
      </c>
      <c r="S3963" s="2" t="s">
        <v>14874</v>
      </c>
      <c r="T3963" s="3" t="s">
        <v>14875</v>
      </c>
      <c r="U3963" s="3" t="s">
        <v>179</v>
      </c>
      <c r="V3963" s="3" t="s">
        <v>163</v>
      </c>
      <c r="W3963" s="12" t="s">
        <v>14876</v>
      </c>
      <c r="X3963" s="12" t="s">
        <v>14877</v>
      </c>
      <c r="Y3963" s="2" t="s">
        <v>14878</v>
      </c>
      <c r="Z3963" s="2"/>
    </row>
    <row r="3964" spans="1:26" ht="121.8" x14ac:dyDescent="0.3">
      <c r="A3964" s="6" t="s">
        <v>14879</v>
      </c>
      <c r="B3964" s="2" t="s">
        <v>27</v>
      </c>
      <c r="C3964" s="2" t="s">
        <v>10374</v>
      </c>
      <c r="D3964" s="2" t="s">
        <v>29</v>
      </c>
      <c r="E3964" s="3" t="s">
        <v>10375</v>
      </c>
      <c r="F3964" s="3" t="s">
        <v>31</v>
      </c>
      <c r="G3964" s="7">
        <v>145000</v>
      </c>
      <c r="H3964" s="8">
        <v>0</v>
      </c>
      <c r="I3964" s="8">
        <v>0</v>
      </c>
      <c r="J3964" s="8">
        <v>0</v>
      </c>
      <c r="K3964" s="8">
        <v>0</v>
      </c>
      <c r="L3964" s="8">
        <f>SUM(Tabella1[[#This Row],[CONTRIBUTO
COMMISSARIO STRAORDINARIO]:[INDENNIZZO
ASSICURATIVO]])</f>
        <v>145000</v>
      </c>
      <c r="M3964" s="9" t="s">
        <v>689</v>
      </c>
      <c r="N3964" s="3" t="s">
        <v>158</v>
      </c>
      <c r="O3964" s="3" t="s">
        <v>689</v>
      </c>
      <c r="P3964" s="2" t="s">
        <v>31</v>
      </c>
      <c r="Q3964" s="2" t="s">
        <v>34</v>
      </c>
      <c r="R3964" s="2" t="s">
        <v>690</v>
      </c>
      <c r="S3964" s="2" t="s">
        <v>14880</v>
      </c>
      <c r="T3964" s="3" t="s">
        <v>14881</v>
      </c>
      <c r="U3964" s="3" t="s">
        <v>179</v>
      </c>
      <c r="V3964" s="3" t="s">
        <v>163</v>
      </c>
      <c r="W3964" s="12" t="s">
        <v>14882</v>
      </c>
      <c r="X3964" s="12" t="s">
        <v>14883</v>
      </c>
      <c r="Y3964" s="2" t="s">
        <v>14884</v>
      </c>
      <c r="Z3964" s="2"/>
    </row>
    <row r="3965" spans="1:26" ht="313.2" x14ac:dyDescent="0.3">
      <c r="A3965" s="6" t="s">
        <v>14885</v>
      </c>
      <c r="B3965" s="2" t="s">
        <v>27</v>
      </c>
      <c r="C3965" s="2" t="s">
        <v>10374</v>
      </c>
      <c r="D3965" s="2" t="s">
        <v>29</v>
      </c>
      <c r="E3965" s="3" t="s">
        <v>10375</v>
      </c>
      <c r="F3965" s="3" t="s">
        <v>31</v>
      </c>
      <c r="G3965" s="7">
        <v>270000</v>
      </c>
      <c r="H3965" s="8">
        <v>0</v>
      </c>
      <c r="I3965" s="8">
        <v>0</v>
      </c>
      <c r="J3965" s="8">
        <v>0</v>
      </c>
      <c r="K3965" s="8">
        <v>0</v>
      </c>
      <c r="L3965" s="8">
        <f>SUM(Tabella1[[#This Row],[CONTRIBUTO
COMMISSARIO STRAORDINARIO]:[INDENNIZZO
ASSICURATIVO]])</f>
        <v>270000</v>
      </c>
      <c r="M3965" s="9" t="s">
        <v>689</v>
      </c>
      <c r="N3965" s="3" t="s">
        <v>158</v>
      </c>
      <c r="O3965" s="3" t="s">
        <v>689</v>
      </c>
      <c r="P3965" s="2" t="s">
        <v>31</v>
      </c>
      <c r="Q3965" s="2" t="s">
        <v>34</v>
      </c>
      <c r="R3965" s="2" t="s">
        <v>690</v>
      </c>
      <c r="S3965" s="2" t="s">
        <v>14886</v>
      </c>
      <c r="T3965" s="3" t="s">
        <v>14887</v>
      </c>
      <c r="U3965" s="3" t="s">
        <v>270</v>
      </c>
      <c r="V3965" s="3" t="s">
        <v>163</v>
      </c>
      <c r="W3965" s="12" t="s">
        <v>14888</v>
      </c>
      <c r="X3965" s="12" t="s">
        <v>14889</v>
      </c>
      <c r="Y3965" s="2" t="s">
        <v>14890</v>
      </c>
      <c r="Z3965" s="2"/>
    </row>
    <row r="3966" spans="1:26" ht="104.4" x14ac:dyDescent="0.3">
      <c r="A3966" s="6" t="s">
        <v>14891</v>
      </c>
      <c r="B3966" s="2" t="s">
        <v>27</v>
      </c>
      <c r="C3966" s="2" t="s">
        <v>10374</v>
      </c>
      <c r="D3966" s="2" t="s">
        <v>29</v>
      </c>
      <c r="E3966" s="3" t="s">
        <v>10375</v>
      </c>
      <c r="F3966" s="3" t="s">
        <v>31</v>
      </c>
      <c r="G3966" s="7">
        <v>400000</v>
      </c>
      <c r="H3966" s="8">
        <v>0</v>
      </c>
      <c r="I3966" s="8">
        <v>0</v>
      </c>
      <c r="J3966" s="8">
        <v>0</v>
      </c>
      <c r="K3966" s="8">
        <v>0</v>
      </c>
      <c r="L3966" s="8">
        <f>SUM(Tabella1[[#This Row],[CONTRIBUTO
COMMISSARIO STRAORDINARIO]:[INDENNIZZO
ASSICURATIVO]])</f>
        <v>400000</v>
      </c>
      <c r="M3966" s="9" t="s">
        <v>14892</v>
      </c>
      <c r="N3966" s="3" t="s">
        <v>158</v>
      </c>
      <c r="O3966" s="3" t="s">
        <v>14892</v>
      </c>
      <c r="P3966" s="2" t="s">
        <v>31</v>
      </c>
      <c r="Q3966" s="2" t="s">
        <v>34</v>
      </c>
      <c r="R3966" s="2" t="s">
        <v>14893</v>
      </c>
      <c r="S3966" s="2" t="s">
        <v>14894</v>
      </c>
      <c r="T3966" s="3" t="s">
        <v>14895</v>
      </c>
      <c r="U3966" s="3" t="s">
        <v>179</v>
      </c>
      <c r="V3966" s="3" t="s">
        <v>163</v>
      </c>
      <c r="W3966" s="12" t="s">
        <v>14896</v>
      </c>
      <c r="X3966" s="12" t="s">
        <v>14897</v>
      </c>
      <c r="Y3966" s="2" t="s">
        <v>14898</v>
      </c>
      <c r="Z3966" s="2"/>
    </row>
    <row r="3967" spans="1:26" ht="69.599999999999994" x14ac:dyDescent="0.3">
      <c r="A3967" s="6" t="s">
        <v>14899</v>
      </c>
      <c r="B3967" s="2" t="s">
        <v>27</v>
      </c>
      <c r="C3967" s="2" t="s">
        <v>10374</v>
      </c>
      <c r="D3967" s="2" t="s">
        <v>29</v>
      </c>
      <c r="E3967" s="3" t="s">
        <v>10375</v>
      </c>
      <c r="F3967" s="3" t="s">
        <v>31</v>
      </c>
      <c r="G3967" s="7">
        <v>120000</v>
      </c>
      <c r="H3967" s="8">
        <v>0</v>
      </c>
      <c r="I3967" s="8">
        <v>0</v>
      </c>
      <c r="J3967" s="8">
        <v>0</v>
      </c>
      <c r="K3967" s="8">
        <v>0</v>
      </c>
      <c r="L3967" s="8">
        <f>SUM(Tabella1[[#This Row],[CONTRIBUTO
COMMISSARIO STRAORDINARIO]:[INDENNIZZO
ASSICURATIVO]])</f>
        <v>120000</v>
      </c>
      <c r="M3967" s="9" t="s">
        <v>14892</v>
      </c>
      <c r="N3967" s="3" t="s">
        <v>158</v>
      </c>
      <c r="O3967" s="3" t="s">
        <v>14892</v>
      </c>
      <c r="P3967" s="2" t="s">
        <v>31</v>
      </c>
      <c r="Q3967" s="2" t="s">
        <v>34</v>
      </c>
      <c r="R3967" s="2" t="s">
        <v>14893</v>
      </c>
      <c r="S3967" s="2" t="s">
        <v>14894</v>
      </c>
      <c r="T3967" s="3" t="s">
        <v>14900</v>
      </c>
      <c r="U3967" s="3" t="s">
        <v>189</v>
      </c>
      <c r="V3967" s="3" t="s">
        <v>163</v>
      </c>
      <c r="W3967" s="12" t="s">
        <v>14901</v>
      </c>
      <c r="X3967" s="12" t="s">
        <v>14902</v>
      </c>
      <c r="Y3967" s="2" t="s">
        <v>14903</v>
      </c>
      <c r="Z3967" s="2"/>
    </row>
    <row r="3968" spans="1:26" ht="69.599999999999994" x14ac:dyDescent="0.3">
      <c r="A3968" s="6" t="s">
        <v>14904</v>
      </c>
      <c r="B3968" s="2" t="s">
        <v>27</v>
      </c>
      <c r="C3968" s="2" t="s">
        <v>10374</v>
      </c>
      <c r="D3968" s="2" t="s">
        <v>29</v>
      </c>
      <c r="E3968" s="3" t="s">
        <v>10375</v>
      </c>
      <c r="F3968" s="3" t="s">
        <v>31</v>
      </c>
      <c r="G3968" s="7">
        <v>210000</v>
      </c>
      <c r="H3968" s="8">
        <v>0</v>
      </c>
      <c r="I3968" s="8">
        <v>0</v>
      </c>
      <c r="J3968" s="8">
        <v>0</v>
      </c>
      <c r="K3968" s="8">
        <v>0</v>
      </c>
      <c r="L3968" s="8">
        <f>SUM(Tabella1[[#This Row],[CONTRIBUTO
COMMISSARIO STRAORDINARIO]:[INDENNIZZO
ASSICURATIVO]])</f>
        <v>210000</v>
      </c>
      <c r="M3968" s="9" t="s">
        <v>14892</v>
      </c>
      <c r="N3968" s="3" t="s">
        <v>158</v>
      </c>
      <c r="O3968" s="3" t="s">
        <v>14892</v>
      </c>
      <c r="P3968" s="2" t="s">
        <v>31</v>
      </c>
      <c r="Q3968" s="2" t="s">
        <v>34</v>
      </c>
      <c r="R3968" s="2" t="s">
        <v>14893</v>
      </c>
      <c r="S3968" s="2" t="s">
        <v>14894</v>
      </c>
      <c r="T3968" s="3" t="s">
        <v>14905</v>
      </c>
      <c r="U3968" s="3" t="s">
        <v>179</v>
      </c>
      <c r="V3968" s="3" t="s">
        <v>163</v>
      </c>
      <c r="W3968" s="12" t="s">
        <v>14906</v>
      </c>
      <c r="X3968" s="12" t="s">
        <v>14907</v>
      </c>
      <c r="Y3968" s="2" t="s">
        <v>14908</v>
      </c>
      <c r="Z3968" s="2"/>
    </row>
    <row r="3969" spans="1:26" ht="104.4" x14ac:dyDescent="0.3">
      <c r="A3969" s="6" t="s">
        <v>14909</v>
      </c>
      <c r="B3969" s="2" t="s">
        <v>27</v>
      </c>
      <c r="C3969" s="2" t="s">
        <v>10374</v>
      </c>
      <c r="D3969" s="2" t="s">
        <v>29</v>
      </c>
      <c r="E3969" s="3" t="s">
        <v>10375</v>
      </c>
      <c r="F3969" s="3" t="s">
        <v>31</v>
      </c>
      <c r="G3969" s="7">
        <v>95000</v>
      </c>
      <c r="H3969" s="8">
        <v>0</v>
      </c>
      <c r="I3969" s="8">
        <v>0</v>
      </c>
      <c r="J3969" s="8">
        <v>0</v>
      </c>
      <c r="K3969" s="8">
        <v>0</v>
      </c>
      <c r="L3969" s="8">
        <f>SUM(Tabella1[[#This Row],[CONTRIBUTO
COMMISSARIO STRAORDINARIO]:[INDENNIZZO
ASSICURATIVO]])</f>
        <v>95000</v>
      </c>
      <c r="M3969" s="9" t="s">
        <v>14892</v>
      </c>
      <c r="N3969" s="3" t="s">
        <v>158</v>
      </c>
      <c r="O3969" s="3" t="s">
        <v>14892</v>
      </c>
      <c r="P3969" s="2" t="s">
        <v>31</v>
      </c>
      <c r="Q3969" s="2" t="s">
        <v>34</v>
      </c>
      <c r="R3969" s="2" t="s">
        <v>14893</v>
      </c>
      <c r="S3969" s="2" t="s">
        <v>14894</v>
      </c>
      <c r="T3969" s="3" t="s">
        <v>14910</v>
      </c>
      <c r="U3969" s="3" t="s">
        <v>179</v>
      </c>
      <c r="V3969" s="3" t="s">
        <v>163</v>
      </c>
      <c r="W3969" s="12" t="s">
        <v>14911</v>
      </c>
      <c r="X3969" s="12" t="s">
        <v>14912</v>
      </c>
      <c r="Y3969" s="2" t="s">
        <v>14913</v>
      </c>
      <c r="Z3969" s="2"/>
    </row>
    <row r="3970" spans="1:26" ht="69.599999999999994" x14ac:dyDescent="0.3">
      <c r="A3970" s="6" t="s">
        <v>14914</v>
      </c>
      <c r="B3970" s="2" t="s">
        <v>27</v>
      </c>
      <c r="C3970" s="2" t="s">
        <v>10374</v>
      </c>
      <c r="D3970" s="2" t="s">
        <v>29</v>
      </c>
      <c r="E3970" s="3" t="s">
        <v>10375</v>
      </c>
      <c r="F3970" s="3" t="s">
        <v>31</v>
      </c>
      <c r="G3970" s="7">
        <v>80000</v>
      </c>
      <c r="H3970" s="8">
        <v>0</v>
      </c>
      <c r="I3970" s="8">
        <v>0</v>
      </c>
      <c r="J3970" s="8">
        <v>0</v>
      </c>
      <c r="K3970" s="8">
        <v>0</v>
      </c>
      <c r="L3970" s="8">
        <f>SUM(Tabella1[[#This Row],[CONTRIBUTO
COMMISSARIO STRAORDINARIO]:[INDENNIZZO
ASSICURATIVO]])</f>
        <v>80000</v>
      </c>
      <c r="M3970" s="9" t="s">
        <v>14892</v>
      </c>
      <c r="N3970" s="3" t="s">
        <v>158</v>
      </c>
      <c r="O3970" s="3" t="s">
        <v>14892</v>
      </c>
      <c r="P3970" s="2" t="s">
        <v>31</v>
      </c>
      <c r="Q3970" s="2" t="s">
        <v>34</v>
      </c>
      <c r="R3970" s="2" t="s">
        <v>14893</v>
      </c>
      <c r="S3970" s="2" t="s">
        <v>14894</v>
      </c>
      <c r="T3970" s="3" t="s">
        <v>14915</v>
      </c>
      <c r="U3970" s="3" t="s">
        <v>179</v>
      </c>
      <c r="V3970" s="3" t="s">
        <v>163</v>
      </c>
      <c r="W3970" s="12" t="s">
        <v>14916</v>
      </c>
      <c r="X3970" s="12" t="s">
        <v>14917</v>
      </c>
      <c r="Y3970" s="2" t="s">
        <v>14918</v>
      </c>
      <c r="Z3970" s="2"/>
    </row>
    <row r="3971" spans="1:26" ht="34.799999999999997" x14ac:dyDescent="0.3">
      <c r="A3971" s="6" t="s">
        <v>14919</v>
      </c>
      <c r="B3971" s="2" t="s">
        <v>27</v>
      </c>
      <c r="C3971" s="2" t="s">
        <v>10374</v>
      </c>
      <c r="D3971" s="2" t="s">
        <v>29</v>
      </c>
      <c r="E3971" s="3" t="s">
        <v>10375</v>
      </c>
      <c r="F3971" s="3" t="s">
        <v>31</v>
      </c>
      <c r="G3971" s="7">
        <v>140000</v>
      </c>
      <c r="H3971" s="8">
        <v>0</v>
      </c>
      <c r="I3971" s="8">
        <v>0</v>
      </c>
      <c r="J3971" s="8">
        <v>0</v>
      </c>
      <c r="K3971" s="8">
        <v>0</v>
      </c>
      <c r="L3971" s="8">
        <f>SUM(Tabella1[[#This Row],[CONTRIBUTO
COMMISSARIO STRAORDINARIO]:[INDENNIZZO
ASSICURATIVO]])</f>
        <v>140000</v>
      </c>
      <c r="M3971" s="9" t="s">
        <v>14892</v>
      </c>
      <c r="N3971" s="3" t="s">
        <v>158</v>
      </c>
      <c r="O3971" s="3" t="s">
        <v>14892</v>
      </c>
      <c r="P3971" s="2" t="s">
        <v>31</v>
      </c>
      <c r="Q3971" s="2" t="s">
        <v>34</v>
      </c>
      <c r="R3971" s="2" t="s">
        <v>14893</v>
      </c>
      <c r="S3971" s="2" t="s">
        <v>14894</v>
      </c>
      <c r="T3971" s="3" t="s">
        <v>14920</v>
      </c>
      <c r="U3971" s="3" t="s">
        <v>179</v>
      </c>
      <c r="V3971" s="3" t="s">
        <v>163</v>
      </c>
      <c r="W3971" s="12" t="s">
        <v>14921</v>
      </c>
      <c r="X3971" s="12" t="s">
        <v>14922</v>
      </c>
      <c r="Y3971" s="2" t="s">
        <v>14923</v>
      </c>
      <c r="Z3971" s="2"/>
    </row>
    <row r="3972" spans="1:26" x14ac:dyDescent="0.3">
      <c r="A3972" s="6" t="s">
        <v>14924</v>
      </c>
      <c r="B3972" s="2" t="s">
        <v>27</v>
      </c>
      <c r="C3972" s="2" t="s">
        <v>10374</v>
      </c>
      <c r="D3972" s="2" t="s">
        <v>29</v>
      </c>
      <c r="E3972" s="3" t="s">
        <v>10375</v>
      </c>
      <c r="F3972" s="3" t="s">
        <v>31</v>
      </c>
      <c r="G3972" s="7">
        <v>40000</v>
      </c>
      <c r="H3972" s="8">
        <v>0</v>
      </c>
      <c r="I3972" s="8">
        <v>0</v>
      </c>
      <c r="J3972" s="8">
        <v>0</v>
      </c>
      <c r="K3972" s="8">
        <v>0</v>
      </c>
      <c r="L3972" s="8">
        <f>SUM(Tabella1[[#This Row],[CONTRIBUTO
COMMISSARIO STRAORDINARIO]:[INDENNIZZO
ASSICURATIVO]])</f>
        <v>40000</v>
      </c>
      <c r="M3972" s="9" t="s">
        <v>996</v>
      </c>
      <c r="N3972" s="3" t="s">
        <v>158</v>
      </c>
      <c r="O3972" s="3" t="s">
        <v>996</v>
      </c>
      <c r="P3972" s="2" t="s">
        <v>31</v>
      </c>
      <c r="Q3972" s="2" t="s">
        <v>34</v>
      </c>
      <c r="R3972" s="2" t="s">
        <v>997</v>
      </c>
      <c r="S3972" s="2" t="s">
        <v>14925</v>
      </c>
      <c r="T3972" s="3" t="s">
        <v>14926</v>
      </c>
      <c r="U3972" s="3" t="s">
        <v>179</v>
      </c>
      <c r="V3972" s="3" t="s">
        <v>163</v>
      </c>
      <c r="W3972" s="12" t="s">
        <v>14927</v>
      </c>
      <c r="X3972" s="12" t="s">
        <v>14928</v>
      </c>
      <c r="Y3972" s="2" t="s">
        <v>14929</v>
      </c>
      <c r="Z3972" s="2"/>
    </row>
    <row r="3973" spans="1:26" x14ac:dyDescent="0.3">
      <c r="A3973" s="6" t="s">
        <v>14930</v>
      </c>
      <c r="B3973" s="2" t="s">
        <v>27</v>
      </c>
      <c r="C3973" s="2" t="s">
        <v>10374</v>
      </c>
      <c r="D3973" s="2" t="s">
        <v>29</v>
      </c>
      <c r="E3973" s="3" t="s">
        <v>10375</v>
      </c>
      <c r="F3973" s="3" t="s">
        <v>31</v>
      </c>
      <c r="G3973" s="7">
        <v>150000</v>
      </c>
      <c r="H3973" s="8">
        <v>0</v>
      </c>
      <c r="I3973" s="8">
        <v>0</v>
      </c>
      <c r="J3973" s="8">
        <v>0</v>
      </c>
      <c r="K3973" s="8">
        <v>0</v>
      </c>
      <c r="L3973" s="8">
        <f>SUM(Tabella1[[#This Row],[CONTRIBUTO
COMMISSARIO STRAORDINARIO]:[INDENNIZZO
ASSICURATIVO]])</f>
        <v>150000</v>
      </c>
      <c r="M3973" s="9" t="s">
        <v>996</v>
      </c>
      <c r="N3973" s="3" t="s">
        <v>158</v>
      </c>
      <c r="O3973" s="3" t="s">
        <v>996</v>
      </c>
      <c r="P3973" s="2" t="s">
        <v>31</v>
      </c>
      <c r="Q3973" s="2" t="s">
        <v>34</v>
      </c>
      <c r="R3973" s="2" t="s">
        <v>997</v>
      </c>
      <c r="S3973" s="2" t="s">
        <v>14931</v>
      </c>
      <c r="T3973" s="3" t="s">
        <v>14932</v>
      </c>
      <c r="U3973" s="3" t="s">
        <v>179</v>
      </c>
      <c r="V3973" s="3" t="s">
        <v>163</v>
      </c>
      <c r="W3973" s="12" t="s">
        <v>14933</v>
      </c>
      <c r="X3973" s="12" t="s">
        <v>14934</v>
      </c>
      <c r="Y3973" s="2" t="s">
        <v>14935</v>
      </c>
      <c r="Z3973" s="2"/>
    </row>
    <row r="3974" spans="1:26" ht="34.799999999999997" x14ac:dyDescent="0.3">
      <c r="A3974" s="6" t="s">
        <v>14936</v>
      </c>
      <c r="B3974" s="2" t="s">
        <v>27</v>
      </c>
      <c r="C3974" s="2" t="s">
        <v>10374</v>
      </c>
      <c r="D3974" s="2" t="s">
        <v>29</v>
      </c>
      <c r="E3974" s="3" t="s">
        <v>10375</v>
      </c>
      <c r="F3974" s="3" t="s">
        <v>31</v>
      </c>
      <c r="G3974" s="7">
        <v>120000</v>
      </c>
      <c r="H3974" s="8">
        <v>0</v>
      </c>
      <c r="I3974" s="8">
        <v>0</v>
      </c>
      <c r="J3974" s="8">
        <v>0</v>
      </c>
      <c r="K3974" s="8">
        <v>0</v>
      </c>
      <c r="L3974" s="8">
        <f>SUM(Tabella1[[#This Row],[CONTRIBUTO
COMMISSARIO STRAORDINARIO]:[INDENNIZZO
ASSICURATIVO]])</f>
        <v>120000</v>
      </c>
      <c r="M3974" s="9" t="s">
        <v>996</v>
      </c>
      <c r="N3974" s="3" t="s">
        <v>158</v>
      </c>
      <c r="O3974" s="3" t="s">
        <v>996</v>
      </c>
      <c r="P3974" s="2" t="s">
        <v>31</v>
      </c>
      <c r="Q3974" s="2" t="s">
        <v>34</v>
      </c>
      <c r="R3974" s="2" t="s">
        <v>997</v>
      </c>
      <c r="S3974" s="2" t="s">
        <v>14937</v>
      </c>
      <c r="T3974" s="3" t="s">
        <v>14938</v>
      </c>
      <c r="U3974" s="3" t="s">
        <v>179</v>
      </c>
      <c r="V3974" s="3" t="s">
        <v>163</v>
      </c>
      <c r="W3974" s="12" t="s">
        <v>14939</v>
      </c>
      <c r="X3974" s="12" t="s">
        <v>14940</v>
      </c>
      <c r="Y3974" s="2" t="s">
        <v>14941</v>
      </c>
      <c r="Z3974" s="2"/>
    </row>
    <row r="3975" spans="1:26" ht="34.799999999999997" x14ac:dyDescent="0.3">
      <c r="A3975" s="6" t="s">
        <v>14942</v>
      </c>
      <c r="B3975" s="2" t="s">
        <v>27</v>
      </c>
      <c r="C3975" s="2" t="s">
        <v>10374</v>
      </c>
      <c r="D3975" s="2" t="s">
        <v>29</v>
      </c>
      <c r="E3975" s="3" t="s">
        <v>10375</v>
      </c>
      <c r="F3975" s="3" t="s">
        <v>31</v>
      </c>
      <c r="G3975" s="7">
        <v>200000</v>
      </c>
      <c r="H3975" s="8">
        <v>0</v>
      </c>
      <c r="I3975" s="8">
        <v>0</v>
      </c>
      <c r="J3975" s="8">
        <v>0</v>
      </c>
      <c r="K3975" s="8">
        <v>0</v>
      </c>
      <c r="L3975" s="8">
        <f>SUM(Tabella1[[#This Row],[CONTRIBUTO
COMMISSARIO STRAORDINARIO]:[INDENNIZZO
ASSICURATIVO]])</f>
        <v>200000</v>
      </c>
      <c r="M3975" s="9" t="s">
        <v>996</v>
      </c>
      <c r="N3975" s="3" t="s">
        <v>158</v>
      </c>
      <c r="O3975" s="3" t="s">
        <v>996</v>
      </c>
      <c r="P3975" s="2" t="s">
        <v>31</v>
      </c>
      <c r="Q3975" s="2" t="s">
        <v>34</v>
      </c>
      <c r="R3975" s="2" t="s">
        <v>997</v>
      </c>
      <c r="S3975" s="2" t="s">
        <v>835</v>
      </c>
      <c r="T3975" s="3" t="s">
        <v>14943</v>
      </c>
      <c r="U3975" s="3" t="s">
        <v>179</v>
      </c>
      <c r="V3975" s="3" t="s">
        <v>163</v>
      </c>
      <c r="W3975" s="12" t="s">
        <v>999</v>
      </c>
      <c r="X3975" s="12" t="s">
        <v>14944</v>
      </c>
      <c r="Y3975" s="2" t="s">
        <v>14945</v>
      </c>
      <c r="Z3975" s="2"/>
    </row>
    <row r="3976" spans="1:26" x14ac:dyDescent="0.3">
      <c r="A3976" s="6" t="s">
        <v>14946</v>
      </c>
      <c r="B3976" s="2" t="s">
        <v>27</v>
      </c>
      <c r="C3976" s="2" t="s">
        <v>10374</v>
      </c>
      <c r="D3976" s="2" t="s">
        <v>29</v>
      </c>
      <c r="E3976" s="3" t="s">
        <v>10375</v>
      </c>
      <c r="F3976" s="3" t="s">
        <v>31</v>
      </c>
      <c r="G3976" s="7">
        <v>50000</v>
      </c>
      <c r="H3976" s="8">
        <v>0</v>
      </c>
      <c r="I3976" s="8">
        <v>0</v>
      </c>
      <c r="J3976" s="8">
        <v>0</v>
      </c>
      <c r="K3976" s="8">
        <v>0</v>
      </c>
      <c r="L3976" s="8">
        <f>SUM(Tabella1[[#This Row],[CONTRIBUTO
COMMISSARIO STRAORDINARIO]:[INDENNIZZO
ASSICURATIVO]])</f>
        <v>50000</v>
      </c>
      <c r="M3976" s="9" t="s">
        <v>996</v>
      </c>
      <c r="N3976" s="3" t="s">
        <v>158</v>
      </c>
      <c r="O3976" s="3" t="s">
        <v>996</v>
      </c>
      <c r="P3976" s="2" t="s">
        <v>31</v>
      </c>
      <c r="Q3976" s="2" t="s">
        <v>34</v>
      </c>
      <c r="R3976" s="2" t="s">
        <v>997</v>
      </c>
      <c r="S3976" s="2" t="s">
        <v>14937</v>
      </c>
      <c r="T3976" s="3" t="s">
        <v>14947</v>
      </c>
      <c r="U3976" s="3" t="s">
        <v>37</v>
      </c>
      <c r="V3976" s="3" t="s">
        <v>163</v>
      </c>
      <c r="W3976" s="12" t="s">
        <v>14948</v>
      </c>
      <c r="X3976" s="12" t="s">
        <v>14949</v>
      </c>
      <c r="Y3976" s="2" t="s">
        <v>14950</v>
      </c>
      <c r="Z3976" s="2"/>
    </row>
    <row r="3977" spans="1:26" ht="69.599999999999994" x14ac:dyDescent="0.3">
      <c r="A3977" s="6" t="s">
        <v>14951</v>
      </c>
      <c r="B3977" s="2" t="s">
        <v>27</v>
      </c>
      <c r="C3977" s="2" t="s">
        <v>10374</v>
      </c>
      <c r="D3977" s="2" t="s">
        <v>29</v>
      </c>
      <c r="E3977" s="3" t="s">
        <v>10375</v>
      </c>
      <c r="F3977" s="3" t="s">
        <v>31</v>
      </c>
      <c r="G3977" s="7">
        <v>280000</v>
      </c>
      <c r="H3977" s="8">
        <v>0</v>
      </c>
      <c r="I3977" s="8">
        <v>0</v>
      </c>
      <c r="J3977" s="8">
        <v>0</v>
      </c>
      <c r="K3977" s="8">
        <v>0</v>
      </c>
      <c r="L3977" s="8">
        <f>SUM(Tabella1[[#This Row],[CONTRIBUTO
COMMISSARIO STRAORDINARIO]:[INDENNIZZO
ASSICURATIVO]])</f>
        <v>280000</v>
      </c>
      <c r="M3977" s="9" t="s">
        <v>14952</v>
      </c>
      <c r="N3977" s="3" t="s">
        <v>158</v>
      </c>
      <c r="O3977" s="3" t="s">
        <v>14952</v>
      </c>
      <c r="P3977" s="2" t="s">
        <v>31</v>
      </c>
      <c r="Q3977" s="2" t="s">
        <v>34</v>
      </c>
      <c r="R3977" s="2" t="s">
        <v>14953</v>
      </c>
      <c r="S3977" s="2" t="s">
        <v>14953</v>
      </c>
      <c r="T3977" s="3" t="s">
        <v>14954</v>
      </c>
      <c r="U3977" s="3" t="s">
        <v>179</v>
      </c>
      <c r="V3977" s="3" t="s">
        <v>163</v>
      </c>
      <c r="W3977" s="12" t="s">
        <v>14955</v>
      </c>
      <c r="X3977" s="12" t="s">
        <v>14956</v>
      </c>
      <c r="Y3977" s="2" t="s">
        <v>14957</v>
      </c>
      <c r="Z3977" s="2"/>
    </row>
    <row r="3978" spans="1:26" ht="69.599999999999994" x14ac:dyDescent="0.3">
      <c r="A3978" s="6" t="s">
        <v>14958</v>
      </c>
      <c r="B3978" s="2" t="s">
        <v>27</v>
      </c>
      <c r="C3978" s="2" t="s">
        <v>10374</v>
      </c>
      <c r="D3978" s="2" t="s">
        <v>29</v>
      </c>
      <c r="E3978" s="3" t="s">
        <v>10375</v>
      </c>
      <c r="F3978" s="3" t="s">
        <v>8823</v>
      </c>
      <c r="G3978" s="7">
        <v>120000</v>
      </c>
      <c r="H3978" s="8">
        <v>0</v>
      </c>
      <c r="I3978" s="8">
        <v>0</v>
      </c>
      <c r="J3978" s="8">
        <v>0</v>
      </c>
      <c r="K3978" s="8">
        <v>0</v>
      </c>
      <c r="L3978" s="8">
        <f>SUM(Tabella1[[#This Row],[CONTRIBUTO
COMMISSARIO STRAORDINARIO]:[INDENNIZZO
ASSICURATIVO]])</f>
        <v>120000</v>
      </c>
      <c r="M3978" s="9" t="s">
        <v>14952</v>
      </c>
      <c r="N3978" s="3" t="s">
        <v>158</v>
      </c>
      <c r="O3978" s="3" t="s">
        <v>14952</v>
      </c>
      <c r="P3978" s="2" t="s">
        <v>31</v>
      </c>
      <c r="Q3978" s="2" t="s">
        <v>34</v>
      </c>
      <c r="R3978" s="2" t="s">
        <v>14953</v>
      </c>
      <c r="S3978" s="2" t="s">
        <v>14959</v>
      </c>
      <c r="T3978" s="3" t="s">
        <v>14960</v>
      </c>
      <c r="U3978" s="3" t="s">
        <v>179</v>
      </c>
      <c r="V3978" s="3" t="s">
        <v>163</v>
      </c>
      <c r="W3978" s="12" t="s">
        <v>14961</v>
      </c>
      <c r="X3978" s="12" t="s">
        <v>14962</v>
      </c>
      <c r="Y3978" s="2" t="s">
        <v>14963</v>
      </c>
      <c r="Z3978" s="2"/>
    </row>
    <row r="3979" spans="1:26" ht="69.599999999999994" x14ac:dyDescent="0.3">
      <c r="A3979" s="6" t="s">
        <v>14964</v>
      </c>
      <c r="B3979" s="2" t="s">
        <v>27</v>
      </c>
      <c r="C3979" s="2" t="s">
        <v>10374</v>
      </c>
      <c r="D3979" s="2" t="s">
        <v>29</v>
      </c>
      <c r="E3979" s="3" t="s">
        <v>10375</v>
      </c>
      <c r="F3979" s="3" t="s">
        <v>31</v>
      </c>
      <c r="G3979" s="7">
        <v>120000</v>
      </c>
      <c r="H3979" s="8">
        <v>0</v>
      </c>
      <c r="I3979" s="8">
        <v>0</v>
      </c>
      <c r="J3979" s="8">
        <v>0</v>
      </c>
      <c r="K3979" s="8">
        <v>0</v>
      </c>
      <c r="L3979" s="8">
        <f>SUM(Tabella1[[#This Row],[CONTRIBUTO
COMMISSARIO STRAORDINARIO]:[INDENNIZZO
ASSICURATIVO]])</f>
        <v>120000</v>
      </c>
      <c r="M3979" s="9" t="s">
        <v>14952</v>
      </c>
      <c r="N3979" s="3" t="s">
        <v>158</v>
      </c>
      <c r="O3979" s="3" t="s">
        <v>14952</v>
      </c>
      <c r="P3979" s="2" t="s">
        <v>31</v>
      </c>
      <c r="Q3979" s="2" t="s">
        <v>34</v>
      </c>
      <c r="R3979" s="2" t="s">
        <v>14953</v>
      </c>
      <c r="S3979" s="2" t="s">
        <v>14953</v>
      </c>
      <c r="T3979" s="3" t="s">
        <v>14965</v>
      </c>
      <c r="U3979" s="3" t="s">
        <v>189</v>
      </c>
      <c r="V3979" s="3" t="s">
        <v>163</v>
      </c>
      <c r="W3979" s="12" t="s">
        <v>14966</v>
      </c>
      <c r="X3979" s="12" t="s">
        <v>14967</v>
      </c>
      <c r="Y3979" s="2" t="s">
        <v>14968</v>
      </c>
      <c r="Z3979" s="2"/>
    </row>
    <row r="3980" spans="1:26" ht="87" x14ac:dyDescent="0.3">
      <c r="A3980" s="6" t="s">
        <v>14969</v>
      </c>
      <c r="B3980" s="2" t="s">
        <v>27</v>
      </c>
      <c r="C3980" s="2" t="s">
        <v>10374</v>
      </c>
      <c r="D3980" s="2" t="s">
        <v>29</v>
      </c>
      <c r="E3980" s="3" t="s">
        <v>10375</v>
      </c>
      <c r="F3980" s="3" t="s">
        <v>31</v>
      </c>
      <c r="G3980" s="7">
        <v>350000</v>
      </c>
      <c r="H3980" s="8">
        <v>0</v>
      </c>
      <c r="I3980" s="8">
        <v>0</v>
      </c>
      <c r="J3980" s="8">
        <v>0</v>
      </c>
      <c r="K3980" s="8">
        <v>0</v>
      </c>
      <c r="L3980" s="8">
        <f>SUM(Tabella1[[#This Row],[CONTRIBUTO
COMMISSARIO STRAORDINARIO]:[INDENNIZZO
ASSICURATIVO]])</f>
        <v>350000</v>
      </c>
      <c r="M3980" s="9" t="s">
        <v>14952</v>
      </c>
      <c r="N3980" s="3" t="s">
        <v>158</v>
      </c>
      <c r="O3980" s="3" t="s">
        <v>14952</v>
      </c>
      <c r="P3980" s="2" t="s">
        <v>31</v>
      </c>
      <c r="Q3980" s="2" t="s">
        <v>34</v>
      </c>
      <c r="R3980" s="2" t="s">
        <v>14953</v>
      </c>
      <c r="S3980" s="2" t="s">
        <v>14959</v>
      </c>
      <c r="T3980" s="3" t="s">
        <v>14970</v>
      </c>
      <c r="U3980" s="3" t="s">
        <v>189</v>
      </c>
      <c r="V3980" s="3" t="s">
        <v>163</v>
      </c>
      <c r="W3980" s="12" t="s">
        <v>14971</v>
      </c>
      <c r="X3980" s="12" t="s">
        <v>14972</v>
      </c>
      <c r="Y3980" s="2" t="s">
        <v>14973</v>
      </c>
      <c r="Z3980" s="2"/>
    </row>
    <row r="3981" spans="1:26" ht="104.4" x14ac:dyDescent="0.3">
      <c r="A3981" s="6" t="s">
        <v>14974</v>
      </c>
      <c r="B3981" s="2" t="s">
        <v>27</v>
      </c>
      <c r="C3981" s="2" t="s">
        <v>10374</v>
      </c>
      <c r="D3981" s="2" t="s">
        <v>29</v>
      </c>
      <c r="E3981" s="3" t="s">
        <v>10375</v>
      </c>
      <c r="F3981" s="3" t="s">
        <v>8664</v>
      </c>
      <c r="G3981" s="7">
        <v>170000</v>
      </c>
      <c r="H3981" s="8">
        <v>0</v>
      </c>
      <c r="I3981" s="8">
        <v>0</v>
      </c>
      <c r="J3981" s="8">
        <v>0</v>
      </c>
      <c r="K3981" s="8">
        <v>0</v>
      </c>
      <c r="L3981" s="8">
        <f>SUM(Tabella1[[#This Row],[CONTRIBUTO
COMMISSARIO STRAORDINARIO]:[INDENNIZZO
ASSICURATIVO]])</f>
        <v>170000</v>
      </c>
      <c r="M3981" s="9" t="s">
        <v>14975</v>
      </c>
      <c r="N3981" s="3" t="s">
        <v>158</v>
      </c>
      <c r="O3981" s="3" t="s">
        <v>14975</v>
      </c>
      <c r="P3981" s="2" t="s">
        <v>31</v>
      </c>
      <c r="Q3981" s="2" t="s">
        <v>34</v>
      </c>
      <c r="R3981" s="2" t="s">
        <v>99</v>
      </c>
      <c r="S3981" s="2" t="s">
        <v>99</v>
      </c>
      <c r="T3981" s="3" t="s">
        <v>14976</v>
      </c>
      <c r="U3981" s="3" t="s">
        <v>37</v>
      </c>
      <c r="V3981" s="3" t="s">
        <v>163</v>
      </c>
      <c r="W3981" s="12" t="s">
        <v>14977</v>
      </c>
      <c r="X3981" s="12" t="s">
        <v>14978</v>
      </c>
      <c r="Y3981" s="2" t="s">
        <v>14979</v>
      </c>
      <c r="Z3981" s="2"/>
    </row>
    <row r="3982" spans="1:26" ht="104.4" x14ac:dyDescent="0.3">
      <c r="A3982" s="6" t="s">
        <v>14980</v>
      </c>
      <c r="B3982" s="2" t="s">
        <v>27</v>
      </c>
      <c r="C3982" s="2" t="s">
        <v>10374</v>
      </c>
      <c r="D3982" s="2" t="s">
        <v>29</v>
      </c>
      <c r="E3982" s="3" t="s">
        <v>10375</v>
      </c>
      <c r="F3982" s="3" t="s">
        <v>31</v>
      </c>
      <c r="G3982" s="7">
        <v>270000</v>
      </c>
      <c r="H3982" s="8">
        <v>0</v>
      </c>
      <c r="I3982" s="8">
        <v>0</v>
      </c>
      <c r="J3982" s="8">
        <v>0</v>
      </c>
      <c r="K3982" s="8">
        <v>0</v>
      </c>
      <c r="L3982" s="8">
        <f>SUM(Tabella1[[#This Row],[CONTRIBUTO
COMMISSARIO STRAORDINARIO]:[INDENNIZZO
ASSICURATIVO]])</f>
        <v>270000</v>
      </c>
      <c r="M3982" s="9" t="s">
        <v>1231</v>
      </c>
      <c r="N3982" s="3" t="s">
        <v>158</v>
      </c>
      <c r="O3982" s="3" t="s">
        <v>1231</v>
      </c>
      <c r="P3982" s="2" t="s">
        <v>31</v>
      </c>
      <c r="Q3982" s="2" t="s">
        <v>34</v>
      </c>
      <c r="R3982" s="2" t="s">
        <v>1232</v>
      </c>
      <c r="S3982" s="2" t="s">
        <v>14981</v>
      </c>
      <c r="T3982" s="3" t="s">
        <v>14982</v>
      </c>
      <c r="U3982" s="3" t="s">
        <v>179</v>
      </c>
      <c r="V3982" s="3" t="s">
        <v>163</v>
      </c>
      <c r="W3982" s="12" t="s">
        <v>14983</v>
      </c>
      <c r="X3982" s="12" t="s">
        <v>14984</v>
      </c>
      <c r="Y3982" s="2" t="s">
        <v>14985</v>
      </c>
      <c r="Z3982" s="2"/>
    </row>
    <row r="3983" spans="1:26" ht="104.4" x14ac:dyDescent="0.3">
      <c r="A3983" s="6" t="s">
        <v>14986</v>
      </c>
      <c r="B3983" s="2" t="s">
        <v>27</v>
      </c>
      <c r="C3983" s="2" t="s">
        <v>10374</v>
      </c>
      <c r="D3983" s="2" t="s">
        <v>29</v>
      </c>
      <c r="E3983" s="3" t="s">
        <v>10375</v>
      </c>
      <c r="F3983" s="3" t="s">
        <v>31</v>
      </c>
      <c r="G3983" s="7">
        <v>370000</v>
      </c>
      <c r="H3983" s="8">
        <v>0</v>
      </c>
      <c r="I3983" s="8">
        <v>0</v>
      </c>
      <c r="J3983" s="8">
        <v>0</v>
      </c>
      <c r="K3983" s="8">
        <v>0</v>
      </c>
      <c r="L3983" s="8">
        <f>SUM(Tabella1[[#This Row],[CONTRIBUTO
COMMISSARIO STRAORDINARIO]:[INDENNIZZO
ASSICURATIVO]])</f>
        <v>370000</v>
      </c>
      <c r="M3983" s="9" t="s">
        <v>1231</v>
      </c>
      <c r="N3983" s="3" t="s">
        <v>158</v>
      </c>
      <c r="O3983" s="3" t="s">
        <v>1231</v>
      </c>
      <c r="P3983" s="2" t="s">
        <v>31</v>
      </c>
      <c r="Q3983" s="2" t="s">
        <v>34</v>
      </c>
      <c r="R3983" s="2" t="s">
        <v>1232</v>
      </c>
      <c r="S3983" s="2" t="s">
        <v>14987</v>
      </c>
      <c r="T3983" s="3" t="s">
        <v>14988</v>
      </c>
      <c r="U3983" s="3" t="s">
        <v>179</v>
      </c>
      <c r="V3983" s="3" t="s">
        <v>163</v>
      </c>
      <c r="W3983" s="12" t="s">
        <v>14989</v>
      </c>
      <c r="X3983" s="12" t="s">
        <v>14990</v>
      </c>
      <c r="Y3983" s="2" t="s">
        <v>14991</v>
      </c>
      <c r="Z3983" s="2"/>
    </row>
    <row r="3984" spans="1:26" ht="104.4" x14ac:dyDescent="0.3">
      <c r="A3984" s="6" t="s">
        <v>14992</v>
      </c>
      <c r="B3984" s="2" t="s">
        <v>27</v>
      </c>
      <c r="C3984" s="2" t="s">
        <v>10374</v>
      </c>
      <c r="D3984" s="2" t="s">
        <v>29</v>
      </c>
      <c r="E3984" s="3" t="s">
        <v>10375</v>
      </c>
      <c r="F3984" s="3" t="s">
        <v>31</v>
      </c>
      <c r="G3984" s="7">
        <v>375000</v>
      </c>
      <c r="H3984" s="8">
        <v>0</v>
      </c>
      <c r="I3984" s="8">
        <v>0</v>
      </c>
      <c r="J3984" s="8">
        <v>0</v>
      </c>
      <c r="K3984" s="8">
        <v>0</v>
      </c>
      <c r="L3984" s="8">
        <f>SUM(Tabella1[[#This Row],[CONTRIBUTO
COMMISSARIO STRAORDINARIO]:[INDENNIZZO
ASSICURATIVO]])</f>
        <v>375000</v>
      </c>
      <c r="M3984" s="9" t="s">
        <v>1231</v>
      </c>
      <c r="N3984" s="3" t="s">
        <v>158</v>
      </c>
      <c r="O3984" s="3" t="s">
        <v>1231</v>
      </c>
      <c r="P3984" s="2" t="s">
        <v>31</v>
      </c>
      <c r="Q3984" s="2" t="s">
        <v>34</v>
      </c>
      <c r="R3984" s="2" t="s">
        <v>1232</v>
      </c>
      <c r="S3984" s="2" t="s">
        <v>14993</v>
      </c>
      <c r="T3984" s="3" t="s">
        <v>14994</v>
      </c>
      <c r="U3984" s="3" t="s">
        <v>179</v>
      </c>
      <c r="V3984" s="3" t="s">
        <v>163</v>
      </c>
      <c r="W3984" s="12" t="s">
        <v>14995</v>
      </c>
      <c r="X3984" s="12" t="s">
        <v>14996</v>
      </c>
      <c r="Y3984" s="2" t="s">
        <v>14997</v>
      </c>
      <c r="Z3984" s="2"/>
    </row>
    <row r="3985" spans="1:26" ht="208.8" x14ac:dyDescent="0.3">
      <c r="A3985" s="6" t="s">
        <v>14998</v>
      </c>
      <c r="B3985" s="2" t="s">
        <v>27</v>
      </c>
      <c r="C3985" s="2" t="s">
        <v>10374</v>
      </c>
      <c r="D3985" s="2" t="s">
        <v>29</v>
      </c>
      <c r="E3985" s="3" t="s">
        <v>10375</v>
      </c>
      <c r="F3985" s="3" t="s">
        <v>31</v>
      </c>
      <c r="G3985" s="7">
        <v>412200</v>
      </c>
      <c r="H3985" s="8">
        <v>0</v>
      </c>
      <c r="I3985" s="8">
        <v>0</v>
      </c>
      <c r="J3985" s="8">
        <v>0</v>
      </c>
      <c r="K3985" s="8">
        <v>0</v>
      </c>
      <c r="L3985" s="8">
        <f>SUM(Tabella1[[#This Row],[CONTRIBUTO
COMMISSARIO STRAORDINARIO]:[INDENNIZZO
ASSICURATIVO]])</f>
        <v>412200</v>
      </c>
      <c r="M3985" s="9" t="s">
        <v>1231</v>
      </c>
      <c r="N3985" s="3" t="s">
        <v>158</v>
      </c>
      <c r="O3985" s="3" t="s">
        <v>1231</v>
      </c>
      <c r="P3985" s="2" t="s">
        <v>31</v>
      </c>
      <c r="Q3985" s="2" t="s">
        <v>34</v>
      </c>
      <c r="R3985" s="2" t="s">
        <v>1232</v>
      </c>
      <c r="S3985" s="2" t="s">
        <v>14999</v>
      </c>
      <c r="T3985" s="3" t="s">
        <v>15000</v>
      </c>
      <c r="U3985" s="3" t="s">
        <v>179</v>
      </c>
      <c r="V3985" s="3" t="s">
        <v>163</v>
      </c>
      <c r="W3985" s="12" t="s">
        <v>15001</v>
      </c>
      <c r="X3985" s="12" t="s">
        <v>15002</v>
      </c>
      <c r="Y3985" s="2" t="s">
        <v>15003</v>
      </c>
      <c r="Z3985" s="2"/>
    </row>
    <row r="3986" spans="1:26" ht="87" x14ac:dyDescent="0.3">
      <c r="A3986" s="6" t="s">
        <v>15004</v>
      </c>
      <c r="B3986" s="2" t="s">
        <v>27</v>
      </c>
      <c r="C3986" s="2" t="s">
        <v>10374</v>
      </c>
      <c r="D3986" s="2" t="s">
        <v>29</v>
      </c>
      <c r="E3986" s="3" t="s">
        <v>10375</v>
      </c>
      <c r="F3986" s="3" t="s">
        <v>31</v>
      </c>
      <c r="G3986" s="7">
        <v>300000</v>
      </c>
      <c r="H3986" s="8">
        <v>0</v>
      </c>
      <c r="I3986" s="8">
        <v>0</v>
      </c>
      <c r="J3986" s="8">
        <v>0</v>
      </c>
      <c r="K3986" s="8">
        <v>0</v>
      </c>
      <c r="L3986" s="8">
        <f>SUM(Tabella1[[#This Row],[CONTRIBUTO
COMMISSARIO STRAORDINARIO]:[INDENNIZZO
ASSICURATIVO]])</f>
        <v>300000</v>
      </c>
      <c r="M3986" s="9" t="s">
        <v>1231</v>
      </c>
      <c r="N3986" s="3" t="s">
        <v>158</v>
      </c>
      <c r="O3986" s="3" t="s">
        <v>1231</v>
      </c>
      <c r="P3986" s="2" t="s">
        <v>31</v>
      </c>
      <c r="Q3986" s="2" t="s">
        <v>34</v>
      </c>
      <c r="R3986" s="2" t="s">
        <v>1232</v>
      </c>
      <c r="S3986" s="2" t="s">
        <v>15005</v>
      </c>
      <c r="T3986" s="3" t="s">
        <v>15006</v>
      </c>
      <c r="U3986" s="3" t="s">
        <v>179</v>
      </c>
      <c r="V3986" s="3" t="s">
        <v>163</v>
      </c>
      <c r="W3986" s="12" t="s">
        <v>15007</v>
      </c>
      <c r="X3986" s="12" t="s">
        <v>15008</v>
      </c>
      <c r="Y3986" s="2" t="s">
        <v>15009</v>
      </c>
      <c r="Z3986" s="2"/>
    </row>
    <row r="3987" spans="1:26" ht="34.799999999999997" x14ac:dyDescent="0.3">
      <c r="A3987" s="6" t="s">
        <v>15010</v>
      </c>
      <c r="B3987" s="2" t="s">
        <v>27</v>
      </c>
      <c r="C3987" s="2" t="s">
        <v>10374</v>
      </c>
      <c r="D3987" s="2" t="s">
        <v>29</v>
      </c>
      <c r="E3987" s="3" t="s">
        <v>10375</v>
      </c>
      <c r="F3987" s="3" t="s">
        <v>31</v>
      </c>
      <c r="G3987" s="7">
        <v>150000</v>
      </c>
      <c r="H3987" s="8">
        <v>0</v>
      </c>
      <c r="I3987" s="8">
        <v>0</v>
      </c>
      <c r="J3987" s="8">
        <v>0</v>
      </c>
      <c r="K3987" s="8">
        <v>0</v>
      </c>
      <c r="L3987" s="8">
        <f>SUM(Tabella1[[#This Row],[CONTRIBUTO
COMMISSARIO STRAORDINARIO]:[INDENNIZZO
ASSICURATIVO]])</f>
        <v>150000</v>
      </c>
      <c r="M3987" s="9" t="s">
        <v>15011</v>
      </c>
      <c r="N3987" s="3" t="s">
        <v>158</v>
      </c>
      <c r="O3987" s="3" t="s">
        <v>15011</v>
      </c>
      <c r="P3987" s="2" t="s">
        <v>31</v>
      </c>
      <c r="Q3987" s="2" t="s">
        <v>34</v>
      </c>
      <c r="R3987" s="2" t="s">
        <v>9032</v>
      </c>
      <c r="S3987" s="2" t="s">
        <v>15012</v>
      </c>
      <c r="T3987" s="3" t="s">
        <v>15013</v>
      </c>
      <c r="U3987" s="3" t="s">
        <v>179</v>
      </c>
      <c r="V3987" s="3" t="s">
        <v>163</v>
      </c>
      <c r="W3987" s="12" t="s">
        <v>15014</v>
      </c>
      <c r="X3987" s="12" t="s">
        <v>15015</v>
      </c>
      <c r="Y3987" s="2" t="s">
        <v>15016</v>
      </c>
      <c r="Z3987" s="2"/>
    </row>
    <row r="3988" spans="1:26" ht="34.799999999999997" x14ac:dyDescent="0.3">
      <c r="A3988" s="6" t="s">
        <v>15017</v>
      </c>
      <c r="B3988" s="2" t="s">
        <v>27</v>
      </c>
      <c r="C3988" s="2" t="s">
        <v>10374</v>
      </c>
      <c r="D3988" s="2" t="s">
        <v>29</v>
      </c>
      <c r="E3988" s="3" t="s">
        <v>10375</v>
      </c>
      <c r="F3988" s="3" t="s">
        <v>31</v>
      </c>
      <c r="G3988" s="7">
        <v>160000</v>
      </c>
      <c r="H3988" s="8">
        <v>0</v>
      </c>
      <c r="I3988" s="8">
        <v>0</v>
      </c>
      <c r="J3988" s="8">
        <v>0</v>
      </c>
      <c r="K3988" s="8">
        <v>0</v>
      </c>
      <c r="L3988" s="8">
        <f>SUM(Tabella1[[#This Row],[CONTRIBUTO
COMMISSARIO STRAORDINARIO]:[INDENNIZZO
ASSICURATIVO]])</f>
        <v>160000</v>
      </c>
      <c r="M3988" s="9" t="s">
        <v>15011</v>
      </c>
      <c r="N3988" s="3" t="s">
        <v>158</v>
      </c>
      <c r="O3988" s="3" t="s">
        <v>15011</v>
      </c>
      <c r="P3988" s="2" t="s">
        <v>31</v>
      </c>
      <c r="Q3988" s="2" t="s">
        <v>34</v>
      </c>
      <c r="R3988" s="2" t="s">
        <v>9032</v>
      </c>
      <c r="S3988" s="2" t="s">
        <v>15018</v>
      </c>
      <c r="T3988" s="3" t="s">
        <v>15019</v>
      </c>
      <c r="U3988" s="3" t="s">
        <v>179</v>
      </c>
      <c r="V3988" s="3" t="s">
        <v>163</v>
      </c>
      <c r="W3988" s="12" t="s">
        <v>15020</v>
      </c>
      <c r="X3988" s="12" t="s">
        <v>15021</v>
      </c>
      <c r="Y3988" s="2" t="s">
        <v>15022</v>
      </c>
      <c r="Z3988" s="2"/>
    </row>
    <row r="3989" spans="1:26" ht="156.6" x14ac:dyDescent="0.3">
      <c r="A3989" s="6" t="s">
        <v>15023</v>
      </c>
      <c r="B3989" s="2" t="s">
        <v>27</v>
      </c>
      <c r="C3989" s="2" t="s">
        <v>10374</v>
      </c>
      <c r="D3989" s="2" t="s">
        <v>29</v>
      </c>
      <c r="E3989" s="3" t="s">
        <v>10375</v>
      </c>
      <c r="F3989" s="3" t="s">
        <v>31</v>
      </c>
      <c r="G3989" s="7">
        <v>36000</v>
      </c>
      <c r="H3989" s="8">
        <v>0</v>
      </c>
      <c r="I3989" s="8">
        <v>0</v>
      </c>
      <c r="J3989" s="8">
        <v>0</v>
      </c>
      <c r="K3989" s="8">
        <v>0</v>
      </c>
      <c r="L3989" s="8">
        <f>SUM(Tabella1[[#This Row],[CONTRIBUTO
COMMISSARIO STRAORDINARIO]:[INDENNIZZO
ASSICURATIVO]])</f>
        <v>36000</v>
      </c>
      <c r="M3989" s="9" t="s">
        <v>15024</v>
      </c>
      <c r="N3989" s="3" t="s">
        <v>158</v>
      </c>
      <c r="O3989" s="3" t="s">
        <v>15024</v>
      </c>
      <c r="P3989" s="2" t="s">
        <v>31</v>
      </c>
      <c r="Q3989" s="2" t="s">
        <v>34</v>
      </c>
      <c r="R3989" s="2" t="s">
        <v>15025</v>
      </c>
      <c r="S3989" s="2" t="s">
        <v>15025</v>
      </c>
      <c r="T3989" s="3" t="s">
        <v>15026</v>
      </c>
      <c r="U3989" s="3" t="s">
        <v>189</v>
      </c>
      <c r="V3989" s="3" t="s">
        <v>163</v>
      </c>
      <c r="W3989" s="12" t="s">
        <v>15027</v>
      </c>
      <c r="X3989" s="12" t="s">
        <v>15028</v>
      </c>
      <c r="Y3989" s="2" t="s">
        <v>15029</v>
      </c>
      <c r="Z3989" s="2"/>
    </row>
    <row r="3990" spans="1:26" ht="174" x14ac:dyDescent="0.3">
      <c r="A3990" s="6" t="s">
        <v>15030</v>
      </c>
      <c r="B3990" s="2" t="s">
        <v>27</v>
      </c>
      <c r="C3990" s="2" t="s">
        <v>10374</v>
      </c>
      <c r="D3990" s="2" t="s">
        <v>29</v>
      </c>
      <c r="E3990" s="3" t="s">
        <v>10375</v>
      </c>
      <c r="F3990" s="3" t="s">
        <v>31</v>
      </c>
      <c r="G3990" s="7">
        <v>125000</v>
      </c>
      <c r="H3990" s="8">
        <v>0</v>
      </c>
      <c r="I3990" s="8">
        <v>0</v>
      </c>
      <c r="J3990" s="8">
        <v>0</v>
      </c>
      <c r="K3990" s="8">
        <v>0</v>
      </c>
      <c r="L3990" s="8">
        <f>SUM(Tabella1[[#This Row],[CONTRIBUTO
COMMISSARIO STRAORDINARIO]:[INDENNIZZO
ASSICURATIVO]])</f>
        <v>125000</v>
      </c>
      <c r="M3990" s="9" t="s">
        <v>2118</v>
      </c>
      <c r="N3990" s="3" t="s">
        <v>158</v>
      </c>
      <c r="O3990" s="3" t="s">
        <v>2118</v>
      </c>
      <c r="P3990" s="2" t="s">
        <v>31</v>
      </c>
      <c r="Q3990" s="2" t="s">
        <v>34</v>
      </c>
      <c r="R3990" s="2" t="s">
        <v>2119</v>
      </c>
      <c r="S3990" s="2" t="s">
        <v>2126</v>
      </c>
      <c r="T3990" s="3" t="s">
        <v>15031</v>
      </c>
      <c r="U3990" s="3" t="s">
        <v>179</v>
      </c>
      <c r="V3990" s="3" t="s">
        <v>163</v>
      </c>
      <c r="W3990" s="12" t="s">
        <v>15032</v>
      </c>
      <c r="X3990" s="12" t="s">
        <v>15033</v>
      </c>
      <c r="Y3990" s="2" t="s">
        <v>15034</v>
      </c>
      <c r="Z3990" s="2"/>
    </row>
    <row r="3991" spans="1:26" ht="104.4" x14ac:dyDescent="0.3">
      <c r="A3991" s="6" t="s">
        <v>15035</v>
      </c>
      <c r="B3991" s="2" t="s">
        <v>27</v>
      </c>
      <c r="C3991" s="2" t="s">
        <v>10374</v>
      </c>
      <c r="D3991" s="2" t="s">
        <v>29</v>
      </c>
      <c r="E3991" s="3" t="s">
        <v>10375</v>
      </c>
      <c r="F3991" s="3" t="s">
        <v>31</v>
      </c>
      <c r="G3991" s="7">
        <v>205000</v>
      </c>
      <c r="H3991" s="8">
        <v>0</v>
      </c>
      <c r="I3991" s="8">
        <v>0</v>
      </c>
      <c r="J3991" s="8">
        <v>0</v>
      </c>
      <c r="K3991" s="8">
        <v>0</v>
      </c>
      <c r="L3991" s="8">
        <f>SUM(Tabella1[[#This Row],[CONTRIBUTO
COMMISSARIO STRAORDINARIO]:[INDENNIZZO
ASSICURATIVO]])</f>
        <v>205000</v>
      </c>
      <c r="M3991" s="9" t="s">
        <v>2118</v>
      </c>
      <c r="N3991" s="3" t="s">
        <v>158</v>
      </c>
      <c r="O3991" s="3" t="s">
        <v>2118</v>
      </c>
      <c r="P3991" s="2" t="s">
        <v>31</v>
      </c>
      <c r="Q3991" s="2" t="s">
        <v>34</v>
      </c>
      <c r="R3991" s="2" t="s">
        <v>2119</v>
      </c>
      <c r="S3991" s="2" t="s">
        <v>2126</v>
      </c>
      <c r="T3991" s="3" t="s">
        <v>15036</v>
      </c>
      <c r="U3991" s="3" t="s">
        <v>179</v>
      </c>
      <c r="V3991" s="3" t="s">
        <v>163</v>
      </c>
      <c r="W3991" s="12" t="s">
        <v>15037</v>
      </c>
      <c r="X3991" s="12" t="s">
        <v>15038</v>
      </c>
      <c r="Y3991" s="2" t="s">
        <v>15039</v>
      </c>
      <c r="Z3991" s="2"/>
    </row>
    <row r="3992" spans="1:26" ht="365.4" x14ac:dyDescent="0.3">
      <c r="A3992" s="6" t="s">
        <v>15040</v>
      </c>
      <c r="B3992" s="2" t="s">
        <v>27</v>
      </c>
      <c r="C3992" s="2" t="s">
        <v>10374</v>
      </c>
      <c r="D3992" s="2" t="s">
        <v>29</v>
      </c>
      <c r="E3992" s="3" t="s">
        <v>10375</v>
      </c>
      <c r="F3992" s="3" t="s">
        <v>31</v>
      </c>
      <c r="G3992" s="7">
        <v>150000</v>
      </c>
      <c r="H3992" s="8">
        <v>0</v>
      </c>
      <c r="I3992" s="8">
        <v>0</v>
      </c>
      <c r="J3992" s="8">
        <v>0</v>
      </c>
      <c r="K3992" s="8">
        <v>0</v>
      </c>
      <c r="L3992" s="8">
        <f>SUM(Tabella1[[#This Row],[CONTRIBUTO
COMMISSARIO STRAORDINARIO]:[INDENNIZZO
ASSICURATIVO]])</f>
        <v>150000</v>
      </c>
      <c r="M3992" s="9" t="s">
        <v>2118</v>
      </c>
      <c r="N3992" s="3" t="s">
        <v>158</v>
      </c>
      <c r="O3992" s="3" t="s">
        <v>2118</v>
      </c>
      <c r="P3992" s="2" t="s">
        <v>31</v>
      </c>
      <c r="Q3992" s="2" t="s">
        <v>34</v>
      </c>
      <c r="R3992" s="2" t="s">
        <v>2119</v>
      </c>
      <c r="S3992" s="2" t="s">
        <v>2120</v>
      </c>
      <c r="T3992" s="3" t="s">
        <v>15041</v>
      </c>
      <c r="U3992" s="3" t="s">
        <v>179</v>
      </c>
      <c r="V3992" s="3" t="s">
        <v>163</v>
      </c>
      <c r="W3992" s="12" t="s">
        <v>15042</v>
      </c>
      <c r="X3992" s="12" t="s">
        <v>15043</v>
      </c>
      <c r="Y3992" s="2" t="s">
        <v>15044</v>
      </c>
      <c r="Z3992" s="2"/>
    </row>
    <row r="3993" spans="1:26" ht="156.6" x14ac:dyDescent="0.3">
      <c r="A3993" s="6" t="s">
        <v>15045</v>
      </c>
      <c r="B3993" s="2" t="s">
        <v>27</v>
      </c>
      <c r="C3993" s="2" t="s">
        <v>10374</v>
      </c>
      <c r="D3993" s="2" t="s">
        <v>29</v>
      </c>
      <c r="E3993" s="3" t="s">
        <v>10375</v>
      </c>
      <c r="F3993" s="3" t="s">
        <v>8823</v>
      </c>
      <c r="G3993" s="7">
        <v>370000</v>
      </c>
      <c r="H3993" s="8">
        <v>0</v>
      </c>
      <c r="I3993" s="8">
        <v>0</v>
      </c>
      <c r="J3993" s="8">
        <v>0</v>
      </c>
      <c r="K3993" s="8">
        <v>0</v>
      </c>
      <c r="L3993" s="8">
        <f>SUM(Tabella1[[#This Row],[CONTRIBUTO
COMMISSARIO STRAORDINARIO]:[INDENNIZZO
ASSICURATIVO]])</f>
        <v>370000</v>
      </c>
      <c r="M3993" s="9" t="s">
        <v>2118</v>
      </c>
      <c r="N3993" s="3" t="s">
        <v>158</v>
      </c>
      <c r="O3993" s="3" t="s">
        <v>2118</v>
      </c>
      <c r="P3993" s="2" t="s">
        <v>31</v>
      </c>
      <c r="Q3993" s="2" t="s">
        <v>34</v>
      </c>
      <c r="R3993" s="2" t="s">
        <v>2119</v>
      </c>
      <c r="S3993" s="2" t="s">
        <v>2135</v>
      </c>
      <c r="T3993" s="3" t="s">
        <v>15046</v>
      </c>
      <c r="U3993" s="3" t="s">
        <v>179</v>
      </c>
      <c r="V3993" s="3" t="s">
        <v>163</v>
      </c>
      <c r="W3993" s="12" t="s">
        <v>15047</v>
      </c>
      <c r="X3993" s="12" t="s">
        <v>15048</v>
      </c>
      <c r="Y3993" s="2" t="s">
        <v>15049</v>
      </c>
      <c r="Z3993" s="2"/>
    </row>
    <row r="3994" spans="1:26" ht="382.8" x14ac:dyDescent="0.3">
      <c r="A3994" s="6" t="s">
        <v>15050</v>
      </c>
      <c r="B3994" s="2" t="s">
        <v>27</v>
      </c>
      <c r="C3994" s="2" t="s">
        <v>10374</v>
      </c>
      <c r="D3994" s="2" t="s">
        <v>29</v>
      </c>
      <c r="E3994" s="3" t="s">
        <v>10375</v>
      </c>
      <c r="F3994" s="3" t="s">
        <v>31</v>
      </c>
      <c r="G3994" s="7">
        <v>125000</v>
      </c>
      <c r="H3994" s="8">
        <v>0</v>
      </c>
      <c r="I3994" s="8">
        <v>0</v>
      </c>
      <c r="J3994" s="8">
        <v>0</v>
      </c>
      <c r="K3994" s="8">
        <v>0</v>
      </c>
      <c r="L3994" s="8">
        <f>SUM(Tabella1[[#This Row],[CONTRIBUTO
COMMISSARIO STRAORDINARIO]:[INDENNIZZO
ASSICURATIVO]])</f>
        <v>125000</v>
      </c>
      <c r="M3994" s="9" t="s">
        <v>2118</v>
      </c>
      <c r="N3994" s="3" t="s">
        <v>158</v>
      </c>
      <c r="O3994" s="3" t="s">
        <v>2118</v>
      </c>
      <c r="P3994" s="2" t="s">
        <v>31</v>
      </c>
      <c r="Q3994" s="2" t="s">
        <v>34</v>
      </c>
      <c r="R3994" s="2" t="s">
        <v>2119</v>
      </c>
      <c r="S3994" s="2" t="s">
        <v>2120</v>
      </c>
      <c r="T3994" s="3" t="s">
        <v>15051</v>
      </c>
      <c r="U3994" s="3" t="s">
        <v>179</v>
      </c>
      <c r="V3994" s="3" t="s">
        <v>163</v>
      </c>
      <c r="W3994" s="12" t="s">
        <v>15052</v>
      </c>
      <c r="X3994" s="12" t="s">
        <v>15053</v>
      </c>
      <c r="Y3994" s="2" t="s">
        <v>15054</v>
      </c>
      <c r="Z3994" s="2"/>
    </row>
    <row r="3995" spans="1:26" ht="139.19999999999999" x14ac:dyDescent="0.3">
      <c r="A3995" s="6" t="s">
        <v>15055</v>
      </c>
      <c r="B3995" s="2" t="s">
        <v>27</v>
      </c>
      <c r="C3995" s="2" t="s">
        <v>10374</v>
      </c>
      <c r="D3995" s="2" t="s">
        <v>29</v>
      </c>
      <c r="E3995" s="3" t="s">
        <v>10375</v>
      </c>
      <c r="F3995" s="3" t="s">
        <v>31</v>
      </c>
      <c r="G3995" s="7">
        <v>215000</v>
      </c>
      <c r="H3995" s="8">
        <v>0</v>
      </c>
      <c r="I3995" s="8">
        <v>0</v>
      </c>
      <c r="J3995" s="8">
        <v>0</v>
      </c>
      <c r="K3995" s="8">
        <v>0</v>
      </c>
      <c r="L3995" s="8">
        <f>SUM(Tabella1[[#This Row],[CONTRIBUTO
COMMISSARIO STRAORDINARIO]:[INDENNIZZO
ASSICURATIVO]])</f>
        <v>215000</v>
      </c>
      <c r="M3995" s="9" t="s">
        <v>2170</v>
      </c>
      <c r="N3995" s="3" t="s">
        <v>158</v>
      </c>
      <c r="O3995" s="3" t="s">
        <v>2170</v>
      </c>
      <c r="P3995" s="2" t="s">
        <v>31</v>
      </c>
      <c r="Q3995" s="2" t="s">
        <v>34</v>
      </c>
      <c r="R3995" s="2" t="s">
        <v>2171</v>
      </c>
      <c r="S3995" s="2" t="s">
        <v>15056</v>
      </c>
      <c r="T3995" s="3" t="s">
        <v>15057</v>
      </c>
      <c r="U3995" s="3" t="s">
        <v>179</v>
      </c>
      <c r="V3995" s="3" t="s">
        <v>163</v>
      </c>
      <c r="W3995" s="12" t="s">
        <v>15058</v>
      </c>
      <c r="X3995" s="12" t="s">
        <v>15059</v>
      </c>
      <c r="Y3995" s="2" t="s">
        <v>15060</v>
      </c>
      <c r="Z3995" s="2"/>
    </row>
    <row r="3996" spans="1:26" ht="69.599999999999994" x14ac:dyDescent="0.3">
      <c r="A3996" s="6" t="s">
        <v>15061</v>
      </c>
      <c r="B3996" s="2" t="s">
        <v>27</v>
      </c>
      <c r="C3996" s="2" t="s">
        <v>10374</v>
      </c>
      <c r="D3996" s="2" t="s">
        <v>29</v>
      </c>
      <c r="E3996" s="3" t="s">
        <v>10375</v>
      </c>
      <c r="F3996" s="3" t="s">
        <v>31</v>
      </c>
      <c r="G3996" s="7">
        <v>35000</v>
      </c>
      <c r="H3996" s="8">
        <v>0</v>
      </c>
      <c r="I3996" s="8">
        <v>0</v>
      </c>
      <c r="J3996" s="8">
        <v>0</v>
      </c>
      <c r="K3996" s="8">
        <v>0</v>
      </c>
      <c r="L3996" s="8">
        <f>SUM(Tabella1[[#This Row],[CONTRIBUTO
COMMISSARIO STRAORDINARIO]:[INDENNIZZO
ASSICURATIVO]])</f>
        <v>35000</v>
      </c>
      <c r="M3996" s="9" t="s">
        <v>2170</v>
      </c>
      <c r="N3996" s="3" t="s">
        <v>158</v>
      </c>
      <c r="O3996" s="3" t="s">
        <v>2170</v>
      </c>
      <c r="P3996" s="2" t="s">
        <v>31</v>
      </c>
      <c r="Q3996" s="2" t="s">
        <v>34</v>
      </c>
      <c r="R3996" s="2" t="s">
        <v>2171</v>
      </c>
      <c r="S3996" s="2" t="s">
        <v>15062</v>
      </c>
      <c r="T3996" s="3" t="s">
        <v>15063</v>
      </c>
      <c r="U3996" s="3" t="s">
        <v>270</v>
      </c>
      <c r="V3996" s="3" t="s">
        <v>163</v>
      </c>
      <c r="W3996" s="12" t="s">
        <v>15064</v>
      </c>
      <c r="X3996" s="12" t="s">
        <v>15065</v>
      </c>
      <c r="Y3996" s="2" t="s">
        <v>15066</v>
      </c>
      <c r="Z3996" s="2"/>
    </row>
    <row r="3997" spans="1:26" ht="69.599999999999994" x14ac:dyDescent="0.3">
      <c r="A3997" s="6" t="s">
        <v>15067</v>
      </c>
      <c r="B3997" s="2" t="s">
        <v>27</v>
      </c>
      <c r="C3997" s="2" t="s">
        <v>10374</v>
      </c>
      <c r="D3997" s="2" t="s">
        <v>29</v>
      </c>
      <c r="E3997" s="3" t="s">
        <v>10375</v>
      </c>
      <c r="F3997" s="3" t="s">
        <v>31</v>
      </c>
      <c r="G3997" s="7">
        <v>150000</v>
      </c>
      <c r="H3997" s="8">
        <v>0</v>
      </c>
      <c r="I3997" s="8">
        <v>0</v>
      </c>
      <c r="J3997" s="8">
        <v>0</v>
      </c>
      <c r="K3997" s="8">
        <v>0</v>
      </c>
      <c r="L3997" s="8">
        <f>SUM(Tabella1[[#This Row],[CONTRIBUTO
COMMISSARIO STRAORDINARIO]:[INDENNIZZO
ASSICURATIVO]])</f>
        <v>150000</v>
      </c>
      <c r="M3997" s="9" t="s">
        <v>2170</v>
      </c>
      <c r="N3997" s="3" t="s">
        <v>158</v>
      </c>
      <c r="O3997" s="3" t="s">
        <v>2170</v>
      </c>
      <c r="P3997" s="2" t="s">
        <v>31</v>
      </c>
      <c r="Q3997" s="2" t="s">
        <v>34</v>
      </c>
      <c r="R3997" s="2" t="s">
        <v>2171</v>
      </c>
      <c r="S3997" s="2" t="s">
        <v>2172</v>
      </c>
      <c r="T3997" s="3" t="s">
        <v>15068</v>
      </c>
      <c r="U3997" s="3" t="s">
        <v>179</v>
      </c>
      <c r="V3997" s="3" t="s">
        <v>163</v>
      </c>
      <c r="W3997" s="12" t="s">
        <v>15069</v>
      </c>
      <c r="X3997" s="12" t="s">
        <v>15070</v>
      </c>
      <c r="Y3997" s="2" t="s">
        <v>15071</v>
      </c>
      <c r="Z3997" s="2"/>
    </row>
    <row r="3998" spans="1:26" ht="121.8" x14ac:dyDescent="0.3">
      <c r="A3998" s="6" t="s">
        <v>15072</v>
      </c>
      <c r="B3998" s="2" t="s">
        <v>27</v>
      </c>
      <c r="C3998" s="2" t="s">
        <v>10374</v>
      </c>
      <c r="D3998" s="2" t="s">
        <v>29</v>
      </c>
      <c r="E3998" s="3" t="s">
        <v>10375</v>
      </c>
      <c r="F3998" s="3" t="s">
        <v>31</v>
      </c>
      <c r="G3998" s="7">
        <v>35000</v>
      </c>
      <c r="H3998" s="8">
        <v>0</v>
      </c>
      <c r="I3998" s="8">
        <v>0</v>
      </c>
      <c r="J3998" s="8">
        <v>0</v>
      </c>
      <c r="K3998" s="8">
        <v>0</v>
      </c>
      <c r="L3998" s="8">
        <f>SUM(Tabella1[[#This Row],[CONTRIBUTO
COMMISSARIO STRAORDINARIO]:[INDENNIZZO
ASSICURATIVO]])</f>
        <v>35000</v>
      </c>
      <c r="M3998" s="9" t="s">
        <v>2170</v>
      </c>
      <c r="N3998" s="3" t="s">
        <v>158</v>
      </c>
      <c r="O3998" s="3" t="s">
        <v>2170</v>
      </c>
      <c r="P3998" s="2" t="s">
        <v>31</v>
      </c>
      <c r="Q3998" s="2" t="s">
        <v>34</v>
      </c>
      <c r="R3998" s="2" t="s">
        <v>2171</v>
      </c>
      <c r="S3998" s="2" t="s">
        <v>15073</v>
      </c>
      <c r="T3998" s="3" t="s">
        <v>15074</v>
      </c>
      <c r="U3998" s="3" t="s">
        <v>179</v>
      </c>
      <c r="V3998" s="3" t="s">
        <v>163</v>
      </c>
      <c r="W3998" s="12" t="s">
        <v>15075</v>
      </c>
      <c r="X3998" s="12" t="s">
        <v>15076</v>
      </c>
      <c r="Y3998" s="2" t="s">
        <v>15077</v>
      </c>
      <c r="Z3998" s="2"/>
    </row>
    <row r="3999" spans="1:26" ht="34.799999999999997" x14ac:dyDescent="0.3">
      <c r="A3999" s="6" t="s">
        <v>15078</v>
      </c>
      <c r="B3999" s="2" t="s">
        <v>27</v>
      </c>
      <c r="C3999" s="2" t="s">
        <v>10374</v>
      </c>
      <c r="D3999" s="2" t="s">
        <v>29</v>
      </c>
      <c r="E3999" s="3" t="s">
        <v>10375</v>
      </c>
      <c r="F3999" s="3" t="s">
        <v>31</v>
      </c>
      <c r="G3999" s="7">
        <v>165000</v>
      </c>
      <c r="H3999" s="8">
        <v>0</v>
      </c>
      <c r="I3999" s="8">
        <v>0</v>
      </c>
      <c r="J3999" s="8">
        <v>0</v>
      </c>
      <c r="K3999" s="8">
        <v>0</v>
      </c>
      <c r="L3999" s="8">
        <f>SUM(Tabella1[[#This Row],[CONTRIBUTO
COMMISSARIO STRAORDINARIO]:[INDENNIZZO
ASSICURATIVO]])</f>
        <v>165000</v>
      </c>
      <c r="M3999" s="9" t="s">
        <v>15079</v>
      </c>
      <c r="N3999" s="3" t="s">
        <v>158</v>
      </c>
      <c r="O3999" s="3" t="s">
        <v>15079</v>
      </c>
      <c r="P3999" s="2" t="s">
        <v>31</v>
      </c>
      <c r="Q3999" s="2" t="s">
        <v>34</v>
      </c>
      <c r="R3999" s="2" t="s">
        <v>7336</v>
      </c>
      <c r="S3999" s="2" t="s">
        <v>15080</v>
      </c>
      <c r="T3999" s="3" t="s">
        <v>15081</v>
      </c>
      <c r="U3999" s="3" t="s">
        <v>179</v>
      </c>
      <c r="V3999" s="3" t="s">
        <v>163</v>
      </c>
      <c r="W3999" s="12" t="s">
        <v>15082</v>
      </c>
      <c r="X3999" s="12" t="s">
        <v>15083</v>
      </c>
      <c r="Y3999" s="2" t="s">
        <v>15084</v>
      </c>
      <c r="Z3999" s="2"/>
    </row>
    <row r="4000" spans="1:26" ht="104.4" x14ac:dyDescent="0.3">
      <c r="A4000" s="6" t="s">
        <v>15085</v>
      </c>
      <c r="B4000" s="2" t="s">
        <v>27</v>
      </c>
      <c r="C4000" s="2" t="s">
        <v>10374</v>
      </c>
      <c r="D4000" s="2" t="s">
        <v>29</v>
      </c>
      <c r="E4000" s="3" t="s">
        <v>10375</v>
      </c>
      <c r="F4000" s="3" t="s">
        <v>31</v>
      </c>
      <c r="G4000" s="7">
        <v>145000</v>
      </c>
      <c r="H4000" s="8">
        <v>0</v>
      </c>
      <c r="I4000" s="8">
        <v>0</v>
      </c>
      <c r="J4000" s="8">
        <v>0</v>
      </c>
      <c r="K4000" s="8">
        <v>0</v>
      </c>
      <c r="L4000" s="8">
        <f>SUM(Tabella1[[#This Row],[CONTRIBUTO
COMMISSARIO STRAORDINARIO]:[INDENNIZZO
ASSICURATIVO]])</f>
        <v>145000</v>
      </c>
      <c r="M4000" s="9" t="s">
        <v>15079</v>
      </c>
      <c r="N4000" s="3" t="s">
        <v>158</v>
      </c>
      <c r="O4000" s="3" t="s">
        <v>15079</v>
      </c>
      <c r="P4000" s="2" t="s">
        <v>31</v>
      </c>
      <c r="Q4000" s="2" t="s">
        <v>34</v>
      </c>
      <c r="R4000" s="2" t="s">
        <v>7336</v>
      </c>
      <c r="S4000" s="2" t="s">
        <v>15086</v>
      </c>
      <c r="T4000" s="3" t="s">
        <v>15087</v>
      </c>
      <c r="U4000" s="3" t="s">
        <v>179</v>
      </c>
      <c r="V4000" s="2" t="s">
        <v>163</v>
      </c>
      <c r="W4000" s="12" t="s">
        <v>15088</v>
      </c>
      <c r="X4000" s="12" t="s">
        <v>15089</v>
      </c>
      <c r="Y4000" s="2" t="s">
        <v>15090</v>
      </c>
      <c r="Z4000" s="2"/>
    </row>
    <row r="4001" spans="1:26" ht="69.599999999999994" x14ac:dyDescent="0.3">
      <c r="A4001" s="6" t="s">
        <v>15091</v>
      </c>
      <c r="B4001" s="2" t="s">
        <v>27</v>
      </c>
      <c r="C4001" s="2" t="s">
        <v>10374</v>
      </c>
      <c r="D4001" s="2" t="s">
        <v>29</v>
      </c>
      <c r="E4001" s="3" t="s">
        <v>10375</v>
      </c>
      <c r="F4001" s="3" t="s">
        <v>31</v>
      </c>
      <c r="G4001" s="7">
        <v>50000</v>
      </c>
      <c r="H4001" s="8">
        <v>0</v>
      </c>
      <c r="I4001" s="8">
        <v>0</v>
      </c>
      <c r="J4001" s="8">
        <v>0</v>
      </c>
      <c r="K4001" s="8">
        <v>0</v>
      </c>
      <c r="L4001" s="8">
        <f>SUM(Tabella1[[#This Row],[CONTRIBUTO
COMMISSARIO STRAORDINARIO]:[INDENNIZZO
ASSICURATIVO]])</f>
        <v>50000</v>
      </c>
      <c r="M4001" s="9" t="s">
        <v>15079</v>
      </c>
      <c r="N4001" s="3" t="s">
        <v>158</v>
      </c>
      <c r="O4001" s="3" t="s">
        <v>15079</v>
      </c>
      <c r="P4001" s="2" t="s">
        <v>31</v>
      </c>
      <c r="Q4001" s="2" t="s">
        <v>34</v>
      </c>
      <c r="R4001" s="2" t="s">
        <v>7336</v>
      </c>
      <c r="S4001" s="2" t="s">
        <v>15086</v>
      </c>
      <c r="T4001" s="3" t="s">
        <v>15092</v>
      </c>
      <c r="U4001" s="3" t="s">
        <v>179</v>
      </c>
      <c r="V4001" s="2" t="s">
        <v>163</v>
      </c>
      <c r="W4001" s="12" t="s">
        <v>15093</v>
      </c>
      <c r="X4001" s="12" t="s">
        <v>15094</v>
      </c>
      <c r="Y4001" s="2" t="s">
        <v>15095</v>
      </c>
      <c r="Z4001" s="2"/>
    </row>
    <row r="4002" spans="1:26" ht="69.599999999999994" x14ac:dyDescent="0.3">
      <c r="A4002" s="6" t="s">
        <v>15096</v>
      </c>
      <c r="B4002" s="2" t="s">
        <v>27</v>
      </c>
      <c r="C4002" s="2" t="s">
        <v>10374</v>
      </c>
      <c r="D4002" s="2" t="s">
        <v>29</v>
      </c>
      <c r="E4002" s="3" t="s">
        <v>10375</v>
      </c>
      <c r="F4002" s="3" t="s">
        <v>31</v>
      </c>
      <c r="G4002" s="7">
        <v>65000</v>
      </c>
      <c r="H4002" s="8">
        <v>0</v>
      </c>
      <c r="I4002" s="8">
        <v>0</v>
      </c>
      <c r="J4002" s="8">
        <v>0</v>
      </c>
      <c r="K4002" s="8">
        <v>0</v>
      </c>
      <c r="L4002" s="8">
        <f>SUM(Tabella1[[#This Row],[CONTRIBUTO
COMMISSARIO STRAORDINARIO]:[INDENNIZZO
ASSICURATIVO]])</f>
        <v>65000</v>
      </c>
      <c r="M4002" s="9" t="s">
        <v>15079</v>
      </c>
      <c r="N4002" s="3" t="s">
        <v>158</v>
      </c>
      <c r="O4002" s="3" t="s">
        <v>15079</v>
      </c>
      <c r="P4002" s="2" t="s">
        <v>31</v>
      </c>
      <c r="Q4002" s="2" t="s">
        <v>34</v>
      </c>
      <c r="R4002" s="2" t="s">
        <v>7336</v>
      </c>
      <c r="S4002" s="2" t="s">
        <v>15097</v>
      </c>
      <c r="T4002" s="3" t="s">
        <v>15098</v>
      </c>
      <c r="U4002" s="3" t="s">
        <v>179</v>
      </c>
      <c r="V4002" s="2" t="s">
        <v>163</v>
      </c>
      <c r="W4002" s="12" t="s">
        <v>15099</v>
      </c>
      <c r="X4002" s="12" t="s">
        <v>15100</v>
      </c>
      <c r="Y4002" s="2" t="s">
        <v>15101</v>
      </c>
      <c r="Z4002" s="2"/>
    </row>
    <row r="4003" spans="1:26" ht="34.799999999999997" x14ac:dyDescent="0.3">
      <c r="A4003" s="6" t="s">
        <v>15102</v>
      </c>
      <c r="B4003" s="2" t="s">
        <v>27</v>
      </c>
      <c r="C4003" s="2" t="s">
        <v>10374</v>
      </c>
      <c r="D4003" s="2" t="s">
        <v>29</v>
      </c>
      <c r="E4003" s="3" t="s">
        <v>10375</v>
      </c>
      <c r="F4003" s="3" t="s">
        <v>31</v>
      </c>
      <c r="G4003" s="7">
        <v>65000</v>
      </c>
      <c r="H4003" s="8">
        <v>0</v>
      </c>
      <c r="I4003" s="8">
        <v>0</v>
      </c>
      <c r="J4003" s="8">
        <v>0</v>
      </c>
      <c r="K4003" s="8">
        <v>0</v>
      </c>
      <c r="L4003" s="8">
        <f>SUM(Tabella1[[#This Row],[CONTRIBUTO
COMMISSARIO STRAORDINARIO]:[INDENNIZZO
ASSICURATIVO]])</f>
        <v>65000</v>
      </c>
      <c r="M4003" s="9" t="s">
        <v>15079</v>
      </c>
      <c r="N4003" s="3" t="s">
        <v>158</v>
      </c>
      <c r="O4003" s="3" t="s">
        <v>15079</v>
      </c>
      <c r="P4003" s="2" t="s">
        <v>31</v>
      </c>
      <c r="Q4003" s="2" t="s">
        <v>34</v>
      </c>
      <c r="R4003" s="2" t="s">
        <v>7336</v>
      </c>
      <c r="S4003" s="2" t="s">
        <v>1825</v>
      </c>
      <c r="T4003" s="3" t="s">
        <v>15103</v>
      </c>
      <c r="U4003" s="3" t="s">
        <v>31</v>
      </c>
      <c r="V4003" s="2" t="s">
        <v>163</v>
      </c>
      <c r="W4003" s="12" t="s">
        <v>15104</v>
      </c>
      <c r="X4003" s="12" t="s">
        <v>15105</v>
      </c>
      <c r="Y4003" s="2" t="s">
        <v>15106</v>
      </c>
      <c r="Z4003" s="2"/>
    </row>
    <row r="4004" spans="1:26" ht="156.6" x14ac:dyDescent="0.3">
      <c r="A4004" s="6" t="s">
        <v>15107</v>
      </c>
      <c r="B4004" s="2" t="s">
        <v>27</v>
      </c>
      <c r="C4004" s="2" t="s">
        <v>10374</v>
      </c>
      <c r="D4004" s="2" t="s">
        <v>29</v>
      </c>
      <c r="E4004" s="3" t="s">
        <v>10375</v>
      </c>
      <c r="F4004" s="3" t="s">
        <v>31</v>
      </c>
      <c r="G4004" s="7">
        <v>140000</v>
      </c>
      <c r="H4004" s="8">
        <v>0</v>
      </c>
      <c r="I4004" s="8">
        <v>0</v>
      </c>
      <c r="J4004" s="8">
        <v>0</v>
      </c>
      <c r="K4004" s="8">
        <v>0</v>
      </c>
      <c r="L4004" s="8">
        <f>SUM(Tabella1[[#This Row],[CONTRIBUTO
COMMISSARIO STRAORDINARIO]:[INDENNIZZO
ASSICURATIVO]])</f>
        <v>140000</v>
      </c>
      <c r="M4004" s="9" t="s">
        <v>15079</v>
      </c>
      <c r="N4004" s="3" t="s">
        <v>158</v>
      </c>
      <c r="O4004" s="3" t="s">
        <v>15079</v>
      </c>
      <c r="P4004" s="2" t="s">
        <v>31</v>
      </c>
      <c r="Q4004" s="2" t="s">
        <v>34</v>
      </c>
      <c r="R4004" s="2" t="s">
        <v>7336</v>
      </c>
      <c r="S4004" s="2" t="s">
        <v>15086</v>
      </c>
      <c r="T4004" s="3" t="s">
        <v>15108</v>
      </c>
      <c r="U4004" s="3" t="s">
        <v>179</v>
      </c>
      <c r="V4004" s="2" t="s">
        <v>163</v>
      </c>
      <c r="W4004" s="12" t="s">
        <v>15109</v>
      </c>
      <c r="X4004" s="12" t="s">
        <v>15110</v>
      </c>
      <c r="Y4004" s="2" t="s">
        <v>15111</v>
      </c>
      <c r="Z4004" s="2"/>
    </row>
    <row r="4005" spans="1:26" ht="69.599999999999994" x14ac:dyDescent="0.3">
      <c r="A4005" s="6" t="s">
        <v>15112</v>
      </c>
      <c r="B4005" s="2" t="s">
        <v>27</v>
      </c>
      <c r="C4005" s="2" t="s">
        <v>10374</v>
      </c>
      <c r="D4005" s="2" t="s">
        <v>29</v>
      </c>
      <c r="E4005" s="3" t="s">
        <v>10375</v>
      </c>
      <c r="F4005" s="3" t="s">
        <v>8676</v>
      </c>
      <c r="G4005" s="7">
        <v>700000</v>
      </c>
      <c r="H4005" s="8">
        <v>0</v>
      </c>
      <c r="I4005" s="8">
        <v>0</v>
      </c>
      <c r="J4005" s="8">
        <v>0</v>
      </c>
      <c r="K4005" s="8">
        <v>0</v>
      </c>
      <c r="L4005" s="8">
        <f>SUM(Tabella1[[#This Row],[CONTRIBUTO
COMMISSARIO STRAORDINARIO]:[INDENNIZZO
ASSICURATIVO]])</f>
        <v>700000</v>
      </c>
      <c r="M4005" s="9" t="s">
        <v>15113</v>
      </c>
      <c r="N4005" s="3" t="s">
        <v>501</v>
      </c>
      <c r="O4005" s="3" t="s">
        <v>15114</v>
      </c>
      <c r="P4005" s="2" t="s">
        <v>31</v>
      </c>
      <c r="Q4005" s="2" t="s">
        <v>34</v>
      </c>
      <c r="R4005" s="2" t="s">
        <v>15115</v>
      </c>
      <c r="S4005" s="2" t="s">
        <v>15116</v>
      </c>
      <c r="T4005" s="3" t="s">
        <v>15117</v>
      </c>
      <c r="U4005" s="3" t="s">
        <v>37</v>
      </c>
      <c r="V4005" s="2" t="s">
        <v>163</v>
      </c>
      <c r="W4005" s="12" t="s">
        <v>15118</v>
      </c>
      <c r="X4005" s="12" t="s">
        <v>15119</v>
      </c>
      <c r="Y4005" s="2" t="s">
        <v>15120</v>
      </c>
      <c r="Z4005" s="2"/>
    </row>
    <row r="4006" spans="1:26" ht="69.599999999999994" x14ac:dyDescent="0.3">
      <c r="A4006" s="6" t="s">
        <v>15121</v>
      </c>
      <c r="B4006" s="2" t="s">
        <v>27</v>
      </c>
      <c r="C4006" s="2" t="s">
        <v>10374</v>
      </c>
      <c r="D4006" s="2" t="s">
        <v>29</v>
      </c>
      <c r="E4006" s="3" t="s">
        <v>10375</v>
      </c>
      <c r="F4006" s="3" t="s">
        <v>31</v>
      </c>
      <c r="G4006" s="7">
        <v>80000</v>
      </c>
      <c r="H4006" s="8">
        <v>0</v>
      </c>
      <c r="I4006" s="8">
        <v>0</v>
      </c>
      <c r="J4006" s="8">
        <v>0</v>
      </c>
      <c r="K4006" s="8">
        <v>0</v>
      </c>
      <c r="L4006" s="8">
        <f>SUM(Tabella1[[#This Row],[CONTRIBUTO
COMMISSARIO STRAORDINARIO]:[INDENNIZZO
ASSICURATIVO]])</f>
        <v>80000</v>
      </c>
      <c r="M4006" s="9" t="s">
        <v>15122</v>
      </c>
      <c r="N4006" s="3" t="s">
        <v>158</v>
      </c>
      <c r="O4006" s="3" t="s">
        <v>15122</v>
      </c>
      <c r="P4006" s="2" t="s">
        <v>31</v>
      </c>
      <c r="Q4006" s="2" t="s">
        <v>34</v>
      </c>
      <c r="R4006" s="2" t="s">
        <v>15123</v>
      </c>
      <c r="S4006" s="2" t="s">
        <v>15124</v>
      </c>
      <c r="T4006" s="3" t="s">
        <v>15125</v>
      </c>
      <c r="U4006" s="3" t="s">
        <v>189</v>
      </c>
      <c r="V4006" s="3" t="s">
        <v>163</v>
      </c>
      <c r="W4006" s="12" t="s">
        <v>15126</v>
      </c>
      <c r="X4006" s="12" t="s">
        <v>15127</v>
      </c>
      <c r="Y4006" s="2" t="s">
        <v>15128</v>
      </c>
      <c r="Z4006" s="2"/>
    </row>
    <row r="4007" spans="1:26" ht="34.799999999999997" x14ac:dyDescent="0.3">
      <c r="A4007" s="6" t="s">
        <v>15129</v>
      </c>
      <c r="B4007" s="2" t="s">
        <v>27</v>
      </c>
      <c r="C4007" s="2" t="s">
        <v>10374</v>
      </c>
      <c r="D4007" s="2" t="s">
        <v>29</v>
      </c>
      <c r="E4007" s="3" t="s">
        <v>10375</v>
      </c>
      <c r="F4007" s="3" t="s">
        <v>31</v>
      </c>
      <c r="G4007" s="7">
        <v>200000</v>
      </c>
      <c r="H4007" s="8">
        <v>0</v>
      </c>
      <c r="I4007" s="8">
        <v>0</v>
      </c>
      <c r="J4007" s="8">
        <v>0</v>
      </c>
      <c r="K4007" s="8">
        <v>0</v>
      </c>
      <c r="L4007" s="8">
        <f>SUM(Tabella1[[#This Row],[CONTRIBUTO
COMMISSARIO STRAORDINARIO]:[INDENNIZZO
ASSICURATIVO]])</f>
        <v>200000</v>
      </c>
      <c r="M4007" s="9" t="s">
        <v>15122</v>
      </c>
      <c r="N4007" s="3" t="s">
        <v>158</v>
      </c>
      <c r="O4007" s="3" t="s">
        <v>15122</v>
      </c>
      <c r="P4007" s="2" t="s">
        <v>31</v>
      </c>
      <c r="Q4007" s="2" t="s">
        <v>34</v>
      </c>
      <c r="R4007" s="2" t="s">
        <v>15123</v>
      </c>
      <c r="S4007" s="2" t="s">
        <v>15130</v>
      </c>
      <c r="T4007" s="3" t="s">
        <v>15125</v>
      </c>
      <c r="U4007" s="3" t="s">
        <v>179</v>
      </c>
      <c r="V4007" s="3" t="s">
        <v>163</v>
      </c>
      <c r="W4007" s="12" t="s">
        <v>15131</v>
      </c>
      <c r="X4007" s="12" t="s">
        <v>15132</v>
      </c>
      <c r="Y4007" s="2" t="s">
        <v>15133</v>
      </c>
      <c r="Z4007" s="2"/>
    </row>
    <row r="4008" spans="1:26" ht="34.799999999999997" x14ac:dyDescent="0.3">
      <c r="A4008" s="6" t="s">
        <v>15134</v>
      </c>
      <c r="B4008" s="2" t="s">
        <v>27</v>
      </c>
      <c r="C4008" s="2" t="s">
        <v>10374</v>
      </c>
      <c r="D4008" s="2" t="s">
        <v>29</v>
      </c>
      <c r="E4008" s="3" t="s">
        <v>10375</v>
      </c>
      <c r="F4008" s="3" t="s">
        <v>31</v>
      </c>
      <c r="G4008" s="7">
        <v>100000</v>
      </c>
      <c r="H4008" s="8">
        <v>0</v>
      </c>
      <c r="I4008" s="8">
        <v>0</v>
      </c>
      <c r="J4008" s="8">
        <v>0</v>
      </c>
      <c r="K4008" s="8">
        <v>0</v>
      </c>
      <c r="L4008" s="8">
        <f>SUM(Tabella1[[#This Row],[CONTRIBUTO
COMMISSARIO STRAORDINARIO]:[INDENNIZZO
ASSICURATIVO]])</f>
        <v>100000</v>
      </c>
      <c r="M4008" s="9" t="s">
        <v>15122</v>
      </c>
      <c r="N4008" s="3" t="s">
        <v>158</v>
      </c>
      <c r="O4008" s="3" t="s">
        <v>15122</v>
      </c>
      <c r="P4008" s="2" t="s">
        <v>31</v>
      </c>
      <c r="Q4008" s="2" t="s">
        <v>34</v>
      </c>
      <c r="R4008" s="2" t="s">
        <v>15123</v>
      </c>
      <c r="S4008" s="2" t="s">
        <v>15135</v>
      </c>
      <c r="T4008" s="3" t="s">
        <v>15136</v>
      </c>
      <c r="U4008" s="3" t="s">
        <v>179</v>
      </c>
      <c r="V4008" s="2" t="s">
        <v>163</v>
      </c>
      <c r="W4008" s="12" t="s">
        <v>15137</v>
      </c>
      <c r="X4008" s="12" t="s">
        <v>15138</v>
      </c>
      <c r="Y4008" s="2" t="s">
        <v>15139</v>
      </c>
      <c r="Z4008" s="2"/>
    </row>
    <row r="4009" spans="1:26" ht="69.599999999999994" x14ac:dyDescent="0.3">
      <c r="A4009" s="6" t="s">
        <v>15140</v>
      </c>
      <c r="B4009" s="2" t="s">
        <v>27</v>
      </c>
      <c r="C4009" s="2" t="s">
        <v>10374</v>
      </c>
      <c r="D4009" s="2" t="s">
        <v>29</v>
      </c>
      <c r="E4009" s="3" t="s">
        <v>10375</v>
      </c>
      <c r="F4009" s="3" t="s">
        <v>31</v>
      </c>
      <c r="G4009" s="7">
        <v>24268.3</v>
      </c>
      <c r="H4009" s="8">
        <v>0</v>
      </c>
      <c r="I4009" s="8">
        <v>0</v>
      </c>
      <c r="J4009" s="8">
        <v>0</v>
      </c>
      <c r="K4009" s="8">
        <v>0</v>
      </c>
      <c r="L4009" s="8">
        <f>SUM(Tabella1[[#This Row],[CONTRIBUTO
COMMISSARIO STRAORDINARIO]:[INDENNIZZO
ASSICURATIVO]])</f>
        <v>24268.3</v>
      </c>
      <c r="M4009" s="9" t="s">
        <v>15141</v>
      </c>
      <c r="N4009" s="3" t="s">
        <v>158</v>
      </c>
      <c r="O4009" s="3" t="s">
        <v>15141</v>
      </c>
      <c r="P4009" s="2" t="s">
        <v>31</v>
      </c>
      <c r="Q4009" s="2" t="s">
        <v>34</v>
      </c>
      <c r="R4009" s="2" t="s">
        <v>9881</v>
      </c>
      <c r="S4009" s="2" t="s">
        <v>15142</v>
      </c>
      <c r="T4009" s="3" t="s">
        <v>15143</v>
      </c>
      <c r="U4009" s="3" t="s">
        <v>189</v>
      </c>
      <c r="V4009" s="3" t="s">
        <v>163</v>
      </c>
      <c r="W4009" s="12" t="s">
        <v>15144</v>
      </c>
      <c r="X4009" s="12" t="s">
        <v>15145</v>
      </c>
      <c r="Y4009" s="2" t="s">
        <v>480</v>
      </c>
      <c r="Z4009" s="2"/>
    </row>
    <row r="4010" spans="1:26" ht="87" x14ac:dyDescent="0.3">
      <c r="A4010" s="6" t="s">
        <v>15146</v>
      </c>
      <c r="B4010" s="2" t="s">
        <v>27</v>
      </c>
      <c r="C4010" s="2" t="s">
        <v>10374</v>
      </c>
      <c r="D4010" s="2" t="s">
        <v>29</v>
      </c>
      <c r="E4010" s="3" t="s">
        <v>10375</v>
      </c>
      <c r="F4010" s="3" t="s">
        <v>31</v>
      </c>
      <c r="G4010" s="7">
        <v>280000</v>
      </c>
      <c r="H4010" s="8">
        <v>0</v>
      </c>
      <c r="I4010" s="8">
        <v>0</v>
      </c>
      <c r="J4010" s="8">
        <v>0</v>
      </c>
      <c r="K4010" s="8">
        <v>0</v>
      </c>
      <c r="L4010" s="8">
        <f>SUM(Tabella1[[#This Row],[CONTRIBUTO
COMMISSARIO STRAORDINARIO]:[INDENNIZZO
ASSICURATIVO]])</f>
        <v>280000</v>
      </c>
      <c r="M4010" s="9" t="s">
        <v>3374</v>
      </c>
      <c r="N4010" s="3" t="s">
        <v>158</v>
      </c>
      <c r="O4010" s="3" t="s">
        <v>3374</v>
      </c>
      <c r="P4010" s="2" t="s">
        <v>31</v>
      </c>
      <c r="Q4010" s="2" t="s">
        <v>34</v>
      </c>
      <c r="R4010" s="2" t="s">
        <v>3375</v>
      </c>
      <c r="S4010" s="2" t="s">
        <v>15147</v>
      </c>
      <c r="T4010" s="3" t="s">
        <v>15148</v>
      </c>
      <c r="U4010" s="3" t="s">
        <v>179</v>
      </c>
      <c r="V4010" s="3" t="s">
        <v>163</v>
      </c>
      <c r="W4010" s="12" t="s">
        <v>15149</v>
      </c>
      <c r="X4010" s="12" t="s">
        <v>15150</v>
      </c>
      <c r="Y4010" s="2" t="s">
        <v>15151</v>
      </c>
      <c r="Z4010" s="2"/>
    </row>
    <row r="4011" spans="1:26" ht="104.4" x14ac:dyDescent="0.3">
      <c r="A4011" s="6" t="s">
        <v>15152</v>
      </c>
      <c r="B4011" s="2" t="s">
        <v>27</v>
      </c>
      <c r="C4011" s="2" t="s">
        <v>10374</v>
      </c>
      <c r="D4011" s="2" t="s">
        <v>29</v>
      </c>
      <c r="E4011" s="3" t="s">
        <v>10375</v>
      </c>
      <c r="F4011" s="3" t="s">
        <v>31</v>
      </c>
      <c r="G4011" s="7">
        <v>250000</v>
      </c>
      <c r="H4011" s="8">
        <v>0</v>
      </c>
      <c r="I4011" s="8">
        <v>0</v>
      </c>
      <c r="J4011" s="8">
        <v>0</v>
      </c>
      <c r="K4011" s="8">
        <v>0</v>
      </c>
      <c r="L4011" s="8">
        <f>SUM(Tabella1[[#This Row],[CONTRIBUTO
COMMISSARIO STRAORDINARIO]:[INDENNIZZO
ASSICURATIVO]])</f>
        <v>250000</v>
      </c>
      <c r="M4011" s="9" t="s">
        <v>3374</v>
      </c>
      <c r="N4011" s="3" t="s">
        <v>158</v>
      </c>
      <c r="O4011" s="3" t="s">
        <v>3374</v>
      </c>
      <c r="P4011" s="2" t="s">
        <v>31</v>
      </c>
      <c r="Q4011" s="2" t="s">
        <v>34</v>
      </c>
      <c r="R4011" s="2" t="s">
        <v>3375</v>
      </c>
      <c r="S4011" s="2" t="s">
        <v>15153</v>
      </c>
      <c r="T4011" s="3" t="s">
        <v>15154</v>
      </c>
      <c r="U4011" s="3" t="s">
        <v>179</v>
      </c>
      <c r="V4011" s="3" t="s">
        <v>163</v>
      </c>
      <c r="W4011" s="12" t="s">
        <v>15155</v>
      </c>
      <c r="X4011" s="12" t="s">
        <v>15156</v>
      </c>
      <c r="Y4011" s="2" t="s">
        <v>15157</v>
      </c>
      <c r="Z4011" s="2"/>
    </row>
    <row r="4012" spans="1:26" ht="139.19999999999999" x14ac:dyDescent="0.3">
      <c r="A4012" s="6" t="s">
        <v>15158</v>
      </c>
      <c r="B4012" s="2" t="s">
        <v>27</v>
      </c>
      <c r="C4012" s="2" t="s">
        <v>10374</v>
      </c>
      <c r="D4012" s="2" t="s">
        <v>29</v>
      </c>
      <c r="E4012" s="3" t="s">
        <v>10375</v>
      </c>
      <c r="F4012" s="3" t="s">
        <v>8823</v>
      </c>
      <c r="G4012" s="7">
        <v>300000</v>
      </c>
      <c r="H4012" s="8">
        <v>0</v>
      </c>
      <c r="I4012" s="8">
        <v>0</v>
      </c>
      <c r="J4012" s="8">
        <v>0</v>
      </c>
      <c r="K4012" s="8">
        <v>0</v>
      </c>
      <c r="L4012" s="8">
        <f>SUM(Tabella1[[#This Row],[CONTRIBUTO
COMMISSARIO STRAORDINARIO]:[INDENNIZZO
ASSICURATIVO]])</f>
        <v>300000</v>
      </c>
      <c r="M4012" s="9" t="s">
        <v>3374</v>
      </c>
      <c r="N4012" s="3" t="s">
        <v>158</v>
      </c>
      <c r="O4012" s="3" t="s">
        <v>3374</v>
      </c>
      <c r="P4012" s="2" t="s">
        <v>31</v>
      </c>
      <c r="Q4012" s="2" t="s">
        <v>34</v>
      </c>
      <c r="R4012" s="2" t="s">
        <v>3375</v>
      </c>
      <c r="S4012" s="2" t="s">
        <v>15159</v>
      </c>
      <c r="T4012" s="3" t="s">
        <v>15160</v>
      </c>
      <c r="U4012" s="3" t="s">
        <v>179</v>
      </c>
      <c r="V4012" s="3" t="s">
        <v>163</v>
      </c>
      <c r="W4012" s="12" t="s">
        <v>15161</v>
      </c>
      <c r="X4012" s="12" t="s">
        <v>15162</v>
      </c>
      <c r="Y4012" s="2" t="s">
        <v>15163</v>
      </c>
      <c r="Z4012" s="2"/>
    </row>
    <row r="4013" spans="1:26" ht="191.4" x14ac:dyDescent="0.3">
      <c r="A4013" s="6" t="s">
        <v>15164</v>
      </c>
      <c r="B4013" s="2" t="s">
        <v>27</v>
      </c>
      <c r="C4013" s="2" t="s">
        <v>10374</v>
      </c>
      <c r="D4013" s="2" t="s">
        <v>29</v>
      </c>
      <c r="E4013" s="3" t="s">
        <v>10375</v>
      </c>
      <c r="F4013" s="3" t="s">
        <v>10530</v>
      </c>
      <c r="G4013" s="7">
        <v>227046.15</v>
      </c>
      <c r="H4013" s="8">
        <v>0</v>
      </c>
      <c r="I4013" s="8">
        <v>0</v>
      </c>
      <c r="J4013" s="8">
        <v>0</v>
      </c>
      <c r="K4013" s="8">
        <v>0</v>
      </c>
      <c r="L4013" s="8">
        <f>SUM(Tabella1[[#This Row],[CONTRIBUTO
COMMISSARIO STRAORDINARIO]:[INDENNIZZO
ASSICURATIVO]])</f>
        <v>227046.15</v>
      </c>
      <c r="M4013" s="9" t="s">
        <v>3374</v>
      </c>
      <c r="N4013" s="3" t="s">
        <v>158</v>
      </c>
      <c r="O4013" s="3" t="s">
        <v>3374</v>
      </c>
      <c r="P4013" s="2" t="s">
        <v>31</v>
      </c>
      <c r="Q4013" s="2" t="s">
        <v>34</v>
      </c>
      <c r="R4013" s="2" t="s">
        <v>3375</v>
      </c>
      <c r="S4013" s="2" t="s">
        <v>15165</v>
      </c>
      <c r="T4013" s="3" t="s">
        <v>15166</v>
      </c>
      <c r="U4013" s="3" t="s">
        <v>179</v>
      </c>
      <c r="V4013" s="3" t="s">
        <v>163</v>
      </c>
      <c r="W4013" s="12" t="s">
        <v>15167</v>
      </c>
      <c r="X4013" s="12" t="s">
        <v>15168</v>
      </c>
      <c r="Y4013" s="2" t="s">
        <v>15169</v>
      </c>
      <c r="Z4013" s="2"/>
    </row>
    <row r="4014" spans="1:26" ht="156.6" x14ac:dyDescent="0.3">
      <c r="A4014" s="6" t="s">
        <v>15170</v>
      </c>
      <c r="B4014" s="2" t="s">
        <v>27</v>
      </c>
      <c r="C4014" s="2" t="s">
        <v>10374</v>
      </c>
      <c r="D4014" s="2" t="s">
        <v>29</v>
      </c>
      <c r="E4014" s="3" t="s">
        <v>10375</v>
      </c>
      <c r="F4014" s="3" t="s">
        <v>8823</v>
      </c>
      <c r="G4014" s="7">
        <v>272815.18</v>
      </c>
      <c r="H4014" s="8">
        <v>0</v>
      </c>
      <c r="I4014" s="8">
        <v>0</v>
      </c>
      <c r="J4014" s="8">
        <v>0</v>
      </c>
      <c r="K4014" s="8">
        <v>0</v>
      </c>
      <c r="L4014" s="8">
        <f>SUM(Tabella1[[#This Row],[CONTRIBUTO
COMMISSARIO STRAORDINARIO]:[INDENNIZZO
ASSICURATIVO]])</f>
        <v>272815.18</v>
      </c>
      <c r="M4014" s="9" t="s">
        <v>3374</v>
      </c>
      <c r="N4014" s="3" t="s">
        <v>158</v>
      </c>
      <c r="O4014" s="3" t="s">
        <v>3374</v>
      </c>
      <c r="P4014" s="2" t="s">
        <v>31</v>
      </c>
      <c r="Q4014" s="2" t="s">
        <v>34</v>
      </c>
      <c r="R4014" s="2" t="s">
        <v>3375</v>
      </c>
      <c r="S4014" s="2" t="s">
        <v>15171</v>
      </c>
      <c r="T4014" s="3" t="s">
        <v>15172</v>
      </c>
      <c r="U4014" s="3" t="s">
        <v>179</v>
      </c>
      <c r="V4014" s="3" t="s">
        <v>163</v>
      </c>
      <c r="W4014" s="12" t="s">
        <v>15173</v>
      </c>
      <c r="X4014" s="12" t="s">
        <v>15174</v>
      </c>
      <c r="Y4014" s="2" t="s">
        <v>15175</v>
      </c>
      <c r="Z4014" s="2"/>
    </row>
    <row r="4015" spans="1:26" ht="121.8" x14ac:dyDescent="0.3">
      <c r="A4015" s="6" t="s">
        <v>15176</v>
      </c>
      <c r="B4015" s="2" t="s">
        <v>27</v>
      </c>
      <c r="C4015" s="2" t="s">
        <v>10374</v>
      </c>
      <c r="D4015" s="2" t="s">
        <v>29</v>
      </c>
      <c r="E4015" s="3" t="s">
        <v>10375</v>
      </c>
      <c r="F4015" s="3" t="s">
        <v>31</v>
      </c>
      <c r="G4015" s="7">
        <v>250000</v>
      </c>
      <c r="H4015" s="8">
        <v>0</v>
      </c>
      <c r="I4015" s="8">
        <v>0</v>
      </c>
      <c r="J4015" s="8">
        <v>0</v>
      </c>
      <c r="K4015" s="8">
        <v>0</v>
      </c>
      <c r="L4015" s="8">
        <f>SUM(Tabella1[[#This Row],[CONTRIBUTO
COMMISSARIO STRAORDINARIO]:[INDENNIZZO
ASSICURATIVO]])</f>
        <v>250000</v>
      </c>
      <c r="M4015" s="9" t="s">
        <v>3374</v>
      </c>
      <c r="N4015" s="3" t="s">
        <v>158</v>
      </c>
      <c r="O4015" s="3" t="s">
        <v>3374</v>
      </c>
      <c r="P4015" s="2" t="s">
        <v>31</v>
      </c>
      <c r="Q4015" s="2" t="s">
        <v>34</v>
      </c>
      <c r="R4015" s="2" t="s">
        <v>3375</v>
      </c>
      <c r="S4015" s="2" t="s">
        <v>15177</v>
      </c>
      <c r="T4015" s="3" t="s">
        <v>15178</v>
      </c>
      <c r="U4015" s="3" t="s">
        <v>179</v>
      </c>
      <c r="V4015" s="3" t="s">
        <v>163</v>
      </c>
      <c r="W4015" s="12" t="s">
        <v>15179</v>
      </c>
      <c r="X4015" s="12" t="s">
        <v>15180</v>
      </c>
      <c r="Y4015" s="2" t="s">
        <v>15181</v>
      </c>
      <c r="Z4015" s="2"/>
    </row>
    <row r="4016" spans="1:26" ht="104.4" x14ac:dyDescent="0.3">
      <c r="A4016" s="6" t="s">
        <v>15182</v>
      </c>
      <c r="B4016" s="2" t="s">
        <v>27</v>
      </c>
      <c r="C4016" s="2" t="s">
        <v>10374</v>
      </c>
      <c r="D4016" s="2" t="s">
        <v>29</v>
      </c>
      <c r="E4016" s="3" t="s">
        <v>10375</v>
      </c>
      <c r="F4016" s="3" t="s">
        <v>31</v>
      </c>
      <c r="G4016" s="7">
        <v>280000</v>
      </c>
      <c r="H4016" s="8">
        <v>0</v>
      </c>
      <c r="I4016" s="8">
        <v>0</v>
      </c>
      <c r="J4016" s="8">
        <v>0</v>
      </c>
      <c r="K4016" s="8">
        <v>0</v>
      </c>
      <c r="L4016" s="8">
        <f>SUM(Tabella1[[#This Row],[CONTRIBUTO
COMMISSARIO STRAORDINARIO]:[INDENNIZZO
ASSICURATIVO]])</f>
        <v>280000</v>
      </c>
      <c r="M4016" s="9" t="s">
        <v>3374</v>
      </c>
      <c r="N4016" s="3" t="s">
        <v>158</v>
      </c>
      <c r="O4016" s="3" t="s">
        <v>3374</v>
      </c>
      <c r="P4016" s="2" t="s">
        <v>31</v>
      </c>
      <c r="Q4016" s="2" t="s">
        <v>34</v>
      </c>
      <c r="R4016" s="2" t="s">
        <v>3375</v>
      </c>
      <c r="S4016" s="2" t="s">
        <v>15183</v>
      </c>
      <c r="T4016" s="3" t="s">
        <v>15184</v>
      </c>
      <c r="U4016" s="3" t="s">
        <v>179</v>
      </c>
      <c r="V4016" s="3" t="s">
        <v>163</v>
      </c>
      <c r="W4016" s="12" t="s">
        <v>15185</v>
      </c>
      <c r="X4016" s="12" t="s">
        <v>15186</v>
      </c>
      <c r="Y4016" s="2" t="s">
        <v>15187</v>
      </c>
      <c r="Z4016" s="2"/>
    </row>
    <row r="4017" spans="1:26" ht="121.8" x14ac:dyDescent="0.3">
      <c r="A4017" s="6" t="s">
        <v>15188</v>
      </c>
      <c r="B4017" s="2" t="s">
        <v>27</v>
      </c>
      <c r="C4017" s="2" t="s">
        <v>10374</v>
      </c>
      <c r="D4017" s="2" t="s">
        <v>29</v>
      </c>
      <c r="E4017" s="3" t="s">
        <v>10375</v>
      </c>
      <c r="F4017" s="3" t="s">
        <v>8823</v>
      </c>
      <c r="G4017" s="7">
        <v>538400</v>
      </c>
      <c r="H4017" s="8">
        <v>0</v>
      </c>
      <c r="I4017" s="8">
        <v>0</v>
      </c>
      <c r="J4017" s="8">
        <v>0</v>
      </c>
      <c r="K4017" s="8">
        <v>0</v>
      </c>
      <c r="L4017" s="8">
        <f>SUM(Tabella1[[#This Row],[CONTRIBUTO
COMMISSARIO STRAORDINARIO]:[INDENNIZZO
ASSICURATIVO]])</f>
        <v>538400</v>
      </c>
      <c r="M4017" s="9" t="s">
        <v>3374</v>
      </c>
      <c r="N4017" s="3" t="s">
        <v>158</v>
      </c>
      <c r="O4017" s="3" t="s">
        <v>3374</v>
      </c>
      <c r="P4017" s="2" t="s">
        <v>31</v>
      </c>
      <c r="Q4017" s="2" t="s">
        <v>34</v>
      </c>
      <c r="R4017" s="2" t="s">
        <v>3375</v>
      </c>
      <c r="S4017" s="2" t="s">
        <v>15189</v>
      </c>
      <c r="T4017" s="3" t="s">
        <v>15190</v>
      </c>
      <c r="U4017" s="3" t="s">
        <v>179</v>
      </c>
      <c r="V4017" s="3" t="s">
        <v>163</v>
      </c>
      <c r="W4017" s="12" t="s">
        <v>15191</v>
      </c>
      <c r="X4017" s="12" t="s">
        <v>15192</v>
      </c>
      <c r="Y4017" s="2" t="s">
        <v>15193</v>
      </c>
      <c r="Z4017" s="2"/>
    </row>
    <row r="4018" spans="1:26" ht="69.599999999999994" x14ac:dyDescent="0.3">
      <c r="A4018" s="6" t="s">
        <v>15194</v>
      </c>
      <c r="B4018" s="2" t="s">
        <v>27</v>
      </c>
      <c r="C4018" s="2" t="s">
        <v>10374</v>
      </c>
      <c r="D4018" s="2" t="s">
        <v>29</v>
      </c>
      <c r="E4018" s="3" t="s">
        <v>10375</v>
      </c>
      <c r="F4018" s="3" t="s">
        <v>31</v>
      </c>
      <c r="G4018" s="7">
        <v>110000</v>
      </c>
      <c r="H4018" s="8">
        <v>0</v>
      </c>
      <c r="I4018" s="8">
        <v>0</v>
      </c>
      <c r="J4018" s="8">
        <v>0</v>
      </c>
      <c r="K4018" s="8">
        <v>0</v>
      </c>
      <c r="L4018" s="8">
        <f>SUM(Tabella1[[#This Row],[CONTRIBUTO
COMMISSARIO STRAORDINARIO]:[INDENNIZZO
ASSICURATIVO]])</f>
        <v>110000</v>
      </c>
      <c r="M4018" s="9" t="s">
        <v>3384</v>
      </c>
      <c r="N4018" s="3" t="s">
        <v>794</v>
      </c>
      <c r="O4018" s="3" t="s">
        <v>3384</v>
      </c>
      <c r="P4018" s="2" t="s">
        <v>31</v>
      </c>
      <c r="Q4018" s="2" t="s">
        <v>34</v>
      </c>
      <c r="R4018" s="2" t="s">
        <v>14953</v>
      </c>
      <c r="S4018" s="2" t="s">
        <v>15195</v>
      </c>
      <c r="T4018" s="3" t="s">
        <v>15196</v>
      </c>
      <c r="U4018" s="3" t="s">
        <v>179</v>
      </c>
      <c r="V4018" s="3" t="s">
        <v>163</v>
      </c>
      <c r="W4018" s="12" t="s">
        <v>15197</v>
      </c>
      <c r="X4018" s="12" t="s">
        <v>15198</v>
      </c>
      <c r="Y4018" s="2" t="s">
        <v>15199</v>
      </c>
      <c r="Z4018" s="2"/>
    </row>
    <row r="4019" spans="1:26" ht="34.799999999999997" x14ac:dyDescent="0.3">
      <c r="A4019" s="6" t="s">
        <v>15200</v>
      </c>
      <c r="B4019" s="2" t="s">
        <v>27</v>
      </c>
      <c r="C4019" s="2" t="s">
        <v>10374</v>
      </c>
      <c r="D4019" s="2" t="s">
        <v>29</v>
      </c>
      <c r="E4019" s="3" t="s">
        <v>10375</v>
      </c>
      <c r="F4019" s="3" t="s">
        <v>8823</v>
      </c>
      <c r="G4019" s="7">
        <v>1200000</v>
      </c>
      <c r="H4019" s="8">
        <v>0</v>
      </c>
      <c r="I4019" s="8">
        <v>0</v>
      </c>
      <c r="J4019" s="8">
        <v>0</v>
      </c>
      <c r="K4019" s="8">
        <v>0</v>
      </c>
      <c r="L4019" s="8">
        <f>SUM(Tabella1[[#This Row],[CONTRIBUTO
COMMISSARIO STRAORDINARIO]:[INDENNIZZO
ASSICURATIVO]])</f>
        <v>1200000</v>
      </c>
      <c r="M4019" s="9" t="s">
        <v>3384</v>
      </c>
      <c r="N4019" s="3" t="s">
        <v>794</v>
      </c>
      <c r="O4019" s="3" t="s">
        <v>3384</v>
      </c>
      <c r="P4019" s="2" t="s">
        <v>31</v>
      </c>
      <c r="Q4019" s="2" t="s">
        <v>34</v>
      </c>
      <c r="R4019" s="2" t="s">
        <v>2119</v>
      </c>
      <c r="S4019" s="2" t="s">
        <v>15201</v>
      </c>
      <c r="T4019" s="2" t="s">
        <v>15202</v>
      </c>
      <c r="U4019" s="3" t="s">
        <v>179</v>
      </c>
      <c r="V4019" s="3" t="s">
        <v>163</v>
      </c>
      <c r="W4019" s="12" t="s">
        <v>15203</v>
      </c>
      <c r="X4019" s="12" t="s">
        <v>15204</v>
      </c>
      <c r="Y4019" s="2" t="s">
        <v>15205</v>
      </c>
      <c r="Z4019" s="2"/>
    </row>
    <row r="4020" spans="1:26" ht="52.2" x14ac:dyDescent="0.3">
      <c r="A4020" s="6" t="s">
        <v>15206</v>
      </c>
      <c r="B4020" s="2" t="s">
        <v>27</v>
      </c>
      <c r="C4020" s="2" t="s">
        <v>10374</v>
      </c>
      <c r="D4020" s="2" t="s">
        <v>29</v>
      </c>
      <c r="E4020" s="3" t="s">
        <v>10375</v>
      </c>
      <c r="F4020" s="3" t="s">
        <v>8676</v>
      </c>
      <c r="G4020" s="7">
        <v>500000</v>
      </c>
      <c r="H4020" s="8">
        <v>0</v>
      </c>
      <c r="I4020" s="8">
        <v>0</v>
      </c>
      <c r="J4020" s="8">
        <v>0</v>
      </c>
      <c r="K4020" s="8">
        <v>0</v>
      </c>
      <c r="L4020" s="8">
        <f>SUM(Tabella1[[#This Row],[CONTRIBUTO
COMMISSARIO STRAORDINARIO]:[INDENNIZZO
ASSICURATIVO]])</f>
        <v>500000</v>
      </c>
      <c r="M4020" s="9" t="s">
        <v>3384</v>
      </c>
      <c r="N4020" s="3" t="s">
        <v>794</v>
      </c>
      <c r="O4020" s="3" t="s">
        <v>3384</v>
      </c>
      <c r="P4020" s="2" t="s">
        <v>10543</v>
      </c>
      <c r="Q4020" s="2" t="s">
        <v>34</v>
      </c>
      <c r="R4020" s="2" t="s">
        <v>690</v>
      </c>
      <c r="S4020" s="2" t="s">
        <v>3385</v>
      </c>
      <c r="T4020" s="2" t="s">
        <v>15207</v>
      </c>
      <c r="U4020" s="3" t="s">
        <v>179</v>
      </c>
      <c r="V4020" s="3" t="s">
        <v>163</v>
      </c>
      <c r="W4020" s="12" t="s">
        <v>3387</v>
      </c>
      <c r="X4020" s="12" t="s">
        <v>15208</v>
      </c>
      <c r="Y4020" s="2" t="s">
        <v>15209</v>
      </c>
      <c r="Z4020" s="2"/>
    </row>
    <row r="4021" spans="1:26" ht="52.2" x14ac:dyDescent="0.3">
      <c r="A4021" s="6" t="s">
        <v>15210</v>
      </c>
      <c r="B4021" s="2" t="s">
        <v>27</v>
      </c>
      <c r="C4021" s="2" t="s">
        <v>10374</v>
      </c>
      <c r="D4021" s="2" t="s">
        <v>29</v>
      </c>
      <c r="E4021" s="3" t="s">
        <v>10375</v>
      </c>
      <c r="F4021" s="3" t="s">
        <v>8676</v>
      </c>
      <c r="G4021" s="7">
        <v>400000</v>
      </c>
      <c r="H4021" s="8">
        <v>0</v>
      </c>
      <c r="I4021" s="8">
        <v>0</v>
      </c>
      <c r="J4021" s="8">
        <v>0</v>
      </c>
      <c r="K4021" s="8">
        <v>0</v>
      </c>
      <c r="L4021" s="8">
        <f>SUM(Tabella1[[#This Row],[CONTRIBUTO
COMMISSARIO STRAORDINARIO]:[INDENNIZZO
ASSICURATIVO]])</f>
        <v>400000</v>
      </c>
      <c r="M4021" s="9" t="s">
        <v>3384</v>
      </c>
      <c r="N4021" s="3" t="s">
        <v>794</v>
      </c>
      <c r="O4021" s="3" t="s">
        <v>3384</v>
      </c>
      <c r="P4021" s="2" t="s">
        <v>10543</v>
      </c>
      <c r="Q4021" s="2" t="s">
        <v>34</v>
      </c>
      <c r="R4021" s="2" t="s">
        <v>7259</v>
      </c>
      <c r="S4021" s="2" t="s">
        <v>15211</v>
      </c>
      <c r="T4021" s="3" t="s">
        <v>15212</v>
      </c>
      <c r="U4021" s="3" t="s">
        <v>179</v>
      </c>
      <c r="V4021" s="3" t="s">
        <v>163</v>
      </c>
      <c r="W4021" s="12" t="s">
        <v>15213</v>
      </c>
      <c r="X4021" s="12" t="s">
        <v>15214</v>
      </c>
      <c r="Y4021" s="2" t="s">
        <v>15215</v>
      </c>
      <c r="Z4021" s="2"/>
    </row>
    <row r="4022" spans="1:26" ht="69.599999999999994" x14ac:dyDescent="0.3">
      <c r="A4022" s="6" t="s">
        <v>15216</v>
      </c>
      <c r="B4022" s="2" t="s">
        <v>27</v>
      </c>
      <c r="C4022" s="2" t="s">
        <v>10374</v>
      </c>
      <c r="D4022" s="2" t="s">
        <v>29</v>
      </c>
      <c r="E4022" s="3" t="s">
        <v>10375</v>
      </c>
      <c r="F4022" s="3" t="s">
        <v>8676</v>
      </c>
      <c r="G4022" s="7">
        <v>500000</v>
      </c>
      <c r="H4022" s="8">
        <v>0</v>
      </c>
      <c r="I4022" s="8">
        <v>0</v>
      </c>
      <c r="J4022" s="8">
        <v>0</v>
      </c>
      <c r="K4022" s="8">
        <v>0</v>
      </c>
      <c r="L4022" s="8">
        <f>SUM(Tabella1[[#This Row],[CONTRIBUTO
COMMISSARIO STRAORDINARIO]:[INDENNIZZO
ASSICURATIVO]])</f>
        <v>500000</v>
      </c>
      <c r="M4022" s="9" t="s">
        <v>3384</v>
      </c>
      <c r="N4022" s="3" t="s">
        <v>794</v>
      </c>
      <c r="O4022" s="3" t="s">
        <v>3384</v>
      </c>
      <c r="P4022" s="2" t="s">
        <v>10543</v>
      </c>
      <c r="Q4022" s="2" t="s">
        <v>34</v>
      </c>
      <c r="R4022" s="2" t="s">
        <v>15217</v>
      </c>
      <c r="S4022" s="2" t="s">
        <v>15218</v>
      </c>
      <c r="T4022" s="3" t="s">
        <v>15219</v>
      </c>
      <c r="U4022" s="3" t="s">
        <v>31</v>
      </c>
      <c r="V4022" s="2" t="s">
        <v>31</v>
      </c>
      <c r="W4022" s="12" t="s">
        <v>31</v>
      </c>
      <c r="X4022" s="12" t="s">
        <v>15220</v>
      </c>
      <c r="Y4022" s="2" t="s">
        <v>15221</v>
      </c>
      <c r="Z4022" s="2"/>
    </row>
    <row r="4023" spans="1:26" ht="121.8" x14ac:dyDescent="0.3">
      <c r="A4023" s="6" t="s">
        <v>15222</v>
      </c>
      <c r="B4023" s="2" t="s">
        <v>27</v>
      </c>
      <c r="C4023" s="2" t="s">
        <v>10374</v>
      </c>
      <c r="D4023" s="2" t="s">
        <v>29</v>
      </c>
      <c r="E4023" s="3" t="s">
        <v>10375</v>
      </c>
      <c r="F4023" s="3" t="s">
        <v>8676</v>
      </c>
      <c r="G4023" s="7">
        <v>320000</v>
      </c>
      <c r="H4023" s="8">
        <v>0</v>
      </c>
      <c r="I4023" s="8">
        <v>0</v>
      </c>
      <c r="J4023" s="8">
        <v>0</v>
      </c>
      <c r="K4023" s="8">
        <v>0</v>
      </c>
      <c r="L4023" s="8">
        <f>SUM(Tabella1[[#This Row],[CONTRIBUTO
COMMISSARIO STRAORDINARIO]:[INDENNIZZO
ASSICURATIVO]])</f>
        <v>320000</v>
      </c>
      <c r="M4023" s="9" t="s">
        <v>3384</v>
      </c>
      <c r="N4023" s="3" t="s">
        <v>794</v>
      </c>
      <c r="O4023" s="3" t="s">
        <v>3384</v>
      </c>
      <c r="P4023" s="2" t="s">
        <v>10543</v>
      </c>
      <c r="Q4023" s="2" t="s">
        <v>34</v>
      </c>
      <c r="R4023" s="2" t="s">
        <v>15223</v>
      </c>
      <c r="S4023" s="2" t="s">
        <v>15224</v>
      </c>
      <c r="T4023" s="3" t="s">
        <v>15225</v>
      </c>
      <c r="U4023" s="3" t="s">
        <v>179</v>
      </c>
      <c r="V4023" s="3" t="s">
        <v>163</v>
      </c>
      <c r="W4023" s="12" t="s">
        <v>15213</v>
      </c>
      <c r="X4023" s="12" t="s">
        <v>15226</v>
      </c>
      <c r="Y4023" s="2" t="s">
        <v>15227</v>
      </c>
      <c r="Z4023" s="2"/>
    </row>
    <row r="4024" spans="1:26" ht="52.2" x14ac:dyDescent="0.3">
      <c r="A4024" s="6" t="s">
        <v>15228</v>
      </c>
      <c r="B4024" s="2" t="s">
        <v>27</v>
      </c>
      <c r="C4024" s="2" t="s">
        <v>10374</v>
      </c>
      <c r="D4024" s="2" t="s">
        <v>29</v>
      </c>
      <c r="E4024" s="3" t="s">
        <v>10375</v>
      </c>
      <c r="F4024" s="3" t="s">
        <v>8676</v>
      </c>
      <c r="G4024" s="7">
        <v>330000</v>
      </c>
      <c r="H4024" s="8">
        <v>0</v>
      </c>
      <c r="I4024" s="8">
        <v>0</v>
      </c>
      <c r="J4024" s="8">
        <v>0</v>
      </c>
      <c r="K4024" s="8">
        <v>0</v>
      </c>
      <c r="L4024" s="8">
        <f>SUM(Tabella1[[#This Row],[CONTRIBUTO
COMMISSARIO STRAORDINARIO]:[INDENNIZZO
ASSICURATIVO]])</f>
        <v>330000</v>
      </c>
      <c r="M4024" s="9" t="s">
        <v>3384</v>
      </c>
      <c r="N4024" s="3" t="s">
        <v>794</v>
      </c>
      <c r="O4024" s="3" t="s">
        <v>3384</v>
      </c>
      <c r="P4024" s="2" t="s">
        <v>10543</v>
      </c>
      <c r="Q4024" s="2" t="s">
        <v>34</v>
      </c>
      <c r="R4024" s="2" t="s">
        <v>14824</v>
      </c>
      <c r="S4024" s="2" t="s">
        <v>15229</v>
      </c>
      <c r="T4024" s="3" t="s">
        <v>15230</v>
      </c>
      <c r="U4024" s="3" t="s">
        <v>179</v>
      </c>
      <c r="V4024" s="3" t="s">
        <v>163</v>
      </c>
      <c r="W4024" s="12" t="s">
        <v>15213</v>
      </c>
      <c r="X4024" s="12" t="s">
        <v>15231</v>
      </c>
      <c r="Y4024" s="2" t="s">
        <v>15232</v>
      </c>
      <c r="Z4024" s="2"/>
    </row>
    <row r="4025" spans="1:26" ht="52.2" x14ac:dyDescent="0.3">
      <c r="A4025" s="6" t="s">
        <v>15233</v>
      </c>
      <c r="B4025" s="2" t="s">
        <v>27</v>
      </c>
      <c r="C4025" s="2" t="s">
        <v>10374</v>
      </c>
      <c r="D4025" s="2" t="s">
        <v>29</v>
      </c>
      <c r="E4025" s="3" t="s">
        <v>10375</v>
      </c>
      <c r="F4025" s="3" t="s">
        <v>8676</v>
      </c>
      <c r="G4025" s="7">
        <v>200000</v>
      </c>
      <c r="H4025" s="8">
        <v>0</v>
      </c>
      <c r="I4025" s="8">
        <v>0</v>
      </c>
      <c r="J4025" s="8">
        <v>0</v>
      </c>
      <c r="K4025" s="8">
        <v>0</v>
      </c>
      <c r="L4025" s="8">
        <f>SUM(Tabella1[[#This Row],[CONTRIBUTO
COMMISSARIO STRAORDINARIO]:[INDENNIZZO
ASSICURATIVO]])</f>
        <v>200000</v>
      </c>
      <c r="M4025" s="9" t="s">
        <v>3384</v>
      </c>
      <c r="N4025" s="3" t="s">
        <v>794</v>
      </c>
      <c r="O4025" s="3" t="s">
        <v>3384</v>
      </c>
      <c r="P4025" s="2" t="s">
        <v>10543</v>
      </c>
      <c r="Q4025" s="2" t="s">
        <v>34</v>
      </c>
      <c r="R4025" s="2" t="s">
        <v>3375</v>
      </c>
      <c r="S4025" s="2" t="s">
        <v>15234</v>
      </c>
      <c r="T4025" s="3" t="s">
        <v>15235</v>
      </c>
      <c r="U4025" s="3" t="s">
        <v>179</v>
      </c>
      <c r="V4025" s="3" t="s">
        <v>163</v>
      </c>
      <c r="W4025" s="12" t="s">
        <v>15213</v>
      </c>
      <c r="X4025" s="12" t="s">
        <v>15236</v>
      </c>
      <c r="Y4025" s="2" t="s">
        <v>15237</v>
      </c>
      <c r="Z4025" s="2"/>
    </row>
    <row r="4026" spans="1:26" ht="87" x14ac:dyDescent="0.3">
      <c r="A4026" s="6" t="s">
        <v>15238</v>
      </c>
      <c r="B4026" s="2" t="s">
        <v>27</v>
      </c>
      <c r="C4026" s="2" t="s">
        <v>10374</v>
      </c>
      <c r="D4026" s="2" t="s">
        <v>29</v>
      </c>
      <c r="E4026" s="3" t="s">
        <v>10375</v>
      </c>
      <c r="F4026" s="3" t="s">
        <v>8676</v>
      </c>
      <c r="G4026" s="7">
        <v>700000</v>
      </c>
      <c r="H4026" s="8">
        <v>0</v>
      </c>
      <c r="I4026" s="8">
        <v>0</v>
      </c>
      <c r="J4026" s="8">
        <v>0</v>
      </c>
      <c r="K4026" s="8">
        <v>0</v>
      </c>
      <c r="L4026" s="8">
        <f>SUM(Tabella1[[#This Row],[CONTRIBUTO
COMMISSARIO STRAORDINARIO]:[INDENNIZZO
ASSICURATIVO]])</f>
        <v>700000</v>
      </c>
      <c r="M4026" s="9" t="s">
        <v>3384</v>
      </c>
      <c r="N4026" s="3" t="s">
        <v>794</v>
      </c>
      <c r="O4026" s="3" t="s">
        <v>3384</v>
      </c>
      <c r="P4026" s="2" t="s">
        <v>10543</v>
      </c>
      <c r="Q4026" s="2" t="s">
        <v>34</v>
      </c>
      <c r="R4026" s="2" t="s">
        <v>15239</v>
      </c>
      <c r="S4026" s="2" t="s">
        <v>15240</v>
      </c>
      <c r="T4026" s="3" t="s">
        <v>15241</v>
      </c>
      <c r="U4026" s="3" t="s">
        <v>31</v>
      </c>
      <c r="V4026" s="3" t="s">
        <v>31</v>
      </c>
      <c r="W4026" s="12" t="s">
        <v>31</v>
      </c>
      <c r="X4026" s="12" t="s">
        <v>15242</v>
      </c>
      <c r="Y4026" s="2" t="s">
        <v>15243</v>
      </c>
      <c r="Z4026" s="2"/>
    </row>
    <row r="4027" spans="1:26" ht="52.2" x14ac:dyDescent="0.3">
      <c r="A4027" s="6" t="s">
        <v>15244</v>
      </c>
      <c r="B4027" s="2" t="s">
        <v>27</v>
      </c>
      <c r="C4027" s="2" t="s">
        <v>10374</v>
      </c>
      <c r="D4027" s="2" t="s">
        <v>29</v>
      </c>
      <c r="E4027" s="3" t="s">
        <v>10375</v>
      </c>
      <c r="F4027" s="3" t="s">
        <v>8676</v>
      </c>
      <c r="G4027" s="7">
        <v>400000</v>
      </c>
      <c r="H4027" s="8">
        <v>0</v>
      </c>
      <c r="I4027" s="8">
        <v>0</v>
      </c>
      <c r="J4027" s="8">
        <v>0</v>
      </c>
      <c r="K4027" s="8">
        <v>0</v>
      </c>
      <c r="L4027" s="8">
        <f>SUM(Tabella1[[#This Row],[CONTRIBUTO
COMMISSARIO STRAORDINARIO]:[INDENNIZZO
ASSICURATIVO]])</f>
        <v>400000</v>
      </c>
      <c r="M4027" s="9" t="s">
        <v>3384</v>
      </c>
      <c r="N4027" s="3" t="s">
        <v>794</v>
      </c>
      <c r="O4027" s="3" t="s">
        <v>3384</v>
      </c>
      <c r="P4027" s="2" t="s">
        <v>10543</v>
      </c>
      <c r="Q4027" s="2" t="s">
        <v>34</v>
      </c>
      <c r="R4027" s="2" t="s">
        <v>2171</v>
      </c>
      <c r="S4027" s="2" t="s">
        <v>15245</v>
      </c>
      <c r="T4027" s="3" t="s">
        <v>15246</v>
      </c>
      <c r="U4027" s="3" t="s">
        <v>179</v>
      </c>
      <c r="V4027" s="3" t="s">
        <v>163</v>
      </c>
      <c r="W4027" s="12" t="s">
        <v>15247</v>
      </c>
      <c r="X4027" s="12" t="s">
        <v>15248</v>
      </c>
      <c r="Y4027" s="2" t="s">
        <v>15249</v>
      </c>
      <c r="Z4027" s="2"/>
    </row>
    <row r="4028" spans="1:26" ht="52.2" x14ac:dyDescent="0.3">
      <c r="A4028" s="6" t="s">
        <v>15250</v>
      </c>
      <c r="B4028" s="2" t="s">
        <v>27</v>
      </c>
      <c r="C4028" s="2" t="s">
        <v>10374</v>
      </c>
      <c r="D4028" s="2" t="s">
        <v>29</v>
      </c>
      <c r="E4028" s="3" t="s">
        <v>10375</v>
      </c>
      <c r="F4028" s="3" t="s">
        <v>8676</v>
      </c>
      <c r="G4028" s="7">
        <v>600000</v>
      </c>
      <c r="H4028" s="8">
        <v>0</v>
      </c>
      <c r="I4028" s="8">
        <v>0</v>
      </c>
      <c r="J4028" s="8">
        <v>0</v>
      </c>
      <c r="K4028" s="8">
        <v>0</v>
      </c>
      <c r="L4028" s="8">
        <f>SUM(Tabella1[[#This Row],[CONTRIBUTO
COMMISSARIO STRAORDINARIO]:[INDENNIZZO
ASSICURATIVO]])</f>
        <v>600000</v>
      </c>
      <c r="M4028" s="9" t="s">
        <v>3384</v>
      </c>
      <c r="N4028" s="3" t="s">
        <v>794</v>
      </c>
      <c r="O4028" s="3" t="s">
        <v>3384</v>
      </c>
      <c r="P4028" s="2" t="s">
        <v>10543</v>
      </c>
      <c r="Q4028" s="2" t="s">
        <v>34</v>
      </c>
      <c r="R4028" s="2" t="s">
        <v>1232</v>
      </c>
      <c r="S4028" s="2" t="s">
        <v>15251</v>
      </c>
      <c r="T4028" s="3" t="s">
        <v>15252</v>
      </c>
      <c r="U4028" s="3" t="s">
        <v>179</v>
      </c>
      <c r="V4028" s="2" t="s">
        <v>163</v>
      </c>
      <c r="W4028" s="12" t="s">
        <v>15253</v>
      </c>
      <c r="X4028" s="12" t="s">
        <v>15254</v>
      </c>
      <c r="Y4028" s="2" t="s">
        <v>15255</v>
      </c>
      <c r="Z4028" s="2"/>
    </row>
    <row r="4029" spans="1:26" ht="52.2" x14ac:dyDescent="0.3">
      <c r="A4029" s="6" t="s">
        <v>15256</v>
      </c>
      <c r="B4029" s="2" t="s">
        <v>27</v>
      </c>
      <c r="C4029" s="2" t="s">
        <v>10374</v>
      </c>
      <c r="D4029" s="2" t="s">
        <v>29</v>
      </c>
      <c r="E4029" s="3" t="s">
        <v>10375</v>
      </c>
      <c r="F4029" s="3" t="s">
        <v>8676</v>
      </c>
      <c r="G4029" s="7">
        <v>250000</v>
      </c>
      <c r="H4029" s="8">
        <v>0</v>
      </c>
      <c r="I4029" s="8">
        <v>0</v>
      </c>
      <c r="J4029" s="8">
        <v>0</v>
      </c>
      <c r="K4029" s="8">
        <v>0</v>
      </c>
      <c r="L4029" s="8">
        <f>SUM(Tabella1[[#This Row],[CONTRIBUTO
COMMISSARIO STRAORDINARIO]:[INDENNIZZO
ASSICURATIVO]])</f>
        <v>250000</v>
      </c>
      <c r="M4029" s="9" t="s">
        <v>3384</v>
      </c>
      <c r="N4029" s="3" t="s">
        <v>794</v>
      </c>
      <c r="O4029" s="3" t="s">
        <v>3384</v>
      </c>
      <c r="P4029" s="2" t="s">
        <v>10543</v>
      </c>
      <c r="Q4029" s="2" t="s">
        <v>34</v>
      </c>
      <c r="R4029" s="2" t="s">
        <v>9039</v>
      </c>
      <c r="S4029" s="2" t="s">
        <v>15257</v>
      </c>
      <c r="T4029" s="3" t="s">
        <v>15258</v>
      </c>
      <c r="U4029" s="3" t="s">
        <v>179</v>
      </c>
      <c r="V4029" s="3" t="s">
        <v>163</v>
      </c>
      <c r="W4029" s="12" t="s">
        <v>15213</v>
      </c>
      <c r="X4029" s="12" t="s">
        <v>15259</v>
      </c>
      <c r="Y4029" s="2" t="s">
        <v>15260</v>
      </c>
      <c r="Z4029" s="2"/>
    </row>
    <row r="4030" spans="1:26" ht="52.2" x14ac:dyDescent="0.3">
      <c r="A4030" s="6" t="s">
        <v>15261</v>
      </c>
      <c r="B4030" s="2" t="s">
        <v>27</v>
      </c>
      <c r="C4030" s="2" t="s">
        <v>10374</v>
      </c>
      <c r="D4030" s="2" t="s">
        <v>29</v>
      </c>
      <c r="E4030" s="3" t="s">
        <v>10375</v>
      </c>
      <c r="F4030" s="3" t="s">
        <v>8676</v>
      </c>
      <c r="G4030" s="7">
        <v>500000</v>
      </c>
      <c r="H4030" s="8">
        <v>0</v>
      </c>
      <c r="I4030" s="8">
        <v>0</v>
      </c>
      <c r="J4030" s="8">
        <v>0</v>
      </c>
      <c r="K4030" s="8">
        <v>0</v>
      </c>
      <c r="L4030" s="8">
        <f>SUM(Tabella1[[#This Row],[CONTRIBUTO
COMMISSARIO STRAORDINARIO]:[INDENNIZZO
ASSICURATIVO]])</f>
        <v>500000</v>
      </c>
      <c r="M4030" s="9" t="s">
        <v>3384</v>
      </c>
      <c r="N4030" s="3" t="s">
        <v>794</v>
      </c>
      <c r="O4030" s="3" t="s">
        <v>3384</v>
      </c>
      <c r="P4030" s="2" t="s">
        <v>10543</v>
      </c>
      <c r="Q4030" s="2" t="s">
        <v>34</v>
      </c>
      <c r="R4030" s="2" t="s">
        <v>2119</v>
      </c>
      <c r="S4030" s="2" t="s">
        <v>15262</v>
      </c>
      <c r="T4030" s="3" t="s">
        <v>15263</v>
      </c>
      <c r="U4030" s="3" t="s">
        <v>179</v>
      </c>
      <c r="V4030" s="3" t="s">
        <v>163</v>
      </c>
      <c r="W4030" s="12" t="s">
        <v>15213</v>
      </c>
      <c r="X4030" s="12" t="s">
        <v>15264</v>
      </c>
      <c r="Y4030" s="2" t="s">
        <v>15265</v>
      </c>
      <c r="Z4030" s="2"/>
    </row>
    <row r="4031" spans="1:26" ht="69.599999999999994" x14ac:dyDescent="0.3">
      <c r="A4031" s="6" t="s">
        <v>15266</v>
      </c>
      <c r="B4031" s="2" t="s">
        <v>27</v>
      </c>
      <c r="C4031" s="2" t="s">
        <v>10374</v>
      </c>
      <c r="D4031" s="2" t="s">
        <v>29</v>
      </c>
      <c r="E4031" s="3" t="s">
        <v>10375</v>
      </c>
      <c r="F4031" s="3" t="s">
        <v>8676</v>
      </c>
      <c r="G4031" s="7">
        <v>400000</v>
      </c>
      <c r="H4031" s="8">
        <v>0</v>
      </c>
      <c r="I4031" s="8">
        <v>0</v>
      </c>
      <c r="J4031" s="8">
        <v>0</v>
      </c>
      <c r="K4031" s="8">
        <v>0</v>
      </c>
      <c r="L4031" s="8">
        <f>SUM(Tabella1[[#This Row],[CONTRIBUTO
COMMISSARIO STRAORDINARIO]:[INDENNIZZO
ASSICURATIVO]])</f>
        <v>400000</v>
      </c>
      <c r="M4031" s="9" t="s">
        <v>3384</v>
      </c>
      <c r="N4031" s="3" t="s">
        <v>794</v>
      </c>
      <c r="O4031" s="3" t="s">
        <v>3384</v>
      </c>
      <c r="P4031" s="2" t="s">
        <v>10543</v>
      </c>
      <c r="Q4031" s="2" t="s">
        <v>34</v>
      </c>
      <c r="R4031" s="2" t="s">
        <v>15267</v>
      </c>
      <c r="S4031" s="2" t="s">
        <v>15268</v>
      </c>
      <c r="T4031" s="3" t="s">
        <v>15269</v>
      </c>
      <c r="U4031" s="3" t="s">
        <v>179</v>
      </c>
      <c r="V4031" s="3" t="s">
        <v>163</v>
      </c>
      <c r="W4031" s="12" t="s">
        <v>15213</v>
      </c>
      <c r="X4031" s="12" t="s">
        <v>15270</v>
      </c>
      <c r="Y4031" s="2" t="s">
        <v>15271</v>
      </c>
      <c r="Z4031" s="2"/>
    </row>
    <row r="4032" spans="1:26" ht="52.2" x14ac:dyDescent="0.3">
      <c r="A4032" s="6" t="s">
        <v>15272</v>
      </c>
      <c r="B4032" s="2" t="s">
        <v>27</v>
      </c>
      <c r="C4032" s="2" t="s">
        <v>10374</v>
      </c>
      <c r="D4032" s="2" t="s">
        <v>29</v>
      </c>
      <c r="E4032" s="3" t="s">
        <v>10375</v>
      </c>
      <c r="F4032" s="3" t="s">
        <v>8676</v>
      </c>
      <c r="G4032" s="7">
        <v>350000</v>
      </c>
      <c r="H4032" s="8">
        <v>0</v>
      </c>
      <c r="I4032" s="8">
        <v>0</v>
      </c>
      <c r="J4032" s="8">
        <v>0</v>
      </c>
      <c r="K4032" s="8">
        <v>0</v>
      </c>
      <c r="L4032" s="8">
        <f>SUM(Tabella1[[#This Row],[CONTRIBUTO
COMMISSARIO STRAORDINARIO]:[INDENNIZZO
ASSICURATIVO]])</f>
        <v>350000</v>
      </c>
      <c r="M4032" s="9" t="s">
        <v>3384</v>
      </c>
      <c r="N4032" s="3" t="s">
        <v>794</v>
      </c>
      <c r="O4032" s="3" t="s">
        <v>3384</v>
      </c>
      <c r="P4032" s="2" t="s">
        <v>10543</v>
      </c>
      <c r="Q4032" s="2" t="s">
        <v>34</v>
      </c>
      <c r="R4032" s="2" t="s">
        <v>2171</v>
      </c>
      <c r="S4032" s="2" t="s">
        <v>15273</v>
      </c>
      <c r="T4032" s="3" t="s">
        <v>15274</v>
      </c>
      <c r="U4032" s="3" t="s">
        <v>179</v>
      </c>
      <c r="V4032" s="3" t="s">
        <v>163</v>
      </c>
      <c r="W4032" s="12" t="s">
        <v>15213</v>
      </c>
      <c r="X4032" s="12" t="s">
        <v>15275</v>
      </c>
      <c r="Y4032" s="2" t="s">
        <v>15276</v>
      </c>
      <c r="Z4032" s="2"/>
    </row>
    <row r="4033" spans="1:26" ht="52.2" x14ac:dyDescent="0.3">
      <c r="A4033" s="6" t="s">
        <v>15277</v>
      </c>
      <c r="B4033" s="2" t="s">
        <v>27</v>
      </c>
      <c r="C4033" s="2" t="s">
        <v>10374</v>
      </c>
      <c r="D4033" s="2" t="s">
        <v>29</v>
      </c>
      <c r="E4033" s="3" t="s">
        <v>10375</v>
      </c>
      <c r="F4033" s="3" t="s">
        <v>8676</v>
      </c>
      <c r="G4033" s="7">
        <v>200000</v>
      </c>
      <c r="H4033" s="8">
        <v>0</v>
      </c>
      <c r="I4033" s="8">
        <v>0</v>
      </c>
      <c r="J4033" s="8">
        <v>0</v>
      </c>
      <c r="K4033" s="8">
        <v>0</v>
      </c>
      <c r="L4033" s="8">
        <f>SUM(Tabella1[[#This Row],[CONTRIBUTO
COMMISSARIO STRAORDINARIO]:[INDENNIZZO
ASSICURATIVO]])</f>
        <v>200000</v>
      </c>
      <c r="M4033" s="9" t="s">
        <v>3384</v>
      </c>
      <c r="N4033" s="3" t="s">
        <v>794</v>
      </c>
      <c r="O4033" s="3" t="s">
        <v>3384</v>
      </c>
      <c r="P4033" s="2" t="s">
        <v>31</v>
      </c>
      <c r="Q4033" s="2" t="s">
        <v>34</v>
      </c>
      <c r="R4033" s="2" t="s">
        <v>15278</v>
      </c>
      <c r="S4033" s="2" t="s">
        <v>15279</v>
      </c>
      <c r="T4033" s="3" t="s">
        <v>15280</v>
      </c>
      <c r="U4033" s="3" t="s">
        <v>31</v>
      </c>
      <c r="V4033" s="3" t="s">
        <v>31</v>
      </c>
      <c r="W4033" s="12" t="s">
        <v>31</v>
      </c>
      <c r="X4033" s="12" t="s">
        <v>15281</v>
      </c>
      <c r="Y4033" s="2" t="s">
        <v>15282</v>
      </c>
      <c r="Z4033" s="2"/>
    </row>
    <row r="4034" spans="1:26" ht="87" x14ac:dyDescent="0.3">
      <c r="A4034" s="6" t="s">
        <v>15283</v>
      </c>
      <c r="B4034" s="2" t="s">
        <v>27</v>
      </c>
      <c r="C4034" s="2" t="s">
        <v>10374</v>
      </c>
      <c r="D4034" s="2" t="s">
        <v>29</v>
      </c>
      <c r="E4034" s="3" t="s">
        <v>10375</v>
      </c>
      <c r="F4034" s="3" t="s">
        <v>8676</v>
      </c>
      <c r="G4034" s="7">
        <v>400000</v>
      </c>
      <c r="H4034" s="8">
        <v>0</v>
      </c>
      <c r="I4034" s="8">
        <v>0</v>
      </c>
      <c r="J4034" s="8">
        <v>0</v>
      </c>
      <c r="K4034" s="8">
        <v>0</v>
      </c>
      <c r="L4034" s="8">
        <f>SUM(Tabella1[[#This Row],[CONTRIBUTO
COMMISSARIO STRAORDINARIO]:[INDENNIZZO
ASSICURATIVO]])</f>
        <v>400000</v>
      </c>
      <c r="M4034" s="9" t="s">
        <v>3384</v>
      </c>
      <c r="N4034" s="3" t="s">
        <v>794</v>
      </c>
      <c r="O4034" s="3" t="s">
        <v>3384</v>
      </c>
      <c r="P4034" s="2" t="s">
        <v>10543</v>
      </c>
      <c r="Q4034" s="2" t="s">
        <v>34</v>
      </c>
      <c r="R4034" s="2" t="s">
        <v>2171</v>
      </c>
      <c r="S4034" s="2" t="s">
        <v>15284</v>
      </c>
      <c r="T4034" s="3" t="s">
        <v>15285</v>
      </c>
      <c r="U4034" s="3" t="s">
        <v>179</v>
      </c>
      <c r="V4034" s="3" t="s">
        <v>163</v>
      </c>
      <c r="W4034" s="12" t="s">
        <v>15213</v>
      </c>
      <c r="X4034" s="12" t="s">
        <v>15286</v>
      </c>
      <c r="Y4034" s="2" t="s">
        <v>15287</v>
      </c>
      <c r="Z4034" s="2"/>
    </row>
    <row r="4035" spans="1:26" ht="87" x14ac:dyDescent="0.3">
      <c r="A4035" s="6" t="s">
        <v>15288</v>
      </c>
      <c r="B4035" s="2" t="s">
        <v>27</v>
      </c>
      <c r="C4035" s="2" t="s">
        <v>10374</v>
      </c>
      <c r="D4035" s="2" t="s">
        <v>29</v>
      </c>
      <c r="E4035" s="3" t="s">
        <v>10375</v>
      </c>
      <c r="F4035" s="3" t="s">
        <v>8676</v>
      </c>
      <c r="G4035" s="7">
        <v>760000</v>
      </c>
      <c r="H4035" s="8">
        <v>0</v>
      </c>
      <c r="I4035" s="8">
        <v>0</v>
      </c>
      <c r="J4035" s="8">
        <v>0</v>
      </c>
      <c r="K4035" s="8">
        <v>0</v>
      </c>
      <c r="L4035" s="8">
        <f>SUM(Tabella1[[#This Row],[CONTRIBUTO
COMMISSARIO STRAORDINARIO]:[INDENNIZZO
ASSICURATIVO]])</f>
        <v>760000</v>
      </c>
      <c r="M4035" s="9" t="s">
        <v>3384</v>
      </c>
      <c r="N4035" s="3" t="s">
        <v>794</v>
      </c>
      <c r="O4035" s="3" t="s">
        <v>3384</v>
      </c>
      <c r="P4035" s="2" t="s">
        <v>31</v>
      </c>
      <c r="Q4035" s="2" t="s">
        <v>34</v>
      </c>
      <c r="R4035" s="2" t="s">
        <v>15278</v>
      </c>
      <c r="S4035" s="2" t="s">
        <v>15289</v>
      </c>
      <c r="T4035" s="3" t="s">
        <v>15290</v>
      </c>
      <c r="U4035" s="3" t="s">
        <v>31</v>
      </c>
      <c r="V4035" s="3" t="s">
        <v>31</v>
      </c>
      <c r="W4035" s="12" t="s">
        <v>31</v>
      </c>
      <c r="X4035" s="12" t="s">
        <v>15291</v>
      </c>
      <c r="Y4035" s="2" t="s">
        <v>15292</v>
      </c>
      <c r="Z4035" s="2"/>
    </row>
    <row r="4036" spans="1:26" ht="52.2" x14ac:dyDescent="0.3">
      <c r="A4036" s="6" t="s">
        <v>15293</v>
      </c>
      <c r="B4036" s="2" t="s">
        <v>27</v>
      </c>
      <c r="C4036" s="2" t="s">
        <v>10374</v>
      </c>
      <c r="D4036" s="2" t="s">
        <v>29</v>
      </c>
      <c r="E4036" s="3" t="s">
        <v>10375</v>
      </c>
      <c r="F4036" s="3" t="s">
        <v>8676</v>
      </c>
      <c r="G4036" s="7">
        <v>250000</v>
      </c>
      <c r="H4036" s="8">
        <v>0</v>
      </c>
      <c r="I4036" s="8">
        <v>0</v>
      </c>
      <c r="J4036" s="8">
        <v>0</v>
      </c>
      <c r="K4036" s="8">
        <v>0</v>
      </c>
      <c r="L4036" s="8">
        <f>SUM(Tabella1[[#This Row],[CONTRIBUTO
COMMISSARIO STRAORDINARIO]:[INDENNIZZO
ASSICURATIVO]])</f>
        <v>250000</v>
      </c>
      <c r="M4036" s="9" t="s">
        <v>3384</v>
      </c>
      <c r="N4036" s="3" t="s">
        <v>794</v>
      </c>
      <c r="O4036" s="3" t="s">
        <v>3384</v>
      </c>
      <c r="P4036" s="2" t="s">
        <v>31</v>
      </c>
      <c r="Q4036" s="2" t="s">
        <v>34</v>
      </c>
      <c r="R4036" s="2" t="s">
        <v>1232</v>
      </c>
      <c r="S4036" s="2" t="s">
        <v>15294</v>
      </c>
      <c r="T4036" s="3" t="s">
        <v>15295</v>
      </c>
      <c r="U4036" s="3" t="s">
        <v>179</v>
      </c>
      <c r="V4036" s="3" t="s">
        <v>163</v>
      </c>
      <c r="W4036" s="12" t="s">
        <v>3387</v>
      </c>
      <c r="X4036" s="12" t="s">
        <v>15296</v>
      </c>
      <c r="Y4036" s="2" t="s">
        <v>15297</v>
      </c>
      <c r="Z4036" s="2"/>
    </row>
    <row r="4037" spans="1:26" ht="52.2" x14ac:dyDescent="0.3">
      <c r="A4037" s="6" t="s">
        <v>15298</v>
      </c>
      <c r="B4037" s="2" t="s">
        <v>27</v>
      </c>
      <c r="C4037" s="2" t="s">
        <v>10374</v>
      </c>
      <c r="D4037" s="2" t="s">
        <v>29</v>
      </c>
      <c r="E4037" s="3" t="s">
        <v>10375</v>
      </c>
      <c r="F4037" s="3" t="s">
        <v>8676</v>
      </c>
      <c r="G4037" s="7">
        <v>440000</v>
      </c>
      <c r="H4037" s="8">
        <v>0</v>
      </c>
      <c r="I4037" s="8">
        <v>0</v>
      </c>
      <c r="J4037" s="8">
        <v>0</v>
      </c>
      <c r="K4037" s="8">
        <v>0</v>
      </c>
      <c r="L4037" s="8">
        <f>SUM(Tabella1[[#This Row],[CONTRIBUTO
COMMISSARIO STRAORDINARIO]:[INDENNIZZO
ASSICURATIVO]])</f>
        <v>440000</v>
      </c>
      <c r="M4037" s="9" t="s">
        <v>3384</v>
      </c>
      <c r="N4037" s="3" t="s">
        <v>794</v>
      </c>
      <c r="O4037" s="3" t="s">
        <v>3384</v>
      </c>
      <c r="P4037" s="2" t="s">
        <v>10543</v>
      </c>
      <c r="Q4037" s="2" t="s">
        <v>34</v>
      </c>
      <c r="R4037" s="2" t="s">
        <v>15278</v>
      </c>
      <c r="S4037" s="2" t="s">
        <v>15299</v>
      </c>
      <c r="T4037" s="3" t="s">
        <v>15300</v>
      </c>
      <c r="U4037" s="3" t="s">
        <v>179</v>
      </c>
      <c r="V4037" s="3" t="s">
        <v>163</v>
      </c>
      <c r="W4037" s="12" t="s">
        <v>15213</v>
      </c>
      <c r="X4037" s="12" t="s">
        <v>15301</v>
      </c>
      <c r="Y4037" s="2" t="s">
        <v>15302</v>
      </c>
      <c r="Z4037" s="2"/>
    </row>
    <row r="4038" spans="1:26" ht="69.599999999999994" x14ac:dyDescent="0.3">
      <c r="A4038" s="6" t="s">
        <v>15303</v>
      </c>
      <c r="B4038" s="2" t="s">
        <v>27</v>
      </c>
      <c r="C4038" s="2" t="s">
        <v>10374</v>
      </c>
      <c r="D4038" s="2" t="s">
        <v>29</v>
      </c>
      <c r="E4038" s="3" t="s">
        <v>10375</v>
      </c>
      <c r="F4038" s="3" t="s">
        <v>31</v>
      </c>
      <c r="G4038" s="7">
        <v>220000</v>
      </c>
      <c r="H4038" s="8">
        <v>0</v>
      </c>
      <c r="I4038" s="8">
        <v>0</v>
      </c>
      <c r="J4038" s="8">
        <v>0</v>
      </c>
      <c r="K4038" s="8">
        <v>0</v>
      </c>
      <c r="L4038" s="8">
        <f>SUM(Tabella1[[#This Row],[CONTRIBUTO
COMMISSARIO STRAORDINARIO]:[INDENNIZZO
ASSICURATIVO]])</f>
        <v>220000</v>
      </c>
      <c r="M4038" s="9" t="s">
        <v>3384</v>
      </c>
      <c r="N4038" s="3" t="s">
        <v>794</v>
      </c>
      <c r="O4038" s="3" t="s">
        <v>3384</v>
      </c>
      <c r="P4038" s="2" t="s">
        <v>31</v>
      </c>
      <c r="Q4038" s="2" t="s">
        <v>34</v>
      </c>
      <c r="R4038" s="2" t="s">
        <v>15304</v>
      </c>
      <c r="S4038" s="2" t="s">
        <v>15305</v>
      </c>
      <c r="T4038" s="3" t="s">
        <v>15306</v>
      </c>
      <c r="U4038" s="3" t="s">
        <v>31</v>
      </c>
      <c r="V4038" s="3" t="s">
        <v>31</v>
      </c>
      <c r="W4038" s="12" t="s">
        <v>31</v>
      </c>
      <c r="X4038" s="12" t="s">
        <v>15307</v>
      </c>
      <c r="Y4038" s="2" t="s">
        <v>15308</v>
      </c>
      <c r="Z4038" s="2"/>
    </row>
    <row r="4039" spans="1:26" ht="52.2" x14ac:dyDescent="0.3">
      <c r="A4039" s="6" t="s">
        <v>15309</v>
      </c>
      <c r="B4039" s="2" t="s">
        <v>27</v>
      </c>
      <c r="C4039" s="2" t="s">
        <v>10374</v>
      </c>
      <c r="D4039" s="2" t="s">
        <v>29</v>
      </c>
      <c r="E4039" s="3" t="s">
        <v>10375</v>
      </c>
      <c r="F4039" s="3" t="s">
        <v>8823</v>
      </c>
      <c r="G4039" s="7">
        <v>450000</v>
      </c>
      <c r="H4039" s="8">
        <v>0</v>
      </c>
      <c r="I4039" s="8">
        <v>0</v>
      </c>
      <c r="J4039" s="8">
        <v>0</v>
      </c>
      <c r="K4039" s="8">
        <v>0</v>
      </c>
      <c r="L4039" s="8">
        <f>SUM(Tabella1[[#This Row],[CONTRIBUTO
COMMISSARIO STRAORDINARIO]:[INDENNIZZO
ASSICURATIVO]])</f>
        <v>450000</v>
      </c>
      <c r="M4039" s="9" t="s">
        <v>3384</v>
      </c>
      <c r="N4039" s="3" t="s">
        <v>794</v>
      </c>
      <c r="O4039" s="3" t="s">
        <v>3384</v>
      </c>
      <c r="P4039" s="2" t="s">
        <v>31</v>
      </c>
      <c r="Q4039" s="2" t="s">
        <v>34</v>
      </c>
      <c r="R4039" s="2" t="s">
        <v>1232</v>
      </c>
      <c r="S4039" s="2" t="s">
        <v>15310</v>
      </c>
      <c r="T4039" s="3" t="s">
        <v>15311</v>
      </c>
      <c r="U4039" s="3" t="s">
        <v>179</v>
      </c>
      <c r="V4039" s="3" t="s">
        <v>163</v>
      </c>
      <c r="W4039" s="12" t="s">
        <v>15312</v>
      </c>
      <c r="X4039" s="12" t="s">
        <v>15313</v>
      </c>
      <c r="Y4039" s="2" t="s">
        <v>15314</v>
      </c>
      <c r="Z4039" s="2"/>
    </row>
    <row r="4040" spans="1:26" ht="52.2" x14ac:dyDescent="0.3">
      <c r="A4040" s="6" t="s">
        <v>15315</v>
      </c>
      <c r="B4040" s="2" t="s">
        <v>27</v>
      </c>
      <c r="C4040" s="2" t="s">
        <v>10374</v>
      </c>
      <c r="D4040" s="2" t="s">
        <v>29</v>
      </c>
      <c r="E4040" s="3" t="s">
        <v>10375</v>
      </c>
      <c r="F4040" s="3" t="s">
        <v>8676</v>
      </c>
      <c r="G4040" s="7">
        <v>200000</v>
      </c>
      <c r="H4040" s="8">
        <v>0</v>
      </c>
      <c r="I4040" s="8">
        <v>0</v>
      </c>
      <c r="J4040" s="8">
        <v>0</v>
      </c>
      <c r="K4040" s="8">
        <v>0</v>
      </c>
      <c r="L4040" s="8">
        <f>SUM(Tabella1[[#This Row],[CONTRIBUTO
COMMISSARIO STRAORDINARIO]:[INDENNIZZO
ASSICURATIVO]])</f>
        <v>200000</v>
      </c>
      <c r="M4040" s="9" t="s">
        <v>3384</v>
      </c>
      <c r="N4040" s="3" t="s">
        <v>794</v>
      </c>
      <c r="O4040" s="3" t="s">
        <v>3384</v>
      </c>
      <c r="P4040" s="2" t="s">
        <v>10543</v>
      </c>
      <c r="Q4040" s="2" t="s">
        <v>34</v>
      </c>
      <c r="R4040" s="2" t="s">
        <v>1232</v>
      </c>
      <c r="S4040" s="2" t="s">
        <v>9051</v>
      </c>
      <c r="T4040" s="3" t="s">
        <v>15316</v>
      </c>
      <c r="U4040" s="3" t="s">
        <v>179</v>
      </c>
      <c r="V4040" s="3" t="s">
        <v>163</v>
      </c>
      <c r="W4040" s="12" t="s">
        <v>15213</v>
      </c>
      <c r="X4040" s="12" t="s">
        <v>15317</v>
      </c>
      <c r="Y4040" s="2" t="s">
        <v>15318</v>
      </c>
      <c r="Z4040" s="2"/>
    </row>
    <row r="4041" spans="1:26" ht="87" x14ac:dyDescent="0.3">
      <c r="A4041" s="6" t="s">
        <v>15319</v>
      </c>
      <c r="B4041" s="2" t="s">
        <v>27</v>
      </c>
      <c r="C4041" s="2" t="s">
        <v>10374</v>
      </c>
      <c r="D4041" s="2" t="s">
        <v>29</v>
      </c>
      <c r="E4041" s="3" t="s">
        <v>10375</v>
      </c>
      <c r="F4041" s="3" t="s">
        <v>8676</v>
      </c>
      <c r="G4041" s="7">
        <v>850000</v>
      </c>
      <c r="H4041" s="8">
        <v>0</v>
      </c>
      <c r="I4041" s="8">
        <v>0</v>
      </c>
      <c r="J4041" s="8">
        <v>0</v>
      </c>
      <c r="K4041" s="8">
        <v>0</v>
      </c>
      <c r="L4041" s="8">
        <f>SUM(Tabella1[[#This Row],[CONTRIBUTO
COMMISSARIO STRAORDINARIO]:[INDENNIZZO
ASSICURATIVO]])</f>
        <v>850000</v>
      </c>
      <c r="M4041" s="9" t="s">
        <v>3384</v>
      </c>
      <c r="N4041" s="3" t="s">
        <v>794</v>
      </c>
      <c r="O4041" s="3" t="s">
        <v>3384</v>
      </c>
      <c r="P4041" s="2" t="s">
        <v>10543</v>
      </c>
      <c r="Q4041" s="2" t="s">
        <v>34</v>
      </c>
      <c r="R4041" s="2" t="s">
        <v>15320</v>
      </c>
      <c r="S4041" s="2" t="s">
        <v>15321</v>
      </c>
      <c r="T4041" s="3" t="s">
        <v>15322</v>
      </c>
      <c r="U4041" s="3" t="s">
        <v>31</v>
      </c>
      <c r="V4041" s="3" t="s">
        <v>31</v>
      </c>
      <c r="W4041" s="12" t="s">
        <v>31</v>
      </c>
      <c r="X4041" s="12" t="s">
        <v>15323</v>
      </c>
      <c r="Y4041" s="2" t="s">
        <v>15324</v>
      </c>
      <c r="Z4041" s="2"/>
    </row>
    <row r="4042" spans="1:26" ht="34.799999999999997" x14ac:dyDescent="0.3">
      <c r="A4042" s="6" t="s">
        <v>15325</v>
      </c>
      <c r="B4042" s="2" t="s">
        <v>27</v>
      </c>
      <c r="C4042" s="2" t="s">
        <v>10374</v>
      </c>
      <c r="D4042" s="2" t="s">
        <v>29</v>
      </c>
      <c r="E4042" s="3" t="s">
        <v>10375</v>
      </c>
      <c r="F4042" s="3" t="s">
        <v>8676</v>
      </c>
      <c r="G4042" s="7">
        <v>250000</v>
      </c>
      <c r="H4042" s="8">
        <v>0</v>
      </c>
      <c r="I4042" s="8">
        <v>0</v>
      </c>
      <c r="J4042" s="8">
        <v>0</v>
      </c>
      <c r="K4042" s="8">
        <v>0</v>
      </c>
      <c r="L4042" s="8">
        <f>SUM(Tabella1[[#This Row],[CONTRIBUTO
COMMISSARIO STRAORDINARIO]:[INDENNIZZO
ASSICURATIVO]])</f>
        <v>250000</v>
      </c>
      <c r="M4042" s="9" t="s">
        <v>3384</v>
      </c>
      <c r="N4042" s="3" t="s">
        <v>794</v>
      </c>
      <c r="O4042" s="3" t="s">
        <v>3384</v>
      </c>
      <c r="P4042" s="2" t="s">
        <v>10543</v>
      </c>
      <c r="Q4042" s="2" t="s">
        <v>34</v>
      </c>
      <c r="R4042" s="2" t="s">
        <v>646</v>
      </c>
      <c r="S4042" s="2" t="s">
        <v>15326</v>
      </c>
      <c r="T4042" s="3" t="s">
        <v>15327</v>
      </c>
      <c r="U4042" s="3" t="s">
        <v>179</v>
      </c>
      <c r="V4042" s="3" t="s">
        <v>163</v>
      </c>
      <c r="W4042" s="12" t="s">
        <v>15247</v>
      </c>
      <c r="X4042" s="12" t="s">
        <v>15328</v>
      </c>
      <c r="Y4042" s="2" t="s">
        <v>15329</v>
      </c>
      <c r="Z4042" s="2"/>
    </row>
    <row r="4043" spans="1:26" ht="52.2" x14ac:dyDescent="0.3">
      <c r="A4043" s="6" t="s">
        <v>15330</v>
      </c>
      <c r="B4043" s="2" t="s">
        <v>27</v>
      </c>
      <c r="C4043" s="2" t="s">
        <v>10374</v>
      </c>
      <c r="D4043" s="2" t="s">
        <v>29</v>
      </c>
      <c r="E4043" s="3" t="s">
        <v>10375</v>
      </c>
      <c r="F4043" s="3" t="s">
        <v>31</v>
      </c>
      <c r="G4043" s="7">
        <v>20374</v>
      </c>
      <c r="H4043" s="8">
        <v>0</v>
      </c>
      <c r="I4043" s="8">
        <v>0</v>
      </c>
      <c r="J4043" s="8">
        <v>0</v>
      </c>
      <c r="K4043" s="8">
        <v>0</v>
      </c>
      <c r="L4043" s="8">
        <f>SUM(Tabella1[[#This Row],[CONTRIBUTO
COMMISSARIO STRAORDINARIO]:[INDENNIZZO
ASSICURATIVO]])</f>
        <v>20374</v>
      </c>
      <c r="M4043" s="9" t="s">
        <v>3384</v>
      </c>
      <c r="N4043" s="3" t="s">
        <v>794</v>
      </c>
      <c r="O4043" s="3" t="s">
        <v>3384</v>
      </c>
      <c r="P4043" s="2" t="s">
        <v>31</v>
      </c>
      <c r="Q4043" s="2" t="s">
        <v>34</v>
      </c>
      <c r="R4043" s="2" t="s">
        <v>7259</v>
      </c>
      <c r="S4043" s="2" t="s">
        <v>7259</v>
      </c>
      <c r="T4043" s="3" t="s">
        <v>15331</v>
      </c>
      <c r="U4043" s="3" t="s">
        <v>189</v>
      </c>
      <c r="V4043" s="3" t="s">
        <v>163</v>
      </c>
      <c r="W4043" s="12" t="s">
        <v>15332</v>
      </c>
      <c r="X4043" s="12" t="s">
        <v>15333</v>
      </c>
      <c r="Y4043" s="2" t="s">
        <v>15334</v>
      </c>
      <c r="Z4043" s="2"/>
    </row>
    <row r="4044" spans="1:26" ht="52.2" x14ac:dyDescent="0.3">
      <c r="A4044" s="6" t="s">
        <v>15335</v>
      </c>
      <c r="B4044" s="2" t="s">
        <v>27</v>
      </c>
      <c r="C4044" s="2" t="s">
        <v>10374</v>
      </c>
      <c r="D4044" s="2" t="s">
        <v>29</v>
      </c>
      <c r="E4044" s="3" t="s">
        <v>10375</v>
      </c>
      <c r="F4044" s="3" t="s">
        <v>8823</v>
      </c>
      <c r="G4044" s="7">
        <v>0</v>
      </c>
      <c r="H4044" s="8">
        <v>0</v>
      </c>
      <c r="I4044" s="8">
        <v>0</v>
      </c>
      <c r="J4044" s="8">
        <v>0</v>
      </c>
      <c r="K4044" s="8">
        <v>0</v>
      </c>
      <c r="L4044" s="8">
        <f>SUM(Tabella1[[#This Row],[CONTRIBUTO
COMMISSARIO STRAORDINARIO]:[INDENNIZZO
ASSICURATIVO]])</f>
        <v>0</v>
      </c>
      <c r="M4044" s="10" t="s">
        <v>3384</v>
      </c>
      <c r="N4044" s="3" t="s">
        <v>794</v>
      </c>
      <c r="O4044" s="3" t="s">
        <v>3384</v>
      </c>
      <c r="P4044" s="2" t="s">
        <v>31</v>
      </c>
      <c r="Q4044" s="2" t="s">
        <v>34</v>
      </c>
      <c r="R4044" s="2" t="s">
        <v>690</v>
      </c>
      <c r="S4044" s="2" t="s">
        <v>15336</v>
      </c>
      <c r="T4044" s="3" t="s">
        <v>15337</v>
      </c>
      <c r="U4044" s="3" t="s">
        <v>179</v>
      </c>
      <c r="V4044" s="3" t="s">
        <v>163</v>
      </c>
      <c r="W4044" s="12" t="s">
        <v>3387</v>
      </c>
      <c r="X4044" s="12" t="s">
        <v>15338</v>
      </c>
      <c r="Y4044" s="2" t="s">
        <v>15339</v>
      </c>
      <c r="Z4044" s="2"/>
    </row>
    <row r="4045" spans="1:26" ht="52.2" x14ac:dyDescent="0.3">
      <c r="A4045" s="6" t="s">
        <v>15340</v>
      </c>
      <c r="B4045" s="2" t="s">
        <v>27</v>
      </c>
      <c r="C4045" s="2" t="s">
        <v>10374</v>
      </c>
      <c r="D4045" s="2" t="s">
        <v>29</v>
      </c>
      <c r="E4045" s="3" t="s">
        <v>10375</v>
      </c>
      <c r="F4045" s="3" t="s">
        <v>8823</v>
      </c>
      <c r="G4045" s="7">
        <v>0</v>
      </c>
      <c r="H4045" s="8">
        <v>0</v>
      </c>
      <c r="I4045" s="8">
        <v>0</v>
      </c>
      <c r="J4045" s="8">
        <v>0</v>
      </c>
      <c r="K4045" s="8">
        <v>0</v>
      </c>
      <c r="L4045" s="8">
        <f>SUM(Tabella1[[#This Row],[CONTRIBUTO
COMMISSARIO STRAORDINARIO]:[INDENNIZZO
ASSICURATIVO]])</f>
        <v>0</v>
      </c>
      <c r="M4045" s="10" t="s">
        <v>3384</v>
      </c>
      <c r="N4045" s="3" t="s">
        <v>794</v>
      </c>
      <c r="O4045" s="3" t="s">
        <v>3384</v>
      </c>
      <c r="P4045" s="2" t="s">
        <v>31</v>
      </c>
      <c r="Q4045" s="2" t="s">
        <v>34</v>
      </c>
      <c r="R4045" s="2" t="s">
        <v>1232</v>
      </c>
      <c r="S4045" s="2" t="s">
        <v>3411</v>
      </c>
      <c r="T4045" s="3" t="s">
        <v>15341</v>
      </c>
      <c r="U4045" s="3" t="s">
        <v>179</v>
      </c>
      <c r="V4045" s="3" t="s">
        <v>163</v>
      </c>
      <c r="W4045" s="12" t="s">
        <v>3387</v>
      </c>
      <c r="X4045" s="12" t="s">
        <v>15342</v>
      </c>
      <c r="Y4045" s="2" t="s">
        <v>15343</v>
      </c>
      <c r="Z4045" s="2"/>
    </row>
    <row r="4046" spans="1:26" ht="52.2" x14ac:dyDescent="0.3">
      <c r="A4046" s="6" t="s">
        <v>15344</v>
      </c>
      <c r="B4046" s="2" t="s">
        <v>27</v>
      </c>
      <c r="C4046" s="2" t="s">
        <v>10374</v>
      </c>
      <c r="D4046" s="2" t="s">
        <v>29</v>
      </c>
      <c r="E4046" s="3" t="s">
        <v>10375</v>
      </c>
      <c r="F4046" s="3" t="s">
        <v>8664</v>
      </c>
      <c r="G4046" s="7">
        <v>200000</v>
      </c>
      <c r="H4046" s="8">
        <v>0</v>
      </c>
      <c r="I4046" s="8">
        <v>0</v>
      </c>
      <c r="J4046" s="8">
        <v>0</v>
      </c>
      <c r="K4046" s="8">
        <v>0</v>
      </c>
      <c r="L4046" s="8">
        <f>SUM(Tabella1[[#This Row],[CONTRIBUTO
COMMISSARIO STRAORDINARIO]:[INDENNIZZO
ASSICURATIVO]])</f>
        <v>200000</v>
      </c>
      <c r="M4046" s="9" t="s">
        <v>15345</v>
      </c>
      <c r="N4046" s="3" t="s">
        <v>158</v>
      </c>
      <c r="O4046" s="3" t="s">
        <v>15345</v>
      </c>
      <c r="P4046" s="2" t="s">
        <v>31</v>
      </c>
      <c r="Q4046" s="2" t="s">
        <v>34</v>
      </c>
      <c r="R4046" s="2" t="s">
        <v>15346</v>
      </c>
      <c r="S4046" s="2" t="s">
        <v>15347</v>
      </c>
      <c r="T4046" s="3" t="s">
        <v>15348</v>
      </c>
      <c r="U4046" s="3" t="s">
        <v>179</v>
      </c>
      <c r="V4046" s="3" t="s">
        <v>163</v>
      </c>
      <c r="W4046" s="12" t="s">
        <v>15349</v>
      </c>
      <c r="X4046" s="12" t="s">
        <v>15350</v>
      </c>
      <c r="Y4046" s="2" t="s">
        <v>15351</v>
      </c>
      <c r="Z4046" s="2"/>
    </row>
    <row r="4047" spans="1:26" ht="52.2" x14ac:dyDescent="0.3">
      <c r="A4047" s="6" t="s">
        <v>15352</v>
      </c>
      <c r="B4047" s="2" t="s">
        <v>27</v>
      </c>
      <c r="C4047" s="2" t="s">
        <v>10374</v>
      </c>
      <c r="D4047" s="2" t="s">
        <v>29</v>
      </c>
      <c r="E4047" s="3" t="s">
        <v>10375</v>
      </c>
      <c r="F4047" s="3" t="s">
        <v>8664</v>
      </c>
      <c r="G4047" s="7">
        <v>280000</v>
      </c>
      <c r="H4047" s="8">
        <v>0</v>
      </c>
      <c r="I4047" s="8">
        <v>0</v>
      </c>
      <c r="J4047" s="8">
        <v>0</v>
      </c>
      <c r="K4047" s="8">
        <v>0</v>
      </c>
      <c r="L4047" s="8">
        <f>SUM(Tabella1[[#This Row],[CONTRIBUTO
COMMISSARIO STRAORDINARIO]:[INDENNIZZO
ASSICURATIVO]])</f>
        <v>280000</v>
      </c>
      <c r="M4047" s="9" t="s">
        <v>15345</v>
      </c>
      <c r="N4047" s="3" t="s">
        <v>158</v>
      </c>
      <c r="O4047" s="3" t="s">
        <v>15345</v>
      </c>
      <c r="P4047" s="2" t="s">
        <v>31</v>
      </c>
      <c r="Q4047" s="2" t="s">
        <v>34</v>
      </c>
      <c r="R4047" s="2" t="s">
        <v>15346</v>
      </c>
      <c r="S4047" s="2" t="s">
        <v>15353</v>
      </c>
      <c r="T4047" s="3" t="s">
        <v>15354</v>
      </c>
      <c r="U4047" s="3" t="s">
        <v>179</v>
      </c>
      <c r="V4047" s="3" t="s">
        <v>163</v>
      </c>
      <c r="W4047" s="12" t="s">
        <v>15355</v>
      </c>
      <c r="X4047" s="12" t="s">
        <v>15356</v>
      </c>
      <c r="Y4047" s="2" t="s">
        <v>15357</v>
      </c>
      <c r="Z4047" s="2"/>
    </row>
    <row r="4048" spans="1:26" ht="52.2" x14ac:dyDescent="0.3">
      <c r="A4048" s="6" t="s">
        <v>15358</v>
      </c>
      <c r="B4048" s="2" t="s">
        <v>27</v>
      </c>
      <c r="C4048" s="2" t="s">
        <v>10374</v>
      </c>
      <c r="D4048" s="2" t="s">
        <v>29</v>
      </c>
      <c r="E4048" s="3" t="s">
        <v>10375</v>
      </c>
      <c r="F4048" s="3" t="s">
        <v>8664</v>
      </c>
      <c r="G4048" s="7">
        <v>190000</v>
      </c>
      <c r="H4048" s="8">
        <v>0</v>
      </c>
      <c r="I4048" s="8">
        <v>0</v>
      </c>
      <c r="J4048" s="8">
        <v>0</v>
      </c>
      <c r="K4048" s="8">
        <v>0</v>
      </c>
      <c r="L4048" s="8">
        <f>SUM(Tabella1[[#This Row],[CONTRIBUTO
COMMISSARIO STRAORDINARIO]:[INDENNIZZO
ASSICURATIVO]])</f>
        <v>190000</v>
      </c>
      <c r="M4048" s="9" t="s">
        <v>15345</v>
      </c>
      <c r="N4048" s="3" t="s">
        <v>158</v>
      </c>
      <c r="O4048" s="3" t="s">
        <v>15345</v>
      </c>
      <c r="P4048" s="2" t="s">
        <v>31</v>
      </c>
      <c r="Q4048" s="2" t="s">
        <v>34</v>
      </c>
      <c r="R4048" s="2" t="s">
        <v>15346</v>
      </c>
      <c r="S4048" s="2" t="s">
        <v>15359</v>
      </c>
      <c r="T4048" s="3" t="s">
        <v>15360</v>
      </c>
      <c r="U4048" s="3" t="s">
        <v>179</v>
      </c>
      <c r="V4048" s="3" t="s">
        <v>163</v>
      </c>
      <c r="W4048" s="12" t="s">
        <v>15361</v>
      </c>
      <c r="X4048" s="12" t="s">
        <v>15362</v>
      </c>
      <c r="Y4048" s="2" t="s">
        <v>15363</v>
      </c>
      <c r="Z4048" s="2"/>
    </row>
    <row r="4049" spans="1:26" ht="52.2" x14ac:dyDescent="0.3">
      <c r="A4049" s="6" t="s">
        <v>15364</v>
      </c>
      <c r="B4049" s="2" t="s">
        <v>27</v>
      </c>
      <c r="C4049" s="2" t="s">
        <v>10374</v>
      </c>
      <c r="D4049" s="2" t="s">
        <v>29</v>
      </c>
      <c r="E4049" s="3" t="s">
        <v>10375</v>
      </c>
      <c r="F4049" s="3" t="s">
        <v>8664</v>
      </c>
      <c r="G4049" s="7">
        <v>200000</v>
      </c>
      <c r="H4049" s="8">
        <v>0</v>
      </c>
      <c r="I4049" s="8">
        <v>0</v>
      </c>
      <c r="J4049" s="8">
        <v>0</v>
      </c>
      <c r="K4049" s="8">
        <v>0</v>
      </c>
      <c r="L4049" s="8">
        <f>SUM(Tabella1[[#This Row],[CONTRIBUTO
COMMISSARIO STRAORDINARIO]:[INDENNIZZO
ASSICURATIVO]])</f>
        <v>200000</v>
      </c>
      <c r="M4049" s="9" t="s">
        <v>15345</v>
      </c>
      <c r="N4049" s="3" t="s">
        <v>158</v>
      </c>
      <c r="O4049" s="3" t="s">
        <v>15345</v>
      </c>
      <c r="P4049" s="2" t="s">
        <v>31</v>
      </c>
      <c r="Q4049" s="2" t="s">
        <v>34</v>
      </c>
      <c r="R4049" s="2" t="s">
        <v>15346</v>
      </c>
      <c r="S4049" s="2" t="s">
        <v>5825</v>
      </c>
      <c r="T4049" s="3" t="s">
        <v>15365</v>
      </c>
      <c r="U4049" s="3" t="s">
        <v>179</v>
      </c>
      <c r="V4049" s="3" t="s">
        <v>163</v>
      </c>
      <c r="W4049" s="12" t="s">
        <v>15366</v>
      </c>
      <c r="X4049" s="12" t="s">
        <v>15367</v>
      </c>
      <c r="Y4049" s="2" t="s">
        <v>15368</v>
      </c>
      <c r="Z4049" s="2"/>
    </row>
    <row r="4050" spans="1:26" ht="34.799999999999997" x14ac:dyDescent="0.3">
      <c r="A4050" s="6" t="s">
        <v>15369</v>
      </c>
      <c r="B4050" s="2" t="s">
        <v>27</v>
      </c>
      <c r="C4050" s="2" t="s">
        <v>10374</v>
      </c>
      <c r="D4050" s="2" t="s">
        <v>29</v>
      </c>
      <c r="E4050" s="3" t="s">
        <v>10375</v>
      </c>
      <c r="F4050" s="3" t="s">
        <v>8664</v>
      </c>
      <c r="G4050" s="7">
        <v>200000</v>
      </c>
      <c r="H4050" s="8">
        <v>0</v>
      </c>
      <c r="I4050" s="8">
        <v>0</v>
      </c>
      <c r="J4050" s="8">
        <v>0</v>
      </c>
      <c r="K4050" s="8">
        <v>0</v>
      </c>
      <c r="L4050" s="8">
        <f>SUM(Tabella1[[#This Row],[CONTRIBUTO
COMMISSARIO STRAORDINARIO]:[INDENNIZZO
ASSICURATIVO]])</f>
        <v>200000</v>
      </c>
      <c r="M4050" s="9" t="s">
        <v>15345</v>
      </c>
      <c r="N4050" s="3" t="s">
        <v>158</v>
      </c>
      <c r="O4050" s="3" t="s">
        <v>15345</v>
      </c>
      <c r="P4050" s="2" t="s">
        <v>31</v>
      </c>
      <c r="Q4050" s="2" t="s">
        <v>34</v>
      </c>
      <c r="R4050" s="2" t="s">
        <v>15346</v>
      </c>
      <c r="S4050" s="2" t="s">
        <v>15370</v>
      </c>
      <c r="T4050" s="3" t="s">
        <v>15371</v>
      </c>
      <c r="U4050" s="3" t="s">
        <v>179</v>
      </c>
      <c r="V4050" s="3" t="s">
        <v>163</v>
      </c>
      <c r="W4050" s="12" t="s">
        <v>15372</v>
      </c>
      <c r="X4050" s="12" t="s">
        <v>15373</v>
      </c>
      <c r="Y4050" s="2" t="s">
        <v>15374</v>
      </c>
      <c r="Z4050" s="2"/>
    </row>
    <row r="4051" spans="1:26" ht="34.799999999999997" x14ac:dyDescent="0.3">
      <c r="A4051" s="6" t="s">
        <v>15375</v>
      </c>
      <c r="B4051" s="2" t="s">
        <v>27</v>
      </c>
      <c r="C4051" s="2" t="s">
        <v>10374</v>
      </c>
      <c r="D4051" s="2" t="s">
        <v>29</v>
      </c>
      <c r="E4051" s="3" t="s">
        <v>10375</v>
      </c>
      <c r="F4051" s="3" t="s">
        <v>8664</v>
      </c>
      <c r="G4051" s="7">
        <v>200000</v>
      </c>
      <c r="H4051" s="8">
        <v>0</v>
      </c>
      <c r="I4051" s="8">
        <v>0</v>
      </c>
      <c r="J4051" s="8">
        <v>0</v>
      </c>
      <c r="K4051" s="8">
        <v>0</v>
      </c>
      <c r="L4051" s="8">
        <f>SUM(Tabella1[[#This Row],[CONTRIBUTO
COMMISSARIO STRAORDINARIO]:[INDENNIZZO
ASSICURATIVO]])</f>
        <v>200000</v>
      </c>
      <c r="M4051" s="9" t="s">
        <v>15345</v>
      </c>
      <c r="N4051" s="3" t="s">
        <v>158</v>
      </c>
      <c r="O4051" s="3" t="s">
        <v>15345</v>
      </c>
      <c r="P4051" s="2" t="s">
        <v>31</v>
      </c>
      <c r="Q4051" s="2" t="s">
        <v>34</v>
      </c>
      <c r="R4051" s="2" t="s">
        <v>15346</v>
      </c>
      <c r="S4051" s="2" t="s">
        <v>15376</v>
      </c>
      <c r="T4051" s="3" t="s">
        <v>15377</v>
      </c>
      <c r="U4051" s="3" t="s">
        <v>179</v>
      </c>
      <c r="V4051" s="3" t="s">
        <v>163</v>
      </c>
      <c r="W4051" s="12" t="s">
        <v>15378</v>
      </c>
      <c r="X4051" s="12" t="s">
        <v>15379</v>
      </c>
      <c r="Y4051" s="2" t="s">
        <v>15380</v>
      </c>
      <c r="Z4051" s="2"/>
    </row>
    <row r="4052" spans="1:26" ht="34.799999999999997" x14ac:dyDescent="0.3">
      <c r="A4052" s="6" t="s">
        <v>15381</v>
      </c>
      <c r="B4052" s="2" t="s">
        <v>27</v>
      </c>
      <c r="C4052" s="2" t="s">
        <v>10374</v>
      </c>
      <c r="D4052" s="2" t="s">
        <v>29</v>
      </c>
      <c r="E4052" s="3" t="s">
        <v>10375</v>
      </c>
      <c r="F4052" s="3" t="s">
        <v>8664</v>
      </c>
      <c r="G4052" s="7">
        <v>240000</v>
      </c>
      <c r="H4052" s="8">
        <v>0</v>
      </c>
      <c r="I4052" s="8">
        <v>0</v>
      </c>
      <c r="J4052" s="8">
        <v>0</v>
      </c>
      <c r="K4052" s="8">
        <v>0</v>
      </c>
      <c r="L4052" s="8">
        <f>SUM(Tabella1[[#This Row],[CONTRIBUTO
COMMISSARIO STRAORDINARIO]:[INDENNIZZO
ASSICURATIVO]])</f>
        <v>240000</v>
      </c>
      <c r="M4052" s="9" t="s">
        <v>15345</v>
      </c>
      <c r="N4052" s="3" t="s">
        <v>158</v>
      </c>
      <c r="O4052" s="3" t="s">
        <v>15345</v>
      </c>
      <c r="P4052" s="2" t="s">
        <v>31</v>
      </c>
      <c r="Q4052" s="2" t="s">
        <v>34</v>
      </c>
      <c r="R4052" s="2" t="s">
        <v>15346</v>
      </c>
      <c r="S4052" s="2" t="s">
        <v>15382</v>
      </c>
      <c r="T4052" s="3" t="s">
        <v>15383</v>
      </c>
      <c r="U4052" s="3" t="s">
        <v>15384</v>
      </c>
      <c r="V4052" s="3" t="s">
        <v>163</v>
      </c>
      <c r="W4052" s="12" t="s">
        <v>15372</v>
      </c>
      <c r="X4052" s="12" t="s">
        <v>15385</v>
      </c>
      <c r="Y4052" s="2" t="s">
        <v>15386</v>
      </c>
      <c r="Z4052" s="2"/>
    </row>
    <row r="4053" spans="1:26" ht="69.599999999999994" x14ac:dyDescent="0.3">
      <c r="A4053" s="6" t="s">
        <v>15387</v>
      </c>
      <c r="B4053" s="2" t="s">
        <v>27</v>
      </c>
      <c r="C4053" s="2" t="s">
        <v>10374</v>
      </c>
      <c r="D4053" s="2" t="s">
        <v>29</v>
      </c>
      <c r="E4053" s="3" t="s">
        <v>10375</v>
      </c>
      <c r="F4053" s="3" t="s">
        <v>31</v>
      </c>
      <c r="G4053" s="7">
        <v>188308.56</v>
      </c>
      <c r="H4053" s="8">
        <v>0</v>
      </c>
      <c r="I4053" s="8">
        <v>0</v>
      </c>
      <c r="J4053" s="8">
        <v>0</v>
      </c>
      <c r="K4053" s="8">
        <v>0</v>
      </c>
      <c r="L4053" s="8">
        <f>SUM(Tabella1[[#This Row],[CONTRIBUTO
COMMISSARIO STRAORDINARIO]:[INDENNIZZO
ASSICURATIVO]])</f>
        <v>188308.56</v>
      </c>
      <c r="M4053" s="9" t="s">
        <v>4397</v>
      </c>
      <c r="N4053" s="3" t="s">
        <v>501</v>
      </c>
      <c r="O4053" s="3" t="s">
        <v>4397</v>
      </c>
      <c r="P4053" s="2" t="s">
        <v>31</v>
      </c>
      <c r="Q4053" s="2" t="s">
        <v>34</v>
      </c>
      <c r="R4053" s="2" t="s">
        <v>4398</v>
      </c>
      <c r="S4053" s="2" t="s">
        <v>15388</v>
      </c>
      <c r="T4053" s="3" t="s">
        <v>15389</v>
      </c>
      <c r="U4053" s="3" t="s">
        <v>179</v>
      </c>
      <c r="V4053" s="3" t="s">
        <v>163</v>
      </c>
      <c r="W4053" s="12" t="s">
        <v>15390</v>
      </c>
      <c r="X4053" s="12" t="s">
        <v>15391</v>
      </c>
      <c r="Y4053" s="2" t="s">
        <v>15392</v>
      </c>
      <c r="Z4053" s="2"/>
    </row>
    <row r="4054" spans="1:26" ht="52.2" x14ac:dyDescent="0.3">
      <c r="A4054" s="6" t="s">
        <v>15393</v>
      </c>
      <c r="B4054" s="2" t="s">
        <v>27</v>
      </c>
      <c r="C4054" s="2" t="s">
        <v>10374</v>
      </c>
      <c r="D4054" s="2" t="s">
        <v>29</v>
      </c>
      <c r="E4054" s="3" t="s">
        <v>10375</v>
      </c>
      <c r="F4054" s="3" t="s">
        <v>10530</v>
      </c>
      <c r="G4054" s="7">
        <v>200000</v>
      </c>
      <c r="H4054" s="8">
        <v>0</v>
      </c>
      <c r="I4054" s="8">
        <v>0</v>
      </c>
      <c r="J4054" s="8">
        <v>0</v>
      </c>
      <c r="K4054" s="8">
        <v>0</v>
      </c>
      <c r="L4054" s="8">
        <f>SUM(Tabella1[[#This Row],[CONTRIBUTO
COMMISSARIO STRAORDINARIO]:[INDENNIZZO
ASSICURATIVO]])</f>
        <v>200000</v>
      </c>
      <c r="M4054" s="9" t="s">
        <v>1160</v>
      </c>
      <c r="N4054" s="3" t="s">
        <v>158</v>
      </c>
      <c r="O4054" s="3" t="s">
        <v>1160</v>
      </c>
      <c r="P4054" s="2" t="s">
        <v>31</v>
      </c>
      <c r="Q4054" s="2" t="s">
        <v>34</v>
      </c>
      <c r="R4054" s="2" t="s">
        <v>1161</v>
      </c>
      <c r="S4054" s="2" t="s">
        <v>15394</v>
      </c>
      <c r="T4054" s="3" t="s">
        <v>15395</v>
      </c>
      <c r="U4054" s="3" t="s">
        <v>179</v>
      </c>
      <c r="V4054" s="3" t="s">
        <v>163</v>
      </c>
      <c r="W4054" s="12" t="s">
        <v>15396</v>
      </c>
      <c r="X4054" s="12" t="s">
        <v>15397</v>
      </c>
      <c r="Y4054" s="2" t="s">
        <v>15398</v>
      </c>
      <c r="Z4054" s="2"/>
    </row>
    <row r="4055" spans="1:26" ht="139.19999999999999" x14ac:dyDescent="0.3">
      <c r="A4055" s="6" t="s">
        <v>15399</v>
      </c>
      <c r="B4055" s="2" t="s">
        <v>27</v>
      </c>
      <c r="C4055" s="2" t="s">
        <v>10374</v>
      </c>
      <c r="D4055" s="2" t="s">
        <v>29</v>
      </c>
      <c r="E4055" s="3" t="s">
        <v>10375</v>
      </c>
      <c r="F4055" s="3" t="s">
        <v>10530</v>
      </c>
      <c r="G4055" s="7">
        <v>426657.02</v>
      </c>
      <c r="H4055" s="8">
        <v>0</v>
      </c>
      <c r="I4055" s="8">
        <v>0</v>
      </c>
      <c r="J4055" s="8">
        <v>0</v>
      </c>
      <c r="K4055" s="8">
        <v>0</v>
      </c>
      <c r="L4055" s="8">
        <f>SUM(Tabella1[[#This Row],[CONTRIBUTO
COMMISSARIO STRAORDINARIO]:[INDENNIZZO
ASSICURATIVO]])</f>
        <v>426657.02</v>
      </c>
      <c r="M4055" s="9" t="s">
        <v>1160</v>
      </c>
      <c r="N4055" s="3" t="s">
        <v>158</v>
      </c>
      <c r="O4055" s="3" t="s">
        <v>1160</v>
      </c>
      <c r="P4055" s="2" t="s">
        <v>31</v>
      </c>
      <c r="Q4055" s="2" t="s">
        <v>34</v>
      </c>
      <c r="R4055" s="2" t="s">
        <v>1161</v>
      </c>
      <c r="S4055" s="2" t="s">
        <v>15400</v>
      </c>
      <c r="T4055" s="3" t="s">
        <v>15401</v>
      </c>
      <c r="U4055" s="3" t="s">
        <v>179</v>
      </c>
      <c r="V4055" s="3" t="s">
        <v>163</v>
      </c>
      <c r="W4055" s="12" t="s">
        <v>15396</v>
      </c>
      <c r="X4055" s="12" t="s">
        <v>15402</v>
      </c>
      <c r="Y4055" s="2" t="s">
        <v>15403</v>
      </c>
      <c r="Z4055" s="2"/>
    </row>
    <row r="4056" spans="1:26" ht="104.4" x14ac:dyDescent="0.3">
      <c r="A4056" s="6" t="s">
        <v>15404</v>
      </c>
      <c r="B4056" s="2" t="s">
        <v>27</v>
      </c>
      <c r="C4056" s="2" t="s">
        <v>10374</v>
      </c>
      <c r="D4056" s="2" t="s">
        <v>29</v>
      </c>
      <c r="E4056" s="3" t="s">
        <v>10375</v>
      </c>
      <c r="F4056" s="3" t="s">
        <v>10530</v>
      </c>
      <c r="G4056" s="7">
        <v>124714</v>
      </c>
      <c r="H4056" s="8">
        <v>0</v>
      </c>
      <c r="I4056" s="8">
        <v>0</v>
      </c>
      <c r="J4056" s="8">
        <v>0</v>
      </c>
      <c r="K4056" s="8">
        <v>0</v>
      </c>
      <c r="L4056" s="8">
        <f>SUM(Tabella1[[#This Row],[CONTRIBUTO
COMMISSARIO STRAORDINARIO]:[INDENNIZZO
ASSICURATIVO]])</f>
        <v>124714</v>
      </c>
      <c r="M4056" s="9" t="s">
        <v>1160</v>
      </c>
      <c r="N4056" s="3" t="s">
        <v>158</v>
      </c>
      <c r="O4056" s="3" t="s">
        <v>1160</v>
      </c>
      <c r="P4056" s="2" t="s">
        <v>31</v>
      </c>
      <c r="Q4056" s="2" t="s">
        <v>34</v>
      </c>
      <c r="R4056" s="2" t="s">
        <v>1161</v>
      </c>
      <c r="S4056" s="2" t="s">
        <v>15405</v>
      </c>
      <c r="T4056" s="3" t="s">
        <v>15406</v>
      </c>
      <c r="U4056" s="3" t="s">
        <v>179</v>
      </c>
      <c r="V4056" s="3" t="s">
        <v>163</v>
      </c>
      <c r="W4056" s="12" t="s">
        <v>15407</v>
      </c>
      <c r="X4056" s="12" t="s">
        <v>15408</v>
      </c>
      <c r="Y4056" s="2" t="s">
        <v>15409</v>
      </c>
      <c r="Z4056" s="2"/>
    </row>
    <row r="4057" spans="1:26" ht="174" x14ac:dyDescent="0.3">
      <c r="A4057" s="6" t="s">
        <v>15410</v>
      </c>
      <c r="B4057" s="2" t="s">
        <v>27</v>
      </c>
      <c r="C4057" s="2" t="s">
        <v>10374</v>
      </c>
      <c r="D4057" s="2" t="s">
        <v>29</v>
      </c>
      <c r="E4057" s="3" t="s">
        <v>10375</v>
      </c>
      <c r="F4057" s="3" t="s">
        <v>8664</v>
      </c>
      <c r="G4057" s="7">
        <v>200000</v>
      </c>
      <c r="H4057" s="8">
        <v>0</v>
      </c>
      <c r="I4057" s="8">
        <v>0</v>
      </c>
      <c r="J4057" s="8">
        <v>0</v>
      </c>
      <c r="K4057" s="8">
        <v>0</v>
      </c>
      <c r="L4057" s="8">
        <f>SUM(Tabella1[[#This Row],[CONTRIBUTO
COMMISSARIO STRAORDINARIO]:[INDENNIZZO
ASSICURATIVO]])</f>
        <v>200000</v>
      </c>
      <c r="M4057" s="9" t="s">
        <v>1160</v>
      </c>
      <c r="N4057" s="3" t="s">
        <v>158</v>
      </c>
      <c r="O4057" s="3" t="s">
        <v>1160</v>
      </c>
      <c r="P4057" s="2" t="s">
        <v>31</v>
      </c>
      <c r="Q4057" s="2" t="s">
        <v>34</v>
      </c>
      <c r="R4057" s="2" t="s">
        <v>1161</v>
      </c>
      <c r="S4057" s="2" t="s">
        <v>15411</v>
      </c>
      <c r="T4057" s="3" t="s">
        <v>15412</v>
      </c>
      <c r="U4057" s="3" t="s">
        <v>179</v>
      </c>
      <c r="V4057" s="3" t="s">
        <v>163</v>
      </c>
      <c r="W4057" s="12" t="s">
        <v>15396</v>
      </c>
      <c r="X4057" s="12" t="s">
        <v>15413</v>
      </c>
      <c r="Y4057" s="2" t="s">
        <v>15414</v>
      </c>
      <c r="Z4057" s="2"/>
    </row>
    <row r="4058" spans="1:26" ht="139.19999999999999" x14ac:dyDescent="0.3">
      <c r="A4058" s="6" t="s">
        <v>15415</v>
      </c>
      <c r="B4058" s="2" t="s">
        <v>27</v>
      </c>
      <c r="C4058" s="2" t="s">
        <v>10374</v>
      </c>
      <c r="D4058" s="2" t="s">
        <v>29</v>
      </c>
      <c r="E4058" s="3" t="s">
        <v>10375</v>
      </c>
      <c r="F4058" s="3" t="s">
        <v>10530</v>
      </c>
      <c r="G4058" s="7">
        <v>161762.15</v>
      </c>
      <c r="H4058" s="8">
        <v>0</v>
      </c>
      <c r="I4058" s="8">
        <v>0</v>
      </c>
      <c r="J4058" s="8">
        <v>0</v>
      </c>
      <c r="K4058" s="8">
        <v>0</v>
      </c>
      <c r="L4058" s="8">
        <f>SUM(Tabella1[[#This Row],[CONTRIBUTO
COMMISSARIO STRAORDINARIO]:[INDENNIZZO
ASSICURATIVO]])</f>
        <v>161762.15</v>
      </c>
      <c r="M4058" s="9" t="s">
        <v>1160</v>
      </c>
      <c r="N4058" s="3" t="s">
        <v>158</v>
      </c>
      <c r="O4058" s="3" t="s">
        <v>1160</v>
      </c>
      <c r="P4058" s="2" t="s">
        <v>31</v>
      </c>
      <c r="Q4058" s="2" t="s">
        <v>34</v>
      </c>
      <c r="R4058" s="2" t="s">
        <v>1161</v>
      </c>
      <c r="S4058" s="2" t="s">
        <v>15416</v>
      </c>
      <c r="T4058" s="3" t="s">
        <v>15417</v>
      </c>
      <c r="U4058" s="3" t="s">
        <v>179</v>
      </c>
      <c r="V4058" s="3" t="s">
        <v>163</v>
      </c>
      <c r="W4058" s="12" t="s">
        <v>15396</v>
      </c>
      <c r="X4058" s="12" t="s">
        <v>15418</v>
      </c>
      <c r="Y4058" s="2" t="s">
        <v>15419</v>
      </c>
      <c r="Z4058" s="2"/>
    </row>
    <row r="4059" spans="1:26" ht="139.19999999999999" x14ac:dyDescent="0.3">
      <c r="A4059" s="6" t="s">
        <v>15420</v>
      </c>
      <c r="B4059" s="2" t="s">
        <v>27</v>
      </c>
      <c r="C4059" s="2" t="s">
        <v>10374</v>
      </c>
      <c r="D4059" s="2" t="s">
        <v>29</v>
      </c>
      <c r="E4059" s="3" t="s">
        <v>10375</v>
      </c>
      <c r="F4059" s="3" t="s">
        <v>10530</v>
      </c>
      <c r="G4059" s="7">
        <v>615026.81999999995</v>
      </c>
      <c r="H4059" s="8">
        <v>0</v>
      </c>
      <c r="I4059" s="8">
        <v>0</v>
      </c>
      <c r="J4059" s="8">
        <v>0</v>
      </c>
      <c r="K4059" s="8">
        <v>0</v>
      </c>
      <c r="L4059" s="8">
        <f>SUM(Tabella1[[#This Row],[CONTRIBUTO
COMMISSARIO STRAORDINARIO]:[INDENNIZZO
ASSICURATIVO]])</f>
        <v>615026.81999999995</v>
      </c>
      <c r="M4059" s="9" t="s">
        <v>1160</v>
      </c>
      <c r="N4059" s="3" t="s">
        <v>158</v>
      </c>
      <c r="O4059" s="3" t="s">
        <v>1160</v>
      </c>
      <c r="P4059" s="2" t="s">
        <v>31</v>
      </c>
      <c r="Q4059" s="2" t="s">
        <v>34</v>
      </c>
      <c r="R4059" s="2" t="s">
        <v>1161</v>
      </c>
      <c r="S4059" s="2" t="s">
        <v>15421</v>
      </c>
      <c r="T4059" s="3" t="s">
        <v>15422</v>
      </c>
      <c r="U4059" s="3" t="s">
        <v>179</v>
      </c>
      <c r="V4059" s="3" t="s">
        <v>163</v>
      </c>
      <c r="W4059" s="12" t="s">
        <v>15396</v>
      </c>
      <c r="X4059" s="12" t="s">
        <v>15423</v>
      </c>
      <c r="Y4059" s="2" t="s">
        <v>15424</v>
      </c>
      <c r="Z4059" s="2"/>
    </row>
    <row r="4060" spans="1:26" ht="139.19999999999999" x14ac:dyDescent="0.3">
      <c r="A4060" s="6" t="s">
        <v>15425</v>
      </c>
      <c r="B4060" s="2" t="s">
        <v>27</v>
      </c>
      <c r="C4060" s="2" t="s">
        <v>10374</v>
      </c>
      <c r="D4060" s="2" t="s">
        <v>29</v>
      </c>
      <c r="E4060" s="3" t="s">
        <v>10375</v>
      </c>
      <c r="F4060" s="3" t="s">
        <v>10530</v>
      </c>
      <c r="G4060" s="7">
        <v>29285.09</v>
      </c>
      <c r="H4060" s="8">
        <v>0</v>
      </c>
      <c r="I4060" s="8">
        <v>0</v>
      </c>
      <c r="J4060" s="8">
        <v>0</v>
      </c>
      <c r="K4060" s="8">
        <v>0</v>
      </c>
      <c r="L4060" s="8">
        <f>SUM(Tabella1[[#This Row],[CONTRIBUTO
COMMISSARIO STRAORDINARIO]:[INDENNIZZO
ASSICURATIVO]])</f>
        <v>29285.09</v>
      </c>
      <c r="M4060" s="9" t="s">
        <v>1160</v>
      </c>
      <c r="N4060" s="3" t="s">
        <v>158</v>
      </c>
      <c r="O4060" s="3" t="s">
        <v>1160</v>
      </c>
      <c r="P4060" s="2" t="s">
        <v>31</v>
      </c>
      <c r="Q4060" s="2" t="s">
        <v>34</v>
      </c>
      <c r="R4060" s="2" t="s">
        <v>1161</v>
      </c>
      <c r="S4060" s="2" t="s">
        <v>15426</v>
      </c>
      <c r="T4060" s="3" t="s">
        <v>15427</v>
      </c>
      <c r="U4060" s="3" t="s">
        <v>179</v>
      </c>
      <c r="V4060" s="3" t="s">
        <v>163</v>
      </c>
      <c r="W4060" s="12" t="s">
        <v>15396</v>
      </c>
      <c r="X4060" s="12" t="s">
        <v>15428</v>
      </c>
      <c r="Y4060" s="2" t="s">
        <v>15429</v>
      </c>
      <c r="Z4060" s="2"/>
    </row>
    <row r="4061" spans="1:26" ht="208.8" x14ac:dyDescent="0.3">
      <c r="A4061" s="6" t="s">
        <v>15430</v>
      </c>
      <c r="B4061" s="2" t="s">
        <v>27</v>
      </c>
      <c r="C4061" s="2" t="s">
        <v>10374</v>
      </c>
      <c r="D4061" s="2" t="s">
        <v>29</v>
      </c>
      <c r="E4061" s="3" t="s">
        <v>10375</v>
      </c>
      <c r="F4061" s="3" t="s">
        <v>10530</v>
      </c>
      <c r="G4061" s="7">
        <v>147554.89000000001</v>
      </c>
      <c r="H4061" s="8">
        <v>0</v>
      </c>
      <c r="I4061" s="8">
        <v>0</v>
      </c>
      <c r="J4061" s="8">
        <v>0</v>
      </c>
      <c r="K4061" s="8">
        <v>0</v>
      </c>
      <c r="L4061" s="8">
        <f>SUM(Tabella1[[#This Row],[CONTRIBUTO
COMMISSARIO STRAORDINARIO]:[INDENNIZZO
ASSICURATIVO]])</f>
        <v>147554.89000000001</v>
      </c>
      <c r="M4061" s="9" t="s">
        <v>1160</v>
      </c>
      <c r="N4061" s="3" t="s">
        <v>158</v>
      </c>
      <c r="O4061" s="3" t="s">
        <v>1160</v>
      </c>
      <c r="P4061" s="2" t="s">
        <v>31</v>
      </c>
      <c r="Q4061" s="2" t="s">
        <v>34</v>
      </c>
      <c r="R4061" s="2" t="s">
        <v>1161</v>
      </c>
      <c r="S4061" s="2" t="s">
        <v>15431</v>
      </c>
      <c r="T4061" s="3" t="s">
        <v>15432</v>
      </c>
      <c r="U4061" s="3" t="s">
        <v>179</v>
      </c>
      <c r="V4061" s="3" t="s">
        <v>163</v>
      </c>
      <c r="W4061" s="12" t="s">
        <v>15433</v>
      </c>
      <c r="X4061" s="12" t="s">
        <v>15434</v>
      </c>
      <c r="Y4061" s="2" t="s">
        <v>15435</v>
      </c>
      <c r="Z4061" s="2"/>
    </row>
    <row r="4062" spans="1:26" ht="278.39999999999998" x14ac:dyDescent="0.3">
      <c r="A4062" s="6" t="s">
        <v>15436</v>
      </c>
      <c r="B4062" s="2" t="s">
        <v>27</v>
      </c>
      <c r="C4062" s="2" t="s">
        <v>10374</v>
      </c>
      <c r="D4062" s="2" t="s">
        <v>29</v>
      </c>
      <c r="E4062" s="3" t="s">
        <v>10375</v>
      </c>
      <c r="F4062" s="3" t="s">
        <v>9394</v>
      </c>
      <c r="G4062" s="7">
        <v>0</v>
      </c>
      <c r="H4062" s="8">
        <v>0</v>
      </c>
      <c r="I4062" s="8">
        <v>0</v>
      </c>
      <c r="J4062" s="8">
        <v>0</v>
      </c>
      <c r="K4062" s="8">
        <v>0</v>
      </c>
      <c r="L4062" s="8">
        <f>SUM(Tabella1[[#This Row],[CONTRIBUTO
COMMISSARIO STRAORDINARIO]:[INDENNIZZO
ASSICURATIVO]])</f>
        <v>0</v>
      </c>
      <c r="M4062" s="10" t="s">
        <v>1160</v>
      </c>
      <c r="N4062" s="3" t="s">
        <v>158</v>
      </c>
      <c r="O4062" s="3" t="s">
        <v>1160</v>
      </c>
      <c r="P4062" s="2" t="s">
        <v>31</v>
      </c>
      <c r="Q4062" s="2" t="s">
        <v>34</v>
      </c>
      <c r="R4062" s="2" t="s">
        <v>1161</v>
      </c>
      <c r="S4062" s="2" t="s">
        <v>15437</v>
      </c>
      <c r="T4062" s="3" t="s">
        <v>15438</v>
      </c>
      <c r="U4062" s="3" t="s">
        <v>179</v>
      </c>
      <c r="V4062" s="3" t="s">
        <v>163</v>
      </c>
      <c r="W4062" s="12" t="s">
        <v>15433</v>
      </c>
      <c r="X4062" s="12" t="s">
        <v>15439</v>
      </c>
      <c r="Y4062" s="2" t="s">
        <v>15440</v>
      </c>
      <c r="Z4062" s="2"/>
    </row>
    <row r="4063" spans="1:26" ht="69.599999999999994" x14ac:dyDescent="0.3">
      <c r="A4063" s="6" t="s">
        <v>15441</v>
      </c>
      <c r="B4063" s="2" t="s">
        <v>27</v>
      </c>
      <c r="C4063" s="2" t="s">
        <v>10374</v>
      </c>
      <c r="D4063" s="2" t="s">
        <v>29</v>
      </c>
      <c r="E4063" s="3" t="s">
        <v>10375</v>
      </c>
      <c r="F4063" s="3" t="s">
        <v>9394</v>
      </c>
      <c r="G4063" s="7">
        <v>0</v>
      </c>
      <c r="H4063" s="8">
        <v>0</v>
      </c>
      <c r="I4063" s="8">
        <v>0</v>
      </c>
      <c r="J4063" s="8">
        <v>0</v>
      </c>
      <c r="K4063" s="8">
        <v>0</v>
      </c>
      <c r="L4063" s="8">
        <f>SUM(Tabella1[[#This Row],[CONTRIBUTO
COMMISSARIO STRAORDINARIO]:[INDENNIZZO
ASSICURATIVO]])</f>
        <v>0</v>
      </c>
      <c r="M4063" s="10" t="s">
        <v>1160</v>
      </c>
      <c r="N4063" s="3" t="s">
        <v>158</v>
      </c>
      <c r="O4063" s="3" t="s">
        <v>1160</v>
      </c>
      <c r="P4063" s="2" t="s">
        <v>31</v>
      </c>
      <c r="Q4063" s="2" t="s">
        <v>34</v>
      </c>
      <c r="R4063" s="2" t="s">
        <v>1161</v>
      </c>
      <c r="S4063" s="2" t="s">
        <v>15442</v>
      </c>
      <c r="T4063" s="3" t="s">
        <v>15443</v>
      </c>
      <c r="U4063" s="3" t="s">
        <v>15444</v>
      </c>
      <c r="V4063" s="3" t="s">
        <v>163</v>
      </c>
      <c r="W4063" s="12" t="s">
        <v>15445</v>
      </c>
      <c r="X4063" s="12" t="s">
        <v>15446</v>
      </c>
      <c r="Y4063" s="2" t="s">
        <v>15447</v>
      </c>
      <c r="Z4063" s="2"/>
    </row>
    <row r="4064" spans="1:26" ht="69.599999999999994" x14ac:dyDescent="0.3">
      <c r="A4064" s="6" t="s">
        <v>15448</v>
      </c>
      <c r="B4064" s="2" t="s">
        <v>27</v>
      </c>
      <c r="C4064" s="2" t="s">
        <v>10374</v>
      </c>
      <c r="D4064" s="2" t="s">
        <v>29</v>
      </c>
      <c r="E4064" s="3" t="s">
        <v>10375</v>
      </c>
      <c r="F4064" s="3" t="s">
        <v>31</v>
      </c>
      <c r="G4064" s="7">
        <v>85000</v>
      </c>
      <c r="H4064" s="8">
        <v>0</v>
      </c>
      <c r="I4064" s="8">
        <v>0</v>
      </c>
      <c r="J4064" s="8">
        <v>0</v>
      </c>
      <c r="K4064" s="8">
        <v>0</v>
      </c>
      <c r="L4064" s="8">
        <f>SUM(Tabella1[[#This Row],[CONTRIBUTO
COMMISSARIO STRAORDINARIO]:[INDENNIZZO
ASSICURATIVO]])</f>
        <v>85000</v>
      </c>
      <c r="M4064" s="9" t="s">
        <v>15449</v>
      </c>
      <c r="N4064" s="3" t="s">
        <v>158</v>
      </c>
      <c r="O4064" s="3" t="s">
        <v>15449</v>
      </c>
      <c r="P4064" s="2" t="s">
        <v>31</v>
      </c>
      <c r="Q4064" s="2" t="s">
        <v>34</v>
      </c>
      <c r="R4064" s="2" t="s">
        <v>15450</v>
      </c>
      <c r="S4064" s="2" t="s">
        <v>15451</v>
      </c>
      <c r="T4064" s="3" t="s">
        <v>15452</v>
      </c>
      <c r="U4064" s="3" t="s">
        <v>179</v>
      </c>
      <c r="V4064" s="3" t="s">
        <v>163</v>
      </c>
      <c r="W4064" s="12" t="s">
        <v>15453</v>
      </c>
      <c r="X4064" s="12" t="s">
        <v>15454</v>
      </c>
      <c r="Y4064" s="2" t="s">
        <v>15455</v>
      </c>
      <c r="Z4064" s="2"/>
    </row>
    <row r="4065" spans="1:26" ht="69.599999999999994" x14ac:dyDescent="0.3">
      <c r="A4065" s="6" t="s">
        <v>15456</v>
      </c>
      <c r="B4065" s="2" t="s">
        <v>27</v>
      </c>
      <c r="C4065" s="2" t="s">
        <v>10374</v>
      </c>
      <c r="D4065" s="2" t="s">
        <v>29</v>
      </c>
      <c r="E4065" s="3" t="s">
        <v>10375</v>
      </c>
      <c r="F4065" s="3" t="s">
        <v>31</v>
      </c>
      <c r="G4065" s="7">
        <v>55000</v>
      </c>
      <c r="H4065" s="8">
        <v>0</v>
      </c>
      <c r="I4065" s="8">
        <v>0</v>
      </c>
      <c r="J4065" s="8">
        <v>0</v>
      </c>
      <c r="K4065" s="8">
        <v>0</v>
      </c>
      <c r="L4065" s="8">
        <f>SUM(Tabella1[[#This Row],[CONTRIBUTO
COMMISSARIO STRAORDINARIO]:[INDENNIZZO
ASSICURATIVO]])</f>
        <v>55000</v>
      </c>
      <c r="M4065" s="9" t="s">
        <v>15449</v>
      </c>
      <c r="N4065" s="3" t="s">
        <v>158</v>
      </c>
      <c r="O4065" s="3" t="s">
        <v>15449</v>
      </c>
      <c r="P4065" s="2" t="s">
        <v>31</v>
      </c>
      <c r="Q4065" s="2" t="s">
        <v>34</v>
      </c>
      <c r="R4065" s="2" t="s">
        <v>15457</v>
      </c>
      <c r="S4065" s="2" t="s">
        <v>15458</v>
      </c>
      <c r="T4065" s="3" t="s">
        <v>15459</v>
      </c>
      <c r="U4065" s="3" t="s">
        <v>270</v>
      </c>
      <c r="V4065" s="3" t="s">
        <v>163</v>
      </c>
      <c r="W4065" s="12" t="s">
        <v>15460</v>
      </c>
      <c r="X4065" s="12" t="s">
        <v>15461</v>
      </c>
      <c r="Y4065" s="2" t="s">
        <v>15462</v>
      </c>
      <c r="Z4065" s="2"/>
    </row>
    <row r="4066" spans="1:26" ht="34.799999999999997" x14ac:dyDescent="0.3">
      <c r="A4066" s="6" t="s">
        <v>15463</v>
      </c>
      <c r="B4066" s="2" t="s">
        <v>27</v>
      </c>
      <c r="C4066" s="2" t="s">
        <v>10374</v>
      </c>
      <c r="D4066" s="2" t="s">
        <v>29</v>
      </c>
      <c r="E4066" s="3" t="s">
        <v>10375</v>
      </c>
      <c r="F4066" s="3" t="s">
        <v>31</v>
      </c>
      <c r="G4066" s="7">
        <v>60000</v>
      </c>
      <c r="H4066" s="8">
        <v>0</v>
      </c>
      <c r="I4066" s="8">
        <v>0</v>
      </c>
      <c r="J4066" s="8">
        <v>0</v>
      </c>
      <c r="K4066" s="8">
        <v>0</v>
      </c>
      <c r="L4066" s="8">
        <f>SUM(Tabella1[[#This Row],[CONTRIBUTO
COMMISSARIO STRAORDINARIO]:[INDENNIZZO
ASSICURATIVO]])</f>
        <v>60000</v>
      </c>
      <c r="M4066" s="9" t="s">
        <v>15449</v>
      </c>
      <c r="N4066" s="3" t="s">
        <v>158</v>
      </c>
      <c r="O4066" s="3" t="s">
        <v>15449</v>
      </c>
      <c r="P4066" s="2" t="s">
        <v>31</v>
      </c>
      <c r="Q4066" s="2" t="s">
        <v>34</v>
      </c>
      <c r="R4066" s="2" t="s">
        <v>15464</v>
      </c>
      <c r="S4066" s="2" t="s">
        <v>15465</v>
      </c>
      <c r="T4066" s="2" t="s">
        <v>15466</v>
      </c>
      <c r="U4066" s="3" t="s">
        <v>270</v>
      </c>
      <c r="V4066" s="2" t="s">
        <v>163</v>
      </c>
      <c r="W4066" s="12" t="s">
        <v>15467</v>
      </c>
      <c r="X4066" s="12" t="s">
        <v>15468</v>
      </c>
      <c r="Y4066" s="2" t="s">
        <v>15469</v>
      </c>
      <c r="Z4066" s="2"/>
    </row>
    <row r="4067" spans="1:26" x14ac:dyDescent="0.3">
      <c r="A4067" s="6" t="s">
        <v>15470</v>
      </c>
      <c r="B4067" s="2" t="s">
        <v>27</v>
      </c>
      <c r="C4067" s="2" t="s">
        <v>10374</v>
      </c>
      <c r="D4067" s="2" t="s">
        <v>29</v>
      </c>
      <c r="E4067" s="3" t="s">
        <v>10375</v>
      </c>
      <c r="F4067" s="3" t="s">
        <v>31</v>
      </c>
      <c r="G4067" s="7">
        <v>50000</v>
      </c>
      <c r="H4067" s="8">
        <v>0</v>
      </c>
      <c r="I4067" s="8">
        <v>0</v>
      </c>
      <c r="J4067" s="8">
        <v>0</v>
      </c>
      <c r="K4067" s="8">
        <v>0</v>
      </c>
      <c r="L4067" s="8">
        <f>SUM(Tabella1[[#This Row],[CONTRIBUTO
COMMISSARIO STRAORDINARIO]:[INDENNIZZO
ASSICURATIVO]])</f>
        <v>50000</v>
      </c>
      <c r="M4067" s="9" t="s">
        <v>15449</v>
      </c>
      <c r="N4067" s="3" t="s">
        <v>158</v>
      </c>
      <c r="O4067" s="3" t="s">
        <v>15449</v>
      </c>
      <c r="P4067" s="2" t="s">
        <v>31</v>
      </c>
      <c r="Q4067" s="2" t="s">
        <v>34</v>
      </c>
      <c r="R4067" s="2" t="s">
        <v>15471</v>
      </c>
      <c r="S4067" s="2" t="s">
        <v>15472</v>
      </c>
      <c r="T4067" s="2" t="s">
        <v>15473</v>
      </c>
      <c r="U4067" s="3" t="s">
        <v>179</v>
      </c>
      <c r="V4067" s="2" t="s">
        <v>163</v>
      </c>
      <c r="W4067" s="12" t="s">
        <v>15474</v>
      </c>
      <c r="X4067" s="12" t="s">
        <v>15475</v>
      </c>
      <c r="Y4067" s="2" t="s">
        <v>15476</v>
      </c>
      <c r="Z4067" s="2"/>
    </row>
    <row r="4068" spans="1:26" ht="34.799999999999997" x14ac:dyDescent="0.3">
      <c r="A4068" s="6" t="s">
        <v>15477</v>
      </c>
      <c r="B4068" s="2" t="s">
        <v>27</v>
      </c>
      <c r="C4068" s="2" t="s">
        <v>10374</v>
      </c>
      <c r="D4068" s="2" t="s">
        <v>29</v>
      </c>
      <c r="E4068" s="3" t="s">
        <v>10375</v>
      </c>
      <c r="F4068" s="3" t="s">
        <v>31</v>
      </c>
      <c r="G4068" s="7">
        <v>60000</v>
      </c>
      <c r="H4068" s="8">
        <v>0</v>
      </c>
      <c r="I4068" s="8">
        <v>0</v>
      </c>
      <c r="J4068" s="8">
        <v>0</v>
      </c>
      <c r="K4068" s="8">
        <v>0</v>
      </c>
      <c r="L4068" s="8">
        <f>SUM(Tabella1[[#This Row],[CONTRIBUTO
COMMISSARIO STRAORDINARIO]:[INDENNIZZO
ASSICURATIVO]])</f>
        <v>60000</v>
      </c>
      <c r="M4068" s="9" t="s">
        <v>15449</v>
      </c>
      <c r="N4068" s="3" t="s">
        <v>158</v>
      </c>
      <c r="O4068" s="3" t="s">
        <v>15449</v>
      </c>
      <c r="P4068" s="2" t="s">
        <v>31</v>
      </c>
      <c r="Q4068" s="2" t="s">
        <v>34</v>
      </c>
      <c r="R4068" s="2" t="s">
        <v>15478</v>
      </c>
      <c r="S4068" s="2" t="s">
        <v>15479</v>
      </c>
      <c r="T4068" s="3" t="s">
        <v>15480</v>
      </c>
      <c r="U4068" s="3" t="s">
        <v>179</v>
      </c>
      <c r="V4068" s="3" t="s">
        <v>163</v>
      </c>
      <c r="W4068" s="12" t="s">
        <v>15481</v>
      </c>
      <c r="X4068" s="12" t="s">
        <v>15482</v>
      </c>
      <c r="Y4068" s="2" t="s">
        <v>15483</v>
      </c>
      <c r="Z4068" s="2"/>
    </row>
    <row r="4069" spans="1:26" ht="34.799999999999997" x14ac:dyDescent="0.3">
      <c r="A4069" s="6" t="s">
        <v>15484</v>
      </c>
      <c r="B4069" s="2" t="s">
        <v>27</v>
      </c>
      <c r="C4069" s="2" t="s">
        <v>10374</v>
      </c>
      <c r="D4069" s="2" t="s">
        <v>29</v>
      </c>
      <c r="E4069" s="3" t="s">
        <v>10375</v>
      </c>
      <c r="F4069" s="3" t="s">
        <v>31</v>
      </c>
      <c r="G4069" s="7">
        <v>40000</v>
      </c>
      <c r="H4069" s="8">
        <v>0</v>
      </c>
      <c r="I4069" s="8">
        <v>0</v>
      </c>
      <c r="J4069" s="8">
        <v>0</v>
      </c>
      <c r="K4069" s="8">
        <v>0</v>
      </c>
      <c r="L4069" s="8">
        <f>SUM(Tabella1[[#This Row],[CONTRIBUTO
COMMISSARIO STRAORDINARIO]:[INDENNIZZO
ASSICURATIVO]])</f>
        <v>40000</v>
      </c>
      <c r="M4069" s="9" t="s">
        <v>15449</v>
      </c>
      <c r="N4069" s="3" t="s">
        <v>158</v>
      </c>
      <c r="O4069" s="3" t="s">
        <v>15449</v>
      </c>
      <c r="P4069" s="2" t="s">
        <v>31</v>
      </c>
      <c r="Q4069" s="2" t="s">
        <v>34</v>
      </c>
      <c r="R4069" s="2" t="s">
        <v>15485</v>
      </c>
      <c r="S4069" s="2" t="s">
        <v>15486</v>
      </c>
      <c r="T4069" s="3" t="s">
        <v>15487</v>
      </c>
      <c r="U4069" s="3" t="s">
        <v>179</v>
      </c>
      <c r="V4069" s="3" t="s">
        <v>163</v>
      </c>
      <c r="W4069" s="12" t="s">
        <v>15488</v>
      </c>
      <c r="X4069" s="12" t="s">
        <v>15489</v>
      </c>
      <c r="Y4069" s="2" t="s">
        <v>15490</v>
      </c>
      <c r="Z4069" s="2"/>
    </row>
    <row r="4070" spans="1:26" ht="69.599999999999994" x14ac:dyDescent="0.3">
      <c r="A4070" s="6" t="s">
        <v>15491</v>
      </c>
      <c r="B4070" s="2" t="s">
        <v>27</v>
      </c>
      <c r="C4070" s="2" t="s">
        <v>10374</v>
      </c>
      <c r="D4070" s="2" t="s">
        <v>29</v>
      </c>
      <c r="E4070" s="3" t="s">
        <v>10375</v>
      </c>
      <c r="F4070" s="3" t="s">
        <v>31</v>
      </c>
      <c r="G4070" s="7">
        <v>20000</v>
      </c>
      <c r="H4070" s="8">
        <v>0</v>
      </c>
      <c r="I4070" s="8">
        <v>0</v>
      </c>
      <c r="J4070" s="8">
        <v>0</v>
      </c>
      <c r="K4070" s="8">
        <v>0</v>
      </c>
      <c r="L4070" s="8">
        <f>SUM(Tabella1[[#This Row],[CONTRIBUTO
COMMISSARIO STRAORDINARIO]:[INDENNIZZO
ASSICURATIVO]])</f>
        <v>20000</v>
      </c>
      <c r="M4070" s="9" t="s">
        <v>15449</v>
      </c>
      <c r="N4070" s="3" t="s">
        <v>158</v>
      </c>
      <c r="O4070" s="3" t="s">
        <v>15449</v>
      </c>
      <c r="P4070" s="2" t="s">
        <v>31</v>
      </c>
      <c r="Q4070" s="2" t="s">
        <v>34</v>
      </c>
      <c r="R4070" s="2" t="s">
        <v>15018</v>
      </c>
      <c r="S4070" s="2" t="s">
        <v>15492</v>
      </c>
      <c r="T4070" s="3" t="s">
        <v>15493</v>
      </c>
      <c r="U4070" s="3" t="s">
        <v>189</v>
      </c>
      <c r="V4070" s="3" t="s">
        <v>163</v>
      </c>
      <c r="W4070" s="12" t="s">
        <v>15494</v>
      </c>
      <c r="X4070" s="12" t="s">
        <v>15495</v>
      </c>
      <c r="Y4070" s="2" t="s">
        <v>15496</v>
      </c>
      <c r="Z4070" s="2"/>
    </row>
    <row r="4071" spans="1:26" ht="69.599999999999994" x14ac:dyDescent="0.3">
      <c r="A4071" s="6" t="s">
        <v>15497</v>
      </c>
      <c r="B4071" s="2" t="s">
        <v>27</v>
      </c>
      <c r="C4071" s="2" t="s">
        <v>10374</v>
      </c>
      <c r="D4071" s="2" t="s">
        <v>29</v>
      </c>
      <c r="E4071" s="3" t="s">
        <v>10375</v>
      </c>
      <c r="F4071" s="3" t="s">
        <v>31</v>
      </c>
      <c r="G4071" s="7">
        <v>75000</v>
      </c>
      <c r="H4071" s="8">
        <v>0</v>
      </c>
      <c r="I4071" s="8">
        <v>0</v>
      </c>
      <c r="J4071" s="8">
        <v>0</v>
      </c>
      <c r="K4071" s="8">
        <v>0</v>
      </c>
      <c r="L4071" s="8">
        <f>SUM(Tabella1[[#This Row],[CONTRIBUTO
COMMISSARIO STRAORDINARIO]:[INDENNIZZO
ASSICURATIVO]])</f>
        <v>75000</v>
      </c>
      <c r="M4071" s="9" t="s">
        <v>15449</v>
      </c>
      <c r="N4071" s="3" t="s">
        <v>158</v>
      </c>
      <c r="O4071" s="3" t="s">
        <v>15449</v>
      </c>
      <c r="P4071" s="2" t="s">
        <v>31</v>
      </c>
      <c r="Q4071" s="2" t="s">
        <v>34</v>
      </c>
      <c r="R4071" s="2" t="s">
        <v>15498</v>
      </c>
      <c r="S4071" s="2" t="s">
        <v>15499</v>
      </c>
      <c r="T4071" s="3" t="s">
        <v>15500</v>
      </c>
      <c r="U4071" s="3" t="s">
        <v>189</v>
      </c>
      <c r="V4071" s="3" t="s">
        <v>163</v>
      </c>
      <c r="W4071" s="12" t="s">
        <v>15501</v>
      </c>
      <c r="X4071" s="12" t="s">
        <v>15502</v>
      </c>
      <c r="Y4071" s="2" t="s">
        <v>15503</v>
      </c>
      <c r="Z4071" s="2"/>
    </row>
    <row r="4072" spans="1:26" ht="156.6" x14ac:dyDescent="0.3">
      <c r="A4072" s="6" t="s">
        <v>15504</v>
      </c>
      <c r="B4072" s="2" t="s">
        <v>27</v>
      </c>
      <c r="C4072" s="2" t="s">
        <v>10374</v>
      </c>
      <c r="D4072" s="2" t="s">
        <v>29</v>
      </c>
      <c r="E4072" s="3" t="s">
        <v>10375</v>
      </c>
      <c r="F4072" s="3" t="s">
        <v>31</v>
      </c>
      <c r="G4072" s="7">
        <v>300000</v>
      </c>
      <c r="H4072" s="8">
        <v>0</v>
      </c>
      <c r="I4072" s="8">
        <v>0</v>
      </c>
      <c r="J4072" s="8">
        <v>0</v>
      </c>
      <c r="K4072" s="8">
        <v>0</v>
      </c>
      <c r="L4072" s="8">
        <f>SUM(Tabella1[[#This Row],[CONTRIBUTO
COMMISSARIO STRAORDINARIO]:[INDENNIZZO
ASSICURATIVO]])</f>
        <v>300000</v>
      </c>
      <c r="M4072" s="9" t="s">
        <v>15449</v>
      </c>
      <c r="N4072" s="3" t="s">
        <v>158</v>
      </c>
      <c r="O4072" s="3" t="s">
        <v>15449</v>
      </c>
      <c r="P4072" s="2" t="s">
        <v>31</v>
      </c>
      <c r="Q4072" s="2" t="s">
        <v>34</v>
      </c>
      <c r="R4072" s="2" t="s">
        <v>835</v>
      </c>
      <c r="S4072" s="2" t="s">
        <v>15505</v>
      </c>
      <c r="T4072" s="3" t="s">
        <v>15506</v>
      </c>
      <c r="U4072" s="3" t="s">
        <v>179</v>
      </c>
      <c r="V4072" s="3" t="s">
        <v>163</v>
      </c>
      <c r="W4072" s="12" t="s">
        <v>15507</v>
      </c>
      <c r="X4072" s="12" t="s">
        <v>15508</v>
      </c>
      <c r="Y4072" s="2" t="s">
        <v>15509</v>
      </c>
      <c r="Z4072" s="2"/>
    </row>
    <row r="4073" spans="1:26" ht="69.599999999999994" x14ac:dyDescent="0.3">
      <c r="A4073" s="6" t="s">
        <v>15510</v>
      </c>
      <c r="B4073" s="2" t="s">
        <v>27</v>
      </c>
      <c r="C4073" s="2" t="s">
        <v>10374</v>
      </c>
      <c r="D4073" s="2" t="s">
        <v>29</v>
      </c>
      <c r="E4073" s="3" t="s">
        <v>10375</v>
      </c>
      <c r="F4073" s="3" t="s">
        <v>31</v>
      </c>
      <c r="G4073" s="7">
        <v>60000</v>
      </c>
      <c r="H4073" s="8">
        <v>0</v>
      </c>
      <c r="I4073" s="8">
        <v>0</v>
      </c>
      <c r="J4073" s="8">
        <v>0</v>
      </c>
      <c r="K4073" s="8">
        <v>0</v>
      </c>
      <c r="L4073" s="8">
        <f>SUM(Tabella1[[#This Row],[CONTRIBUTO
COMMISSARIO STRAORDINARIO]:[INDENNIZZO
ASSICURATIVO]])</f>
        <v>60000</v>
      </c>
      <c r="M4073" s="9" t="s">
        <v>14892</v>
      </c>
      <c r="N4073" s="3" t="s">
        <v>158</v>
      </c>
      <c r="O4073" s="3" t="s">
        <v>14892</v>
      </c>
      <c r="P4073" s="2" t="s">
        <v>31</v>
      </c>
      <c r="Q4073" s="2" t="s">
        <v>34</v>
      </c>
      <c r="R4073" s="2" t="s">
        <v>14893</v>
      </c>
      <c r="S4073" s="2" t="s">
        <v>14894</v>
      </c>
      <c r="T4073" s="3" t="s">
        <v>15511</v>
      </c>
      <c r="U4073" s="3" t="s">
        <v>189</v>
      </c>
      <c r="V4073" s="3" t="s">
        <v>163</v>
      </c>
      <c r="W4073" s="12" t="s">
        <v>15512</v>
      </c>
      <c r="X4073" s="12" t="s">
        <v>15513</v>
      </c>
      <c r="Y4073" s="2" t="s">
        <v>15514</v>
      </c>
      <c r="Z4073" s="2"/>
    </row>
    <row r="4074" spans="1:26" ht="121.8" x14ac:dyDescent="0.3">
      <c r="A4074" s="6" t="s">
        <v>15515</v>
      </c>
      <c r="B4074" s="2" t="s">
        <v>27</v>
      </c>
      <c r="C4074" s="2" t="s">
        <v>10374</v>
      </c>
      <c r="D4074" s="2" t="s">
        <v>29</v>
      </c>
      <c r="E4074" s="3" t="s">
        <v>10375</v>
      </c>
      <c r="F4074" s="3" t="s">
        <v>10530</v>
      </c>
      <c r="G4074" s="7">
        <v>463000</v>
      </c>
      <c r="H4074" s="8">
        <v>0</v>
      </c>
      <c r="I4074" s="8">
        <v>0</v>
      </c>
      <c r="J4074" s="8">
        <v>0</v>
      </c>
      <c r="K4074" s="8">
        <v>0</v>
      </c>
      <c r="L4074" s="8">
        <f>SUM(Tabella1[[#This Row],[CONTRIBUTO
COMMISSARIO STRAORDINARIO]:[INDENNIZZO
ASSICURATIVO]])</f>
        <v>463000</v>
      </c>
      <c r="M4074" s="9" t="s">
        <v>3374</v>
      </c>
      <c r="N4074" s="3" t="s">
        <v>158</v>
      </c>
      <c r="O4074" s="3" t="s">
        <v>3374</v>
      </c>
      <c r="P4074" s="2" t="s">
        <v>31</v>
      </c>
      <c r="Q4074" s="2" t="s">
        <v>34</v>
      </c>
      <c r="R4074" s="2" t="s">
        <v>3375</v>
      </c>
      <c r="S4074" s="2" t="s">
        <v>15516</v>
      </c>
      <c r="T4074" s="3" t="s">
        <v>15517</v>
      </c>
      <c r="U4074" s="3" t="s">
        <v>179</v>
      </c>
      <c r="V4074" s="3" t="s">
        <v>163</v>
      </c>
      <c r="W4074" s="12" t="s">
        <v>15518</v>
      </c>
      <c r="X4074" s="12" t="s">
        <v>15519</v>
      </c>
      <c r="Y4074" s="2" t="s">
        <v>15520</v>
      </c>
      <c r="Z4074" s="2"/>
    </row>
    <row r="4075" spans="1:26" ht="52.2" x14ac:dyDescent="0.3">
      <c r="A4075" s="6" t="s">
        <v>15521</v>
      </c>
      <c r="B4075" s="2" t="s">
        <v>27</v>
      </c>
      <c r="C4075" s="2" t="s">
        <v>10374</v>
      </c>
      <c r="D4075" s="2" t="s">
        <v>29</v>
      </c>
      <c r="E4075" s="3" t="s">
        <v>10375</v>
      </c>
      <c r="F4075" s="3" t="s">
        <v>31</v>
      </c>
      <c r="G4075" s="7">
        <v>25000</v>
      </c>
      <c r="H4075" s="8">
        <v>0</v>
      </c>
      <c r="I4075" s="8">
        <v>0</v>
      </c>
      <c r="J4075" s="8">
        <v>0</v>
      </c>
      <c r="K4075" s="8">
        <v>0</v>
      </c>
      <c r="L4075" s="8">
        <f>SUM(Tabella1[[#This Row],[CONTRIBUTO
COMMISSARIO STRAORDINARIO]:[INDENNIZZO
ASSICURATIVO]])</f>
        <v>25000</v>
      </c>
      <c r="M4075" s="9" t="s">
        <v>3384</v>
      </c>
      <c r="N4075" s="3" t="s">
        <v>794</v>
      </c>
      <c r="O4075" s="3" t="s">
        <v>3384</v>
      </c>
      <c r="P4075" s="2" t="s">
        <v>31</v>
      </c>
      <c r="Q4075" s="2" t="s">
        <v>34</v>
      </c>
      <c r="R4075" s="2" t="s">
        <v>14824</v>
      </c>
      <c r="S4075" s="2" t="s">
        <v>15522</v>
      </c>
      <c r="T4075" s="3" t="s">
        <v>15523</v>
      </c>
      <c r="U4075" s="3" t="s">
        <v>37</v>
      </c>
      <c r="V4075" s="2" t="s">
        <v>163</v>
      </c>
      <c r="W4075" s="12" t="s">
        <v>15524</v>
      </c>
      <c r="X4075" s="12" t="s">
        <v>15525</v>
      </c>
      <c r="Y4075" s="2" t="s">
        <v>15526</v>
      </c>
      <c r="Z4075" s="2"/>
    </row>
    <row r="4076" spans="1:26" ht="52.2" x14ac:dyDescent="0.3">
      <c r="A4076" s="6" t="s">
        <v>15527</v>
      </c>
      <c r="B4076" s="2" t="s">
        <v>27</v>
      </c>
      <c r="C4076" s="2" t="s">
        <v>10374</v>
      </c>
      <c r="D4076" s="2" t="s">
        <v>29</v>
      </c>
      <c r="E4076" s="3" t="s">
        <v>10375</v>
      </c>
      <c r="F4076" s="3" t="s">
        <v>31</v>
      </c>
      <c r="G4076" s="7">
        <v>30000</v>
      </c>
      <c r="H4076" s="8">
        <v>0</v>
      </c>
      <c r="I4076" s="8">
        <v>0</v>
      </c>
      <c r="J4076" s="8">
        <v>0</v>
      </c>
      <c r="K4076" s="8">
        <v>0</v>
      </c>
      <c r="L4076" s="8">
        <f>SUM(Tabella1[[#This Row],[CONTRIBUTO
COMMISSARIO STRAORDINARIO]:[INDENNIZZO
ASSICURATIVO]])</f>
        <v>30000</v>
      </c>
      <c r="M4076" s="9" t="s">
        <v>3384</v>
      </c>
      <c r="N4076" s="3" t="s">
        <v>794</v>
      </c>
      <c r="O4076" s="3" t="s">
        <v>3384</v>
      </c>
      <c r="P4076" s="2" t="s">
        <v>31</v>
      </c>
      <c r="Q4076" s="2" t="s">
        <v>34</v>
      </c>
      <c r="R4076" s="2" t="s">
        <v>9881</v>
      </c>
      <c r="S4076" s="2" t="s">
        <v>15528</v>
      </c>
      <c r="T4076" s="3" t="s">
        <v>15529</v>
      </c>
      <c r="U4076" s="3" t="s">
        <v>37</v>
      </c>
      <c r="V4076" s="3" t="s">
        <v>163</v>
      </c>
      <c r="W4076" s="12" t="s">
        <v>15530</v>
      </c>
      <c r="X4076" s="12" t="s">
        <v>15531</v>
      </c>
      <c r="Y4076" s="2" t="s">
        <v>15532</v>
      </c>
      <c r="Z4076" s="2"/>
    </row>
    <row r="4077" spans="1:26" ht="69.599999999999994" x14ac:dyDescent="0.3">
      <c r="A4077" s="6" t="s">
        <v>15533</v>
      </c>
      <c r="B4077" s="2" t="s">
        <v>27</v>
      </c>
      <c r="C4077" s="2" t="s">
        <v>10374</v>
      </c>
      <c r="D4077" s="2" t="s">
        <v>29</v>
      </c>
      <c r="E4077" s="3" t="s">
        <v>10375</v>
      </c>
      <c r="F4077" s="3" t="s">
        <v>31</v>
      </c>
      <c r="G4077" s="7">
        <v>352631.85</v>
      </c>
      <c r="H4077" s="8">
        <v>0</v>
      </c>
      <c r="I4077" s="8">
        <v>0</v>
      </c>
      <c r="J4077" s="8">
        <v>0</v>
      </c>
      <c r="K4077" s="8">
        <v>0</v>
      </c>
      <c r="L4077" s="8">
        <f>SUM(Tabella1[[#This Row],[CONTRIBUTO
COMMISSARIO STRAORDINARIO]:[INDENNIZZO
ASSICURATIVO]])</f>
        <v>352631.85</v>
      </c>
      <c r="M4077" s="9" t="s">
        <v>3384</v>
      </c>
      <c r="N4077" s="3" t="s">
        <v>794</v>
      </c>
      <c r="O4077" s="3" t="s">
        <v>3384</v>
      </c>
      <c r="P4077" s="2" t="s">
        <v>31</v>
      </c>
      <c r="Q4077" s="2" t="s">
        <v>34</v>
      </c>
      <c r="R4077" s="2" t="s">
        <v>34</v>
      </c>
      <c r="S4077" s="2" t="s">
        <v>15534</v>
      </c>
      <c r="T4077" s="3" t="s">
        <v>15535</v>
      </c>
      <c r="U4077" s="3" t="s">
        <v>37</v>
      </c>
      <c r="V4077" s="3" t="s">
        <v>163</v>
      </c>
      <c r="W4077" s="12" t="s">
        <v>15530</v>
      </c>
      <c r="X4077" s="12" t="s">
        <v>15536</v>
      </c>
      <c r="Y4077" s="2" t="s">
        <v>15537</v>
      </c>
      <c r="Z4077" s="2"/>
    </row>
    <row r="4078" spans="1:26" ht="52.2" x14ac:dyDescent="0.3">
      <c r="A4078" s="6" t="s">
        <v>15538</v>
      </c>
      <c r="B4078" s="2" t="s">
        <v>27</v>
      </c>
      <c r="C4078" s="2" t="s">
        <v>10374</v>
      </c>
      <c r="D4078" s="2" t="s">
        <v>29</v>
      </c>
      <c r="E4078" s="3" t="s">
        <v>10375</v>
      </c>
      <c r="F4078" s="3" t="s">
        <v>8676</v>
      </c>
      <c r="G4078" s="7">
        <v>321222.49</v>
      </c>
      <c r="H4078" s="8">
        <v>0</v>
      </c>
      <c r="I4078" s="8">
        <v>0</v>
      </c>
      <c r="J4078" s="8">
        <v>0</v>
      </c>
      <c r="K4078" s="8">
        <v>0</v>
      </c>
      <c r="L4078" s="8">
        <f>SUM(Tabella1[[#This Row],[CONTRIBUTO
COMMISSARIO STRAORDINARIO]:[INDENNIZZO
ASSICURATIVO]])</f>
        <v>321222.49</v>
      </c>
      <c r="M4078" s="9" t="s">
        <v>3384</v>
      </c>
      <c r="N4078" s="3" t="s">
        <v>794</v>
      </c>
      <c r="O4078" s="3" t="s">
        <v>3384</v>
      </c>
      <c r="P4078" s="2" t="s">
        <v>10543</v>
      </c>
      <c r="Q4078" s="2" t="s">
        <v>34</v>
      </c>
      <c r="R4078" s="2" t="s">
        <v>15539</v>
      </c>
      <c r="S4078" s="2" t="s">
        <v>15540</v>
      </c>
      <c r="T4078" s="3" t="s">
        <v>15541</v>
      </c>
      <c r="U4078" s="3" t="s">
        <v>37</v>
      </c>
      <c r="V4078" s="3" t="s">
        <v>163</v>
      </c>
      <c r="W4078" s="12" t="s">
        <v>15542</v>
      </c>
      <c r="X4078" s="12" t="s">
        <v>15543</v>
      </c>
      <c r="Y4078" s="2" t="s">
        <v>15544</v>
      </c>
      <c r="Z4078" s="2"/>
    </row>
    <row r="4079" spans="1:26" ht="52.2" x14ac:dyDescent="0.3">
      <c r="A4079" s="6" t="s">
        <v>15545</v>
      </c>
      <c r="B4079" s="2" t="s">
        <v>27</v>
      </c>
      <c r="C4079" s="2" t="s">
        <v>10374</v>
      </c>
      <c r="D4079" s="2" t="s">
        <v>29</v>
      </c>
      <c r="E4079" s="3" t="s">
        <v>10375</v>
      </c>
      <c r="F4079" s="3" t="s">
        <v>31</v>
      </c>
      <c r="G4079" s="7">
        <v>15000</v>
      </c>
      <c r="H4079" s="8">
        <v>0</v>
      </c>
      <c r="I4079" s="8">
        <v>0</v>
      </c>
      <c r="J4079" s="8">
        <v>0</v>
      </c>
      <c r="K4079" s="8">
        <v>0</v>
      </c>
      <c r="L4079" s="8">
        <f>SUM(Tabella1[[#This Row],[CONTRIBUTO
COMMISSARIO STRAORDINARIO]:[INDENNIZZO
ASSICURATIVO]])</f>
        <v>15000</v>
      </c>
      <c r="M4079" s="9" t="s">
        <v>3384</v>
      </c>
      <c r="N4079" s="3" t="s">
        <v>794</v>
      </c>
      <c r="O4079" s="3" t="s">
        <v>3384</v>
      </c>
      <c r="P4079" s="2" t="s">
        <v>31</v>
      </c>
      <c r="Q4079" s="2" t="s">
        <v>34</v>
      </c>
      <c r="R4079" s="2" t="s">
        <v>15546</v>
      </c>
      <c r="S4079" s="2" t="s">
        <v>15547</v>
      </c>
      <c r="T4079" s="3" t="s">
        <v>15548</v>
      </c>
      <c r="U4079" s="3" t="s">
        <v>37</v>
      </c>
      <c r="V4079" s="3" t="s">
        <v>163</v>
      </c>
      <c r="W4079" s="12" t="s">
        <v>15549</v>
      </c>
      <c r="X4079" s="12" t="s">
        <v>15550</v>
      </c>
      <c r="Y4079" s="2" t="s">
        <v>15551</v>
      </c>
      <c r="Z4079" s="2"/>
    </row>
    <row r="4080" spans="1:26" ht="34.799999999999997" x14ac:dyDescent="0.3">
      <c r="A4080" s="6" t="s">
        <v>15552</v>
      </c>
      <c r="B4080" s="2" t="s">
        <v>27</v>
      </c>
      <c r="C4080" s="2" t="s">
        <v>10374</v>
      </c>
      <c r="D4080" s="2" t="s">
        <v>29</v>
      </c>
      <c r="E4080" s="3" t="s">
        <v>10375</v>
      </c>
      <c r="F4080" s="3" t="s">
        <v>10530</v>
      </c>
      <c r="G4080" s="7">
        <v>60000</v>
      </c>
      <c r="H4080" s="8">
        <v>0</v>
      </c>
      <c r="I4080" s="8">
        <v>0</v>
      </c>
      <c r="J4080" s="8">
        <v>0</v>
      </c>
      <c r="K4080" s="8">
        <v>0</v>
      </c>
      <c r="L4080" s="8">
        <f>SUM(Tabella1[[#This Row],[CONTRIBUTO
COMMISSARIO STRAORDINARIO]:[INDENNIZZO
ASSICURATIVO]])</f>
        <v>60000</v>
      </c>
      <c r="M4080" s="9" t="s">
        <v>4434</v>
      </c>
      <c r="N4080" s="3" t="s">
        <v>1111</v>
      </c>
      <c r="O4080" s="3" t="s">
        <v>4434</v>
      </c>
      <c r="P4080" s="2" t="s">
        <v>31</v>
      </c>
      <c r="Q4080" s="2" t="s">
        <v>185</v>
      </c>
      <c r="R4080" s="2" t="s">
        <v>2201</v>
      </c>
      <c r="S4080" s="2" t="s">
        <v>7363</v>
      </c>
      <c r="T4080" s="3" t="s">
        <v>15553</v>
      </c>
      <c r="U4080" s="3" t="s">
        <v>179</v>
      </c>
      <c r="V4080" s="3" t="s">
        <v>163</v>
      </c>
      <c r="W4080" s="12" t="s">
        <v>15554</v>
      </c>
      <c r="X4080" s="12" t="s">
        <v>15555</v>
      </c>
      <c r="Y4080" s="2" t="s">
        <v>15556</v>
      </c>
      <c r="Z4080" s="2"/>
    </row>
    <row r="4081" spans="1:26" ht="34.799999999999997" x14ac:dyDescent="0.3">
      <c r="A4081" s="6" t="s">
        <v>15557</v>
      </c>
      <c r="B4081" s="2" t="s">
        <v>27</v>
      </c>
      <c r="C4081" s="2" t="s">
        <v>10374</v>
      </c>
      <c r="D4081" s="2" t="s">
        <v>29</v>
      </c>
      <c r="E4081" s="3" t="s">
        <v>10375</v>
      </c>
      <c r="F4081" s="3" t="s">
        <v>8664</v>
      </c>
      <c r="G4081" s="7">
        <v>150000</v>
      </c>
      <c r="H4081" s="8">
        <v>0</v>
      </c>
      <c r="I4081" s="8">
        <v>0</v>
      </c>
      <c r="J4081" s="8">
        <v>0</v>
      </c>
      <c r="K4081" s="8">
        <v>0</v>
      </c>
      <c r="L4081" s="8">
        <f>SUM(Tabella1[[#This Row],[CONTRIBUTO
COMMISSARIO STRAORDINARIO]:[INDENNIZZO
ASSICURATIVO]])</f>
        <v>150000</v>
      </c>
      <c r="M4081" s="9" t="s">
        <v>4434</v>
      </c>
      <c r="N4081" s="3" t="s">
        <v>1111</v>
      </c>
      <c r="O4081" s="3" t="s">
        <v>4434</v>
      </c>
      <c r="P4081" s="2" t="s">
        <v>31</v>
      </c>
      <c r="Q4081" s="2" t="s">
        <v>185</v>
      </c>
      <c r="R4081" s="2" t="s">
        <v>7573</v>
      </c>
      <c r="S4081" s="2" t="s">
        <v>7369</v>
      </c>
      <c r="T4081" s="3" t="s">
        <v>15558</v>
      </c>
      <c r="U4081" s="3" t="s">
        <v>179</v>
      </c>
      <c r="V4081" s="3" t="s">
        <v>163</v>
      </c>
      <c r="W4081" s="12" t="s">
        <v>15559</v>
      </c>
      <c r="X4081" s="12" t="s">
        <v>15560</v>
      </c>
      <c r="Y4081" s="2" t="s">
        <v>15561</v>
      </c>
      <c r="Z4081" s="2"/>
    </row>
    <row r="4082" spans="1:26" ht="34.799999999999997" x14ac:dyDescent="0.3">
      <c r="A4082" s="6" t="s">
        <v>15562</v>
      </c>
      <c r="B4082" s="2" t="s">
        <v>27</v>
      </c>
      <c r="C4082" s="2" t="s">
        <v>10374</v>
      </c>
      <c r="D4082" s="2" t="s">
        <v>29</v>
      </c>
      <c r="E4082" s="3" t="s">
        <v>10375</v>
      </c>
      <c r="F4082" s="3" t="s">
        <v>8664</v>
      </c>
      <c r="G4082" s="7">
        <v>200000</v>
      </c>
      <c r="H4082" s="8">
        <v>0</v>
      </c>
      <c r="I4082" s="8">
        <v>0</v>
      </c>
      <c r="J4082" s="8">
        <v>0</v>
      </c>
      <c r="K4082" s="8">
        <v>0</v>
      </c>
      <c r="L4082" s="8">
        <f>SUM(Tabella1[[#This Row],[CONTRIBUTO
COMMISSARIO STRAORDINARIO]:[INDENNIZZO
ASSICURATIVO]])</f>
        <v>200000</v>
      </c>
      <c r="M4082" s="9" t="s">
        <v>4434</v>
      </c>
      <c r="N4082" s="3" t="s">
        <v>1111</v>
      </c>
      <c r="O4082" s="3" t="s">
        <v>4434</v>
      </c>
      <c r="P4082" s="2" t="s">
        <v>31</v>
      </c>
      <c r="Q4082" s="2" t="s">
        <v>185</v>
      </c>
      <c r="R4082" s="2" t="s">
        <v>7573</v>
      </c>
      <c r="S4082" s="2" t="s">
        <v>7369</v>
      </c>
      <c r="T4082" s="3" t="s">
        <v>15563</v>
      </c>
      <c r="U4082" s="3" t="s">
        <v>179</v>
      </c>
      <c r="V4082" s="3" t="s">
        <v>163</v>
      </c>
      <c r="W4082" s="12" t="s">
        <v>15564</v>
      </c>
      <c r="X4082" s="12" t="s">
        <v>15565</v>
      </c>
      <c r="Y4082" s="2" t="s">
        <v>15566</v>
      </c>
      <c r="Z4082" s="2"/>
    </row>
    <row r="4083" spans="1:26" ht="34.799999999999997" x14ac:dyDescent="0.3">
      <c r="A4083" s="6" t="s">
        <v>15567</v>
      </c>
      <c r="B4083" s="2" t="s">
        <v>27</v>
      </c>
      <c r="C4083" s="2" t="s">
        <v>10374</v>
      </c>
      <c r="D4083" s="2" t="s">
        <v>29</v>
      </c>
      <c r="E4083" s="3" t="s">
        <v>10375</v>
      </c>
      <c r="F4083" s="3" t="s">
        <v>8664</v>
      </c>
      <c r="G4083" s="7">
        <v>150000</v>
      </c>
      <c r="H4083" s="8">
        <v>0</v>
      </c>
      <c r="I4083" s="8">
        <v>0</v>
      </c>
      <c r="J4083" s="8">
        <v>0</v>
      </c>
      <c r="K4083" s="8">
        <v>0</v>
      </c>
      <c r="L4083" s="8">
        <f>SUM(Tabella1[[#This Row],[CONTRIBUTO
COMMISSARIO STRAORDINARIO]:[INDENNIZZO
ASSICURATIVO]])</f>
        <v>150000</v>
      </c>
      <c r="M4083" s="9" t="s">
        <v>4434</v>
      </c>
      <c r="N4083" s="3" t="s">
        <v>1111</v>
      </c>
      <c r="O4083" s="3" t="s">
        <v>4434</v>
      </c>
      <c r="P4083" s="2" t="s">
        <v>31</v>
      </c>
      <c r="Q4083" s="2" t="s">
        <v>185</v>
      </c>
      <c r="R4083" s="2" t="s">
        <v>7573</v>
      </c>
      <c r="S4083" s="2" t="s">
        <v>7369</v>
      </c>
      <c r="T4083" s="3" t="s">
        <v>15568</v>
      </c>
      <c r="U4083" s="3" t="s">
        <v>179</v>
      </c>
      <c r="V4083" s="3" t="s">
        <v>163</v>
      </c>
      <c r="W4083" s="12" t="s">
        <v>15569</v>
      </c>
      <c r="X4083" s="12" t="s">
        <v>15570</v>
      </c>
      <c r="Y4083" s="2" t="s">
        <v>15571</v>
      </c>
      <c r="Z4083" s="2"/>
    </row>
    <row r="4084" spans="1:26" ht="34.799999999999997" x14ac:dyDescent="0.3">
      <c r="A4084" s="6" t="s">
        <v>15572</v>
      </c>
      <c r="B4084" s="2" t="s">
        <v>27</v>
      </c>
      <c r="C4084" s="2" t="s">
        <v>10374</v>
      </c>
      <c r="D4084" s="2" t="s">
        <v>29</v>
      </c>
      <c r="E4084" s="3" t="s">
        <v>10375</v>
      </c>
      <c r="F4084" s="3" t="s">
        <v>10530</v>
      </c>
      <c r="G4084" s="7">
        <v>50000</v>
      </c>
      <c r="H4084" s="8">
        <v>0</v>
      </c>
      <c r="I4084" s="8">
        <v>0</v>
      </c>
      <c r="J4084" s="8">
        <v>0</v>
      </c>
      <c r="K4084" s="8">
        <v>0</v>
      </c>
      <c r="L4084" s="8">
        <f>SUM(Tabella1[[#This Row],[CONTRIBUTO
COMMISSARIO STRAORDINARIO]:[INDENNIZZO
ASSICURATIVO]])</f>
        <v>50000</v>
      </c>
      <c r="M4084" s="9" t="s">
        <v>4434</v>
      </c>
      <c r="N4084" s="3" t="s">
        <v>1111</v>
      </c>
      <c r="O4084" s="3" t="s">
        <v>4434</v>
      </c>
      <c r="P4084" s="2" t="s">
        <v>31</v>
      </c>
      <c r="Q4084" s="2" t="s">
        <v>185</v>
      </c>
      <c r="R4084" s="2" t="s">
        <v>2191</v>
      </c>
      <c r="S4084" s="2" t="s">
        <v>7369</v>
      </c>
      <c r="T4084" s="3" t="s">
        <v>15573</v>
      </c>
      <c r="U4084" s="3" t="s">
        <v>179</v>
      </c>
      <c r="V4084" s="3" t="s">
        <v>163</v>
      </c>
      <c r="W4084" s="12" t="s">
        <v>15574</v>
      </c>
      <c r="X4084" s="12" t="s">
        <v>15575</v>
      </c>
      <c r="Y4084" s="2" t="s">
        <v>15576</v>
      </c>
      <c r="Z4084" s="2"/>
    </row>
    <row r="4085" spans="1:26" ht="34.799999999999997" x14ac:dyDescent="0.3">
      <c r="A4085" s="6" t="s">
        <v>15577</v>
      </c>
      <c r="B4085" s="2" t="s">
        <v>27</v>
      </c>
      <c r="C4085" s="2" t="s">
        <v>10374</v>
      </c>
      <c r="D4085" s="2" t="s">
        <v>29</v>
      </c>
      <c r="E4085" s="3" t="s">
        <v>10375</v>
      </c>
      <c r="F4085" s="3" t="s">
        <v>10530</v>
      </c>
      <c r="G4085" s="7">
        <v>100000</v>
      </c>
      <c r="H4085" s="8">
        <v>0</v>
      </c>
      <c r="I4085" s="8">
        <v>0</v>
      </c>
      <c r="J4085" s="8">
        <v>0</v>
      </c>
      <c r="K4085" s="8">
        <v>0</v>
      </c>
      <c r="L4085" s="8">
        <f>SUM(Tabella1[[#This Row],[CONTRIBUTO
COMMISSARIO STRAORDINARIO]:[INDENNIZZO
ASSICURATIVO]])</f>
        <v>100000</v>
      </c>
      <c r="M4085" s="9" t="s">
        <v>4434</v>
      </c>
      <c r="N4085" s="3" t="s">
        <v>1111</v>
      </c>
      <c r="O4085" s="3" t="s">
        <v>4434</v>
      </c>
      <c r="P4085" s="2" t="s">
        <v>31</v>
      </c>
      <c r="Q4085" s="2" t="s">
        <v>185</v>
      </c>
      <c r="R4085" s="2" t="s">
        <v>2191</v>
      </c>
      <c r="S4085" s="2" t="s">
        <v>7369</v>
      </c>
      <c r="T4085" s="3" t="s">
        <v>15578</v>
      </c>
      <c r="U4085" s="3" t="s">
        <v>179</v>
      </c>
      <c r="V4085" s="3" t="s">
        <v>163</v>
      </c>
      <c r="W4085" s="12" t="s">
        <v>15579</v>
      </c>
      <c r="X4085" s="12" t="s">
        <v>15580</v>
      </c>
      <c r="Y4085" s="2" t="s">
        <v>15581</v>
      </c>
      <c r="Z4085" s="2"/>
    </row>
    <row r="4086" spans="1:26" ht="34.799999999999997" x14ac:dyDescent="0.3">
      <c r="A4086" s="6" t="s">
        <v>15582</v>
      </c>
      <c r="B4086" s="2" t="s">
        <v>27</v>
      </c>
      <c r="C4086" s="2" t="s">
        <v>10374</v>
      </c>
      <c r="D4086" s="2" t="s">
        <v>29</v>
      </c>
      <c r="E4086" s="3" t="s">
        <v>10375</v>
      </c>
      <c r="F4086" s="3" t="s">
        <v>8664</v>
      </c>
      <c r="G4086" s="7">
        <v>750000</v>
      </c>
      <c r="H4086" s="8">
        <v>0</v>
      </c>
      <c r="I4086" s="8">
        <v>0</v>
      </c>
      <c r="J4086" s="8">
        <v>0</v>
      </c>
      <c r="K4086" s="8">
        <v>0</v>
      </c>
      <c r="L4086" s="8">
        <f>SUM(Tabella1[[#This Row],[CONTRIBUTO
COMMISSARIO STRAORDINARIO]:[INDENNIZZO
ASSICURATIVO]])</f>
        <v>750000</v>
      </c>
      <c r="M4086" s="9" t="s">
        <v>4434</v>
      </c>
      <c r="N4086" s="3" t="s">
        <v>1111</v>
      </c>
      <c r="O4086" s="3" t="s">
        <v>4434</v>
      </c>
      <c r="P4086" s="2" t="s">
        <v>31</v>
      </c>
      <c r="Q4086" s="2" t="s">
        <v>185</v>
      </c>
      <c r="R4086" s="2" t="s">
        <v>7573</v>
      </c>
      <c r="S4086" s="2" t="s">
        <v>7369</v>
      </c>
      <c r="T4086" s="3" t="s">
        <v>15583</v>
      </c>
      <c r="U4086" s="3" t="s">
        <v>179</v>
      </c>
      <c r="V4086" s="3" t="s">
        <v>163</v>
      </c>
      <c r="W4086" s="12" t="s">
        <v>15584</v>
      </c>
      <c r="X4086" s="12" t="s">
        <v>15585</v>
      </c>
      <c r="Y4086" s="2" t="s">
        <v>15586</v>
      </c>
      <c r="Z4086" s="2"/>
    </row>
    <row r="4087" spans="1:26" ht="34.799999999999997" x14ac:dyDescent="0.3">
      <c r="A4087" s="6" t="s">
        <v>15587</v>
      </c>
      <c r="B4087" s="2" t="s">
        <v>27</v>
      </c>
      <c r="C4087" s="2" t="s">
        <v>10374</v>
      </c>
      <c r="D4087" s="2" t="s">
        <v>29</v>
      </c>
      <c r="E4087" s="3" t="s">
        <v>10375</v>
      </c>
      <c r="F4087" s="3" t="s">
        <v>10530</v>
      </c>
      <c r="G4087" s="7">
        <v>100000</v>
      </c>
      <c r="H4087" s="8">
        <v>0</v>
      </c>
      <c r="I4087" s="8">
        <v>0</v>
      </c>
      <c r="J4087" s="8">
        <v>0</v>
      </c>
      <c r="K4087" s="8">
        <v>0</v>
      </c>
      <c r="L4087" s="8">
        <f>SUM(Tabella1[[#This Row],[CONTRIBUTO
COMMISSARIO STRAORDINARIO]:[INDENNIZZO
ASSICURATIVO]])</f>
        <v>100000</v>
      </c>
      <c r="M4087" s="9" t="s">
        <v>4434</v>
      </c>
      <c r="N4087" s="3" t="s">
        <v>1111</v>
      </c>
      <c r="O4087" s="3" t="s">
        <v>4434</v>
      </c>
      <c r="P4087" s="2" t="s">
        <v>31</v>
      </c>
      <c r="Q4087" s="2" t="s">
        <v>185</v>
      </c>
      <c r="R4087" s="2" t="s">
        <v>2191</v>
      </c>
      <c r="S4087" s="2" t="s">
        <v>7369</v>
      </c>
      <c r="T4087" s="3" t="s">
        <v>15588</v>
      </c>
      <c r="U4087" s="3" t="s">
        <v>179</v>
      </c>
      <c r="V4087" s="3" t="s">
        <v>163</v>
      </c>
      <c r="W4087" s="12" t="s">
        <v>15589</v>
      </c>
      <c r="X4087" s="12" t="s">
        <v>15590</v>
      </c>
      <c r="Y4087" s="2" t="s">
        <v>15591</v>
      </c>
      <c r="Z4087" s="2"/>
    </row>
    <row r="4088" spans="1:26" ht="34.799999999999997" x14ac:dyDescent="0.3">
      <c r="A4088" s="6" t="s">
        <v>15592</v>
      </c>
      <c r="B4088" s="2" t="s">
        <v>27</v>
      </c>
      <c r="C4088" s="2" t="s">
        <v>10374</v>
      </c>
      <c r="D4088" s="2" t="s">
        <v>29</v>
      </c>
      <c r="E4088" s="3" t="s">
        <v>10375</v>
      </c>
      <c r="F4088" s="3" t="s">
        <v>31</v>
      </c>
      <c r="G4088" s="7">
        <v>20000</v>
      </c>
      <c r="H4088" s="8">
        <v>0</v>
      </c>
      <c r="I4088" s="8">
        <v>0</v>
      </c>
      <c r="J4088" s="8">
        <v>0</v>
      </c>
      <c r="K4088" s="8">
        <v>0</v>
      </c>
      <c r="L4088" s="8">
        <f>SUM(Tabella1[[#This Row],[CONTRIBUTO
COMMISSARIO STRAORDINARIO]:[INDENNIZZO
ASSICURATIVO]])</f>
        <v>20000</v>
      </c>
      <c r="M4088" s="9" t="s">
        <v>475</v>
      </c>
      <c r="N4088" s="3" t="s">
        <v>158</v>
      </c>
      <c r="O4088" s="3" t="s">
        <v>475</v>
      </c>
      <c r="P4088" s="2" t="s">
        <v>31</v>
      </c>
      <c r="Q4088" s="2" t="s">
        <v>185</v>
      </c>
      <c r="R4088" s="2" t="s">
        <v>476</v>
      </c>
      <c r="S4088" s="2" t="s">
        <v>477</v>
      </c>
      <c r="T4088" s="3" t="s">
        <v>15593</v>
      </c>
      <c r="U4088" s="3" t="s">
        <v>270</v>
      </c>
      <c r="V4088" s="3" t="s">
        <v>163</v>
      </c>
      <c r="W4088" s="12" t="s">
        <v>478</v>
      </c>
      <c r="X4088" s="12" t="s">
        <v>15594</v>
      </c>
      <c r="Y4088" s="2" t="s">
        <v>15595</v>
      </c>
      <c r="Z4088" s="2"/>
    </row>
    <row r="4089" spans="1:26" ht="34.799999999999997" x14ac:dyDescent="0.3">
      <c r="A4089" s="6" t="s">
        <v>15596</v>
      </c>
      <c r="B4089" s="2" t="s">
        <v>27</v>
      </c>
      <c r="C4089" s="2" t="s">
        <v>10374</v>
      </c>
      <c r="D4089" s="2" t="s">
        <v>29</v>
      </c>
      <c r="E4089" s="3" t="s">
        <v>10375</v>
      </c>
      <c r="F4089" s="3" t="s">
        <v>31</v>
      </c>
      <c r="G4089" s="7">
        <v>45000</v>
      </c>
      <c r="H4089" s="8">
        <v>0</v>
      </c>
      <c r="I4089" s="8">
        <v>0</v>
      </c>
      <c r="J4089" s="8">
        <v>0</v>
      </c>
      <c r="K4089" s="8">
        <v>0</v>
      </c>
      <c r="L4089" s="8">
        <f>SUM(Tabella1[[#This Row],[CONTRIBUTO
COMMISSARIO STRAORDINARIO]:[INDENNIZZO
ASSICURATIVO]])</f>
        <v>45000</v>
      </c>
      <c r="M4089" s="9" t="s">
        <v>475</v>
      </c>
      <c r="N4089" s="3" t="s">
        <v>158</v>
      </c>
      <c r="O4089" s="3" t="s">
        <v>475</v>
      </c>
      <c r="P4089" s="2" t="s">
        <v>31</v>
      </c>
      <c r="Q4089" s="2" t="s">
        <v>185</v>
      </c>
      <c r="R4089" s="2" t="s">
        <v>476</v>
      </c>
      <c r="S4089" s="2" t="s">
        <v>477</v>
      </c>
      <c r="T4089" s="3" t="s">
        <v>15597</v>
      </c>
      <c r="U4089" s="3" t="s">
        <v>37</v>
      </c>
      <c r="V4089" s="3" t="s">
        <v>163</v>
      </c>
      <c r="W4089" s="12" t="s">
        <v>15598</v>
      </c>
      <c r="X4089" s="12" t="s">
        <v>15599</v>
      </c>
      <c r="Y4089" s="2" t="s">
        <v>15600</v>
      </c>
      <c r="Z4089" s="2"/>
    </row>
    <row r="4090" spans="1:26" ht="34.799999999999997" x14ac:dyDescent="0.3">
      <c r="A4090" s="6" t="s">
        <v>15601</v>
      </c>
      <c r="B4090" s="2" t="s">
        <v>27</v>
      </c>
      <c r="C4090" s="2" t="s">
        <v>10374</v>
      </c>
      <c r="D4090" s="2" t="s">
        <v>29</v>
      </c>
      <c r="E4090" s="3" t="s">
        <v>10375</v>
      </c>
      <c r="F4090" s="3" t="s">
        <v>31</v>
      </c>
      <c r="G4090" s="7">
        <v>30000</v>
      </c>
      <c r="H4090" s="8">
        <v>0</v>
      </c>
      <c r="I4090" s="8">
        <v>0</v>
      </c>
      <c r="J4090" s="8">
        <v>0</v>
      </c>
      <c r="K4090" s="8">
        <v>0</v>
      </c>
      <c r="L4090" s="8">
        <f>SUM(Tabella1[[#This Row],[CONTRIBUTO
COMMISSARIO STRAORDINARIO]:[INDENNIZZO
ASSICURATIVO]])</f>
        <v>30000</v>
      </c>
      <c r="M4090" s="9" t="s">
        <v>475</v>
      </c>
      <c r="N4090" s="3" t="s">
        <v>158</v>
      </c>
      <c r="O4090" s="3" t="s">
        <v>475</v>
      </c>
      <c r="P4090" s="2" t="s">
        <v>31</v>
      </c>
      <c r="Q4090" s="2" t="s">
        <v>185</v>
      </c>
      <c r="R4090" s="2" t="s">
        <v>476</v>
      </c>
      <c r="S4090" s="2" t="s">
        <v>477</v>
      </c>
      <c r="T4090" s="3" t="s">
        <v>15602</v>
      </c>
      <c r="U4090" s="3" t="s">
        <v>37</v>
      </c>
      <c r="V4090" s="3" t="s">
        <v>163</v>
      </c>
      <c r="W4090" s="12" t="s">
        <v>15598</v>
      </c>
      <c r="X4090" s="12" t="s">
        <v>15603</v>
      </c>
      <c r="Y4090" s="2" t="s">
        <v>15604</v>
      </c>
      <c r="Z4090" s="2"/>
    </row>
    <row r="4091" spans="1:26" ht="34.799999999999997" x14ac:dyDescent="0.3">
      <c r="A4091" s="6" t="s">
        <v>15605</v>
      </c>
      <c r="B4091" s="2" t="s">
        <v>27</v>
      </c>
      <c r="C4091" s="2" t="s">
        <v>10374</v>
      </c>
      <c r="D4091" s="2" t="s">
        <v>29</v>
      </c>
      <c r="E4091" s="3" t="s">
        <v>10375</v>
      </c>
      <c r="F4091" s="3" t="s">
        <v>31</v>
      </c>
      <c r="G4091" s="7">
        <v>1200</v>
      </c>
      <c r="H4091" s="8">
        <v>0</v>
      </c>
      <c r="I4091" s="8">
        <v>0</v>
      </c>
      <c r="J4091" s="8">
        <v>0</v>
      </c>
      <c r="K4091" s="8">
        <v>0</v>
      </c>
      <c r="L4091" s="8">
        <f>SUM(Tabella1[[#This Row],[CONTRIBUTO
COMMISSARIO STRAORDINARIO]:[INDENNIZZO
ASSICURATIVO]])</f>
        <v>1200</v>
      </c>
      <c r="M4091" s="9" t="s">
        <v>475</v>
      </c>
      <c r="N4091" s="3" t="s">
        <v>158</v>
      </c>
      <c r="O4091" s="3" t="s">
        <v>475</v>
      </c>
      <c r="P4091" s="2" t="s">
        <v>31</v>
      </c>
      <c r="Q4091" s="2" t="s">
        <v>185</v>
      </c>
      <c r="R4091" s="2" t="s">
        <v>476</v>
      </c>
      <c r="S4091" s="2" t="s">
        <v>477</v>
      </c>
      <c r="T4091" s="3" t="s">
        <v>15606</v>
      </c>
      <c r="U4091" s="3" t="s">
        <v>37</v>
      </c>
      <c r="V4091" s="3" t="s">
        <v>163</v>
      </c>
      <c r="W4091" s="12" t="s">
        <v>15598</v>
      </c>
      <c r="X4091" s="12" t="s">
        <v>15607</v>
      </c>
      <c r="Y4091" s="2" t="s">
        <v>15608</v>
      </c>
      <c r="Z4091" s="2"/>
    </row>
    <row r="4092" spans="1:26" ht="34.799999999999997" x14ac:dyDescent="0.3">
      <c r="A4092" s="6" t="s">
        <v>15609</v>
      </c>
      <c r="B4092" s="2" t="s">
        <v>27</v>
      </c>
      <c r="C4092" s="2" t="s">
        <v>10374</v>
      </c>
      <c r="D4092" s="2" t="s">
        <v>29</v>
      </c>
      <c r="E4092" s="3" t="s">
        <v>10375</v>
      </c>
      <c r="F4092" s="3" t="s">
        <v>31</v>
      </c>
      <c r="G4092" s="7">
        <v>36600</v>
      </c>
      <c r="H4092" s="8">
        <v>0</v>
      </c>
      <c r="I4092" s="8">
        <v>0</v>
      </c>
      <c r="J4092" s="8">
        <v>0</v>
      </c>
      <c r="K4092" s="8">
        <v>0</v>
      </c>
      <c r="L4092" s="8">
        <f>SUM(Tabella1[[#This Row],[CONTRIBUTO
COMMISSARIO STRAORDINARIO]:[INDENNIZZO
ASSICURATIVO]])</f>
        <v>36600</v>
      </c>
      <c r="M4092" s="9" t="s">
        <v>475</v>
      </c>
      <c r="N4092" s="3" t="s">
        <v>158</v>
      </c>
      <c r="O4092" s="3" t="s">
        <v>475</v>
      </c>
      <c r="P4092" s="2" t="s">
        <v>31</v>
      </c>
      <c r="Q4092" s="2" t="s">
        <v>185</v>
      </c>
      <c r="R4092" s="2" t="s">
        <v>476</v>
      </c>
      <c r="S4092" s="2" t="s">
        <v>477</v>
      </c>
      <c r="T4092" s="3" t="s">
        <v>15610</v>
      </c>
      <c r="U4092" s="3" t="s">
        <v>189</v>
      </c>
      <c r="V4092" s="2" t="s">
        <v>163</v>
      </c>
      <c r="W4092" s="12" t="s">
        <v>497</v>
      </c>
      <c r="X4092" s="12" t="s">
        <v>15611</v>
      </c>
      <c r="Y4092" s="2" t="s">
        <v>15612</v>
      </c>
      <c r="Z4092" s="2"/>
    </row>
    <row r="4093" spans="1:26" ht="34.799999999999997" x14ac:dyDescent="0.3">
      <c r="A4093" s="6" t="s">
        <v>15613</v>
      </c>
      <c r="B4093" s="2" t="s">
        <v>27</v>
      </c>
      <c r="C4093" s="2" t="s">
        <v>10374</v>
      </c>
      <c r="D4093" s="2" t="s">
        <v>29</v>
      </c>
      <c r="E4093" s="3" t="s">
        <v>10375</v>
      </c>
      <c r="F4093" s="3" t="s">
        <v>8664</v>
      </c>
      <c r="G4093" s="7">
        <v>300000</v>
      </c>
      <c r="H4093" s="8">
        <v>0</v>
      </c>
      <c r="I4093" s="8">
        <v>0</v>
      </c>
      <c r="J4093" s="8">
        <v>0</v>
      </c>
      <c r="K4093" s="8">
        <v>0</v>
      </c>
      <c r="L4093" s="8">
        <f>SUM(Tabella1[[#This Row],[CONTRIBUTO
COMMISSARIO STRAORDINARIO]:[INDENNIZZO
ASSICURATIVO]])</f>
        <v>300000</v>
      </c>
      <c r="M4093" s="9" t="s">
        <v>475</v>
      </c>
      <c r="N4093" s="3" t="s">
        <v>158</v>
      </c>
      <c r="O4093" s="3" t="s">
        <v>475</v>
      </c>
      <c r="P4093" s="2" t="s">
        <v>31</v>
      </c>
      <c r="Q4093" s="2" t="s">
        <v>185</v>
      </c>
      <c r="R4093" s="2" t="s">
        <v>476</v>
      </c>
      <c r="S4093" s="2" t="s">
        <v>477</v>
      </c>
      <c r="T4093" s="3" t="s">
        <v>15614</v>
      </c>
      <c r="U4093" s="3" t="s">
        <v>37</v>
      </c>
      <c r="V4093" s="2" t="s">
        <v>163</v>
      </c>
      <c r="W4093" s="12" t="s">
        <v>15598</v>
      </c>
      <c r="X4093" s="12" t="s">
        <v>15615</v>
      </c>
      <c r="Y4093" s="2" t="s">
        <v>15616</v>
      </c>
      <c r="Z4093" s="2"/>
    </row>
    <row r="4094" spans="1:26" ht="34.799999999999997" x14ac:dyDescent="0.3">
      <c r="A4094" s="6" t="s">
        <v>15617</v>
      </c>
      <c r="B4094" s="2" t="s">
        <v>27</v>
      </c>
      <c r="C4094" s="2" t="s">
        <v>10374</v>
      </c>
      <c r="D4094" s="2" t="s">
        <v>29</v>
      </c>
      <c r="E4094" s="3" t="s">
        <v>10375</v>
      </c>
      <c r="F4094" s="3" t="s">
        <v>8664</v>
      </c>
      <c r="G4094" s="7">
        <v>300000</v>
      </c>
      <c r="H4094" s="8">
        <v>0</v>
      </c>
      <c r="I4094" s="8">
        <v>0</v>
      </c>
      <c r="J4094" s="8">
        <v>0</v>
      </c>
      <c r="K4094" s="8">
        <v>0</v>
      </c>
      <c r="L4094" s="8">
        <f>SUM(Tabella1[[#This Row],[CONTRIBUTO
COMMISSARIO STRAORDINARIO]:[INDENNIZZO
ASSICURATIVO]])</f>
        <v>300000</v>
      </c>
      <c r="M4094" s="9" t="s">
        <v>475</v>
      </c>
      <c r="N4094" s="3" t="s">
        <v>158</v>
      </c>
      <c r="O4094" s="3" t="s">
        <v>475</v>
      </c>
      <c r="P4094" s="2" t="s">
        <v>31</v>
      </c>
      <c r="Q4094" s="2" t="s">
        <v>185</v>
      </c>
      <c r="R4094" s="2" t="s">
        <v>476</v>
      </c>
      <c r="S4094" s="2" t="s">
        <v>15618</v>
      </c>
      <c r="T4094" s="3" t="s">
        <v>15619</v>
      </c>
      <c r="U4094" s="3" t="s">
        <v>37</v>
      </c>
      <c r="V4094" s="2" t="s">
        <v>163</v>
      </c>
      <c r="W4094" s="12" t="s">
        <v>15620</v>
      </c>
      <c r="X4094" s="12" t="s">
        <v>15621</v>
      </c>
      <c r="Y4094" s="2" t="s">
        <v>15622</v>
      </c>
      <c r="Z4094" s="2"/>
    </row>
    <row r="4095" spans="1:26" ht="34.799999999999997" x14ac:dyDescent="0.3">
      <c r="A4095" s="6" t="s">
        <v>15623</v>
      </c>
      <c r="B4095" s="2" t="s">
        <v>27</v>
      </c>
      <c r="C4095" s="2" t="s">
        <v>10374</v>
      </c>
      <c r="D4095" s="2" t="s">
        <v>29</v>
      </c>
      <c r="E4095" s="3" t="s">
        <v>10375</v>
      </c>
      <c r="F4095" s="3" t="s">
        <v>8664</v>
      </c>
      <c r="G4095" s="7">
        <v>150000</v>
      </c>
      <c r="H4095" s="8">
        <v>0</v>
      </c>
      <c r="I4095" s="8">
        <v>0</v>
      </c>
      <c r="J4095" s="8">
        <v>0</v>
      </c>
      <c r="K4095" s="8">
        <v>0</v>
      </c>
      <c r="L4095" s="8">
        <f>SUM(Tabella1[[#This Row],[CONTRIBUTO
COMMISSARIO STRAORDINARIO]:[INDENNIZZO
ASSICURATIVO]])</f>
        <v>150000</v>
      </c>
      <c r="M4095" s="9" t="s">
        <v>475</v>
      </c>
      <c r="N4095" s="3" t="s">
        <v>158</v>
      </c>
      <c r="O4095" s="3" t="s">
        <v>475</v>
      </c>
      <c r="P4095" s="2" t="s">
        <v>31</v>
      </c>
      <c r="Q4095" s="2" t="s">
        <v>185</v>
      </c>
      <c r="R4095" s="2" t="s">
        <v>476</v>
      </c>
      <c r="S4095" s="2" t="s">
        <v>15624</v>
      </c>
      <c r="T4095" s="3" t="s">
        <v>15625</v>
      </c>
      <c r="U4095" s="3" t="s">
        <v>37</v>
      </c>
      <c r="V4095" s="2" t="s">
        <v>163</v>
      </c>
      <c r="W4095" s="12" t="s">
        <v>15626</v>
      </c>
      <c r="X4095" s="12" t="s">
        <v>15627</v>
      </c>
      <c r="Y4095" s="2" t="s">
        <v>15628</v>
      </c>
      <c r="Z4095" s="2"/>
    </row>
    <row r="4096" spans="1:26" ht="34.799999999999997" x14ac:dyDescent="0.3">
      <c r="A4096" s="6" t="s">
        <v>15629</v>
      </c>
      <c r="B4096" s="2" t="s">
        <v>27</v>
      </c>
      <c r="C4096" s="2" t="s">
        <v>10374</v>
      </c>
      <c r="D4096" s="2" t="s">
        <v>29</v>
      </c>
      <c r="E4096" s="3" t="s">
        <v>10375</v>
      </c>
      <c r="F4096" s="3" t="s">
        <v>31</v>
      </c>
      <c r="G4096" s="7">
        <v>20000</v>
      </c>
      <c r="H4096" s="8">
        <v>0</v>
      </c>
      <c r="I4096" s="8">
        <v>0</v>
      </c>
      <c r="J4096" s="8">
        <v>0</v>
      </c>
      <c r="K4096" s="8">
        <v>0</v>
      </c>
      <c r="L4096" s="8">
        <f>SUM(Tabella1[[#This Row],[CONTRIBUTO
COMMISSARIO STRAORDINARIO]:[INDENNIZZO
ASSICURATIVO]])</f>
        <v>20000</v>
      </c>
      <c r="M4096" s="9" t="s">
        <v>475</v>
      </c>
      <c r="N4096" s="3" t="s">
        <v>158</v>
      </c>
      <c r="O4096" s="3" t="s">
        <v>475</v>
      </c>
      <c r="P4096" s="2" t="s">
        <v>31</v>
      </c>
      <c r="Q4096" s="2" t="s">
        <v>185</v>
      </c>
      <c r="R4096" s="2" t="s">
        <v>476</v>
      </c>
      <c r="S4096" s="2" t="s">
        <v>6457</v>
      </c>
      <c r="T4096" s="3" t="s">
        <v>15630</v>
      </c>
      <c r="U4096" s="3" t="s">
        <v>189</v>
      </c>
      <c r="V4096" s="3" t="s">
        <v>163</v>
      </c>
      <c r="W4096" s="12" t="s">
        <v>15631</v>
      </c>
      <c r="X4096" s="12" t="s">
        <v>15632</v>
      </c>
      <c r="Y4096" s="2" t="s">
        <v>15633</v>
      </c>
      <c r="Z4096" s="2"/>
    </row>
    <row r="4097" spans="1:26" ht="34.799999999999997" x14ac:dyDescent="0.3">
      <c r="A4097" s="6" t="s">
        <v>15634</v>
      </c>
      <c r="B4097" s="2" t="s">
        <v>27</v>
      </c>
      <c r="C4097" s="2" t="s">
        <v>10374</v>
      </c>
      <c r="D4097" s="2" t="s">
        <v>29</v>
      </c>
      <c r="E4097" s="3" t="s">
        <v>10375</v>
      </c>
      <c r="F4097" s="3" t="s">
        <v>31</v>
      </c>
      <c r="G4097" s="7">
        <v>25000</v>
      </c>
      <c r="H4097" s="8">
        <v>0</v>
      </c>
      <c r="I4097" s="8">
        <v>0</v>
      </c>
      <c r="J4097" s="8">
        <v>0</v>
      </c>
      <c r="K4097" s="8">
        <v>0</v>
      </c>
      <c r="L4097" s="8">
        <f>SUM(Tabella1[[#This Row],[CONTRIBUTO
COMMISSARIO STRAORDINARIO]:[INDENNIZZO
ASSICURATIVO]])</f>
        <v>25000</v>
      </c>
      <c r="M4097" s="9" t="s">
        <v>475</v>
      </c>
      <c r="N4097" s="3" t="s">
        <v>158</v>
      </c>
      <c r="O4097" s="3" t="s">
        <v>475</v>
      </c>
      <c r="P4097" s="2" t="s">
        <v>31</v>
      </c>
      <c r="Q4097" s="2" t="s">
        <v>185</v>
      </c>
      <c r="R4097" s="2" t="s">
        <v>476</v>
      </c>
      <c r="S4097" s="2" t="s">
        <v>15635</v>
      </c>
      <c r="T4097" s="3" t="s">
        <v>15636</v>
      </c>
      <c r="U4097" s="3" t="s">
        <v>189</v>
      </c>
      <c r="V4097" s="3" t="s">
        <v>163</v>
      </c>
      <c r="W4097" s="12" t="s">
        <v>15637</v>
      </c>
      <c r="X4097" s="12" t="s">
        <v>15638</v>
      </c>
      <c r="Y4097" s="2" t="s">
        <v>15639</v>
      </c>
      <c r="Z4097" s="2"/>
    </row>
    <row r="4098" spans="1:26" ht="34.799999999999997" x14ac:dyDescent="0.3">
      <c r="A4098" s="6" t="s">
        <v>15640</v>
      </c>
      <c r="B4098" s="2" t="s">
        <v>27</v>
      </c>
      <c r="C4098" s="2" t="s">
        <v>10374</v>
      </c>
      <c r="D4098" s="2" t="s">
        <v>29</v>
      </c>
      <c r="E4098" s="3" t="s">
        <v>10375</v>
      </c>
      <c r="F4098" s="3" t="s">
        <v>31</v>
      </c>
      <c r="G4098" s="7">
        <v>60000</v>
      </c>
      <c r="H4098" s="8">
        <v>0</v>
      </c>
      <c r="I4098" s="8">
        <v>0</v>
      </c>
      <c r="J4098" s="8">
        <v>0</v>
      </c>
      <c r="K4098" s="8">
        <v>0</v>
      </c>
      <c r="L4098" s="8">
        <f>SUM(Tabella1[[#This Row],[CONTRIBUTO
COMMISSARIO STRAORDINARIO]:[INDENNIZZO
ASSICURATIVO]])</f>
        <v>60000</v>
      </c>
      <c r="M4098" s="9" t="s">
        <v>475</v>
      </c>
      <c r="N4098" s="3" t="s">
        <v>158</v>
      </c>
      <c r="O4098" s="3" t="s">
        <v>475</v>
      </c>
      <c r="P4098" s="2" t="s">
        <v>31</v>
      </c>
      <c r="Q4098" s="2" t="s">
        <v>185</v>
      </c>
      <c r="R4098" s="2" t="s">
        <v>476</v>
      </c>
      <c r="S4098" s="2" t="s">
        <v>15641</v>
      </c>
      <c r="T4098" s="3" t="s">
        <v>15642</v>
      </c>
      <c r="U4098" s="3" t="s">
        <v>37</v>
      </c>
      <c r="V4098" s="3" t="s">
        <v>163</v>
      </c>
      <c r="W4098" s="12" t="s">
        <v>15643</v>
      </c>
      <c r="X4098" s="12" t="s">
        <v>15644</v>
      </c>
      <c r="Y4098" s="2" t="s">
        <v>15645</v>
      </c>
      <c r="Z4098" s="2"/>
    </row>
    <row r="4099" spans="1:26" ht="34.799999999999997" x14ac:dyDescent="0.3">
      <c r="A4099" s="6" t="s">
        <v>15646</v>
      </c>
      <c r="B4099" s="2" t="s">
        <v>27</v>
      </c>
      <c r="C4099" s="2" t="s">
        <v>10374</v>
      </c>
      <c r="D4099" s="2" t="s">
        <v>29</v>
      </c>
      <c r="E4099" s="3" t="s">
        <v>10375</v>
      </c>
      <c r="F4099" s="3" t="s">
        <v>8664</v>
      </c>
      <c r="G4099" s="7">
        <v>1000000</v>
      </c>
      <c r="H4099" s="8">
        <v>0</v>
      </c>
      <c r="I4099" s="8">
        <v>0</v>
      </c>
      <c r="J4099" s="8">
        <v>0</v>
      </c>
      <c r="K4099" s="8">
        <v>0</v>
      </c>
      <c r="L4099" s="8">
        <f>SUM(Tabella1[[#This Row],[CONTRIBUTO
COMMISSARIO STRAORDINARIO]:[INDENNIZZO
ASSICURATIVO]])</f>
        <v>1000000</v>
      </c>
      <c r="M4099" s="9" t="s">
        <v>475</v>
      </c>
      <c r="N4099" s="3" t="s">
        <v>158</v>
      </c>
      <c r="O4099" s="3" t="s">
        <v>475</v>
      </c>
      <c r="P4099" s="2" t="s">
        <v>31</v>
      </c>
      <c r="Q4099" s="2" t="s">
        <v>185</v>
      </c>
      <c r="R4099" s="2" t="s">
        <v>476</v>
      </c>
      <c r="S4099" s="2" t="s">
        <v>6457</v>
      </c>
      <c r="T4099" s="3" t="s">
        <v>15647</v>
      </c>
      <c r="U4099" s="3" t="s">
        <v>37</v>
      </c>
      <c r="V4099" s="3" t="s">
        <v>163</v>
      </c>
      <c r="W4099" s="12" t="s">
        <v>15648</v>
      </c>
      <c r="X4099" s="12" t="s">
        <v>15649</v>
      </c>
      <c r="Y4099" s="2" t="s">
        <v>15650</v>
      </c>
      <c r="Z4099" s="2"/>
    </row>
    <row r="4100" spans="1:26" ht="174" x14ac:dyDescent="0.3">
      <c r="A4100" s="6" t="s">
        <v>15651</v>
      </c>
      <c r="B4100" s="2" t="s">
        <v>27</v>
      </c>
      <c r="C4100" s="2" t="s">
        <v>10374</v>
      </c>
      <c r="D4100" s="2" t="s">
        <v>29</v>
      </c>
      <c r="E4100" s="3" t="s">
        <v>10375</v>
      </c>
      <c r="F4100" s="3" t="s">
        <v>8676</v>
      </c>
      <c r="G4100" s="7">
        <v>3075000</v>
      </c>
      <c r="H4100" s="8">
        <v>0</v>
      </c>
      <c r="I4100" s="8">
        <v>0</v>
      </c>
      <c r="J4100" s="8">
        <v>0</v>
      </c>
      <c r="K4100" s="8">
        <v>0</v>
      </c>
      <c r="L4100" s="8">
        <f>SUM(Tabella1[[#This Row],[CONTRIBUTO
COMMISSARIO STRAORDINARIO]:[INDENNIZZO
ASSICURATIVO]])</f>
        <v>3075000</v>
      </c>
      <c r="M4100" s="9" t="s">
        <v>1462</v>
      </c>
      <c r="N4100" s="3" t="s">
        <v>158</v>
      </c>
      <c r="O4100" s="3" t="s">
        <v>1462</v>
      </c>
      <c r="P4100" s="2" t="s">
        <v>10418</v>
      </c>
      <c r="Q4100" s="2" t="s">
        <v>185</v>
      </c>
      <c r="R4100" s="2" t="s">
        <v>1463</v>
      </c>
      <c r="S4100" s="2" t="s">
        <v>1463</v>
      </c>
      <c r="T4100" s="3" t="s">
        <v>15652</v>
      </c>
      <c r="U4100" s="3" t="s">
        <v>189</v>
      </c>
      <c r="V4100" s="3" t="s">
        <v>163</v>
      </c>
      <c r="W4100" s="12" t="s">
        <v>15653</v>
      </c>
      <c r="X4100" s="12" t="s">
        <v>15654</v>
      </c>
      <c r="Y4100" s="2" t="s">
        <v>15655</v>
      </c>
      <c r="Z4100" s="2"/>
    </row>
    <row r="4101" spans="1:26" ht="191.4" x14ac:dyDescent="0.3">
      <c r="A4101" s="6" t="s">
        <v>15656</v>
      </c>
      <c r="B4101" s="2" t="s">
        <v>27</v>
      </c>
      <c r="C4101" s="2" t="s">
        <v>10374</v>
      </c>
      <c r="D4101" s="2" t="s">
        <v>29</v>
      </c>
      <c r="E4101" s="3" t="s">
        <v>10375</v>
      </c>
      <c r="F4101" s="3" t="s">
        <v>8676</v>
      </c>
      <c r="G4101" s="7">
        <v>4045000</v>
      </c>
      <c r="H4101" s="8">
        <v>0</v>
      </c>
      <c r="I4101" s="8">
        <v>0</v>
      </c>
      <c r="J4101" s="8">
        <v>0</v>
      </c>
      <c r="K4101" s="8">
        <v>0</v>
      </c>
      <c r="L4101" s="8">
        <f>SUM(Tabella1[[#This Row],[CONTRIBUTO
COMMISSARIO STRAORDINARIO]:[INDENNIZZO
ASSICURATIVO]])</f>
        <v>4045000</v>
      </c>
      <c r="M4101" s="9" t="s">
        <v>1462</v>
      </c>
      <c r="N4101" s="3" t="s">
        <v>158</v>
      </c>
      <c r="O4101" s="3" t="s">
        <v>1462</v>
      </c>
      <c r="P4101" s="2" t="s">
        <v>10418</v>
      </c>
      <c r="Q4101" s="2" t="s">
        <v>185</v>
      </c>
      <c r="R4101" s="2" t="s">
        <v>1463</v>
      </c>
      <c r="S4101" s="2" t="s">
        <v>1463</v>
      </c>
      <c r="T4101" s="3" t="s">
        <v>15657</v>
      </c>
      <c r="U4101" s="3" t="s">
        <v>189</v>
      </c>
      <c r="V4101" s="3" t="s">
        <v>163</v>
      </c>
      <c r="W4101" s="12" t="s">
        <v>15658</v>
      </c>
      <c r="X4101" s="12" t="s">
        <v>15659</v>
      </c>
      <c r="Y4101" s="2" t="s">
        <v>15660</v>
      </c>
      <c r="Z4101" s="2"/>
    </row>
    <row r="4102" spans="1:26" ht="69.599999999999994" x14ac:dyDescent="0.3">
      <c r="A4102" s="6" t="s">
        <v>15661</v>
      </c>
      <c r="B4102" s="2" t="s">
        <v>27</v>
      </c>
      <c r="C4102" s="2" t="s">
        <v>10374</v>
      </c>
      <c r="D4102" s="2" t="s">
        <v>29</v>
      </c>
      <c r="E4102" s="3" t="s">
        <v>10375</v>
      </c>
      <c r="F4102" s="3" t="s">
        <v>31</v>
      </c>
      <c r="G4102" s="7">
        <v>100000</v>
      </c>
      <c r="H4102" s="8">
        <v>0</v>
      </c>
      <c r="I4102" s="8">
        <v>0</v>
      </c>
      <c r="J4102" s="8">
        <v>0</v>
      </c>
      <c r="K4102" s="8">
        <v>0</v>
      </c>
      <c r="L4102" s="8">
        <f>SUM(Tabella1[[#This Row],[CONTRIBUTO
COMMISSARIO STRAORDINARIO]:[INDENNIZZO
ASSICURATIVO]])</f>
        <v>100000</v>
      </c>
      <c r="M4102" s="9" t="s">
        <v>1462</v>
      </c>
      <c r="N4102" s="3" t="s">
        <v>158</v>
      </c>
      <c r="O4102" s="3" t="s">
        <v>1462</v>
      </c>
      <c r="P4102" s="2" t="s">
        <v>31</v>
      </c>
      <c r="Q4102" s="2" t="s">
        <v>185</v>
      </c>
      <c r="R4102" s="2" t="s">
        <v>1463</v>
      </c>
      <c r="S4102" s="2" t="s">
        <v>15662</v>
      </c>
      <c r="T4102" s="3" t="s">
        <v>15663</v>
      </c>
      <c r="U4102" s="3" t="s">
        <v>189</v>
      </c>
      <c r="V4102" s="3" t="s">
        <v>163</v>
      </c>
      <c r="W4102" s="12" t="s">
        <v>15664</v>
      </c>
      <c r="X4102" s="12" t="s">
        <v>15665</v>
      </c>
      <c r="Y4102" s="2" t="s">
        <v>15666</v>
      </c>
      <c r="Z4102" s="2"/>
    </row>
    <row r="4103" spans="1:26" ht="69.599999999999994" x14ac:dyDescent="0.3">
      <c r="A4103" s="6" t="s">
        <v>15667</v>
      </c>
      <c r="B4103" s="2" t="s">
        <v>27</v>
      </c>
      <c r="C4103" s="2" t="s">
        <v>10374</v>
      </c>
      <c r="D4103" s="2" t="s">
        <v>29</v>
      </c>
      <c r="E4103" s="3" t="s">
        <v>10375</v>
      </c>
      <c r="F4103" s="3" t="s">
        <v>31</v>
      </c>
      <c r="G4103" s="7">
        <v>200000</v>
      </c>
      <c r="H4103" s="8">
        <v>0</v>
      </c>
      <c r="I4103" s="8">
        <v>0</v>
      </c>
      <c r="J4103" s="8">
        <v>0</v>
      </c>
      <c r="K4103" s="8">
        <v>0</v>
      </c>
      <c r="L4103" s="8">
        <f>SUM(Tabella1[[#This Row],[CONTRIBUTO
COMMISSARIO STRAORDINARIO]:[INDENNIZZO
ASSICURATIVO]])</f>
        <v>200000</v>
      </c>
      <c r="M4103" s="9" t="s">
        <v>1462</v>
      </c>
      <c r="N4103" s="3" t="s">
        <v>158</v>
      </c>
      <c r="O4103" s="3" t="s">
        <v>1462</v>
      </c>
      <c r="P4103" s="2" t="s">
        <v>31</v>
      </c>
      <c r="Q4103" s="2" t="s">
        <v>185</v>
      </c>
      <c r="R4103" s="2" t="s">
        <v>1463</v>
      </c>
      <c r="S4103" s="2" t="s">
        <v>15668</v>
      </c>
      <c r="T4103" s="3" t="s">
        <v>15669</v>
      </c>
      <c r="U4103" s="3" t="s">
        <v>189</v>
      </c>
      <c r="V4103" s="3" t="s">
        <v>163</v>
      </c>
      <c r="W4103" s="12" t="s">
        <v>15670</v>
      </c>
      <c r="X4103" s="12" t="s">
        <v>15665</v>
      </c>
      <c r="Y4103" s="2" t="s">
        <v>15671</v>
      </c>
      <c r="Z4103" s="2"/>
    </row>
    <row r="4104" spans="1:26" ht="87" x14ac:dyDescent="0.3">
      <c r="A4104" s="6" t="s">
        <v>15672</v>
      </c>
      <c r="B4104" s="2" t="s">
        <v>27</v>
      </c>
      <c r="C4104" s="2" t="s">
        <v>10374</v>
      </c>
      <c r="D4104" s="2" t="s">
        <v>29</v>
      </c>
      <c r="E4104" s="3" t="s">
        <v>10375</v>
      </c>
      <c r="F4104" s="3" t="s">
        <v>8676</v>
      </c>
      <c r="G4104" s="7">
        <v>1715000</v>
      </c>
      <c r="H4104" s="8">
        <v>0</v>
      </c>
      <c r="I4104" s="8">
        <v>0</v>
      </c>
      <c r="J4104" s="8">
        <v>0</v>
      </c>
      <c r="K4104" s="8">
        <v>0</v>
      </c>
      <c r="L4104" s="8">
        <f>SUM(Tabella1[[#This Row],[CONTRIBUTO
COMMISSARIO STRAORDINARIO]:[INDENNIZZO
ASSICURATIVO]])</f>
        <v>1715000</v>
      </c>
      <c r="M4104" s="9" t="s">
        <v>1462</v>
      </c>
      <c r="N4104" s="3" t="s">
        <v>158</v>
      </c>
      <c r="O4104" s="3" t="s">
        <v>1462</v>
      </c>
      <c r="P4104" s="2" t="s">
        <v>10418</v>
      </c>
      <c r="Q4104" s="2" t="s">
        <v>185</v>
      </c>
      <c r="R4104" s="2" t="s">
        <v>1463</v>
      </c>
      <c r="S4104" s="2" t="s">
        <v>15673</v>
      </c>
      <c r="T4104" s="3" t="s">
        <v>15674</v>
      </c>
      <c r="U4104" s="3" t="s">
        <v>189</v>
      </c>
      <c r="V4104" s="3" t="s">
        <v>163</v>
      </c>
      <c r="W4104" s="12" t="s">
        <v>15675</v>
      </c>
      <c r="X4104" s="12" t="s">
        <v>15676</v>
      </c>
      <c r="Y4104" s="2" t="s">
        <v>15677</v>
      </c>
      <c r="Z4104" s="2"/>
    </row>
    <row r="4105" spans="1:26" ht="69.599999999999994" x14ac:dyDescent="0.3">
      <c r="A4105" s="6" t="s">
        <v>15678</v>
      </c>
      <c r="B4105" s="2" t="s">
        <v>27</v>
      </c>
      <c r="C4105" s="2" t="s">
        <v>10374</v>
      </c>
      <c r="D4105" s="2" t="s">
        <v>29</v>
      </c>
      <c r="E4105" s="3" t="s">
        <v>10375</v>
      </c>
      <c r="F4105" s="3" t="s">
        <v>31</v>
      </c>
      <c r="G4105" s="7">
        <v>250000</v>
      </c>
      <c r="H4105" s="8">
        <v>0</v>
      </c>
      <c r="I4105" s="8">
        <v>0</v>
      </c>
      <c r="J4105" s="8">
        <v>0</v>
      </c>
      <c r="K4105" s="8">
        <v>0</v>
      </c>
      <c r="L4105" s="8">
        <f>SUM(Tabella1[[#This Row],[CONTRIBUTO
COMMISSARIO STRAORDINARIO]:[INDENNIZZO
ASSICURATIVO]])</f>
        <v>250000</v>
      </c>
      <c r="M4105" s="9" t="s">
        <v>1462</v>
      </c>
      <c r="N4105" s="3" t="s">
        <v>158</v>
      </c>
      <c r="O4105" s="3" t="s">
        <v>1462</v>
      </c>
      <c r="P4105" s="2" t="s">
        <v>31</v>
      </c>
      <c r="Q4105" s="2" t="s">
        <v>185</v>
      </c>
      <c r="R4105" s="2" t="s">
        <v>1463</v>
      </c>
      <c r="S4105" s="2" t="s">
        <v>1694</v>
      </c>
      <c r="T4105" s="3" t="s">
        <v>15679</v>
      </c>
      <c r="U4105" s="3" t="s">
        <v>189</v>
      </c>
      <c r="V4105" s="3" t="s">
        <v>163</v>
      </c>
      <c r="W4105" s="12" t="s">
        <v>15680</v>
      </c>
      <c r="X4105" s="12" t="s">
        <v>15681</v>
      </c>
      <c r="Y4105" s="2" t="s">
        <v>15682</v>
      </c>
      <c r="Z4105" s="2"/>
    </row>
    <row r="4106" spans="1:26" ht="87" x14ac:dyDescent="0.3">
      <c r="A4106" s="6" t="s">
        <v>15683</v>
      </c>
      <c r="B4106" s="2" t="s">
        <v>27</v>
      </c>
      <c r="C4106" s="2" t="s">
        <v>10374</v>
      </c>
      <c r="D4106" s="2" t="s">
        <v>29</v>
      </c>
      <c r="E4106" s="3" t="s">
        <v>10375</v>
      </c>
      <c r="F4106" s="3" t="s">
        <v>8676</v>
      </c>
      <c r="G4106" s="7">
        <v>1315000</v>
      </c>
      <c r="H4106" s="8">
        <v>0</v>
      </c>
      <c r="I4106" s="8">
        <v>0</v>
      </c>
      <c r="J4106" s="8">
        <v>0</v>
      </c>
      <c r="K4106" s="8">
        <v>0</v>
      </c>
      <c r="L4106" s="8">
        <f>SUM(Tabella1[[#This Row],[CONTRIBUTO
COMMISSARIO STRAORDINARIO]:[INDENNIZZO
ASSICURATIVO]])</f>
        <v>1315000</v>
      </c>
      <c r="M4106" s="9" t="s">
        <v>1462</v>
      </c>
      <c r="N4106" s="3" t="s">
        <v>158</v>
      </c>
      <c r="O4106" s="3" t="s">
        <v>1462</v>
      </c>
      <c r="P4106" s="2" t="s">
        <v>10418</v>
      </c>
      <c r="Q4106" s="2" t="s">
        <v>185</v>
      </c>
      <c r="R4106" s="2" t="s">
        <v>1463</v>
      </c>
      <c r="S4106" s="2" t="s">
        <v>15684</v>
      </c>
      <c r="T4106" s="3" t="s">
        <v>15685</v>
      </c>
      <c r="U4106" s="3" t="s">
        <v>189</v>
      </c>
      <c r="V4106" s="3" t="s">
        <v>163</v>
      </c>
      <c r="W4106" s="12" t="s">
        <v>15675</v>
      </c>
      <c r="X4106" s="12" t="s">
        <v>15686</v>
      </c>
      <c r="Y4106" s="2" t="s">
        <v>15687</v>
      </c>
      <c r="Z4106" s="2"/>
    </row>
    <row r="4107" spans="1:26" ht="34.799999999999997" x14ac:dyDescent="0.3">
      <c r="A4107" s="6" t="s">
        <v>15688</v>
      </c>
      <c r="B4107" s="2" t="s">
        <v>27</v>
      </c>
      <c r="C4107" s="2" t="s">
        <v>10374</v>
      </c>
      <c r="D4107" s="2" t="s">
        <v>29</v>
      </c>
      <c r="E4107" s="3" t="s">
        <v>10375</v>
      </c>
      <c r="F4107" s="3" t="s">
        <v>8676</v>
      </c>
      <c r="G4107" s="7">
        <v>901719</v>
      </c>
      <c r="H4107" s="8">
        <v>0</v>
      </c>
      <c r="I4107" s="8">
        <v>0</v>
      </c>
      <c r="J4107" s="8">
        <v>0</v>
      </c>
      <c r="K4107" s="8">
        <v>0</v>
      </c>
      <c r="L4107" s="8">
        <f>SUM(Tabella1[[#This Row],[CONTRIBUTO
COMMISSARIO STRAORDINARIO]:[INDENNIZZO
ASSICURATIVO]])</f>
        <v>901719</v>
      </c>
      <c r="M4107" s="9" t="s">
        <v>1462</v>
      </c>
      <c r="N4107" s="3" t="s">
        <v>158</v>
      </c>
      <c r="O4107" s="3" t="s">
        <v>1462</v>
      </c>
      <c r="P4107" s="2" t="s">
        <v>10418</v>
      </c>
      <c r="Q4107" s="2" t="s">
        <v>185</v>
      </c>
      <c r="R4107" s="2" t="s">
        <v>1463</v>
      </c>
      <c r="S4107" s="2" t="s">
        <v>1694</v>
      </c>
      <c r="T4107" s="3" t="s">
        <v>15689</v>
      </c>
      <c r="U4107" s="3" t="s">
        <v>189</v>
      </c>
      <c r="V4107" s="3" t="s">
        <v>163</v>
      </c>
      <c r="W4107" s="12" t="s">
        <v>15690</v>
      </c>
      <c r="X4107" s="12" t="s">
        <v>15691</v>
      </c>
      <c r="Y4107" s="2" t="s">
        <v>15692</v>
      </c>
      <c r="Z4107" s="2"/>
    </row>
    <row r="4108" spans="1:26" ht="52.2" x14ac:dyDescent="0.3">
      <c r="A4108" s="6" t="s">
        <v>15693</v>
      </c>
      <c r="B4108" s="2" t="s">
        <v>27</v>
      </c>
      <c r="C4108" s="2" t="s">
        <v>10374</v>
      </c>
      <c r="D4108" s="2" t="s">
        <v>29</v>
      </c>
      <c r="E4108" s="3" t="s">
        <v>10375</v>
      </c>
      <c r="F4108" s="3" t="s">
        <v>8676</v>
      </c>
      <c r="G4108" s="7">
        <v>911260.85</v>
      </c>
      <c r="H4108" s="8">
        <v>0</v>
      </c>
      <c r="I4108" s="8">
        <v>0</v>
      </c>
      <c r="J4108" s="8">
        <v>0</v>
      </c>
      <c r="K4108" s="8">
        <v>0</v>
      </c>
      <c r="L4108" s="8">
        <f>SUM(Tabella1[[#This Row],[CONTRIBUTO
COMMISSARIO STRAORDINARIO]:[INDENNIZZO
ASSICURATIVO]])</f>
        <v>911260.85</v>
      </c>
      <c r="M4108" s="9" t="s">
        <v>1462</v>
      </c>
      <c r="N4108" s="3" t="s">
        <v>158</v>
      </c>
      <c r="O4108" s="3" t="s">
        <v>1462</v>
      </c>
      <c r="P4108" s="2" t="s">
        <v>10418</v>
      </c>
      <c r="Q4108" s="2" t="s">
        <v>185</v>
      </c>
      <c r="R4108" s="2" t="s">
        <v>1463</v>
      </c>
      <c r="S4108" s="2" t="s">
        <v>15694</v>
      </c>
      <c r="T4108" s="3" t="s">
        <v>15695</v>
      </c>
      <c r="U4108" s="3" t="s">
        <v>189</v>
      </c>
      <c r="V4108" s="3" t="s">
        <v>163</v>
      </c>
      <c r="W4108" s="12" t="s">
        <v>15696</v>
      </c>
      <c r="X4108" s="12" t="s">
        <v>15697</v>
      </c>
      <c r="Y4108" s="2" t="s">
        <v>15698</v>
      </c>
      <c r="Z4108" s="2"/>
    </row>
    <row r="4109" spans="1:26" ht="34.799999999999997" x14ac:dyDescent="0.3">
      <c r="A4109" s="6" t="s">
        <v>15699</v>
      </c>
      <c r="B4109" s="2" t="s">
        <v>27</v>
      </c>
      <c r="C4109" s="2" t="s">
        <v>10374</v>
      </c>
      <c r="D4109" s="2" t="s">
        <v>29</v>
      </c>
      <c r="E4109" s="3" t="s">
        <v>10375</v>
      </c>
      <c r="F4109" s="3" t="s">
        <v>31</v>
      </c>
      <c r="G4109" s="7">
        <v>300000</v>
      </c>
      <c r="H4109" s="8">
        <v>0</v>
      </c>
      <c r="I4109" s="8">
        <v>0</v>
      </c>
      <c r="J4109" s="8">
        <v>0</v>
      </c>
      <c r="K4109" s="8">
        <v>0</v>
      </c>
      <c r="L4109" s="8">
        <f>SUM(Tabella1[[#This Row],[CONTRIBUTO
COMMISSARIO STRAORDINARIO]:[INDENNIZZO
ASSICURATIVO]])</f>
        <v>300000</v>
      </c>
      <c r="M4109" s="9" t="s">
        <v>1462</v>
      </c>
      <c r="N4109" s="3" t="s">
        <v>158</v>
      </c>
      <c r="O4109" s="3" t="s">
        <v>1462</v>
      </c>
      <c r="P4109" s="2" t="s">
        <v>31</v>
      </c>
      <c r="Q4109" s="2" t="s">
        <v>185</v>
      </c>
      <c r="R4109" s="2" t="s">
        <v>1463</v>
      </c>
      <c r="S4109" s="2" t="s">
        <v>15700</v>
      </c>
      <c r="T4109" s="3" t="s">
        <v>15701</v>
      </c>
      <c r="U4109" s="3" t="s">
        <v>189</v>
      </c>
      <c r="V4109" s="3" t="s">
        <v>163</v>
      </c>
      <c r="W4109" s="12" t="s">
        <v>15702</v>
      </c>
      <c r="X4109" s="12" t="s">
        <v>15703</v>
      </c>
      <c r="Y4109" s="2" t="s">
        <v>15704</v>
      </c>
      <c r="Z4109" s="2"/>
    </row>
    <row r="4110" spans="1:26" ht="52.2" x14ac:dyDescent="0.3">
      <c r="A4110" s="6" t="s">
        <v>15705</v>
      </c>
      <c r="B4110" s="2" t="s">
        <v>27</v>
      </c>
      <c r="C4110" s="2" t="s">
        <v>10374</v>
      </c>
      <c r="D4110" s="2" t="s">
        <v>29</v>
      </c>
      <c r="E4110" s="3" t="s">
        <v>10375</v>
      </c>
      <c r="F4110" s="3" t="s">
        <v>8676</v>
      </c>
      <c r="G4110" s="7">
        <v>1675000</v>
      </c>
      <c r="H4110" s="8">
        <v>0</v>
      </c>
      <c r="I4110" s="8">
        <v>0</v>
      </c>
      <c r="J4110" s="8">
        <v>0</v>
      </c>
      <c r="K4110" s="8">
        <v>0</v>
      </c>
      <c r="L4110" s="8">
        <f>SUM(Tabella1[[#This Row],[CONTRIBUTO
COMMISSARIO STRAORDINARIO]:[INDENNIZZO
ASSICURATIVO]])</f>
        <v>1675000</v>
      </c>
      <c r="M4110" s="9" t="s">
        <v>1462</v>
      </c>
      <c r="N4110" s="3" t="s">
        <v>158</v>
      </c>
      <c r="O4110" s="3" t="s">
        <v>1462</v>
      </c>
      <c r="P4110" s="2" t="s">
        <v>10418</v>
      </c>
      <c r="Q4110" s="2" t="s">
        <v>185</v>
      </c>
      <c r="R4110" s="2" t="s">
        <v>1463</v>
      </c>
      <c r="S4110" s="2" t="s">
        <v>15706</v>
      </c>
      <c r="T4110" s="3" t="s">
        <v>15707</v>
      </c>
      <c r="U4110" s="3" t="s">
        <v>189</v>
      </c>
      <c r="V4110" s="3" t="s">
        <v>163</v>
      </c>
      <c r="W4110" s="12" t="s">
        <v>15708</v>
      </c>
      <c r="X4110" s="12" t="s">
        <v>15709</v>
      </c>
      <c r="Y4110" s="2" t="s">
        <v>15710</v>
      </c>
      <c r="Z4110" s="2"/>
    </row>
    <row r="4111" spans="1:26" ht="69.599999999999994" x14ac:dyDescent="0.3">
      <c r="A4111" s="6" t="s">
        <v>15711</v>
      </c>
      <c r="B4111" s="2" t="s">
        <v>27</v>
      </c>
      <c r="C4111" s="2" t="s">
        <v>10374</v>
      </c>
      <c r="D4111" s="2" t="s">
        <v>29</v>
      </c>
      <c r="E4111" s="3" t="s">
        <v>10375</v>
      </c>
      <c r="F4111" s="3" t="s">
        <v>31</v>
      </c>
      <c r="G4111" s="7">
        <v>70000</v>
      </c>
      <c r="H4111" s="8">
        <v>0</v>
      </c>
      <c r="I4111" s="8">
        <v>0</v>
      </c>
      <c r="J4111" s="8">
        <v>0</v>
      </c>
      <c r="K4111" s="8">
        <v>0</v>
      </c>
      <c r="L4111" s="8">
        <f>SUM(Tabella1[[#This Row],[CONTRIBUTO
COMMISSARIO STRAORDINARIO]:[INDENNIZZO
ASSICURATIVO]])</f>
        <v>70000</v>
      </c>
      <c r="M4111" s="9" t="s">
        <v>1462</v>
      </c>
      <c r="N4111" s="3" t="s">
        <v>158</v>
      </c>
      <c r="O4111" s="3" t="s">
        <v>1462</v>
      </c>
      <c r="P4111" s="2" t="s">
        <v>31</v>
      </c>
      <c r="Q4111" s="2" t="s">
        <v>185</v>
      </c>
      <c r="R4111" s="2" t="s">
        <v>1463</v>
      </c>
      <c r="S4111" s="2" t="s">
        <v>1534</v>
      </c>
      <c r="T4111" s="3" t="s">
        <v>15712</v>
      </c>
      <c r="U4111" s="3" t="s">
        <v>189</v>
      </c>
      <c r="V4111" s="3" t="s">
        <v>163</v>
      </c>
      <c r="W4111" s="12" t="s">
        <v>15713</v>
      </c>
      <c r="X4111" s="12" t="s">
        <v>15714</v>
      </c>
      <c r="Y4111" s="2" t="s">
        <v>15715</v>
      </c>
      <c r="Z4111" s="2"/>
    </row>
    <row r="4112" spans="1:26" ht="52.2" x14ac:dyDescent="0.3">
      <c r="A4112" s="6" t="s">
        <v>15716</v>
      </c>
      <c r="B4112" s="2" t="s">
        <v>27</v>
      </c>
      <c r="C4112" s="2" t="s">
        <v>10374</v>
      </c>
      <c r="D4112" s="2" t="s">
        <v>29</v>
      </c>
      <c r="E4112" s="3" t="s">
        <v>10375</v>
      </c>
      <c r="F4112" s="3" t="s">
        <v>31</v>
      </c>
      <c r="G4112" s="7">
        <v>250000</v>
      </c>
      <c r="H4112" s="8">
        <v>0</v>
      </c>
      <c r="I4112" s="8">
        <v>0</v>
      </c>
      <c r="J4112" s="8">
        <v>0</v>
      </c>
      <c r="K4112" s="8">
        <v>0</v>
      </c>
      <c r="L4112" s="8">
        <f>SUM(Tabella1[[#This Row],[CONTRIBUTO
COMMISSARIO STRAORDINARIO]:[INDENNIZZO
ASSICURATIVO]])</f>
        <v>250000</v>
      </c>
      <c r="M4112" s="9" t="s">
        <v>1462</v>
      </c>
      <c r="N4112" s="3" t="s">
        <v>158</v>
      </c>
      <c r="O4112" s="3" t="s">
        <v>1462</v>
      </c>
      <c r="P4112" s="2" t="s">
        <v>31</v>
      </c>
      <c r="Q4112" s="2" t="s">
        <v>185</v>
      </c>
      <c r="R4112" s="2" t="s">
        <v>1463</v>
      </c>
      <c r="S4112" s="2" t="s">
        <v>1534</v>
      </c>
      <c r="T4112" s="3" t="s">
        <v>15717</v>
      </c>
      <c r="U4112" s="3" t="s">
        <v>189</v>
      </c>
      <c r="V4112" s="3" t="s">
        <v>163</v>
      </c>
      <c r="W4112" s="12" t="s">
        <v>15718</v>
      </c>
      <c r="X4112" s="12" t="s">
        <v>15719</v>
      </c>
      <c r="Y4112" s="2" t="s">
        <v>15720</v>
      </c>
      <c r="Z4112" s="2"/>
    </row>
    <row r="4113" spans="1:26" ht="34.799999999999997" x14ac:dyDescent="0.3">
      <c r="A4113" s="6" t="s">
        <v>15721</v>
      </c>
      <c r="B4113" s="2" t="s">
        <v>27</v>
      </c>
      <c r="C4113" s="2" t="s">
        <v>10374</v>
      </c>
      <c r="D4113" s="2" t="s">
        <v>29</v>
      </c>
      <c r="E4113" s="3" t="s">
        <v>10375</v>
      </c>
      <c r="F4113" s="3" t="s">
        <v>31</v>
      </c>
      <c r="G4113" s="7">
        <v>270000</v>
      </c>
      <c r="H4113" s="8">
        <v>0</v>
      </c>
      <c r="I4113" s="8">
        <v>0</v>
      </c>
      <c r="J4113" s="8">
        <v>0</v>
      </c>
      <c r="K4113" s="8">
        <v>0</v>
      </c>
      <c r="L4113" s="8">
        <f>SUM(Tabella1[[#This Row],[CONTRIBUTO
COMMISSARIO STRAORDINARIO]:[INDENNIZZO
ASSICURATIVO]])</f>
        <v>270000</v>
      </c>
      <c r="M4113" s="9" t="s">
        <v>1462</v>
      </c>
      <c r="N4113" s="3" t="s">
        <v>158</v>
      </c>
      <c r="O4113" s="3" t="s">
        <v>1462</v>
      </c>
      <c r="P4113" s="2" t="s">
        <v>31</v>
      </c>
      <c r="Q4113" s="2" t="s">
        <v>185</v>
      </c>
      <c r="R4113" s="2" t="s">
        <v>1463</v>
      </c>
      <c r="S4113" s="2" t="s">
        <v>15722</v>
      </c>
      <c r="T4113" s="3" t="s">
        <v>15723</v>
      </c>
      <c r="U4113" s="3" t="s">
        <v>189</v>
      </c>
      <c r="V4113" s="3" t="s">
        <v>163</v>
      </c>
      <c r="W4113" s="12" t="s">
        <v>15724</v>
      </c>
      <c r="X4113" s="12" t="s">
        <v>15725</v>
      </c>
      <c r="Y4113" s="2" t="s">
        <v>15726</v>
      </c>
      <c r="Z4113" s="2"/>
    </row>
    <row r="4114" spans="1:26" ht="52.2" x14ac:dyDescent="0.3">
      <c r="A4114" s="6" t="s">
        <v>15727</v>
      </c>
      <c r="B4114" s="2" t="s">
        <v>27</v>
      </c>
      <c r="C4114" s="2" t="s">
        <v>10374</v>
      </c>
      <c r="D4114" s="2" t="s">
        <v>29</v>
      </c>
      <c r="E4114" s="3" t="s">
        <v>10375</v>
      </c>
      <c r="F4114" s="3" t="s">
        <v>31</v>
      </c>
      <c r="G4114" s="7">
        <v>270000</v>
      </c>
      <c r="H4114" s="8">
        <v>0</v>
      </c>
      <c r="I4114" s="8">
        <v>0</v>
      </c>
      <c r="J4114" s="8">
        <v>0</v>
      </c>
      <c r="K4114" s="8">
        <v>0</v>
      </c>
      <c r="L4114" s="8">
        <f>SUM(Tabella1[[#This Row],[CONTRIBUTO
COMMISSARIO STRAORDINARIO]:[INDENNIZZO
ASSICURATIVO]])</f>
        <v>270000</v>
      </c>
      <c r="M4114" s="9" t="s">
        <v>1462</v>
      </c>
      <c r="N4114" s="3" t="s">
        <v>158</v>
      </c>
      <c r="O4114" s="3" t="s">
        <v>1462</v>
      </c>
      <c r="P4114" s="2" t="s">
        <v>31</v>
      </c>
      <c r="Q4114" s="2" t="s">
        <v>185</v>
      </c>
      <c r="R4114" s="2" t="s">
        <v>1463</v>
      </c>
      <c r="S4114" s="2" t="s">
        <v>15722</v>
      </c>
      <c r="T4114" s="3" t="s">
        <v>15728</v>
      </c>
      <c r="U4114" s="3" t="s">
        <v>189</v>
      </c>
      <c r="V4114" s="3" t="s">
        <v>163</v>
      </c>
      <c r="W4114" s="12" t="s">
        <v>15729</v>
      </c>
      <c r="X4114" s="12" t="s">
        <v>15730</v>
      </c>
      <c r="Y4114" s="2" t="s">
        <v>15731</v>
      </c>
      <c r="Z4114" s="2"/>
    </row>
    <row r="4115" spans="1:26" ht="34.799999999999997" x14ac:dyDescent="0.3">
      <c r="A4115" s="6" t="s">
        <v>15732</v>
      </c>
      <c r="B4115" s="2" t="s">
        <v>27</v>
      </c>
      <c r="C4115" s="2" t="s">
        <v>10374</v>
      </c>
      <c r="D4115" s="2" t="s">
        <v>29</v>
      </c>
      <c r="E4115" s="3" t="s">
        <v>10375</v>
      </c>
      <c r="F4115" s="3" t="s">
        <v>31</v>
      </c>
      <c r="G4115" s="7">
        <v>210000</v>
      </c>
      <c r="H4115" s="8">
        <v>0</v>
      </c>
      <c r="I4115" s="8">
        <v>0</v>
      </c>
      <c r="J4115" s="8">
        <v>0</v>
      </c>
      <c r="K4115" s="8">
        <v>0</v>
      </c>
      <c r="L4115" s="8">
        <f>SUM(Tabella1[[#This Row],[CONTRIBUTO
COMMISSARIO STRAORDINARIO]:[INDENNIZZO
ASSICURATIVO]])</f>
        <v>210000</v>
      </c>
      <c r="M4115" s="9" t="s">
        <v>1462</v>
      </c>
      <c r="N4115" s="3" t="s">
        <v>158</v>
      </c>
      <c r="O4115" s="3" t="s">
        <v>1462</v>
      </c>
      <c r="P4115" s="2" t="s">
        <v>31</v>
      </c>
      <c r="Q4115" s="2" t="s">
        <v>185</v>
      </c>
      <c r="R4115" s="2" t="s">
        <v>1463</v>
      </c>
      <c r="S4115" s="2" t="s">
        <v>15722</v>
      </c>
      <c r="T4115" s="3" t="s">
        <v>15733</v>
      </c>
      <c r="U4115" s="3" t="s">
        <v>189</v>
      </c>
      <c r="V4115" s="3" t="s">
        <v>163</v>
      </c>
      <c r="W4115" s="12" t="s">
        <v>15734</v>
      </c>
      <c r="X4115" s="12" t="s">
        <v>15735</v>
      </c>
      <c r="Y4115" s="2" t="s">
        <v>15736</v>
      </c>
      <c r="Z4115" s="2"/>
    </row>
    <row r="4116" spans="1:26" ht="52.2" x14ac:dyDescent="0.3">
      <c r="A4116" s="6" t="s">
        <v>15737</v>
      </c>
      <c r="B4116" s="2" t="s">
        <v>27</v>
      </c>
      <c r="C4116" s="2" t="s">
        <v>10374</v>
      </c>
      <c r="D4116" s="2" t="s">
        <v>29</v>
      </c>
      <c r="E4116" s="3" t="s">
        <v>10375</v>
      </c>
      <c r="F4116" s="3" t="s">
        <v>31</v>
      </c>
      <c r="G4116" s="7">
        <v>150000</v>
      </c>
      <c r="H4116" s="8">
        <v>0</v>
      </c>
      <c r="I4116" s="8">
        <v>0</v>
      </c>
      <c r="J4116" s="8">
        <v>0</v>
      </c>
      <c r="K4116" s="8">
        <v>0</v>
      </c>
      <c r="L4116" s="8">
        <f>SUM(Tabella1[[#This Row],[CONTRIBUTO
COMMISSARIO STRAORDINARIO]:[INDENNIZZO
ASSICURATIVO]])</f>
        <v>150000</v>
      </c>
      <c r="M4116" s="9" t="s">
        <v>1462</v>
      </c>
      <c r="N4116" s="3" t="s">
        <v>158</v>
      </c>
      <c r="O4116" s="3" t="s">
        <v>1462</v>
      </c>
      <c r="P4116" s="2" t="s">
        <v>31</v>
      </c>
      <c r="Q4116" s="2" t="s">
        <v>185</v>
      </c>
      <c r="R4116" s="2" t="s">
        <v>1463</v>
      </c>
      <c r="S4116" s="2" t="s">
        <v>15722</v>
      </c>
      <c r="T4116" s="3" t="s">
        <v>15738</v>
      </c>
      <c r="U4116" s="3" t="s">
        <v>189</v>
      </c>
      <c r="V4116" s="3" t="s">
        <v>163</v>
      </c>
      <c r="W4116" s="12" t="s">
        <v>15729</v>
      </c>
      <c r="X4116" s="12" t="s">
        <v>15739</v>
      </c>
      <c r="Y4116" s="2" t="s">
        <v>15740</v>
      </c>
      <c r="Z4116" s="2"/>
    </row>
    <row r="4117" spans="1:26" ht="208.8" x14ac:dyDescent="0.3">
      <c r="A4117" s="6" t="s">
        <v>15741</v>
      </c>
      <c r="B4117" s="2" t="s">
        <v>27</v>
      </c>
      <c r="C4117" s="2" t="s">
        <v>10374</v>
      </c>
      <c r="D4117" s="2" t="s">
        <v>29</v>
      </c>
      <c r="E4117" s="3" t="s">
        <v>10375</v>
      </c>
      <c r="F4117" s="3" t="s">
        <v>8676</v>
      </c>
      <c r="G4117" s="7">
        <v>1505000</v>
      </c>
      <c r="H4117" s="8">
        <v>0</v>
      </c>
      <c r="I4117" s="8">
        <v>0</v>
      </c>
      <c r="J4117" s="8">
        <v>0</v>
      </c>
      <c r="K4117" s="8">
        <v>0</v>
      </c>
      <c r="L4117" s="8">
        <f>SUM(Tabella1[[#This Row],[CONTRIBUTO
COMMISSARIO STRAORDINARIO]:[INDENNIZZO
ASSICURATIVO]])</f>
        <v>1505000</v>
      </c>
      <c r="M4117" s="9" t="s">
        <v>1462</v>
      </c>
      <c r="N4117" s="3" t="s">
        <v>158</v>
      </c>
      <c r="O4117" s="3" t="s">
        <v>1462</v>
      </c>
      <c r="P4117" s="2" t="s">
        <v>10418</v>
      </c>
      <c r="Q4117" s="2" t="s">
        <v>185</v>
      </c>
      <c r="R4117" s="2" t="s">
        <v>1463</v>
      </c>
      <c r="S4117" s="2" t="s">
        <v>15722</v>
      </c>
      <c r="T4117" s="3" t="s">
        <v>15742</v>
      </c>
      <c r="U4117" s="3" t="s">
        <v>189</v>
      </c>
      <c r="V4117" s="3" t="s">
        <v>163</v>
      </c>
      <c r="W4117" s="12" t="s">
        <v>15743</v>
      </c>
      <c r="X4117" s="12" t="s">
        <v>15744</v>
      </c>
      <c r="Y4117" s="2" t="s">
        <v>15745</v>
      </c>
      <c r="Z4117" s="2"/>
    </row>
    <row r="4118" spans="1:26" ht="34.799999999999997" x14ac:dyDescent="0.3">
      <c r="A4118" s="6" t="s">
        <v>15746</v>
      </c>
      <c r="B4118" s="2" t="s">
        <v>27</v>
      </c>
      <c r="C4118" s="2" t="s">
        <v>10374</v>
      </c>
      <c r="D4118" s="2" t="s">
        <v>29</v>
      </c>
      <c r="E4118" s="3" t="s">
        <v>10375</v>
      </c>
      <c r="F4118" s="3" t="s">
        <v>8676</v>
      </c>
      <c r="G4118" s="7">
        <v>4715000</v>
      </c>
      <c r="H4118" s="8">
        <v>0</v>
      </c>
      <c r="I4118" s="8">
        <v>0</v>
      </c>
      <c r="J4118" s="8">
        <v>0</v>
      </c>
      <c r="K4118" s="8">
        <v>0</v>
      </c>
      <c r="L4118" s="8">
        <f>SUM(Tabella1[[#This Row],[CONTRIBUTO
COMMISSARIO STRAORDINARIO]:[INDENNIZZO
ASSICURATIVO]])</f>
        <v>4715000</v>
      </c>
      <c r="M4118" s="9" t="s">
        <v>1462</v>
      </c>
      <c r="N4118" s="3" t="s">
        <v>158</v>
      </c>
      <c r="O4118" s="3" t="s">
        <v>1462</v>
      </c>
      <c r="P4118" s="2" t="s">
        <v>10418</v>
      </c>
      <c r="Q4118" s="2" t="s">
        <v>185</v>
      </c>
      <c r="R4118" s="2" t="s">
        <v>1463</v>
      </c>
      <c r="S4118" s="2" t="s">
        <v>15722</v>
      </c>
      <c r="T4118" s="3" t="s">
        <v>15747</v>
      </c>
      <c r="U4118" s="3" t="s">
        <v>189</v>
      </c>
      <c r="V4118" s="3" t="s">
        <v>163</v>
      </c>
      <c r="W4118" s="12" t="s">
        <v>15743</v>
      </c>
      <c r="X4118" s="12" t="s">
        <v>15748</v>
      </c>
      <c r="Y4118" s="2" t="s">
        <v>15749</v>
      </c>
      <c r="Z4118" s="2"/>
    </row>
    <row r="4119" spans="1:26" ht="52.2" x14ac:dyDescent="0.3">
      <c r="A4119" s="6" t="s">
        <v>15750</v>
      </c>
      <c r="B4119" s="2" t="s">
        <v>27</v>
      </c>
      <c r="C4119" s="2" t="s">
        <v>10374</v>
      </c>
      <c r="D4119" s="2" t="s">
        <v>29</v>
      </c>
      <c r="E4119" s="3" t="s">
        <v>10375</v>
      </c>
      <c r="F4119" s="3" t="s">
        <v>31</v>
      </c>
      <c r="G4119" s="7">
        <v>160000</v>
      </c>
      <c r="H4119" s="8">
        <v>0</v>
      </c>
      <c r="I4119" s="8">
        <v>0</v>
      </c>
      <c r="J4119" s="8">
        <v>0</v>
      </c>
      <c r="K4119" s="8">
        <v>0</v>
      </c>
      <c r="L4119" s="8">
        <f>SUM(Tabella1[[#This Row],[CONTRIBUTO
COMMISSARIO STRAORDINARIO]:[INDENNIZZO
ASSICURATIVO]])</f>
        <v>160000</v>
      </c>
      <c r="M4119" s="9" t="s">
        <v>1462</v>
      </c>
      <c r="N4119" s="3" t="s">
        <v>158</v>
      </c>
      <c r="O4119" s="3" t="s">
        <v>1462</v>
      </c>
      <c r="P4119" s="2" t="s">
        <v>31</v>
      </c>
      <c r="Q4119" s="2" t="s">
        <v>185</v>
      </c>
      <c r="R4119" s="2" t="s">
        <v>1463</v>
      </c>
      <c r="S4119" s="2" t="s">
        <v>6417</v>
      </c>
      <c r="T4119" s="3" t="s">
        <v>15751</v>
      </c>
      <c r="U4119" s="3" t="s">
        <v>189</v>
      </c>
      <c r="V4119" s="3" t="s">
        <v>163</v>
      </c>
      <c r="W4119" s="12" t="s">
        <v>15718</v>
      </c>
      <c r="X4119" s="12" t="s">
        <v>15752</v>
      </c>
      <c r="Y4119" s="2" t="s">
        <v>15753</v>
      </c>
      <c r="Z4119" s="2"/>
    </row>
    <row r="4120" spans="1:26" ht="69.599999999999994" x14ac:dyDescent="0.3">
      <c r="A4120" s="6" t="s">
        <v>15754</v>
      </c>
      <c r="B4120" s="2" t="s">
        <v>27</v>
      </c>
      <c r="C4120" s="2" t="s">
        <v>10374</v>
      </c>
      <c r="D4120" s="2" t="s">
        <v>29</v>
      </c>
      <c r="E4120" s="3" t="s">
        <v>10375</v>
      </c>
      <c r="F4120" s="3" t="s">
        <v>31</v>
      </c>
      <c r="G4120" s="7">
        <v>230000</v>
      </c>
      <c r="H4120" s="8">
        <v>0</v>
      </c>
      <c r="I4120" s="8">
        <v>0</v>
      </c>
      <c r="J4120" s="8">
        <v>0</v>
      </c>
      <c r="K4120" s="8">
        <v>0</v>
      </c>
      <c r="L4120" s="8">
        <f>SUM(Tabella1[[#This Row],[CONTRIBUTO
COMMISSARIO STRAORDINARIO]:[INDENNIZZO
ASSICURATIVO]])</f>
        <v>230000</v>
      </c>
      <c r="M4120" s="9" t="s">
        <v>1462</v>
      </c>
      <c r="N4120" s="3" t="s">
        <v>158</v>
      </c>
      <c r="O4120" s="3" t="s">
        <v>1462</v>
      </c>
      <c r="P4120" s="2" t="s">
        <v>31</v>
      </c>
      <c r="Q4120" s="2" t="s">
        <v>185</v>
      </c>
      <c r="R4120" s="2" t="s">
        <v>1463</v>
      </c>
      <c r="S4120" s="2" t="s">
        <v>6417</v>
      </c>
      <c r="T4120" s="3" t="s">
        <v>15755</v>
      </c>
      <c r="U4120" s="3" t="s">
        <v>189</v>
      </c>
      <c r="V4120" s="2" t="s">
        <v>163</v>
      </c>
      <c r="W4120" s="12" t="s">
        <v>15713</v>
      </c>
      <c r="X4120" s="12" t="s">
        <v>15756</v>
      </c>
      <c r="Y4120" s="2" t="s">
        <v>15757</v>
      </c>
      <c r="Z4120" s="2"/>
    </row>
    <row r="4121" spans="1:26" ht="34.799999999999997" x14ac:dyDescent="0.3">
      <c r="A4121" s="6" t="s">
        <v>15758</v>
      </c>
      <c r="B4121" s="2" t="s">
        <v>27</v>
      </c>
      <c r="C4121" s="2" t="s">
        <v>10374</v>
      </c>
      <c r="D4121" s="2" t="s">
        <v>29</v>
      </c>
      <c r="E4121" s="3" t="s">
        <v>10375</v>
      </c>
      <c r="F4121" s="3" t="s">
        <v>31</v>
      </c>
      <c r="G4121" s="7">
        <v>350000</v>
      </c>
      <c r="H4121" s="8">
        <v>0</v>
      </c>
      <c r="I4121" s="8">
        <v>0</v>
      </c>
      <c r="J4121" s="8">
        <v>0</v>
      </c>
      <c r="K4121" s="8">
        <v>0</v>
      </c>
      <c r="L4121" s="8">
        <f>SUM(Tabella1[[#This Row],[CONTRIBUTO
COMMISSARIO STRAORDINARIO]:[INDENNIZZO
ASSICURATIVO]])</f>
        <v>350000</v>
      </c>
      <c r="M4121" s="9" t="s">
        <v>1462</v>
      </c>
      <c r="N4121" s="3" t="s">
        <v>158</v>
      </c>
      <c r="O4121" s="3" t="s">
        <v>1462</v>
      </c>
      <c r="P4121" s="2" t="s">
        <v>31</v>
      </c>
      <c r="Q4121" s="2" t="s">
        <v>185</v>
      </c>
      <c r="R4121" s="2" t="s">
        <v>1463</v>
      </c>
      <c r="S4121" s="2" t="s">
        <v>15722</v>
      </c>
      <c r="T4121" s="3" t="s">
        <v>15759</v>
      </c>
      <c r="U4121" s="3" t="s">
        <v>189</v>
      </c>
      <c r="V4121" s="2" t="s">
        <v>163</v>
      </c>
      <c r="W4121" s="12" t="s">
        <v>15760</v>
      </c>
      <c r="X4121" s="12" t="s">
        <v>15761</v>
      </c>
      <c r="Y4121" s="2" t="s">
        <v>15762</v>
      </c>
      <c r="Z4121" s="2"/>
    </row>
    <row r="4122" spans="1:26" ht="34.799999999999997" x14ac:dyDescent="0.3">
      <c r="A4122" s="6" t="s">
        <v>15763</v>
      </c>
      <c r="B4122" s="2" t="s">
        <v>27</v>
      </c>
      <c r="C4122" s="2" t="s">
        <v>10374</v>
      </c>
      <c r="D4122" s="2" t="s">
        <v>29</v>
      </c>
      <c r="E4122" s="3" t="s">
        <v>10375</v>
      </c>
      <c r="F4122" s="3" t="s">
        <v>31</v>
      </c>
      <c r="G4122" s="7">
        <v>150000</v>
      </c>
      <c r="H4122" s="8">
        <v>0</v>
      </c>
      <c r="I4122" s="8">
        <v>0</v>
      </c>
      <c r="J4122" s="8">
        <v>0</v>
      </c>
      <c r="K4122" s="8">
        <v>0</v>
      </c>
      <c r="L4122" s="8">
        <f>SUM(Tabella1[[#This Row],[CONTRIBUTO
COMMISSARIO STRAORDINARIO]:[INDENNIZZO
ASSICURATIVO]])</f>
        <v>150000</v>
      </c>
      <c r="M4122" s="9" t="s">
        <v>1462</v>
      </c>
      <c r="N4122" s="3" t="s">
        <v>158</v>
      </c>
      <c r="O4122" s="3" t="s">
        <v>1462</v>
      </c>
      <c r="P4122" s="2" t="s">
        <v>31</v>
      </c>
      <c r="Q4122" s="2" t="s">
        <v>185</v>
      </c>
      <c r="R4122" s="2" t="s">
        <v>1463</v>
      </c>
      <c r="S4122" s="2" t="s">
        <v>15722</v>
      </c>
      <c r="T4122" s="3" t="s">
        <v>15764</v>
      </c>
      <c r="U4122" s="3" t="s">
        <v>270</v>
      </c>
      <c r="V4122" s="2" t="s">
        <v>163</v>
      </c>
      <c r="W4122" s="12" t="s">
        <v>15760</v>
      </c>
      <c r="X4122" s="12" t="s">
        <v>15765</v>
      </c>
      <c r="Y4122" s="2" t="s">
        <v>15766</v>
      </c>
      <c r="Z4122" s="2"/>
    </row>
    <row r="4123" spans="1:26" x14ac:dyDescent="0.3">
      <c r="A4123" s="6" t="s">
        <v>15767</v>
      </c>
      <c r="B4123" s="2" t="s">
        <v>27</v>
      </c>
      <c r="C4123" s="2" t="s">
        <v>10374</v>
      </c>
      <c r="D4123" s="2" t="s">
        <v>29</v>
      </c>
      <c r="E4123" s="3" t="s">
        <v>10375</v>
      </c>
      <c r="F4123" s="3" t="s">
        <v>31</v>
      </c>
      <c r="G4123" s="7">
        <v>300000</v>
      </c>
      <c r="H4123" s="8">
        <v>0</v>
      </c>
      <c r="I4123" s="8">
        <v>0</v>
      </c>
      <c r="J4123" s="8">
        <v>0</v>
      </c>
      <c r="K4123" s="8">
        <v>0</v>
      </c>
      <c r="L4123" s="8">
        <f>SUM(Tabella1[[#This Row],[CONTRIBUTO
COMMISSARIO STRAORDINARIO]:[INDENNIZZO
ASSICURATIVO]])</f>
        <v>300000</v>
      </c>
      <c r="M4123" s="9" t="s">
        <v>1462</v>
      </c>
      <c r="N4123" s="3" t="s">
        <v>158</v>
      </c>
      <c r="O4123" s="3" t="s">
        <v>1462</v>
      </c>
      <c r="P4123" s="2" t="s">
        <v>31</v>
      </c>
      <c r="Q4123" s="2" t="s">
        <v>185</v>
      </c>
      <c r="R4123" s="2" t="s">
        <v>1463</v>
      </c>
      <c r="S4123" s="2" t="s">
        <v>15700</v>
      </c>
      <c r="T4123" s="3" t="s">
        <v>15768</v>
      </c>
      <c r="U4123" s="3" t="s">
        <v>270</v>
      </c>
      <c r="V4123" s="2" t="s">
        <v>163</v>
      </c>
      <c r="W4123" s="12" t="s">
        <v>15769</v>
      </c>
      <c r="X4123" s="12" t="s">
        <v>15770</v>
      </c>
      <c r="Y4123" s="2" t="s">
        <v>15771</v>
      </c>
      <c r="Z4123" s="2"/>
    </row>
    <row r="4124" spans="1:26" x14ac:dyDescent="0.3">
      <c r="A4124" s="6" t="s">
        <v>15772</v>
      </c>
      <c r="B4124" s="2" t="s">
        <v>27</v>
      </c>
      <c r="C4124" s="2" t="s">
        <v>10374</v>
      </c>
      <c r="D4124" s="2" t="s">
        <v>29</v>
      </c>
      <c r="E4124" s="3" t="s">
        <v>10375</v>
      </c>
      <c r="F4124" s="3" t="s">
        <v>31</v>
      </c>
      <c r="G4124" s="7">
        <v>300000</v>
      </c>
      <c r="H4124" s="8">
        <v>0</v>
      </c>
      <c r="I4124" s="8">
        <v>0</v>
      </c>
      <c r="J4124" s="8">
        <v>0</v>
      </c>
      <c r="K4124" s="8">
        <v>0</v>
      </c>
      <c r="L4124" s="8">
        <f>SUM(Tabella1[[#This Row],[CONTRIBUTO
COMMISSARIO STRAORDINARIO]:[INDENNIZZO
ASSICURATIVO]])</f>
        <v>300000</v>
      </c>
      <c r="M4124" s="9" t="s">
        <v>1462</v>
      </c>
      <c r="N4124" s="3" t="s">
        <v>158</v>
      </c>
      <c r="O4124" s="3" t="s">
        <v>1462</v>
      </c>
      <c r="P4124" s="2" t="s">
        <v>31</v>
      </c>
      <c r="Q4124" s="2" t="s">
        <v>185</v>
      </c>
      <c r="R4124" s="2" t="s">
        <v>1463</v>
      </c>
      <c r="S4124" s="2" t="s">
        <v>15700</v>
      </c>
      <c r="T4124" s="3" t="s">
        <v>15773</v>
      </c>
      <c r="U4124" s="3" t="s">
        <v>270</v>
      </c>
      <c r="V4124" s="2" t="s">
        <v>163</v>
      </c>
      <c r="W4124" s="12" t="s">
        <v>15769</v>
      </c>
      <c r="X4124" s="12" t="s">
        <v>15774</v>
      </c>
      <c r="Y4124" s="2" t="s">
        <v>15775</v>
      </c>
      <c r="Z4124" s="2"/>
    </row>
    <row r="4125" spans="1:26" x14ac:dyDescent="0.3">
      <c r="A4125" s="6" t="s">
        <v>15776</v>
      </c>
      <c r="B4125" s="2" t="s">
        <v>27</v>
      </c>
      <c r="C4125" s="2" t="s">
        <v>10374</v>
      </c>
      <c r="D4125" s="2" t="s">
        <v>29</v>
      </c>
      <c r="E4125" s="3" t="s">
        <v>10375</v>
      </c>
      <c r="F4125" s="3" t="s">
        <v>8823</v>
      </c>
      <c r="G4125" s="7">
        <v>410000</v>
      </c>
      <c r="H4125" s="8">
        <v>0</v>
      </c>
      <c r="I4125" s="8">
        <v>0</v>
      </c>
      <c r="J4125" s="8">
        <v>0</v>
      </c>
      <c r="K4125" s="8">
        <v>0</v>
      </c>
      <c r="L4125" s="8">
        <f>SUM(Tabella1[[#This Row],[CONTRIBUTO
COMMISSARIO STRAORDINARIO]:[INDENNIZZO
ASSICURATIVO]])</f>
        <v>410000</v>
      </c>
      <c r="M4125" s="9" t="s">
        <v>1462</v>
      </c>
      <c r="N4125" s="3" t="s">
        <v>158</v>
      </c>
      <c r="O4125" s="3" t="s">
        <v>1462</v>
      </c>
      <c r="P4125" s="2" t="s">
        <v>31</v>
      </c>
      <c r="Q4125" s="2" t="s">
        <v>185</v>
      </c>
      <c r="R4125" s="2" t="s">
        <v>1463</v>
      </c>
      <c r="S4125" s="2" t="s">
        <v>15700</v>
      </c>
      <c r="T4125" s="3" t="s">
        <v>15777</v>
      </c>
      <c r="U4125" s="3" t="s">
        <v>270</v>
      </c>
      <c r="V4125" s="2" t="s">
        <v>163</v>
      </c>
      <c r="W4125" s="12" t="s">
        <v>15778</v>
      </c>
      <c r="X4125" s="12" t="s">
        <v>15779</v>
      </c>
      <c r="Y4125" s="2" t="s">
        <v>15780</v>
      </c>
      <c r="Z4125" s="2"/>
    </row>
    <row r="4126" spans="1:26" x14ac:dyDescent="0.3">
      <c r="A4126" s="6" t="s">
        <v>15781</v>
      </c>
      <c r="B4126" s="2" t="s">
        <v>27</v>
      </c>
      <c r="C4126" s="2" t="s">
        <v>10374</v>
      </c>
      <c r="D4126" s="2" t="s">
        <v>29</v>
      </c>
      <c r="E4126" s="3" t="s">
        <v>10375</v>
      </c>
      <c r="F4126" s="3" t="s">
        <v>8823</v>
      </c>
      <c r="G4126" s="7">
        <v>350000</v>
      </c>
      <c r="H4126" s="8">
        <v>0</v>
      </c>
      <c r="I4126" s="8">
        <v>0</v>
      </c>
      <c r="J4126" s="8">
        <v>0</v>
      </c>
      <c r="K4126" s="8">
        <v>0</v>
      </c>
      <c r="L4126" s="8">
        <f>SUM(Tabella1[[#This Row],[CONTRIBUTO
COMMISSARIO STRAORDINARIO]:[INDENNIZZO
ASSICURATIVO]])</f>
        <v>350000</v>
      </c>
      <c r="M4126" s="9" t="s">
        <v>1462</v>
      </c>
      <c r="N4126" s="3" t="s">
        <v>158</v>
      </c>
      <c r="O4126" s="3" t="s">
        <v>1462</v>
      </c>
      <c r="P4126" s="2" t="s">
        <v>31</v>
      </c>
      <c r="Q4126" s="2" t="s">
        <v>185</v>
      </c>
      <c r="R4126" s="2" t="s">
        <v>1463</v>
      </c>
      <c r="S4126" s="2" t="s">
        <v>15694</v>
      </c>
      <c r="T4126" s="3" t="s">
        <v>15782</v>
      </c>
      <c r="U4126" s="3" t="s">
        <v>270</v>
      </c>
      <c r="V4126" s="3" t="s">
        <v>163</v>
      </c>
      <c r="W4126" s="12" t="s">
        <v>15778</v>
      </c>
      <c r="X4126" s="12" t="s">
        <v>15783</v>
      </c>
      <c r="Y4126" s="2" t="s">
        <v>15784</v>
      </c>
      <c r="Z4126" s="2"/>
    </row>
    <row r="4127" spans="1:26" ht="34.799999999999997" x14ac:dyDescent="0.3">
      <c r="A4127" s="6" t="s">
        <v>15785</v>
      </c>
      <c r="B4127" s="2" t="s">
        <v>27</v>
      </c>
      <c r="C4127" s="2" t="s">
        <v>10374</v>
      </c>
      <c r="D4127" s="2" t="s">
        <v>29</v>
      </c>
      <c r="E4127" s="3" t="s">
        <v>10375</v>
      </c>
      <c r="F4127" s="3" t="s">
        <v>8823</v>
      </c>
      <c r="G4127" s="7">
        <v>410000</v>
      </c>
      <c r="H4127" s="8">
        <v>0</v>
      </c>
      <c r="I4127" s="8">
        <v>0</v>
      </c>
      <c r="J4127" s="8">
        <v>0</v>
      </c>
      <c r="K4127" s="8">
        <v>0</v>
      </c>
      <c r="L4127" s="8">
        <f>SUM(Tabella1[[#This Row],[CONTRIBUTO
COMMISSARIO STRAORDINARIO]:[INDENNIZZO
ASSICURATIVO]])</f>
        <v>410000</v>
      </c>
      <c r="M4127" s="9" t="s">
        <v>1462</v>
      </c>
      <c r="N4127" s="3" t="s">
        <v>158</v>
      </c>
      <c r="O4127" s="3" t="s">
        <v>1462</v>
      </c>
      <c r="P4127" s="2" t="s">
        <v>31</v>
      </c>
      <c r="Q4127" s="2" t="s">
        <v>185</v>
      </c>
      <c r="R4127" s="2" t="s">
        <v>1463</v>
      </c>
      <c r="S4127" s="2" t="s">
        <v>15786</v>
      </c>
      <c r="T4127" s="3" t="s">
        <v>15787</v>
      </c>
      <c r="U4127" s="3" t="s">
        <v>270</v>
      </c>
      <c r="V4127" s="2" t="s">
        <v>163</v>
      </c>
      <c r="W4127" s="12" t="s">
        <v>15778</v>
      </c>
      <c r="X4127" s="12" t="s">
        <v>15788</v>
      </c>
      <c r="Y4127" s="2" t="s">
        <v>15789</v>
      </c>
      <c r="Z4127" s="2"/>
    </row>
    <row r="4128" spans="1:26" ht="34.799999999999997" x14ac:dyDescent="0.3">
      <c r="A4128" s="6" t="s">
        <v>15790</v>
      </c>
      <c r="B4128" s="2" t="s">
        <v>27</v>
      </c>
      <c r="C4128" s="2" t="s">
        <v>10374</v>
      </c>
      <c r="D4128" s="2" t="s">
        <v>29</v>
      </c>
      <c r="E4128" s="3" t="s">
        <v>10375</v>
      </c>
      <c r="F4128" s="3" t="s">
        <v>8823</v>
      </c>
      <c r="G4128" s="7">
        <v>200000</v>
      </c>
      <c r="H4128" s="8">
        <v>0</v>
      </c>
      <c r="I4128" s="8">
        <v>0</v>
      </c>
      <c r="J4128" s="8">
        <v>0</v>
      </c>
      <c r="K4128" s="8">
        <v>0</v>
      </c>
      <c r="L4128" s="8">
        <f>SUM(Tabella1[[#This Row],[CONTRIBUTO
COMMISSARIO STRAORDINARIO]:[INDENNIZZO
ASSICURATIVO]])</f>
        <v>200000</v>
      </c>
      <c r="M4128" s="9" t="s">
        <v>1462</v>
      </c>
      <c r="N4128" s="3" t="s">
        <v>158</v>
      </c>
      <c r="O4128" s="3" t="s">
        <v>1462</v>
      </c>
      <c r="P4128" s="2" t="s">
        <v>31</v>
      </c>
      <c r="Q4128" s="2" t="s">
        <v>185</v>
      </c>
      <c r="R4128" s="2" t="s">
        <v>1463</v>
      </c>
      <c r="S4128" s="2" t="s">
        <v>6417</v>
      </c>
      <c r="T4128" s="3" t="s">
        <v>15791</v>
      </c>
      <c r="U4128" s="3" t="s">
        <v>270</v>
      </c>
      <c r="V4128" s="3" t="s">
        <v>163</v>
      </c>
      <c r="W4128" s="12" t="s">
        <v>15778</v>
      </c>
      <c r="X4128" s="12" t="s">
        <v>15792</v>
      </c>
      <c r="Y4128" s="2" t="s">
        <v>15793</v>
      </c>
      <c r="Z4128" s="2"/>
    </row>
    <row r="4129" spans="1:26" ht="34.799999999999997" x14ac:dyDescent="0.3">
      <c r="A4129" s="6" t="s">
        <v>15794</v>
      </c>
      <c r="B4129" s="2" t="s">
        <v>27</v>
      </c>
      <c r="C4129" s="2" t="s">
        <v>10374</v>
      </c>
      <c r="D4129" s="2" t="s">
        <v>29</v>
      </c>
      <c r="E4129" s="3" t="s">
        <v>10375</v>
      </c>
      <c r="F4129" s="3" t="s">
        <v>8823</v>
      </c>
      <c r="G4129" s="7">
        <v>200000</v>
      </c>
      <c r="H4129" s="8">
        <v>0</v>
      </c>
      <c r="I4129" s="8">
        <v>0</v>
      </c>
      <c r="J4129" s="8">
        <v>0</v>
      </c>
      <c r="K4129" s="8">
        <v>0</v>
      </c>
      <c r="L4129" s="8">
        <f>SUM(Tabella1[[#This Row],[CONTRIBUTO
COMMISSARIO STRAORDINARIO]:[INDENNIZZO
ASSICURATIVO]])</f>
        <v>200000</v>
      </c>
      <c r="M4129" s="9" t="s">
        <v>1462</v>
      </c>
      <c r="N4129" s="3" t="s">
        <v>158</v>
      </c>
      <c r="O4129" s="3" t="s">
        <v>1462</v>
      </c>
      <c r="P4129" s="2" t="s">
        <v>31</v>
      </c>
      <c r="Q4129" s="2" t="s">
        <v>185</v>
      </c>
      <c r="R4129" s="2" t="s">
        <v>1463</v>
      </c>
      <c r="S4129" s="2" t="s">
        <v>15795</v>
      </c>
      <c r="T4129" s="3" t="s">
        <v>15796</v>
      </c>
      <c r="U4129" s="3" t="s">
        <v>270</v>
      </c>
      <c r="V4129" s="3" t="s">
        <v>163</v>
      </c>
      <c r="W4129" s="12" t="s">
        <v>15778</v>
      </c>
      <c r="X4129" s="12" t="s">
        <v>15797</v>
      </c>
      <c r="Y4129" s="2" t="s">
        <v>15798</v>
      </c>
      <c r="Z4129" s="2"/>
    </row>
    <row r="4130" spans="1:26" x14ac:dyDescent="0.3">
      <c r="A4130" s="6" t="s">
        <v>15799</v>
      </c>
      <c r="B4130" s="2" t="s">
        <v>27</v>
      </c>
      <c r="C4130" s="2" t="s">
        <v>10374</v>
      </c>
      <c r="D4130" s="2" t="s">
        <v>29</v>
      </c>
      <c r="E4130" s="3" t="s">
        <v>10375</v>
      </c>
      <c r="F4130" s="3" t="s">
        <v>8676</v>
      </c>
      <c r="G4130" s="7">
        <v>1265000</v>
      </c>
      <c r="H4130" s="8">
        <v>0</v>
      </c>
      <c r="I4130" s="8">
        <v>0</v>
      </c>
      <c r="J4130" s="8">
        <v>0</v>
      </c>
      <c r="K4130" s="8">
        <v>0</v>
      </c>
      <c r="L4130" s="8">
        <f>SUM(Tabella1[[#This Row],[CONTRIBUTO
COMMISSARIO STRAORDINARIO]:[INDENNIZZO
ASSICURATIVO]])</f>
        <v>1265000</v>
      </c>
      <c r="M4130" s="9" t="s">
        <v>1462</v>
      </c>
      <c r="N4130" s="3" t="s">
        <v>158</v>
      </c>
      <c r="O4130" s="3" t="s">
        <v>1462</v>
      </c>
      <c r="P4130" s="2" t="s">
        <v>10418</v>
      </c>
      <c r="Q4130" s="2" t="s">
        <v>185</v>
      </c>
      <c r="R4130" s="2" t="s">
        <v>1463</v>
      </c>
      <c r="S4130" s="2" t="s">
        <v>1463</v>
      </c>
      <c r="T4130" s="3" t="s">
        <v>15800</v>
      </c>
      <c r="U4130" s="3" t="s">
        <v>179</v>
      </c>
      <c r="V4130" s="3" t="s">
        <v>163</v>
      </c>
      <c r="W4130" s="12" t="s">
        <v>15801</v>
      </c>
      <c r="X4130" s="12" t="s">
        <v>15802</v>
      </c>
      <c r="Y4130" s="2" t="s">
        <v>15803</v>
      </c>
      <c r="Z4130" s="2"/>
    </row>
    <row r="4131" spans="1:26" x14ac:dyDescent="0.3">
      <c r="A4131" s="6" t="s">
        <v>15804</v>
      </c>
      <c r="B4131" s="2" t="s">
        <v>27</v>
      </c>
      <c r="C4131" s="2" t="s">
        <v>10374</v>
      </c>
      <c r="D4131" s="2" t="s">
        <v>29</v>
      </c>
      <c r="E4131" s="3" t="s">
        <v>10375</v>
      </c>
      <c r="F4131" s="3" t="s">
        <v>31</v>
      </c>
      <c r="G4131" s="7">
        <v>23800</v>
      </c>
      <c r="H4131" s="8">
        <v>0</v>
      </c>
      <c r="I4131" s="8">
        <v>0</v>
      </c>
      <c r="J4131" s="8">
        <v>0</v>
      </c>
      <c r="K4131" s="8">
        <v>0</v>
      </c>
      <c r="L4131" s="8">
        <f>SUM(Tabella1[[#This Row],[CONTRIBUTO
COMMISSARIO STRAORDINARIO]:[INDENNIZZO
ASSICURATIVO]])</f>
        <v>23800</v>
      </c>
      <c r="M4131" s="9" t="s">
        <v>1462</v>
      </c>
      <c r="N4131" s="3" t="s">
        <v>158</v>
      </c>
      <c r="O4131" s="3" t="s">
        <v>1462</v>
      </c>
      <c r="P4131" s="2" t="s">
        <v>31</v>
      </c>
      <c r="Q4131" s="2" t="s">
        <v>185</v>
      </c>
      <c r="R4131" s="2" t="s">
        <v>1463</v>
      </c>
      <c r="S4131" s="2" t="s">
        <v>1463</v>
      </c>
      <c r="T4131" s="3" t="s">
        <v>15805</v>
      </c>
      <c r="U4131" s="3" t="s">
        <v>189</v>
      </c>
      <c r="V4131" s="3" t="s">
        <v>163</v>
      </c>
      <c r="W4131" s="12" t="s">
        <v>15806</v>
      </c>
      <c r="X4131" s="12" t="s">
        <v>15807</v>
      </c>
      <c r="Y4131" s="2" t="s">
        <v>15808</v>
      </c>
      <c r="Z4131" s="2"/>
    </row>
    <row r="4132" spans="1:26" ht="52.2" x14ac:dyDescent="0.3">
      <c r="A4132" s="6" t="s">
        <v>15809</v>
      </c>
      <c r="B4132" s="2" t="s">
        <v>27</v>
      </c>
      <c r="C4132" s="2" t="s">
        <v>10374</v>
      </c>
      <c r="D4132" s="2" t="s">
        <v>29</v>
      </c>
      <c r="E4132" s="3" t="s">
        <v>10375</v>
      </c>
      <c r="F4132" s="3" t="s">
        <v>31</v>
      </c>
      <c r="G4132" s="7">
        <v>75000</v>
      </c>
      <c r="H4132" s="8">
        <v>0</v>
      </c>
      <c r="I4132" s="8">
        <v>0</v>
      </c>
      <c r="J4132" s="8">
        <v>0</v>
      </c>
      <c r="K4132" s="8">
        <v>0</v>
      </c>
      <c r="L4132" s="8">
        <f>SUM(Tabella1[[#This Row],[CONTRIBUTO
COMMISSARIO STRAORDINARIO]:[INDENNIZZO
ASSICURATIVO]])</f>
        <v>75000</v>
      </c>
      <c r="M4132" s="9" t="s">
        <v>8301</v>
      </c>
      <c r="N4132" s="3" t="s">
        <v>158</v>
      </c>
      <c r="O4132" s="3" t="s">
        <v>8301</v>
      </c>
      <c r="P4132" s="2" t="s">
        <v>31</v>
      </c>
      <c r="Q4132" s="2" t="s">
        <v>185</v>
      </c>
      <c r="R4132" s="2" t="s">
        <v>6416</v>
      </c>
      <c r="S4132" s="2" t="s">
        <v>8309</v>
      </c>
      <c r="T4132" s="2" t="s">
        <v>15810</v>
      </c>
      <c r="U4132" s="3" t="s">
        <v>189</v>
      </c>
      <c r="V4132" s="3" t="s">
        <v>163</v>
      </c>
      <c r="W4132" s="12" t="s">
        <v>15811</v>
      </c>
      <c r="X4132" s="12" t="s">
        <v>15812</v>
      </c>
      <c r="Y4132" s="2" t="s">
        <v>15813</v>
      </c>
      <c r="Z4132" s="2"/>
    </row>
    <row r="4133" spans="1:26" ht="69.599999999999994" x14ac:dyDescent="0.3">
      <c r="A4133" s="6" t="s">
        <v>15814</v>
      </c>
      <c r="B4133" s="2" t="s">
        <v>27</v>
      </c>
      <c r="C4133" s="2" t="s">
        <v>10374</v>
      </c>
      <c r="D4133" s="2" t="s">
        <v>29</v>
      </c>
      <c r="E4133" s="3" t="s">
        <v>10375</v>
      </c>
      <c r="F4133" s="3" t="s">
        <v>31</v>
      </c>
      <c r="G4133" s="7">
        <v>5300</v>
      </c>
      <c r="H4133" s="8">
        <v>0</v>
      </c>
      <c r="I4133" s="8">
        <v>0</v>
      </c>
      <c r="J4133" s="8">
        <v>0</v>
      </c>
      <c r="K4133" s="8">
        <v>0</v>
      </c>
      <c r="L4133" s="8">
        <f>SUM(Tabella1[[#This Row],[CONTRIBUTO
COMMISSARIO STRAORDINARIO]:[INDENNIZZO
ASSICURATIVO]])</f>
        <v>5300</v>
      </c>
      <c r="M4133" s="9" t="s">
        <v>8301</v>
      </c>
      <c r="N4133" s="3" t="s">
        <v>158</v>
      </c>
      <c r="O4133" s="3" t="s">
        <v>8301</v>
      </c>
      <c r="P4133" s="2" t="s">
        <v>31</v>
      </c>
      <c r="Q4133" s="2" t="s">
        <v>185</v>
      </c>
      <c r="R4133" s="2" t="s">
        <v>6416</v>
      </c>
      <c r="S4133" s="2" t="s">
        <v>8309</v>
      </c>
      <c r="T4133" s="3" t="s">
        <v>15815</v>
      </c>
      <c r="U4133" s="3" t="s">
        <v>189</v>
      </c>
      <c r="V4133" s="3" t="s">
        <v>163</v>
      </c>
      <c r="W4133" s="12" t="s">
        <v>15816</v>
      </c>
      <c r="X4133" s="12" t="s">
        <v>15817</v>
      </c>
      <c r="Y4133" s="2" t="s">
        <v>15818</v>
      </c>
      <c r="Z4133" s="2"/>
    </row>
    <row r="4134" spans="1:26" ht="52.2" x14ac:dyDescent="0.3">
      <c r="A4134" s="6" t="s">
        <v>15819</v>
      </c>
      <c r="B4134" s="2" t="s">
        <v>27</v>
      </c>
      <c r="C4134" s="2" t="s">
        <v>10374</v>
      </c>
      <c r="D4134" s="2" t="s">
        <v>29</v>
      </c>
      <c r="E4134" s="3" t="s">
        <v>10375</v>
      </c>
      <c r="F4134" s="3" t="s">
        <v>8823</v>
      </c>
      <c r="G4134" s="7">
        <v>35572.76</v>
      </c>
      <c r="H4134" s="8">
        <v>0</v>
      </c>
      <c r="I4134" s="8">
        <v>0</v>
      </c>
      <c r="J4134" s="8">
        <v>0</v>
      </c>
      <c r="K4134" s="8">
        <v>0</v>
      </c>
      <c r="L4134" s="8">
        <f>SUM(Tabella1[[#This Row],[CONTRIBUTO
COMMISSARIO STRAORDINARIO]:[INDENNIZZO
ASSICURATIVO]])</f>
        <v>35572.76</v>
      </c>
      <c r="M4134" s="9" t="s">
        <v>8301</v>
      </c>
      <c r="N4134" s="3" t="s">
        <v>158</v>
      </c>
      <c r="O4134" s="3" t="s">
        <v>8301</v>
      </c>
      <c r="P4134" s="2" t="s">
        <v>31</v>
      </c>
      <c r="Q4134" s="2" t="s">
        <v>185</v>
      </c>
      <c r="R4134" s="2" t="s">
        <v>6416</v>
      </c>
      <c r="S4134" s="2" t="s">
        <v>8309</v>
      </c>
      <c r="T4134" s="3" t="s">
        <v>15820</v>
      </c>
      <c r="U4134" s="3" t="s">
        <v>189</v>
      </c>
      <c r="V4134" s="3" t="s">
        <v>163</v>
      </c>
      <c r="W4134" s="12" t="s">
        <v>15821</v>
      </c>
      <c r="X4134" s="12" t="s">
        <v>15822</v>
      </c>
      <c r="Y4134" s="2" t="s">
        <v>15823</v>
      </c>
      <c r="Z4134" s="2"/>
    </row>
    <row r="4135" spans="1:26" ht="52.2" x14ac:dyDescent="0.3">
      <c r="A4135" s="6" t="s">
        <v>15824</v>
      </c>
      <c r="B4135" s="2" t="s">
        <v>27</v>
      </c>
      <c r="C4135" s="2" t="s">
        <v>10374</v>
      </c>
      <c r="D4135" s="2" t="s">
        <v>29</v>
      </c>
      <c r="E4135" s="3" t="s">
        <v>10375</v>
      </c>
      <c r="F4135" s="3" t="s">
        <v>31</v>
      </c>
      <c r="G4135" s="7">
        <v>90000</v>
      </c>
      <c r="H4135" s="8">
        <v>0</v>
      </c>
      <c r="I4135" s="8">
        <v>0</v>
      </c>
      <c r="J4135" s="8">
        <v>0</v>
      </c>
      <c r="K4135" s="8">
        <v>0</v>
      </c>
      <c r="L4135" s="8">
        <f>SUM(Tabella1[[#This Row],[CONTRIBUTO
COMMISSARIO STRAORDINARIO]:[INDENNIZZO
ASSICURATIVO]])</f>
        <v>90000</v>
      </c>
      <c r="M4135" s="9" t="s">
        <v>8301</v>
      </c>
      <c r="N4135" s="3" t="s">
        <v>158</v>
      </c>
      <c r="O4135" s="3" t="s">
        <v>8301</v>
      </c>
      <c r="P4135" s="2" t="s">
        <v>31</v>
      </c>
      <c r="Q4135" s="2" t="s">
        <v>185</v>
      </c>
      <c r="R4135" s="2" t="s">
        <v>6416</v>
      </c>
      <c r="S4135" s="2" t="s">
        <v>8309</v>
      </c>
      <c r="T4135" s="3" t="s">
        <v>15825</v>
      </c>
      <c r="U4135" s="3" t="s">
        <v>189</v>
      </c>
      <c r="V4135" s="3" t="s">
        <v>163</v>
      </c>
      <c r="W4135" s="12" t="s">
        <v>15826</v>
      </c>
      <c r="X4135" s="12" t="s">
        <v>15827</v>
      </c>
      <c r="Y4135" s="2" t="s">
        <v>15828</v>
      </c>
      <c r="Z4135" s="2"/>
    </row>
    <row r="4136" spans="1:26" ht="104.4" x14ac:dyDescent="0.3">
      <c r="A4136" s="6" t="s">
        <v>15829</v>
      </c>
      <c r="B4136" s="2" t="s">
        <v>27</v>
      </c>
      <c r="C4136" s="2" t="s">
        <v>10374</v>
      </c>
      <c r="D4136" s="2" t="s">
        <v>29</v>
      </c>
      <c r="E4136" s="3" t="s">
        <v>10375</v>
      </c>
      <c r="F4136" s="3" t="s">
        <v>31</v>
      </c>
      <c r="G4136" s="7">
        <v>360010</v>
      </c>
      <c r="H4136" s="8">
        <v>0</v>
      </c>
      <c r="I4136" s="8">
        <v>0</v>
      </c>
      <c r="J4136" s="8">
        <v>0</v>
      </c>
      <c r="K4136" s="8">
        <v>0</v>
      </c>
      <c r="L4136" s="8">
        <f>SUM(Tabella1[[#This Row],[CONTRIBUTO
COMMISSARIO STRAORDINARIO]:[INDENNIZZO
ASSICURATIVO]])</f>
        <v>360010</v>
      </c>
      <c r="M4136" s="9" t="s">
        <v>3416</v>
      </c>
      <c r="N4136" s="3" t="s">
        <v>158</v>
      </c>
      <c r="O4136" s="3" t="s">
        <v>3416</v>
      </c>
      <c r="P4136" s="2" t="s">
        <v>31</v>
      </c>
      <c r="Q4136" s="2" t="s">
        <v>185</v>
      </c>
      <c r="R4136" s="2" t="s">
        <v>2235</v>
      </c>
      <c r="S4136" s="2" t="s">
        <v>2235</v>
      </c>
      <c r="T4136" s="3" t="s">
        <v>15830</v>
      </c>
      <c r="U4136" s="3" t="s">
        <v>189</v>
      </c>
      <c r="V4136" s="3" t="s">
        <v>163</v>
      </c>
      <c r="W4136" s="12" t="s">
        <v>15831</v>
      </c>
      <c r="X4136" s="12" t="s">
        <v>15832</v>
      </c>
      <c r="Y4136" s="2" t="s">
        <v>15833</v>
      </c>
      <c r="Z4136" s="2"/>
    </row>
    <row r="4137" spans="1:26" ht="87" x14ac:dyDescent="0.3">
      <c r="A4137" s="6" t="s">
        <v>15834</v>
      </c>
      <c r="B4137" s="2" t="s">
        <v>27</v>
      </c>
      <c r="C4137" s="2" t="s">
        <v>10374</v>
      </c>
      <c r="D4137" s="2" t="s">
        <v>29</v>
      </c>
      <c r="E4137" s="3" t="s">
        <v>10375</v>
      </c>
      <c r="F4137" s="3" t="s">
        <v>8823</v>
      </c>
      <c r="G4137" s="7">
        <v>462290</v>
      </c>
      <c r="H4137" s="8">
        <v>0</v>
      </c>
      <c r="I4137" s="8">
        <v>0</v>
      </c>
      <c r="J4137" s="8">
        <v>0</v>
      </c>
      <c r="K4137" s="8">
        <v>0</v>
      </c>
      <c r="L4137" s="8">
        <f>SUM(Tabella1[[#This Row],[CONTRIBUTO
COMMISSARIO STRAORDINARIO]:[INDENNIZZO
ASSICURATIVO]])</f>
        <v>462290</v>
      </c>
      <c r="M4137" s="9" t="s">
        <v>3416</v>
      </c>
      <c r="N4137" s="3" t="s">
        <v>158</v>
      </c>
      <c r="O4137" s="3" t="s">
        <v>3416</v>
      </c>
      <c r="P4137" s="2" t="s">
        <v>31</v>
      </c>
      <c r="Q4137" s="2" t="s">
        <v>185</v>
      </c>
      <c r="R4137" s="2" t="s">
        <v>2235</v>
      </c>
      <c r="S4137" s="2" t="s">
        <v>3417</v>
      </c>
      <c r="T4137" s="3" t="s">
        <v>15835</v>
      </c>
      <c r="U4137" s="3" t="s">
        <v>189</v>
      </c>
      <c r="V4137" s="3" t="s">
        <v>163</v>
      </c>
      <c r="W4137" s="12" t="s">
        <v>15836</v>
      </c>
      <c r="X4137" s="12" t="s">
        <v>15837</v>
      </c>
      <c r="Y4137" s="2" t="s">
        <v>15838</v>
      </c>
      <c r="Z4137" s="2"/>
    </row>
    <row r="4138" spans="1:26" ht="87" x14ac:dyDescent="0.3">
      <c r="A4138" s="6" t="s">
        <v>15839</v>
      </c>
      <c r="B4138" s="2" t="s">
        <v>27</v>
      </c>
      <c r="C4138" s="2" t="s">
        <v>10374</v>
      </c>
      <c r="D4138" s="2" t="s">
        <v>29</v>
      </c>
      <c r="E4138" s="3" t="s">
        <v>10375</v>
      </c>
      <c r="F4138" s="3" t="s">
        <v>8823</v>
      </c>
      <c r="G4138" s="7">
        <v>468110</v>
      </c>
      <c r="H4138" s="8">
        <v>0</v>
      </c>
      <c r="I4138" s="8">
        <v>0</v>
      </c>
      <c r="J4138" s="8">
        <v>0</v>
      </c>
      <c r="K4138" s="8">
        <v>0</v>
      </c>
      <c r="L4138" s="8">
        <f>SUM(Tabella1[[#This Row],[CONTRIBUTO
COMMISSARIO STRAORDINARIO]:[INDENNIZZO
ASSICURATIVO]])</f>
        <v>468110</v>
      </c>
      <c r="M4138" s="9" t="s">
        <v>3416</v>
      </c>
      <c r="N4138" s="3" t="s">
        <v>158</v>
      </c>
      <c r="O4138" s="3" t="s">
        <v>3416</v>
      </c>
      <c r="P4138" s="2" t="s">
        <v>31</v>
      </c>
      <c r="Q4138" s="2" t="s">
        <v>185</v>
      </c>
      <c r="R4138" s="2" t="s">
        <v>2235</v>
      </c>
      <c r="S4138" s="2" t="s">
        <v>15840</v>
      </c>
      <c r="T4138" s="3" t="s">
        <v>15841</v>
      </c>
      <c r="U4138" s="3" t="s">
        <v>189</v>
      </c>
      <c r="V4138" s="3" t="s">
        <v>163</v>
      </c>
      <c r="W4138" s="12" t="s">
        <v>15842</v>
      </c>
      <c r="X4138" s="12" t="s">
        <v>15843</v>
      </c>
      <c r="Y4138" s="2" t="s">
        <v>15844</v>
      </c>
      <c r="Z4138" s="2"/>
    </row>
    <row r="4139" spans="1:26" ht="87" x14ac:dyDescent="0.3">
      <c r="A4139" s="6" t="s">
        <v>15845</v>
      </c>
      <c r="B4139" s="2" t="s">
        <v>27</v>
      </c>
      <c r="C4139" s="2" t="s">
        <v>10374</v>
      </c>
      <c r="D4139" s="2" t="s">
        <v>29</v>
      </c>
      <c r="E4139" s="3" t="s">
        <v>10375</v>
      </c>
      <c r="F4139" s="3" t="s">
        <v>8664</v>
      </c>
      <c r="G4139" s="7">
        <v>100000</v>
      </c>
      <c r="H4139" s="8">
        <v>0</v>
      </c>
      <c r="I4139" s="8">
        <v>0</v>
      </c>
      <c r="J4139" s="8">
        <v>0</v>
      </c>
      <c r="K4139" s="8">
        <v>0</v>
      </c>
      <c r="L4139" s="8">
        <f>SUM(Tabella1[[#This Row],[CONTRIBUTO
COMMISSARIO STRAORDINARIO]:[INDENNIZZO
ASSICURATIVO]])</f>
        <v>100000</v>
      </c>
      <c r="M4139" s="9" t="s">
        <v>3416</v>
      </c>
      <c r="N4139" s="3" t="s">
        <v>158</v>
      </c>
      <c r="O4139" s="3" t="s">
        <v>3416</v>
      </c>
      <c r="P4139" s="2" t="s">
        <v>31</v>
      </c>
      <c r="Q4139" s="2" t="s">
        <v>185</v>
      </c>
      <c r="R4139" s="2" t="s">
        <v>2235</v>
      </c>
      <c r="S4139" s="2" t="s">
        <v>3417</v>
      </c>
      <c r="T4139" s="3" t="s">
        <v>15846</v>
      </c>
      <c r="U4139" s="3" t="s">
        <v>189</v>
      </c>
      <c r="V4139" s="3" t="s">
        <v>163</v>
      </c>
      <c r="W4139" s="12" t="s">
        <v>3419</v>
      </c>
      <c r="X4139" s="12" t="s">
        <v>15847</v>
      </c>
      <c r="Y4139" s="2" t="s">
        <v>15848</v>
      </c>
      <c r="Z4139" s="2"/>
    </row>
    <row r="4140" spans="1:26" ht="34.799999999999997" x14ac:dyDescent="0.3">
      <c r="A4140" s="6" t="s">
        <v>15849</v>
      </c>
      <c r="B4140" s="2" t="s">
        <v>27</v>
      </c>
      <c r="C4140" s="2" t="s">
        <v>10374</v>
      </c>
      <c r="D4140" s="2" t="s">
        <v>29</v>
      </c>
      <c r="E4140" s="3" t="s">
        <v>10375</v>
      </c>
      <c r="F4140" s="3" t="s">
        <v>8676</v>
      </c>
      <c r="G4140" s="7">
        <v>405380</v>
      </c>
      <c r="H4140" s="8">
        <v>0</v>
      </c>
      <c r="I4140" s="8">
        <v>0</v>
      </c>
      <c r="J4140" s="8">
        <v>0</v>
      </c>
      <c r="K4140" s="8">
        <v>0</v>
      </c>
      <c r="L4140" s="8">
        <f>SUM(Tabella1[[#This Row],[CONTRIBUTO
COMMISSARIO STRAORDINARIO]:[INDENNIZZO
ASSICURATIVO]])</f>
        <v>405380</v>
      </c>
      <c r="M4140" s="9" t="s">
        <v>3427</v>
      </c>
      <c r="N4140" s="3" t="s">
        <v>158</v>
      </c>
      <c r="O4140" s="3" t="s">
        <v>3427</v>
      </c>
      <c r="P4140" s="2" t="s">
        <v>10543</v>
      </c>
      <c r="Q4140" s="2" t="s">
        <v>185</v>
      </c>
      <c r="R4140" s="2" t="s">
        <v>3428</v>
      </c>
      <c r="S4140" s="2" t="s">
        <v>8417</v>
      </c>
      <c r="T4140" s="3" t="s">
        <v>15850</v>
      </c>
      <c r="U4140" s="3" t="s">
        <v>189</v>
      </c>
      <c r="V4140" s="3" t="s">
        <v>163</v>
      </c>
      <c r="W4140" s="12" t="s">
        <v>15851</v>
      </c>
      <c r="X4140" s="12" t="s">
        <v>15852</v>
      </c>
      <c r="Y4140" s="2" t="s">
        <v>15853</v>
      </c>
      <c r="Z4140" s="2"/>
    </row>
    <row r="4141" spans="1:26" ht="34.799999999999997" x14ac:dyDescent="0.3">
      <c r="A4141" s="6" t="s">
        <v>15854</v>
      </c>
      <c r="B4141" s="2" t="s">
        <v>27</v>
      </c>
      <c r="C4141" s="2" t="s">
        <v>10374</v>
      </c>
      <c r="D4141" s="2" t="s">
        <v>29</v>
      </c>
      <c r="E4141" s="3" t="s">
        <v>10375</v>
      </c>
      <c r="F4141" s="3" t="s">
        <v>8676</v>
      </c>
      <c r="G4141" s="7">
        <v>859135.2</v>
      </c>
      <c r="H4141" s="8">
        <v>0</v>
      </c>
      <c r="I4141" s="8">
        <v>0</v>
      </c>
      <c r="J4141" s="8">
        <v>0</v>
      </c>
      <c r="K4141" s="8">
        <v>0</v>
      </c>
      <c r="L4141" s="8">
        <f>SUM(Tabella1[[#This Row],[CONTRIBUTO
COMMISSARIO STRAORDINARIO]:[INDENNIZZO
ASSICURATIVO]])</f>
        <v>859135.2</v>
      </c>
      <c r="M4141" s="9" t="s">
        <v>3427</v>
      </c>
      <c r="N4141" s="3" t="s">
        <v>158</v>
      </c>
      <c r="O4141" s="3" t="s">
        <v>3427</v>
      </c>
      <c r="P4141" s="2" t="s">
        <v>10418</v>
      </c>
      <c r="Q4141" s="2" t="s">
        <v>185</v>
      </c>
      <c r="R4141" s="2" t="s">
        <v>3428</v>
      </c>
      <c r="S4141" s="2" t="s">
        <v>3428</v>
      </c>
      <c r="T4141" s="3" t="s">
        <v>15855</v>
      </c>
      <c r="U4141" s="3" t="s">
        <v>189</v>
      </c>
      <c r="V4141" s="3" t="s">
        <v>163</v>
      </c>
      <c r="W4141" s="12" t="s">
        <v>15856</v>
      </c>
      <c r="X4141" s="12" t="s">
        <v>15857</v>
      </c>
      <c r="Y4141" s="2" t="s">
        <v>15858</v>
      </c>
      <c r="Z4141" s="2"/>
    </row>
    <row r="4142" spans="1:26" ht="34.799999999999997" x14ac:dyDescent="0.3">
      <c r="A4142" s="6" t="s">
        <v>15859</v>
      </c>
      <c r="B4142" s="2" t="s">
        <v>27</v>
      </c>
      <c r="C4142" s="2" t="s">
        <v>10374</v>
      </c>
      <c r="D4142" s="2" t="s">
        <v>29</v>
      </c>
      <c r="E4142" s="3" t="s">
        <v>10375</v>
      </c>
      <c r="F4142" s="3" t="s">
        <v>31</v>
      </c>
      <c r="G4142" s="7">
        <v>106920</v>
      </c>
      <c r="H4142" s="8">
        <v>0</v>
      </c>
      <c r="I4142" s="8">
        <v>0</v>
      </c>
      <c r="J4142" s="8">
        <v>0</v>
      </c>
      <c r="K4142" s="8">
        <v>0</v>
      </c>
      <c r="L4142" s="8">
        <f>SUM(Tabella1[[#This Row],[CONTRIBUTO
COMMISSARIO STRAORDINARIO]:[INDENNIZZO
ASSICURATIVO]])</f>
        <v>106920</v>
      </c>
      <c r="M4142" s="9" t="s">
        <v>3427</v>
      </c>
      <c r="N4142" s="3" t="s">
        <v>158</v>
      </c>
      <c r="O4142" s="3" t="s">
        <v>3427</v>
      </c>
      <c r="P4142" s="2" t="s">
        <v>31</v>
      </c>
      <c r="Q4142" s="2" t="s">
        <v>185</v>
      </c>
      <c r="R4142" s="2" t="s">
        <v>3428</v>
      </c>
      <c r="S4142" s="2" t="s">
        <v>3428</v>
      </c>
      <c r="T4142" s="3" t="s">
        <v>15860</v>
      </c>
      <c r="U4142" s="3" t="s">
        <v>189</v>
      </c>
      <c r="V4142" s="3" t="s">
        <v>163</v>
      </c>
      <c r="W4142" s="12" t="s">
        <v>15861</v>
      </c>
      <c r="X4142" s="12" t="s">
        <v>15862</v>
      </c>
      <c r="Y4142" s="2" t="s">
        <v>15863</v>
      </c>
      <c r="Z4142" s="2"/>
    </row>
    <row r="4143" spans="1:26" ht="34.799999999999997" x14ac:dyDescent="0.3">
      <c r="A4143" s="6" t="s">
        <v>15864</v>
      </c>
      <c r="B4143" s="2" t="s">
        <v>27</v>
      </c>
      <c r="C4143" s="2" t="s">
        <v>10374</v>
      </c>
      <c r="D4143" s="2" t="s">
        <v>29</v>
      </c>
      <c r="E4143" s="3" t="s">
        <v>10375</v>
      </c>
      <c r="F4143" s="3" t="s">
        <v>31</v>
      </c>
      <c r="G4143" s="7">
        <v>292990</v>
      </c>
      <c r="H4143" s="8">
        <v>0</v>
      </c>
      <c r="I4143" s="8">
        <v>0</v>
      </c>
      <c r="J4143" s="8">
        <v>0</v>
      </c>
      <c r="K4143" s="8">
        <v>0</v>
      </c>
      <c r="L4143" s="8">
        <f>SUM(Tabella1[[#This Row],[CONTRIBUTO
COMMISSARIO STRAORDINARIO]:[INDENNIZZO
ASSICURATIVO]])</f>
        <v>292990</v>
      </c>
      <c r="M4143" s="9" t="s">
        <v>3427</v>
      </c>
      <c r="N4143" s="3" t="s">
        <v>158</v>
      </c>
      <c r="O4143" s="3" t="s">
        <v>3427</v>
      </c>
      <c r="P4143" s="2" t="s">
        <v>31</v>
      </c>
      <c r="Q4143" s="2" t="s">
        <v>185</v>
      </c>
      <c r="R4143" s="2" t="s">
        <v>3428</v>
      </c>
      <c r="S4143" s="2" t="s">
        <v>3428</v>
      </c>
      <c r="T4143" s="3" t="s">
        <v>15865</v>
      </c>
      <c r="U4143" s="3" t="s">
        <v>189</v>
      </c>
      <c r="V4143" s="3" t="s">
        <v>163</v>
      </c>
      <c r="W4143" s="12" t="s">
        <v>15866</v>
      </c>
      <c r="X4143" s="12" t="s">
        <v>15867</v>
      </c>
      <c r="Y4143" s="2" t="s">
        <v>15868</v>
      </c>
      <c r="Z4143" s="2"/>
    </row>
    <row r="4144" spans="1:26" ht="34.799999999999997" x14ac:dyDescent="0.3">
      <c r="A4144" s="6" t="s">
        <v>15869</v>
      </c>
      <c r="B4144" s="2" t="s">
        <v>27</v>
      </c>
      <c r="C4144" s="2" t="s">
        <v>10374</v>
      </c>
      <c r="D4144" s="2" t="s">
        <v>29</v>
      </c>
      <c r="E4144" s="3" t="s">
        <v>10375</v>
      </c>
      <c r="F4144" s="3" t="s">
        <v>8676</v>
      </c>
      <c r="G4144" s="7">
        <v>236420</v>
      </c>
      <c r="H4144" s="8">
        <v>0</v>
      </c>
      <c r="I4144" s="8">
        <v>0</v>
      </c>
      <c r="J4144" s="8">
        <v>0</v>
      </c>
      <c r="K4144" s="8">
        <v>0</v>
      </c>
      <c r="L4144" s="8">
        <f>SUM(Tabella1[[#This Row],[CONTRIBUTO
COMMISSARIO STRAORDINARIO]:[INDENNIZZO
ASSICURATIVO]])</f>
        <v>236420</v>
      </c>
      <c r="M4144" s="9" t="s">
        <v>3427</v>
      </c>
      <c r="N4144" s="3" t="s">
        <v>158</v>
      </c>
      <c r="O4144" s="3" t="s">
        <v>3427</v>
      </c>
      <c r="P4144" s="2" t="s">
        <v>10543</v>
      </c>
      <c r="Q4144" s="2" t="s">
        <v>185</v>
      </c>
      <c r="R4144" s="2" t="s">
        <v>3428</v>
      </c>
      <c r="S4144" s="2" t="s">
        <v>3428</v>
      </c>
      <c r="T4144" s="3" t="s">
        <v>15870</v>
      </c>
      <c r="U4144" s="3" t="s">
        <v>189</v>
      </c>
      <c r="V4144" s="3" t="s">
        <v>163</v>
      </c>
      <c r="W4144" s="12" t="s">
        <v>15871</v>
      </c>
      <c r="X4144" s="12" t="s">
        <v>15872</v>
      </c>
      <c r="Y4144" s="2" t="s">
        <v>15873</v>
      </c>
      <c r="Z4144" s="2"/>
    </row>
    <row r="4145" spans="1:26" ht="34.799999999999997" x14ac:dyDescent="0.3">
      <c r="A4145" s="6" t="s">
        <v>15874</v>
      </c>
      <c r="B4145" s="2" t="s">
        <v>27</v>
      </c>
      <c r="C4145" s="2" t="s">
        <v>10374</v>
      </c>
      <c r="D4145" s="2" t="s">
        <v>29</v>
      </c>
      <c r="E4145" s="3" t="s">
        <v>10375</v>
      </c>
      <c r="F4145" s="3" t="s">
        <v>31</v>
      </c>
      <c r="G4145" s="7">
        <v>357083</v>
      </c>
      <c r="H4145" s="8">
        <v>0</v>
      </c>
      <c r="I4145" s="8">
        <v>0</v>
      </c>
      <c r="J4145" s="8">
        <v>0</v>
      </c>
      <c r="K4145" s="8">
        <v>0</v>
      </c>
      <c r="L4145" s="8">
        <f>SUM(Tabella1[[#This Row],[CONTRIBUTO
COMMISSARIO STRAORDINARIO]:[INDENNIZZO
ASSICURATIVO]])</f>
        <v>357083</v>
      </c>
      <c r="M4145" s="9" t="s">
        <v>3427</v>
      </c>
      <c r="N4145" s="3" t="s">
        <v>158</v>
      </c>
      <c r="O4145" s="3" t="s">
        <v>3427</v>
      </c>
      <c r="P4145" s="2" t="s">
        <v>31</v>
      </c>
      <c r="Q4145" s="2" t="s">
        <v>185</v>
      </c>
      <c r="R4145" s="2" t="s">
        <v>3428</v>
      </c>
      <c r="S4145" s="2" t="s">
        <v>3428</v>
      </c>
      <c r="T4145" s="3" t="s">
        <v>15875</v>
      </c>
      <c r="U4145" s="3" t="s">
        <v>189</v>
      </c>
      <c r="V4145" s="3" t="s">
        <v>163</v>
      </c>
      <c r="W4145" s="12" t="s">
        <v>15876</v>
      </c>
      <c r="X4145" s="12" t="s">
        <v>15877</v>
      </c>
      <c r="Y4145" s="2" t="s">
        <v>15878</v>
      </c>
      <c r="Z4145" s="2"/>
    </row>
    <row r="4146" spans="1:26" ht="34.799999999999997" x14ac:dyDescent="0.3">
      <c r="A4146" s="6" t="s">
        <v>15879</v>
      </c>
      <c r="B4146" s="2" t="s">
        <v>27</v>
      </c>
      <c r="C4146" s="2" t="s">
        <v>10374</v>
      </c>
      <c r="D4146" s="2" t="s">
        <v>29</v>
      </c>
      <c r="E4146" s="3" t="s">
        <v>10375</v>
      </c>
      <c r="F4146" s="3" t="s">
        <v>8676</v>
      </c>
      <c r="G4146" s="7">
        <v>845298.3</v>
      </c>
      <c r="H4146" s="8">
        <v>0</v>
      </c>
      <c r="I4146" s="8">
        <v>0</v>
      </c>
      <c r="J4146" s="8">
        <v>0</v>
      </c>
      <c r="K4146" s="8">
        <v>0</v>
      </c>
      <c r="L4146" s="8">
        <f>SUM(Tabella1[[#This Row],[CONTRIBUTO
COMMISSARIO STRAORDINARIO]:[INDENNIZZO
ASSICURATIVO]])</f>
        <v>845298.3</v>
      </c>
      <c r="M4146" s="9" t="s">
        <v>3427</v>
      </c>
      <c r="N4146" s="3" t="s">
        <v>158</v>
      </c>
      <c r="O4146" s="3" t="s">
        <v>3427</v>
      </c>
      <c r="P4146" s="2" t="s">
        <v>10418</v>
      </c>
      <c r="Q4146" s="2" t="s">
        <v>185</v>
      </c>
      <c r="R4146" s="2" t="s">
        <v>3428</v>
      </c>
      <c r="S4146" s="2" t="s">
        <v>6477</v>
      </c>
      <c r="T4146" s="3" t="s">
        <v>15880</v>
      </c>
      <c r="U4146" s="3" t="s">
        <v>189</v>
      </c>
      <c r="V4146" s="3" t="s">
        <v>163</v>
      </c>
      <c r="W4146" s="12" t="s">
        <v>15881</v>
      </c>
      <c r="X4146" s="12" t="s">
        <v>15882</v>
      </c>
      <c r="Y4146" s="2" t="s">
        <v>15883</v>
      </c>
      <c r="Z4146" s="2"/>
    </row>
    <row r="4147" spans="1:26" ht="34.799999999999997" x14ac:dyDescent="0.3">
      <c r="A4147" s="6" t="s">
        <v>15884</v>
      </c>
      <c r="B4147" s="2" t="s">
        <v>27</v>
      </c>
      <c r="C4147" s="2" t="s">
        <v>10374</v>
      </c>
      <c r="D4147" s="2" t="s">
        <v>29</v>
      </c>
      <c r="E4147" s="3" t="s">
        <v>10375</v>
      </c>
      <c r="F4147" s="3" t="s">
        <v>8676</v>
      </c>
      <c r="G4147" s="7">
        <v>191700</v>
      </c>
      <c r="H4147" s="8">
        <v>0</v>
      </c>
      <c r="I4147" s="8">
        <v>0</v>
      </c>
      <c r="J4147" s="8">
        <v>0</v>
      </c>
      <c r="K4147" s="8">
        <v>0</v>
      </c>
      <c r="L4147" s="8">
        <f>SUM(Tabella1[[#This Row],[CONTRIBUTO
COMMISSARIO STRAORDINARIO]:[INDENNIZZO
ASSICURATIVO]])</f>
        <v>191700</v>
      </c>
      <c r="M4147" s="9" t="s">
        <v>3427</v>
      </c>
      <c r="N4147" s="3" t="s">
        <v>158</v>
      </c>
      <c r="O4147" s="3" t="s">
        <v>3427</v>
      </c>
      <c r="P4147" s="2" t="s">
        <v>10543</v>
      </c>
      <c r="Q4147" s="2" t="s">
        <v>185</v>
      </c>
      <c r="R4147" s="2" t="s">
        <v>3428</v>
      </c>
      <c r="S4147" s="2" t="s">
        <v>6477</v>
      </c>
      <c r="T4147" s="3" t="s">
        <v>15885</v>
      </c>
      <c r="U4147" s="3" t="s">
        <v>189</v>
      </c>
      <c r="V4147" s="3" t="s">
        <v>163</v>
      </c>
      <c r="W4147" s="12" t="s">
        <v>15886</v>
      </c>
      <c r="X4147" s="12" t="s">
        <v>15887</v>
      </c>
      <c r="Y4147" s="2" t="s">
        <v>15888</v>
      </c>
      <c r="Z4147" s="2"/>
    </row>
    <row r="4148" spans="1:26" ht="34.799999999999997" x14ac:dyDescent="0.3">
      <c r="A4148" s="6" t="s">
        <v>15889</v>
      </c>
      <c r="B4148" s="2" t="s">
        <v>27</v>
      </c>
      <c r="C4148" s="2" t="s">
        <v>10374</v>
      </c>
      <c r="D4148" s="2" t="s">
        <v>29</v>
      </c>
      <c r="E4148" s="3" t="s">
        <v>10375</v>
      </c>
      <c r="F4148" s="3" t="s">
        <v>8676</v>
      </c>
      <c r="G4148" s="7">
        <v>468183</v>
      </c>
      <c r="H4148" s="8">
        <v>0</v>
      </c>
      <c r="I4148" s="8">
        <v>0</v>
      </c>
      <c r="J4148" s="8">
        <v>0</v>
      </c>
      <c r="K4148" s="8">
        <v>0</v>
      </c>
      <c r="L4148" s="8">
        <f>SUM(Tabella1[[#This Row],[CONTRIBUTO
COMMISSARIO STRAORDINARIO]:[INDENNIZZO
ASSICURATIVO]])</f>
        <v>468183</v>
      </c>
      <c r="M4148" s="9" t="s">
        <v>6243</v>
      </c>
      <c r="N4148" s="3" t="s">
        <v>6036</v>
      </c>
      <c r="O4148" s="3" t="s">
        <v>3427</v>
      </c>
      <c r="P4148" s="2" t="s">
        <v>31</v>
      </c>
      <c r="Q4148" s="2" t="s">
        <v>185</v>
      </c>
      <c r="R4148" s="2" t="s">
        <v>3428</v>
      </c>
      <c r="S4148" s="2" t="s">
        <v>15890</v>
      </c>
      <c r="T4148" s="3" t="s">
        <v>15891</v>
      </c>
      <c r="U4148" s="3" t="s">
        <v>189</v>
      </c>
      <c r="V4148" s="3" t="s">
        <v>163</v>
      </c>
      <c r="W4148" s="12" t="s">
        <v>15892</v>
      </c>
      <c r="X4148" s="12" t="s">
        <v>15893</v>
      </c>
      <c r="Y4148" s="2" t="s">
        <v>15894</v>
      </c>
      <c r="Z4148" s="2"/>
    </row>
    <row r="4149" spans="1:26" ht="34.799999999999997" x14ac:dyDescent="0.3">
      <c r="A4149" s="6" t="s">
        <v>15895</v>
      </c>
      <c r="B4149" s="2" t="s">
        <v>27</v>
      </c>
      <c r="C4149" s="2" t="s">
        <v>10374</v>
      </c>
      <c r="D4149" s="2" t="s">
        <v>29</v>
      </c>
      <c r="E4149" s="3" t="s">
        <v>10375</v>
      </c>
      <c r="F4149" s="3" t="s">
        <v>8676</v>
      </c>
      <c r="G4149" s="7">
        <v>898186.8</v>
      </c>
      <c r="H4149" s="8">
        <v>0</v>
      </c>
      <c r="I4149" s="8">
        <v>0</v>
      </c>
      <c r="J4149" s="8">
        <v>0</v>
      </c>
      <c r="K4149" s="8">
        <v>0</v>
      </c>
      <c r="L4149" s="8">
        <f>SUM(Tabella1[[#This Row],[CONTRIBUTO
COMMISSARIO STRAORDINARIO]:[INDENNIZZO
ASSICURATIVO]])</f>
        <v>898186.8</v>
      </c>
      <c r="M4149" s="9" t="s">
        <v>3427</v>
      </c>
      <c r="N4149" s="3" t="s">
        <v>158</v>
      </c>
      <c r="O4149" s="3" t="s">
        <v>3427</v>
      </c>
      <c r="P4149" s="2" t="s">
        <v>10418</v>
      </c>
      <c r="Q4149" s="2" t="s">
        <v>185</v>
      </c>
      <c r="R4149" s="2" t="s">
        <v>3428</v>
      </c>
      <c r="S4149" s="2" t="s">
        <v>3428</v>
      </c>
      <c r="T4149" s="3" t="s">
        <v>15896</v>
      </c>
      <c r="U4149" s="3" t="s">
        <v>189</v>
      </c>
      <c r="V4149" s="3" t="s">
        <v>163</v>
      </c>
      <c r="W4149" s="12" t="s">
        <v>15897</v>
      </c>
      <c r="X4149" s="12" t="s">
        <v>15898</v>
      </c>
      <c r="Y4149" s="2" t="s">
        <v>15899</v>
      </c>
      <c r="Z4149" s="2"/>
    </row>
    <row r="4150" spans="1:26" ht="34.799999999999997" x14ac:dyDescent="0.3">
      <c r="A4150" s="6" t="s">
        <v>15900</v>
      </c>
      <c r="B4150" s="2" t="s">
        <v>27</v>
      </c>
      <c r="C4150" s="2" t="s">
        <v>10374</v>
      </c>
      <c r="D4150" s="2" t="s">
        <v>29</v>
      </c>
      <c r="E4150" s="3" t="s">
        <v>10375</v>
      </c>
      <c r="F4150" s="3" t="s">
        <v>31</v>
      </c>
      <c r="G4150" s="7">
        <v>300000</v>
      </c>
      <c r="H4150" s="8">
        <v>0</v>
      </c>
      <c r="I4150" s="8">
        <v>0</v>
      </c>
      <c r="J4150" s="8">
        <v>0</v>
      </c>
      <c r="K4150" s="8">
        <v>0</v>
      </c>
      <c r="L4150" s="8">
        <f>SUM(Tabella1[[#This Row],[CONTRIBUTO
COMMISSARIO STRAORDINARIO]:[INDENNIZZO
ASSICURATIVO]])</f>
        <v>300000</v>
      </c>
      <c r="M4150" s="9" t="s">
        <v>3427</v>
      </c>
      <c r="N4150" s="3" t="s">
        <v>158</v>
      </c>
      <c r="O4150" s="3" t="s">
        <v>3427</v>
      </c>
      <c r="P4150" s="2" t="s">
        <v>31</v>
      </c>
      <c r="Q4150" s="2" t="s">
        <v>185</v>
      </c>
      <c r="R4150" s="2" t="s">
        <v>3428</v>
      </c>
      <c r="S4150" s="2" t="s">
        <v>15901</v>
      </c>
      <c r="T4150" s="3" t="s">
        <v>15902</v>
      </c>
      <c r="U4150" s="3" t="s">
        <v>189</v>
      </c>
      <c r="V4150" s="3" t="s">
        <v>163</v>
      </c>
      <c r="W4150" s="12" t="s">
        <v>8419</v>
      </c>
      <c r="X4150" s="12" t="s">
        <v>15903</v>
      </c>
      <c r="Y4150" s="2" t="s">
        <v>15904</v>
      </c>
      <c r="Z4150" s="2"/>
    </row>
    <row r="4151" spans="1:26" ht="34.799999999999997" x14ac:dyDescent="0.3">
      <c r="A4151" s="6" t="s">
        <v>15905</v>
      </c>
      <c r="B4151" s="2" t="s">
        <v>27</v>
      </c>
      <c r="C4151" s="2" t="s">
        <v>10374</v>
      </c>
      <c r="D4151" s="2" t="s">
        <v>29</v>
      </c>
      <c r="E4151" s="3" t="s">
        <v>10375</v>
      </c>
      <c r="F4151" s="3" t="s">
        <v>31</v>
      </c>
      <c r="G4151" s="7">
        <v>13110</v>
      </c>
      <c r="H4151" s="8">
        <v>0</v>
      </c>
      <c r="I4151" s="8">
        <v>0</v>
      </c>
      <c r="J4151" s="8">
        <v>0</v>
      </c>
      <c r="K4151" s="8">
        <v>0</v>
      </c>
      <c r="L4151" s="8">
        <f>SUM(Tabella1[[#This Row],[CONTRIBUTO
COMMISSARIO STRAORDINARIO]:[INDENNIZZO
ASSICURATIVO]])</f>
        <v>13110</v>
      </c>
      <c r="M4151" s="9" t="s">
        <v>3427</v>
      </c>
      <c r="N4151" s="3" t="s">
        <v>158</v>
      </c>
      <c r="O4151" s="3" t="s">
        <v>3427</v>
      </c>
      <c r="P4151" s="2" t="s">
        <v>31</v>
      </c>
      <c r="Q4151" s="2" t="s">
        <v>185</v>
      </c>
      <c r="R4151" s="2" t="s">
        <v>3428</v>
      </c>
      <c r="S4151" s="2" t="s">
        <v>3429</v>
      </c>
      <c r="T4151" s="3" t="s">
        <v>15902</v>
      </c>
      <c r="U4151" s="3" t="s">
        <v>189</v>
      </c>
      <c r="V4151" s="3" t="s">
        <v>163</v>
      </c>
      <c r="W4151" s="12" t="s">
        <v>15906</v>
      </c>
      <c r="X4151" s="12" t="s">
        <v>15907</v>
      </c>
      <c r="Y4151" s="2" t="s">
        <v>15908</v>
      </c>
      <c r="Z4151" s="2"/>
    </row>
    <row r="4152" spans="1:26" ht="52.2" x14ac:dyDescent="0.3">
      <c r="A4152" s="6" t="s">
        <v>15909</v>
      </c>
      <c r="B4152" s="2" t="s">
        <v>27</v>
      </c>
      <c r="C4152" s="2" t="s">
        <v>10374</v>
      </c>
      <c r="D4152" s="2" t="s">
        <v>29</v>
      </c>
      <c r="E4152" s="3" t="s">
        <v>10375</v>
      </c>
      <c r="F4152" s="3" t="s">
        <v>31</v>
      </c>
      <c r="G4152" s="7">
        <v>100000</v>
      </c>
      <c r="H4152" s="8">
        <v>0</v>
      </c>
      <c r="I4152" s="8">
        <v>0</v>
      </c>
      <c r="J4152" s="8">
        <v>0</v>
      </c>
      <c r="K4152" s="8">
        <v>0</v>
      </c>
      <c r="L4152" s="8">
        <f>SUM(Tabella1[[#This Row],[CONTRIBUTO
COMMISSARIO STRAORDINARIO]:[INDENNIZZO
ASSICURATIVO]])</f>
        <v>100000</v>
      </c>
      <c r="M4152" s="9" t="s">
        <v>3427</v>
      </c>
      <c r="N4152" s="3" t="s">
        <v>158</v>
      </c>
      <c r="O4152" s="3" t="s">
        <v>3427</v>
      </c>
      <c r="P4152" s="2" t="s">
        <v>31</v>
      </c>
      <c r="Q4152" s="2" t="s">
        <v>185</v>
      </c>
      <c r="R4152" s="2" t="s">
        <v>3428</v>
      </c>
      <c r="S4152" s="2" t="s">
        <v>3429</v>
      </c>
      <c r="T4152" s="3" t="s">
        <v>15910</v>
      </c>
      <c r="U4152" s="3" t="s">
        <v>189</v>
      </c>
      <c r="V4152" s="3" t="s">
        <v>163</v>
      </c>
      <c r="W4152" s="12" t="s">
        <v>3431</v>
      </c>
      <c r="X4152" s="12" t="s">
        <v>15911</v>
      </c>
      <c r="Y4152" s="2" t="s">
        <v>15912</v>
      </c>
      <c r="Z4152" s="2"/>
    </row>
    <row r="4153" spans="1:26" ht="34.799999999999997" x14ac:dyDescent="0.3">
      <c r="A4153" s="6" t="s">
        <v>15913</v>
      </c>
      <c r="B4153" s="2" t="s">
        <v>27</v>
      </c>
      <c r="C4153" s="2" t="s">
        <v>10374</v>
      </c>
      <c r="D4153" s="2" t="s">
        <v>29</v>
      </c>
      <c r="E4153" s="3" t="s">
        <v>10375</v>
      </c>
      <c r="F4153" s="3" t="s">
        <v>31</v>
      </c>
      <c r="G4153" s="7">
        <v>6000</v>
      </c>
      <c r="H4153" s="8">
        <v>0</v>
      </c>
      <c r="I4153" s="8">
        <v>0</v>
      </c>
      <c r="J4153" s="8">
        <v>0</v>
      </c>
      <c r="K4153" s="8">
        <v>0</v>
      </c>
      <c r="L4153" s="8">
        <f>SUM(Tabella1[[#This Row],[CONTRIBUTO
COMMISSARIO STRAORDINARIO]:[INDENNIZZO
ASSICURATIVO]])</f>
        <v>6000</v>
      </c>
      <c r="M4153" s="9" t="s">
        <v>15914</v>
      </c>
      <c r="N4153" s="3" t="s">
        <v>158</v>
      </c>
      <c r="O4153" s="3" t="s">
        <v>15914</v>
      </c>
      <c r="P4153" s="2" t="s">
        <v>31</v>
      </c>
      <c r="Q4153" s="2" t="s">
        <v>185</v>
      </c>
      <c r="R4153" s="2" t="s">
        <v>15915</v>
      </c>
      <c r="S4153" s="2" t="s">
        <v>31</v>
      </c>
      <c r="T4153" s="3" t="s">
        <v>15916</v>
      </c>
      <c r="U4153" s="3" t="s">
        <v>189</v>
      </c>
      <c r="V4153" s="3" t="s">
        <v>163</v>
      </c>
      <c r="W4153" s="12" t="s">
        <v>15917</v>
      </c>
      <c r="X4153" s="12" t="s">
        <v>15918</v>
      </c>
      <c r="Y4153" s="2" t="s">
        <v>15919</v>
      </c>
      <c r="Z4153" s="2"/>
    </row>
    <row r="4154" spans="1:26" ht="34.799999999999997" x14ac:dyDescent="0.3">
      <c r="A4154" s="6" t="s">
        <v>15920</v>
      </c>
      <c r="B4154" s="2" t="s">
        <v>27</v>
      </c>
      <c r="C4154" s="2" t="s">
        <v>10374</v>
      </c>
      <c r="D4154" s="2" t="s">
        <v>29</v>
      </c>
      <c r="E4154" s="3" t="s">
        <v>10375</v>
      </c>
      <c r="F4154" s="3" t="s">
        <v>31</v>
      </c>
      <c r="G4154" s="7">
        <v>9000</v>
      </c>
      <c r="H4154" s="8">
        <v>0</v>
      </c>
      <c r="I4154" s="8">
        <v>0</v>
      </c>
      <c r="J4154" s="8">
        <v>0</v>
      </c>
      <c r="K4154" s="8">
        <v>0</v>
      </c>
      <c r="L4154" s="8">
        <f>SUM(Tabella1[[#This Row],[CONTRIBUTO
COMMISSARIO STRAORDINARIO]:[INDENNIZZO
ASSICURATIVO]])</f>
        <v>9000</v>
      </c>
      <c r="M4154" s="9" t="s">
        <v>15914</v>
      </c>
      <c r="N4154" s="3" t="s">
        <v>158</v>
      </c>
      <c r="O4154" s="3" t="s">
        <v>15914</v>
      </c>
      <c r="P4154" s="2" t="s">
        <v>31</v>
      </c>
      <c r="Q4154" s="2" t="s">
        <v>185</v>
      </c>
      <c r="R4154" s="2" t="s">
        <v>15915</v>
      </c>
      <c r="S4154" s="2" t="s">
        <v>31</v>
      </c>
      <c r="T4154" s="3" t="s">
        <v>15921</v>
      </c>
      <c r="U4154" s="3" t="s">
        <v>189</v>
      </c>
      <c r="V4154" s="3" t="s">
        <v>163</v>
      </c>
      <c r="W4154" s="12" t="s">
        <v>15922</v>
      </c>
      <c r="X4154" s="12" t="s">
        <v>15923</v>
      </c>
      <c r="Y4154" s="2" t="s">
        <v>15924</v>
      </c>
      <c r="Z4154" s="2"/>
    </row>
    <row r="4155" spans="1:26" ht="34.799999999999997" x14ac:dyDescent="0.3">
      <c r="A4155" s="6" t="s">
        <v>15925</v>
      </c>
      <c r="B4155" s="2" t="s">
        <v>27</v>
      </c>
      <c r="C4155" s="2" t="s">
        <v>10374</v>
      </c>
      <c r="D4155" s="2" t="s">
        <v>29</v>
      </c>
      <c r="E4155" s="3" t="s">
        <v>10375</v>
      </c>
      <c r="F4155" s="3" t="s">
        <v>31</v>
      </c>
      <c r="G4155" s="7">
        <v>3000</v>
      </c>
      <c r="H4155" s="8">
        <v>0</v>
      </c>
      <c r="I4155" s="8">
        <v>0</v>
      </c>
      <c r="J4155" s="8">
        <v>0</v>
      </c>
      <c r="K4155" s="8">
        <v>0</v>
      </c>
      <c r="L4155" s="8">
        <f>SUM(Tabella1[[#This Row],[CONTRIBUTO
COMMISSARIO STRAORDINARIO]:[INDENNIZZO
ASSICURATIVO]])</f>
        <v>3000</v>
      </c>
      <c r="M4155" s="9" t="s">
        <v>15914</v>
      </c>
      <c r="N4155" s="3" t="s">
        <v>158</v>
      </c>
      <c r="O4155" s="3" t="s">
        <v>15914</v>
      </c>
      <c r="P4155" s="2" t="s">
        <v>31</v>
      </c>
      <c r="Q4155" s="2" t="s">
        <v>185</v>
      </c>
      <c r="R4155" s="2" t="s">
        <v>15915</v>
      </c>
      <c r="S4155" s="2" t="s">
        <v>31</v>
      </c>
      <c r="T4155" s="3" t="s">
        <v>15926</v>
      </c>
      <c r="U4155" s="3" t="s">
        <v>189</v>
      </c>
      <c r="V4155" s="3" t="s">
        <v>163</v>
      </c>
      <c r="W4155" s="12" t="s">
        <v>15927</v>
      </c>
      <c r="X4155" s="12" t="s">
        <v>15928</v>
      </c>
      <c r="Y4155" s="2" t="s">
        <v>15929</v>
      </c>
      <c r="Z4155" s="2"/>
    </row>
    <row r="4156" spans="1:26" ht="52.2" x14ac:dyDescent="0.3">
      <c r="A4156" s="6" t="s">
        <v>15930</v>
      </c>
      <c r="B4156" s="2" t="s">
        <v>27</v>
      </c>
      <c r="C4156" s="2" t="s">
        <v>10374</v>
      </c>
      <c r="D4156" s="2" t="s">
        <v>29</v>
      </c>
      <c r="E4156" s="3" t="s">
        <v>10375</v>
      </c>
      <c r="F4156" s="3" t="s">
        <v>31</v>
      </c>
      <c r="G4156" s="7">
        <v>160000</v>
      </c>
      <c r="H4156" s="8">
        <v>0</v>
      </c>
      <c r="I4156" s="8">
        <v>0</v>
      </c>
      <c r="J4156" s="8">
        <v>0</v>
      </c>
      <c r="K4156" s="8">
        <v>0</v>
      </c>
      <c r="L4156" s="8">
        <f>SUM(Tabella1[[#This Row],[CONTRIBUTO
COMMISSARIO STRAORDINARIO]:[INDENNIZZO
ASSICURATIVO]])</f>
        <v>160000</v>
      </c>
      <c r="M4156" s="9" t="s">
        <v>2190</v>
      </c>
      <c r="N4156" s="3" t="s">
        <v>794</v>
      </c>
      <c r="O4156" s="3" t="s">
        <v>2190</v>
      </c>
      <c r="P4156" s="2" t="s">
        <v>31</v>
      </c>
      <c r="Q4156" s="2" t="s">
        <v>185</v>
      </c>
      <c r="R4156" s="2" t="s">
        <v>4435</v>
      </c>
      <c r="S4156" s="2" t="s">
        <v>15931</v>
      </c>
      <c r="T4156" s="3" t="s">
        <v>15932</v>
      </c>
      <c r="U4156" s="3" t="s">
        <v>37</v>
      </c>
      <c r="V4156" s="3" t="s">
        <v>163</v>
      </c>
      <c r="W4156" s="12" t="s">
        <v>15933</v>
      </c>
      <c r="X4156" s="12" t="s">
        <v>15934</v>
      </c>
      <c r="Y4156" s="2" t="s">
        <v>15935</v>
      </c>
      <c r="Z4156" s="2"/>
    </row>
    <row r="4157" spans="1:26" ht="34.799999999999997" x14ac:dyDescent="0.3">
      <c r="A4157" s="6" t="s">
        <v>15936</v>
      </c>
      <c r="B4157" s="2" t="s">
        <v>27</v>
      </c>
      <c r="C4157" s="2" t="s">
        <v>10374</v>
      </c>
      <c r="D4157" s="2" t="s">
        <v>29</v>
      </c>
      <c r="E4157" s="3" t="s">
        <v>10375</v>
      </c>
      <c r="F4157" s="3" t="s">
        <v>31</v>
      </c>
      <c r="G4157" s="7">
        <v>190000</v>
      </c>
      <c r="H4157" s="8">
        <v>0</v>
      </c>
      <c r="I4157" s="8">
        <v>0</v>
      </c>
      <c r="J4157" s="8">
        <v>0</v>
      </c>
      <c r="K4157" s="8">
        <v>0</v>
      </c>
      <c r="L4157" s="8">
        <f>SUM(Tabella1[[#This Row],[CONTRIBUTO
COMMISSARIO STRAORDINARIO]:[INDENNIZZO
ASSICURATIVO]])</f>
        <v>190000</v>
      </c>
      <c r="M4157" s="9" t="s">
        <v>2190</v>
      </c>
      <c r="N4157" s="3" t="s">
        <v>794</v>
      </c>
      <c r="O4157" s="3" t="s">
        <v>2190</v>
      </c>
      <c r="P4157" s="2" t="s">
        <v>31</v>
      </c>
      <c r="Q4157" s="2" t="s">
        <v>185</v>
      </c>
      <c r="R4157" s="2" t="s">
        <v>2191</v>
      </c>
      <c r="S4157" s="2" t="s">
        <v>15937</v>
      </c>
      <c r="T4157" s="3" t="s">
        <v>15938</v>
      </c>
      <c r="U4157" s="3" t="s">
        <v>37</v>
      </c>
      <c r="V4157" s="3" t="s">
        <v>163</v>
      </c>
      <c r="W4157" s="12" t="s">
        <v>15939</v>
      </c>
      <c r="X4157" s="12" t="s">
        <v>15940</v>
      </c>
      <c r="Y4157" s="2" t="s">
        <v>15941</v>
      </c>
      <c r="Z4157" s="2"/>
    </row>
    <row r="4158" spans="1:26" ht="34.799999999999997" x14ac:dyDescent="0.3">
      <c r="A4158" s="6" t="s">
        <v>15942</v>
      </c>
      <c r="B4158" s="2" t="s">
        <v>27</v>
      </c>
      <c r="C4158" s="2" t="s">
        <v>10374</v>
      </c>
      <c r="D4158" s="2" t="s">
        <v>29</v>
      </c>
      <c r="E4158" s="3" t="s">
        <v>10375</v>
      </c>
      <c r="F4158" s="3" t="s">
        <v>31</v>
      </c>
      <c r="G4158" s="7">
        <v>200000</v>
      </c>
      <c r="H4158" s="8">
        <v>0</v>
      </c>
      <c r="I4158" s="8">
        <v>0</v>
      </c>
      <c r="J4158" s="8">
        <v>0</v>
      </c>
      <c r="K4158" s="8">
        <v>0</v>
      </c>
      <c r="L4158" s="8">
        <f>SUM(Tabella1[[#This Row],[CONTRIBUTO
COMMISSARIO STRAORDINARIO]:[INDENNIZZO
ASSICURATIVO]])</f>
        <v>200000</v>
      </c>
      <c r="M4158" s="9" t="s">
        <v>2190</v>
      </c>
      <c r="N4158" s="3" t="s">
        <v>794</v>
      </c>
      <c r="O4158" s="3" t="s">
        <v>2190</v>
      </c>
      <c r="P4158" s="2" t="s">
        <v>31</v>
      </c>
      <c r="Q4158" s="2" t="s">
        <v>185</v>
      </c>
      <c r="R4158" s="2" t="s">
        <v>2191</v>
      </c>
      <c r="S4158" s="2" t="s">
        <v>15937</v>
      </c>
      <c r="T4158" s="3" t="s">
        <v>15943</v>
      </c>
      <c r="U4158" s="3" t="s">
        <v>179</v>
      </c>
      <c r="V4158" s="3" t="s">
        <v>163</v>
      </c>
      <c r="W4158" s="12" t="s">
        <v>15944</v>
      </c>
      <c r="X4158" s="12" t="s">
        <v>15945</v>
      </c>
      <c r="Y4158" s="2" t="s">
        <v>15946</v>
      </c>
      <c r="Z4158" s="2"/>
    </row>
    <row r="4159" spans="1:26" ht="69.599999999999994" x14ac:dyDescent="0.3">
      <c r="A4159" s="6" t="s">
        <v>15947</v>
      </c>
      <c r="B4159" s="2" t="s">
        <v>27</v>
      </c>
      <c r="C4159" s="2" t="s">
        <v>10374</v>
      </c>
      <c r="D4159" s="2" t="s">
        <v>29</v>
      </c>
      <c r="E4159" s="3" t="s">
        <v>10375</v>
      </c>
      <c r="F4159" s="3" t="s">
        <v>31</v>
      </c>
      <c r="G4159" s="7">
        <v>40000</v>
      </c>
      <c r="H4159" s="8">
        <v>0</v>
      </c>
      <c r="I4159" s="8">
        <v>0</v>
      </c>
      <c r="J4159" s="8">
        <v>0</v>
      </c>
      <c r="K4159" s="8">
        <v>0</v>
      </c>
      <c r="L4159" s="8">
        <f>SUM(Tabella1[[#This Row],[CONTRIBUTO
COMMISSARIO STRAORDINARIO]:[INDENNIZZO
ASSICURATIVO]])</f>
        <v>40000</v>
      </c>
      <c r="M4159" s="9" t="s">
        <v>2190</v>
      </c>
      <c r="N4159" s="3" t="s">
        <v>794</v>
      </c>
      <c r="O4159" s="3" t="s">
        <v>2190</v>
      </c>
      <c r="P4159" s="2" t="s">
        <v>31</v>
      </c>
      <c r="Q4159" s="2" t="s">
        <v>185</v>
      </c>
      <c r="R4159" s="2" t="s">
        <v>15948</v>
      </c>
      <c r="S4159" s="2" t="s">
        <v>15949</v>
      </c>
      <c r="T4159" s="3" t="s">
        <v>15950</v>
      </c>
      <c r="U4159" s="3" t="s">
        <v>37</v>
      </c>
      <c r="V4159" s="3" t="s">
        <v>163</v>
      </c>
      <c r="W4159" s="12" t="s">
        <v>15951</v>
      </c>
      <c r="X4159" s="12" t="s">
        <v>15952</v>
      </c>
      <c r="Y4159" s="2" t="s">
        <v>15953</v>
      </c>
      <c r="Z4159" s="2"/>
    </row>
    <row r="4160" spans="1:26" ht="34.799999999999997" x14ac:dyDescent="0.3">
      <c r="A4160" s="6" t="s">
        <v>15954</v>
      </c>
      <c r="B4160" s="2" t="s">
        <v>27</v>
      </c>
      <c r="C4160" s="2" t="s">
        <v>10374</v>
      </c>
      <c r="D4160" s="2" t="s">
        <v>29</v>
      </c>
      <c r="E4160" s="3" t="s">
        <v>10375</v>
      </c>
      <c r="F4160" s="3" t="s">
        <v>31</v>
      </c>
      <c r="G4160" s="7">
        <v>10000</v>
      </c>
      <c r="H4160" s="8">
        <v>0</v>
      </c>
      <c r="I4160" s="8">
        <v>0</v>
      </c>
      <c r="J4160" s="8">
        <v>0</v>
      </c>
      <c r="K4160" s="8">
        <v>0</v>
      </c>
      <c r="L4160" s="8">
        <f>SUM(Tabella1[[#This Row],[CONTRIBUTO
COMMISSARIO STRAORDINARIO]:[INDENNIZZO
ASSICURATIVO]])</f>
        <v>10000</v>
      </c>
      <c r="M4160" s="9" t="s">
        <v>2190</v>
      </c>
      <c r="N4160" s="3" t="s">
        <v>794</v>
      </c>
      <c r="O4160" s="3" t="s">
        <v>2190</v>
      </c>
      <c r="P4160" s="2" t="s">
        <v>31</v>
      </c>
      <c r="Q4160" s="2" t="s">
        <v>185</v>
      </c>
      <c r="R4160" s="2" t="s">
        <v>2191</v>
      </c>
      <c r="S4160" s="2" t="s">
        <v>15955</v>
      </c>
      <c r="T4160" s="3" t="s">
        <v>15956</v>
      </c>
      <c r="U4160" s="3" t="s">
        <v>179</v>
      </c>
      <c r="V4160" s="3" t="s">
        <v>163</v>
      </c>
      <c r="W4160" s="12" t="s">
        <v>15957</v>
      </c>
      <c r="X4160" s="12" t="s">
        <v>15958</v>
      </c>
      <c r="Y4160" s="2" t="s">
        <v>15959</v>
      </c>
      <c r="Z4160" s="2"/>
    </row>
    <row r="4161" spans="1:26" ht="52.2" x14ac:dyDescent="0.3">
      <c r="A4161" s="6" t="s">
        <v>15960</v>
      </c>
      <c r="B4161" s="2" t="s">
        <v>27</v>
      </c>
      <c r="C4161" s="2" t="s">
        <v>10374</v>
      </c>
      <c r="D4161" s="2" t="s">
        <v>29</v>
      </c>
      <c r="E4161" s="3" t="s">
        <v>10375</v>
      </c>
      <c r="F4161" s="3" t="s">
        <v>31</v>
      </c>
      <c r="G4161" s="7">
        <v>60000</v>
      </c>
      <c r="H4161" s="8">
        <v>0</v>
      </c>
      <c r="I4161" s="8">
        <v>0</v>
      </c>
      <c r="J4161" s="8">
        <v>0</v>
      </c>
      <c r="K4161" s="8">
        <v>0</v>
      </c>
      <c r="L4161" s="8">
        <f>SUM(Tabella1[[#This Row],[CONTRIBUTO
COMMISSARIO STRAORDINARIO]:[INDENNIZZO
ASSICURATIVO]])</f>
        <v>60000</v>
      </c>
      <c r="M4161" s="9" t="s">
        <v>2190</v>
      </c>
      <c r="N4161" s="3" t="s">
        <v>794</v>
      </c>
      <c r="O4161" s="3" t="s">
        <v>2190</v>
      </c>
      <c r="P4161" s="2" t="s">
        <v>31</v>
      </c>
      <c r="Q4161" s="2" t="s">
        <v>185</v>
      </c>
      <c r="R4161" s="2" t="s">
        <v>2191</v>
      </c>
      <c r="S4161" s="2" t="s">
        <v>15955</v>
      </c>
      <c r="T4161" s="3" t="s">
        <v>15961</v>
      </c>
      <c r="U4161" s="3" t="s">
        <v>179</v>
      </c>
      <c r="V4161" s="3" t="s">
        <v>163</v>
      </c>
      <c r="W4161" s="12" t="s">
        <v>15962</v>
      </c>
      <c r="X4161" s="12" t="s">
        <v>15963</v>
      </c>
      <c r="Y4161" s="2" t="s">
        <v>15964</v>
      </c>
      <c r="Z4161" s="2"/>
    </row>
    <row r="4162" spans="1:26" ht="34.799999999999997" x14ac:dyDescent="0.3">
      <c r="A4162" s="6" t="s">
        <v>15965</v>
      </c>
      <c r="B4162" s="2" t="s">
        <v>27</v>
      </c>
      <c r="C4162" s="2" t="s">
        <v>10374</v>
      </c>
      <c r="D4162" s="2" t="s">
        <v>29</v>
      </c>
      <c r="E4162" s="3" t="s">
        <v>10375</v>
      </c>
      <c r="F4162" s="3" t="s">
        <v>31</v>
      </c>
      <c r="G4162" s="7">
        <v>25000</v>
      </c>
      <c r="H4162" s="8">
        <v>0</v>
      </c>
      <c r="I4162" s="8">
        <v>0</v>
      </c>
      <c r="J4162" s="8">
        <v>0</v>
      </c>
      <c r="K4162" s="8">
        <v>0</v>
      </c>
      <c r="L4162" s="8">
        <f>SUM(Tabella1[[#This Row],[CONTRIBUTO
COMMISSARIO STRAORDINARIO]:[INDENNIZZO
ASSICURATIVO]])</f>
        <v>25000</v>
      </c>
      <c r="M4162" s="9" t="s">
        <v>2190</v>
      </c>
      <c r="N4162" s="3" t="s">
        <v>794</v>
      </c>
      <c r="O4162" s="3" t="s">
        <v>2190</v>
      </c>
      <c r="P4162" s="2" t="s">
        <v>31</v>
      </c>
      <c r="Q4162" s="2" t="s">
        <v>185</v>
      </c>
      <c r="R4162" s="2" t="s">
        <v>2191</v>
      </c>
      <c r="S4162" s="2" t="s">
        <v>15966</v>
      </c>
      <c r="T4162" s="3" t="s">
        <v>15967</v>
      </c>
      <c r="U4162" s="3" t="s">
        <v>179</v>
      </c>
      <c r="V4162" s="3" t="s">
        <v>163</v>
      </c>
      <c r="W4162" s="12" t="s">
        <v>15968</v>
      </c>
      <c r="X4162" s="12" t="s">
        <v>15969</v>
      </c>
      <c r="Y4162" s="2" t="s">
        <v>15970</v>
      </c>
      <c r="Z4162" s="2"/>
    </row>
    <row r="4163" spans="1:26" ht="52.2" x14ac:dyDescent="0.3">
      <c r="A4163" s="6" t="s">
        <v>15971</v>
      </c>
      <c r="B4163" s="2" t="s">
        <v>27</v>
      </c>
      <c r="C4163" s="2" t="s">
        <v>10374</v>
      </c>
      <c r="D4163" s="2" t="s">
        <v>29</v>
      </c>
      <c r="E4163" s="3" t="s">
        <v>10375</v>
      </c>
      <c r="F4163" s="3" t="s">
        <v>31</v>
      </c>
      <c r="G4163" s="7">
        <v>30000</v>
      </c>
      <c r="H4163" s="8">
        <v>0</v>
      </c>
      <c r="I4163" s="8">
        <v>0</v>
      </c>
      <c r="J4163" s="8">
        <v>0</v>
      </c>
      <c r="K4163" s="8">
        <v>0</v>
      </c>
      <c r="L4163" s="8">
        <f>SUM(Tabella1[[#This Row],[CONTRIBUTO
COMMISSARIO STRAORDINARIO]:[INDENNIZZO
ASSICURATIVO]])</f>
        <v>30000</v>
      </c>
      <c r="M4163" s="9" t="s">
        <v>2190</v>
      </c>
      <c r="N4163" s="3" t="s">
        <v>794</v>
      </c>
      <c r="O4163" s="3" t="s">
        <v>2190</v>
      </c>
      <c r="P4163" s="2" t="s">
        <v>31</v>
      </c>
      <c r="Q4163" s="2" t="s">
        <v>185</v>
      </c>
      <c r="R4163" s="2" t="s">
        <v>5518</v>
      </c>
      <c r="S4163" s="2" t="s">
        <v>15972</v>
      </c>
      <c r="T4163" s="3" t="s">
        <v>15973</v>
      </c>
      <c r="U4163" s="3" t="s">
        <v>179</v>
      </c>
      <c r="V4163" s="3" t="s">
        <v>163</v>
      </c>
      <c r="W4163" s="12" t="s">
        <v>15974</v>
      </c>
      <c r="X4163" s="12" t="s">
        <v>15975</v>
      </c>
      <c r="Y4163" s="2" t="s">
        <v>15976</v>
      </c>
      <c r="Z4163" s="2"/>
    </row>
    <row r="4164" spans="1:26" ht="34.799999999999997" x14ac:dyDescent="0.3">
      <c r="A4164" s="6" t="s">
        <v>15977</v>
      </c>
      <c r="B4164" s="2" t="s">
        <v>27</v>
      </c>
      <c r="C4164" s="2" t="s">
        <v>10374</v>
      </c>
      <c r="D4164" s="2" t="s">
        <v>29</v>
      </c>
      <c r="E4164" s="3" t="s">
        <v>10375</v>
      </c>
      <c r="F4164" s="3" t="s">
        <v>8676</v>
      </c>
      <c r="G4164" s="7">
        <v>585000</v>
      </c>
      <c r="H4164" s="8">
        <v>0</v>
      </c>
      <c r="I4164" s="8">
        <v>0</v>
      </c>
      <c r="J4164" s="8">
        <v>0</v>
      </c>
      <c r="K4164" s="8">
        <v>0</v>
      </c>
      <c r="L4164" s="8">
        <f>SUM(Tabella1[[#This Row],[CONTRIBUTO
COMMISSARIO STRAORDINARIO]:[INDENNIZZO
ASSICURATIVO]])</f>
        <v>585000</v>
      </c>
      <c r="M4164" s="9" t="s">
        <v>2190</v>
      </c>
      <c r="N4164" s="3" t="s">
        <v>794</v>
      </c>
      <c r="O4164" s="3" t="s">
        <v>2190</v>
      </c>
      <c r="P4164" s="2" t="s">
        <v>31</v>
      </c>
      <c r="Q4164" s="2" t="s">
        <v>185</v>
      </c>
      <c r="R4164" s="2" t="s">
        <v>4435</v>
      </c>
      <c r="S4164" s="2" t="s">
        <v>15972</v>
      </c>
      <c r="T4164" s="3" t="s">
        <v>15978</v>
      </c>
      <c r="U4164" s="3" t="s">
        <v>179</v>
      </c>
      <c r="V4164" s="2" t="s">
        <v>163</v>
      </c>
      <c r="W4164" s="12" t="s">
        <v>15979</v>
      </c>
      <c r="X4164" s="12" t="s">
        <v>15980</v>
      </c>
      <c r="Y4164" s="2" t="s">
        <v>15981</v>
      </c>
      <c r="Z4164" s="2"/>
    </row>
    <row r="4165" spans="1:26" ht="69.599999999999994" x14ac:dyDescent="0.3">
      <c r="A4165" s="6" t="s">
        <v>15982</v>
      </c>
      <c r="B4165" s="2" t="s">
        <v>27</v>
      </c>
      <c r="C4165" s="2" t="s">
        <v>10374</v>
      </c>
      <c r="D4165" s="2" t="s">
        <v>29</v>
      </c>
      <c r="E4165" s="3" t="s">
        <v>10375</v>
      </c>
      <c r="F4165" s="3" t="s">
        <v>31</v>
      </c>
      <c r="G4165" s="7">
        <v>95000</v>
      </c>
      <c r="H4165" s="8">
        <v>0</v>
      </c>
      <c r="I4165" s="8">
        <v>0</v>
      </c>
      <c r="J4165" s="8">
        <v>0</v>
      </c>
      <c r="K4165" s="8">
        <v>0</v>
      </c>
      <c r="L4165" s="8">
        <f>SUM(Tabella1[[#This Row],[CONTRIBUTO
COMMISSARIO STRAORDINARIO]:[INDENNIZZO
ASSICURATIVO]])</f>
        <v>95000</v>
      </c>
      <c r="M4165" s="9" t="s">
        <v>2190</v>
      </c>
      <c r="N4165" s="3" t="s">
        <v>794</v>
      </c>
      <c r="O4165" s="3" t="s">
        <v>2190</v>
      </c>
      <c r="P4165" s="2" t="s">
        <v>31</v>
      </c>
      <c r="Q4165" s="2" t="s">
        <v>185</v>
      </c>
      <c r="R4165" s="2" t="s">
        <v>15983</v>
      </c>
      <c r="S4165" s="2" t="s">
        <v>31</v>
      </c>
      <c r="T4165" s="3" t="s">
        <v>15984</v>
      </c>
      <c r="U4165" s="3" t="s">
        <v>179</v>
      </c>
      <c r="V4165" s="3" t="s">
        <v>163</v>
      </c>
      <c r="W4165" s="12" t="s">
        <v>15985</v>
      </c>
      <c r="X4165" s="12" t="s">
        <v>15986</v>
      </c>
      <c r="Y4165" s="2" t="s">
        <v>15987</v>
      </c>
      <c r="Z4165" s="2"/>
    </row>
    <row r="4166" spans="1:26" ht="34.799999999999997" x14ac:dyDescent="0.3">
      <c r="A4166" s="6" t="s">
        <v>15988</v>
      </c>
      <c r="B4166" s="2" t="s">
        <v>27</v>
      </c>
      <c r="C4166" s="2" t="s">
        <v>10374</v>
      </c>
      <c r="D4166" s="2" t="s">
        <v>29</v>
      </c>
      <c r="E4166" s="3" t="s">
        <v>10375</v>
      </c>
      <c r="F4166" s="3" t="s">
        <v>8823</v>
      </c>
      <c r="G4166" s="7">
        <v>0</v>
      </c>
      <c r="H4166" s="8">
        <v>0</v>
      </c>
      <c r="I4166" s="8">
        <v>0</v>
      </c>
      <c r="J4166" s="8">
        <v>0</v>
      </c>
      <c r="K4166" s="8">
        <v>0</v>
      </c>
      <c r="L4166" s="8">
        <f>SUM(Tabella1[[#This Row],[CONTRIBUTO
COMMISSARIO STRAORDINARIO]:[INDENNIZZO
ASSICURATIVO]])</f>
        <v>0</v>
      </c>
      <c r="M4166" s="10" t="s">
        <v>2190</v>
      </c>
      <c r="N4166" s="3" t="s">
        <v>794</v>
      </c>
      <c r="O4166" s="3" t="s">
        <v>2190</v>
      </c>
      <c r="P4166" s="2" t="s">
        <v>31</v>
      </c>
      <c r="Q4166" s="2" t="s">
        <v>185</v>
      </c>
      <c r="R4166" s="2" t="s">
        <v>15989</v>
      </c>
      <c r="S4166" s="2" t="s">
        <v>15990</v>
      </c>
      <c r="T4166" s="3" t="s">
        <v>15991</v>
      </c>
      <c r="U4166" s="3" t="s">
        <v>179</v>
      </c>
      <c r="V4166" s="3" t="s">
        <v>163</v>
      </c>
      <c r="W4166" s="12" t="s">
        <v>15992</v>
      </c>
      <c r="X4166" s="12" t="s">
        <v>15993</v>
      </c>
      <c r="Y4166" s="2" t="s">
        <v>15994</v>
      </c>
      <c r="Z4166" s="2"/>
    </row>
    <row r="4167" spans="1:26" ht="52.2" x14ac:dyDescent="0.3">
      <c r="A4167" s="6" t="s">
        <v>15995</v>
      </c>
      <c r="B4167" s="2" t="s">
        <v>27</v>
      </c>
      <c r="C4167" s="2" t="s">
        <v>10374</v>
      </c>
      <c r="D4167" s="2" t="s">
        <v>29</v>
      </c>
      <c r="E4167" s="3" t="s">
        <v>10375</v>
      </c>
      <c r="F4167" s="3" t="s">
        <v>31</v>
      </c>
      <c r="G4167" s="7">
        <v>25000</v>
      </c>
      <c r="H4167" s="8">
        <v>0</v>
      </c>
      <c r="I4167" s="8">
        <v>0</v>
      </c>
      <c r="J4167" s="8">
        <v>0</v>
      </c>
      <c r="K4167" s="8">
        <v>0</v>
      </c>
      <c r="L4167" s="8">
        <f>SUM(Tabella1[[#This Row],[CONTRIBUTO
COMMISSARIO STRAORDINARIO]:[INDENNIZZO
ASSICURATIVO]])</f>
        <v>25000</v>
      </c>
      <c r="M4167" s="9" t="s">
        <v>2190</v>
      </c>
      <c r="N4167" s="3" t="s">
        <v>794</v>
      </c>
      <c r="O4167" s="3" t="s">
        <v>2190</v>
      </c>
      <c r="P4167" s="2" t="s">
        <v>31</v>
      </c>
      <c r="Q4167" s="2" t="s">
        <v>185</v>
      </c>
      <c r="R4167" s="2" t="s">
        <v>2201</v>
      </c>
      <c r="S4167" s="2" t="s">
        <v>15996</v>
      </c>
      <c r="T4167" s="3" t="s">
        <v>15997</v>
      </c>
      <c r="U4167" s="3" t="s">
        <v>179</v>
      </c>
      <c r="V4167" s="3" t="s">
        <v>163</v>
      </c>
      <c r="W4167" s="12" t="s">
        <v>15998</v>
      </c>
      <c r="X4167" s="12" t="s">
        <v>15999</v>
      </c>
      <c r="Y4167" s="2" t="s">
        <v>16000</v>
      </c>
      <c r="Z4167" s="2"/>
    </row>
    <row r="4168" spans="1:26" ht="52.2" x14ac:dyDescent="0.3">
      <c r="A4168" s="6" t="s">
        <v>16001</v>
      </c>
      <c r="B4168" s="2" t="s">
        <v>27</v>
      </c>
      <c r="C4168" s="2" t="s">
        <v>10374</v>
      </c>
      <c r="D4168" s="2" t="s">
        <v>29</v>
      </c>
      <c r="E4168" s="3" t="s">
        <v>10375</v>
      </c>
      <c r="F4168" s="3" t="s">
        <v>8676</v>
      </c>
      <c r="G4168" s="7">
        <v>2315000</v>
      </c>
      <c r="H4168" s="8">
        <v>0</v>
      </c>
      <c r="I4168" s="8">
        <v>0</v>
      </c>
      <c r="J4168" s="8">
        <v>0</v>
      </c>
      <c r="K4168" s="8">
        <v>0</v>
      </c>
      <c r="L4168" s="8">
        <f>SUM(Tabella1[[#This Row],[CONTRIBUTO
COMMISSARIO STRAORDINARIO]:[INDENNIZZO
ASSICURATIVO]])</f>
        <v>2315000</v>
      </c>
      <c r="M4168" s="9" t="s">
        <v>2190</v>
      </c>
      <c r="N4168" s="3" t="s">
        <v>794</v>
      </c>
      <c r="O4168" s="3" t="s">
        <v>2190</v>
      </c>
      <c r="P4168" s="2" t="s">
        <v>31</v>
      </c>
      <c r="Q4168" s="2" t="s">
        <v>185</v>
      </c>
      <c r="R4168" s="2" t="s">
        <v>2201</v>
      </c>
      <c r="S4168" s="2" t="s">
        <v>16002</v>
      </c>
      <c r="T4168" s="3" t="s">
        <v>16003</v>
      </c>
      <c r="U4168" s="3" t="s">
        <v>179</v>
      </c>
      <c r="V4168" s="3" t="s">
        <v>163</v>
      </c>
      <c r="W4168" s="12" t="s">
        <v>16004</v>
      </c>
      <c r="X4168" s="12" t="s">
        <v>16005</v>
      </c>
      <c r="Y4168" s="2" t="s">
        <v>16006</v>
      </c>
      <c r="Z4168" s="2"/>
    </row>
    <row r="4169" spans="1:26" ht="52.2" x14ac:dyDescent="0.3">
      <c r="A4169" s="6" t="s">
        <v>16007</v>
      </c>
      <c r="B4169" s="2" t="s">
        <v>27</v>
      </c>
      <c r="C4169" s="2" t="s">
        <v>10374</v>
      </c>
      <c r="D4169" s="2" t="s">
        <v>29</v>
      </c>
      <c r="E4169" s="3" t="s">
        <v>10375</v>
      </c>
      <c r="F4169" s="3" t="s">
        <v>31</v>
      </c>
      <c r="G4169" s="7">
        <v>150000</v>
      </c>
      <c r="H4169" s="8">
        <v>0</v>
      </c>
      <c r="J4169" s="8">
        <v>73200</v>
      </c>
      <c r="K4169" s="8">
        <v>0</v>
      </c>
      <c r="L4169" s="8">
        <f>SUM(Tabella1[[#This Row],[CONTRIBUTO
COMMISSARIO STRAORDINARIO]:[INDENNIZZO
ASSICURATIVO]])</f>
        <v>223200</v>
      </c>
      <c r="M4169" s="9" t="s">
        <v>2190</v>
      </c>
      <c r="N4169" s="3" t="s">
        <v>794</v>
      </c>
      <c r="O4169" s="3" t="s">
        <v>2190</v>
      </c>
      <c r="P4169" s="2" t="s">
        <v>31</v>
      </c>
      <c r="Q4169" s="2" t="s">
        <v>185</v>
      </c>
      <c r="R4169" s="2" t="s">
        <v>2201</v>
      </c>
      <c r="S4169" s="2" t="s">
        <v>16002</v>
      </c>
      <c r="T4169" s="3" t="s">
        <v>16008</v>
      </c>
      <c r="U4169" s="3" t="s">
        <v>179</v>
      </c>
      <c r="V4169" s="3" t="s">
        <v>163</v>
      </c>
      <c r="W4169" s="12" t="s">
        <v>16009</v>
      </c>
      <c r="X4169" s="12" t="s">
        <v>16010</v>
      </c>
      <c r="Y4169" s="2" t="s">
        <v>16011</v>
      </c>
      <c r="Z4169" s="2"/>
    </row>
    <row r="4170" spans="1:26" ht="34.799999999999997" x14ac:dyDescent="0.3">
      <c r="A4170" s="6" t="s">
        <v>16012</v>
      </c>
      <c r="B4170" s="2" t="s">
        <v>27</v>
      </c>
      <c r="C4170" s="2" t="s">
        <v>10374</v>
      </c>
      <c r="D4170" s="2" t="s">
        <v>29</v>
      </c>
      <c r="E4170" s="3" t="s">
        <v>10375</v>
      </c>
      <c r="F4170" s="3" t="s">
        <v>31</v>
      </c>
      <c r="G4170" s="7">
        <v>130000</v>
      </c>
      <c r="H4170" s="8">
        <v>0</v>
      </c>
      <c r="I4170" s="8">
        <v>0</v>
      </c>
      <c r="J4170" s="8">
        <v>0</v>
      </c>
      <c r="K4170" s="8">
        <v>0</v>
      </c>
      <c r="L4170" s="8">
        <f>SUM(Tabella1[[#This Row],[CONTRIBUTO
COMMISSARIO STRAORDINARIO]:[INDENNIZZO
ASSICURATIVO]])</f>
        <v>130000</v>
      </c>
      <c r="M4170" s="9" t="s">
        <v>2190</v>
      </c>
      <c r="N4170" s="3" t="s">
        <v>794</v>
      </c>
      <c r="O4170" s="3" t="s">
        <v>2190</v>
      </c>
      <c r="P4170" s="2" t="s">
        <v>31</v>
      </c>
      <c r="Q4170" s="2" t="s">
        <v>185</v>
      </c>
      <c r="R4170" s="2" t="s">
        <v>2201</v>
      </c>
      <c r="S4170" s="2" t="s">
        <v>16013</v>
      </c>
      <c r="T4170" s="3" t="s">
        <v>16014</v>
      </c>
      <c r="U4170" s="3" t="s">
        <v>179</v>
      </c>
      <c r="V4170" s="3" t="s">
        <v>163</v>
      </c>
      <c r="W4170" s="12" t="s">
        <v>16015</v>
      </c>
      <c r="X4170" s="12" t="s">
        <v>16016</v>
      </c>
      <c r="Y4170" s="2" t="s">
        <v>16017</v>
      </c>
      <c r="Z4170" s="2"/>
    </row>
    <row r="4171" spans="1:26" ht="69.599999999999994" x14ac:dyDescent="0.3">
      <c r="A4171" s="6" t="s">
        <v>16018</v>
      </c>
      <c r="B4171" s="2" t="s">
        <v>27</v>
      </c>
      <c r="C4171" s="2" t="s">
        <v>10374</v>
      </c>
      <c r="D4171" s="2" t="s">
        <v>29</v>
      </c>
      <c r="E4171" s="3" t="s">
        <v>10375</v>
      </c>
      <c r="F4171" s="3" t="s">
        <v>31</v>
      </c>
      <c r="G4171" s="7">
        <v>48800</v>
      </c>
      <c r="H4171" s="8">
        <v>0</v>
      </c>
      <c r="I4171" s="8">
        <v>0</v>
      </c>
      <c r="J4171" s="8">
        <v>0</v>
      </c>
      <c r="K4171" s="8">
        <v>0</v>
      </c>
      <c r="L4171" s="8">
        <f>SUM(Tabella1[[#This Row],[CONTRIBUTO
COMMISSARIO STRAORDINARIO]:[INDENNIZZO
ASSICURATIVO]])</f>
        <v>48800</v>
      </c>
      <c r="M4171" s="9" t="s">
        <v>2190</v>
      </c>
      <c r="N4171" s="3" t="s">
        <v>794</v>
      </c>
      <c r="O4171" s="3" t="s">
        <v>2190</v>
      </c>
      <c r="P4171" s="2" t="s">
        <v>31</v>
      </c>
      <c r="Q4171" s="2" t="s">
        <v>185</v>
      </c>
      <c r="R4171" s="2" t="s">
        <v>2201</v>
      </c>
      <c r="S4171" s="2" t="s">
        <v>16013</v>
      </c>
      <c r="T4171" s="3" t="s">
        <v>16014</v>
      </c>
      <c r="U4171" s="3" t="s">
        <v>179</v>
      </c>
      <c r="V4171" s="3" t="s">
        <v>163</v>
      </c>
      <c r="W4171" s="12" t="s">
        <v>16019</v>
      </c>
      <c r="X4171" s="12" t="s">
        <v>16020</v>
      </c>
      <c r="Y4171" s="2" t="s">
        <v>16021</v>
      </c>
      <c r="Z4171" s="2"/>
    </row>
    <row r="4172" spans="1:26" ht="52.2" x14ac:dyDescent="0.3">
      <c r="A4172" s="6" t="s">
        <v>16022</v>
      </c>
      <c r="B4172" s="2" t="s">
        <v>27</v>
      </c>
      <c r="C4172" s="2" t="s">
        <v>10374</v>
      </c>
      <c r="D4172" s="2" t="s">
        <v>29</v>
      </c>
      <c r="E4172" s="3" t="s">
        <v>10375</v>
      </c>
      <c r="F4172" s="3" t="s">
        <v>31</v>
      </c>
      <c r="G4172" s="7">
        <v>1500000</v>
      </c>
      <c r="H4172" s="8">
        <v>0</v>
      </c>
      <c r="I4172" s="8">
        <v>0</v>
      </c>
      <c r="J4172" s="8">
        <v>0</v>
      </c>
      <c r="K4172" s="8">
        <v>0</v>
      </c>
      <c r="L4172" s="8">
        <f>SUM(Tabella1[[#This Row],[CONTRIBUTO
COMMISSARIO STRAORDINARIO]:[INDENNIZZO
ASSICURATIVO]])</f>
        <v>1500000</v>
      </c>
      <c r="M4172" s="9" t="s">
        <v>2190</v>
      </c>
      <c r="N4172" s="3" t="s">
        <v>794</v>
      </c>
      <c r="O4172" s="3" t="s">
        <v>2190</v>
      </c>
      <c r="P4172" s="2" t="s">
        <v>31</v>
      </c>
      <c r="Q4172" s="2" t="s">
        <v>185</v>
      </c>
      <c r="R4172" s="2" t="s">
        <v>2201</v>
      </c>
      <c r="S4172" s="2" t="s">
        <v>16013</v>
      </c>
      <c r="T4172" s="3" t="s">
        <v>16023</v>
      </c>
      <c r="U4172" s="3" t="s">
        <v>179</v>
      </c>
      <c r="V4172" s="3" t="s">
        <v>163</v>
      </c>
      <c r="W4172" s="12" t="s">
        <v>16024</v>
      </c>
      <c r="X4172" s="12" t="s">
        <v>16025</v>
      </c>
      <c r="Y4172" s="2" t="s">
        <v>16026</v>
      </c>
      <c r="Z4172" s="2"/>
    </row>
    <row r="4173" spans="1:26" ht="52.2" x14ac:dyDescent="0.3">
      <c r="A4173" s="6" t="s">
        <v>16027</v>
      </c>
      <c r="B4173" s="2" t="s">
        <v>27</v>
      </c>
      <c r="C4173" s="2" t="s">
        <v>10374</v>
      </c>
      <c r="D4173" s="2" t="s">
        <v>29</v>
      </c>
      <c r="E4173" s="3" t="s">
        <v>10375</v>
      </c>
      <c r="F4173" s="3" t="s">
        <v>8676</v>
      </c>
      <c r="G4173" s="7">
        <v>884000</v>
      </c>
      <c r="H4173" s="8">
        <v>0</v>
      </c>
      <c r="I4173" s="8">
        <v>0</v>
      </c>
      <c r="J4173" s="8">
        <v>0</v>
      </c>
      <c r="K4173" s="8">
        <v>0</v>
      </c>
      <c r="L4173" s="8">
        <f>SUM(Tabella1[[#This Row],[CONTRIBUTO
COMMISSARIO STRAORDINARIO]:[INDENNIZZO
ASSICURATIVO]])</f>
        <v>884000</v>
      </c>
      <c r="M4173" s="9" t="s">
        <v>2190</v>
      </c>
      <c r="N4173" s="3" t="s">
        <v>794</v>
      </c>
      <c r="O4173" s="3" t="s">
        <v>2190</v>
      </c>
      <c r="P4173" s="2" t="s">
        <v>31</v>
      </c>
      <c r="Q4173" s="2" t="s">
        <v>185</v>
      </c>
      <c r="R4173" s="2" t="s">
        <v>2201</v>
      </c>
      <c r="S4173" s="2" t="s">
        <v>16028</v>
      </c>
      <c r="T4173" s="3" t="s">
        <v>16029</v>
      </c>
      <c r="U4173" s="3" t="s">
        <v>16030</v>
      </c>
      <c r="V4173" s="3" t="s">
        <v>163</v>
      </c>
      <c r="W4173" s="12" t="s">
        <v>16031</v>
      </c>
      <c r="X4173" s="12" t="s">
        <v>16032</v>
      </c>
      <c r="Y4173" s="2" t="s">
        <v>16033</v>
      </c>
      <c r="Z4173" s="2"/>
    </row>
    <row r="4174" spans="1:26" ht="52.2" x14ac:dyDescent="0.3">
      <c r="A4174" s="6" t="s">
        <v>16034</v>
      </c>
      <c r="B4174" s="2" t="s">
        <v>27</v>
      </c>
      <c r="C4174" s="2" t="s">
        <v>10374</v>
      </c>
      <c r="D4174" s="2" t="s">
        <v>29</v>
      </c>
      <c r="E4174" s="3" t="s">
        <v>10375</v>
      </c>
      <c r="F4174" s="3" t="s">
        <v>8676</v>
      </c>
      <c r="G4174" s="7">
        <v>780000</v>
      </c>
      <c r="H4174" s="8">
        <v>0</v>
      </c>
      <c r="I4174" s="8">
        <v>0</v>
      </c>
      <c r="J4174" s="8">
        <v>0</v>
      </c>
      <c r="K4174" s="8">
        <v>0</v>
      </c>
      <c r="L4174" s="8">
        <f>SUM(Tabella1[[#This Row],[CONTRIBUTO
COMMISSARIO STRAORDINARIO]:[INDENNIZZO
ASSICURATIVO]])</f>
        <v>780000</v>
      </c>
      <c r="M4174" s="9" t="s">
        <v>2190</v>
      </c>
      <c r="N4174" s="3" t="s">
        <v>794</v>
      </c>
      <c r="O4174" s="3" t="s">
        <v>2190</v>
      </c>
      <c r="P4174" s="2" t="s">
        <v>31</v>
      </c>
      <c r="Q4174" s="2" t="s">
        <v>185</v>
      </c>
      <c r="R4174" s="2" t="s">
        <v>2201</v>
      </c>
      <c r="S4174" s="2" t="s">
        <v>16028</v>
      </c>
      <c r="T4174" s="3" t="s">
        <v>16035</v>
      </c>
      <c r="U4174" s="3" t="s">
        <v>179</v>
      </c>
      <c r="V4174" s="2" t="s">
        <v>163</v>
      </c>
      <c r="W4174" s="12" t="s">
        <v>16036</v>
      </c>
      <c r="X4174" s="12" t="s">
        <v>16037</v>
      </c>
      <c r="Y4174" s="2" t="s">
        <v>16038</v>
      </c>
      <c r="Z4174" s="2"/>
    </row>
    <row r="4175" spans="1:26" ht="52.2" x14ac:dyDescent="0.3">
      <c r="A4175" s="6" t="s">
        <v>16039</v>
      </c>
      <c r="B4175" s="2" t="s">
        <v>27</v>
      </c>
      <c r="C4175" s="2" t="s">
        <v>10374</v>
      </c>
      <c r="D4175" s="2" t="s">
        <v>29</v>
      </c>
      <c r="E4175" s="3" t="s">
        <v>10375</v>
      </c>
      <c r="F4175" s="3" t="s">
        <v>31</v>
      </c>
      <c r="G4175" s="7">
        <v>305000</v>
      </c>
      <c r="H4175" s="8">
        <v>0</v>
      </c>
      <c r="I4175" s="8">
        <v>0</v>
      </c>
      <c r="J4175" s="8">
        <v>0</v>
      </c>
      <c r="K4175" s="8">
        <v>0</v>
      </c>
      <c r="L4175" s="8">
        <f>SUM(Tabella1[[#This Row],[CONTRIBUTO
COMMISSARIO STRAORDINARIO]:[INDENNIZZO
ASSICURATIVO]])</f>
        <v>305000</v>
      </c>
      <c r="M4175" s="9" t="s">
        <v>2190</v>
      </c>
      <c r="N4175" s="3" t="s">
        <v>794</v>
      </c>
      <c r="O4175" s="3" t="s">
        <v>2190</v>
      </c>
      <c r="P4175" s="2" t="s">
        <v>31</v>
      </c>
      <c r="Q4175" s="2" t="s">
        <v>185</v>
      </c>
      <c r="R4175" s="2" t="s">
        <v>2201</v>
      </c>
      <c r="S4175" s="2" t="s">
        <v>16028</v>
      </c>
      <c r="T4175" s="3" t="s">
        <v>16040</v>
      </c>
      <c r="U4175" s="3" t="s">
        <v>179</v>
      </c>
      <c r="V4175" s="2" t="s">
        <v>163</v>
      </c>
      <c r="W4175" s="12" t="s">
        <v>16041</v>
      </c>
      <c r="X4175" s="12" t="s">
        <v>16042</v>
      </c>
      <c r="Y4175" s="2" t="s">
        <v>16043</v>
      </c>
      <c r="Z4175" s="2"/>
    </row>
    <row r="4176" spans="1:26" ht="52.2" x14ac:dyDescent="0.3">
      <c r="A4176" s="6" t="s">
        <v>16044</v>
      </c>
      <c r="B4176" s="2" t="s">
        <v>27</v>
      </c>
      <c r="C4176" s="2" t="s">
        <v>10374</v>
      </c>
      <c r="D4176" s="2" t="s">
        <v>29</v>
      </c>
      <c r="E4176" s="3" t="s">
        <v>10375</v>
      </c>
      <c r="F4176" s="3" t="s">
        <v>31</v>
      </c>
      <c r="G4176" s="7">
        <v>200000</v>
      </c>
      <c r="H4176" s="8">
        <v>0</v>
      </c>
      <c r="I4176" s="8">
        <v>0</v>
      </c>
      <c r="J4176" s="8">
        <v>0</v>
      </c>
      <c r="K4176" s="8">
        <v>0</v>
      </c>
      <c r="L4176" s="8">
        <f>SUM(Tabella1[[#This Row],[CONTRIBUTO
COMMISSARIO STRAORDINARIO]:[INDENNIZZO
ASSICURATIVO]])</f>
        <v>200000</v>
      </c>
      <c r="M4176" s="9" t="s">
        <v>2190</v>
      </c>
      <c r="N4176" s="3" t="s">
        <v>794</v>
      </c>
      <c r="O4176" s="3" t="s">
        <v>2190</v>
      </c>
      <c r="P4176" s="2" t="s">
        <v>31</v>
      </c>
      <c r="Q4176" s="2" t="s">
        <v>185</v>
      </c>
      <c r="R4176" s="2" t="s">
        <v>2247</v>
      </c>
      <c r="S4176" s="2" t="s">
        <v>16028</v>
      </c>
      <c r="T4176" s="3" t="s">
        <v>16045</v>
      </c>
      <c r="U4176" s="3" t="s">
        <v>179</v>
      </c>
      <c r="V4176" s="2" t="s">
        <v>163</v>
      </c>
      <c r="W4176" s="12" t="s">
        <v>16046</v>
      </c>
      <c r="X4176" s="12" t="s">
        <v>16047</v>
      </c>
      <c r="Y4176" s="2" t="s">
        <v>16048</v>
      </c>
      <c r="Z4176" s="2"/>
    </row>
    <row r="4177" spans="1:26" ht="52.2" x14ac:dyDescent="0.3">
      <c r="A4177" s="6" t="s">
        <v>16049</v>
      </c>
      <c r="B4177" s="2" t="s">
        <v>27</v>
      </c>
      <c r="C4177" s="2" t="s">
        <v>10374</v>
      </c>
      <c r="D4177" s="2" t="s">
        <v>29</v>
      </c>
      <c r="E4177" s="3" t="s">
        <v>10375</v>
      </c>
      <c r="F4177" s="3" t="s">
        <v>8676</v>
      </c>
      <c r="G4177" s="7">
        <v>530000</v>
      </c>
      <c r="H4177" s="8">
        <v>0</v>
      </c>
      <c r="I4177" s="8">
        <v>0</v>
      </c>
      <c r="J4177" s="8">
        <v>0</v>
      </c>
      <c r="K4177" s="8">
        <v>0</v>
      </c>
      <c r="L4177" s="8">
        <f>SUM(Tabella1[[#This Row],[CONTRIBUTO
COMMISSARIO STRAORDINARIO]:[INDENNIZZO
ASSICURATIVO]])</f>
        <v>530000</v>
      </c>
      <c r="M4177" s="9" t="s">
        <v>2190</v>
      </c>
      <c r="N4177" s="3" t="s">
        <v>794</v>
      </c>
      <c r="O4177" s="3" t="s">
        <v>2190</v>
      </c>
      <c r="P4177" s="2" t="s">
        <v>31</v>
      </c>
      <c r="Q4177" s="2" t="s">
        <v>185</v>
      </c>
      <c r="R4177" s="2" t="s">
        <v>2247</v>
      </c>
      <c r="S4177" s="2" t="s">
        <v>16028</v>
      </c>
      <c r="T4177" s="3" t="s">
        <v>16050</v>
      </c>
      <c r="U4177" s="3" t="s">
        <v>179</v>
      </c>
      <c r="V4177" s="2" t="s">
        <v>163</v>
      </c>
      <c r="W4177" s="12" t="s">
        <v>16051</v>
      </c>
      <c r="X4177" s="12" t="s">
        <v>16052</v>
      </c>
      <c r="Y4177" s="2" t="s">
        <v>16053</v>
      </c>
      <c r="Z4177" s="2"/>
    </row>
    <row r="4178" spans="1:26" ht="34.799999999999997" x14ac:dyDescent="0.3">
      <c r="A4178" s="6" t="s">
        <v>16054</v>
      </c>
      <c r="B4178" s="2" t="s">
        <v>27</v>
      </c>
      <c r="C4178" s="2" t="s">
        <v>10374</v>
      </c>
      <c r="D4178" s="2" t="s">
        <v>29</v>
      </c>
      <c r="E4178" s="3" t="s">
        <v>10375</v>
      </c>
      <c r="F4178" s="3" t="s">
        <v>31</v>
      </c>
      <c r="G4178" s="7">
        <v>70000</v>
      </c>
      <c r="H4178" s="8">
        <v>0</v>
      </c>
      <c r="J4178" s="8">
        <v>30000</v>
      </c>
      <c r="K4178" s="8">
        <v>0</v>
      </c>
      <c r="L4178" s="8">
        <f>SUM(Tabella1[[#This Row],[CONTRIBUTO
COMMISSARIO STRAORDINARIO]:[INDENNIZZO
ASSICURATIVO]])</f>
        <v>100000</v>
      </c>
      <c r="M4178" s="9" t="s">
        <v>2190</v>
      </c>
      <c r="N4178" s="3" t="s">
        <v>794</v>
      </c>
      <c r="O4178" s="3" t="s">
        <v>2190</v>
      </c>
      <c r="P4178" s="2" t="s">
        <v>31</v>
      </c>
      <c r="Q4178" s="2" t="s">
        <v>185</v>
      </c>
      <c r="R4178" s="2" t="s">
        <v>2247</v>
      </c>
      <c r="S4178" s="2" t="s">
        <v>16028</v>
      </c>
      <c r="T4178" s="3" t="s">
        <v>16055</v>
      </c>
      <c r="U4178" s="3" t="s">
        <v>179</v>
      </c>
      <c r="V4178" s="2" t="s">
        <v>163</v>
      </c>
      <c r="W4178" s="12" t="s">
        <v>16056</v>
      </c>
      <c r="X4178" s="12" t="s">
        <v>16057</v>
      </c>
      <c r="Y4178" s="2" t="s">
        <v>16058</v>
      </c>
      <c r="Z4178" s="2"/>
    </row>
    <row r="4179" spans="1:26" ht="52.2" x14ac:dyDescent="0.3">
      <c r="A4179" s="6" t="s">
        <v>16059</v>
      </c>
      <c r="B4179" s="2" t="s">
        <v>27</v>
      </c>
      <c r="C4179" s="2" t="s">
        <v>10374</v>
      </c>
      <c r="D4179" s="2" t="s">
        <v>29</v>
      </c>
      <c r="E4179" s="3" t="s">
        <v>10375</v>
      </c>
      <c r="F4179" s="3" t="s">
        <v>8823</v>
      </c>
      <c r="G4179" s="7">
        <v>0</v>
      </c>
      <c r="H4179" s="8">
        <v>0</v>
      </c>
      <c r="I4179" s="8">
        <v>0</v>
      </c>
      <c r="J4179" s="8">
        <v>0</v>
      </c>
      <c r="K4179" s="8">
        <v>0</v>
      </c>
      <c r="L4179" s="8">
        <f>SUM(Tabella1[[#This Row],[CONTRIBUTO
COMMISSARIO STRAORDINARIO]:[INDENNIZZO
ASSICURATIVO]])</f>
        <v>0</v>
      </c>
      <c r="M4179" s="10" t="s">
        <v>2190</v>
      </c>
      <c r="N4179" s="3" t="s">
        <v>794</v>
      </c>
      <c r="O4179" s="3" t="s">
        <v>2190</v>
      </c>
      <c r="P4179" s="2" t="s">
        <v>31</v>
      </c>
      <c r="Q4179" s="2" t="s">
        <v>185</v>
      </c>
      <c r="R4179" s="2" t="s">
        <v>2191</v>
      </c>
      <c r="S4179" s="2" t="s">
        <v>16060</v>
      </c>
      <c r="T4179" s="3" t="s">
        <v>16061</v>
      </c>
      <c r="U4179" s="3" t="s">
        <v>179</v>
      </c>
      <c r="V4179" s="3" t="s">
        <v>163</v>
      </c>
      <c r="W4179" s="12" t="s">
        <v>16062</v>
      </c>
      <c r="X4179" s="12" t="s">
        <v>16063</v>
      </c>
      <c r="Y4179" s="2" t="s">
        <v>16064</v>
      </c>
      <c r="Z4179" s="2"/>
    </row>
    <row r="4180" spans="1:26" ht="52.2" x14ac:dyDescent="0.3">
      <c r="A4180" s="6" t="s">
        <v>16065</v>
      </c>
      <c r="B4180" s="2" t="s">
        <v>27</v>
      </c>
      <c r="C4180" s="2" t="s">
        <v>10374</v>
      </c>
      <c r="D4180" s="2" t="s">
        <v>29</v>
      </c>
      <c r="E4180" s="3" t="s">
        <v>10375</v>
      </c>
      <c r="F4180" s="3" t="s">
        <v>8823</v>
      </c>
      <c r="G4180" s="7">
        <v>3600000</v>
      </c>
      <c r="H4180" s="8">
        <v>0</v>
      </c>
      <c r="I4180" s="8">
        <v>0</v>
      </c>
      <c r="J4180" s="8">
        <v>0</v>
      </c>
      <c r="K4180" s="8">
        <v>0</v>
      </c>
      <c r="L4180" s="8">
        <f>SUM(Tabella1[[#This Row],[CONTRIBUTO
COMMISSARIO STRAORDINARIO]:[INDENNIZZO
ASSICURATIVO]])</f>
        <v>3600000</v>
      </c>
      <c r="M4180" s="9" t="s">
        <v>2190</v>
      </c>
      <c r="N4180" s="3" t="s">
        <v>794</v>
      </c>
      <c r="O4180" s="3" t="s">
        <v>2190</v>
      </c>
      <c r="P4180" s="2" t="s">
        <v>31</v>
      </c>
      <c r="Q4180" s="2" t="s">
        <v>185</v>
      </c>
      <c r="R4180" s="2" t="s">
        <v>2191</v>
      </c>
      <c r="S4180" s="2" t="s">
        <v>16060</v>
      </c>
      <c r="T4180" s="3" t="s">
        <v>16066</v>
      </c>
      <c r="U4180" s="3" t="s">
        <v>179</v>
      </c>
      <c r="V4180" s="3" t="s">
        <v>163</v>
      </c>
      <c r="W4180" s="12" t="s">
        <v>16067</v>
      </c>
      <c r="X4180" s="12" t="s">
        <v>16068</v>
      </c>
      <c r="Y4180" s="2" t="s">
        <v>16069</v>
      </c>
      <c r="Z4180" s="2"/>
    </row>
    <row r="4181" spans="1:26" ht="34.799999999999997" x14ac:dyDescent="0.3">
      <c r="A4181" s="6" t="s">
        <v>16070</v>
      </c>
      <c r="B4181" s="2" t="s">
        <v>27</v>
      </c>
      <c r="C4181" s="2" t="s">
        <v>10374</v>
      </c>
      <c r="D4181" s="2" t="s">
        <v>29</v>
      </c>
      <c r="E4181" s="3" t="s">
        <v>10375</v>
      </c>
      <c r="F4181" s="3" t="s">
        <v>31</v>
      </c>
      <c r="G4181" s="7">
        <v>365000</v>
      </c>
      <c r="H4181" s="8">
        <v>0</v>
      </c>
      <c r="I4181" s="8">
        <v>0</v>
      </c>
      <c r="J4181" s="8">
        <v>0</v>
      </c>
      <c r="K4181" s="8">
        <v>0</v>
      </c>
      <c r="L4181" s="8">
        <f>SUM(Tabella1[[#This Row],[CONTRIBUTO
COMMISSARIO STRAORDINARIO]:[INDENNIZZO
ASSICURATIVO]])</f>
        <v>365000</v>
      </c>
      <c r="M4181" s="9" t="s">
        <v>2190</v>
      </c>
      <c r="N4181" s="3" t="s">
        <v>794</v>
      </c>
      <c r="O4181" s="3" t="s">
        <v>2190</v>
      </c>
      <c r="P4181" s="2" t="s">
        <v>31</v>
      </c>
      <c r="Q4181" s="2" t="s">
        <v>185</v>
      </c>
      <c r="R4181" s="2" t="s">
        <v>2191</v>
      </c>
      <c r="S4181" s="2" t="s">
        <v>16060</v>
      </c>
      <c r="T4181" s="3" t="s">
        <v>16071</v>
      </c>
      <c r="U4181" s="3" t="s">
        <v>179</v>
      </c>
      <c r="V4181" s="3" t="s">
        <v>163</v>
      </c>
      <c r="W4181" s="12" t="s">
        <v>16072</v>
      </c>
      <c r="X4181" s="12" t="s">
        <v>16073</v>
      </c>
      <c r="Y4181" s="2" t="s">
        <v>16074</v>
      </c>
      <c r="Z4181" s="2"/>
    </row>
    <row r="4182" spans="1:26" ht="69.599999999999994" x14ac:dyDescent="0.3">
      <c r="A4182" s="6" t="s">
        <v>16075</v>
      </c>
      <c r="B4182" s="2" t="s">
        <v>27</v>
      </c>
      <c r="C4182" s="2" t="s">
        <v>10374</v>
      </c>
      <c r="D4182" s="2" t="s">
        <v>29</v>
      </c>
      <c r="E4182" s="3" t="s">
        <v>10375</v>
      </c>
      <c r="F4182" s="3" t="s">
        <v>31</v>
      </c>
      <c r="G4182" s="7">
        <v>2000000</v>
      </c>
      <c r="H4182" s="8">
        <v>0</v>
      </c>
      <c r="I4182" s="8">
        <v>0</v>
      </c>
      <c r="J4182" s="8">
        <v>0</v>
      </c>
      <c r="K4182" s="8">
        <v>0</v>
      </c>
      <c r="L4182" s="8">
        <f>SUM(Tabella1[[#This Row],[CONTRIBUTO
COMMISSARIO STRAORDINARIO]:[INDENNIZZO
ASSICURATIVO]])</f>
        <v>2000000</v>
      </c>
      <c r="M4182" s="9" t="s">
        <v>2190</v>
      </c>
      <c r="N4182" s="3" t="s">
        <v>794</v>
      </c>
      <c r="O4182" s="3" t="s">
        <v>2190</v>
      </c>
      <c r="P4182" s="2" t="s">
        <v>31</v>
      </c>
      <c r="Q4182" s="2" t="s">
        <v>185</v>
      </c>
      <c r="R4182" s="2" t="s">
        <v>2191</v>
      </c>
      <c r="S4182" s="2" t="s">
        <v>16060</v>
      </c>
      <c r="T4182" s="3" t="s">
        <v>16076</v>
      </c>
      <c r="U4182" s="3" t="s">
        <v>179</v>
      </c>
      <c r="V4182" s="3" t="s">
        <v>163</v>
      </c>
      <c r="W4182" s="12" t="s">
        <v>16072</v>
      </c>
      <c r="X4182" s="12" t="s">
        <v>16077</v>
      </c>
      <c r="Y4182" s="2" t="s">
        <v>16078</v>
      </c>
      <c r="Z4182" s="2"/>
    </row>
    <row r="4183" spans="1:26" ht="52.2" x14ac:dyDescent="0.3">
      <c r="A4183" s="6" t="s">
        <v>16079</v>
      </c>
      <c r="B4183" s="2" t="s">
        <v>27</v>
      </c>
      <c r="C4183" s="2" t="s">
        <v>10374</v>
      </c>
      <c r="D4183" s="2" t="s">
        <v>29</v>
      </c>
      <c r="E4183" s="3" t="s">
        <v>10375</v>
      </c>
      <c r="F4183" s="3" t="s">
        <v>31</v>
      </c>
      <c r="G4183" s="7">
        <v>200000</v>
      </c>
      <c r="H4183" s="8">
        <v>0</v>
      </c>
      <c r="I4183" s="8">
        <v>0</v>
      </c>
      <c r="J4183" s="8">
        <v>0</v>
      </c>
      <c r="K4183" s="8">
        <v>0</v>
      </c>
      <c r="L4183" s="8">
        <f>SUM(Tabella1[[#This Row],[CONTRIBUTO
COMMISSARIO STRAORDINARIO]:[INDENNIZZO
ASSICURATIVO]])</f>
        <v>200000</v>
      </c>
      <c r="M4183" s="9" t="s">
        <v>2190</v>
      </c>
      <c r="N4183" s="3" t="s">
        <v>794</v>
      </c>
      <c r="O4183" s="3" t="s">
        <v>2190</v>
      </c>
      <c r="P4183" s="2" t="s">
        <v>31</v>
      </c>
      <c r="Q4183" s="2" t="s">
        <v>185</v>
      </c>
      <c r="R4183" s="2" t="s">
        <v>2191</v>
      </c>
      <c r="S4183" s="2" t="s">
        <v>16080</v>
      </c>
      <c r="T4183" s="3" t="s">
        <v>16081</v>
      </c>
      <c r="U4183" s="3" t="s">
        <v>179</v>
      </c>
      <c r="V4183" s="2" t="s">
        <v>163</v>
      </c>
      <c r="W4183" s="12" t="s">
        <v>16082</v>
      </c>
      <c r="X4183" s="12" t="s">
        <v>16083</v>
      </c>
      <c r="Y4183" s="2" t="s">
        <v>16084</v>
      </c>
      <c r="Z4183" s="2"/>
    </row>
    <row r="4184" spans="1:26" ht="69.599999999999994" x14ac:dyDescent="0.3">
      <c r="A4184" s="6" t="s">
        <v>16085</v>
      </c>
      <c r="B4184" s="2" t="s">
        <v>27</v>
      </c>
      <c r="C4184" s="2" t="s">
        <v>10374</v>
      </c>
      <c r="D4184" s="2" t="s">
        <v>29</v>
      </c>
      <c r="E4184" s="3" t="s">
        <v>10375</v>
      </c>
      <c r="F4184" s="3" t="s">
        <v>31</v>
      </c>
      <c r="G4184" s="7">
        <v>370000</v>
      </c>
      <c r="H4184" s="8">
        <v>0</v>
      </c>
      <c r="I4184" s="8">
        <v>0</v>
      </c>
      <c r="J4184" s="8">
        <v>0</v>
      </c>
      <c r="K4184" s="8">
        <v>0</v>
      </c>
      <c r="L4184" s="8">
        <f>SUM(Tabella1[[#This Row],[CONTRIBUTO
COMMISSARIO STRAORDINARIO]:[INDENNIZZO
ASSICURATIVO]])</f>
        <v>370000</v>
      </c>
      <c r="M4184" s="9" t="s">
        <v>2190</v>
      </c>
      <c r="N4184" s="3" t="s">
        <v>794</v>
      </c>
      <c r="O4184" s="3" t="s">
        <v>2190</v>
      </c>
      <c r="P4184" s="2" t="s">
        <v>31</v>
      </c>
      <c r="Q4184" s="2" t="s">
        <v>185</v>
      </c>
      <c r="R4184" s="2" t="s">
        <v>2191</v>
      </c>
      <c r="S4184" s="2" t="s">
        <v>16080</v>
      </c>
      <c r="T4184" s="3" t="s">
        <v>16086</v>
      </c>
      <c r="U4184" s="3" t="s">
        <v>179</v>
      </c>
      <c r="V4184" s="3" t="s">
        <v>163</v>
      </c>
      <c r="W4184" s="12" t="s">
        <v>16087</v>
      </c>
      <c r="X4184" s="12" t="s">
        <v>16088</v>
      </c>
      <c r="Y4184" s="2" t="s">
        <v>16089</v>
      </c>
      <c r="Z4184" s="2"/>
    </row>
    <row r="4185" spans="1:26" ht="69.599999999999994" x14ac:dyDescent="0.3">
      <c r="A4185" s="6" t="s">
        <v>16090</v>
      </c>
      <c r="B4185" s="2" t="s">
        <v>27</v>
      </c>
      <c r="C4185" s="2" t="s">
        <v>10374</v>
      </c>
      <c r="D4185" s="2" t="s">
        <v>29</v>
      </c>
      <c r="E4185" s="3" t="s">
        <v>10375</v>
      </c>
      <c r="F4185" s="3" t="s">
        <v>31</v>
      </c>
      <c r="G4185" s="7">
        <v>3059000</v>
      </c>
      <c r="H4185" s="8">
        <v>0</v>
      </c>
      <c r="I4185" s="8">
        <v>0</v>
      </c>
      <c r="J4185" s="8">
        <v>0</v>
      </c>
      <c r="K4185" s="8">
        <v>0</v>
      </c>
      <c r="L4185" s="8">
        <f>SUM(Tabella1[[#This Row],[CONTRIBUTO
COMMISSARIO STRAORDINARIO]:[INDENNIZZO
ASSICURATIVO]])</f>
        <v>3059000</v>
      </c>
      <c r="M4185" s="9" t="s">
        <v>2190</v>
      </c>
      <c r="N4185" s="3" t="s">
        <v>794</v>
      </c>
      <c r="O4185" s="3" t="s">
        <v>2190</v>
      </c>
      <c r="P4185" s="2" t="s">
        <v>31</v>
      </c>
      <c r="Q4185" s="2" t="s">
        <v>185</v>
      </c>
      <c r="R4185" s="2" t="s">
        <v>16091</v>
      </c>
      <c r="S4185" s="2" t="s">
        <v>16092</v>
      </c>
      <c r="T4185" s="3" t="s">
        <v>16093</v>
      </c>
      <c r="U4185" s="3" t="s">
        <v>179</v>
      </c>
      <c r="V4185" s="3" t="s">
        <v>163</v>
      </c>
      <c r="W4185" s="12" t="s">
        <v>16094</v>
      </c>
      <c r="X4185" s="12" t="s">
        <v>16095</v>
      </c>
      <c r="Y4185" s="2" t="s">
        <v>16096</v>
      </c>
      <c r="Z4185" s="2"/>
    </row>
    <row r="4186" spans="1:26" ht="52.2" x14ac:dyDescent="0.3">
      <c r="A4186" s="6" t="s">
        <v>16097</v>
      </c>
      <c r="B4186" s="2" t="s">
        <v>27</v>
      </c>
      <c r="C4186" s="2" t="s">
        <v>10374</v>
      </c>
      <c r="D4186" s="2" t="s">
        <v>29</v>
      </c>
      <c r="E4186" s="3" t="s">
        <v>10375</v>
      </c>
      <c r="F4186" s="3" t="s">
        <v>8823</v>
      </c>
      <c r="G4186" s="7">
        <v>3390000</v>
      </c>
      <c r="H4186" s="8">
        <v>0</v>
      </c>
      <c r="I4186" s="8">
        <v>0</v>
      </c>
      <c r="J4186" s="8">
        <v>0</v>
      </c>
      <c r="K4186" s="8">
        <v>0</v>
      </c>
      <c r="L4186" s="8">
        <f>SUM(Tabella1[[#This Row],[CONTRIBUTO
COMMISSARIO STRAORDINARIO]:[INDENNIZZO
ASSICURATIVO]])</f>
        <v>3390000</v>
      </c>
      <c r="M4186" s="9" t="s">
        <v>2190</v>
      </c>
      <c r="N4186" s="3" t="s">
        <v>794</v>
      </c>
      <c r="O4186" s="3" t="s">
        <v>2190</v>
      </c>
      <c r="P4186" s="2" t="s">
        <v>31</v>
      </c>
      <c r="Q4186" s="2" t="s">
        <v>185</v>
      </c>
      <c r="R4186" s="2" t="s">
        <v>2191</v>
      </c>
      <c r="S4186" s="2" t="s">
        <v>16092</v>
      </c>
      <c r="T4186" s="3" t="s">
        <v>16098</v>
      </c>
      <c r="U4186" s="3" t="s">
        <v>179</v>
      </c>
      <c r="V4186" s="3" t="s">
        <v>163</v>
      </c>
      <c r="W4186" s="12" t="s">
        <v>16099</v>
      </c>
      <c r="X4186" s="12" t="s">
        <v>16100</v>
      </c>
      <c r="Y4186" s="2" t="s">
        <v>16101</v>
      </c>
      <c r="Z4186" s="2"/>
    </row>
    <row r="4187" spans="1:26" ht="52.2" x14ac:dyDescent="0.3">
      <c r="A4187" s="6" t="s">
        <v>16102</v>
      </c>
      <c r="B4187" s="2" t="s">
        <v>27</v>
      </c>
      <c r="C4187" s="2" t="s">
        <v>10374</v>
      </c>
      <c r="D4187" s="2" t="s">
        <v>29</v>
      </c>
      <c r="E4187" s="3" t="s">
        <v>10375</v>
      </c>
      <c r="F4187" s="3" t="s">
        <v>8676</v>
      </c>
      <c r="G4187" s="7">
        <v>600000</v>
      </c>
      <c r="H4187" s="8">
        <v>0</v>
      </c>
      <c r="I4187" s="8">
        <v>0</v>
      </c>
      <c r="J4187" s="8">
        <v>0</v>
      </c>
      <c r="K4187" s="8">
        <v>0</v>
      </c>
      <c r="L4187" s="8">
        <f>SUM(Tabella1[[#This Row],[CONTRIBUTO
COMMISSARIO STRAORDINARIO]:[INDENNIZZO
ASSICURATIVO]])</f>
        <v>600000</v>
      </c>
      <c r="M4187" s="9" t="s">
        <v>2190</v>
      </c>
      <c r="N4187" s="3" t="s">
        <v>794</v>
      </c>
      <c r="O4187" s="3" t="s">
        <v>2190</v>
      </c>
      <c r="P4187" s="2" t="s">
        <v>31</v>
      </c>
      <c r="Q4187" s="2" t="s">
        <v>185</v>
      </c>
      <c r="R4187" s="2" t="s">
        <v>2191</v>
      </c>
      <c r="S4187" s="2" t="s">
        <v>16103</v>
      </c>
      <c r="T4187" s="3" t="s">
        <v>16104</v>
      </c>
      <c r="U4187" s="3" t="s">
        <v>179</v>
      </c>
      <c r="V4187" s="3" t="s">
        <v>163</v>
      </c>
      <c r="W4187" s="12" t="s">
        <v>16105</v>
      </c>
      <c r="X4187" s="12" t="s">
        <v>16106</v>
      </c>
      <c r="Y4187" s="2" t="s">
        <v>16107</v>
      </c>
      <c r="Z4187" s="2"/>
    </row>
    <row r="4188" spans="1:26" ht="34.799999999999997" x14ac:dyDescent="0.3">
      <c r="A4188" s="6" t="s">
        <v>16108</v>
      </c>
      <c r="B4188" s="2" t="s">
        <v>27</v>
      </c>
      <c r="C4188" s="2" t="s">
        <v>10374</v>
      </c>
      <c r="D4188" s="2" t="s">
        <v>29</v>
      </c>
      <c r="E4188" s="3" t="s">
        <v>10375</v>
      </c>
      <c r="F4188" s="3" t="s">
        <v>31</v>
      </c>
      <c r="G4188" s="7">
        <v>180000</v>
      </c>
      <c r="H4188" s="8">
        <v>0</v>
      </c>
      <c r="I4188" s="8">
        <v>0</v>
      </c>
      <c r="J4188" s="8">
        <v>0</v>
      </c>
      <c r="K4188" s="8">
        <v>0</v>
      </c>
      <c r="L4188" s="8">
        <f>SUM(Tabella1[[#This Row],[CONTRIBUTO
COMMISSARIO STRAORDINARIO]:[INDENNIZZO
ASSICURATIVO]])</f>
        <v>180000</v>
      </c>
      <c r="M4188" s="9" t="s">
        <v>2190</v>
      </c>
      <c r="N4188" s="3" t="s">
        <v>794</v>
      </c>
      <c r="O4188" s="3" t="s">
        <v>2190</v>
      </c>
      <c r="P4188" s="2" t="s">
        <v>31</v>
      </c>
      <c r="Q4188" s="2" t="s">
        <v>185</v>
      </c>
      <c r="R4188" s="2" t="s">
        <v>2191</v>
      </c>
      <c r="S4188" s="2" t="s">
        <v>16109</v>
      </c>
      <c r="T4188" s="3" t="s">
        <v>16110</v>
      </c>
      <c r="U4188" s="3" t="s">
        <v>179</v>
      </c>
      <c r="V4188" s="3" t="s">
        <v>163</v>
      </c>
      <c r="W4188" s="12" t="s">
        <v>16111</v>
      </c>
      <c r="X4188" s="12" t="s">
        <v>16112</v>
      </c>
      <c r="Y4188" s="2" t="s">
        <v>16113</v>
      </c>
      <c r="Z4188" s="2"/>
    </row>
    <row r="4189" spans="1:26" ht="34.799999999999997" x14ac:dyDescent="0.3">
      <c r="A4189" s="6" t="s">
        <v>16114</v>
      </c>
      <c r="B4189" s="2" t="s">
        <v>27</v>
      </c>
      <c r="C4189" s="2" t="s">
        <v>10374</v>
      </c>
      <c r="D4189" s="2" t="s">
        <v>29</v>
      </c>
      <c r="E4189" s="3" t="s">
        <v>10375</v>
      </c>
      <c r="F4189" s="3" t="s">
        <v>8823</v>
      </c>
      <c r="G4189" s="7">
        <v>161000</v>
      </c>
      <c r="H4189" s="8">
        <v>0</v>
      </c>
      <c r="I4189" s="8">
        <v>0</v>
      </c>
      <c r="J4189" s="8">
        <v>0</v>
      </c>
      <c r="K4189" s="8">
        <v>0</v>
      </c>
      <c r="L4189" s="8">
        <f>SUM(Tabella1[[#This Row],[CONTRIBUTO
COMMISSARIO STRAORDINARIO]:[INDENNIZZO
ASSICURATIVO]])</f>
        <v>161000</v>
      </c>
      <c r="M4189" s="9" t="s">
        <v>2190</v>
      </c>
      <c r="N4189" s="3" t="s">
        <v>794</v>
      </c>
      <c r="O4189" s="3" t="s">
        <v>2190</v>
      </c>
      <c r="P4189" s="2" t="s">
        <v>31</v>
      </c>
      <c r="Q4189" s="2" t="s">
        <v>185</v>
      </c>
      <c r="R4189" s="2" t="s">
        <v>2247</v>
      </c>
      <c r="S4189" s="2" t="s">
        <v>16115</v>
      </c>
      <c r="T4189" s="3" t="s">
        <v>16116</v>
      </c>
      <c r="U4189" s="3" t="s">
        <v>179</v>
      </c>
      <c r="V4189" s="3" t="s">
        <v>163</v>
      </c>
      <c r="W4189" s="12" t="s">
        <v>16117</v>
      </c>
      <c r="X4189" s="12" t="s">
        <v>16118</v>
      </c>
      <c r="Y4189" s="2" t="s">
        <v>16119</v>
      </c>
      <c r="Z4189" s="2"/>
    </row>
    <row r="4190" spans="1:26" ht="34.799999999999997" x14ac:dyDescent="0.3">
      <c r="A4190" s="6" t="s">
        <v>16120</v>
      </c>
      <c r="B4190" s="2" t="s">
        <v>27</v>
      </c>
      <c r="C4190" s="2" t="s">
        <v>10374</v>
      </c>
      <c r="D4190" s="2" t="s">
        <v>29</v>
      </c>
      <c r="E4190" s="3" t="s">
        <v>10375</v>
      </c>
      <c r="F4190" s="3" t="s">
        <v>31</v>
      </c>
      <c r="G4190" s="7">
        <v>182000</v>
      </c>
      <c r="H4190" s="8">
        <v>0</v>
      </c>
      <c r="I4190" s="8">
        <v>0</v>
      </c>
      <c r="J4190" s="8">
        <v>0</v>
      </c>
      <c r="K4190" s="8">
        <v>0</v>
      </c>
      <c r="L4190" s="8">
        <f>SUM(Tabella1[[#This Row],[CONTRIBUTO
COMMISSARIO STRAORDINARIO]:[INDENNIZZO
ASSICURATIVO]])</f>
        <v>182000</v>
      </c>
      <c r="M4190" s="9" t="s">
        <v>2190</v>
      </c>
      <c r="N4190" s="3" t="s">
        <v>794</v>
      </c>
      <c r="O4190" s="3" t="s">
        <v>2190</v>
      </c>
      <c r="P4190" s="2" t="s">
        <v>31</v>
      </c>
      <c r="Q4190" s="2" t="s">
        <v>185</v>
      </c>
      <c r="R4190" s="2" t="s">
        <v>16121</v>
      </c>
      <c r="S4190" s="2" t="s">
        <v>16122</v>
      </c>
      <c r="T4190" s="3" t="s">
        <v>16123</v>
      </c>
      <c r="U4190" s="3" t="s">
        <v>16124</v>
      </c>
      <c r="V4190" s="3" t="s">
        <v>163</v>
      </c>
      <c r="W4190" s="12" t="s">
        <v>16125</v>
      </c>
      <c r="X4190" s="12" t="s">
        <v>16126</v>
      </c>
      <c r="Y4190" s="2" t="s">
        <v>16127</v>
      </c>
      <c r="Z4190" s="2"/>
    </row>
    <row r="4191" spans="1:26" ht="34.799999999999997" x14ac:dyDescent="0.3">
      <c r="A4191" s="6" t="s">
        <v>16128</v>
      </c>
      <c r="B4191" s="2" t="s">
        <v>27</v>
      </c>
      <c r="C4191" s="2" t="s">
        <v>10374</v>
      </c>
      <c r="D4191" s="2" t="s">
        <v>29</v>
      </c>
      <c r="E4191" s="3" t="s">
        <v>10375</v>
      </c>
      <c r="F4191" s="3" t="s">
        <v>31</v>
      </c>
      <c r="G4191" s="7">
        <v>73200</v>
      </c>
      <c r="H4191" s="8">
        <v>0</v>
      </c>
      <c r="I4191" s="8">
        <v>0</v>
      </c>
      <c r="J4191" s="8">
        <v>0</v>
      </c>
      <c r="K4191" s="8">
        <v>0</v>
      </c>
      <c r="L4191" s="8">
        <f>SUM(Tabella1[[#This Row],[CONTRIBUTO
COMMISSARIO STRAORDINARIO]:[INDENNIZZO
ASSICURATIVO]])</f>
        <v>73200</v>
      </c>
      <c r="M4191" s="9" t="s">
        <v>2190</v>
      </c>
      <c r="N4191" s="3" t="s">
        <v>794</v>
      </c>
      <c r="O4191" s="3" t="s">
        <v>2190</v>
      </c>
      <c r="P4191" s="2" t="s">
        <v>31</v>
      </c>
      <c r="Q4191" s="2" t="s">
        <v>185</v>
      </c>
      <c r="R4191" s="2" t="s">
        <v>16121</v>
      </c>
      <c r="S4191" s="2" t="s">
        <v>16129</v>
      </c>
      <c r="T4191" s="3" t="s">
        <v>16130</v>
      </c>
      <c r="U4191" s="3" t="s">
        <v>16124</v>
      </c>
      <c r="V4191" s="3" t="s">
        <v>163</v>
      </c>
      <c r="W4191" s="12" t="s">
        <v>16131</v>
      </c>
      <c r="X4191" s="12" t="s">
        <v>16132</v>
      </c>
      <c r="Y4191" s="2" t="s">
        <v>480</v>
      </c>
      <c r="Z4191" s="2"/>
    </row>
    <row r="4192" spans="1:26" ht="34.799999999999997" x14ac:dyDescent="0.3">
      <c r="A4192" s="6" t="s">
        <v>16133</v>
      </c>
      <c r="B4192" s="2" t="s">
        <v>27</v>
      </c>
      <c r="C4192" s="2" t="s">
        <v>10374</v>
      </c>
      <c r="D4192" s="2" t="s">
        <v>29</v>
      </c>
      <c r="E4192" s="3" t="s">
        <v>10375</v>
      </c>
      <c r="F4192" s="3" t="s">
        <v>31</v>
      </c>
      <c r="G4192" s="7">
        <v>90000</v>
      </c>
      <c r="H4192" s="8">
        <v>0</v>
      </c>
      <c r="I4192" s="8">
        <v>0</v>
      </c>
      <c r="J4192" s="8">
        <v>0</v>
      </c>
      <c r="K4192" s="8">
        <v>0</v>
      </c>
      <c r="L4192" s="8">
        <f>SUM(Tabella1[[#This Row],[CONTRIBUTO
COMMISSARIO STRAORDINARIO]:[INDENNIZZO
ASSICURATIVO]])</f>
        <v>90000</v>
      </c>
      <c r="M4192" s="9" t="s">
        <v>2190</v>
      </c>
      <c r="N4192" s="3" t="s">
        <v>794</v>
      </c>
      <c r="O4192" s="3" t="s">
        <v>2190</v>
      </c>
      <c r="P4192" s="2" t="s">
        <v>31</v>
      </c>
      <c r="Q4192" s="2" t="s">
        <v>185</v>
      </c>
      <c r="R4192" s="2" t="s">
        <v>16121</v>
      </c>
      <c r="S4192" s="2" t="s">
        <v>16129</v>
      </c>
      <c r="T4192" s="3" t="s">
        <v>16134</v>
      </c>
      <c r="U4192" s="3" t="s">
        <v>179</v>
      </c>
      <c r="V4192" s="3" t="s">
        <v>163</v>
      </c>
      <c r="W4192" s="12" t="s">
        <v>16135</v>
      </c>
      <c r="X4192" s="12" t="s">
        <v>16136</v>
      </c>
      <c r="Y4192" s="2" t="s">
        <v>480</v>
      </c>
      <c r="Z4192" s="2"/>
    </row>
    <row r="4193" spans="1:26" ht="69.599999999999994" x14ac:dyDescent="0.3">
      <c r="A4193" s="6" t="s">
        <v>16137</v>
      </c>
      <c r="B4193" s="2" t="s">
        <v>27</v>
      </c>
      <c r="C4193" s="2" t="s">
        <v>10374</v>
      </c>
      <c r="D4193" s="2" t="s">
        <v>29</v>
      </c>
      <c r="E4193" s="3" t="s">
        <v>10375</v>
      </c>
      <c r="F4193" s="3" t="s">
        <v>31</v>
      </c>
      <c r="G4193" s="7">
        <v>24400</v>
      </c>
      <c r="H4193" s="8">
        <v>0</v>
      </c>
      <c r="I4193" s="8">
        <v>0</v>
      </c>
      <c r="J4193" s="8">
        <v>0</v>
      </c>
      <c r="K4193" s="8">
        <v>0</v>
      </c>
      <c r="L4193" s="8">
        <f>SUM(Tabella1[[#This Row],[CONTRIBUTO
COMMISSARIO STRAORDINARIO]:[INDENNIZZO
ASSICURATIVO]])</f>
        <v>24400</v>
      </c>
      <c r="M4193" s="9" t="s">
        <v>2190</v>
      </c>
      <c r="N4193" s="3" t="s">
        <v>794</v>
      </c>
      <c r="O4193" s="3" t="s">
        <v>2190</v>
      </c>
      <c r="P4193" s="2" t="s">
        <v>31</v>
      </c>
      <c r="Q4193" s="2" t="s">
        <v>185</v>
      </c>
      <c r="R4193" s="2" t="s">
        <v>2201</v>
      </c>
      <c r="S4193" s="2" t="s">
        <v>16013</v>
      </c>
      <c r="T4193" s="3" t="s">
        <v>16138</v>
      </c>
      <c r="U4193" s="3" t="s">
        <v>179</v>
      </c>
      <c r="V4193" s="3" t="s">
        <v>163</v>
      </c>
      <c r="W4193" s="12" t="s">
        <v>16139</v>
      </c>
      <c r="X4193" s="12" t="s">
        <v>16140</v>
      </c>
      <c r="Y4193" s="2" t="s">
        <v>16141</v>
      </c>
      <c r="Z4193" s="2"/>
    </row>
    <row r="4194" spans="1:26" ht="52.2" x14ac:dyDescent="0.3">
      <c r="A4194" s="6" t="s">
        <v>16142</v>
      </c>
      <c r="B4194" s="2" t="s">
        <v>27</v>
      </c>
      <c r="C4194" s="2" t="s">
        <v>10374</v>
      </c>
      <c r="D4194" s="2" t="s">
        <v>29</v>
      </c>
      <c r="E4194" s="3" t="s">
        <v>10375</v>
      </c>
      <c r="F4194" s="3" t="s">
        <v>31</v>
      </c>
      <c r="G4194" s="7">
        <v>4950000</v>
      </c>
      <c r="H4194" s="8">
        <v>0</v>
      </c>
      <c r="I4194" s="8">
        <v>0</v>
      </c>
      <c r="J4194" s="8">
        <v>0</v>
      </c>
      <c r="K4194" s="8">
        <v>0</v>
      </c>
      <c r="L4194" s="8">
        <f>SUM(Tabella1[[#This Row],[CONTRIBUTO
COMMISSARIO STRAORDINARIO]:[INDENNIZZO
ASSICURATIVO]])</f>
        <v>4950000</v>
      </c>
      <c r="M4194" s="9" t="s">
        <v>2190</v>
      </c>
      <c r="N4194" s="3" t="s">
        <v>794</v>
      </c>
      <c r="O4194" s="3" t="s">
        <v>2190</v>
      </c>
      <c r="P4194" s="2" t="s">
        <v>31</v>
      </c>
      <c r="Q4194" s="2" t="s">
        <v>185</v>
      </c>
      <c r="R4194" s="2" t="s">
        <v>2247</v>
      </c>
      <c r="S4194" s="2" t="s">
        <v>16013</v>
      </c>
      <c r="T4194" s="3" t="s">
        <v>31</v>
      </c>
      <c r="U4194" s="3" t="s">
        <v>179</v>
      </c>
      <c r="V4194" s="3" t="s">
        <v>163</v>
      </c>
      <c r="W4194" s="12" t="s">
        <v>16143</v>
      </c>
      <c r="X4194" s="12" t="s">
        <v>16144</v>
      </c>
      <c r="Y4194" s="2" t="s">
        <v>16145</v>
      </c>
      <c r="Z4194" s="2"/>
    </row>
    <row r="4195" spans="1:26" x14ac:dyDescent="0.3">
      <c r="A4195" s="6" t="s">
        <v>16146</v>
      </c>
      <c r="B4195" s="2" t="s">
        <v>27</v>
      </c>
      <c r="C4195" s="2" t="s">
        <v>10374</v>
      </c>
      <c r="D4195" s="2" t="s">
        <v>29</v>
      </c>
      <c r="E4195" s="3" t="s">
        <v>10375</v>
      </c>
      <c r="F4195" s="3" t="s">
        <v>31</v>
      </c>
      <c r="G4195" s="7">
        <v>55000</v>
      </c>
      <c r="H4195" s="8">
        <v>0</v>
      </c>
      <c r="I4195" s="8">
        <v>0</v>
      </c>
      <c r="J4195" s="8">
        <v>0</v>
      </c>
      <c r="K4195" s="8">
        <v>0</v>
      </c>
      <c r="L4195" s="8">
        <f>SUM(Tabella1[[#This Row],[CONTRIBUTO
COMMISSARIO STRAORDINARIO]:[INDENNIZZO
ASSICURATIVO]])</f>
        <v>55000</v>
      </c>
      <c r="M4195" s="9" t="s">
        <v>2190</v>
      </c>
      <c r="N4195" s="3" t="s">
        <v>794</v>
      </c>
      <c r="O4195" s="3" t="s">
        <v>2190</v>
      </c>
      <c r="P4195" s="2" t="s">
        <v>31</v>
      </c>
      <c r="Q4195" s="2" t="s">
        <v>185</v>
      </c>
      <c r="R4195" s="2" t="s">
        <v>185</v>
      </c>
      <c r="S4195" s="2" t="s">
        <v>31</v>
      </c>
      <c r="T4195" s="3" t="s">
        <v>16147</v>
      </c>
      <c r="U4195" s="3" t="s">
        <v>189</v>
      </c>
      <c r="V4195" s="3" t="s">
        <v>163</v>
      </c>
      <c r="W4195" s="12" t="s">
        <v>16148</v>
      </c>
      <c r="X4195" s="12" t="s">
        <v>16149</v>
      </c>
      <c r="Y4195" s="2" t="s">
        <v>16150</v>
      </c>
      <c r="Z4195" s="2"/>
    </row>
    <row r="4196" spans="1:26" ht="34.799999999999997" x14ac:dyDescent="0.3">
      <c r="A4196" s="6" t="s">
        <v>16151</v>
      </c>
      <c r="B4196" s="2" t="s">
        <v>27</v>
      </c>
      <c r="C4196" s="2" t="s">
        <v>10374</v>
      </c>
      <c r="D4196" s="2" t="s">
        <v>29</v>
      </c>
      <c r="E4196" s="3" t="s">
        <v>10375</v>
      </c>
      <c r="F4196" s="3" t="s">
        <v>8676</v>
      </c>
      <c r="G4196" s="7">
        <v>1090000</v>
      </c>
      <c r="H4196" s="8">
        <v>0</v>
      </c>
      <c r="I4196" s="8">
        <v>0</v>
      </c>
      <c r="J4196" s="8">
        <v>0</v>
      </c>
      <c r="K4196" s="8">
        <v>0</v>
      </c>
      <c r="L4196" s="8">
        <f>SUM(Tabella1[[#This Row],[CONTRIBUTO
COMMISSARIO STRAORDINARIO]:[INDENNIZZO
ASSICURATIVO]])</f>
        <v>1090000</v>
      </c>
      <c r="M4196" s="9" t="s">
        <v>2190</v>
      </c>
      <c r="N4196" s="3" t="s">
        <v>794</v>
      </c>
      <c r="O4196" s="3" t="s">
        <v>2190</v>
      </c>
      <c r="P4196" s="2" t="s">
        <v>31</v>
      </c>
      <c r="Q4196" s="2" t="s">
        <v>185</v>
      </c>
      <c r="R4196" s="2" t="s">
        <v>185</v>
      </c>
      <c r="S4196" s="2" t="s">
        <v>31</v>
      </c>
      <c r="T4196" s="3" t="s">
        <v>16147</v>
      </c>
      <c r="U4196" s="3" t="s">
        <v>189</v>
      </c>
      <c r="V4196" s="3" t="s">
        <v>163</v>
      </c>
      <c r="W4196" s="12" t="s">
        <v>16148</v>
      </c>
      <c r="X4196" s="12" t="s">
        <v>16152</v>
      </c>
      <c r="Y4196" s="2" t="s">
        <v>16153</v>
      </c>
      <c r="Z4196" s="2"/>
    </row>
    <row r="4197" spans="1:26" ht="34.799999999999997" x14ac:dyDescent="0.3">
      <c r="A4197" s="6" t="s">
        <v>16154</v>
      </c>
      <c r="B4197" s="2" t="s">
        <v>27</v>
      </c>
      <c r="C4197" s="2" t="s">
        <v>10374</v>
      </c>
      <c r="D4197" s="2" t="s">
        <v>29</v>
      </c>
      <c r="E4197" s="3" t="s">
        <v>10375</v>
      </c>
      <c r="F4197" s="3" t="s">
        <v>8676</v>
      </c>
      <c r="G4197" s="7">
        <v>930000</v>
      </c>
      <c r="H4197" s="8">
        <v>0</v>
      </c>
      <c r="I4197" s="8">
        <v>0</v>
      </c>
      <c r="J4197" s="8">
        <v>0</v>
      </c>
      <c r="K4197" s="8">
        <v>0</v>
      </c>
      <c r="L4197" s="8">
        <f>SUM(Tabella1[[#This Row],[CONTRIBUTO
COMMISSARIO STRAORDINARIO]:[INDENNIZZO
ASSICURATIVO]])</f>
        <v>930000</v>
      </c>
      <c r="M4197" s="9" t="s">
        <v>2190</v>
      </c>
      <c r="N4197" s="3" t="s">
        <v>794</v>
      </c>
      <c r="O4197" s="3" t="s">
        <v>2190</v>
      </c>
      <c r="P4197" s="2" t="s">
        <v>31</v>
      </c>
      <c r="Q4197" s="2" t="s">
        <v>185</v>
      </c>
      <c r="R4197" s="2" t="s">
        <v>1463</v>
      </c>
      <c r="S4197" s="2" t="s">
        <v>31</v>
      </c>
      <c r="T4197" s="3" t="s">
        <v>16155</v>
      </c>
      <c r="U4197" s="3" t="s">
        <v>189</v>
      </c>
      <c r="V4197" s="3" t="s">
        <v>163</v>
      </c>
      <c r="W4197" s="12" t="s">
        <v>16148</v>
      </c>
      <c r="X4197" s="12" t="s">
        <v>16156</v>
      </c>
      <c r="Y4197" s="2" t="s">
        <v>16157</v>
      </c>
      <c r="Z4197" s="2"/>
    </row>
    <row r="4198" spans="1:26" x14ac:dyDescent="0.3">
      <c r="A4198" s="6" t="s">
        <v>16158</v>
      </c>
      <c r="B4198" s="2" t="s">
        <v>27</v>
      </c>
      <c r="C4198" s="2" t="s">
        <v>10374</v>
      </c>
      <c r="D4198" s="2" t="s">
        <v>29</v>
      </c>
      <c r="E4198" s="3" t="s">
        <v>10375</v>
      </c>
      <c r="F4198" s="3" t="s">
        <v>31</v>
      </c>
      <c r="G4198" s="7">
        <v>200000</v>
      </c>
      <c r="H4198" s="8">
        <v>0</v>
      </c>
      <c r="I4198" s="8">
        <v>0</v>
      </c>
      <c r="J4198" s="8">
        <v>0</v>
      </c>
      <c r="K4198" s="8">
        <v>0</v>
      </c>
      <c r="L4198" s="8">
        <f>SUM(Tabella1[[#This Row],[CONTRIBUTO
COMMISSARIO STRAORDINARIO]:[INDENNIZZO
ASSICURATIVO]])</f>
        <v>200000</v>
      </c>
      <c r="M4198" s="9" t="s">
        <v>2190</v>
      </c>
      <c r="N4198" s="3" t="s">
        <v>794</v>
      </c>
      <c r="O4198" s="3" t="s">
        <v>2190</v>
      </c>
      <c r="P4198" s="2" t="s">
        <v>31</v>
      </c>
      <c r="Q4198" s="2" t="s">
        <v>185</v>
      </c>
      <c r="R4198" s="2" t="s">
        <v>1463</v>
      </c>
      <c r="S4198" s="2" t="s">
        <v>7145</v>
      </c>
      <c r="T4198" s="3" t="s">
        <v>16159</v>
      </c>
      <c r="U4198" s="3" t="s">
        <v>37</v>
      </c>
      <c r="V4198" s="3" t="s">
        <v>163</v>
      </c>
      <c r="W4198" s="12" t="s">
        <v>16160</v>
      </c>
      <c r="X4198" s="12" t="s">
        <v>16161</v>
      </c>
      <c r="Y4198" s="2" t="s">
        <v>16162</v>
      </c>
      <c r="Z4198" s="2"/>
    </row>
    <row r="4199" spans="1:26" x14ac:dyDescent="0.3">
      <c r="A4199" s="6" t="s">
        <v>16163</v>
      </c>
      <c r="B4199" s="2" t="s">
        <v>27</v>
      </c>
      <c r="C4199" s="2" t="s">
        <v>10374</v>
      </c>
      <c r="D4199" s="2" t="s">
        <v>29</v>
      </c>
      <c r="E4199" s="3" t="s">
        <v>10375</v>
      </c>
      <c r="F4199" s="3" t="s">
        <v>31</v>
      </c>
      <c r="G4199" s="7">
        <v>150000</v>
      </c>
      <c r="H4199" s="8">
        <v>0</v>
      </c>
      <c r="I4199" s="8">
        <v>0</v>
      </c>
      <c r="J4199" s="8">
        <v>0</v>
      </c>
      <c r="K4199" s="8">
        <v>0</v>
      </c>
      <c r="L4199" s="8">
        <f>SUM(Tabella1[[#This Row],[CONTRIBUTO
COMMISSARIO STRAORDINARIO]:[INDENNIZZO
ASSICURATIVO]])</f>
        <v>150000</v>
      </c>
      <c r="M4199" s="9" t="s">
        <v>2190</v>
      </c>
      <c r="N4199" s="3" t="s">
        <v>794</v>
      </c>
      <c r="O4199" s="3" t="s">
        <v>2190</v>
      </c>
      <c r="P4199" s="2" t="s">
        <v>31</v>
      </c>
      <c r="Q4199" s="2" t="s">
        <v>185</v>
      </c>
      <c r="R4199" s="2" t="s">
        <v>3428</v>
      </c>
      <c r="S4199" s="2" t="s">
        <v>8417</v>
      </c>
      <c r="T4199" s="3" t="s">
        <v>16164</v>
      </c>
      <c r="U4199" s="3" t="s">
        <v>37</v>
      </c>
      <c r="V4199" s="3" t="s">
        <v>163</v>
      </c>
      <c r="W4199" s="12" t="s">
        <v>16165</v>
      </c>
      <c r="X4199" s="12" t="s">
        <v>16166</v>
      </c>
      <c r="Y4199" s="2" t="s">
        <v>16167</v>
      </c>
      <c r="Z4199" s="2"/>
    </row>
    <row r="4200" spans="1:26" x14ac:dyDescent="0.3">
      <c r="A4200" s="6" t="s">
        <v>16168</v>
      </c>
      <c r="B4200" s="2" t="s">
        <v>27</v>
      </c>
      <c r="C4200" s="2" t="s">
        <v>10374</v>
      </c>
      <c r="D4200" s="2" t="s">
        <v>29</v>
      </c>
      <c r="E4200" s="3" t="s">
        <v>10375</v>
      </c>
      <c r="F4200" s="3" t="s">
        <v>8823</v>
      </c>
      <c r="G4200" s="7">
        <v>150000</v>
      </c>
      <c r="H4200" s="8">
        <v>0</v>
      </c>
      <c r="I4200" s="8">
        <v>0</v>
      </c>
      <c r="J4200" s="8">
        <v>0</v>
      </c>
      <c r="K4200" s="8">
        <v>0</v>
      </c>
      <c r="L4200" s="8">
        <f>SUM(Tabella1[[#This Row],[CONTRIBUTO
COMMISSARIO STRAORDINARIO]:[INDENNIZZO
ASSICURATIVO]])</f>
        <v>150000</v>
      </c>
      <c r="M4200" s="9" t="s">
        <v>2190</v>
      </c>
      <c r="N4200" s="3" t="s">
        <v>794</v>
      </c>
      <c r="O4200" s="3" t="s">
        <v>2190</v>
      </c>
      <c r="P4200" s="2" t="s">
        <v>31</v>
      </c>
      <c r="Q4200" s="2" t="s">
        <v>185</v>
      </c>
      <c r="R4200" s="2" t="s">
        <v>185</v>
      </c>
      <c r="S4200" s="2" t="s">
        <v>7015</v>
      </c>
      <c r="T4200" s="3" t="s">
        <v>16169</v>
      </c>
      <c r="U4200" s="3" t="s">
        <v>37</v>
      </c>
      <c r="V4200" s="3" t="s">
        <v>163</v>
      </c>
      <c r="W4200" s="12" t="s">
        <v>16170</v>
      </c>
      <c r="X4200" s="12" t="s">
        <v>16171</v>
      </c>
      <c r="Y4200" s="2" t="s">
        <v>16172</v>
      </c>
      <c r="Z4200" s="2"/>
    </row>
    <row r="4201" spans="1:26" ht="34.799999999999997" x14ac:dyDescent="0.3">
      <c r="A4201" s="6" t="s">
        <v>16173</v>
      </c>
      <c r="B4201" s="2" t="s">
        <v>27</v>
      </c>
      <c r="C4201" s="2" t="s">
        <v>10374</v>
      </c>
      <c r="D4201" s="2" t="s">
        <v>29</v>
      </c>
      <c r="E4201" s="3" t="s">
        <v>10375</v>
      </c>
      <c r="F4201" s="3" t="s">
        <v>31</v>
      </c>
      <c r="G4201" s="7">
        <v>200000</v>
      </c>
      <c r="H4201" s="8">
        <v>0</v>
      </c>
      <c r="I4201" s="8">
        <v>0</v>
      </c>
      <c r="J4201" s="8">
        <v>0</v>
      </c>
      <c r="K4201" s="8">
        <v>0</v>
      </c>
      <c r="L4201" s="8">
        <f>SUM(Tabella1[[#This Row],[CONTRIBUTO
COMMISSARIO STRAORDINARIO]:[INDENNIZZO
ASSICURATIVO]])</f>
        <v>200000</v>
      </c>
      <c r="M4201" s="9" t="s">
        <v>2190</v>
      </c>
      <c r="N4201" s="3" t="s">
        <v>794</v>
      </c>
      <c r="O4201" s="3" t="s">
        <v>2190</v>
      </c>
      <c r="P4201" s="2" t="s">
        <v>31</v>
      </c>
      <c r="Q4201" s="2" t="s">
        <v>185</v>
      </c>
      <c r="R4201" s="2" t="s">
        <v>2247</v>
      </c>
      <c r="S4201" s="2" t="s">
        <v>2247</v>
      </c>
      <c r="T4201" s="3" t="s">
        <v>16174</v>
      </c>
      <c r="U4201" s="3" t="s">
        <v>179</v>
      </c>
      <c r="V4201" s="3" t="s">
        <v>163</v>
      </c>
      <c r="W4201" s="12" t="s">
        <v>16175</v>
      </c>
      <c r="X4201" s="12" t="s">
        <v>16176</v>
      </c>
      <c r="Y4201" s="2" t="s">
        <v>16177</v>
      </c>
      <c r="Z4201" s="2"/>
    </row>
    <row r="4202" spans="1:26" ht="121.8" x14ac:dyDescent="0.3">
      <c r="A4202" s="6" t="s">
        <v>16178</v>
      </c>
      <c r="B4202" s="2" t="s">
        <v>27</v>
      </c>
      <c r="C4202" s="2" t="s">
        <v>10374</v>
      </c>
      <c r="D4202" s="2" t="s">
        <v>29</v>
      </c>
      <c r="E4202" s="3" t="s">
        <v>10375</v>
      </c>
      <c r="F4202" s="3" t="s">
        <v>31</v>
      </c>
      <c r="G4202" s="7">
        <v>17009.830000000002</v>
      </c>
      <c r="H4202" s="8">
        <v>0</v>
      </c>
      <c r="I4202" s="8">
        <v>0</v>
      </c>
      <c r="J4202" s="8">
        <v>0</v>
      </c>
      <c r="K4202" s="8">
        <v>0</v>
      </c>
      <c r="L4202" s="8">
        <f>SUM(Tabella1[[#This Row],[CONTRIBUTO
COMMISSARIO STRAORDINARIO]:[INDENNIZZO
ASSICURATIVO]])</f>
        <v>17009.830000000002</v>
      </c>
      <c r="M4202" s="9" t="s">
        <v>5541</v>
      </c>
      <c r="N4202" s="3" t="s">
        <v>158</v>
      </c>
      <c r="O4202" s="3" t="s">
        <v>5541</v>
      </c>
      <c r="P4202" s="2" t="s">
        <v>31</v>
      </c>
      <c r="Q4202" s="2" t="s">
        <v>185</v>
      </c>
      <c r="R4202" s="2" t="s">
        <v>5542</v>
      </c>
      <c r="S4202" s="2" t="s">
        <v>16179</v>
      </c>
      <c r="T4202" s="3" t="s">
        <v>16180</v>
      </c>
      <c r="U4202" s="3" t="s">
        <v>189</v>
      </c>
      <c r="V4202" s="3" t="s">
        <v>163</v>
      </c>
      <c r="W4202" s="12" t="s">
        <v>16181</v>
      </c>
      <c r="X4202" s="12" t="s">
        <v>16182</v>
      </c>
      <c r="Y4202" s="2" t="s">
        <v>16183</v>
      </c>
      <c r="Z4202" s="2"/>
    </row>
    <row r="4203" spans="1:26" ht="34.799999999999997" x14ac:dyDescent="0.3">
      <c r="A4203" s="6" t="s">
        <v>16184</v>
      </c>
      <c r="B4203" s="2" t="s">
        <v>27</v>
      </c>
      <c r="C4203" s="2" t="s">
        <v>10374</v>
      </c>
      <c r="D4203" s="2" t="s">
        <v>29</v>
      </c>
      <c r="E4203" s="3" t="s">
        <v>10375</v>
      </c>
      <c r="F4203" s="3" t="s">
        <v>8676</v>
      </c>
      <c r="G4203" s="7">
        <v>250000</v>
      </c>
      <c r="H4203" s="8">
        <v>0</v>
      </c>
      <c r="I4203" s="8">
        <v>0</v>
      </c>
      <c r="J4203" s="8">
        <v>0</v>
      </c>
      <c r="K4203" s="8">
        <v>0</v>
      </c>
      <c r="L4203" s="8">
        <f>SUM(Tabella1[[#This Row],[CONTRIBUTO
COMMISSARIO STRAORDINARIO]:[INDENNIZZO
ASSICURATIVO]])</f>
        <v>250000</v>
      </c>
      <c r="M4203" s="9" t="s">
        <v>5541</v>
      </c>
      <c r="N4203" s="3" t="s">
        <v>158</v>
      </c>
      <c r="O4203" s="3" t="s">
        <v>5541</v>
      </c>
      <c r="P4203" s="2" t="s">
        <v>10418</v>
      </c>
      <c r="Q4203" s="2" t="s">
        <v>185</v>
      </c>
      <c r="R4203" s="2" t="s">
        <v>5542</v>
      </c>
      <c r="S4203" s="2" t="s">
        <v>16185</v>
      </c>
      <c r="T4203" s="3" t="s">
        <v>16186</v>
      </c>
      <c r="U4203" s="3" t="s">
        <v>189</v>
      </c>
      <c r="V4203" s="2" t="s">
        <v>270</v>
      </c>
      <c r="W4203" s="12" t="s">
        <v>16187</v>
      </c>
      <c r="X4203" s="12" t="s">
        <v>16188</v>
      </c>
      <c r="Y4203" s="2" t="s">
        <v>16189</v>
      </c>
      <c r="Z4203" s="2"/>
    </row>
    <row r="4204" spans="1:26" x14ac:dyDescent="0.3">
      <c r="A4204" s="6" t="s">
        <v>16190</v>
      </c>
      <c r="B4204" s="2" t="s">
        <v>27</v>
      </c>
      <c r="C4204" s="2" t="s">
        <v>10374</v>
      </c>
      <c r="D4204" s="2" t="s">
        <v>29</v>
      </c>
      <c r="E4204" s="3" t="s">
        <v>10375</v>
      </c>
      <c r="F4204" s="3" t="s">
        <v>8664</v>
      </c>
      <c r="G4204" s="7">
        <v>150000</v>
      </c>
      <c r="H4204" s="8">
        <v>0</v>
      </c>
      <c r="I4204" s="8">
        <v>0</v>
      </c>
      <c r="J4204" s="8">
        <v>0</v>
      </c>
      <c r="K4204" s="8">
        <v>0</v>
      </c>
      <c r="L4204" s="8">
        <f>SUM(Tabella1[[#This Row],[CONTRIBUTO
COMMISSARIO STRAORDINARIO]:[INDENNIZZO
ASSICURATIVO]])</f>
        <v>150000</v>
      </c>
      <c r="M4204" s="9" t="s">
        <v>5541</v>
      </c>
      <c r="N4204" s="3" t="s">
        <v>158</v>
      </c>
      <c r="O4204" s="3" t="s">
        <v>5541</v>
      </c>
      <c r="P4204" s="2" t="s">
        <v>31</v>
      </c>
      <c r="Q4204" s="2" t="s">
        <v>185</v>
      </c>
      <c r="R4204" s="2" t="s">
        <v>5542</v>
      </c>
      <c r="S4204" s="2" t="s">
        <v>35</v>
      </c>
      <c r="T4204" s="3" t="s">
        <v>16191</v>
      </c>
      <c r="U4204" s="3" t="s">
        <v>189</v>
      </c>
      <c r="V4204" s="2" t="s">
        <v>270</v>
      </c>
      <c r="W4204" s="12" t="s">
        <v>16192</v>
      </c>
      <c r="X4204" s="12" t="s">
        <v>16193</v>
      </c>
      <c r="Y4204" s="2" t="s">
        <v>16194</v>
      </c>
      <c r="Z4204" s="2"/>
    </row>
    <row r="4205" spans="1:26" ht="69.599999999999994" x14ac:dyDescent="0.3">
      <c r="A4205" s="6" t="s">
        <v>16195</v>
      </c>
      <c r="B4205" s="2" t="s">
        <v>27</v>
      </c>
      <c r="C4205" s="2" t="s">
        <v>10374</v>
      </c>
      <c r="D4205" s="2" t="s">
        <v>29</v>
      </c>
      <c r="E4205" s="3" t="s">
        <v>10375</v>
      </c>
      <c r="F4205" s="3" t="s">
        <v>8676</v>
      </c>
      <c r="G4205" s="7">
        <v>130000</v>
      </c>
      <c r="H4205" s="8">
        <v>0</v>
      </c>
      <c r="I4205" s="8">
        <v>0</v>
      </c>
      <c r="J4205" s="8">
        <v>0</v>
      </c>
      <c r="K4205" s="8">
        <v>0</v>
      </c>
      <c r="L4205" s="8">
        <f>SUM(Tabella1[[#This Row],[CONTRIBUTO
COMMISSARIO STRAORDINARIO]:[INDENNIZZO
ASSICURATIVO]])</f>
        <v>130000</v>
      </c>
      <c r="M4205" s="9" t="s">
        <v>4405</v>
      </c>
      <c r="N4205" s="3" t="s">
        <v>158</v>
      </c>
      <c r="O4205" s="3" t="s">
        <v>4405</v>
      </c>
      <c r="P4205" s="2" t="s">
        <v>31</v>
      </c>
      <c r="Q4205" s="2" t="s">
        <v>185</v>
      </c>
      <c r="R4205" s="2" t="s">
        <v>185</v>
      </c>
      <c r="S4205" s="2" t="s">
        <v>16196</v>
      </c>
      <c r="T4205" s="3" t="s">
        <v>16197</v>
      </c>
      <c r="U4205" s="3" t="s">
        <v>270</v>
      </c>
      <c r="V4205" s="3" t="s">
        <v>163</v>
      </c>
      <c r="W4205" s="12" t="s">
        <v>16198</v>
      </c>
      <c r="X4205" s="12" t="s">
        <v>16199</v>
      </c>
      <c r="Y4205" s="2" t="s">
        <v>16200</v>
      </c>
      <c r="Z4205" s="2"/>
    </row>
    <row r="4206" spans="1:26" ht="87" x14ac:dyDescent="0.3">
      <c r="A4206" s="6" t="s">
        <v>16201</v>
      </c>
      <c r="B4206" s="2" t="s">
        <v>27</v>
      </c>
      <c r="C4206" s="2" t="s">
        <v>10374</v>
      </c>
      <c r="D4206" s="2" t="s">
        <v>29</v>
      </c>
      <c r="E4206" s="3" t="s">
        <v>10375</v>
      </c>
      <c r="F4206" s="3" t="s">
        <v>8676</v>
      </c>
      <c r="G4206" s="7">
        <v>700000</v>
      </c>
      <c r="H4206" s="8">
        <v>0</v>
      </c>
      <c r="I4206" s="8">
        <v>0</v>
      </c>
      <c r="J4206" s="8">
        <v>0</v>
      </c>
      <c r="K4206" s="8">
        <v>0</v>
      </c>
      <c r="L4206" s="8">
        <f>SUM(Tabella1[[#This Row],[CONTRIBUTO
COMMISSARIO STRAORDINARIO]:[INDENNIZZO
ASSICURATIVO]])</f>
        <v>700000</v>
      </c>
      <c r="M4206" s="9" t="s">
        <v>4405</v>
      </c>
      <c r="N4206" s="3" t="s">
        <v>158</v>
      </c>
      <c r="O4206" s="3" t="s">
        <v>4405</v>
      </c>
      <c r="P4206" s="2" t="s">
        <v>31</v>
      </c>
      <c r="Q4206" s="2" t="s">
        <v>185</v>
      </c>
      <c r="R4206" s="2" t="s">
        <v>185</v>
      </c>
      <c r="S4206" s="2" t="s">
        <v>185</v>
      </c>
      <c r="T4206" s="3" t="s">
        <v>16202</v>
      </c>
      <c r="U4206" s="3" t="s">
        <v>37</v>
      </c>
      <c r="V4206" s="3" t="s">
        <v>163</v>
      </c>
      <c r="W4206" s="12" t="s">
        <v>16203</v>
      </c>
      <c r="X4206" s="12" t="s">
        <v>16204</v>
      </c>
      <c r="Y4206" s="2" t="s">
        <v>16205</v>
      </c>
      <c r="Z4206" s="2"/>
    </row>
    <row r="4207" spans="1:26" ht="69.599999999999994" x14ac:dyDescent="0.3">
      <c r="A4207" s="6" t="s">
        <v>16206</v>
      </c>
      <c r="B4207" s="2" t="s">
        <v>27</v>
      </c>
      <c r="C4207" s="2" t="s">
        <v>10374</v>
      </c>
      <c r="D4207" s="2" t="s">
        <v>29</v>
      </c>
      <c r="E4207" s="3" t="s">
        <v>10375</v>
      </c>
      <c r="F4207" s="3" t="s">
        <v>8823</v>
      </c>
      <c r="G4207" s="7">
        <v>367503.74</v>
      </c>
      <c r="H4207" s="8">
        <v>0</v>
      </c>
      <c r="I4207" s="8">
        <v>0</v>
      </c>
      <c r="J4207" s="8">
        <v>0</v>
      </c>
      <c r="K4207" s="8">
        <v>0</v>
      </c>
      <c r="L4207" s="8">
        <f>SUM(Tabella1[[#This Row],[CONTRIBUTO
COMMISSARIO STRAORDINARIO]:[INDENNIZZO
ASSICURATIVO]])</f>
        <v>367503.74</v>
      </c>
      <c r="M4207" s="9" t="s">
        <v>4405</v>
      </c>
      <c r="N4207" s="3" t="s">
        <v>158</v>
      </c>
      <c r="O4207" s="3" t="s">
        <v>4405</v>
      </c>
      <c r="P4207" s="2" t="s">
        <v>10418</v>
      </c>
      <c r="Q4207" s="2" t="s">
        <v>185</v>
      </c>
      <c r="R4207" s="2" t="s">
        <v>185</v>
      </c>
      <c r="S4207" s="2" t="s">
        <v>185</v>
      </c>
      <c r="T4207" s="3" t="s">
        <v>16207</v>
      </c>
      <c r="U4207" s="3" t="s">
        <v>37</v>
      </c>
      <c r="V4207" s="3" t="s">
        <v>163</v>
      </c>
      <c r="W4207" s="12" t="s">
        <v>16208</v>
      </c>
      <c r="X4207" s="12" t="s">
        <v>16209</v>
      </c>
      <c r="Y4207" s="2" t="s">
        <v>16210</v>
      </c>
      <c r="Z4207" s="2"/>
    </row>
    <row r="4208" spans="1:26" ht="104.4" x14ac:dyDescent="0.3">
      <c r="A4208" s="6" t="s">
        <v>16211</v>
      </c>
      <c r="B4208" s="2" t="s">
        <v>27</v>
      </c>
      <c r="C4208" s="2" t="s">
        <v>10374</v>
      </c>
      <c r="D4208" s="2" t="s">
        <v>29</v>
      </c>
      <c r="E4208" s="3" t="s">
        <v>10375</v>
      </c>
      <c r="F4208" s="3" t="s">
        <v>8823</v>
      </c>
      <c r="G4208" s="7">
        <v>391202.64</v>
      </c>
      <c r="H4208" s="8">
        <v>0</v>
      </c>
      <c r="I4208" s="8">
        <v>0</v>
      </c>
      <c r="J4208" s="8">
        <v>0</v>
      </c>
      <c r="K4208" s="8">
        <v>0</v>
      </c>
      <c r="L4208" s="8">
        <f>SUM(Tabella1[[#This Row],[CONTRIBUTO
COMMISSARIO STRAORDINARIO]:[INDENNIZZO
ASSICURATIVO]])</f>
        <v>391202.64</v>
      </c>
      <c r="M4208" s="9" t="s">
        <v>4405</v>
      </c>
      <c r="N4208" s="3" t="s">
        <v>158</v>
      </c>
      <c r="O4208" s="3" t="s">
        <v>4405</v>
      </c>
      <c r="P4208" s="2" t="s">
        <v>10418</v>
      </c>
      <c r="Q4208" s="2" t="s">
        <v>185</v>
      </c>
      <c r="R4208" s="2" t="s">
        <v>185</v>
      </c>
      <c r="S4208" s="2" t="s">
        <v>185</v>
      </c>
      <c r="T4208" s="3" t="s">
        <v>16212</v>
      </c>
      <c r="U4208" s="3" t="s">
        <v>37</v>
      </c>
      <c r="V4208" s="3" t="s">
        <v>163</v>
      </c>
      <c r="W4208" s="12" t="s">
        <v>16213</v>
      </c>
      <c r="X4208" s="12" t="s">
        <v>16214</v>
      </c>
      <c r="Y4208" s="2" t="s">
        <v>16215</v>
      </c>
      <c r="Z4208" s="2"/>
    </row>
    <row r="4209" spans="1:26" ht="69.599999999999994" x14ac:dyDescent="0.3">
      <c r="A4209" s="6" t="s">
        <v>16216</v>
      </c>
      <c r="B4209" s="2" t="s">
        <v>27</v>
      </c>
      <c r="C4209" s="2" t="s">
        <v>10374</v>
      </c>
      <c r="D4209" s="2" t="s">
        <v>29</v>
      </c>
      <c r="E4209" s="3" t="s">
        <v>10375</v>
      </c>
      <c r="F4209" s="3" t="s">
        <v>8676</v>
      </c>
      <c r="G4209" s="7">
        <v>350000</v>
      </c>
      <c r="H4209" s="8">
        <v>0</v>
      </c>
      <c r="I4209" s="8">
        <v>0</v>
      </c>
      <c r="J4209" s="8">
        <v>0</v>
      </c>
      <c r="K4209" s="8">
        <v>0</v>
      </c>
      <c r="L4209" s="8">
        <f>SUM(Tabella1[[#This Row],[CONTRIBUTO
COMMISSARIO STRAORDINARIO]:[INDENNIZZO
ASSICURATIVO]])</f>
        <v>350000</v>
      </c>
      <c r="M4209" s="9" t="s">
        <v>4405</v>
      </c>
      <c r="N4209" s="3" t="s">
        <v>158</v>
      </c>
      <c r="O4209" s="3" t="s">
        <v>4405</v>
      </c>
      <c r="P4209" s="2" t="s">
        <v>31</v>
      </c>
      <c r="Q4209" s="2" t="s">
        <v>185</v>
      </c>
      <c r="R4209" s="2" t="s">
        <v>185</v>
      </c>
      <c r="S4209" s="2" t="s">
        <v>16217</v>
      </c>
      <c r="T4209" s="3" t="s">
        <v>16218</v>
      </c>
      <c r="U4209" s="3" t="s">
        <v>37</v>
      </c>
      <c r="V4209" s="3" t="s">
        <v>163</v>
      </c>
      <c r="W4209" s="12" t="s">
        <v>16219</v>
      </c>
      <c r="X4209" s="12" t="s">
        <v>16220</v>
      </c>
      <c r="Y4209" s="2" t="s">
        <v>16221</v>
      </c>
      <c r="Z4209" s="2"/>
    </row>
    <row r="4210" spans="1:26" ht="69.599999999999994" x14ac:dyDescent="0.3">
      <c r="A4210" s="6" t="s">
        <v>16222</v>
      </c>
      <c r="B4210" s="2" t="s">
        <v>27</v>
      </c>
      <c r="C4210" s="2" t="s">
        <v>10374</v>
      </c>
      <c r="D4210" s="2" t="s">
        <v>29</v>
      </c>
      <c r="E4210" s="3" t="s">
        <v>10375</v>
      </c>
      <c r="F4210" s="3" t="s">
        <v>8676</v>
      </c>
      <c r="G4210" s="7">
        <v>250000</v>
      </c>
      <c r="H4210" s="8">
        <v>0</v>
      </c>
      <c r="I4210" s="8">
        <v>0</v>
      </c>
      <c r="J4210" s="8">
        <v>0</v>
      </c>
      <c r="K4210" s="8">
        <v>0</v>
      </c>
      <c r="L4210" s="8">
        <f>SUM(Tabella1[[#This Row],[CONTRIBUTO
COMMISSARIO STRAORDINARIO]:[INDENNIZZO
ASSICURATIVO]])</f>
        <v>250000</v>
      </c>
      <c r="M4210" s="9" t="s">
        <v>4405</v>
      </c>
      <c r="N4210" s="3" t="s">
        <v>158</v>
      </c>
      <c r="O4210" s="3" t="s">
        <v>4405</v>
      </c>
      <c r="P4210" s="2" t="s">
        <v>31</v>
      </c>
      <c r="Q4210" s="2" t="s">
        <v>185</v>
      </c>
      <c r="R4210" s="2" t="s">
        <v>185</v>
      </c>
      <c r="S4210" s="2" t="s">
        <v>16223</v>
      </c>
      <c r="T4210" s="3" t="s">
        <v>16224</v>
      </c>
      <c r="U4210" s="3" t="s">
        <v>37</v>
      </c>
      <c r="V4210" s="3" t="s">
        <v>163</v>
      </c>
      <c r="W4210" s="12" t="s">
        <v>16225</v>
      </c>
      <c r="X4210" s="12" t="s">
        <v>16226</v>
      </c>
      <c r="Y4210" s="2" t="s">
        <v>16227</v>
      </c>
      <c r="Z4210" s="2"/>
    </row>
    <row r="4211" spans="1:26" ht="87" x14ac:dyDescent="0.3">
      <c r="A4211" s="6" t="s">
        <v>16228</v>
      </c>
      <c r="B4211" s="2" t="s">
        <v>27</v>
      </c>
      <c r="C4211" s="2" t="s">
        <v>10374</v>
      </c>
      <c r="D4211" s="2" t="s">
        <v>29</v>
      </c>
      <c r="E4211" s="3" t="s">
        <v>10375</v>
      </c>
      <c r="F4211" s="3" t="s">
        <v>8676</v>
      </c>
      <c r="G4211" s="7">
        <v>190000</v>
      </c>
      <c r="H4211" s="8">
        <v>0</v>
      </c>
      <c r="I4211" s="8">
        <v>0</v>
      </c>
      <c r="J4211" s="8">
        <v>0</v>
      </c>
      <c r="K4211" s="8">
        <v>0</v>
      </c>
      <c r="L4211" s="8">
        <f>SUM(Tabella1[[#This Row],[CONTRIBUTO
COMMISSARIO STRAORDINARIO]:[INDENNIZZO
ASSICURATIVO]])</f>
        <v>190000</v>
      </c>
      <c r="M4211" s="9" t="s">
        <v>4405</v>
      </c>
      <c r="N4211" s="3" t="s">
        <v>158</v>
      </c>
      <c r="O4211" s="3" t="s">
        <v>4405</v>
      </c>
      <c r="P4211" s="2" t="s">
        <v>31</v>
      </c>
      <c r="Q4211" s="2" t="s">
        <v>185</v>
      </c>
      <c r="R4211" s="2" t="s">
        <v>185</v>
      </c>
      <c r="S4211" s="2" t="s">
        <v>16229</v>
      </c>
      <c r="T4211" s="3" t="s">
        <v>16230</v>
      </c>
      <c r="U4211" s="3" t="s">
        <v>189</v>
      </c>
      <c r="V4211" s="3" t="s">
        <v>163</v>
      </c>
      <c r="W4211" s="12" t="s">
        <v>16231</v>
      </c>
      <c r="X4211" s="12" t="s">
        <v>16232</v>
      </c>
      <c r="Y4211" s="2" t="s">
        <v>16233</v>
      </c>
      <c r="Z4211" s="2"/>
    </row>
    <row r="4212" spans="1:26" ht="34.799999999999997" x14ac:dyDescent="0.3">
      <c r="A4212" s="6" t="s">
        <v>16234</v>
      </c>
      <c r="B4212" s="2" t="s">
        <v>27</v>
      </c>
      <c r="C4212" s="2" t="s">
        <v>10374</v>
      </c>
      <c r="D4212" s="2" t="s">
        <v>29</v>
      </c>
      <c r="E4212" s="3" t="s">
        <v>10375</v>
      </c>
      <c r="F4212" s="3" t="s">
        <v>8676</v>
      </c>
      <c r="G4212" s="7">
        <v>400000</v>
      </c>
      <c r="H4212" s="8">
        <v>0</v>
      </c>
      <c r="I4212" s="8">
        <v>0</v>
      </c>
      <c r="J4212" s="8">
        <v>0</v>
      </c>
      <c r="K4212" s="8">
        <v>0</v>
      </c>
      <c r="L4212" s="8">
        <f>SUM(Tabella1[[#This Row],[CONTRIBUTO
COMMISSARIO STRAORDINARIO]:[INDENNIZZO
ASSICURATIVO]])</f>
        <v>400000</v>
      </c>
      <c r="M4212" s="9" t="s">
        <v>4405</v>
      </c>
      <c r="N4212" s="3" t="s">
        <v>158</v>
      </c>
      <c r="O4212" s="3" t="s">
        <v>4405</v>
      </c>
      <c r="P4212" s="2" t="s">
        <v>31</v>
      </c>
      <c r="Q4212" s="2" t="s">
        <v>185</v>
      </c>
      <c r="R4212" s="2" t="s">
        <v>185</v>
      </c>
      <c r="S4212" s="2" t="s">
        <v>185</v>
      </c>
      <c r="T4212" s="3" t="s">
        <v>16235</v>
      </c>
      <c r="U4212" s="3" t="s">
        <v>189</v>
      </c>
      <c r="V4212" s="3" t="s">
        <v>163</v>
      </c>
      <c r="W4212" s="12" t="s">
        <v>16236</v>
      </c>
      <c r="X4212" s="12" t="s">
        <v>16237</v>
      </c>
      <c r="Y4212" s="2" t="s">
        <v>16238</v>
      </c>
      <c r="Z4212" s="2"/>
    </row>
    <row r="4213" spans="1:26" ht="34.799999999999997" x14ac:dyDescent="0.3">
      <c r="A4213" s="6" t="s">
        <v>16239</v>
      </c>
      <c r="B4213" s="2" t="s">
        <v>27</v>
      </c>
      <c r="C4213" s="2" t="s">
        <v>10374</v>
      </c>
      <c r="D4213" s="2" t="s">
        <v>29</v>
      </c>
      <c r="E4213" s="3" t="s">
        <v>10375</v>
      </c>
      <c r="F4213" s="3" t="s">
        <v>8676</v>
      </c>
      <c r="G4213" s="7">
        <v>1280000</v>
      </c>
      <c r="H4213" s="8">
        <v>0</v>
      </c>
      <c r="I4213" s="8">
        <v>0</v>
      </c>
      <c r="J4213" s="8">
        <v>0</v>
      </c>
      <c r="K4213" s="8">
        <v>0</v>
      </c>
      <c r="L4213" s="8">
        <f>SUM(Tabella1[[#This Row],[CONTRIBUTO
COMMISSARIO STRAORDINARIO]:[INDENNIZZO
ASSICURATIVO]])</f>
        <v>1280000</v>
      </c>
      <c r="M4213" s="9" t="s">
        <v>4405</v>
      </c>
      <c r="N4213" s="3" t="s">
        <v>158</v>
      </c>
      <c r="O4213" s="3" t="s">
        <v>4405</v>
      </c>
      <c r="P4213" s="2" t="s">
        <v>31</v>
      </c>
      <c r="Q4213" s="2" t="s">
        <v>185</v>
      </c>
      <c r="R4213" s="2" t="s">
        <v>185</v>
      </c>
      <c r="S4213" s="2" t="s">
        <v>6030</v>
      </c>
      <c r="T4213" s="3" t="s">
        <v>16240</v>
      </c>
      <c r="U4213" s="3" t="s">
        <v>189</v>
      </c>
      <c r="V4213" s="2" t="s">
        <v>163</v>
      </c>
      <c r="W4213" s="12" t="s">
        <v>16241</v>
      </c>
      <c r="X4213" s="12" t="s">
        <v>16242</v>
      </c>
      <c r="Y4213" s="2" t="s">
        <v>16243</v>
      </c>
      <c r="Z4213" s="2"/>
    </row>
    <row r="4214" spans="1:26" ht="104.4" x14ac:dyDescent="0.3">
      <c r="A4214" s="6" t="s">
        <v>16244</v>
      </c>
      <c r="B4214" s="2" t="s">
        <v>27</v>
      </c>
      <c r="C4214" s="2" t="s">
        <v>10374</v>
      </c>
      <c r="D4214" s="2" t="s">
        <v>29</v>
      </c>
      <c r="E4214" s="3" t="s">
        <v>10375</v>
      </c>
      <c r="F4214" s="3" t="s">
        <v>8676</v>
      </c>
      <c r="G4214" s="7">
        <v>1000000</v>
      </c>
      <c r="H4214" s="8">
        <v>0</v>
      </c>
      <c r="I4214" s="8">
        <v>0</v>
      </c>
      <c r="J4214" s="8">
        <v>0</v>
      </c>
      <c r="K4214" s="8">
        <v>0</v>
      </c>
      <c r="L4214" s="8">
        <f>SUM(Tabella1[[#This Row],[CONTRIBUTO
COMMISSARIO STRAORDINARIO]:[INDENNIZZO
ASSICURATIVO]])</f>
        <v>1000000</v>
      </c>
      <c r="M4214" s="9" t="s">
        <v>4405</v>
      </c>
      <c r="N4214" s="3" t="s">
        <v>158</v>
      </c>
      <c r="O4214" s="3" t="s">
        <v>4405</v>
      </c>
      <c r="P4214" s="2" t="s">
        <v>31</v>
      </c>
      <c r="Q4214" s="2" t="s">
        <v>185</v>
      </c>
      <c r="R4214" s="2" t="s">
        <v>185</v>
      </c>
      <c r="S4214" s="2" t="s">
        <v>185</v>
      </c>
      <c r="T4214" s="3" t="s">
        <v>16245</v>
      </c>
      <c r="U4214" s="3" t="s">
        <v>270</v>
      </c>
      <c r="V4214" s="3" t="s">
        <v>163</v>
      </c>
      <c r="W4214" s="12" t="s">
        <v>16246</v>
      </c>
      <c r="X4214" s="12" t="s">
        <v>16247</v>
      </c>
      <c r="Y4214" s="2" t="s">
        <v>16248</v>
      </c>
      <c r="Z4214" s="2"/>
    </row>
    <row r="4215" spans="1:26" ht="69.599999999999994" x14ac:dyDescent="0.3">
      <c r="A4215" s="6" t="s">
        <v>16249</v>
      </c>
      <c r="B4215" s="2" t="s">
        <v>27</v>
      </c>
      <c r="C4215" s="2" t="s">
        <v>10374</v>
      </c>
      <c r="D4215" s="2" t="s">
        <v>29</v>
      </c>
      <c r="E4215" s="3" t="s">
        <v>10375</v>
      </c>
      <c r="F4215" s="3" t="s">
        <v>8676</v>
      </c>
      <c r="G4215" s="7">
        <v>221750</v>
      </c>
      <c r="H4215" s="8">
        <v>0</v>
      </c>
      <c r="I4215" s="8">
        <v>0</v>
      </c>
      <c r="J4215" s="8">
        <v>0</v>
      </c>
      <c r="K4215" s="8">
        <v>0</v>
      </c>
      <c r="L4215" s="8">
        <f>SUM(Tabella1[[#This Row],[CONTRIBUTO
COMMISSARIO STRAORDINARIO]:[INDENNIZZO
ASSICURATIVO]])</f>
        <v>221750</v>
      </c>
      <c r="M4215" s="9" t="s">
        <v>4405</v>
      </c>
      <c r="N4215" s="3" t="s">
        <v>158</v>
      </c>
      <c r="O4215" s="3" t="s">
        <v>4405</v>
      </c>
      <c r="P4215" s="2" t="s">
        <v>31</v>
      </c>
      <c r="Q4215" s="2" t="s">
        <v>185</v>
      </c>
      <c r="R4215" s="2" t="s">
        <v>185</v>
      </c>
      <c r="S4215" s="2" t="s">
        <v>16250</v>
      </c>
      <c r="T4215" s="3" t="s">
        <v>16251</v>
      </c>
      <c r="U4215" s="3" t="s">
        <v>189</v>
      </c>
      <c r="V4215" s="3" t="s">
        <v>163</v>
      </c>
      <c r="W4215" s="12" t="s">
        <v>16252</v>
      </c>
      <c r="X4215" s="12" t="s">
        <v>16253</v>
      </c>
      <c r="Y4215" s="2" t="s">
        <v>16254</v>
      </c>
      <c r="Z4215" s="2"/>
    </row>
    <row r="4216" spans="1:26" ht="34.799999999999997" x14ac:dyDescent="0.3">
      <c r="A4216" s="6" t="s">
        <v>16255</v>
      </c>
      <c r="B4216" s="2" t="s">
        <v>27</v>
      </c>
      <c r="C4216" s="2" t="s">
        <v>10374</v>
      </c>
      <c r="D4216" s="2" t="s">
        <v>29</v>
      </c>
      <c r="E4216" s="3" t="s">
        <v>10375</v>
      </c>
      <c r="F4216" s="3" t="s">
        <v>8676</v>
      </c>
      <c r="G4216" s="7">
        <v>480000</v>
      </c>
      <c r="H4216" s="8">
        <v>0</v>
      </c>
      <c r="I4216" s="8">
        <v>0</v>
      </c>
      <c r="J4216" s="8">
        <v>0</v>
      </c>
      <c r="K4216" s="8">
        <v>0</v>
      </c>
      <c r="L4216" s="8">
        <f>SUM(Tabella1[[#This Row],[CONTRIBUTO
COMMISSARIO STRAORDINARIO]:[INDENNIZZO
ASSICURATIVO]])</f>
        <v>480000</v>
      </c>
      <c r="M4216" s="9" t="s">
        <v>4405</v>
      </c>
      <c r="N4216" s="3" t="s">
        <v>158</v>
      </c>
      <c r="O4216" s="3" t="s">
        <v>4405</v>
      </c>
      <c r="P4216" s="2" t="s">
        <v>31</v>
      </c>
      <c r="Q4216" s="2" t="s">
        <v>185</v>
      </c>
      <c r="R4216" s="2" t="s">
        <v>185</v>
      </c>
      <c r="S4216" s="2" t="s">
        <v>4418</v>
      </c>
      <c r="T4216" s="3" t="s">
        <v>16256</v>
      </c>
      <c r="U4216" s="3" t="s">
        <v>189</v>
      </c>
      <c r="V4216" s="2" t="s">
        <v>163</v>
      </c>
      <c r="W4216" s="12" t="s">
        <v>16241</v>
      </c>
      <c r="X4216" s="12" t="s">
        <v>16257</v>
      </c>
      <c r="Y4216" s="2" t="s">
        <v>16258</v>
      </c>
      <c r="Z4216" s="2"/>
    </row>
    <row r="4217" spans="1:26" ht="69.599999999999994" x14ac:dyDescent="0.3">
      <c r="A4217" s="6" t="s">
        <v>16259</v>
      </c>
      <c r="B4217" s="2" t="s">
        <v>27</v>
      </c>
      <c r="C4217" s="2" t="s">
        <v>10374</v>
      </c>
      <c r="D4217" s="2" t="s">
        <v>29</v>
      </c>
      <c r="E4217" s="3" t="s">
        <v>10375</v>
      </c>
      <c r="F4217" s="3" t="s">
        <v>8676</v>
      </c>
      <c r="G4217" s="7">
        <v>330000</v>
      </c>
      <c r="H4217" s="8">
        <v>0</v>
      </c>
      <c r="I4217" s="8">
        <v>0</v>
      </c>
      <c r="J4217" s="8">
        <v>0</v>
      </c>
      <c r="K4217" s="8">
        <v>0</v>
      </c>
      <c r="L4217" s="8">
        <f>SUM(Tabella1[[#This Row],[CONTRIBUTO
COMMISSARIO STRAORDINARIO]:[INDENNIZZO
ASSICURATIVO]])</f>
        <v>330000</v>
      </c>
      <c r="M4217" s="9" t="s">
        <v>4405</v>
      </c>
      <c r="N4217" s="3" t="s">
        <v>158</v>
      </c>
      <c r="O4217" s="3" t="s">
        <v>4405</v>
      </c>
      <c r="P4217" s="2" t="s">
        <v>31</v>
      </c>
      <c r="Q4217" s="2" t="s">
        <v>185</v>
      </c>
      <c r="R4217" s="2" t="s">
        <v>185</v>
      </c>
      <c r="S4217" s="2" t="s">
        <v>16260</v>
      </c>
      <c r="T4217" s="3" t="s">
        <v>16261</v>
      </c>
      <c r="U4217" s="3" t="s">
        <v>37</v>
      </c>
      <c r="V4217" s="2" t="s">
        <v>163</v>
      </c>
      <c r="W4217" s="12" t="s">
        <v>16262</v>
      </c>
      <c r="X4217" s="12" t="s">
        <v>16263</v>
      </c>
      <c r="Y4217" s="2" t="s">
        <v>16264</v>
      </c>
      <c r="Z4217" s="2"/>
    </row>
    <row r="4218" spans="1:26" ht="69.599999999999994" x14ac:dyDescent="0.3">
      <c r="A4218" s="6" t="s">
        <v>16265</v>
      </c>
      <c r="B4218" s="2" t="s">
        <v>27</v>
      </c>
      <c r="C4218" s="2" t="s">
        <v>10374</v>
      </c>
      <c r="D4218" s="2" t="s">
        <v>29</v>
      </c>
      <c r="E4218" s="3" t="s">
        <v>10375</v>
      </c>
      <c r="F4218" s="3" t="s">
        <v>8676</v>
      </c>
      <c r="G4218" s="7">
        <v>680000</v>
      </c>
      <c r="H4218" s="8">
        <v>0</v>
      </c>
      <c r="I4218" s="8">
        <v>0</v>
      </c>
      <c r="J4218" s="8">
        <v>0</v>
      </c>
      <c r="K4218" s="8">
        <v>0</v>
      </c>
      <c r="L4218" s="8">
        <f>SUM(Tabella1[[#This Row],[CONTRIBUTO
COMMISSARIO STRAORDINARIO]:[INDENNIZZO
ASSICURATIVO]])</f>
        <v>680000</v>
      </c>
      <c r="M4218" s="9" t="s">
        <v>4405</v>
      </c>
      <c r="N4218" s="3" t="s">
        <v>158</v>
      </c>
      <c r="O4218" s="3" t="s">
        <v>4405</v>
      </c>
      <c r="P4218" s="2" t="s">
        <v>31</v>
      </c>
      <c r="Q4218" s="2" t="s">
        <v>185</v>
      </c>
      <c r="R4218" s="2" t="s">
        <v>185</v>
      </c>
      <c r="S4218" s="2" t="s">
        <v>16266</v>
      </c>
      <c r="T4218" s="3" t="s">
        <v>16267</v>
      </c>
      <c r="U4218" s="3" t="s">
        <v>189</v>
      </c>
      <c r="V4218" s="2" t="s">
        <v>163</v>
      </c>
      <c r="W4218" s="12" t="s">
        <v>16268</v>
      </c>
      <c r="X4218" s="12" t="s">
        <v>16269</v>
      </c>
      <c r="Y4218" s="2" t="s">
        <v>16270</v>
      </c>
      <c r="Z4218" s="2"/>
    </row>
    <row r="4219" spans="1:26" ht="34.799999999999997" x14ac:dyDescent="0.3">
      <c r="A4219" s="6" t="s">
        <v>16271</v>
      </c>
      <c r="B4219" s="2" t="s">
        <v>27</v>
      </c>
      <c r="C4219" s="2" t="s">
        <v>10374</v>
      </c>
      <c r="D4219" s="2" t="s">
        <v>29</v>
      </c>
      <c r="E4219" s="3" t="s">
        <v>10375</v>
      </c>
      <c r="F4219" s="3" t="s">
        <v>8676</v>
      </c>
      <c r="G4219" s="7">
        <v>190000</v>
      </c>
      <c r="H4219" s="8">
        <v>0</v>
      </c>
      <c r="I4219" s="8">
        <v>0</v>
      </c>
      <c r="J4219" s="8">
        <v>0</v>
      </c>
      <c r="K4219" s="8">
        <v>0</v>
      </c>
      <c r="L4219" s="8">
        <f>SUM(Tabella1[[#This Row],[CONTRIBUTO
COMMISSARIO STRAORDINARIO]:[INDENNIZZO
ASSICURATIVO]])</f>
        <v>190000</v>
      </c>
      <c r="M4219" s="9" t="s">
        <v>4405</v>
      </c>
      <c r="N4219" s="3" t="s">
        <v>158</v>
      </c>
      <c r="O4219" s="3" t="s">
        <v>4405</v>
      </c>
      <c r="P4219" s="2" t="s">
        <v>31</v>
      </c>
      <c r="Q4219" s="2" t="s">
        <v>185</v>
      </c>
      <c r="R4219" s="2" t="s">
        <v>185</v>
      </c>
      <c r="S4219" s="2" t="s">
        <v>16272</v>
      </c>
      <c r="T4219" s="3" t="s">
        <v>16273</v>
      </c>
      <c r="U4219" s="3" t="s">
        <v>189</v>
      </c>
      <c r="V4219" s="2" t="s">
        <v>163</v>
      </c>
      <c r="W4219" s="12" t="s">
        <v>16274</v>
      </c>
      <c r="X4219" s="12" t="s">
        <v>16275</v>
      </c>
      <c r="Y4219" s="2" t="s">
        <v>16276</v>
      </c>
      <c r="Z4219" s="2"/>
    </row>
    <row r="4220" spans="1:26" ht="34.799999999999997" x14ac:dyDescent="0.3">
      <c r="A4220" s="6" t="s">
        <v>16277</v>
      </c>
      <c r="B4220" s="2" t="s">
        <v>27</v>
      </c>
      <c r="C4220" s="2" t="s">
        <v>10374</v>
      </c>
      <c r="D4220" s="2" t="s">
        <v>29</v>
      </c>
      <c r="E4220" s="3" t="s">
        <v>10375</v>
      </c>
      <c r="F4220" s="3" t="s">
        <v>8676</v>
      </c>
      <c r="G4220" s="7">
        <v>700000</v>
      </c>
      <c r="H4220" s="8">
        <v>0</v>
      </c>
      <c r="I4220" s="8">
        <v>0</v>
      </c>
      <c r="J4220" s="8">
        <v>0</v>
      </c>
      <c r="K4220" s="8">
        <v>0</v>
      </c>
      <c r="L4220" s="8">
        <f>SUM(Tabella1[[#This Row],[CONTRIBUTO
COMMISSARIO STRAORDINARIO]:[INDENNIZZO
ASSICURATIVO]])</f>
        <v>700000</v>
      </c>
      <c r="M4220" s="9" t="s">
        <v>4405</v>
      </c>
      <c r="N4220" s="3" t="s">
        <v>158</v>
      </c>
      <c r="O4220" s="3" t="s">
        <v>4405</v>
      </c>
      <c r="P4220" s="2" t="s">
        <v>31</v>
      </c>
      <c r="Q4220" s="2" t="s">
        <v>185</v>
      </c>
      <c r="R4220" s="2" t="s">
        <v>185</v>
      </c>
      <c r="S4220" s="2" t="s">
        <v>16278</v>
      </c>
      <c r="T4220" s="3" t="s">
        <v>16279</v>
      </c>
      <c r="U4220" s="3" t="s">
        <v>189</v>
      </c>
      <c r="V4220" s="2" t="s">
        <v>163</v>
      </c>
      <c r="W4220" s="12" t="s">
        <v>16280</v>
      </c>
      <c r="X4220" s="12" t="s">
        <v>16281</v>
      </c>
      <c r="Y4220" s="2" t="s">
        <v>16282</v>
      </c>
      <c r="Z4220" s="2"/>
    </row>
    <row r="4221" spans="1:26" ht="52.2" x14ac:dyDescent="0.3">
      <c r="A4221" s="6" t="s">
        <v>16283</v>
      </c>
      <c r="B4221" s="2" t="s">
        <v>27</v>
      </c>
      <c r="C4221" s="2" t="s">
        <v>10374</v>
      </c>
      <c r="D4221" s="2" t="s">
        <v>29</v>
      </c>
      <c r="E4221" s="3" t="s">
        <v>10375</v>
      </c>
      <c r="F4221" s="3" t="s">
        <v>8676</v>
      </c>
      <c r="G4221" s="7">
        <v>180000</v>
      </c>
      <c r="H4221" s="8">
        <v>0</v>
      </c>
      <c r="I4221" s="8">
        <v>0</v>
      </c>
      <c r="J4221" s="8">
        <v>0</v>
      </c>
      <c r="K4221" s="8">
        <v>0</v>
      </c>
      <c r="L4221" s="8">
        <f>SUM(Tabella1[[#This Row],[CONTRIBUTO
COMMISSARIO STRAORDINARIO]:[INDENNIZZO
ASSICURATIVO]])</f>
        <v>180000</v>
      </c>
      <c r="M4221" s="9" t="s">
        <v>4405</v>
      </c>
      <c r="N4221" s="3" t="s">
        <v>158</v>
      </c>
      <c r="O4221" s="3" t="s">
        <v>4405</v>
      </c>
      <c r="P4221" s="2" t="s">
        <v>31</v>
      </c>
      <c r="Q4221" s="2" t="s">
        <v>185</v>
      </c>
      <c r="R4221" s="2" t="s">
        <v>185</v>
      </c>
      <c r="S4221" s="2" t="s">
        <v>16284</v>
      </c>
      <c r="T4221" s="3" t="s">
        <v>16285</v>
      </c>
      <c r="U4221" s="3" t="s">
        <v>37</v>
      </c>
      <c r="V4221" s="2" t="s">
        <v>163</v>
      </c>
      <c r="W4221" s="12" t="s">
        <v>16286</v>
      </c>
      <c r="X4221" s="12" t="s">
        <v>16287</v>
      </c>
      <c r="Y4221" s="2" t="s">
        <v>16288</v>
      </c>
      <c r="Z4221" s="2"/>
    </row>
    <row r="4222" spans="1:26" ht="34.799999999999997" x14ac:dyDescent="0.3">
      <c r="A4222" s="6" t="s">
        <v>16289</v>
      </c>
      <c r="B4222" s="2" t="s">
        <v>27</v>
      </c>
      <c r="C4222" s="2" t="s">
        <v>10374</v>
      </c>
      <c r="D4222" s="2" t="s">
        <v>29</v>
      </c>
      <c r="E4222" s="3" t="s">
        <v>10375</v>
      </c>
      <c r="F4222" s="3" t="s">
        <v>8676</v>
      </c>
      <c r="G4222" s="7">
        <v>550000</v>
      </c>
      <c r="H4222" s="8">
        <v>0</v>
      </c>
      <c r="I4222" s="8">
        <v>0</v>
      </c>
      <c r="J4222" s="8">
        <v>0</v>
      </c>
      <c r="K4222" s="8">
        <v>0</v>
      </c>
      <c r="L4222" s="8">
        <f>SUM(Tabella1[[#This Row],[CONTRIBUTO
COMMISSARIO STRAORDINARIO]:[INDENNIZZO
ASSICURATIVO]])</f>
        <v>550000</v>
      </c>
      <c r="M4222" s="9" t="s">
        <v>4405</v>
      </c>
      <c r="N4222" s="3" t="s">
        <v>158</v>
      </c>
      <c r="O4222" s="3" t="s">
        <v>4405</v>
      </c>
      <c r="P4222" s="2" t="s">
        <v>31</v>
      </c>
      <c r="Q4222" s="2" t="s">
        <v>185</v>
      </c>
      <c r="R4222" s="2" t="s">
        <v>185</v>
      </c>
      <c r="S4222" s="2" t="s">
        <v>16217</v>
      </c>
      <c r="T4222" s="3" t="s">
        <v>16290</v>
      </c>
      <c r="U4222" s="3" t="s">
        <v>189</v>
      </c>
      <c r="V4222" s="3" t="s">
        <v>163</v>
      </c>
      <c r="W4222" s="12" t="s">
        <v>16291</v>
      </c>
      <c r="X4222" s="12" t="s">
        <v>16292</v>
      </c>
      <c r="Y4222" s="2" t="s">
        <v>16293</v>
      </c>
      <c r="Z4222" s="2"/>
    </row>
    <row r="4223" spans="1:26" ht="34.799999999999997" x14ac:dyDescent="0.3">
      <c r="A4223" s="6" t="s">
        <v>16294</v>
      </c>
      <c r="B4223" s="2" t="s">
        <v>27</v>
      </c>
      <c r="C4223" s="2" t="s">
        <v>10374</v>
      </c>
      <c r="D4223" s="2" t="s">
        <v>29</v>
      </c>
      <c r="E4223" s="3" t="s">
        <v>10375</v>
      </c>
      <c r="F4223" s="3" t="s">
        <v>8676</v>
      </c>
      <c r="G4223" s="7">
        <v>350000</v>
      </c>
      <c r="H4223" s="8">
        <v>0</v>
      </c>
      <c r="I4223" s="8">
        <v>0</v>
      </c>
      <c r="J4223" s="8">
        <v>0</v>
      </c>
      <c r="K4223" s="8">
        <v>0</v>
      </c>
      <c r="L4223" s="8">
        <f>SUM(Tabella1[[#This Row],[CONTRIBUTO
COMMISSARIO STRAORDINARIO]:[INDENNIZZO
ASSICURATIVO]])</f>
        <v>350000</v>
      </c>
      <c r="M4223" s="9" t="s">
        <v>4405</v>
      </c>
      <c r="N4223" s="3" t="s">
        <v>158</v>
      </c>
      <c r="O4223" s="3" t="s">
        <v>4405</v>
      </c>
      <c r="P4223" s="2" t="s">
        <v>31</v>
      </c>
      <c r="Q4223" s="2" t="s">
        <v>185</v>
      </c>
      <c r="R4223" s="2" t="s">
        <v>185</v>
      </c>
      <c r="S4223" s="2" t="s">
        <v>16196</v>
      </c>
      <c r="T4223" s="3" t="s">
        <v>16295</v>
      </c>
      <c r="U4223" s="3" t="s">
        <v>37</v>
      </c>
      <c r="V4223" s="3" t="s">
        <v>163</v>
      </c>
      <c r="W4223" s="12" t="s">
        <v>16296</v>
      </c>
      <c r="X4223" s="12" t="s">
        <v>16297</v>
      </c>
      <c r="Y4223" s="2" t="s">
        <v>16298</v>
      </c>
      <c r="Z4223" s="2"/>
    </row>
    <row r="4224" spans="1:26" ht="52.2" x14ac:dyDescent="0.3">
      <c r="A4224" s="6" t="s">
        <v>16299</v>
      </c>
      <c r="B4224" s="2" t="s">
        <v>27</v>
      </c>
      <c r="C4224" s="2" t="s">
        <v>10374</v>
      </c>
      <c r="D4224" s="2" t="s">
        <v>29</v>
      </c>
      <c r="E4224" s="3" t="s">
        <v>10375</v>
      </c>
      <c r="F4224" s="3" t="s">
        <v>8676</v>
      </c>
      <c r="G4224" s="7">
        <v>322000</v>
      </c>
      <c r="H4224" s="8">
        <v>0</v>
      </c>
      <c r="I4224" s="8">
        <v>0</v>
      </c>
      <c r="J4224" s="8">
        <v>0</v>
      </c>
      <c r="K4224" s="8">
        <v>0</v>
      </c>
      <c r="L4224" s="8">
        <f>SUM(Tabella1[[#This Row],[CONTRIBUTO
COMMISSARIO STRAORDINARIO]:[INDENNIZZO
ASSICURATIVO]])</f>
        <v>322000</v>
      </c>
      <c r="M4224" s="9" t="s">
        <v>4405</v>
      </c>
      <c r="N4224" s="3" t="s">
        <v>158</v>
      </c>
      <c r="O4224" s="3" t="s">
        <v>4405</v>
      </c>
      <c r="P4224" s="2" t="s">
        <v>31</v>
      </c>
      <c r="Q4224" s="2" t="s">
        <v>185</v>
      </c>
      <c r="R4224" s="2" t="s">
        <v>185</v>
      </c>
      <c r="S4224" s="2" t="s">
        <v>16300</v>
      </c>
      <c r="T4224" s="3" t="s">
        <v>16301</v>
      </c>
      <c r="U4224" s="3" t="s">
        <v>189</v>
      </c>
      <c r="V4224" s="3" t="s">
        <v>163</v>
      </c>
      <c r="W4224" s="12" t="s">
        <v>16302</v>
      </c>
      <c r="X4224" s="12" t="s">
        <v>16303</v>
      </c>
      <c r="Y4224" s="2" t="s">
        <v>16304</v>
      </c>
      <c r="Z4224" s="2"/>
    </row>
    <row r="4225" spans="1:26" ht="34.799999999999997" x14ac:dyDescent="0.3">
      <c r="A4225" s="6" t="s">
        <v>16305</v>
      </c>
      <c r="B4225" s="2" t="s">
        <v>27</v>
      </c>
      <c r="C4225" s="2" t="s">
        <v>10374</v>
      </c>
      <c r="D4225" s="2" t="s">
        <v>29</v>
      </c>
      <c r="E4225" s="3" t="s">
        <v>10375</v>
      </c>
      <c r="F4225" s="3" t="s">
        <v>8676</v>
      </c>
      <c r="G4225" s="7">
        <v>300000</v>
      </c>
      <c r="H4225" s="8">
        <v>0</v>
      </c>
      <c r="I4225" s="8">
        <v>0</v>
      </c>
      <c r="J4225" s="8">
        <v>0</v>
      </c>
      <c r="K4225" s="8">
        <v>0</v>
      </c>
      <c r="L4225" s="8">
        <f>SUM(Tabella1[[#This Row],[CONTRIBUTO
COMMISSARIO STRAORDINARIO]:[INDENNIZZO
ASSICURATIVO]])</f>
        <v>300000</v>
      </c>
      <c r="M4225" s="9" t="s">
        <v>4405</v>
      </c>
      <c r="N4225" s="3" t="s">
        <v>158</v>
      </c>
      <c r="O4225" s="3" t="s">
        <v>4405</v>
      </c>
      <c r="P4225" s="2" t="s">
        <v>31</v>
      </c>
      <c r="Q4225" s="2" t="s">
        <v>185</v>
      </c>
      <c r="R4225" s="2" t="s">
        <v>185</v>
      </c>
      <c r="S4225" s="2" t="s">
        <v>16300</v>
      </c>
      <c r="T4225" s="3" t="s">
        <v>16306</v>
      </c>
      <c r="U4225" s="3" t="s">
        <v>189</v>
      </c>
      <c r="V4225" s="3" t="s">
        <v>163</v>
      </c>
      <c r="W4225" s="12" t="s">
        <v>16280</v>
      </c>
      <c r="X4225" s="12" t="s">
        <v>16307</v>
      </c>
      <c r="Y4225" s="2" t="s">
        <v>16308</v>
      </c>
      <c r="Z4225" s="2"/>
    </row>
    <row r="4226" spans="1:26" ht="52.2" x14ac:dyDescent="0.3">
      <c r="A4226" s="6" t="s">
        <v>16309</v>
      </c>
      <c r="B4226" s="2" t="s">
        <v>27</v>
      </c>
      <c r="C4226" s="2" t="s">
        <v>10374</v>
      </c>
      <c r="D4226" s="2" t="s">
        <v>29</v>
      </c>
      <c r="E4226" s="3" t="s">
        <v>10375</v>
      </c>
      <c r="F4226" s="3" t="s">
        <v>8676</v>
      </c>
      <c r="G4226" s="7">
        <v>2115000</v>
      </c>
      <c r="H4226" s="8">
        <v>0</v>
      </c>
      <c r="I4226" s="8">
        <v>0</v>
      </c>
      <c r="J4226" s="8">
        <v>0</v>
      </c>
      <c r="K4226" s="8">
        <v>0</v>
      </c>
      <c r="L4226" s="8">
        <f>SUM(Tabella1[[#This Row],[CONTRIBUTO
COMMISSARIO STRAORDINARIO]:[INDENNIZZO
ASSICURATIVO]])</f>
        <v>2115000</v>
      </c>
      <c r="M4226" s="9" t="s">
        <v>391</v>
      </c>
      <c r="N4226" s="3" t="s">
        <v>158</v>
      </c>
      <c r="O4226" s="3" t="s">
        <v>391</v>
      </c>
      <c r="P4226" s="2" t="s">
        <v>10418</v>
      </c>
      <c r="Q4226" s="2" t="s">
        <v>185</v>
      </c>
      <c r="R4226" s="2" t="s">
        <v>392</v>
      </c>
      <c r="S4226" s="2" t="s">
        <v>16310</v>
      </c>
      <c r="T4226" s="3" t="s">
        <v>16311</v>
      </c>
      <c r="U4226" s="3" t="s">
        <v>179</v>
      </c>
      <c r="V4226" s="3" t="s">
        <v>163</v>
      </c>
      <c r="W4226" s="12" t="s">
        <v>16312</v>
      </c>
      <c r="X4226" s="12" t="s">
        <v>16313</v>
      </c>
      <c r="Y4226" s="2" t="s">
        <v>16314</v>
      </c>
      <c r="Z4226" s="2"/>
    </row>
    <row r="4227" spans="1:26" ht="34.799999999999997" x14ac:dyDescent="0.3">
      <c r="A4227" s="6" t="s">
        <v>16315</v>
      </c>
      <c r="B4227" s="2" t="s">
        <v>27</v>
      </c>
      <c r="C4227" s="2" t="s">
        <v>10374</v>
      </c>
      <c r="D4227" s="2" t="s">
        <v>29</v>
      </c>
      <c r="E4227" s="3" t="s">
        <v>10375</v>
      </c>
      <c r="F4227" s="3" t="s">
        <v>31</v>
      </c>
      <c r="G4227" s="7">
        <v>270000</v>
      </c>
      <c r="H4227" s="8">
        <v>0</v>
      </c>
      <c r="I4227" s="8">
        <v>0</v>
      </c>
      <c r="J4227" s="8">
        <v>0</v>
      </c>
      <c r="K4227" s="8">
        <v>0</v>
      </c>
      <c r="L4227" s="8">
        <f>SUM(Tabella1[[#This Row],[CONTRIBUTO
COMMISSARIO STRAORDINARIO]:[INDENNIZZO
ASSICURATIVO]])</f>
        <v>270000</v>
      </c>
      <c r="M4227" s="9" t="s">
        <v>184</v>
      </c>
      <c r="N4227" s="3" t="s">
        <v>158</v>
      </c>
      <c r="O4227" s="3" t="s">
        <v>184</v>
      </c>
      <c r="P4227" s="2" t="s">
        <v>31</v>
      </c>
      <c r="Q4227" s="2" t="s">
        <v>185</v>
      </c>
      <c r="R4227" s="2" t="s">
        <v>186</v>
      </c>
      <c r="S4227" s="2" t="s">
        <v>31</v>
      </c>
      <c r="T4227" s="3" t="s">
        <v>16316</v>
      </c>
      <c r="U4227" s="3" t="s">
        <v>189</v>
      </c>
      <c r="V4227" s="3" t="s">
        <v>163</v>
      </c>
      <c r="W4227" s="12" t="s">
        <v>16317</v>
      </c>
      <c r="X4227" s="12" t="s">
        <v>16318</v>
      </c>
      <c r="Y4227" s="2" t="s">
        <v>16319</v>
      </c>
      <c r="Z4227" s="2"/>
    </row>
    <row r="4228" spans="1:26" x14ac:dyDescent="0.3">
      <c r="A4228" s="6" t="s">
        <v>16320</v>
      </c>
      <c r="B4228" s="2" t="s">
        <v>27</v>
      </c>
      <c r="C4228" s="2" t="s">
        <v>10374</v>
      </c>
      <c r="D4228" s="2" t="s">
        <v>29</v>
      </c>
      <c r="E4228" s="3" t="s">
        <v>10375</v>
      </c>
      <c r="F4228" s="3" t="s">
        <v>31</v>
      </c>
      <c r="G4228" s="7">
        <v>3000</v>
      </c>
      <c r="H4228" s="8">
        <v>0</v>
      </c>
      <c r="I4228" s="8">
        <v>0</v>
      </c>
      <c r="J4228" s="8">
        <v>0</v>
      </c>
      <c r="K4228" s="8">
        <v>0</v>
      </c>
      <c r="L4228" s="8">
        <f>SUM(Tabella1[[#This Row],[CONTRIBUTO
COMMISSARIO STRAORDINARIO]:[INDENNIZZO
ASSICURATIVO]])</f>
        <v>3000</v>
      </c>
      <c r="M4228" s="9" t="s">
        <v>184</v>
      </c>
      <c r="N4228" s="3" t="s">
        <v>158</v>
      </c>
      <c r="O4228" s="3" t="s">
        <v>184</v>
      </c>
      <c r="P4228" s="2" t="s">
        <v>31</v>
      </c>
      <c r="Q4228" s="2" t="s">
        <v>185</v>
      </c>
      <c r="R4228" s="2" t="s">
        <v>186</v>
      </c>
      <c r="S4228" s="2" t="s">
        <v>31</v>
      </c>
      <c r="T4228" s="3" t="s">
        <v>16321</v>
      </c>
      <c r="U4228" s="3" t="s">
        <v>189</v>
      </c>
      <c r="V4228" s="2" t="s">
        <v>163</v>
      </c>
      <c r="W4228" s="12" t="s">
        <v>16322</v>
      </c>
      <c r="X4228" s="12" t="s">
        <v>16323</v>
      </c>
      <c r="Y4228" s="2" t="s">
        <v>16324</v>
      </c>
      <c r="Z4228" s="2"/>
    </row>
    <row r="4229" spans="1:26" x14ac:dyDescent="0.3">
      <c r="A4229" s="6" t="s">
        <v>16325</v>
      </c>
      <c r="B4229" s="2" t="s">
        <v>27</v>
      </c>
      <c r="C4229" s="2" t="s">
        <v>10374</v>
      </c>
      <c r="D4229" s="2" t="s">
        <v>29</v>
      </c>
      <c r="E4229" s="3" t="s">
        <v>10375</v>
      </c>
      <c r="F4229" s="3" t="s">
        <v>31</v>
      </c>
      <c r="G4229" s="7">
        <v>6000</v>
      </c>
      <c r="H4229" s="8">
        <v>0</v>
      </c>
      <c r="I4229" s="8">
        <v>0</v>
      </c>
      <c r="J4229" s="8">
        <v>0</v>
      </c>
      <c r="K4229" s="8">
        <v>0</v>
      </c>
      <c r="L4229" s="8">
        <f>SUM(Tabella1[[#This Row],[CONTRIBUTO
COMMISSARIO STRAORDINARIO]:[INDENNIZZO
ASSICURATIVO]])</f>
        <v>6000</v>
      </c>
      <c r="M4229" s="9" t="s">
        <v>184</v>
      </c>
      <c r="N4229" s="3" t="s">
        <v>158</v>
      </c>
      <c r="O4229" s="3" t="s">
        <v>184</v>
      </c>
      <c r="P4229" s="2" t="s">
        <v>31</v>
      </c>
      <c r="Q4229" s="2" t="s">
        <v>185</v>
      </c>
      <c r="R4229" s="2" t="s">
        <v>186</v>
      </c>
      <c r="S4229" s="2" t="s">
        <v>31</v>
      </c>
      <c r="T4229" s="3" t="s">
        <v>16326</v>
      </c>
      <c r="U4229" s="3" t="s">
        <v>189</v>
      </c>
      <c r="V4229" s="2" t="s">
        <v>163</v>
      </c>
      <c r="W4229" s="12" t="s">
        <v>16322</v>
      </c>
      <c r="X4229" s="12" t="s">
        <v>16327</v>
      </c>
      <c r="Y4229" s="2" t="s">
        <v>16328</v>
      </c>
      <c r="Z4229" s="2"/>
    </row>
    <row r="4230" spans="1:26" ht="69.599999999999994" x14ac:dyDescent="0.3">
      <c r="A4230" s="6" t="s">
        <v>16329</v>
      </c>
      <c r="B4230" s="2" t="s">
        <v>27</v>
      </c>
      <c r="C4230" s="2" t="s">
        <v>10374</v>
      </c>
      <c r="D4230" s="2" t="s">
        <v>29</v>
      </c>
      <c r="E4230" s="3" t="s">
        <v>10375</v>
      </c>
      <c r="F4230" s="3" t="s">
        <v>8676</v>
      </c>
      <c r="G4230" s="7">
        <v>1250000</v>
      </c>
      <c r="H4230" s="8">
        <v>0</v>
      </c>
      <c r="I4230" s="8">
        <v>0</v>
      </c>
      <c r="J4230" s="8">
        <v>0</v>
      </c>
      <c r="K4230" s="8">
        <v>0</v>
      </c>
      <c r="L4230" s="8">
        <f>SUM(Tabella1[[#This Row],[CONTRIBUTO
COMMISSARIO STRAORDINARIO]:[INDENNIZZO
ASSICURATIVO]])</f>
        <v>1250000</v>
      </c>
      <c r="M4230" s="9" t="s">
        <v>8346</v>
      </c>
      <c r="N4230" s="3" t="s">
        <v>158</v>
      </c>
      <c r="O4230" s="3" t="s">
        <v>8346</v>
      </c>
      <c r="P4230" s="2" t="s">
        <v>31</v>
      </c>
      <c r="Q4230" s="2" t="s">
        <v>185</v>
      </c>
      <c r="R4230" s="2" t="s">
        <v>4435</v>
      </c>
      <c r="S4230" s="2" t="s">
        <v>16330</v>
      </c>
      <c r="T4230" s="3" t="s">
        <v>16331</v>
      </c>
      <c r="U4230" s="3" t="s">
        <v>189</v>
      </c>
      <c r="V4230" s="2" t="s">
        <v>163</v>
      </c>
      <c r="W4230" s="12" t="s">
        <v>16332</v>
      </c>
      <c r="X4230" s="12" t="s">
        <v>16333</v>
      </c>
      <c r="Y4230" s="2" t="s">
        <v>16334</v>
      </c>
      <c r="Z4230" s="2"/>
    </row>
    <row r="4231" spans="1:26" ht="69.599999999999994" x14ac:dyDescent="0.3">
      <c r="A4231" s="6" t="s">
        <v>16335</v>
      </c>
      <c r="B4231" s="2" t="s">
        <v>27</v>
      </c>
      <c r="C4231" s="2" t="s">
        <v>10374</v>
      </c>
      <c r="D4231" s="2" t="s">
        <v>29</v>
      </c>
      <c r="E4231" s="3" t="s">
        <v>10375</v>
      </c>
      <c r="F4231" s="3" t="s">
        <v>8676</v>
      </c>
      <c r="G4231" s="7">
        <v>1250000</v>
      </c>
      <c r="H4231" s="8">
        <v>0</v>
      </c>
      <c r="I4231" s="8">
        <v>0</v>
      </c>
      <c r="J4231" s="8">
        <v>0</v>
      </c>
      <c r="K4231" s="8">
        <v>0</v>
      </c>
      <c r="L4231" s="8">
        <f>SUM(Tabella1[[#This Row],[CONTRIBUTO
COMMISSARIO STRAORDINARIO]:[INDENNIZZO
ASSICURATIVO]])</f>
        <v>1250000</v>
      </c>
      <c r="M4231" s="9" t="s">
        <v>8346</v>
      </c>
      <c r="N4231" s="3" t="s">
        <v>158</v>
      </c>
      <c r="O4231" s="3" t="s">
        <v>8346</v>
      </c>
      <c r="P4231" s="2" t="s">
        <v>31</v>
      </c>
      <c r="Q4231" s="2" t="s">
        <v>185</v>
      </c>
      <c r="R4231" s="2" t="s">
        <v>4435</v>
      </c>
      <c r="S4231" s="2" t="s">
        <v>16336</v>
      </c>
      <c r="T4231" s="3" t="s">
        <v>16337</v>
      </c>
      <c r="U4231" s="3" t="s">
        <v>189</v>
      </c>
      <c r="V4231" s="2" t="s">
        <v>163</v>
      </c>
      <c r="W4231" s="12" t="s">
        <v>16332</v>
      </c>
      <c r="X4231" s="12" t="s">
        <v>16338</v>
      </c>
      <c r="Y4231" s="2" t="s">
        <v>16339</v>
      </c>
      <c r="Z4231" s="2"/>
    </row>
    <row r="4232" spans="1:26" ht="69.599999999999994" x14ac:dyDescent="0.3">
      <c r="A4232" s="6" t="s">
        <v>16340</v>
      </c>
      <c r="B4232" s="2" t="s">
        <v>27</v>
      </c>
      <c r="C4232" s="2" t="s">
        <v>10374</v>
      </c>
      <c r="D4232" s="2" t="s">
        <v>29</v>
      </c>
      <c r="E4232" s="3" t="s">
        <v>10375</v>
      </c>
      <c r="F4232" s="3" t="s">
        <v>8676</v>
      </c>
      <c r="G4232" s="7">
        <v>1250000</v>
      </c>
      <c r="H4232" s="8">
        <v>0</v>
      </c>
      <c r="I4232" s="8">
        <v>0</v>
      </c>
      <c r="J4232" s="8">
        <v>0</v>
      </c>
      <c r="K4232" s="8">
        <v>0</v>
      </c>
      <c r="L4232" s="8">
        <f>SUM(Tabella1[[#This Row],[CONTRIBUTO
COMMISSARIO STRAORDINARIO]:[INDENNIZZO
ASSICURATIVO]])</f>
        <v>1250000</v>
      </c>
      <c r="M4232" s="9" t="s">
        <v>8346</v>
      </c>
      <c r="N4232" s="3" t="s">
        <v>158</v>
      </c>
      <c r="O4232" s="3" t="s">
        <v>8346</v>
      </c>
      <c r="P4232" s="2" t="s">
        <v>31</v>
      </c>
      <c r="Q4232" s="2" t="s">
        <v>185</v>
      </c>
      <c r="R4232" s="2" t="s">
        <v>4435</v>
      </c>
      <c r="S4232" s="2" t="s">
        <v>16341</v>
      </c>
      <c r="T4232" s="3" t="s">
        <v>16342</v>
      </c>
      <c r="U4232" s="3" t="s">
        <v>189</v>
      </c>
      <c r="V4232" s="2" t="s">
        <v>163</v>
      </c>
      <c r="W4232" s="12" t="s">
        <v>16332</v>
      </c>
      <c r="X4232" s="12" t="s">
        <v>16343</v>
      </c>
      <c r="Y4232" s="2" t="s">
        <v>16344</v>
      </c>
      <c r="Z4232" s="2"/>
    </row>
    <row r="4233" spans="1:26" ht="34.799999999999997" x14ac:dyDescent="0.3">
      <c r="A4233" s="6" t="s">
        <v>16345</v>
      </c>
      <c r="B4233" s="2" t="s">
        <v>27</v>
      </c>
      <c r="C4233" s="2" t="s">
        <v>10374</v>
      </c>
      <c r="D4233" s="2" t="s">
        <v>29</v>
      </c>
      <c r="E4233" s="3" t="s">
        <v>10375</v>
      </c>
      <c r="F4233" s="3" t="s">
        <v>8676</v>
      </c>
      <c r="G4233" s="7">
        <v>2285000</v>
      </c>
      <c r="H4233" s="8">
        <v>0</v>
      </c>
      <c r="I4233" s="8">
        <v>0</v>
      </c>
      <c r="J4233" s="8">
        <v>0</v>
      </c>
      <c r="K4233" s="8">
        <v>0</v>
      </c>
      <c r="L4233" s="8">
        <f>SUM(Tabella1[[#This Row],[CONTRIBUTO
COMMISSARIO STRAORDINARIO]:[INDENNIZZO
ASSICURATIVO]])</f>
        <v>2285000</v>
      </c>
      <c r="M4233" s="9" t="s">
        <v>8346</v>
      </c>
      <c r="N4233" s="3" t="s">
        <v>158</v>
      </c>
      <c r="O4233" s="3" t="s">
        <v>8346</v>
      </c>
      <c r="P4233" s="2" t="s">
        <v>10418</v>
      </c>
      <c r="Q4233" s="2" t="s">
        <v>185</v>
      </c>
      <c r="R4233" s="2" t="s">
        <v>4435</v>
      </c>
      <c r="S4233" s="2" t="s">
        <v>16346</v>
      </c>
      <c r="T4233" s="3" t="s">
        <v>16347</v>
      </c>
      <c r="U4233" s="3" t="s">
        <v>37</v>
      </c>
      <c r="V4233" s="2" t="s">
        <v>163</v>
      </c>
      <c r="W4233" s="12" t="s">
        <v>16348</v>
      </c>
      <c r="X4233" s="12" t="s">
        <v>16349</v>
      </c>
      <c r="Y4233" s="2" t="s">
        <v>16350</v>
      </c>
      <c r="Z4233" s="2"/>
    </row>
    <row r="4234" spans="1:26" ht="52.2" x14ac:dyDescent="0.3">
      <c r="A4234" s="6" t="s">
        <v>16351</v>
      </c>
      <c r="B4234" s="2" t="s">
        <v>27</v>
      </c>
      <c r="C4234" s="2" t="s">
        <v>10374</v>
      </c>
      <c r="D4234" s="2" t="s">
        <v>29</v>
      </c>
      <c r="E4234" s="3" t="s">
        <v>10375</v>
      </c>
      <c r="F4234" s="3" t="s">
        <v>8823</v>
      </c>
      <c r="G4234" s="7">
        <v>896130.58</v>
      </c>
      <c r="H4234" s="8">
        <v>0</v>
      </c>
      <c r="I4234" s="8">
        <v>0</v>
      </c>
      <c r="J4234" s="8">
        <v>0</v>
      </c>
      <c r="K4234" s="8">
        <v>0</v>
      </c>
      <c r="L4234" s="8">
        <f>SUM(Tabella1[[#This Row],[CONTRIBUTO
COMMISSARIO STRAORDINARIO]:[INDENNIZZO
ASSICURATIVO]])</f>
        <v>896130.58</v>
      </c>
      <c r="M4234" s="9" t="s">
        <v>8346</v>
      </c>
      <c r="N4234" s="3" t="s">
        <v>158</v>
      </c>
      <c r="O4234" s="3" t="s">
        <v>8346</v>
      </c>
      <c r="P4234" s="2" t="s">
        <v>10418</v>
      </c>
      <c r="Q4234" s="2" t="s">
        <v>185</v>
      </c>
      <c r="R4234" s="2" t="s">
        <v>4435</v>
      </c>
      <c r="S4234" s="2" t="s">
        <v>16352</v>
      </c>
      <c r="T4234" s="3" t="s">
        <v>16353</v>
      </c>
      <c r="U4234" s="3" t="s">
        <v>37</v>
      </c>
      <c r="V4234" s="2" t="s">
        <v>163</v>
      </c>
      <c r="W4234" s="12" t="s">
        <v>16354</v>
      </c>
      <c r="X4234" s="12" t="s">
        <v>16355</v>
      </c>
      <c r="Y4234" s="2" t="s">
        <v>16356</v>
      </c>
      <c r="Z4234" s="2"/>
    </row>
    <row r="4235" spans="1:26" ht="34.799999999999997" x14ac:dyDescent="0.3">
      <c r="A4235" s="6" t="s">
        <v>16357</v>
      </c>
      <c r="B4235" s="2" t="s">
        <v>27</v>
      </c>
      <c r="C4235" s="2" t="s">
        <v>10374</v>
      </c>
      <c r="D4235" s="2" t="s">
        <v>29</v>
      </c>
      <c r="E4235" s="3" t="s">
        <v>10375</v>
      </c>
      <c r="F4235" s="3" t="s">
        <v>8664</v>
      </c>
      <c r="G4235" s="7">
        <v>200000</v>
      </c>
      <c r="H4235" s="8">
        <v>0</v>
      </c>
      <c r="I4235" s="8">
        <v>0</v>
      </c>
      <c r="J4235" s="8">
        <v>0</v>
      </c>
      <c r="K4235" s="8">
        <v>0</v>
      </c>
      <c r="L4235" s="8">
        <f>SUM(Tabella1[[#This Row],[CONTRIBUTO
COMMISSARIO STRAORDINARIO]:[INDENNIZZO
ASSICURATIVO]])</f>
        <v>200000</v>
      </c>
      <c r="M4235" s="9" t="s">
        <v>8346</v>
      </c>
      <c r="N4235" s="3" t="s">
        <v>158</v>
      </c>
      <c r="O4235" s="3" t="s">
        <v>8346</v>
      </c>
      <c r="P4235" s="2" t="s">
        <v>31</v>
      </c>
      <c r="Q4235" s="2" t="s">
        <v>185</v>
      </c>
      <c r="R4235" s="2" t="s">
        <v>4435</v>
      </c>
      <c r="S4235" s="2" t="s">
        <v>16358</v>
      </c>
      <c r="T4235" s="3" t="s">
        <v>16359</v>
      </c>
      <c r="U4235" s="3" t="s">
        <v>189</v>
      </c>
      <c r="V4235" s="3" t="s">
        <v>163</v>
      </c>
      <c r="W4235" s="12" t="s">
        <v>16360</v>
      </c>
      <c r="X4235" s="12" t="s">
        <v>16361</v>
      </c>
      <c r="Y4235" s="2" t="s">
        <v>16362</v>
      </c>
      <c r="Z4235" s="2"/>
    </row>
    <row r="4236" spans="1:26" ht="69.599999999999994" x14ac:dyDescent="0.3">
      <c r="A4236" s="6" t="s">
        <v>16363</v>
      </c>
      <c r="B4236" s="2" t="s">
        <v>27</v>
      </c>
      <c r="C4236" s="2" t="s">
        <v>10374</v>
      </c>
      <c r="D4236" s="2" t="s">
        <v>29</v>
      </c>
      <c r="E4236" s="3" t="s">
        <v>10375</v>
      </c>
      <c r="F4236" s="3" t="s">
        <v>8664</v>
      </c>
      <c r="G4236" s="7">
        <v>340000</v>
      </c>
      <c r="H4236" s="8">
        <v>0</v>
      </c>
      <c r="I4236" s="8">
        <v>0</v>
      </c>
      <c r="J4236" s="8">
        <v>0</v>
      </c>
      <c r="K4236" s="8">
        <v>0</v>
      </c>
      <c r="L4236" s="8">
        <f>SUM(Tabella1[[#This Row],[CONTRIBUTO
COMMISSARIO STRAORDINARIO]:[INDENNIZZO
ASSICURATIVO]])</f>
        <v>340000</v>
      </c>
      <c r="M4236" s="9" t="s">
        <v>8346</v>
      </c>
      <c r="N4236" s="3" t="s">
        <v>158</v>
      </c>
      <c r="O4236" s="3" t="s">
        <v>8346</v>
      </c>
      <c r="P4236" s="2" t="s">
        <v>31</v>
      </c>
      <c r="Q4236" s="2" t="s">
        <v>185</v>
      </c>
      <c r="R4236" s="2" t="s">
        <v>4435</v>
      </c>
      <c r="S4236" s="2" t="s">
        <v>35</v>
      </c>
      <c r="T4236" s="3" t="s">
        <v>16364</v>
      </c>
      <c r="U4236" s="3" t="s">
        <v>189</v>
      </c>
      <c r="V4236" s="3" t="s">
        <v>163</v>
      </c>
      <c r="W4236" s="12" t="s">
        <v>16365</v>
      </c>
      <c r="X4236" s="12" t="s">
        <v>16366</v>
      </c>
      <c r="Y4236" s="2" t="s">
        <v>16367</v>
      </c>
      <c r="Z4236" s="2"/>
    </row>
    <row r="4237" spans="1:26" ht="87" x14ac:dyDescent="0.3">
      <c r="A4237" s="6" t="s">
        <v>16368</v>
      </c>
      <c r="B4237" s="2" t="s">
        <v>27</v>
      </c>
      <c r="C4237" s="2" t="s">
        <v>10374</v>
      </c>
      <c r="D4237" s="2" t="s">
        <v>29</v>
      </c>
      <c r="E4237" s="3" t="s">
        <v>10375</v>
      </c>
      <c r="F4237" s="3" t="s">
        <v>8664</v>
      </c>
      <c r="G4237" s="7">
        <v>130000</v>
      </c>
      <c r="H4237" s="8">
        <v>0</v>
      </c>
      <c r="I4237" s="8">
        <v>0</v>
      </c>
      <c r="J4237" s="8">
        <v>0</v>
      </c>
      <c r="K4237" s="8">
        <v>0</v>
      </c>
      <c r="L4237" s="8">
        <f>SUM(Tabella1[[#This Row],[CONTRIBUTO
COMMISSARIO STRAORDINARIO]:[INDENNIZZO
ASSICURATIVO]])</f>
        <v>130000</v>
      </c>
      <c r="M4237" s="9" t="s">
        <v>8346</v>
      </c>
      <c r="N4237" s="3" t="s">
        <v>158</v>
      </c>
      <c r="O4237" s="3" t="s">
        <v>8346</v>
      </c>
      <c r="P4237" s="2" t="s">
        <v>31</v>
      </c>
      <c r="Q4237" s="2" t="s">
        <v>185</v>
      </c>
      <c r="R4237" s="2" t="s">
        <v>4435</v>
      </c>
      <c r="S4237" s="2" t="s">
        <v>35</v>
      </c>
      <c r="T4237" s="3" t="s">
        <v>16369</v>
      </c>
      <c r="U4237" s="3" t="s">
        <v>189</v>
      </c>
      <c r="V4237" s="3" t="s">
        <v>163</v>
      </c>
      <c r="W4237" s="12" t="s">
        <v>16365</v>
      </c>
      <c r="X4237" s="12" t="s">
        <v>16370</v>
      </c>
      <c r="Y4237" s="2" t="s">
        <v>16371</v>
      </c>
      <c r="Z4237" s="2"/>
    </row>
    <row r="4238" spans="1:26" ht="34.799999999999997" x14ac:dyDescent="0.3">
      <c r="A4238" s="6" t="s">
        <v>16372</v>
      </c>
      <c r="B4238" s="2" t="s">
        <v>27</v>
      </c>
      <c r="C4238" s="2" t="s">
        <v>10374</v>
      </c>
      <c r="D4238" s="2" t="s">
        <v>29</v>
      </c>
      <c r="E4238" s="3" t="s">
        <v>10375</v>
      </c>
      <c r="F4238" s="3" t="s">
        <v>31</v>
      </c>
      <c r="G4238" s="7">
        <v>45000</v>
      </c>
      <c r="H4238" s="8">
        <v>0</v>
      </c>
      <c r="I4238" s="8">
        <v>0</v>
      </c>
      <c r="J4238" s="8">
        <v>0</v>
      </c>
      <c r="K4238" s="8">
        <v>0</v>
      </c>
      <c r="L4238" s="8">
        <f>SUM(Tabella1[[#This Row],[CONTRIBUTO
COMMISSARIO STRAORDINARIO]:[INDENNIZZO
ASSICURATIVO]])</f>
        <v>45000</v>
      </c>
      <c r="M4238" s="9" t="s">
        <v>8346</v>
      </c>
      <c r="N4238" s="3" t="s">
        <v>158</v>
      </c>
      <c r="O4238" s="3" t="s">
        <v>8346</v>
      </c>
      <c r="P4238" s="2" t="s">
        <v>31</v>
      </c>
      <c r="Q4238" s="2" t="s">
        <v>185</v>
      </c>
      <c r="R4238" s="2" t="s">
        <v>4435</v>
      </c>
      <c r="S4238" s="2" t="s">
        <v>35</v>
      </c>
      <c r="T4238" s="3" t="s">
        <v>16373</v>
      </c>
      <c r="U4238" s="3" t="s">
        <v>189</v>
      </c>
      <c r="V4238" s="3" t="s">
        <v>163</v>
      </c>
      <c r="W4238" s="12" t="s">
        <v>16365</v>
      </c>
      <c r="X4238" s="12" t="s">
        <v>16374</v>
      </c>
      <c r="Y4238" s="2" t="s">
        <v>16375</v>
      </c>
      <c r="Z4238" s="2"/>
    </row>
    <row r="4239" spans="1:26" ht="34.799999999999997" x14ac:dyDescent="0.3">
      <c r="A4239" s="6" t="s">
        <v>16376</v>
      </c>
      <c r="B4239" s="2" t="s">
        <v>27</v>
      </c>
      <c r="C4239" s="2" t="s">
        <v>10374</v>
      </c>
      <c r="D4239" s="2" t="s">
        <v>29</v>
      </c>
      <c r="E4239" s="3" t="s">
        <v>10375</v>
      </c>
      <c r="F4239" s="3" t="s">
        <v>31</v>
      </c>
      <c r="G4239" s="7">
        <v>20000</v>
      </c>
      <c r="H4239" s="8">
        <v>0</v>
      </c>
      <c r="I4239" s="8">
        <v>0</v>
      </c>
      <c r="J4239" s="8">
        <v>0</v>
      </c>
      <c r="K4239" s="8">
        <v>0</v>
      </c>
      <c r="L4239" s="8">
        <f>SUM(Tabella1[[#This Row],[CONTRIBUTO
COMMISSARIO STRAORDINARIO]:[INDENNIZZO
ASSICURATIVO]])</f>
        <v>20000</v>
      </c>
      <c r="M4239" s="9" t="s">
        <v>8346</v>
      </c>
      <c r="N4239" s="3" t="s">
        <v>158</v>
      </c>
      <c r="O4239" s="3" t="s">
        <v>8346</v>
      </c>
      <c r="P4239" s="2" t="s">
        <v>31</v>
      </c>
      <c r="Q4239" s="2" t="s">
        <v>185</v>
      </c>
      <c r="R4239" s="2" t="s">
        <v>4435</v>
      </c>
      <c r="S4239" s="2" t="s">
        <v>35</v>
      </c>
      <c r="T4239" s="3" t="s">
        <v>16373</v>
      </c>
      <c r="U4239" s="3" t="s">
        <v>189</v>
      </c>
      <c r="V4239" s="3" t="s">
        <v>163</v>
      </c>
      <c r="W4239" s="12" t="s">
        <v>16365</v>
      </c>
      <c r="X4239" s="12" t="s">
        <v>16377</v>
      </c>
      <c r="Y4239" s="2" t="s">
        <v>16378</v>
      </c>
      <c r="Z4239" s="2"/>
    </row>
    <row r="4240" spans="1:26" ht="34.799999999999997" x14ac:dyDescent="0.3">
      <c r="A4240" s="6" t="s">
        <v>16379</v>
      </c>
      <c r="B4240" s="2" t="s">
        <v>27</v>
      </c>
      <c r="C4240" s="2" t="s">
        <v>10374</v>
      </c>
      <c r="D4240" s="2" t="s">
        <v>29</v>
      </c>
      <c r="E4240" s="3" t="s">
        <v>10375</v>
      </c>
      <c r="F4240" s="3" t="s">
        <v>8676</v>
      </c>
      <c r="G4240" s="7">
        <v>400000</v>
      </c>
      <c r="H4240" s="8">
        <v>0</v>
      </c>
      <c r="I4240" s="8">
        <v>0</v>
      </c>
      <c r="J4240" s="8">
        <v>0</v>
      </c>
      <c r="K4240" s="8">
        <v>0</v>
      </c>
      <c r="L4240" s="8">
        <f>SUM(Tabella1[[#This Row],[CONTRIBUTO
COMMISSARIO STRAORDINARIO]:[INDENNIZZO
ASSICURATIVO]])</f>
        <v>400000</v>
      </c>
      <c r="M4240" s="9" t="s">
        <v>16380</v>
      </c>
      <c r="N4240" s="3" t="s">
        <v>158</v>
      </c>
      <c r="O4240" s="3" t="s">
        <v>16380</v>
      </c>
      <c r="P4240" s="2" t="s">
        <v>31</v>
      </c>
      <c r="Q4240" s="2" t="s">
        <v>185</v>
      </c>
      <c r="R4240" s="2" t="s">
        <v>5518</v>
      </c>
      <c r="S4240" s="2" t="s">
        <v>16381</v>
      </c>
      <c r="T4240" s="3" t="s">
        <v>16382</v>
      </c>
      <c r="U4240" s="3" t="s">
        <v>179</v>
      </c>
      <c r="V4240" s="3" t="s">
        <v>163</v>
      </c>
      <c r="W4240" s="12" t="s">
        <v>16383</v>
      </c>
      <c r="X4240" s="12" t="s">
        <v>16384</v>
      </c>
      <c r="Y4240" s="2" t="s">
        <v>16385</v>
      </c>
      <c r="Z4240" s="2"/>
    </row>
    <row r="4241" spans="1:26" ht="34.799999999999997" x14ac:dyDescent="0.3">
      <c r="A4241" s="6" t="s">
        <v>16386</v>
      </c>
      <c r="B4241" s="2" t="s">
        <v>27</v>
      </c>
      <c r="C4241" s="2" t="s">
        <v>10374</v>
      </c>
      <c r="D4241" s="2" t="s">
        <v>29</v>
      </c>
      <c r="E4241" s="3" t="s">
        <v>10375</v>
      </c>
      <c r="F4241" s="3" t="s">
        <v>8676</v>
      </c>
      <c r="G4241" s="7">
        <v>833901.35</v>
      </c>
      <c r="H4241" s="8">
        <v>0</v>
      </c>
      <c r="I4241" s="8">
        <v>0</v>
      </c>
      <c r="J4241" s="8">
        <v>0</v>
      </c>
      <c r="K4241" s="8">
        <v>0</v>
      </c>
      <c r="L4241" s="8">
        <f>SUM(Tabella1[[#This Row],[CONTRIBUTO
COMMISSARIO STRAORDINARIO]:[INDENNIZZO
ASSICURATIVO]])</f>
        <v>833901.35</v>
      </c>
      <c r="M4241" s="9" t="s">
        <v>16380</v>
      </c>
      <c r="N4241" s="3" t="s">
        <v>158</v>
      </c>
      <c r="O4241" s="3" t="s">
        <v>16380</v>
      </c>
      <c r="P4241" s="2" t="s">
        <v>10418</v>
      </c>
      <c r="Q4241" s="2" t="s">
        <v>185</v>
      </c>
      <c r="R4241" s="2" t="s">
        <v>5518</v>
      </c>
      <c r="S4241" s="2" t="s">
        <v>16387</v>
      </c>
      <c r="T4241" s="3" t="s">
        <v>16388</v>
      </c>
      <c r="U4241" s="3" t="s">
        <v>37</v>
      </c>
      <c r="V4241" s="3" t="s">
        <v>163</v>
      </c>
      <c r="W4241" s="12" t="s">
        <v>16389</v>
      </c>
      <c r="X4241" s="12" t="s">
        <v>16390</v>
      </c>
      <c r="Y4241" s="2" t="s">
        <v>16391</v>
      </c>
      <c r="Z4241" s="2"/>
    </row>
    <row r="4242" spans="1:26" ht="34.799999999999997" x14ac:dyDescent="0.3">
      <c r="A4242" s="6" t="s">
        <v>16392</v>
      </c>
      <c r="B4242" s="2" t="s">
        <v>27</v>
      </c>
      <c r="C4242" s="2" t="s">
        <v>10374</v>
      </c>
      <c r="D4242" s="2" t="s">
        <v>29</v>
      </c>
      <c r="E4242" s="3" t="s">
        <v>10375</v>
      </c>
      <c r="F4242" s="3" t="s">
        <v>8676</v>
      </c>
      <c r="G4242" s="7">
        <v>907949.7</v>
      </c>
      <c r="H4242" s="8">
        <v>0</v>
      </c>
      <c r="I4242" s="8">
        <v>0</v>
      </c>
      <c r="J4242" s="8">
        <v>0</v>
      </c>
      <c r="K4242" s="8">
        <v>0</v>
      </c>
      <c r="L4242" s="8">
        <f>SUM(Tabella1[[#This Row],[CONTRIBUTO
COMMISSARIO STRAORDINARIO]:[INDENNIZZO
ASSICURATIVO]])</f>
        <v>907949.7</v>
      </c>
      <c r="M4242" s="9" t="s">
        <v>16380</v>
      </c>
      <c r="N4242" s="3" t="s">
        <v>158</v>
      </c>
      <c r="O4242" s="3" t="s">
        <v>16380</v>
      </c>
      <c r="P4242" s="2" t="s">
        <v>10418</v>
      </c>
      <c r="Q4242" s="2" t="s">
        <v>185</v>
      </c>
      <c r="R4242" s="2" t="s">
        <v>5518</v>
      </c>
      <c r="S4242" s="2" t="s">
        <v>16393</v>
      </c>
      <c r="T4242" s="3" t="s">
        <v>16394</v>
      </c>
      <c r="U4242" s="3" t="s">
        <v>270</v>
      </c>
      <c r="V4242" s="3" t="s">
        <v>163</v>
      </c>
      <c r="W4242" s="12" t="s">
        <v>16395</v>
      </c>
      <c r="X4242" s="12" t="s">
        <v>16396</v>
      </c>
      <c r="Y4242" s="2" t="s">
        <v>16397</v>
      </c>
      <c r="Z4242" s="2"/>
    </row>
    <row r="4243" spans="1:26" ht="34.799999999999997" x14ac:dyDescent="0.3">
      <c r="A4243" s="6" t="s">
        <v>16398</v>
      </c>
      <c r="B4243" s="2" t="s">
        <v>27</v>
      </c>
      <c r="C4243" s="2" t="s">
        <v>10374</v>
      </c>
      <c r="D4243" s="2" t="s">
        <v>29</v>
      </c>
      <c r="E4243" s="3" t="s">
        <v>10375</v>
      </c>
      <c r="F4243" s="3" t="s">
        <v>8823</v>
      </c>
      <c r="G4243" s="7">
        <v>25000</v>
      </c>
      <c r="H4243" s="8">
        <v>0</v>
      </c>
      <c r="I4243" s="8">
        <v>0</v>
      </c>
      <c r="J4243" s="8">
        <v>0</v>
      </c>
      <c r="K4243" s="8">
        <v>0</v>
      </c>
      <c r="L4243" s="8">
        <f>SUM(Tabella1[[#This Row],[CONTRIBUTO
COMMISSARIO STRAORDINARIO]:[INDENNIZZO
ASSICURATIVO]])</f>
        <v>25000</v>
      </c>
      <c r="M4243" s="9" t="s">
        <v>16399</v>
      </c>
      <c r="N4243" s="3" t="s">
        <v>158</v>
      </c>
      <c r="O4243" s="3" t="s">
        <v>16399</v>
      </c>
      <c r="P4243" s="2" t="s">
        <v>31</v>
      </c>
      <c r="Q4243" s="2" t="s">
        <v>185</v>
      </c>
      <c r="R4243" s="2" t="s">
        <v>5469</v>
      </c>
      <c r="S4243" s="2" t="s">
        <v>16400</v>
      </c>
      <c r="T4243" s="3" t="s">
        <v>16394</v>
      </c>
      <c r="U4243" s="3" t="s">
        <v>189</v>
      </c>
      <c r="V4243" s="3" t="s">
        <v>163</v>
      </c>
      <c r="W4243" s="12" t="s">
        <v>16401</v>
      </c>
      <c r="X4243" s="12" t="s">
        <v>16402</v>
      </c>
      <c r="Y4243" s="2" t="s">
        <v>16403</v>
      </c>
      <c r="Z4243" s="2"/>
    </row>
    <row r="4244" spans="1:26" x14ac:dyDescent="0.3">
      <c r="A4244" s="6" t="s">
        <v>16404</v>
      </c>
      <c r="B4244" s="2" t="s">
        <v>27</v>
      </c>
      <c r="C4244" s="2" t="s">
        <v>10374</v>
      </c>
      <c r="D4244" s="2" t="s">
        <v>29</v>
      </c>
      <c r="E4244" s="3" t="s">
        <v>10375</v>
      </c>
      <c r="F4244" s="3" t="s">
        <v>8823</v>
      </c>
      <c r="G4244" s="7">
        <v>5000</v>
      </c>
      <c r="H4244" s="8">
        <v>0</v>
      </c>
      <c r="I4244" s="8">
        <v>0</v>
      </c>
      <c r="J4244" s="8">
        <v>0</v>
      </c>
      <c r="K4244" s="8">
        <v>0</v>
      </c>
      <c r="L4244" s="8">
        <f>SUM(Tabella1[[#This Row],[CONTRIBUTO
COMMISSARIO STRAORDINARIO]:[INDENNIZZO
ASSICURATIVO]])</f>
        <v>5000</v>
      </c>
      <c r="M4244" s="9" t="s">
        <v>16399</v>
      </c>
      <c r="N4244" s="3" t="s">
        <v>158</v>
      </c>
      <c r="O4244" s="3" t="s">
        <v>16399</v>
      </c>
      <c r="P4244" s="2" t="s">
        <v>31</v>
      </c>
      <c r="Q4244" s="2" t="s">
        <v>185</v>
      </c>
      <c r="R4244" s="2" t="s">
        <v>5469</v>
      </c>
      <c r="S4244" s="2" t="s">
        <v>16405</v>
      </c>
      <c r="T4244" s="3" t="s">
        <v>16406</v>
      </c>
      <c r="U4244" s="3" t="s">
        <v>189</v>
      </c>
      <c r="V4244" s="3" t="s">
        <v>163</v>
      </c>
      <c r="W4244" s="12" t="s">
        <v>16407</v>
      </c>
      <c r="X4244" s="12" t="s">
        <v>16408</v>
      </c>
      <c r="Y4244" s="2" t="s">
        <v>16403</v>
      </c>
      <c r="Z4244" s="2"/>
    </row>
    <row r="4245" spans="1:26" x14ac:dyDescent="0.3">
      <c r="A4245" s="6" t="s">
        <v>16409</v>
      </c>
      <c r="B4245" s="2" t="s">
        <v>27</v>
      </c>
      <c r="C4245" s="2" t="s">
        <v>10374</v>
      </c>
      <c r="D4245" s="2" t="s">
        <v>29</v>
      </c>
      <c r="E4245" s="3" t="s">
        <v>10375</v>
      </c>
      <c r="F4245" s="3" t="s">
        <v>8823</v>
      </c>
      <c r="G4245" s="7">
        <v>20000</v>
      </c>
      <c r="H4245" s="8">
        <v>0</v>
      </c>
      <c r="I4245" s="8">
        <v>0</v>
      </c>
      <c r="J4245" s="8">
        <v>0</v>
      </c>
      <c r="K4245" s="8">
        <v>0</v>
      </c>
      <c r="L4245" s="8">
        <f>SUM(Tabella1[[#This Row],[CONTRIBUTO
COMMISSARIO STRAORDINARIO]:[INDENNIZZO
ASSICURATIVO]])</f>
        <v>20000</v>
      </c>
      <c r="M4245" s="9" t="s">
        <v>16399</v>
      </c>
      <c r="N4245" s="3" t="s">
        <v>158</v>
      </c>
      <c r="O4245" s="3" t="s">
        <v>16399</v>
      </c>
      <c r="P4245" s="2" t="s">
        <v>31</v>
      </c>
      <c r="Q4245" s="2" t="s">
        <v>185</v>
      </c>
      <c r="R4245" s="2" t="s">
        <v>5469</v>
      </c>
      <c r="S4245" s="2" t="s">
        <v>16410</v>
      </c>
      <c r="T4245" s="3" t="s">
        <v>16411</v>
      </c>
      <c r="U4245" s="3" t="s">
        <v>189</v>
      </c>
      <c r="V4245" s="3" t="s">
        <v>163</v>
      </c>
      <c r="W4245" s="12" t="s">
        <v>16412</v>
      </c>
      <c r="X4245" s="12" t="s">
        <v>16413</v>
      </c>
      <c r="Y4245" s="2" t="s">
        <v>16403</v>
      </c>
      <c r="Z4245" s="2"/>
    </row>
    <row r="4246" spans="1:26" ht="34.799999999999997" x14ac:dyDescent="0.3">
      <c r="A4246" s="6" t="s">
        <v>16414</v>
      </c>
      <c r="B4246" s="2" t="s">
        <v>27</v>
      </c>
      <c r="C4246" s="2" t="s">
        <v>10374</v>
      </c>
      <c r="D4246" s="2" t="s">
        <v>29</v>
      </c>
      <c r="E4246" s="3" t="s">
        <v>10375</v>
      </c>
      <c r="F4246" s="3" t="s">
        <v>8823</v>
      </c>
      <c r="G4246" s="7">
        <v>5000</v>
      </c>
      <c r="H4246" s="8">
        <v>0</v>
      </c>
      <c r="I4246" s="8">
        <v>0</v>
      </c>
      <c r="J4246" s="8">
        <v>0</v>
      </c>
      <c r="K4246" s="8">
        <v>0</v>
      </c>
      <c r="L4246" s="8">
        <f>SUM(Tabella1[[#This Row],[CONTRIBUTO
COMMISSARIO STRAORDINARIO]:[INDENNIZZO
ASSICURATIVO]])</f>
        <v>5000</v>
      </c>
      <c r="M4246" s="9" t="s">
        <v>16399</v>
      </c>
      <c r="N4246" s="3" t="s">
        <v>158</v>
      </c>
      <c r="O4246" s="3" t="s">
        <v>16399</v>
      </c>
      <c r="P4246" s="2" t="s">
        <v>31</v>
      </c>
      <c r="Q4246" s="2" t="s">
        <v>185</v>
      </c>
      <c r="R4246" s="2" t="s">
        <v>5469</v>
      </c>
      <c r="S4246" s="2" t="s">
        <v>16415</v>
      </c>
      <c r="T4246" s="3" t="s">
        <v>16416</v>
      </c>
      <c r="U4246" s="3" t="s">
        <v>189</v>
      </c>
      <c r="V4246" s="3" t="s">
        <v>163</v>
      </c>
      <c r="W4246" s="12" t="s">
        <v>16417</v>
      </c>
      <c r="X4246" s="12" t="s">
        <v>16418</v>
      </c>
      <c r="Y4246" s="2" t="s">
        <v>16403</v>
      </c>
      <c r="Z4246" s="2"/>
    </row>
    <row r="4247" spans="1:26" x14ac:dyDescent="0.3">
      <c r="A4247" s="6" t="s">
        <v>16419</v>
      </c>
      <c r="B4247" s="2" t="s">
        <v>27</v>
      </c>
      <c r="C4247" s="2" t="s">
        <v>10374</v>
      </c>
      <c r="D4247" s="2" t="s">
        <v>29</v>
      </c>
      <c r="E4247" s="3" t="s">
        <v>10375</v>
      </c>
      <c r="F4247" s="3" t="s">
        <v>8823</v>
      </c>
      <c r="G4247" s="7">
        <v>20000</v>
      </c>
      <c r="H4247" s="8">
        <v>0</v>
      </c>
      <c r="I4247" s="8">
        <v>0</v>
      </c>
      <c r="J4247" s="8">
        <v>0</v>
      </c>
      <c r="K4247" s="8">
        <v>0</v>
      </c>
      <c r="L4247" s="8">
        <f>SUM(Tabella1[[#This Row],[CONTRIBUTO
COMMISSARIO STRAORDINARIO]:[INDENNIZZO
ASSICURATIVO]])</f>
        <v>20000</v>
      </c>
      <c r="M4247" s="9" t="s">
        <v>16399</v>
      </c>
      <c r="N4247" s="3" t="s">
        <v>158</v>
      </c>
      <c r="O4247" s="3" t="s">
        <v>16399</v>
      </c>
      <c r="P4247" s="2" t="s">
        <v>31</v>
      </c>
      <c r="Q4247" s="2" t="s">
        <v>185</v>
      </c>
      <c r="R4247" s="2" t="s">
        <v>5469</v>
      </c>
      <c r="S4247" s="2" t="s">
        <v>16420</v>
      </c>
      <c r="T4247" s="3" t="s">
        <v>16421</v>
      </c>
      <c r="U4247" s="3" t="s">
        <v>189</v>
      </c>
      <c r="V4247" s="3" t="s">
        <v>163</v>
      </c>
      <c r="W4247" s="12" t="s">
        <v>16422</v>
      </c>
      <c r="X4247" s="12" t="s">
        <v>16423</v>
      </c>
      <c r="Y4247" s="2" t="s">
        <v>16403</v>
      </c>
      <c r="Z4247" s="2"/>
    </row>
    <row r="4248" spans="1:26" ht="34.799999999999997" x14ac:dyDescent="0.3">
      <c r="A4248" s="6" t="s">
        <v>16424</v>
      </c>
      <c r="B4248" s="2" t="s">
        <v>27</v>
      </c>
      <c r="C4248" s="2" t="s">
        <v>10374</v>
      </c>
      <c r="D4248" s="2" t="s">
        <v>29</v>
      </c>
      <c r="E4248" s="3" t="s">
        <v>10375</v>
      </c>
      <c r="F4248" s="3" t="s">
        <v>8823</v>
      </c>
      <c r="G4248" s="7">
        <v>23000</v>
      </c>
      <c r="H4248" s="8">
        <v>0</v>
      </c>
      <c r="I4248" s="8">
        <v>0</v>
      </c>
      <c r="J4248" s="8">
        <v>0</v>
      </c>
      <c r="K4248" s="8">
        <v>0</v>
      </c>
      <c r="L4248" s="8">
        <f>SUM(Tabella1[[#This Row],[CONTRIBUTO
COMMISSARIO STRAORDINARIO]:[INDENNIZZO
ASSICURATIVO]])</f>
        <v>23000</v>
      </c>
      <c r="M4248" s="9" t="s">
        <v>16399</v>
      </c>
      <c r="N4248" s="3" t="s">
        <v>158</v>
      </c>
      <c r="O4248" s="3" t="s">
        <v>16399</v>
      </c>
      <c r="P4248" s="2" t="s">
        <v>31</v>
      </c>
      <c r="Q4248" s="2" t="s">
        <v>185</v>
      </c>
      <c r="R4248" s="2" t="s">
        <v>5469</v>
      </c>
      <c r="S4248" s="2" t="s">
        <v>16425</v>
      </c>
      <c r="T4248" s="3" t="s">
        <v>16426</v>
      </c>
      <c r="U4248" s="3" t="s">
        <v>189</v>
      </c>
      <c r="V4248" s="3" t="s">
        <v>163</v>
      </c>
      <c r="W4248" s="12" t="s">
        <v>16427</v>
      </c>
      <c r="X4248" s="12" t="s">
        <v>16428</v>
      </c>
      <c r="Y4248" s="2" t="s">
        <v>16403</v>
      </c>
      <c r="Z4248" s="2"/>
    </row>
    <row r="4249" spans="1:26" ht="52.2" x14ac:dyDescent="0.3">
      <c r="A4249" s="6" t="s">
        <v>16429</v>
      </c>
      <c r="B4249" s="2" t="s">
        <v>27</v>
      </c>
      <c r="C4249" s="2" t="s">
        <v>10374</v>
      </c>
      <c r="D4249" s="2" t="s">
        <v>29</v>
      </c>
      <c r="E4249" s="3" t="s">
        <v>10375</v>
      </c>
      <c r="F4249" s="3" t="s">
        <v>8664</v>
      </c>
      <c r="G4249" s="7">
        <v>200000</v>
      </c>
      <c r="H4249" s="8">
        <v>0</v>
      </c>
      <c r="I4249" s="8">
        <v>0</v>
      </c>
      <c r="J4249" s="8">
        <v>0</v>
      </c>
      <c r="K4249" s="8">
        <v>0</v>
      </c>
      <c r="L4249" s="8">
        <f>SUM(Tabella1[[#This Row],[CONTRIBUTO
COMMISSARIO STRAORDINARIO]:[INDENNIZZO
ASSICURATIVO]])</f>
        <v>200000</v>
      </c>
      <c r="M4249" s="9" t="s">
        <v>16430</v>
      </c>
      <c r="N4249" s="3" t="s">
        <v>158</v>
      </c>
      <c r="O4249" s="3" t="s">
        <v>16430</v>
      </c>
      <c r="P4249" s="2" t="s">
        <v>31</v>
      </c>
      <c r="Q4249" s="2" t="s">
        <v>185</v>
      </c>
      <c r="R4249" s="2" t="s">
        <v>2191</v>
      </c>
      <c r="S4249" s="2" t="s">
        <v>35</v>
      </c>
      <c r="T4249" s="3" t="s">
        <v>5403</v>
      </c>
      <c r="U4249" s="3" t="s">
        <v>179</v>
      </c>
      <c r="V4249" s="3" t="s">
        <v>163</v>
      </c>
      <c r="W4249" s="12" t="s">
        <v>16431</v>
      </c>
      <c r="X4249" s="12" t="s">
        <v>16432</v>
      </c>
      <c r="Y4249" s="2" t="s">
        <v>16433</v>
      </c>
      <c r="Z4249" s="2"/>
    </row>
    <row r="4250" spans="1:26" ht="69.599999999999994" x14ac:dyDescent="0.3">
      <c r="A4250" s="6" t="s">
        <v>16434</v>
      </c>
      <c r="B4250" s="2" t="s">
        <v>27</v>
      </c>
      <c r="C4250" s="2" t="s">
        <v>10374</v>
      </c>
      <c r="D4250" s="2" t="s">
        <v>29</v>
      </c>
      <c r="E4250" s="3" t="s">
        <v>10375</v>
      </c>
      <c r="F4250" s="3" t="s">
        <v>8664</v>
      </c>
      <c r="G4250" s="7">
        <v>180000</v>
      </c>
      <c r="H4250" s="8">
        <v>0</v>
      </c>
      <c r="I4250" s="8">
        <v>0</v>
      </c>
      <c r="J4250" s="8">
        <v>0</v>
      </c>
      <c r="K4250" s="8">
        <v>0</v>
      </c>
      <c r="L4250" s="8">
        <f>SUM(Tabella1[[#This Row],[CONTRIBUTO
COMMISSARIO STRAORDINARIO]:[INDENNIZZO
ASSICURATIVO]])</f>
        <v>180000</v>
      </c>
      <c r="M4250" s="9" t="s">
        <v>16430</v>
      </c>
      <c r="N4250" s="3" t="s">
        <v>158</v>
      </c>
      <c r="O4250" s="3" t="s">
        <v>16430</v>
      </c>
      <c r="P4250" s="2" t="s">
        <v>31</v>
      </c>
      <c r="Q4250" s="2" t="s">
        <v>185</v>
      </c>
      <c r="R4250" s="2" t="s">
        <v>2191</v>
      </c>
      <c r="S4250" s="2" t="s">
        <v>35</v>
      </c>
      <c r="T4250" s="3" t="s">
        <v>5403</v>
      </c>
      <c r="U4250" s="3" t="s">
        <v>179</v>
      </c>
      <c r="V4250" s="3" t="s">
        <v>163</v>
      </c>
      <c r="W4250" s="12" t="s">
        <v>16435</v>
      </c>
      <c r="X4250" s="12" t="s">
        <v>16432</v>
      </c>
      <c r="Y4250" s="2" t="s">
        <v>16436</v>
      </c>
      <c r="Z4250" s="2"/>
    </row>
    <row r="4251" spans="1:26" ht="52.2" x14ac:dyDescent="0.3">
      <c r="A4251" s="6" t="s">
        <v>16437</v>
      </c>
      <c r="B4251" s="2" t="s">
        <v>27</v>
      </c>
      <c r="C4251" s="2" t="s">
        <v>10374</v>
      </c>
      <c r="D4251" s="2" t="s">
        <v>29</v>
      </c>
      <c r="E4251" s="3" t="s">
        <v>10375</v>
      </c>
      <c r="F4251" s="3" t="s">
        <v>8664</v>
      </c>
      <c r="G4251" s="7">
        <v>20000</v>
      </c>
      <c r="H4251" s="8">
        <v>0</v>
      </c>
      <c r="I4251" s="8">
        <v>0</v>
      </c>
      <c r="J4251" s="8">
        <v>0</v>
      </c>
      <c r="K4251" s="8">
        <v>0</v>
      </c>
      <c r="L4251" s="8">
        <f>SUM(Tabella1[[#This Row],[CONTRIBUTO
COMMISSARIO STRAORDINARIO]:[INDENNIZZO
ASSICURATIVO]])</f>
        <v>20000</v>
      </c>
      <c r="M4251" s="9" t="s">
        <v>16430</v>
      </c>
      <c r="N4251" s="3" t="s">
        <v>158</v>
      </c>
      <c r="O4251" s="3" t="s">
        <v>16430</v>
      </c>
      <c r="P4251" s="2" t="s">
        <v>31</v>
      </c>
      <c r="Q4251" s="2" t="s">
        <v>185</v>
      </c>
      <c r="R4251" s="2" t="s">
        <v>2191</v>
      </c>
      <c r="S4251" s="2" t="s">
        <v>35</v>
      </c>
      <c r="T4251" s="3" t="s">
        <v>5403</v>
      </c>
      <c r="U4251" s="3" t="s">
        <v>179</v>
      </c>
      <c r="V4251" s="3" t="s">
        <v>163</v>
      </c>
      <c r="W4251" s="12" t="s">
        <v>16438</v>
      </c>
      <c r="X4251" s="12" t="s">
        <v>16432</v>
      </c>
      <c r="Y4251" s="2" t="s">
        <v>16439</v>
      </c>
      <c r="Z4251" s="2"/>
    </row>
    <row r="4252" spans="1:26" ht="52.2" x14ac:dyDescent="0.3">
      <c r="A4252" s="6" t="s">
        <v>16440</v>
      </c>
      <c r="B4252" s="2" t="s">
        <v>27</v>
      </c>
      <c r="C4252" s="2" t="s">
        <v>10374</v>
      </c>
      <c r="D4252" s="2" t="s">
        <v>29</v>
      </c>
      <c r="E4252" s="3" t="s">
        <v>10375</v>
      </c>
      <c r="F4252" s="3" t="s">
        <v>8664</v>
      </c>
      <c r="G4252" s="7">
        <v>30000</v>
      </c>
      <c r="H4252" s="8">
        <v>0</v>
      </c>
      <c r="I4252" s="8">
        <v>0</v>
      </c>
      <c r="J4252" s="8">
        <v>0</v>
      </c>
      <c r="K4252" s="8">
        <v>0</v>
      </c>
      <c r="L4252" s="8">
        <f>SUM(Tabella1[[#This Row],[CONTRIBUTO
COMMISSARIO STRAORDINARIO]:[INDENNIZZO
ASSICURATIVO]])</f>
        <v>30000</v>
      </c>
      <c r="M4252" s="9" t="s">
        <v>16430</v>
      </c>
      <c r="N4252" s="3" t="s">
        <v>158</v>
      </c>
      <c r="O4252" s="3" t="s">
        <v>16430</v>
      </c>
      <c r="P4252" s="2" t="s">
        <v>31</v>
      </c>
      <c r="Q4252" s="2" t="s">
        <v>185</v>
      </c>
      <c r="R4252" s="2" t="s">
        <v>2191</v>
      </c>
      <c r="S4252" s="2" t="s">
        <v>35</v>
      </c>
      <c r="T4252" s="3" t="s">
        <v>5403</v>
      </c>
      <c r="U4252" s="3" t="s">
        <v>179</v>
      </c>
      <c r="V4252" s="3" t="s">
        <v>163</v>
      </c>
      <c r="W4252" s="12" t="s">
        <v>16441</v>
      </c>
      <c r="X4252" s="12" t="s">
        <v>16432</v>
      </c>
      <c r="Y4252" s="2" t="s">
        <v>16442</v>
      </c>
      <c r="Z4252" s="2"/>
    </row>
    <row r="4253" spans="1:26" ht="52.2" x14ac:dyDescent="0.3">
      <c r="A4253" s="6" t="s">
        <v>16443</v>
      </c>
      <c r="B4253" s="2" t="s">
        <v>27</v>
      </c>
      <c r="C4253" s="2" t="s">
        <v>10374</v>
      </c>
      <c r="D4253" s="2" t="s">
        <v>29</v>
      </c>
      <c r="E4253" s="3" t="s">
        <v>10375</v>
      </c>
      <c r="F4253" s="3" t="s">
        <v>8823</v>
      </c>
      <c r="G4253" s="7">
        <v>30000</v>
      </c>
      <c r="H4253" s="8">
        <v>0</v>
      </c>
      <c r="I4253" s="8">
        <v>0</v>
      </c>
      <c r="J4253" s="8">
        <v>0</v>
      </c>
      <c r="K4253" s="8">
        <v>0</v>
      </c>
      <c r="L4253" s="8">
        <f>SUM(Tabella1[[#This Row],[CONTRIBUTO
COMMISSARIO STRAORDINARIO]:[INDENNIZZO
ASSICURATIVO]])</f>
        <v>30000</v>
      </c>
      <c r="M4253" s="9" t="s">
        <v>16430</v>
      </c>
      <c r="N4253" s="3" t="s">
        <v>158</v>
      </c>
      <c r="O4253" s="3" t="s">
        <v>16430</v>
      </c>
      <c r="P4253" s="2" t="s">
        <v>31</v>
      </c>
      <c r="Q4253" s="2" t="s">
        <v>185</v>
      </c>
      <c r="R4253" s="2" t="s">
        <v>2191</v>
      </c>
      <c r="S4253" s="2" t="s">
        <v>35</v>
      </c>
      <c r="T4253" s="3" t="s">
        <v>5403</v>
      </c>
      <c r="U4253" s="3" t="s">
        <v>179</v>
      </c>
      <c r="V4253" s="3" t="s">
        <v>163</v>
      </c>
      <c r="W4253" s="12" t="s">
        <v>16444</v>
      </c>
      <c r="X4253" s="12" t="s">
        <v>16432</v>
      </c>
      <c r="Y4253" s="2" t="s">
        <v>16445</v>
      </c>
      <c r="Z4253" s="2"/>
    </row>
    <row r="4254" spans="1:26" ht="52.2" x14ac:dyDescent="0.3">
      <c r="A4254" s="6" t="s">
        <v>16446</v>
      </c>
      <c r="B4254" s="2" t="s">
        <v>27</v>
      </c>
      <c r="C4254" s="2" t="s">
        <v>10374</v>
      </c>
      <c r="D4254" s="2" t="s">
        <v>29</v>
      </c>
      <c r="E4254" s="3" t="s">
        <v>10375</v>
      </c>
      <c r="F4254" s="3" t="s">
        <v>8664</v>
      </c>
      <c r="G4254" s="7">
        <v>30000</v>
      </c>
      <c r="H4254" s="8">
        <v>0</v>
      </c>
      <c r="I4254" s="8">
        <v>0</v>
      </c>
      <c r="J4254" s="8">
        <v>0</v>
      </c>
      <c r="K4254" s="8">
        <v>0</v>
      </c>
      <c r="L4254" s="8">
        <f>SUM(Tabella1[[#This Row],[CONTRIBUTO
COMMISSARIO STRAORDINARIO]:[INDENNIZZO
ASSICURATIVO]])</f>
        <v>30000</v>
      </c>
      <c r="M4254" s="9" t="s">
        <v>16430</v>
      </c>
      <c r="N4254" s="3" t="s">
        <v>158</v>
      </c>
      <c r="O4254" s="3" t="s">
        <v>16430</v>
      </c>
      <c r="P4254" s="2" t="s">
        <v>31</v>
      </c>
      <c r="Q4254" s="2" t="s">
        <v>185</v>
      </c>
      <c r="R4254" s="2" t="s">
        <v>2191</v>
      </c>
      <c r="S4254" s="2" t="s">
        <v>35</v>
      </c>
      <c r="T4254" s="3" t="s">
        <v>5403</v>
      </c>
      <c r="U4254" s="3" t="s">
        <v>179</v>
      </c>
      <c r="V4254" s="3" t="s">
        <v>163</v>
      </c>
      <c r="W4254" s="12" t="s">
        <v>16447</v>
      </c>
      <c r="X4254" s="12" t="s">
        <v>16448</v>
      </c>
      <c r="Y4254" s="2" t="s">
        <v>16449</v>
      </c>
      <c r="Z4254" s="2"/>
    </row>
    <row r="4255" spans="1:26" ht="34.799999999999997" x14ac:dyDescent="0.3">
      <c r="A4255" s="6" t="s">
        <v>16450</v>
      </c>
      <c r="B4255" s="2" t="s">
        <v>27</v>
      </c>
      <c r="C4255" s="2" t="s">
        <v>10374</v>
      </c>
      <c r="D4255" s="2" t="s">
        <v>29</v>
      </c>
      <c r="E4255" s="3" t="s">
        <v>10375</v>
      </c>
      <c r="F4255" s="3" t="s">
        <v>8664</v>
      </c>
      <c r="G4255" s="7">
        <v>20000</v>
      </c>
      <c r="H4255" s="8">
        <v>0</v>
      </c>
      <c r="I4255" s="8">
        <v>0</v>
      </c>
      <c r="J4255" s="8">
        <v>0</v>
      </c>
      <c r="K4255" s="8">
        <v>0</v>
      </c>
      <c r="L4255" s="8">
        <f>SUM(Tabella1[[#This Row],[CONTRIBUTO
COMMISSARIO STRAORDINARIO]:[INDENNIZZO
ASSICURATIVO]])</f>
        <v>20000</v>
      </c>
      <c r="M4255" s="9" t="s">
        <v>16430</v>
      </c>
      <c r="N4255" s="3" t="s">
        <v>158</v>
      </c>
      <c r="O4255" s="3" t="s">
        <v>16430</v>
      </c>
      <c r="P4255" s="2" t="s">
        <v>31</v>
      </c>
      <c r="Q4255" s="2" t="s">
        <v>185</v>
      </c>
      <c r="R4255" s="2" t="s">
        <v>2191</v>
      </c>
      <c r="S4255" s="2" t="s">
        <v>35</v>
      </c>
      <c r="T4255" s="3" t="s">
        <v>5403</v>
      </c>
      <c r="U4255" s="3" t="s">
        <v>179</v>
      </c>
      <c r="V4255" s="3" t="s">
        <v>163</v>
      </c>
      <c r="W4255" s="12" t="s">
        <v>16451</v>
      </c>
      <c r="X4255" s="12" t="s">
        <v>16452</v>
      </c>
      <c r="Y4255" s="2" t="s">
        <v>16453</v>
      </c>
      <c r="Z4255" s="2"/>
    </row>
    <row r="4256" spans="1:26" ht="34.799999999999997" x14ac:dyDescent="0.3">
      <c r="A4256" s="6" t="s">
        <v>16454</v>
      </c>
      <c r="B4256" s="2" t="s">
        <v>27</v>
      </c>
      <c r="C4256" s="2" t="s">
        <v>10374</v>
      </c>
      <c r="D4256" s="2" t="s">
        <v>29</v>
      </c>
      <c r="E4256" s="3" t="s">
        <v>10375</v>
      </c>
      <c r="F4256" s="3" t="s">
        <v>8664</v>
      </c>
      <c r="G4256" s="7">
        <v>280000</v>
      </c>
      <c r="H4256" s="8">
        <v>0</v>
      </c>
      <c r="I4256" s="8">
        <v>0</v>
      </c>
      <c r="J4256" s="8">
        <v>0</v>
      </c>
      <c r="K4256" s="8">
        <v>0</v>
      </c>
      <c r="L4256" s="8">
        <f>SUM(Tabella1[[#This Row],[CONTRIBUTO
COMMISSARIO STRAORDINARIO]:[INDENNIZZO
ASSICURATIVO]])</f>
        <v>280000</v>
      </c>
      <c r="M4256" s="9" t="s">
        <v>16430</v>
      </c>
      <c r="N4256" s="3" t="s">
        <v>158</v>
      </c>
      <c r="O4256" s="3" t="s">
        <v>16430</v>
      </c>
      <c r="P4256" s="2" t="s">
        <v>31</v>
      </c>
      <c r="Q4256" s="2" t="s">
        <v>185</v>
      </c>
      <c r="R4256" s="2" t="s">
        <v>2191</v>
      </c>
      <c r="S4256" s="2" t="s">
        <v>35</v>
      </c>
      <c r="T4256" s="3" t="s">
        <v>16455</v>
      </c>
      <c r="U4256" s="3" t="s">
        <v>179</v>
      </c>
      <c r="V4256" s="3" t="s">
        <v>163</v>
      </c>
      <c r="W4256" s="12" t="s">
        <v>16456</v>
      </c>
      <c r="X4256" s="12" t="s">
        <v>16457</v>
      </c>
      <c r="Y4256" s="2" t="s">
        <v>16458</v>
      </c>
      <c r="Z4256" s="2"/>
    </row>
    <row r="4257" spans="1:26" ht="34.799999999999997" x14ac:dyDescent="0.3">
      <c r="A4257" s="6" t="s">
        <v>16459</v>
      </c>
      <c r="B4257" s="2" t="s">
        <v>27</v>
      </c>
      <c r="C4257" s="2" t="s">
        <v>10374</v>
      </c>
      <c r="D4257" s="2" t="s">
        <v>29</v>
      </c>
      <c r="E4257" s="3" t="s">
        <v>10375</v>
      </c>
      <c r="F4257" s="3" t="s">
        <v>8664</v>
      </c>
      <c r="G4257" s="7">
        <v>12500</v>
      </c>
      <c r="H4257" s="8">
        <v>0</v>
      </c>
      <c r="I4257" s="8">
        <v>0</v>
      </c>
      <c r="J4257" s="8">
        <v>0</v>
      </c>
      <c r="K4257" s="8">
        <v>0</v>
      </c>
      <c r="L4257" s="8">
        <f>SUM(Tabella1[[#This Row],[CONTRIBUTO
COMMISSARIO STRAORDINARIO]:[INDENNIZZO
ASSICURATIVO]])</f>
        <v>12500</v>
      </c>
      <c r="M4257" s="9" t="s">
        <v>16430</v>
      </c>
      <c r="N4257" s="3" t="s">
        <v>158</v>
      </c>
      <c r="O4257" s="3" t="s">
        <v>16430</v>
      </c>
      <c r="P4257" s="2" t="s">
        <v>31</v>
      </c>
      <c r="Q4257" s="2" t="s">
        <v>185</v>
      </c>
      <c r="R4257" s="2" t="s">
        <v>2191</v>
      </c>
      <c r="S4257" s="2" t="s">
        <v>35</v>
      </c>
      <c r="T4257" s="3" t="s">
        <v>16460</v>
      </c>
      <c r="U4257" s="3" t="s">
        <v>179</v>
      </c>
      <c r="V4257" s="3" t="s">
        <v>163</v>
      </c>
      <c r="W4257" s="12" t="s">
        <v>16461</v>
      </c>
      <c r="X4257" s="12" t="s">
        <v>16462</v>
      </c>
      <c r="Y4257" s="2" t="s">
        <v>16463</v>
      </c>
      <c r="Z4257" s="2"/>
    </row>
    <row r="4258" spans="1:26" ht="52.2" x14ac:dyDescent="0.3">
      <c r="A4258" s="6" t="s">
        <v>16464</v>
      </c>
      <c r="B4258" s="2" t="s">
        <v>27</v>
      </c>
      <c r="C4258" s="2" t="s">
        <v>10374</v>
      </c>
      <c r="D4258" s="2" t="s">
        <v>29</v>
      </c>
      <c r="E4258" s="3" t="s">
        <v>10375</v>
      </c>
      <c r="F4258" s="3" t="s">
        <v>8823</v>
      </c>
      <c r="G4258" s="7">
        <v>140000</v>
      </c>
      <c r="H4258" s="8">
        <v>0</v>
      </c>
      <c r="I4258" s="8">
        <v>0</v>
      </c>
      <c r="J4258" s="8">
        <v>0</v>
      </c>
      <c r="K4258" s="8">
        <v>0</v>
      </c>
      <c r="L4258" s="8">
        <f>SUM(Tabella1[[#This Row],[CONTRIBUTO
COMMISSARIO STRAORDINARIO]:[INDENNIZZO
ASSICURATIVO]])</f>
        <v>140000</v>
      </c>
      <c r="M4258" s="9" t="s">
        <v>16430</v>
      </c>
      <c r="N4258" s="3" t="s">
        <v>158</v>
      </c>
      <c r="O4258" s="3" t="s">
        <v>16430</v>
      </c>
      <c r="P4258" s="2" t="s">
        <v>31</v>
      </c>
      <c r="Q4258" s="2" t="s">
        <v>185</v>
      </c>
      <c r="R4258" s="2" t="s">
        <v>2191</v>
      </c>
      <c r="S4258" s="2" t="s">
        <v>35</v>
      </c>
      <c r="T4258" s="3" t="s">
        <v>16460</v>
      </c>
      <c r="U4258" s="3" t="s">
        <v>179</v>
      </c>
      <c r="V4258" s="3" t="s">
        <v>163</v>
      </c>
      <c r="W4258" s="12" t="s">
        <v>16465</v>
      </c>
      <c r="X4258" s="12" t="s">
        <v>16466</v>
      </c>
      <c r="Y4258" s="2" t="s">
        <v>16467</v>
      </c>
      <c r="Z4258" s="2"/>
    </row>
    <row r="4259" spans="1:26" ht="34.799999999999997" x14ac:dyDescent="0.3">
      <c r="A4259" s="6" t="s">
        <v>16468</v>
      </c>
      <c r="B4259" s="2" t="s">
        <v>27</v>
      </c>
      <c r="C4259" s="2" t="s">
        <v>10374</v>
      </c>
      <c r="D4259" s="2" t="s">
        <v>29</v>
      </c>
      <c r="E4259" s="3" t="s">
        <v>10375</v>
      </c>
      <c r="F4259" s="3" t="s">
        <v>8676</v>
      </c>
      <c r="G4259" s="7">
        <v>900000</v>
      </c>
      <c r="H4259" s="8">
        <v>0</v>
      </c>
      <c r="I4259" s="8">
        <v>0</v>
      </c>
      <c r="J4259" s="8">
        <v>0</v>
      </c>
      <c r="K4259" s="8">
        <v>0</v>
      </c>
      <c r="L4259" s="8">
        <f>SUM(Tabella1[[#This Row],[CONTRIBUTO
COMMISSARIO STRAORDINARIO]:[INDENNIZZO
ASSICURATIVO]])</f>
        <v>900000</v>
      </c>
      <c r="M4259" s="9" t="s">
        <v>16430</v>
      </c>
      <c r="N4259" s="3" t="s">
        <v>158</v>
      </c>
      <c r="O4259" s="3" t="s">
        <v>16430</v>
      </c>
      <c r="P4259" s="2" t="s">
        <v>10543</v>
      </c>
      <c r="Q4259" s="2" t="s">
        <v>185</v>
      </c>
      <c r="R4259" s="2" t="s">
        <v>2191</v>
      </c>
      <c r="S4259" s="2" t="s">
        <v>35</v>
      </c>
      <c r="T4259" s="3" t="s">
        <v>16460</v>
      </c>
      <c r="U4259" s="3" t="s">
        <v>179</v>
      </c>
      <c r="V4259" s="3" t="s">
        <v>163</v>
      </c>
      <c r="W4259" s="12" t="s">
        <v>16469</v>
      </c>
      <c r="X4259" s="12" t="s">
        <v>16470</v>
      </c>
      <c r="Y4259" s="2" t="s">
        <v>16471</v>
      </c>
      <c r="Z4259" s="2"/>
    </row>
    <row r="4260" spans="1:26" x14ac:dyDescent="0.3">
      <c r="A4260" s="6" t="s">
        <v>16472</v>
      </c>
      <c r="B4260" s="2" t="s">
        <v>27</v>
      </c>
      <c r="C4260" s="2" t="s">
        <v>10374</v>
      </c>
      <c r="D4260" s="2" t="s">
        <v>29</v>
      </c>
      <c r="E4260" s="3" t="s">
        <v>10375</v>
      </c>
      <c r="F4260" s="3" t="s">
        <v>8664</v>
      </c>
      <c r="G4260" s="7">
        <v>200000</v>
      </c>
      <c r="H4260" s="8">
        <v>0</v>
      </c>
      <c r="I4260" s="8">
        <v>0</v>
      </c>
      <c r="J4260" s="8">
        <v>0</v>
      </c>
      <c r="K4260" s="8">
        <v>0</v>
      </c>
      <c r="L4260" s="8">
        <f>SUM(Tabella1[[#This Row],[CONTRIBUTO
COMMISSARIO STRAORDINARIO]:[INDENNIZZO
ASSICURATIVO]])</f>
        <v>200000</v>
      </c>
      <c r="M4260" s="9" t="s">
        <v>16473</v>
      </c>
      <c r="N4260" s="3" t="s">
        <v>158</v>
      </c>
      <c r="O4260" s="3" t="s">
        <v>16473</v>
      </c>
      <c r="P4260" s="2" t="s">
        <v>31</v>
      </c>
      <c r="Q4260" s="2" t="s">
        <v>185</v>
      </c>
      <c r="R4260" s="2" t="s">
        <v>2247</v>
      </c>
      <c r="S4260" s="2" t="s">
        <v>35</v>
      </c>
      <c r="T4260" s="3" t="s">
        <v>16474</v>
      </c>
      <c r="U4260" s="3" t="s">
        <v>179</v>
      </c>
      <c r="V4260" s="3" t="s">
        <v>163</v>
      </c>
      <c r="W4260" s="12" t="s">
        <v>16475</v>
      </c>
      <c r="X4260" s="12" t="s">
        <v>16476</v>
      </c>
      <c r="Y4260" s="2" t="s">
        <v>16477</v>
      </c>
      <c r="Z4260" s="2"/>
    </row>
    <row r="4261" spans="1:26" x14ac:dyDescent="0.3">
      <c r="A4261" s="6" t="s">
        <v>16478</v>
      </c>
      <c r="B4261" s="2" t="s">
        <v>27</v>
      </c>
      <c r="C4261" s="2" t="s">
        <v>10374</v>
      </c>
      <c r="D4261" s="2" t="s">
        <v>29</v>
      </c>
      <c r="E4261" s="3" t="s">
        <v>10375</v>
      </c>
      <c r="F4261" s="3" t="s">
        <v>31</v>
      </c>
      <c r="G4261" s="7">
        <v>100000</v>
      </c>
      <c r="H4261" s="8">
        <v>0</v>
      </c>
      <c r="I4261" s="8">
        <v>0</v>
      </c>
      <c r="J4261" s="8">
        <v>0</v>
      </c>
      <c r="K4261" s="8">
        <v>0</v>
      </c>
      <c r="L4261" s="8">
        <f>SUM(Tabella1[[#This Row],[CONTRIBUTO
COMMISSARIO STRAORDINARIO]:[INDENNIZZO
ASSICURATIVO]])</f>
        <v>100000</v>
      </c>
      <c r="M4261" s="9" t="s">
        <v>16473</v>
      </c>
      <c r="N4261" s="3" t="s">
        <v>158</v>
      </c>
      <c r="O4261" s="3" t="s">
        <v>16473</v>
      </c>
      <c r="P4261" s="2" t="s">
        <v>31</v>
      </c>
      <c r="Q4261" s="2" t="s">
        <v>185</v>
      </c>
      <c r="R4261" s="2" t="s">
        <v>2247</v>
      </c>
      <c r="S4261" s="2" t="s">
        <v>35</v>
      </c>
      <c r="T4261" s="3" t="s">
        <v>16479</v>
      </c>
      <c r="U4261" s="3" t="s">
        <v>179</v>
      </c>
      <c r="V4261" s="3" t="s">
        <v>163</v>
      </c>
      <c r="W4261" s="12" t="s">
        <v>4628</v>
      </c>
      <c r="X4261" s="12" t="s">
        <v>16476</v>
      </c>
      <c r="Y4261" s="2" t="s">
        <v>16480</v>
      </c>
      <c r="Z4261" s="2"/>
    </row>
    <row r="4262" spans="1:26" x14ac:dyDescent="0.3">
      <c r="A4262" s="6" t="s">
        <v>16481</v>
      </c>
      <c r="B4262" s="2" t="s">
        <v>27</v>
      </c>
      <c r="C4262" s="2" t="s">
        <v>10374</v>
      </c>
      <c r="D4262" s="2" t="s">
        <v>29</v>
      </c>
      <c r="E4262" s="3" t="s">
        <v>10375</v>
      </c>
      <c r="F4262" s="3" t="s">
        <v>31</v>
      </c>
      <c r="G4262" s="7">
        <v>25000</v>
      </c>
      <c r="H4262" s="8">
        <v>0</v>
      </c>
      <c r="I4262" s="8">
        <v>0</v>
      </c>
      <c r="J4262" s="8">
        <v>0</v>
      </c>
      <c r="K4262" s="8">
        <v>0</v>
      </c>
      <c r="L4262" s="8">
        <f>SUM(Tabella1[[#This Row],[CONTRIBUTO
COMMISSARIO STRAORDINARIO]:[INDENNIZZO
ASSICURATIVO]])</f>
        <v>25000</v>
      </c>
      <c r="M4262" s="9" t="s">
        <v>16473</v>
      </c>
      <c r="N4262" s="3" t="s">
        <v>158</v>
      </c>
      <c r="O4262" s="3" t="s">
        <v>16473</v>
      </c>
      <c r="P4262" s="2" t="s">
        <v>31</v>
      </c>
      <c r="Q4262" s="2" t="s">
        <v>185</v>
      </c>
      <c r="R4262" s="2" t="s">
        <v>2247</v>
      </c>
      <c r="S4262" s="2" t="s">
        <v>35</v>
      </c>
      <c r="T4262" s="3" t="s">
        <v>16482</v>
      </c>
      <c r="U4262" s="3" t="s">
        <v>179</v>
      </c>
      <c r="V4262" s="3" t="s">
        <v>163</v>
      </c>
      <c r="W4262" s="12" t="s">
        <v>4631</v>
      </c>
      <c r="X4262" s="12" t="s">
        <v>16483</v>
      </c>
      <c r="Y4262" s="2" t="s">
        <v>16484</v>
      </c>
      <c r="Z4262" s="2"/>
    </row>
    <row r="4263" spans="1:26" x14ac:dyDescent="0.3">
      <c r="A4263" s="6" t="s">
        <v>16485</v>
      </c>
      <c r="B4263" s="2" t="s">
        <v>27</v>
      </c>
      <c r="C4263" s="2" t="s">
        <v>10374</v>
      </c>
      <c r="D4263" s="2" t="s">
        <v>29</v>
      </c>
      <c r="E4263" s="3" t="s">
        <v>10375</v>
      </c>
      <c r="F4263" s="3" t="s">
        <v>31</v>
      </c>
      <c r="G4263" s="7">
        <v>40000</v>
      </c>
      <c r="H4263" s="8">
        <v>0</v>
      </c>
      <c r="I4263" s="8">
        <v>0</v>
      </c>
      <c r="J4263" s="8">
        <v>0</v>
      </c>
      <c r="K4263" s="8">
        <v>0</v>
      </c>
      <c r="L4263" s="8">
        <f>SUM(Tabella1[[#This Row],[CONTRIBUTO
COMMISSARIO STRAORDINARIO]:[INDENNIZZO
ASSICURATIVO]])</f>
        <v>40000</v>
      </c>
      <c r="M4263" s="9" t="s">
        <v>16473</v>
      </c>
      <c r="N4263" s="3" t="s">
        <v>158</v>
      </c>
      <c r="O4263" s="3" t="s">
        <v>16473</v>
      </c>
      <c r="P4263" s="2" t="s">
        <v>31</v>
      </c>
      <c r="Q4263" s="2" t="s">
        <v>185</v>
      </c>
      <c r="R4263" s="2" t="s">
        <v>2247</v>
      </c>
      <c r="S4263" s="2" t="s">
        <v>35</v>
      </c>
      <c r="T4263" s="3" t="s">
        <v>16486</v>
      </c>
      <c r="U4263" s="3" t="s">
        <v>179</v>
      </c>
      <c r="V4263" s="3" t="s">
        <v>163</v>
      </c>
      <c r="W4263" s="12" t="s">
        <v>4643</v>
      </c>
      <c r="X4263" s="12" t="s">
        <v>16483</v>
      </c>
      <c r="Y4263" s="2" t="s">
        <v>16487</v>
      </c>
      <c r="Z4263" s="2"/>
    </row>
    <row r="4264" spans="1:26" x14ac:dyDescent="0.3">
      <c r="A4264" s="6" t="s">
        <v>16488</v>
      </c>
      <c r="B4264" s="2" t="s">
        <v>27</v>
      </c>
      <c r="C4264" s="2" t="s">
        <v>10374</v>
      </c>
      <c r="D4264" s="2" t="s">
        <v>29</v>
      </c>
      <c r="E4264" s="3" t="s">
        <v>10375</v>
      </c>
      <c r="F4264" s="3" t="s">
        <v>10530</v>
      </c>
      <c r="G4264" s="7">
        <v>200000</v>
      </c>
      <c r="H4264" s="8">
        <v>0</v>
      </c>
      <c r="I4264" s="8">
        <v>0</v>
      </c>
      <c r="J4264" s="8">
        <v>0</v>
      </c>
      <c r="K4264" s="8">
        <v>0</v>
      </c>
      <c r="L4264" s="8">
        <f>SUM(Tabella1[[#This Row],[CONTRIBUTO
COMMISSARIO STRAORDINARIO]:[INDENNIZZO
ASSICURATIVO]])</f>
        <v>200000</v>
      </c>
      <c r="M4264" s="9" t="s">
        <v>16473</v>
      </c>
      <c r="N4264" s="3" t="s">
        <v>158</v>
      </c>
      <c r="O4264" s="3" t="s">
        <v>16473</v>
      </c>
      <c r="P4264" s="2" t="s">
        <v>31</v>
      </c>
      <c r="Q4264" s="2" t="s">
        <v>185</v>
      </c>
      <c r="R4264" s="2" t="s">
        <v>2247</v>
      </c>
      <c r="S4264" s="2" t="s">
        <v>35</v>
      </c>
      <c r="T4264" s="3" t="s">
        <v>16489</v>
      </c>
      <c r="U4264" s="3" t="s">
        <v>179</v>
      </c>
      <c r="V4264" s="3" t="s">
        <v>163</v>
      </c>
      <c r="W4264" s="12" t="s">
        <v>16490</v>
      </c>
      <c r="X4264" s="12" t="s">
        <v>16491</v>
      </c>
      <c r="Y4264" s="2" t="s">
        <v>16492</v>
      </c>
      <c r="Z4264" s="2"/>
    </row>
    <row r="4265" spans="1:26" x14ac:dyDescent="0.3">
      <c r="A4265" s="6" t="s">
        <v>16493</v>
      </c>
      <c r="B4265" s="2" t="s">
        <v>27</v>
      </c>
      <c r="C4265" s="2" t="s">
        <v>10374</v>
      </c>
      <c r="D4265" s="2" t="s">
        <v>29</v>
      </c>
      <c r="E4265" s="3" t="s">
        <v>10375</v>
      </c>
      <c r="F4265" s="3" t="s">
        <v>10530</v>
      </c>
      <c r="G4265" s="7">
        <v>250000</v>
      </c>
      <c r="H4265" s="8">
        <v>0</v>
      </c>
      <c r="I4265" s="8">
        <v>0</v>
      </c>
      <c r="J4265" s="8">
        <v>0</v>
      </c>
      <c r="K4265" s="8">
        <v>0</v>
      </c>
      <c r="L4265" s="8">
        <f>SUM(Tabella1[[#This Row],[CONTRIBUTO
COMMISSARIO STRAORDINARIO]:[INDENNIZZO
ASSICURATIVO]])</f>
        <v>250000</v>
      </c>
      <c r="M4265" s="9" t="s">
        <v>16473</v>
      </c>
      <c r="N4265" s="3" t="s">
        <v>158</v>
      </c>
      <c r="O4265" s="3" t="s">
        <v>16473</v>
      </c>
      <c r="P4265" s="2" t="s">
        <v>31</v>
      </c>
      <c r="Q4265" s="2" t="s">
        <v>185</v>
      </c>
      <c r="R4265" s="2" t="s">
        <v>2247</v>
      </c>
      <c r="S4265" s="2" t="s">
        <v>35</v>
      </c>
      <c r="T4265" s="3" t="s">
        <v>16494</v>
      </c>
      <c r="U4265" s="3" t="s">
        <v>179</v>
      </c>
      <c r="V4265" s="3" t="s">
        <v>163</v>
      </c>
      <c r="W4265" s="12" t="s">
        <v>16495</v>
      </c>
      <c r="X4265" s="12" t="s">
        <v>16496</v>
      </c>
      <c r="Y4265" s="2" t="s">
        <v>16497</v>
      </c>
      <c r="Z4265" s="2"/>
    </row>
    <row r="4266" spans="1:26" x14ac:dyDescent="0.3">
      <c r="A4266" s="6" t="s">
        <v>16498</v>
      </c>
      <c r="B4266" s="2" t="s">
        <v>27</v>
      </c>
      <c r="C4266" s="2" t="s">
        <v>10374</v>
      </c>
      <c r="D4266" s="2" t="s">
        <v>29</v>
      </c>
      <c r="E4266" s="3" t="s">
        <v>10375</v>
      </c>
      <c r="F4266" s="3" t="s">
        <v>31</v>
      </c>
      <c r="G4266" s="7">
        <v>20000</v>
      </c>
      <c r="H4266" s="8">
        <v>0</v>
      </c>
      <c r="I4266" s="8">
        <v>0</v>
      </c>
      <c r="J4266" s="8">
        <v>0</v>
      </c>
      <c r="K4266" s="8">
        <v>0</v>
      </c>
      <c r="L4266" s="8">
        <f>SUM(Tabella1[[#This Row],[CONTRIBUTO
COMMISSARIO STRAORDINARIO]:[INDENNIZZO
ASSICURATIVO]])</f>
        <v>20000</v>
      </c>
      <c r="M4266" s="9" t="s">
        <v>16473</v>
      </c>
      <c r="N4266" s="3" t="s">
        <v>158</v>
      </c>
      <c r="O4266" s="3" t="s">
        <v>16473</v>
      </c>
      <c r="P4266" s="2" t="s">
        <v>31</v>
      </c>
      <c r="Q4266" s="2" t="s">
        <v>185</v>
      </c>
      <c r="R4266" s="2" t="s">
        <v>2247</v>
      </c>
      <c r="S4266" s="2" t="s">
        <v>35</v>
      </c>
      <c r="T4266" s="3" t="s">
        <v>16499</v>
      </c>
      <c r="U4266" s="3" t="s">
        <v>179</v>
      </c>
      <c r="V4266" s="3" t="s">
        <v>163</v>
      </c>
      <c r="W4266" s="12" t="s">
        <v>16500</v>
      </c>
      <c r="X4266" s="12" t="s">
        <v>16501</v>
      </c>
      <c r="Y4266" s="2" t="s">
        <v>16502</v>
      </c>
      <c r="Z4266" s="2"/>
    </row>
    <row r="4267" spans="1:26" ht="34.799999999999997" x14ac:dyDescent="0.3">
      <c r="A4267" s="6" t="s">
        <v>16503</v>
      </c>
      <c r="B4267" s="2" t="s">
        <v>27</v>
      </c>
      <c r="C4267" s="2" t="s">
        <v>10374</v>
      </c>
      <c r="D4267" s="2" t="s">
        <v>29</v>
      </c>
      <c r="E4267" s="3" t="s">
        <v>10375</v>
      </c>
      <c r="F4267" s="3" t="s">
        <v>31</v>
      </c>
      <c r="G4267" s="7">
        <v>50000</v>
      </c>
      <c r="H4267" s="8">
        <v>0</v>
      </c>
      <c r="I4267" s="8">
        <v>0</v>
      </c>
      <c r="J4267" s="8">
        <v>0</v>
      </c>
      <c r="K4267" s="8">
        <v>0</v>
      </c>
      <c r="L4267" s="8">
        <f>SUM(Tabella1[[#This Row],[CONTRIBUTO
COMMISSARIO STRAORDINARIO]:[INDENNIZZO
ASSICURATIVO]])</f>
        <v>50000</v>
      </c>
      <c r="M4267" s="9" t="s">
        <v>16473</v>
      </c>
      <c r="N4267" s="3" t="s">
        <v>158</v>
      </c>
      <c r="O4267" s="3" t="s">
        <v>16473</v>
      </c>
      <c r="P4267" s="2" t="s">
        <v>31</v>
      </c>
      <c r="Q4267" s="2" t="s">
        <v>185</v>
      </c>
      <c r="R4267" s="2" t="s">
        <v>2247</v>
      </c>
      <c r="S4267" s="2" t="s">
        <v>35</v>
      </c>
      <c r="T4267" s="3" t="s">
        <v>16504</v>
      </c>
      <c r="U4267" s="3" t="s">
        <v>179</v>
      </c>
      <c r="V4267" s="3" t="s">
        <v>163</v>
      </c>
      <c r="W4267" s="12" t="s">
        <v>16505</v>
      </c>
      <c r="X4267" s="12" t="s">
        <v>16506</v>
      </c>
      <c r="Y4267" s="2" t="s">
        <v>16507</v>
      </c>
      <c r="Z4267" s="2"/>
    </row>
    <row r="4268" spans="1:26" ht="52.2" x14ac:dyDescent="0.3">
      <c r="A4268" s="6" t="s">
        <v>16508</v>
      </c>
      <c r="B4268" s="2" t="s">
        <v>27</v>
      </c>
      <c r="C4268" s="2" t="s">
        <v>10374</v>
      </c>
      <c r="D4268" s="2" t="s">
        <v>29</v>
      </c>
      <c r="E4268" s="3" t="s">
        <v>10375</v>
      </c>
      <c r="F4268" s="3" t="s">
        <v>8676</v>
      </c>
      <c r="G4268" s="7">
        <v>5636372.75</v>
      </c>
      <c r="H4268" s="8">
        <v>0</v>
      </c>
      <c r="I4268" s="8">
        <v>0</v>
      </c>
      <c r="J4268" s="8">
        <v>0</v>
      </c>
      <c r="K4268" s="8">
        <v>0</v>
      </c>
      <c r="L4268" s="8">
        <f>SUM(Tabella1[[#This Row],[CONTRIBUTO
COMMISSARIO STRAORDINARIO]:[INDENNIZZO
ASSICURATIVO]])</f>
        <v>5636372.75</v>
      </c>
      <c r="M4268" s="9" t="s">
        <v>16509</v>
      </c>
      <c r="N4268" s="3" t="s">
        <v>158</v>
      </c>
      <c r="O4268" s="3" t="s">
        <v>16509</v>
      </c>
      <c r="P4268" s="2" t="s">
        <v>10543</v>
      </c>
      <c r="Q4268" s="2" t="s">
        <v>185</v>
      </c>
      <c r="R4268" s="2" t="s">
        <v>2201</v>
      </c>
      <c r="S4268" s="2" t="s">
        <v>4760</v>
      </c>
      <c r="T4268" s="3" t="s">
        <v>16510</v>
      </c>
      <c r="U4268" s="3" t="s">
        <v>179</v>
      </c>
      <c r="V4268" s="3" t="s">
        <v>163</v>
      </c>
      <c r="W4268" s="12" t="s">
        <v>16511</v>
      </c>
      <c r="X4268" s="12" t="s">
        <v>16512</v>
      </c>
      <c r="Y4268" s="2" t="s">
        <v>16513</v>
      </c>
      <c r="Z4268" s="2"/>
    </row>
    <row r="4269" spans="1:26" ht="52.2" x14ac:dyDescent="0.3">
      <c r="A4269" s="6" t="s">
        <v>16514</v>
      </c>
      <c r="B4269" s="2" t="s">
        <v>27</v>
      </c>
      <c r="C4269" s="2" t="s">
        <v>10374</v>
      </c>
      <c r="D4269" s="2" t="s">
        <v>29</v>
      </c>
      <c r="E4269" s="3" t="s">
        <v>10375</v>
      </c>
      <c r="F4269" s="3" t="s">
        <v>8664</v>
      </c>
      <c r="G4269" s="7">
        <v>31000</v>
      </c>
      <c r="H4269" s="8">
        <v>0</v>
      </c>
      <c r="I4269" s="8">
        <v>0</v>
      </c>
      <c r="J4269" s="8">
        <v>0</v>
      </c>
      <c r="K4269" s="8">
        <v>0</v>
      </c>
      <c r="L4269" s="8">
        <f>SUM(Tabella1[[#This Row],[CONTRIBUTO
COMMISSARIO STRAORDINARIO]:[INDENNIZZO
ASSICURATIVO]])</f>
        <v>31000</v>
      </c>
      <c r="M4269" s="9" t="s">
        <v>16509</v>
      </c>
      <c r="N4269" s="3" t="s">
        <v>158</v>
      </c>
      <c r="O4269" s="3" t="s">
        <v>16509</v>
      </c>
      <c r="P4269" s="2" t="s">
        <v>31</v>
      </c>
      <c r="Q4269" s="2" t="s">
        <v>185</v>
      </c>
      <c r="R4269" s="2" t="s">
        <v>2201</v>
      </c>
      <c r="S4269" s="2" t="s">
        <v>4769</v>
      </c>
      <c r="T4269" s="3" t="s">
        <v>16515</v>
      </c>
      <c r="U4269" s="3" t="s">
        <v>179</v>
      </c>
      <c r="V4269" s="3" t="s">
        <v>163</v>
      </c>
      <c r="W4269" s="12" t="s">
        <v>16516</v>
      </c>
      <c r="X4269" s="12" t="s">
        <v>16517</v>
      </c>
      <c r="Y4269" s="2" t="s">
        <v>16518</v>
      </c>
      <c r="Z4269" s="2"/>
    </row>
    <row r="4270" spans="1:26" ht="52.2" x14ac:dyDescent="0.3">
      <c r="A4270" s="6" t="s">
        <v>16519</v>
      </c>
      <c r="B4270" s="2" t="s">
        <v>27</v>
      </c>
      <c r="C4270" s="2" t="s">
        <v>10374</v>
      </c>
      <c r="D4270" s="2" t="s">
        <v>29</v>
      </c>
      <c r="E4270" s="3" t="s">
        <v>10375</v>
      </c>
      <c r="F4270" s="3" t="s">
        <v>8676</v>
      </c>
      <c r="G4270" s="7">
        <v>4155755</v>
      </c>
      <c r="H4270" s="8">
        <v>0</v>
      </c>
      <c r="I4270" s="8">
        <v>0</v>
      </c>
      <c r="J4270" s="8">
        <v>0</v>
      </c>
      <c r="K4270" s="8">
        <v>0</v>
      </c>
      <c r="L4270" s="8">
        <f>SUM(Tabella1[[#This Row],[CONTRIBUTO
COMMISSARIO STRAORDINARIO]:[INDENNIZZO
ASSICURATIVO]])</f>
        <v>4155755</v>
      </c>
      <c r="M4270" s="9" t="s">
        <v>16509</v>
      </c>
      <c r="N4270" s="3" t="s">
        <v>158</v>
      </c>
      <c r="O4270" s="3" t="s">
        <v>16509</v>
      </c>
      <c r="P4270" s="2" t="s">
        <v>10543</v>
      </c>
      <c r="Q4270" s="2" t="s">
        <v>185</v>
      </c>
      <c r="R4270" s="2" t="s">
        <v>2201</v>
      </c>
      <c r="S4270" s="2" t="s">
        <v>4775</v>
      </c>
      <c r="T4270" s="3" t="s">
        <v>16520</v>
      </c>
      <c r="U4270" s="3" t="s">
        <v>179</v>
      </c>
      <c r="V4270" s="3" t="s">
        <v>163</v>
      </c>
      <c r="W4270" s="12" t="s">
        <v>16521</v>
      </c>
      <c r="X4270" s="12" t="s">
        <v>16512</v>
      </c>
      <c r="Y4270" s="2" t="s">
        <v>16522</v>
      </c>
      <c r="Z4270" s="2"/>
    </row>
    <row r="4271" spans="1:26" ht="52.2" x14ac:dyDescent="0.3">
      <c r="A4271" s="6" t="s">
        <v>16523</v>
      </c>
      <c r="B4271" s="2" t="s">
        <v>27</v>
      </c>
      <c r="C4271" s="2" t="s">
        <v>10374</v>
      </c>
      <c r="D4271" s="2" t="s">
        <v>29</v>
      </c>
      <c r="E4271" s="3" t="s">
        <v>10375</v>
      </c>
      <c r="F4271" s="3" t="s">
        <v>8676</v>
      </c>
      <c r="G4271" s="7">
        <v>6535525</v>
      </c>
      <c r="H4271" s="8">
        <v>0</v>
      </c>
      <c r="I4271" s="8">
        <v>0</v>
      </c>
      <c r="J4271" s="8">
        <v>0</v>
      </c>
      <c r="K4271" s="8">
        <v>0</v>
      </c>
      <c r="L4271" s="8">
        <f>SUM(Tabella1[[#This Row],[CONTRIBUTO
COMMISSARIO STRAORDINARIO]:[INDENNIZZO
ASSICURATIVO]])</f>
        <v>6535525</v>
      </c>
      <c r="M4271" s="9" t="s">
        <v>16509</v>
      </c>
      <c r="N4271" s="3" t="s">
        <v>158</v>
      </c>
      <c r="O4271" s="3" t="s">
        <v>16509</v>
      </c>
      <c r="P4271" s="2" t="s">
        <v>10543</v>
      </c>
      <c r="Q4271" s="2" t="s">
        <v>185</v>
      </c>
      <c r="R4271" s="2" t="s">
        <v>2201</v>
      </c>
      <c r="S4271" s="2" t="s">
        <v>4784</v>
      </c>
      <c r="T4271" s="3" t="s">
        <v>16524</v>
      </c>
      <c r="U4271" s="3" t="s">
        <v>179</v>
      </c>
      <c r="V4271" s="3" t="s">
        <v>163</v>
      </c>
      <c r="W4271" s="12" t="s">
        <v>16525</v>
      </c>
      <c r="X4271" s="12" t="s">
        <v>16512</v>
      </c>
      <c r="Y4271" s="2" t="s">
        <v>16526</v>
      </c>
      <c r="Z4271" s="2"/>
    </row>
    <row r="4272" spans="1:26" ht="52.2" x14ac:dyDescent="0.3">
      <c r="A4272" s="6" t="s">
        <v>16527</v>
      </c>
      <c r="B4272" s="2" t="s">
        <v>27</v>
      </c>
      <c r="C4272" s="2" t="s">
        <v>10374</v>
      </c>
      <c r="D4272" s="2" t="s">
        <v>29</v>
      </c>
      <c r="E4272" s="3" t="s">
        <v>10375</v>
      </c>
      <c r="F4272" s="3" t="s">
        <v>8664</v>
      </c>
      <c r="G4272" s="7">
        <v>89000</v>
      </c>
      <c r="H4272" s="8">
        <v>0</v>
      </c>
      <c r="I4272" s="8">
        <v>0</v>
      </c>
      <c r="J4272" s="8">
        <v>0</v>
      </c>
      <c r="K4272" s="8">
        <v>0</v>
      </c>
      <c r="L4272" s="8">
        <f>SUM(Tabella1[[#This Row],[CONTRIBUTO
COMMISSARIO STRAORDINARIO]:[INDENNIZZO
ASSICURATIVO]])</f>
        <v>89000</v>
      </c>
      <c r="M4272" s="9" t="s">
        <v>16509</v>
      </c>
      <c r="N4272" s="3" t="s">
        <v>158</v>
      </c>
      <c r="O4272" s="3" t="s">
        <v>16509</v>
      </c>
      <c r="P4272" s="2" t="s">
        <v>31</v>
      </c>
      <c r="Q4272" s="2" t="s">
        <v>185</v>
      </c>
      <c r="R4272" s="2" t="s">
        <v>2201</v>
      </c>
      <c r="S4272" s="2" t="s">
        <v>4790</v>
      </c>
      <c r="T4272" s="3" t="s">
        <v>16528</v>
      </c>
      <c r="U4272" s="3" t="s">
        <v>179</v>
      </c>
      <c r="V4272" s="3" t="s">
        <v>163</v>
      </c>
      <c r="W4272" s="12" t="s">
        <v>16529</v>
      </c>
      <c r="X4272" s="12" t="s">
        <v>16512</v>
      </c>
      <c r="Y4272" s="2" t="s">
        <v>16530</v>
      </c>
      <c r="Z4272" s="2"/>
    </row>
    <row r="4273" spans="1:26" ht="52.2" x14ac:dyDescent="0.3">
      <c r="A4273" s="6" t="s">
        <v>16531</v>
      </c>
      <c r="B4273" s="2" t="s">
        <v>27</v>
      </c>
      <c r="C4273" s="2" t="s">
        <v>10374</v>
      </c>
      <c r="D4273" s="2" t="s">
        <v>29</v>
      </c>
      <c r="E4273" s="3" t="s">
        <v>10375</v>
      </c>
      <c r="F4273" s="3" t="s">
        <v>8664</v>
      </c>
      <c r="G4273" s="7">
        <v>81000</v>
      </c>
      <c r="H4273" s="8">
        <v>0</v>
      </c>
      <c r="I4273" s="8">
        <v>0</v>
      </c>
      <c r="J4273" s="8">
        <v>0</v>
      </c>
      <c r="K4273" s="8">
        <v>0</v>
      </c>
      <c r="L4273" s="8">
        <f>SUM(Tabella1[[#This Row],[CONTRIBUTO
COMMISSARIO STRAORDINARIO]:[INDENNIZZO
ASSICURATIVO]])</f>
        <v>81000</v>
      </c>
      <c r="M4273" s="9" t="s">
        <v>16509</v>
      </c>
      <c r="N4273" s="3" t="s">
        <v>158</v>
      </c>
      <c r="O4273" s="3" t="s">
        <v>16509</v>
      </c>
      <c r="P4273" s="2" t="s">
        <v>31</v>
      </c>
      <c r="Q4273" s="2" t="s">
        <v>185</v>
      </c>
      <c r="R4273" s="2" t="s">
        <v>2201</v>
      </c>
      <c r="S4273" s="2" t="s">
        <v>4796</v>
      </c>
      <c r="T4273" s="3" t="s">
        <v>16532</v>
      </c>
      <c r="U4273" s="3" t="s">
        <v>179</v>
      </c>
      <c r="V4273" s="3" t="s">
        <v>163</v>
      </c>
      <c r="W4273" s="12" t="s">
        <v>16533</v>
      </c>
      <c r="X4273" s="12" t="s">
        <v>16512</v>
      </c>
      <c r="Y4273" s="2" t="s">
        <v>16534</v>
      </c>
      <c r="Z4273" s="2"/>
    </row>
    <row r="4274" spans="1:26" ht="52.2" x14ac:dyDescent="0.3">
      <c r="A4274" s="6" t="s">
        <v>16535</v>
      </c>
      <c r="B4274" s="2" t="s">
        <v>27</v>
      </c>
      <c r="C4274" s="2" t="s">
        <v>10374</v>
      </c>
      <c r="D4274" s="2" t="s">
        <v>29</v>
      </c>
      <c r="E4274" s="3" t="s">
        <v>10375</v>
      </c>
      <c r="F4274" s="3" t="s">
        <v>8676</v>
      </c>
      <c r="G4274" s="7">
        <v>161500</v>
      </c>
      <c r="H4274" s="8">
        <v>0</v>
      </c>
      <c r="I4274" s="8">
        <v>0</v>
      </c>
      <c r="J4274" s="8">
        <v>0</v>
      </c>
      <c r="K4274" s="8">
        <v>0</v>
      </c>
      <c r="L4274" s="8">
        <f>SUM(Tabella1[[#This Row],[CONTRIBUTO
COMMISSARIO STRAORDINARIO]:[INDENNIZZO
ASSICURATIVO]])</f>
        <v>161500</v>
      </c>
      <c r="M4274" s="9" t="s">
        <v>16509</v>
      </c>
      <c r="N4274" s="3" t="s">
        <v>158</v>
      </c>
      <c r="O4274" s="3" t="s">
        <v>16509</v>
      </c>
      <c r="P4274" s="2" t="s">
        <v>31</v>
      </c>
      <c r="Q4274" s="2" t="s">
        <v>185</v>
      </c>
      <c r="R4274" s="2" t="s">
        <v>2201</v>
      </c>
      <c r="S4274" s="2" t="s">
        <v>4831</v>
      </c>
      <c r="T4274" s="3" t="s">
        <v>16536</v>
      </c>
      <c r="U4274" s="3" t="s">
        <v>179</v>
      </c>
      <c r="V4274" s="3" t="s">
        <v>163</v>
      </c>
      <c r="W4274" s="12" t="s">
        <v>16537</v>
      </c>
      <c r="X4274" s="12" t="s">
        <v>16512</v>
      </c>
      <c r="Y4274" s="2" t="s">
        <v>16538</v>
      </c>
      <c r="Z4274" s="2"/>
    </row>
    <row r="4275" spans="1:26" ht="52.2" x14ac:dyDescent="0.3">
      <c r="A4275" s="6" t="s">
        <v>16539</v>
      </c>
      <c r="B4275" s="2" t="s">
        <v>27</v>
      </c>
      <c r="C4275" s="2" t="s">
        <v>10374</v>
      </c>
      <c r="D4275" s="2" t="s">
        <v>29</v>
      </c>
      <c r="E4275" s="3" t="s">
        <v>10375</v>
      </c>
      <c r="F4275" s="3" t="s">
        <v>8664</v>
      </c>
      <c r="G4275" s="7">
        <v>9000</v>
      </c>
      <c r="H4275" s="8">
        <v>0</v>
      </c>
      <c r="I4275" s="8">
        <v>0</v>
      </c>
      <c r="J4275" s="8">
        <v>0</v>
      </c>
      <c r="K4275" s="8">
        <v>0</v>
      </c>
      <c r="L4275" s="8">
        <f>SUM(Tabella1[[#This Row],[CONTRIBUTO
COMMISSARIO STRAORDINARIO]:[INDENNIZZO
ASSICURATIVO]])</f>
        <v>9000</v>
      </c>
      <c r="M4275" s="9" t="s">
        <v>16509</v>
      </c>
      <c r="N4275" s="3" t="s">
        <v>158</v>
      </c>
      <c r="O4275" s="3" t="s">
        <v>16509</v>
      </c>
      <c r="P4275" s="2" t="s">
        <v>31</v>
      </c>
      <c r="Q4275" s="2" t="s">
        <v>185</v>
      </c>
      <c r="R4275" s="2" t="s">
        <v>2201</v>
      </c>
      <c r="S4275" s="2" t="s">
        <v>4904</v>
      </c>
      <c r="T4275" s="3" t="s">
        <v>16540</v>
      </c>
      <c r="U4275" s="3" t="s">
        <v>179</v>
      </c>
      <c r="V4275" s="3" t="s">
        <v>163</v>
      </c>
      <c r="W4275" s="12" t="s">
        <v>16541</v>
      </c>
      <c r="X4275" s="12" t="s">
        <v>16512</v>
      </c>
      <c r="Y4275" s="2" t="s">
        <v>12067</v>
      </c>
      <c r="Z4275" s="2"/>
    </row>
    <row r="4276" spans="1:26" ht="52.2" x14ac:dyDescent="0.3">
      <c r="A4276" s="6" t="s">
        <v>16542</v>
      </c>
      <c r="B4276" s="2" t="s">
        <v>27</v>
      </c>
      <c r="C4276" s="2" t="s">
        <v>10374</v>
      </c>
      <c r="D4276" s="2" t="s">
        <v>29</v>
      </c>
      <c r="E4276" s="3" t="s">
        <v>10375</v>
      </c>
      <c r="F4276" s="3" t="s">
        <v>10530</v>
      </c>
      <c r="G4276" s="7">
        <v>0</v>
      </c>
      <c r="H4276" s="8">
        <v>0</v>
      </c>
      <c r="I4276" s="8">
        <v>0</v>
      </c>
      <c r="J4276" s="8">
        <v>0</v>
      </c>
      <c r="K4276" s="8">
        <v>0</v>
      </c>
      <c r="L4276" s="8">
        <f>SUM(Tabella1[[#This Row],[CONTRIBUTO
COMMISSARIO STRAORDINARIO]:[INDENNIZZO
ASSICURATIVO]])</f>
        <v>0</v>
      </c>
      <c r="M4276" s="10" t="s">
        <v>16509</v>
      </c>
      <c r="N4276" s="3" t="s">
        <v>158</v>
      </c>
      <c r="O4276" s="3" t="s">
        <v>16509</v>
      </c>
      <c r="P4276" s="2" t="s">
        <v>31</v>
      </c>
      <c r="Q4276" s="2" t="s">
        <v>185</v>
      </c>
      <c r="R4276" s="2" t="s">
        <v>2201</v>
      </c>
      <c r="S4276" s="2" t="s">
        <v>4930</v>
      </c>
      <c r="T4276" s="3" t="s">
        <v>16543</v>
      </c>
      <c r="U4276" s="3" t="s">
        <v>179</v>
      </c>
      <c r="V4276" s="3" t="s">
        <v>163</v>
      </c>
      <c r="W4276" s="12" t="s">
        <v>16544</v>
      </c>
      <c r="X4276" s="12" t="s">
        <v>16512</v>
      </c>
      <c r="Y4276" s="2" t="s">
        <v>16545</v>
      </c>
      <c r="Z4276" s="2"/>
    </row>
    <row r="4277" spans="1:26" ht="52.2" x14ac:dyDescent="0.3">
      <c r="A4277" s="6" t="s">
        <v>16546</v>
      </c>
      <c r="B4277" s="2" t="s">
        <v>27</v>
      </c>
      <c r="C4277" s="2" t="s">
        <v>10374</v>
      </c>
      <c r="D4277" s="2" t="s">
        <v>29</v>
      </c>
      <c r="E4277" s="3" t="s">
        <v>10375</v>
      </c>
      <c r="F4277" s="3" t="s">
        <v>10530</v>
      </c>
      <c r="G4277" s="7">
        <v>0</v>
      </c>
      <c r="H4277" s="8">
        <v>0</v>
      </c>
      <c r="I4277" s="8">
        <v>0</v>
      </c>
      <c r="J4277" s="8">
        <v>0</v>
      </c>
      <c r="K4277" s="8">
        <v>0</v>
      </c>
      <c r="L4277" s="8">
        <f>SUM(Tabella1[[#This Row],[CONTRIBUTO
COMMISSARIO STRAORDINARIO]:[INDENNIZZO
ASSICURATIVO]])</f>
        <v>0</v>
      </c>
      <c r="M4277" s="10" t="s">
        <v>16509</v>
      </c>
      <c r="N4277" s="3" t="s">
        <v>158</v>
      </c>
      <c r="O4277" s="3" t="s">
        <v>16509</v>
      </c>
      <c r="P4277" s="2" t="s">
        <v>31</v>
      </c>
      <c r="Q4277" s="2" t="s">
        <v>185</v>
      </c>
      <c r="R4277" s="2" t="s">
        <v>2201</v>
      </c>
      <c r="S4277" s="2" t="s">
        <v>4952</v>
      </c>
      <c r="T4277" s="3" t="s">
        <v>16547</v>
      </c>
      <c r="U4277" s="3" t="s">
        <v>179</v>
      </c>
      <c r="V4277" s="3" t="s">
        <v>163</v>
      </c>
      <c r="W4277" s="12" t="s">
        <v>16548</v>
      </c>
      <c r="X4277" s="12" t="s">
        <v>16512</v>
      </c>
      <c r="Y4277" s="2" t="s">
        <v>16549</v>
      </c>
      <c r="Z4277" s="2"/>
    </row>
    <row r="4278" spans="1:26" ht="52.2" x14ac:dyDescent="0.3">
      <c r="A4278" s="6" t="s">
        <v>16550</v>
      </c>
      <c r="B4278" s="2" t="s">
        <v>27</v>
      </c>
      <c r="C4278" s="2" t="s">
        <v>10374</v>
      </c>
      <c r="D4278" s="2" t="s">
        <v>29</v>
      </c>
      <c r="E4278" s="3" t="s">
        <v>10375</v>
      </c>
      <c r="F4278" s="3" t="s">
        <v>8664</v>
      </c>
      <c r="G4278" s="7">
        <v>44000</v>
      </c>
      <c r="H4278" s="8">
        <v>0</v>
      </c>
      <c r="I4278" s="8">
        <v>0</v>
      </c>
      <c r="J4278" s="8">
        <v>0</v>
      </c>
      <c r="K4278" s="8">
        <v>0</v>
      </c>
      <c r="L4278" s="8">
        <f>SUM(Tabella1[[#This Row],[CONTRIBUTO
COMMISSARIO STRAORDINARIO]:[INDENNIZZO
ASSICURATIVO]])</f>
        <v>44000</v>
      </c>
      <c r="M4278" s="9" t="s">
        <v>16509</v>
      </c>
      <c r="N4278" s="3" t="s">
        <v>158</v>
      </c>
      <c r="O4278" s="3" t="s">
        <v>16509</v>
      </c>
      <c r="P4278" s="2" t="s">
        <v>31</v>
      </c>
      <c r="Q4278" s="2" t="s">
        <v>185</v>
      </c>
      <c r="R4278" s="2" t="s">
        <v>2201</v>
      </c>
      <c r="S4278" s="2" t="s">
        <v>5067</v>
      </c>
      <c r="T4278" s="3" t="s">
        <v>16551</v>
      </c>
      <c r="U4278" s="3" t="s">
        <v>179</v>
      </c>
      <c r="V4278" s="3" t="s">
        <v>163</v>
      </c>
      <c r="W4278" s="12" t="s">
        <v>16552</v>
      </c>
      <c r="X4278" s="12" t="s">
        <v>16512</v>
      </c>
      <c r="Y4278" s="2" t="s">
        <v>16553</v>
      </c>
      <c r="Z4278" s="2"/>
    </row>
    <row r="4279" spans="1:26" ht="52.2" x14ac:dyDescent="0.3">
      <c r="A4279" s="6" t="s">
        <v>16554</v>
      </c>
      <c r="B4279" s="2" t="s">
        <v>27</v>
      </c>
      <c r="C4279" s="2" t="s">
        <v>10374</v>
      </c>
      <c r="D4279" s="2" t="s">
        <v>29</v>
      </c>
      <c r="E4279" s="3" t="s">
        <v>10375</v>
      </c>
      <c r="F4279" s="3" t="s">
        <v>8664</v>
      </c>
      <c r="G4279" s="7">
        <v>87000</v>
      </c>
      <c r="H4279" s="8">
        <v>0</v>
      </c>
      <c r="I4279" s="8">
        <v>0</v>
      </c>
      <c r="J4279" s="8">
        <v>0</v>
      </c>
      <c r="K4279" s="8">
        <v>0</v>
      </c>
      <c r="L4279" s="8">
        <f>SUM(Tabella1[[#This Row],[CONTRIBUTO
COMMISSARIO STRAORDINARIO]:[INDENNIZZO
ASSICURATIVO]])</f>
        <v>87000</v>
      </c>
      <c r="M4279" s="9" t="s">
        <v>16509</v>
      </c>
      <c r="N4279" s="3" t="s">
        <v>158</v>
      </c>
      <c r="O4279" s="3" t="s">
        <v>16509</v>
      </c>
      <c r="P4279" s="2" t="s">
        <v>31</v>
      </c>
      <c r="Q4279" s="2" t="s">
        <v>185</v>
      </c>
      <c r="R4279" s="2" t="s">
        <v>2201</v>
      </c>
      <c r="S4279" s="2" t="s">
        <v>5204</v>
      </c>
      <c r="T4279" s="3" t="s">
        <v>16555</v>
      </c>
      <c r="U4279" s="3" t="s">
        <v>179</v>
      </c>
      <c r="V4279" s="3" t="s">
        <v>163</v>
      </c>
      <c r="W4279" s="12" t="s">
        <v>16556</v>
      </c>
      <c r="X4279" s="12" t="s">
        <v>16512</v>
      </c>
      <c r="Y4279" s="2" t="s">
        <v>16557</v>
      </c>
      <c r="Z4279" s="2"/>
    </row>
    <row r="4280" spans="1:26" ht="52.2" x14ac:dyDescent="0.3">
      <c r="A4280" s="6" t="s">
        <v>16558</v>
      </c>
      <c r="B4280" s="2" t="s">
        <v>27</v>
      </c>
      <c r="C4280" s="2" t="s">
        <v>10374</v>
      </c>
      <c r="D4280" s="2" t="s">
        <v>29</v>
      </c>
      <c r="E4280" s="3" t="s">
        <v>10375</v>
      </c>
      <c r="F4280" s="3" t="s">
        <v>8676</v>
      </c>
      <c r="G4280" s="7">
        <v>6712142.25</v>
      </c>
      <c r="H4280" s="8">
        <v>0</v>
      </c>
      <c r="I4280" s="8">
        <v>0</v>
      </c>
      <c r="J4280" s="8">
        <v>0</v>
      </c>
      <c r="K4280" s="8">
        <v>0</v>
      </c>
      <c r="L4280" s="8">
        <f>SUM(Tabella1[[#This Row],[CONTRIBUTO
COMMISSARIO STRAORDINARIO]:[INDENNIZZO
ASSICURATIVO]])</f>
        <v>6712142.25</v>
      </c>
      <c r="M4280" s="9" t="s">
        <v>16509</v>
      </c>
      <c r="N4280" s="3" t="s">
        <v>158</v>
      </c>
      <c r="O4280" s="3" t="s">
        <v>16509</v>
      </c>
      <c r="P4280" s="2" t="s">
        <v>10543</v>
      </c>
      <c r="Q4280" s="2" t="s">
        <v>185</v>
      </c>
      <c r="R4280" s="2" t="s">
        <v>2201</v>
      </c>
      <c r="S4280" s="2" t="s">
        <v>3637</v>
      </c>
      <c r="T4280" s="3" t="s">
        <v>16559</v>
      </c>
      <c r="U4280" s="3" t="s">
        <v>179</v>
      </c>
      <c r="V4280" s="3" t="s">
        <v>163</v>
      </c>
      <c r="W4280" s="12" t="s">
        <v>16560</v>
      </c>
      <c r="X4280" s="12" t="s">
        <v>16512</v>
      </c>
      <c r="Y4280" s="2" t="s">
        <v>16561</v>
      </c>
      <c r="Z4280" s="2"/>
    </row>
    <row r="4281" spans="1:26" ht="52.2" x14ac:dyDescent="0.3">
      <c r="A4281" s="6" t="s">
        <v>16562</v>
      </c>
      <c r="B4281" s="2" t="s">
        <v>27</v>
      </c>
      <c r="C4281" s="2" t="s">
        <v>10374</v>
      </c>
      <c r="D4281" s="2" t="s">
        <v>29</v>
      </c>
      <c r="E4281" s="3" t="s">
        <v>10375</v>
      </c>
      <c r="F4281" s="3" t="s">
        <v>8664</v>
      </c>
      <c r="G4281" s="7">
        <v>8500</v>
      </c>
      <c r="H4281" s="8">
        <v>0</v>
      </c>
      <c r="I4281" s="8">
        <v>0</v>
      </c>
      <c r="J4281" s="8">
        <v>0</v>
      </c>
      <c r="K4281" s="8">
        <v>0</v>
      </c>
      <c r="L4281" s="8">
        <f>SUM(Tabella1[[#This Row],[CONTRIBUTO
COMMISSARIO STRAORDINARIO]:[INDENNIZZO
ASSICURATIVO]])</f>
        <v>8500</v>
      </c>
      <c r="M4281" s="9" t="s">
        <v>16509</v>
      </c>
      <c r="N4281" s="3" t="s">
        <v>158</v>
      </c>
      <c r="O4281" s="3" t="s">
        <v>16509</v>
      </c>
      <c r="P4281" s="2" t="s">
        <v>31</v>
      </c>
      <c r="Q4281" s="2" t="s">
        <v>185</v>
      </c>
      <c r="R4281" s="2" t="s">
        <v>2201</v>
      </c>
      <c r="S4281" s="2" t="s">
        <v>5330</v>
      </c>
      <c r="T4281" s="3" t="s">
        <v>16563</v>
      </c>
      <c r="U4281" s="3" t="s">
        <v>179</v>
      </c>
      <c r="V4281" s="3" t="s">
        <v>163</v>
      </c>
      <c r="W4281" s="12" t="s">
        <v>16564</v>
      </c>
      <c r="X4281" s="12" t="s">
        <v>16512</v>
      </c>
      <c r="Y4281" s="2" t="s">
        <v>16565</v>
      </c>
      <c r="Z4281" s="2"/>
    </row>
    <row r="4282" spans="1:26" ht="52.2" x14ac:dyDescent="0.3">
      <c r="A4282" s="6" t="s">
        <v>16566</v>
      </c>
      <c r="B4282" s="2" t="s">
        <v>27</v>
      </c>
      <c r="C4282" s="2" t="s">
        <v>10374</v>
      </c>
      <c r="D4282" s="2" t="s">
        <v>29</v>
      </c>
      <c r="E4282" s="3" t="s">
        <v>10375</v>
      </c>
      <c r="F4282" s="3" t="s">
        <v>8676</v>
      </c>
      <c r="G4282" s="7">
        <v>687593.62</v>
      </c>
      <c r="H4282" s="8">
        <v>0</v>
      </c>
      <c r="I4282" s="8">
        <v>0</v>
      </c>
      <c r="J4282" s="8">
        <v>0</v>
      </c>
      <c r="K4282" s="8">
        <v>0</v>
      </c>
      <c r="L4282" s="8">
        <f>SUM(Tabella1[[#This Row],[CONTRIBUTO
COMMISSARIO STRAORDINARIO]:[INDENNIZZO
ASSICURATIVO]])</f>
        <v>687593.62</v>
      </c>
      <c r="M4282" s="9" t="s">
        <v>16509</v>
      </c>
      <c r="N4282" s="3" t="s">
        <v>158</v>
      </c>
      <c r="O4282" s="3" t="s">
        <v>16509</v>
      </c>
      <c r="P4282" s="2" t="s">
        <v>10543</v>
      </c>
      <c r="Q4282" s="2" t="s">
        <v>185</v>
      </c>
      <c r="R4282" s="2" t="s">
        <v>2201</v>
      </c>
      <c r="S4282" s="2" t="s">
        <v>16567</v>
      </c>
      <c r="T4282" s="3" t="s">
        <v>16568</v>
      </c>
      <c r="U4282" s="3" t="s">
        <v>179</v>
      </c>
      <c r="V4282" s="3" t="s">
        <v>163</v>
      </c>
      <c r="W4282" s="12" t="s">
        <v>16569</v>
      </c>
      <c r="X4282" s="12" t="s">
        <v>16570</v>
      </c>
      <c r="Y4282" s="2" t="s">
        <v>16571</v>
      </c>
      <c r="Z4282" s="2"/>
    </row>
    <row r="4283" spans="1:26" ht="52.2" x14ac:dyDescent="0.3">
      <c r="A4283" s="6" t="s">
        <v>16572</v>
      </c>
      <c r="B4283" s="2" t="s">
        <v>27</v>
      </c>
      <c r="C4283" s="2" t="s">
        <v>10374</v>
      </c>
      <c r="D4283" s="2" t="s">
        <v>29</v>
      </c>
      <c r="E4283" s="3" t="s">
        <v>10375</v>
      </c>
      <c r="F4283" s="3" t="s">
        <v>8664</v>
      </c>
      <c r="G4283" s="7">
        <v>58000</v>
      </c>
      <c r="H4283" s="8">
        <v>0</v>
      </c>
      <c r="I4283" s="8">
        <v>0</v>
      </c>
      <c r="J4283" s="8">
        <v>0</v>
      </c>
      <c r="K4283" s="8">
        <v>0</v>
      </c>
      <c r="L4283" s="8">
        <f>SUM(Tabella1[[#This Row],[CONTRIBUTO
COMMISSARIO STRAORDINARIO]:[INDENNIZZO
ASSICURATIVO]])</f>
        <v>58000</v>
      </c>
      <c r="M4283" s="9" t="s">
        <v>16509</v>
      </c>
      <c r="N4283" s="3" t="s">
        <v>158</v>
      </c>
      <c r="O4283" s="3" t="s">
        <v>16509</v>
      </c>
      <c r="P4283" s="2" t="s">
        <v>31</v>
      </c>
      <c r="Q4283" s="2" t="s">
        <v>185</v>
      </c>
      <c r="R4283" s="2" t="s">
        <v>2201</v>
      </c>
      <c r="S4283" s="2" t="s">
        <v>5336</v>
      </c>
      <c r="T4283" s="3" t="s">
        <v>16573</v>
      </c>
      <c r="U4283" s="3" t="s">
        <v>179</v>
      </c>
      <c r="V4283" s="3" t="s">
        <v>163</v>
      </c>
      <c r="W4283" s="12" t="s">
        <v>16574</v>
      </c>
      <c r="X4283" s="12" t="s">
        <v>16570</v>
      </c>
      <c r="Y4283" s="2" t="s">
        <v>16575</v>
      </c>
      <c r="Z4283" s="2"/>
    </row>
    <row r="4284" spans="1:26" x14ac:dyDescent="0.3">
      <c r="A4284" s="6" t="s">
        <v>16576</v>
      </c>
      <c r="B4284" s="2" t="s">
        <v>27</v>
      </c>
      <c r="C4284" s="2" t="s">
        <v>10374</v>
      </c>
      <c r="D4284" s="2" t="s">
        <v>29</v>
      </c>
      <c r="E4284" s="3" t="s">
        <v>10375</v>
      </c>
      <c r="F4284" s="3" t="s">
        <v>31</v>
      </c>
      <c r="G4284" s="7">
        <v>12000</v>
      </c>
      <c r="H4284" s="8">
        <v>0</v>
      </c>
      <c r="I4284" s="8">
        <v>0</v>
      </c>
      <c r="J4284" s="8">
        <v>0</v>
      </c>
      <c r="K4284" s="8">
        <v>0</v>
      </c>
      <c r="L4284" s="8">
        <f>SUM(Tabella1[[#This Row],[CONTRIBUTO
COMMISSARIO STRAORDINARIO]:[INDENNIZZO
ASSICURATIVO]])</f>
        <v>12000</v>
      </c>
      <c r="M4284" s="9" t="s">
        <v>16509</v>
      </c>
      <c r="N4284" s="3" t="s">
        <v>158</v>
      </c>
      <c r="O4284" s="3" t="s">
        <v>16509</v>
      </c>
      <c r="P4284" s="2" t="s">
        <v>31</v>
      </c>
      <c r="Q4284" s="2" t="s">
        <v>185</v>
      </c>
      <c r="R4284" s="2" t="s">
        <v>2201</v>
      </c>
      <c r="S4284" s="2" t="s">
        <v>5342</v>
      </c>
      <c r="T4284" s="3" t="s">
        <v>16577</v>
      </c>
      <c r="U4284" s="3" t="s">
        <v>179</v>
      </c>
      <c r="V4284" s="3" t="s">
        <v>163</v>
      </c>
      <c r="W4284" s="12" t="s">
        <v>4803</v>
      </c>
      <c r="X4284" s="12" t="s">
        <v>16578</v>
      </c>
      <c r="Y4284" s="2" t="s">
        <v>16579</v>
      </c>
      <c r="Z4284" s="2"/>
    </row>
    <row r="4285" spans="1:26" ht="52.2" x14ac:dyDescent="0.3">
      <c r="A4285" s="6" t="s">
        <v>16580</v>
      </c>
      <c r="B4285" s="2" t="s">
        <v>27</v>
      </c>
      <c r="C4285" s="2" t="s">
        <v>10374</v>
      </c>
      <c r="D4285" s="2" t="s">
        <v>29</v>
      </c>
      <c r="E4285" s="3" t="s">
        <v>10375</v>
      </c>
      <c r="F4285" s="3" t="s">
        <v>31</v>
      </c>
      <c r="G4285" s="7">
        <v>33500</v>
      </c>
      <c r="H4285" s="8">
        <v>0</v>
      </c>
      <c r="I4285" s="8">
        <v>0</v>
      </c>
      <c r="J4285" s="8">
        <v>0</v>
      </c>
      <c r="K4285" s="8">
        <v>0</v>
      </c>
      <c r="L4285" s="8">
        <f>SUM(Tabella1[[#This Row],[CONTRIBUTO
COMMISSARIO STRAORDINARIO]:[INDENNIZZO
ASSICURATIVO]])</f>
        <v>33500</v>
      </c>
      <c r="M4285" s="9" t="s">
        <v>16509</v>
      </c>
      <c r="N4285" s="3" t="s">
        <v>158</v>
      </c>
      <c r="O4285" s="3" t="s">
        <v>16509</v>
      </c>
      <c r="P4285" s="2" t="s">
        <v>31</v>
      </c>
      <c r="Q4285" s="2" t="s">
        <v>185</v>
      </c>
      <c r="R4285" s="2" t="s">
        <v>2201</v>
      </c>
      <c r="S4285" s="2" t="s">
        <v>5345</v>
      </c>
      <c r="T4285" s="3" t="s">
        <v>16581</v>
      </c>
      <c r="U4285" s="3" t="s">
        <v>179</v>
      </c>
      <c r="V4285" s="3" t="s">
        <v>163</v>
      </c>
      <c r="W4285" s="12" t="s">
        <v>16582</v>
      </c>
      <c r="X4285" s="12" t="s">
        <v>16512</v>
      </c>
      <c r="Y4285" s="2" t="s">
        <v>16583</v>
      </c>
      <c r="Z4285" s="2"/>
    </row>
    <row r="4286" spans="1:26" ht="52.2" x14ac:dyDescent="0.3">
      <c r="A4286" s="6" t="s">
        <v>16584</v>
      </c>
      <c r="B4286" s="2" t="s">
        <v>27</v>
      </c>
      <c r="C4286" s="2" t="s">
        <v>10374</v>
      </c>
      <c r="D4286" s="2" t="s">
        <v>29</v>
      </c>
      <c r="E4286" s="3" t="s">
        <v>10375</v>
      </c>
      <c r="F4286" s="3" t="s">
        <v>8664</v>
      </c>
      <c r="G4286" s="7">
        <v>25000</v>
      </c>
      <c r="H4286" s="8">
        <v>0</v>
      </c>
      <c r="I4286" s="8">
        <v>0</v>
      </c>
      <c r="J4286" s="8">
        <v>0</v>
      </c>
      <c r="K4286" s="8">
        <v>0</v>
      </c>
      <c r="L4286" s="8">
        <f>SUM(Tabella1[[#This Row],[CONTRIBUTO
COMMISSARIO STRAORDINARIO]:[INDENNIZZO
ASSICURATIVO]])</f>
        <v>25000</v>
      </c>
      <c r="M4286" s="9" t="s">
        <v>16509</v>
      </c>
      <c r="N4286" s="3" t="s">
        <v>158</v>
      </c>
      <c r="O4286" s="3" t="s">
        <v>16509</v>
      </c>
      <c r="P4286" s="2" t="s">
        <v>31</v>
      </c>
      <c r="Q4286" s="2" t="s">
        <v>185</v>
      </c>
      <c r="R4286" s="2" t="s">
        <v>2201</v>
      </c>
      <c r="S4286" s="2" t="s">
        <v>5366</v>
      </c>
      <c r="T4286" s="3" t="s">
        <v>16585</v>
      </c>
      <c r="U4286" s="3" t="s">
        <v>179</v>
      </c>
      <c r="V4286" s="3" t="s">
        <v>163</v>
      </c>
      <c r="W4286" s="12" t="s">
        <v>16586</v>
      </c>
      <c r="X4286" s="12" t="s">
        <v>16587</v>
      </c>
      <c r="Y4286" s="2" t="s">
        <v>16588</v>
      </c>
      <c r="Z4286" s="2"/>
    </row>
    <row r="4287" spans="1:26" ht="52.2" x14ac:dyDescent="0.3">
      <c r="A4287" s="6" t="s">
        <v>16589</v>
      </c>
      <c r="B4287" s="2" t="s">
        <v>27</v>
      </c>
      <c r="C4287" s="2" t="s">
        <v>10374</v>
      </c>
      <c r="D4287" s="2" t="s">
        <v>29</v>
      </c>
      <c r="E4287" s="3" t="s">
        <v>10375</v>
      </c>
      <c r="F4287" s="3" t="s">
        <v>10530</v>
      </c>
      <c r="G4287" s="7">
        <v>0</v>
      </c>
      <c r="H4287" s="8">
        <v>0</v>
      </c>
      <c r="I4287" s="8">
        <v>0</v>
      </c>
      <c r="J4287" s="8">
        <v>0</v>
      </c>
      <c r="K4287" s="8">
        <v>0</v>
      </c>
      <c r="L4287" s="8">
        <f>SUM(Tabella1[[#This Row],[CONTRIBUTO
COMMISSARIO STRAORDINARIO]:[INDENNIZZO
ASSICURATIVO]])</f>
        <v>0</v>
      </c>
      <c r="M4287" s="10" t="s">
        <v>16509</v>
      </c>
      <c r="N4287" s="3" t="s">
        <v>158</v>
      </c>
      <c r="O4287" s="3" t="s">
        <v>16509</v>
      </c>
      <c r="P4287" s="2" t="s">
        <v>31</v>
      </c>
      <c r="Q4287" s="2" t="s">
        <v>185</v>
      </c>
      <c r="R4287" s="2" t="s">
        <v>2201</v>
      </c>
      <c r="S4287" s="2" t="s">
        <v>5386</v>
      </c>
      <c r="T4287" s="3" t="s">
        <v>16590</v>
      </c>
      <c r="U4287" s="3" t="s">
        <v>179</v>
      </c>
      <c r="V4287" s="3" t="s">
        <v>163</v>
      </c>
      <c r="W4287" s="12" t="s">
        <v>16591</v>
      </c>
      <c r="X4287" s="12" t="s">
        <v>16512</v>
      </c>
      <c r="Y4287" s="2" t="s">
        <v>16592</v>
      </c>
      <c r="Z4287" s="2"/>
    </row>
    <row r="4288" spans="1:26" x14ac:dyDescent="0.3">
      <c r="A4288" s="6" t="s">
        <v>16593</v>
      </c>
      <c r="B4288" s="2" t="s">
        <v>27</v>
      </c>
      <c r="C4288" s="2" t="s">
        <v>10374</v>
      </c>
      <c r="D4288" s="2" t="s">
        <v>29</v>
      </c>
      <c r="E4288" s="3" t="s">
        <v>10375</v>
      </c>
      <c r="F4288" s="3" t="s">
        <v>31</v>
      </c>
      <c r="G4288" s="7">
        <v>45000</v>
      </c>
      <c r="H4288" s="8">
        <v>0</v>
      </c>
      <c r="I4288" s="8">
        <v>0</v>
      </c>
      <c r="J4288" s="8">
        <v>0</v>
      </c>
      <c r="K4288" s="8">
        <v>0</v>
      </c>
      <c r="L4288" s="8">
        <f>SUM(Tabella1[[#This Row],[CONTRIBUTO
COMMISSARIO STRAORDINARIO]:[INDENNIZZO
ASSICURATIVO]])</f>
        <v>45000</v>
      </c>
      <c r="M4288" s="9" t="s">
        <v>16509</v>
      </c>
      <c r="N4288" s="3" t="s">
        <v>158</v>
      </c>
      <c r="O4288" s="3" t="s">
        <v>16509</v>
      </c>
      <c r="P4288" s="2" t="s">
        <v>31</v>
      </c>
      <c r="Q4288" s="2" t="s">
        <v>185</v>
      </c>
      <c r="R4288" s="2" t="s">
        <v>2201</v>
      </c>
      <c r="S4288" s="2" t="s">
        <v>5397</v>
      </c>
      <c r="T4288" s="3" t="s">
        <v>5398</v>
      </c>
      <c r="U4288" s="3" t="s">
        <v>179</v>
      </c>
      <c r="V4288" s="3" t="s">
        <v>163</v>
      </c>
      <c r="W4288" s="12" t="s">
        <v>4803</v>
      </c>
      <c r="X4288" s="12" t="s">
        <v>16594</v>
      </c>
      <c r="Y4288" s="2" t="s">
        <v>16595</v>
      </c>
      <c r="Z4288" s="2"/>
    </row>
    <row r="4289" spans="1:26" x14ac:dyDescent="0.3">
      <c r="A4289" s="6" t="s">
        <v>16596</v>
      </c>
      <c r="B4289" s="2" t="s">
        <v>27</v>
      </c>
      <c r="C4289" s="2" t="s">
        <v>10374</v>
      </c>
      <c r="D4289" s="2" t="s">
        <v>29</v>
      </c>
      <c r="E4289" s="3" t="s">
        <v>10375</v>
      </c>
      <c r="F4289" s="3" t="s">
        <v>31</v>
      </c>
      <c r="G4289" s="7">
        <v>15000</v>
      </c>
      <c r="H4289" s="8">
        <v>0</v>
      </c>
      <c r="I4289" s="8">
        <v>0</v>
      </c>
      <c r="J4289" s="8">
        <v>0</v>
      </c>
      <c r="K4289" s="8">
        <v>0</v>
      </c>
      <c r="L4289" s="8">
        <f>SUM(Tabella1[[#This Row],[CONTRIBUTO
COMMISSARIO STRAORDINARIO]:[INDENNIZZO
ASSICURATIVO]])</f>
        <v>15000</v>
      </c>
      <c r="M4289" s="9" t="s">
        <v>16509</v>
      </c>
      <c r="N4289" s="3" t="s">
        <v>158</v>
      </c>
      <c r="O4289" s="3" t="s">
        <v>16509</v>
      </c>
      <c r="P4289" s="2" t="s">
        <v>31</v>
      </c>
      <c r="Q4289" s="2" t="s">
        <v>185</v>
      </c>
      <c r="R4289" s="2" t="s">
        <v>2201</v>
      </c>
      <c r="S4289" s="2" t="s">
        <v>35</v>
      </c>
      <c r="T4289" s="3" t="s">
        <v>16597</v>
      </c>
      <c r="U4289" s="3" t="s">
        <v>179</v>
      </c>
      <c r="V4289" s="3" t="s">
        <v>163</v>
      </c>
      <c r="W4289" s="12" t="s">
        <v>16500</v>
      </c>
      <c r="X4289" s="12" t="s">
        <v>16501</v>
      </c>
      <c r="Y4289" s="2" t="s">
        <v>16598</v>
      </c>
      <c r="Z4289" s="2"/>
    </row>
    <row r="4290" spans="1:26" ht="52.2" x14ac:dyDescent="0.3">
      <c r="A4290" s="6" t="s">
        <v>16599</v>
      </c>
      <c r="B4290" s="2" t="s">
        <v>27</v>
      </c>
      <c r="C4290" s="2" t="s">
        <v>10374</v>
      </c>
      <c r="D4290" s="2" t="s">
        <v>29</v>
      </c>
      <c r="E4290" s="3" t="s">
        <v>10375</v>
      </c>
      <c r="F4290" s="3" t="s">
        <v>31</v>
      </c>
      <c r="G4290" s="7">
        <v>1000</v>
      </c>
      <c r="H4290" s="8">
        <v>0</v>
      </c>
      <c r="I4290" s="8">
        <v>0</v>
      </c>
      <c r="J4290" s="8">
        <v>0</v>
      </c>
      <c r="K4290" s="8">
        <v>0</v>
      </c>
      <c r="L4290" s="8">
        <f>SUM(Tabella1[[#This Row],[CONTRIBUTO
COMMISSARIO STRAORDINARIO]:[INDENNIZZO
ASSICURATIVO]])</f>
        <v>1000</v>
      </c>
      <c r="M4290" s="9" t="s">
        <v>16600</v>
      </c>
      <c r="N4290" s="3" t="s">
        <v>158</v>
      </c>
      <c r="O4290" s="3" t="s">
        <v>16600</v>
      </c>
      <c r="P4290" s="2" t="s">
        <v>31</v>
      </c>
      <c r="Q4290" s="2" t="s">
        <v>218</v>
      </c>
      <c r="R4290" s="2" t="s">
        <v>16601</v>
      </c>
      <c r="S4290" s="2" t="s">
        <v>16602</v>
      </c>
      <c r="T4290" s="3" t="s">
        <v>16603</v>
      </c>
      <c r="U4290" s="3" t="s">
        <v>37</v>
      </c>
      <c r="V4290" s="3" t="s">
        <v>163</v>
      </c>
      <c r="W4290" s="12" t="s">
        <v>16604</v>
      </c>
      <c r="X4290" s="12" t="s">
        <v>16605</v>
      </c>
      <c r="Y4290" s="2" t="s">
        <v>16606</v>
      </c>
      <c r="Z4290" s="2"/>
    </row>
    <row r="4291" spans="1:26" ht="34.799999999999997" x14ac:dyDescent="0.3">
      <c r="A4291" s="6" t="s">
        <v>16607</v>
      </c>
      <c r="B4291" s="2" t="s">
        <v>27</v>
      </c>
      <c r="C4291" s="2" t="s">
        <v>10374</v>
      </c>
      <c r="D4291" s="2" t="s">
        <v>29</v>
      </c>
      <c r="E4291" s="3" t="s">
        <v>10375</v>
      </c>
      <c r="F4291" s="3" t="s">
        <v>31</v>
      </c>
      <c r="G4291" s="7">
        <v>1900</v>
      </c>
      <c r="H4291" s="8">
        <v>0</v>
      </c>
      <c r="I4291" s="8">
        <v>0</v>
      </c>
      <c r="J4291" s="8">
        <v>0</v>
      </c>
      <c r="K4291" s="8">
        <v>0</v>
      </c>
      <c r="L4291" s="8">
        <f>SUM(Tabella1[[#This Row],[CONTRIBUTO
COMMISSARIO STRAORDINARIO]:[INDENNIZZO
ASSICURATIVO]])</f>
        <v>1900</v>
      </c>
      <c r="M4291" s="9" t="s">
        <v>16600</v>
      </c>
      <c r="N4291" s="3" t="s">
        <v>158</v>
      </c>
      <c r="O4291" s="3" t="s">
        <v>16600</v>
      </c>
      <c r="P4291" s="2" t="s">
        <v>31</v>
      </c>
      <c r="Q4291" s="2" t="s">
        <v>218</v>
      </c>
      <c r="R4291" s="2" t="s">
        <v>16601</v>
      </c>
      <c r="S4291" s="2" t="s">
        <v>16608</v>
      </c>
      <c r="T4291" s="3" t="s">
        <v>16609</v>
      </c>
      <c r="U4291" s="3" t="s">
        <v>179</v>
      </c>
      <c r="V4291" s="3" t="s">
        <v>163</v>
      </c>
      <c r="W4291" s="12" t="s">
        <v>16604</v>
      </c>
      <c r="X4291" s="12" t="s">
        <v>16610</v>
      </c>
      <c r="Y4291" s="2" t="s">
        <v>16611</v>
      </c>
      <c r="Z4291" s="2"/>
    </row>
    <row r="4292" spans="1:26" ht="34.799999999999997" x14ac:dyDescent="0.3">
      <c r="A4292" s="6" t="s">
        <v>16612</v>
      </c>
      <c r="B4292" s="2" t="s">
        <v>27</v>
      </c>
      <c r="C4292" s="2" t="s">
        <v>10374</v>
      </c>
      <c r="D4292" s="2" t="s">
        <v>29</v>
      </c>
      <c r="E4292" s="3" t="s">
        <v>10375</v>
      </c>
      <c r="F4292" s="3" t="s">
        <v>31</v>
      </c>
      <c r="G4292" s="7">
        <v>3250</v>
      </c>
      <c r="H4292" s="8">
        <v>0</v>
      </c>
      <c r="I4292" s="8">
        <v>0</v>
      </c>
      <c r="J4292" s="8">
        <v>0</v>
      </c>
      <c r="K4292" s="8">
        <v>0</v>
      </c>
      <c r="L4292" s="8">
        <f>SUM(Tabella1[[#This Row],[CONTRIBUTO
COMMISSARIO STRAORDINARIO]:[INDENNIZZO
ASSICURATIVO]])</f>
        <v>3250</v>
      </c>
      <c r="M4292" s="9" t="s">
        <v>16600</v>
      </c>
      <c r="N4292" s="3" t="s">
        <v>158</v>
      </c>
      <c r="O4292" s="3" t="s">
        <v>16600</v>
      </c>
      <c r="P4292" s="2" t="s">
        <v>31</v>
      </c>
      <c r="Q4292" s="2" t="s">
        <v>218</v>
      </c>
      <c r="R4292" s="2" t="s">
        <v>16601</v>
      </c>
      <c r="S4292" s="2" t="s">
        <v>16613</v>
      </c>
      <c r="T4292" s="3" t="s">
        <v>16614</v>
      </c>
      <c r="U4292" s="3" t="s">
        <v>179</v>
      </c>
      <c r="V4292" s="3" t="s">
        <v>163</v>
      </c>
      <c r="W4292" s="12" t="s">
        <v>16604</v>
      </c>
      <c r="X4292" s="12" t="s">
        <v>16615</v>
      </c>
      <c r="Y4292" s="2" t="s">
        <v>16616</v>
      </c>
      <c r="Z4292" s="2"/>
    </row>
    <row r="4293" spans="1:26" ht="34.799999999999997" x14ac:dyDescent="0.3">
      <c r="A4293" s="6" t="s">
        <v>16617</v>
      </c>
      <c r="B4293" s="2" t="s">
        <v>27</v>
      </c>
      <c r="C4293" s="2" t="s">
        <v>10374</v>
      </c>
      <c r="D4293" s="2" t="s">
        <v>29</v>
      </c>
      <c r="E4293" s="3" t="s">
        <v>10375</v>
      </c>
      <c r="F4293" s="3" t="s">
        <v>31</v>
      </c>
      <c r="G4293" s="7">
        <v>270</v>
      </c>
      <c r="H4293" s="8">
        <v>0</v>
      </c>
      <c r="I4293" s="8">
        <v>0</v>
      </c>
      <c r="J4293" s="8">
        <v>0</v>
      </c>
      <c r="K4293" s="8">
        <v>0</v>
      </c>
      <c r="L4293" s="8">
        <f>SUM(Tabella1[[#This Row],[CONTRIBUTO
COMMISSARIO STRAORDINARIO]:[INDENNIZZO
ASSICURATIVO]])</f>
        <v>270</v>
      </c>
      <c r="M4293" s="9" t="s">
        <v>16600</v>
      </c>
      <c r="N4293" s="3" t="s">
        <v>158</v>
      </c>
      <c r="O4293" s="3" t="s">
        <v>16600</v>
      </c>
      <c r="P4293" s="2" t="s">
        <v>31</v>
      </c>
      <c r="Q4293" s="2" t="s">
        <v>218</v>
      </c>
      <c r="R4293" s="2" t="s">
        <v>16601</v>
      </c>
      <c r="S4293" s="2" t="s">
        <v>16602</v>
      </c>
      <c r="T4293" s="3" t="s">
        <v>16618</v>
      </c>
      <c r="U4293" s="3" t="s">
        <v>37</v>
      </c>
      <c r="V4293" s="3" t="s">
        <v>163</v>
      </c>
      <c r="W4293" s="12" t="s">
        <v>16619</v>
      </c>
      <c r="X4293" s="12" t="s">
        <v>16620</v>
      </c>
      <c r="Y4293" s="2" t="s">
        <v>16621</v>
      </c>
      <c r="Z4293" s="2"/>
    </row>
    <row r="4294" spans="1:26" ht="52.2" x14ac:dyDescent="0.3">
      <c r="A4294" s="6" t="s">
        <v>16622</v>
      </c>
      <c r="B4294" s="2" t="s">
        <v>27</v>
      </c>
      <c r="C4294" s="2" t="s">
        <v>10374</v>
      </c>
      <c r="D4294" s="2" t="s">
        <v>29</v>
      </c>
      <c r="E4294" s="3" t="s">
        <v>10375</v>
      </c>
      <c r="F4294" s="3" t="s">
        <v>8676</v>
      </c>
      <c r="G4294" s="7">
        <v>1915000</v>
      </c>
      <c r="H4294" s="8">
        <v>0</v>
      </c>
      <c r="I4294" s="8">
        <v>0</v>
      </c>
      <c r="J4294" s="8">
        <v>0</v>
      </c>
      <c r="K4294" s="8">
        <v>0</v>
      </c>
      <c r="L4294" s="8">
        <f>SUM(Tabella1[[#This Row],[CONTRIBUTO
COMMISSARIO STRAORDINARIO]:[INDENNIZZO
ASSICURATIVO]])</f>
        <v>1915000</v>
      </c>
      <c r="M4294" s="9" t="s">
        <v>16600</v>
      </c>
      <c r="N4294" s="3" t="s">
        <v>158</v>
      </c>
      <c r="O4294" s="3" t="s">
        <v>16600</v>
      </c>
      <c r="P4294" s="2" t="s">
        <v>10418</v>
      </c>
      <c r="Q4294" s="2" t="s">
        <v>218</v>
      </c>
      <c r="R4294" s="2" t="s">
        <v>16601</v>
      </c>
      <c r="S4294" s="2" t="s">
        <v>16623</v>
      </c>
      <c r="T4294" s="3" t="s">
        <v>16603</v>
      </c>
      <c r="U4294" s="3" t="s">
        <v>37</v>
      </c>
      <c r="V4294" s="3" t="s">
        <v>163</v>
      </c>
      <c r="W4294" s="12" t="s">
        <v>16604</v>
      </c>
      <c r="X4294" s="12" t="s">
        <v>16624</v>
      </c>
      <c r="Y4294" s="2" t="s">
        <v>16625</v>
      </c>
      <c r="Z4294" s="2"/>
    </row>
    <row r="4295" spans="1:26" ht="34.799999999999997" x14ac:dyDescent="0.3">
      <c r="A4295" s="6" t="s">
        <v>16626</v>
      </c>
      <c r="B4295" s="2" t="s">
        <v>27</v>
      </c>
      <c r="C4295" s="2" t="s">
        <v>10374</v>
      </c>
      <c r="D4295" s="2" t="s">
        <v>29</v>
      </c>
      <c r="E4295" s="3" t="s">
        <v>10375</v>
      </c>
      <c r="F4295" s="3" t="s">
        <v>31</v>
      </c>
      <c r="G4295" s="7">
        <v>70000</v>
      </c>
      <c r="H4295" s="8">
        <v>0</v>
      </c>
      <c r="I4295" s="8">
        <v>0</v>
      </c>
      <c r="J4295" s="8">
        <v>0</v>
      </c>
      <c r="K4295" s="8">
        <v>0</v>
      </c>
      <c r="L4295" s="8">
        <f>SUM(Tabella1[[#This Row],[CONTRIBUTO
COMMISSARIO STRAORDINARIO]:[INDENNIZZO
ASSICURATIVO]])</f>
        <v>70000</v>
      </c>
      <c r="M4295" s="9" t="s">
        <v>16600</v>
      </c>
      <c r="N4295" s="3" t="s">
        <v>158</v>
      </c>
      <c r="O4295" s="3" t="s">
        <v>16600</v>
      </c>
      <c r="P4295" s="2" t="s">
        <v>31</v>
      </c>
      <c r="Q4295" s="2" t="s">
        <v>218</v>
      </c>
      <c r="R4295" s="2" t="s">
        <v>16601</v>
      </c>
      <c r="S4295" s="2" t="s">
        <v>16627</v>
      </c>
      <c r="T4295" s="3" t="s">
        <v>16628</v>
      </c>
      <c r="U4295" s="3" t="s">
        <v>179</v>
      </c>
      <c r="V4295" s="3" t="s">
        <v>163</v>
      </c>
      <c r="W4295" s="12" t="s">
        <v>16604</v>
      </c>
      <c r="X4295" s="12" t="s">
        <v>16629</v>
      </c>
      <c r="Y4295" s="2" t="s">
        <v>16630</v>
      </c>
      <c r="Z4295" s="2"/>
    </row>
    <row r="4296" spans="1:26" ht="34.799999999999997" x14ac:dyDescent="0.3">
      <c r="A4296" s="6" t="s">
        <v>16631</v>
      </c>
      <c r="B4296" s="2" t="s">
        <v>27</v>
      </c>
      <c r="C4296" s="2" t="s">
        <v>10374</v>
      </c>
      <c r="D4296" s="2" t="s">
        <v>29</v>
      </c>
      <c r="E4296" s="3" t="s">
        <v>10375</v>
      </c>
      <c r="F4296" s="3" t="s">
        <v>31</v>
      </c>
      <c r="G4296" s="7">
        <v>120000</v>
      </c>
      <c r="H4296" s="8">
        <v>0</v>
      </c>
      <c r="I4296" s="8">
        <v>0</v>
      </c>
      <c r="J4296" s="8">
        <v>0</v>
      </c>
      <c r="K4296" s="8">
        <v>0</v>
      </c>
      <c r="L4296" s="8">
        <f>SUM(Tabella1[[#This Row],[CONTRIBUTO
COMMISSARIO STRAORDINARIO]:[INDENNIZZO
ASSICURATIVO]])</f>
        <v>120000</v>
      </c>
      <c r="M4296" s="9" t="s">
        <v>16600</v>
      </c>
      <c r="N4296" s="3" t="s">
        <v>158</v>
      </c>
      <c r="O4296" s="3" t="s">
        <v>16600</v>
      </c>
      <c r="P4296" s="2" t="s">
        <v>31</v>
      </c>
      <c r="Q4296" s="2" t="s">
        <v>218</v>
      </c>
      <c r="R4296" s="2" t="s">
        <v>16601</v>
      </c>
      <c r="S4296" s="2" t="s">
        <v>16632</v>
      </c>
      <c r="T4296" s="3" t="s">
        <v>16633</v>
      </c>
      <c r="U4296" s="3" t="s">
        <v>179</v>
      </c>
      <c r="V4296" s="3" t="s">
        <v>163</v>
      </c>
      <c r="W4296" s="12" t="s">
        <v>16604</v>
      </c>
      <c r="X4296" s="12" t="s">
        <v>16634</v>
      </c>
      <c r="Y4296" s="2" t="s">
        <v>16635</v>
      </c>
      <c r="Z4296" s="2"/>
    </row>
    <row r="4297" spans="1:26" ht="34.799999999999997" x14ac:dyDescent="0.3">
      <c r="A4297" s="6" t="s">
        <v>16636</v>
      </c>
      <c r="B4297" s="2" t="s">
        <v>27</v>
      </c>
      <c r="C4297" s="2" t="s">
        <v>10374</v>
      </c>
      <c r="D4297" s="2" t="s">
        <v>29</v>
      </c>
      <c r="E4297" s="3" t="s">
        <v>10375</v>
      </c>
      <c r="F4297" s="3" t="s">
        <v>31</v>
      </c>
      <c r="G4297" s="7">
        <v>50000</v>
      </c>
      <c r="H4297" s="8">
        <v>0</v>
      </c>
      <c r="I4297" s="8">
        <v>0</v>
      </c>
      <c r="J4297" s="8">
        <v>0</v>
      </c>
      <c r="K4297" s="8">
        <v>0</v>
      </c>
      <c r="L4297" s="8">
        <f>SUM(Tabella1[[#This Row],[CONTRIBUTO
COMMISSARIO STRAORDINARIO]:[INDENNIZZO
ASSICURATIVO]])</f>
        <v>50000</v>
      </c>
      <c r="M4297" s="9" t="s">
        <v>16600</v>
      </c>
      <c r="N4297" s="3" t="s">
        <v>158</v>
      </c>
      <c r="O4297" s="3" t="s">
        <v>16600</v>
      </c>
      <c r="P4297" s="2" t="s">
        <v>31</v>
      </c>
      <c r="Q4297" s="2" t="s">
        <v>218</v>
      </c>
      <c r="R4297" s="2" t="s">
        <v>16601</v>
      </c>
      <c r="S4297" s="2" t="s">
        <v>16637</v>
      </c>
      <c r="T4297" s="3" t="s">
        <v>16638</v>
      </c>
      <c r="U4297" s="3" t="s">
        <v>179</v>
      </c>
      <c r="V4297" s="3" t="s">
        <v>163</v>
      </c>
      <c r="W4297" s="12" t="s">
        <v>16604</v>
      </c>
      <c r="X4297" s="12" t="s">
        <v>16639</v>
      </c>
      <c r="Y4297" s="2" t="s">
        <v>16640</v>
      </c>
      <c r="Z4297" s="2"/>
    </row>
    <row r="4298" spans="1:26" ht="34.799999999999997" x14ac:dyDescent="0.3">
      <c r="A4298" s="6" t="s">
        <v>16641</v>
      </c>
      <c r="B4298" s="2" t="s">
        <v>27</v>
      </c>
      <c r="C4298" s="2" t="s">
        <v>10374</v>
      </c>
      <c r="D4298" s="2" t="s">
        <v>29</v>
      </c>
      <c r="E4298" s="3" t="s">
        <v>10375</v>
      </c>
      <c r="F4298" s="3" t="s">
        <v>31</v>
      </c>
      <c r="G4298" s="7">
        <v>60000</v>
      </c>
      <c r="H4298" s="8">
        <v>0</v>
      </c>
      <c r="I4298" s="8">
        <v>0</v>
      </c>
      <c r="J4298" s="8">
        <v>0</v>
      </c>
      <c r="K4298" s="8">
        <v>0</v>
      </c>
      <c r="L4298" s="8">
        <f>SUM(Tabella1[[#This Row],[CONTRIBUTO
COMMISSARIO STRAORDINARIO]:[INDENNIZZO
ASSICURATIVO]])</f>
        <v>60000</v>
      </c>
      <c r="M4298" s="9" t="s">
        <v>16600</v>
      </c>
      <c r="N4298" s="3" t="s">
        <v>158</v>
      </c>
      <c r="O4298" s="3" t="s">
        <v>16600</v>
      </c>
      <c r="P4298" s="2" t="s">
        <v>31</v>
      </c>
      <c r="Q4298" s="2" t="s">
        <v>218</v>
      </c>
      <c r="R4298" s="2" t="s">
        <v>16601</v>
      </c>
      <c r="S4298" s="2" t="s">
        <v>16642</v>
      </c>
      <c r="T4298" s="3" t="s">
        <v>16643</v>
      </c>
      <c r="U4298" s="3" t="s">
        <v>179</v>
      </c>
      <c r="V4298" s="3" t="s">
        <v>163</v>
      </c>
      <c r="W4298" s="12" t="s">
        <v>16604</v>
      </c>
      <c r="X4298" s="12" t="s">
        <v>16644</v>
      </c>
      <c r="Y4298" s="2" t="s">
        <v>16645</v>
      </c>
      <c r="Z4298" s="2"/>
    </row>
    <row r="4299" spans="1:26" ht="69.599999999999994" x14ac:dyDescent="0.3">
      <c r="A4299" s="6" t="s">
        <v>16646</v>
      </c>
      <c r="B4299" s="2" t="s">
        <v>27</v>
      </c>
      <c r="C4299" s="2" t="s">
        <v>10374</v>
      </c>
      <c r="D4299" s="2" t="s">
        <v>29</v>
      </c>
      <c r="E4299" s="3" t="s">
        <v>10375</v>
      </c>
      <c r="F4299" s="3" t="s">
        <v>31</v>
      </c>
      <c r="G4299" s="7">
        <v>30000</v>
      </c>
      <c r="H4299" s="8">
        <v>0</v>
      </c>
      <c r="I4299" s="8">
        <v>0</v>
      </c>
      <c r="J4299" s="8">
        <v>0</v>
      </c>
      <c r="K4299" s="8">
        <v>0</v>
      </c>
      <c r="L4299" s="8">
        <f>SUM(Tabella1[[#This Row],[CONTRIBUTO
COMMISSARIO STRAORDINARIO]:[INDENNIZZO
ASSICURATIVO]])</f>
        <v>30000</v>
      </c>
      <c r="M4299" s="9" t="s">
        <v>16647</v>
      </c>
      <c r="N4299" s="3" t="s">
        <v>158</v>
      </c>
      <c r="O4299" s="3" t="s">
        <v>16647</v>
      </c>
      <c r="P4299" s="2" t="s">
        <v>31</v>
      </c>
      <c r="Q4299" s="2" t="s">
        <v>218</v>
      </c>
      <c r="R4299" s="2" t="s">
        <v>16648</v>
      </c>
      <c r="S4299" s="2" t="s">
        <v>835</v>
      </c>
      <c r="T4299" s="3" t="s">
        <v>16649</v>
      </c>
      <c r="U4299" s="3" t="s">
        <v>270</v>
      </c>
      <c r="V4299" s="3" t="s">
        <v>163</v>
      </c>
      <c r="W4299" s="12" t="s">
        <v>16650</v>
      </c>
      <c r="X4299" s="12" t="s">
        <v>16651</v>
      </c>
      <c r="Y4299" s="2" t="s">
        <v>16652</v>
      </c>
      <c r="Z4299" s="2"/>
    </row>
    <row r="4300" spans="1:26" ht="52.2" x14ac:dyDescent="0.3">
      <c r="A4300" s="6" t="s">
        <v>16653</v>
      </c>
      <c r="B4300" s="2" t="s">
        <v>27</v>
      </c>
      <c r="C4300" s="2" t="s">
        <v>10374</v>
      </c>
      <c r="D4300" s="2" t="s">
        <v>29</v>
      </c>
      <c r="E4300" s="3" t="s">
        <v>10375</v>
      </c>
      <c r="F4300" s="3" t="s">
        <v>31</v>
      </c>
      <c r="G4300" s="7">
        <v>8000</v>
      </c>
      <c r="H4300" s="8">
        <v>0</v>
      </c>
      <c r="I4300" s="8">
        <v>0</v>
      </c>
      <c r="J4300" s="8">
        <v>0</v>
      </c>
      <c r="K4300" s="8">
        <v>0</v>
      </c>
      <c r="L4300" s="8">
        <f>SUM(Tabella1[[#This Row],[CONTRIBUTO
COMMISSARIO STRAORDINARIO]:[INDENNIZZO
ASSICURATIVO]])</f>
        <v>8000</v>
      </c>
      <c r="M4300" s="9" t="s">
        <v>16647</v>
      </c>
      <c r="N4300" s="3" t="s">
        <v>158</v>
      </c>
      <c r="O4300" s="3" t="s">
        <v>16647</v>
      </c>
      <c r="P4300" s="2" t="s">
        <v>31</v>
      </c>
      <c r="Q4300" s="2" t="s">
        <v>218</v>
      </c>
      <c r="R4300" s="2" t="s">
        <v>16648</v>
      </c>
      <c r="S4300" s="2" t="s">
        <v>16654</v>
      </c>
      <c r="T4300" s="3" t="s">
        <v>16655</v>
      </c>
      <c r="U4300" s="3" t="s">
        <v>270</v>
      </c>
      <c r="V4300" s="3" t="s">
        <v>163</v>
      </c>
      <c r="W4300" s="12" t="s">
        <v>16656</v>
      </c>
      <c r="X4300" s="12" t="s">
        <v>16657</v>
      </c>
      <c r="Y4300" s="2" t="s">
        <v>16658</v>
      </c>
      <c r="Z4300" s="2"/>
    </row>
    <row r="4301" spans="1:26" ht="52.2" x14ac:dyDescent="0.3">
      <c r="A4301" s="6" t="s">
        <v>16659</v>
      </c>
      <c r="B4301" s="2" t="s">
        <v>27</v>
      </c>
      <c r="C4301" s="2" t="s">
        <v>10374</v>
      </c>
      <c r="D4301" s="2" t="s">
        <v>29</v>
      </c>
      <c r="E4301" s="3" t="s">
        <v>10375</v>
      </c>
      <c r="F4301" s="3" t="s">
        <v>8664</v>
      </c>
      <c r="G4301" s="7">
        <v>400000</v>
      </c>
      <c r="H4301" s="8">
        <v>0</v>
      </c>
      <c r="I4301" s="8">
        <v>0</v>
      </c>
      <c r="J4301" s="8">
        <v>0</v>
      </c>
      <c r="K4301" s="8">
        <v>0</v>
      </c>
      <c r="L4301" s="8">
        <f>SUM(Tabella1[[#This Row],[CONTRIBUTO
COMMISSARIO STRAORDINARIO]:[INDENNIZZO
ASSICURATIVO]])</f>
        <v>400000</v>
      </c>
      <c r="M4301" s="9" t="s">
        <v>16647</v>
      </c>
      <c r="N4301" s="3" t="s">
        <v>158</v>
      </c>
      <c r="O4301" s="3" t="s">
        <v>16647</v>
      </c>
      <c r="P4301" s="2" t="s">
        <v>31</v>
      </c>
      <c r="Q4301" s="2" t="s">
        <v>218</v>
      </c>
      <c r="R4301" s="2" t="s">
        <v>16648</v>
      </c>
      <c r="S4301" s="2" t="s">
        <v>835</v>
      </c>
      <c r="T4301" s="3" t="s">
        <v>16660</v>
      </c>
      <c r="U4301" s="3" t="s">
        <v>179</v>
      </c>
      <c r="V4301" s="3" t="s">
        <v>163</v>
      </c>
      <c r="W4301" s="12" t="s">
        <v>16661</v>
      </c>
      <c r="X4301" s="12" t="s">
        <v>16662</v>
      </c>
      <c r="Y4301" s="2" t="s">
        <v>16663</v>
      </c>
      <c r="Z4301" s="2"/>
    </row>
    <row r="4302" spans="1:26" ht="69.599999999999994" x14ac:dyDescent="0.3">
      <c r="A4302" s="6" t="s">
        <v>16664</v>
      </c>
      <c r="B4302" s="2" t="s">
        <v>27</v>
      </c>
      <c r="C4302" s="2" t="s">
        <v>10374</v>
      </c>
      <c r="D4302" s="2" t="s">
        <v>29</v>
      </c>
      <c r="E4302" s="3" t="s">
        <v>10375</v>
      </c>
      <c r="F4302" s="3" t="s">
        <v>8676</v>
      </c>
      <c r="G4302" s="7">
        <v>791616</v>
      </c>
      <c r="H4302" s="8">
        <v>0</v>
      </c>
      <c r="I4302" s="8">
        <v>0</v>
      </c>
      <c r="J4302" s="8">
        <v>0</v>
      </c>
      <c r="K4302" s="8">
        <v>0</v>
      </c>
      <c r="L4302" s="8">
        <f>SUM(Tabella1[[#This Row],[CONTRIBUTO
COMMISSARIO STRAORDINARIO]:[INDENNIZZO
ASSICURATIVO]])</f>
        <v>791616</v>
      </c>
      <c r="M4302" s="9" t="s">
        <v>16647</v>
      </c>
      <c r="N4302" s="3" t="s">
        <v>158</v>
      </c>
      <c r="O4302" s="3" t="s">
        <v>16647</v>
      </c>
      <c r="P4302" s="2" t="s">
        <v>10418</v>
      </c>
      <c r="Q4302" s="2" t="s">
        <v>218</v>
      </c>
      <c r="R4302" s="2" t="s">
        <v>16648</v>
      </c>
      <c r="S4302" s="2" t="s">
        <v>16654</v>
      </c>
      <c r="T4302" s="3" t="s">
        <v>16665</v>
      </c>
      <c r="U4302" s="3" t="s">
        <v>270</v>
      </c>
      <c r="V4302" s="3" t="s">
        <v>163</v>
      </c>
      <c r="W4302" s="12" t="s">
        <v>16666</v>
      </c>
      <c r="X4302" s="12" t="s">
        <v>16667</v>
      </c>
      <c r="Y4302" s="2" t="s">
        <v>16668</v>
      </c>
      <c r="Z4302" s="2"/>
    </row>
    <row r="4303" spans="1:26" ht="34.799999999999997" x14ac:dyDescent="0.3">
      <c r="A4303" s="6" t="s">
        <v>16669</v>
      </c>
      <c r="B4303" s="2" t="s">
        <v>27</v>
      </c>
      <c r="C4303" s="2" t="s">
        <v>10374</v>
      </c>
      <c r="D4303" s="2" t="s">
        <v>29</v>
      </c>
      <c r="E4303" s="3" t="s">
        <v>10375</v>
      </c>
      <c r="F4303" s="3" t="s">
        <v>31</v>
      </c>
      <c r="G4303" s="7">
        <v>200000</v>
      </c>
      <c r="H4303" s="8">
        <v>0</v>
      </c>
      <c r="I4303" s="8">
        <v>0</v>
      </c>
      <c r="J4303" s="8">
        <v>0</v>
      </c>
      <c r="K4303" s="8">
        <v>0</v>
      </c>
      <c r="L4303" s="8">
        <f>SUM(Tabella1[[#This Row],[CONTRIBUTO
COMMISSARIO STRAORDINARIO]:[INDENNIZZO
ASSICURATIVO]])</f>
        <v>200000</v>
      </c>
      <c r="M4303" s="9" t="s">
        <v>821</v>
      </c>
      <c r="N4303" s="3" t="s">
        <v>794</v>
      </c>
      <c r="O4303" s="3" t="s">
        <v>821</v>
      </c>
      <c r="P4303" s="2" t="s">
        <v>31</v>
      </c>
      <c r="Q4303" s="2" t="s">
        <v>218</v>
      </c>
      <c r="R4303" s="2" t="s">
        <v>1602</v>
      </c>
      <c r="S4303" s="2" t="s">
        <v>31</v>
      </c>
      <c r="T4303" s="3" t="s">
        <v>16670</v>
      </c>
      <c r="U4303" s="3" t="s">
        <v>179</v>
      </c>
      <c r="V4303" s="3" t="s">
        <v>163</v>
      </c>
      <c r="W4303" s="12" t="s">
        <v>16671</v>
      </c>
      <c r="X4303" s="12" t="s">
        <v>16672</v>
      </c>
      <c r="Y4303" s="2" t="s">
        <v>16673</v>
      </c>
      <c r="Z4303" s="2"/>
    </row>
    <row r="4304" spans="1:26" ht="34.799999999999997" x14ac:dyDescent="0.3">
      <c r="A4304" s="6" t="s">
        <v>16674</v>
      </c>
      <c r="B4304" s="2" t="s">
        <v>27</v>
      </c>
      <c r="C4304" s="2" t="s">
        <v>10374</v>
      </c>
      <c r="D4304" s="2" t="s">
        <v>29</v>
      </c>
      <c r="E4304" s="3" t="s">
        <v>10375</v>
      </c>
      <c r="F4304" s="3" t="s">
        <v>31</v>
      </c>
      <c r="G4304" s="7">
        <v>100000</v>
      </c>
      <c r="H4304" s="8">
        <v>0</v>
      </c>
      <c r="I4304" s="8">
        <v>0</v>
      </c>
      <c r="J4304" s="8">
        <v>0</v>
      </c>
      <c r="K4304" s="8">
        <v>0</v>
      </c>
      <c r="L4304" s="8">
        <f>SUM(Tabella1[[#This Row],[CONTRIBUTO
COMMISSARIO STRAORDINARIO]:[INDENNIZZO
ASSICURATIVO]])</f>
        <v>100000</v>
      </c>
      <c r="M4304" s="9" t="s">
        <v>821</v>
      </c>
      <c r="N4304" s="3" t="s">
        <v>794</v>
      </c>
      <c r="O4304" s="3" t="s">
        <v>821</v>
      </c>
      <c r="P4304" s="2" t="s">
        <v>31</v>
      </c>
      <c r="Q4304" s="2" t="s">
        <v>218</v>
      </c>
      <c r="R4304" s="2" t="s">
        <v>1602</v>
      </c>
      <c r="S4304" s="2" t="s">
        <v>31</v>
      </c>
      <c r="T4304" s="3" t="s">
        <v>16675</v>
      </c>
      <c r="U4304" s="3" t="s">
        <v>179</v>
      </c>
      <c r="V4304" s="3" t="s">
        <v>163</v>
      </c>
      <c r="W4304" s="12" t="s">
        <v>16676</v>
      </c>
      <c r="X4304" s="12" t="s">
        <v>16672</v>
      </c>
      <c r="Y4304" s="2" t="s">
        <v>16677</v>
      </c>
      <c r="Z4304" s="2"/>
    </row>
    <row r="4305" spans="1:26" ht="34.799999999999997" x14ac:dyDescent="0.3">
      <c r="A4305" s="6" t="s">
        <v>16678</v>
      </c>
      <c r="B4305" s="2" t="s">
        <v>27</v>
      </c>
      <c r="C4305" s="2" t="s">
        <v>10374</v>
      </c>
      <c r="D4305" s="2" t="s">
        <v>29</v>
      </c>
      <c r="E4305" s="3" t="s">
        <v>10375</v>
      </c>
      <c r="F4305" s="3" t="s">
        <v>31</v>
      </c>
      <c r="G4305" s="7">
        <v>150000</v>
      </c>
      <c r="H4305" s="8">
        <v>0</v>
      </c>
      <c r="I4305" s="8">
        <v>0</v>
      </c>
      <c r="J4305" s="8">
        <v>0</v>
      </c>
      <c r="K4305" s="8">
        <v>0</v>
      </c>
      <c r="L4305" s="8">
        <f>SUM(Tabella1[[#This Row],[CONTRIBUTO
COMMISSARIO STRAORDINARIO]:[INDENNIZZO
ASSICURATIVO]])</f>
        <v>150000</v>
      </c>
      <c r="M4305" s="9" t="s">
        <v>821</v>
      </c>
      <c r="N4305" s="3" t="s">
        <v>794</v>
      </c>
      <c r="O4305" s="3" t="s">
        <v>821</v>
      </c>
      <c r="P4305" s="2" t="s">
        <v>31</v>
      </c>
      <c r="Q4305" s="2" t="s">
        <v>218</v>
      </c>
      <c r="R4305" s="2" t="s">
        <v>1584</v>
      </c>
      <c r="S4305" s="2" t="s">
        <v>31</v>
      </c>
      <c r="T4305" s="3" t="s">
        <v>16679</v>
      </c>
      <c r="U4305" s="3" t="s">
        <v>179</v>
      </c>
      <c r="V4305" s="3" t="s">
        <v>163</v>
      </c>
      <c r="W4305" s="12" t="s">
        <v>16680</v>
      </c>
      <c r="X4305" s="12" t="s">
        <v>16672</v>
      </c>
      <c r="Y4305" s="2" t="s">
        <v>16681</v>
      </c>
      <c r="Z4305" s="2"/>
    </row>
    <row r="4306" spans="1:26" ht="34.799999999999997" x14ac:dyDescent="0.3">
      <c r="A4306" s="6" t="s">
        <v>16682</v>
      </c>
      <c r="B4306" s="2" t="s">
        <v>27</v>
      </c>
      <c r="C4306" s="2" t="s">
        <v>10374</v>
      </c>
      <c r="D4306" s="2" t="s">
        <v>29</v>
      </c>
      <c r="E4306" s="3" t="s">
        <v>10375</v>
      </c>
      <c r="F4306" s="3" t="s">
        <v>31</v>
      </c>
      <c r="G4306" s="7">
        <v>150000</v>
      </c>
      <c r="H4306" s="8">
        <v>0</v>
      </c>
      <c r="I4306" s="8">
        <v>0</v>
      </c>
      <c r="J4306" s="8">
        <v>0</v>
      </c>
      <c r="K4306" s="8">
        <v>0</v>
      </c>
      <c r="L4306" s="8">
        <f>SUM(Tabella1[[#This Row],[CONTRIBUTO
COMMISSARIO STRAORDINARIO]:[INDENNIZZO
ASSICURATIVO]])</f>
        <v>150000</v>
      </c>
      <c r="M4306" s="9" t="s">
        <v>821</v>
      </c>
      <c r="N4306" s="3" t="s">
        <v>794</v>
      </c>
      <c r="O4306" s="3" t="s">
        <v>821</v>
      </c>
      <c r="P4306" s="2" t="s">
        <v>31</v>
      </c>
      <c r="Q4306" s="2" t="s">
        <v>218</v>
      </c>
      <c r="R4306" s="2" t="s">
        <v>1584</v>
      </c>
      <c r="S4306" s="2" t="s">
        <v>31</v>
      </c>
      <c r="T4306" s="3" t="s">
        <v>16683</v>
      </c>
      <c r="U4306" s="3" t="s">
        <v>179</v>
      </c>
      <c r="V4306" s="3" t="s">
        <v>163</v>
      </c>
      <c r="W4306" s="12" t="s">
        <v>16684</v>
      </c>
      <c r="X4306" s="12" t="s">
        <v>16685</v>
      </c>
      <c r="Y4306" s="2" t="s">
        <v>16686</v>
      </c>
      <c r="Z4306" s="2"/>
    </row>
    <row r="4307" spans="1:26" ht="34.799999999999997" x14ac:dyDescent="0.3">
      <c r="A4307" s="6" t="s">
        <v>16687</v>
      </c>
      <c r="B4307" s="2" t="s">
        <v>27</v>
      </c>
      <c r="C4307" s="2" t="s">
        <v>10374</v>
      </c>
      <c r="D4307" s="2" t="s">
        <v>29</v>
      </c>
      <c r="E4307" s="3" t="s">
        <v>10375</v>
      </c>
      <c r="F4307" s="3" t="s">
        <v>31</v>
      </c>
      <c r="G4307" s="7">
        <v>100000</v>
      </c>
      <c r="H4307" s="8">
        <v>0</v>
      </c>
      <c r="I4307" s="8">
        <v>0</v>
      </c>
      <c r="J4307" s="8">
        <v>0</v>
      </c>
      <c r="K4307" s="8">
        <v>0</v>
      </c>
      <c r="L4307" s="8">
        <f>SUM(Tabella1[[#This Row],[CONTRIBUTO
COMMISSARIO STRAORDINARIO]:[INDENNIZZO
ASSICURATIVO]])</f>
        <v>100000</v>
      </c>
      <c r="M4307" s="9" t="s">
        <v>821</v>
      </c>
      <c r="N4307" s="3" t="s">
        <v>794</v>
      </c>
      <c r="O4307" s="3" t="s">
        <v>821</v>
      </c>
      <c r="P4307" s="2" t="s">
        <v>31</v>
      </c>
      <c r="Q4307" s="2" t="s">
        <v>218</v>
      </c>
      <c r="R4307" s="2" t="s">
        <v>1584</v>
      </c>
      <c r="S4307" s="2" t="s">
        <v>31</v>
      </c>
      <c r="T4307" s="3" t="s">
        <v>16688</v>
      </c>
      <c r="U4307" s="3" t="s">
        <v>179</v>
      </c>
      <c r="V4307" s="3" t="s">
        <v>163</v>
      </c>
      <c r="W4307" s="12" t="s">
        <v>16689</v>
      </c>
      <c r="X4307" s="12" t="s">
        <v>16672</v>
      </c>
      <c r="Y4307" s="2" t="s">
        <v>16690</v>
      </c>
      <c r="Z4307" s="2"/>
    </row>
    <row r="4308" spans="1:26" ht="34.799999999999997" x14ac:dyDescent="0.3">
      <c r="A4308" s="6" t="s">
        <v>16691</v>
      </c>
      <c r="B4308" s="2" t="s">
        <v>27</v>
      </c>
      <c r="C4308" s="2" t="s">
        <v>10374</v>
      </c>
      <c r="D4308" s="2" t="s">
        <v>29</v>
      </c>
      <c r="E4308" s="3" t="s">
        <v>10375</v>
      </c>
      <c r="F4308" s="3" t="s">
        <v>31</v>
      </c>
      <c r="G4308" s="7">
        <v>200000</v>
      </c>
      <c r="H4308" s="8">
        <v>0</v>
      </c>
      <c r="I4308" s="8">
        <v>0</v>
      </c>
      <c r="J4308" s="8">
        <v>0</v>
      </c>
      <c r="K4308" s="8">
        <v>0</v>
      </c>
      <c r="L4308" s="8">
        <f>SUM(Tabella1[[#This Row],[CONTRIBUTO
COMMISSARIO STRAORDINARIO]:[INDENNIZZO
ASSICURATIVO]])</f>
        <v>200000</v>
      </c>
      <c r="M4308" s="9" t="s">
        <v>821</v>
      </c>
      <c r="N4308" s="3" t="s">
        <v>794</v>
      </c>
      <c r="O4308" s="3" t="s">
        <v>821</v>
      </c>
      <c r="P4308" s="2" t="s">
        <v>31</v>
      </c>
      <c r="Q4308" s="2" t="s">
        <v>218</v>
      </c>
      <c r="R4308" s="2" t="s">
        <v>828</v>
      </c>
      <c r="S4308" s="2" t="s">
        <v>31</v>
      </c>
      <c r="T4308" s="3" t="s">
        <v>16692</v>
      </c>
      <c r="U4308" s="3" t="s">
        <v>179</v>
      </c>
      <c r="V4308" s="3" t="s">
        <v>163</v>
      </c>
      <c r="W4308" s="12" t="s">
        <v>16693</v>
      </c>
      <c r="X4308" s="12" t="s">
        <v>16694</v>
      </c>
      <c r="Y4308" s="2" t="s">
        <v>16695</v>
      </c>
      <c r="Z4308" s="2"/>
    </row>
    <row r="4309" spans="1:26" ht="34.799999999999997" x14ac:dyDescent="0.3">
      <c r="A4309" s="6" t="s">
        <v>16696</v>
      </c>
      <c r="B4309" s="2" t="s">
        <v>27</v>
      </c>
      <c r="C4309" s="2" t="s">
        <v>10374</v>
      </c>
      <c r="D4309" s="2" t="s">
        <v>29</v>
      </c>
      <c r="E4309" s="3" t="s">
        <v>10375</v>
      </c>
      <c r="F4309" s="3" t="s">
        <v>31</v>
      </c>
      <c r="G4309" s="7">
        <v>200000</v>
      </c>
      <c r="H4309" s="8">
        <v>0</v>
      </c>
      <c r="I4309" s="8">
        <v>0</v>
      </c>
      <c r="J4309" s="8">
        <v>0</v>
      </c>
      <c r="K4309" s="8">
        <v>0</v>
      </c>
      <c r="L4309" s="8">
        <f>SUM(Tabella1[[#This Row],[CONTRIBUTO
COMMISSARIO STRAORDINARIO]:[INDENNIZZO
ASSICURATIVO]])</f>
        <v>200000</v>
      </c>
      <c r="M4309" s="9" t="s">
        <v>821</v>
      </c>
      <c r="N4309" s="3" t="s">
        <v>794</v>
      </c>
      <c r="O4309" s="3" t="s">
        <v>821</v>
      </c>
      <c r="P4309" s="2" t="s">
        <v>31</v>
      </c>
      <c r="Q4309" s="2" t="s">
        <v>218</v>
      </c>
      <c r="R4309" s="2" t="s">
        <v>828</v>
      </c>
      <c r="S4309" s="2" t="s">
        <v>31</v>
      </c>
      <c r="T4309" s="3" t="s">
        <v>16697</v>
      </c>
      <c r="U4309" s="3" t="s">
        <v>179</v>
      </c>
      <c r="V4309" s="3" t="s">
        <v>163</v>
      </c>
      <c r="W4309" s="12" t="s">
        <v>16698</v>
      </c>
      <c r="X4309" s="12" t="s">
        <v>16694</v>
      </c>
      <c r="Y4309" s="2" t="s">
        <v>16699</v>
      </c>
      <c r="Z4309" s="2"/>
    </row>
    <row r="4310" spans="1:26" ht="34.799999999999997" x14ac:dyDescent="0.3">
      <c r="A4310" s="6" t="s">
        <v>16700</v>
      </c>
      <c r="B4310" s="2" t="s">
        <v>27</v>
      </c>
      <c r="C4310" s="2" t="s">
        <v>10374</v>
      </c>
      <c r="D4310" s="2" t="s">
        <v>29</v>
      </c>
      <c r="E4310" s="3" t="s">
        <v>10375</v>
      </c>
      <c r="F4310" s="3" t="s">
        <v>31</v>
      </c>
      <c r="G4310" s="7">
        <v>150000</v>
      </c>
      <c r="H4310" s="8">
        <v>0</v>
      </c>
      <c r="I4310" s="8">
        <v>0</v>
      </c>
      <c r="J4310" s="8">
        <v>0</v>
      </c>
      <c r="K4310" s="8">
        <v>0</v>
      </c>
      <c r="L4310" s="8">
        <f>SUM(Tabella1[[#This Row],[CONTRIBUTO
COMMISSARIO STRAORDINARIO]:[INDENNIZZO
ASSICURATIVO]])</f>
        <v>150000</v>
      </c>
      <c r="M4310" s="9" t="s">
        <v>821</v>
      </c>
      <c r="N4310" s="3" t="s">
        <v>794</v>
      </c>
      <c r="O4310" s="3" t="s">
        <v>821</v>
      </c>
      <c r="P4310" s="2" t="s">
        <v>31</v>
      </c>
      <c r="Q4310" s="2" t="s">
        <v>218</v>
      </c>
      <c r="R4310" s="2" t="s">
        <v>5609</v>
      </c>
      <c r="S4310" s="2" t="s">
        <v>31</v>
      </c>
      <c r="T4310" s="3" t="s">
        <v>16701</v>
      </c>
      <c r="U4310" s="3" t="s">
        <v>179</v>
      </c>
      <c r="V4310" s="3" t="s">
        <v>163</v>
      </c>
      <c r="W4310" s="12" t="s">
        <v>16702</v>
      </c>
      <c r="X4310" s="12" t="s">
        <v>16694</v>
      </c>
      <c r="Y4310" s="2" t="s">
        <v>16703</v>
      </c>
      <c r="Z4310" s="2"/>
    </row>
    <row r="4311" spans="1:26" ht="34.799999999999997" x14ac:dyDescent="0.3">
      <c r="A4311" s="6" t="s">
        <v>16704</v>
      </c>
      <c r="B4311" s="2" t="s">
        <v>27</v>
      </c>
      <c r="C4311" s="2" t="s">
        <v>10374</v>
      </c>
      <c r="D4311" s="2" t="s">
        <v>29</v>
      </c>
      <c r="E4311" s="3" t="s">
        <v>10375</v>
      </c>
      <c r="F4311" s="3" t="s">
        <v>31</v>
      </c>
      <c r="G4311" s="7">
        <v>200000</v>
      </c>
      <c r="H4311" s="8">
        <v>0</v>
      </c>
      <c r="I4311" s="8">
        <v>0</v>
      </c>
      <c r="J4311" s="8">
        <v>0</v>
      </c>
      <c r="K4311" s="8">
        <v>0</v>
      </c>
      <c r="L4311" s="8">
        <f>SUM(Tabella1[[#This Row],[CONTRIBUTO
COMMISSARIO STRAORDINARIO]:[INDENNIZZO
ASSICURATIVO]])</f>
        <v>200000</v>
      </c>
      <c r="M4311" s="9" t="s">
        <v>821</v>
      </c>
      <c r="N4311" s="3" t="s">
        <v>794</v>
      </c>
      <c r="O4311" s="3" t="s">
        <v>821</v>
      </c>
      <c r="P4311" s="2" t="s">
        <v>31</v>
      </c>
      <c r="Q4311" s="2" t="s">
        <v>218</v>
      </c>
      <c r="R4311" s="2" t="s">
        <v>5609</v>
      </c>
      <c r="S4311" s="2" t="s">
        <v>31</v>
      </c>
      <c r="T4311" s="3" t="s">
        <v>16705</v>
      </c>
      <c r="U4311" s="3" t="s">
        <v>179</v>
      </c>
      <c r="V4311" s="3" t="s">
        <v>163</v>
      </c>
      <c r="W4311" s="12" t="s">
        <v>16706</v>
      </c>
      <c r="X4311" s="12" t="s">
        <v>16672</v>
      </c>
      <c r="Y4311" s="2" t="s">
        <v>16707</v>
      </c>
      <c r="Z4311" s="2"/>
    </row>
    <row r="4312" spans="1:26" ht="34.799999999999997" x14ac:dyDescent="0.3">
      <c r="A4312" s="6" t="s">
        <v>16708</v>
      </c>
      <c r="B4312" s="2" t="s">
        <v>27</v>
      </c>
      <c r="C4312" s="2" t="s">
        <v>10374</v>
      </c>
      <c r="D4312" s="2" t="s">
        <v>29</v>
      </c>
      <c r="E4312" s="3" t="s">
        <v>10375</v>
      </c>
      <c r="F4312" s="3" t="s">
        <v>31</v>
      </c>
      <c r="G4312" s="7">
        <v>200000</v>
      </c>
      <c r="H4312" s="8">
        <v>0</v>
      </c>
      <c r="I4312" s="8">
        <v>0</v>
      </c>
      <c r="J4312" s="8">
        <v>0</v>
      </c>
      <c r="K4312" s="8">
        <v>0</v>
      </c>
      <c r="L4312" s="8">
        <f>SUM(Tabella1[[#This Row],[CONTRIBUTO
COMMISSARIO STRAORDINARIO]:[INDENNIZZO
ASSICURATIVO]])</f>
        <v>200000</v>
      </c>
      <c r="M4312" s="9" t="s">
        <v>821</v>
      </c>
      <c r="N4312" s="3" t="s">
        <v>794</v>
      </c>
      <c r="O4312" s="3" t="s">
        <v>821</v>
      </c>
      <c r="P4312" s="2" t="s">
        <v>31</v>
      </c>
      <c r="Q4312" s="2" t="s">
        <v>218</v>
      </c>
      <c r="R4312" s="2" t="s">
        <v>16709</v>
      </c>
      <c r="S4312" s="2" t="s">
        <v>31</v>
      </c>
      <c r="T4312" s="3" t="s">
        <v>16701</v>
      </c>
      <c r="U4312" s="3" t="s">
        <v>179</v>
      </c>
      <c r="V4312" s="3" t="s">
        <v>163</v>
      </c>
      <c r="W4312" s="12" t="s">
        <v>16710</v>
      </c>
      <c r="X4312" s="12" t="s">
        <v>16672</v>
      </c>
      <c r="Y4312" s="2" t="s">
        <v>16711</v>
      </c>
      <c r="Z4312" s="2"/>
    </row>
    <row r="4313" spans="1:26" ht="34.799999999999997" x14ac:dyDescent="0.3">
      <c r="A4313" s="6" t="s">
        <v>16712</v>
      </c>
      <c r="B4313" s="2" t="s">
        <v>27</v>
      </c>
      <c r="C4313" s="2" t="s">
        <v>10374</v>
      </c>
      <c r="D4313" s="2" t="s">
        <v>29</v>
      </c>
      <c r="E4313" s="3" t="s">
        <v>10375</v>
      </c>
      <c r="F4313" s="3" t="s">
        <v>31</v>
      </c>
      <c r="G4313" s="7">
        <v>100000</v>
      </c>
      <c r="H4313" s="8">
        <v>0</v>
      </c>
      <c r="I4313" s="8">
        <v>0</v>
      </c>
      <c r="J4313" s="8">
        <v>0</v>
      </c>
      <c r="K4313" s="8">
        <v>0</v>
      </c>
      <c r="L4313" s="8">
        <f>SUM(Tabella1[[#This Row],[CONTRIBUTO
COMMISSARIO STRAORDINARIO]:[INDENNIZZO
ASSICURATIVO]])</f>
        <v>100000</v>
      </c>
      <c r="M4313" s="9" t="s">
        <v>821</v>
      </c>
      <c r="N4313" s="3" t="s">
        <v>794</v>
      </c>
      <c r="O4313" s="3" t="s">
        <v>821</v>
      </c>
      <c r="P4313" s="2" t="s">
        <v>31</v>
      </c>
      <c r="Q4313" s="2" t="s">
        <v>218</v>
      </c>
      <c r="R4313" s="2" t="s">
        <v>268</v>
      </c>
      <c r="S4313" s="2" t="s">
        <v>31</v>
      </c>
      <c r="T4313" s="3" t="s">
        <v>16713</v>
      </c>
      <c r="U4313" s="3" t="s">
        <v>179</v>
      </c>
      <c r="V4313" s="3" t="s">
        <v>163</v>
      </c>
      <c r="W4313" s="12" t="s">
        <v>16714</v>
      </c>
      <c r="X4313" s="12" t="s">
        <v>16694</v>
      </c>
      <c r="Y4313" s="2" t="s">
        <v>16715</v>
      </c>
      <c r="Z4313" s="2"/>
    </row>
    <row r="4314" spans="1:26" ht="34.799999999999997" x14ac:dyDescent="0.3">
      <c r="A4314" s="6" t="s">
        <v>16716</v>
      </c>
      <c r="B4314" s="2" t="s">
        <v>27</v>
      </c>
      <c r="C4314" s="2" t="s">
        <v>10374</v>
      </c>
      <c r="D4314" s="2" t="s">
        <v>29</v>
      </c>
      <c r="E4314" s="3" t="s">
        <v>10375</v>
      </c>
      <c r="F4314" s="3" t="s">
        <v>31</v>
      </c>
      <c r="G4314" s="7">
        <v>200000</v>
      </c>
      <c r="H4314" s="8">
        <v>0</v>
      </c>
      <c r="I4314" s="8">
        <v>0</v>
      </c>
      <c r="J4314" s="8">
        <v>0</v>
      </c>
      <c r="K4314" s="8">
        <v>0</v>
      </c>
      <c r="L4314" s="8">
        <f>SUM(Tabella1[[#This Row],[CONTRIBUTO
COMMISSARIO STRAORDINARIO]:[INDENNIZZO
ASSICURATIVO]])</f>
        <v>200000</v>
      </c>
      <c r="M4314" s="9" t="s">
        <v>821</v>
      </c>
      <c r="N4314" s="3" t="s">
        <v>794</v>
      </c>
      <c r="O4314" s="3" t="s">
        <v>821</v>
      </c>
      <c r="P4314" s="2" t="s">
        <v>31</v>
      </c>
      <c r="Q4314" s="2" t="s">
        <v>218</v>
      </c>
      <c r="R4314" s="2" t="s">
        <v>6639</v>
      </c>
      <c r="S4314" s="2" t="s">
        <v>31</v>
      </c>
      <c r="T4314" s="3" t="s">
        <v>16717</v>
      </c>
      <c r="U4314" s="3" t="s">
        <v>179</v>
      </c>
      <c r="V4314" s="3" t="s">
        <v>163</v>
      </c>
      <c r="W4314" s="12" t="s">
        <v>16718</v>
      </c>
      <c r="X4314" s="12" t="s">
        <v>16672</v>
      </c>
      <c r="Y4314" s="2" t="s">
        <v>16719</v>
      </c>
      <c r="Z4314" s="2"/>
    </row>
    <row r="4315" spans="1:26" ht="34.799999999999997" x14ac:dyDescent="0.3">
      <c r="A4315" s="6" t="s">
        <v>16720</v>
      </c>
      <c r="B4315" s="2" t="s">
        <v>27</v>
      </c>
      <c r="C4315" s="2" t="s">
        <v>10374</v>
      </c>
      <c r="D4315" s="2" t="s">
        <v>29</v>
      </c>
      <c r="E4315" s="3" t="s">
        <v>10375</v>
      </c>
      <c r="F4315" s="3" t="s">
        <v>31</v>
      </c>
      <c r="G4315" s="7">
        <v>200000</v>
      </c>
      <c r="H4315" s="8">
        <v>0</v>
      </c>
      <c r="I4315" s="8">
        <v>0</v>
      </c>
      <c r="J4315" s="8">
        <v>0</v>
      </c>
      <c r="K4315" s="8">
        <v>0</v>
      </c>
      <c r="L4315" s="8">
        <f>SUM(Tabella1[[#This Row],[CONTRIBUTO
COMMISSARIO STRAORDINARIO]:[INDENNIZZO
ASSICURATIVO]])</f>
        <v>200000</v>
      </c>
      <c r="M4315" s="9" t="s">
        <v>821</v>
      </c>
      <c r="N4315" s="3" t="s">
        <v>794</v>
      </c>
      <c r="O4315" s="3" t="s">
        <v>821</v>
      </c>
      <c r="P4315" s="2" t="s">
        <v>31</v>
      </c>
      <c r="Q4315" s="2" t="s">
        <v>218</v>
      </c>
      <c r="R4315" s="2" t="s">
        <v>16721</v>
      </c>
      <c r="S4315" s="2" t="s">
        <v>31</v>
      </c>
      <c r="T4315" s="3" t="s">
        <v>16722</v>
      </c>
      <c r="U4315" s="3" t="s">
        <v>179</v>
      </c>
      <c r="V4315" s="3" t="s">
        <v>163</v>
      </c>
      <c r="W4315" s="12" t="s">
        <v>16723</v>
      </c>
      <c r="X4315" s="12" t="s">
        <v>16672</v>
      </c>
      <c r="Y4315" s="2" t="s">
        <v>16724</v>
      </c>
      <c r="Z4315" s="2"/>
    </row>
    <row r="4316" spans="1:26" ht="34.799999999999997" x14ac:dyDescent="0.3">
      <c r="A4316" s="6" t="s">
        <v>16725</v>
      </c>
      <c r="B4316" s="2" t="s">
        <v>27</v>
      </c>
      <c r="C4316" s="2" t="s">
        <v>10374</v>
      </c>
      <c r="D4316" s="2" t="s">
        <v>29</v>
      </c>
      <c r="E4316" s="3" t="s">
        <v>10375</v>
      </c>
      <c r="F4316" s="3" t="s">
        <v>31</v>
      </c>
      <c r="G4316" s="7">
        <v>100000</v>
      </c>
      <c r="H4316" s="8">
        <v>0</v>
      </c>
      <c r="I4316" s="8">
        <v>0</v>
      </c>
      <c r="J4316" s="8">
        <v>0</v>
      </c>
      <c r="K4316" s="8">
        <v>0</v>
      </c>
      <c r="L4316" s="8">
        <f>SUM(Tabella1[[#This Row],[CONTRIBUTO
COMMISSARIO STRAORDINARIO]:[INDENNIZZO
ASSICURATIVO]])</f>
        <v>100000</v>
      </c>
      <c r="M4316" s="9" t="s">
        <v>821</v>
      </c>
      <c r="N4316" s="3" t="s">
        <v>794</v>
      </c>
      <c r="O4316" s="3" t="s">
        <v>821</v>
      </c>
      <c r="P4316" s="2" t="s">
        <v>31</v>
      </c>
      <c r="Q4316" s="2" t="s">
        <v>218</v>
      </c>
      <c r="R4316" s="2" t="s">
        <v>16726</v>
      </c>
      <c r="S4316" s="2" t="s">
        <v>31</v>
      </c>
      <c r="T4316" s="3" t="s">
        <v>16727</v>
      </c>
      <c r="U4316" s="3" t="s">
        <v>179</v>
      </c>
      <c r="V4316" s="3" t="s">
        <v>163</v>
      </c>
      <c r="W4316" s="12" t="s">
        <v>16728</v>
      </c>
      <c r="X4316" s="12" t="s">
        <v>16694</v>
      </c>
      <c r="Y4316" s="2" t="s">
        <v>16729</v>
      </c>
      <c r="Z4316" s="2"/>
    </row>
    <row r="4317" spans="1:26" ht="34.799999999999997" x14ac:dyDescent="0.3">
      <c r="A4317" s="6" t="s">
        <v>16730</v>
      </c>
      <c r="B4317" s="2" t="s">
        <v>27</v>
      </c>
      <c r="C4317" s="2" t="s">
        <v>10374</v>
      </c>
      <c r="D4317" s="2" t="s">
        <v>29</v>
      </c>
      <c r="E4317" s="3" t="s">
        <v>10375</v>
      </c>
      <c r="F4317" s="3" t="s">
        <v>31</v>
      </c>
      <c r="G4317" s="7">
        <v>150000</v>
      </c>
      <c r="H4317" s="8">
        <v>0</v>
      </c>
      <c r="I4317" s="8">
        <v>0</v>
      </c>
      <c r="J4317" s="8">
        <v>0</v>
      </c>
      <c r="K4317" s="8">
        <v>0</v>
      </c>
      <c r="L4317" s="8">
        <f>SUM(Tabella1[[#This Row],[CONTRIBUTO
COMMISSARIO STRAORDINARIO]:[INDENNIZZO
ASSICURATIVO]])</f>
        <v>150000</v>
      </c>
      <c r="M4317" s="9" t="s">
        <v>821</v>
      </c>
      <c r="N4317" s="3" t="s">
        <v>794</v>
      </c>
      <c r="O4317" s="3" t="s">
        <v>821</v>
      </c>
      <c r="P4317" s="2" t="s">
        <v>31</v>
      </c>
      <c r="Q4317" s="2" t="s">
        <v>218</v>
      </c>
      <c r="R4317" s="2" t="s">
        <v>16726</v>
      </c>
      <c r="S4317" s="2" t="s">
        <v>31</v>
      </c>
      <c r="T4317" s="3" t="s">
        <v>16731</v>
      </c>
      <c r="U4317" s="3" t="s">
        <v>179</v>
      </c>
      <c r="V4317" s="3" t="s">
        <v>163</v>
      </c>
      <c r="W4317" s="12" t="s">
        <v>16732</v>
      </c>
      <c r="X4317" s="12" t="s">
        <v>16694</v>
      </c>
      <c r="Y4317" s="2" t="s">
        <v>16733</v>
      </c>
      <c r="Z4317" s="2"/>
    </row>
    <row r="4318" spans="1:26" ht="34.799999999999997" x14ac:dyDescent="0.3">
      <c r="A4318" s="6" t="s">
        <v>16734</v>
      </c>
      <c r="B4318" s="2" t="s">
        <v>27</v>
      </c>
      <c r="C4318" s="2" t="s">
        <v>10374</v>
      </c>
      <c r="D4318" s="2" t="s">
        <v>29</v>
      </c>
      <c r="E4318" s="3" t="s">
        <v>10375</v>
      </c>
      <c r="F4318" s="3" t="s">
        <v>31</v>
      </c>
      <c r="G4318" s="7">
        <v>200000</v>
      </c>
      <c r="H4318" s="8">
        <v>0</v>
      </c>
      <c r="I4318" s="8">
        <v>0</v>
      </c>
      <c r="J4318" s="8">
        <v>0</v>
      </c>
      <c r="K4318" s="8">
        <v>0</v>
      </c>
      <c r="L4318" s="8">
        <f>SUM(Tabella1[[#This Row],[CONTRIBUTO
COMMISSARIO STRAORDINARIO]:[INDENNIZZO
ASSICURATIVO]])</f>
        <v>200000</v>
      </c>
      <c r="M4318" s="9" t="s">
        <v>821</v>
      </c>
      <c r="N4318" s="3" t="s">
        <v>794</v>
      </c>
      <c r="O4318" s="3" t="s">
        <v>821</v>
      </c>
      <c r="P4318" s="2" t="s">
        <v>31</v>
      </c>
      <c r="Q4318" s="2" t="s">
        <v>218</v>
      </c>
      <c r="R4318" s="2" t="s">
        <v>16726</v>
      </c>
      <c r="S4318" s="2" t="s">
        <v>31</v>
      </c>
      <c r="T4318" s="3" t="s">
        <v>16735</v>
      </c>
      <c r="U4318" s="3" t="s">
        <v>179</v>
      </c>
      <c r="V4318" s="3" t="s">
        <v>163</v>
      </c>
      <c r="W4318" s="12" t="s">
        <v>16736</v>
      </c>
      <c r="X4318" s="12" t="s">
        <v>16672</v>
      </c>
      <c r="Y4318" s="2" t="s">
        <v>16737</v>
      </c>
      <c r="Z4318" s="2"/>
    </row>
    <row r="4319" spans="1:26" ht="34.799999999999997" x14ac:dyDescent="0.3">
      <c r="A4319" s="6" t="s">
        <v>16738</v>
      </c>
      <c r="B4319" s="2" t="s">
        <v>27</v>
      </c>
      <c r="C4319" s="2" t="s">
        <v>10374</v>
      </c>
      <c r="D4319" s="2" t="s">
        <v>29</v>
      </c>
      <c r="E4319" s="3" t="s">
        <v>10375</v>
      </c>
      <c r="F4319" s="3" t="s">
        <v>31</v>
      </c>
      <c r="G4319" s="7">
        <v>200000</v>
      </c>
      <c r="H4319" s="8">
        <v>0</v>
      </c>
      <c r="I4319" s="8">
        <v>0</v>
      </c>
      <c r="J4319" s="8">
        <v>0</v>
      </c>
      <c r="K4319" s="8">
        <v>0</v>
      </c>
      <c r="L4319" s="8">
        <f>SUM(Tabella1[[#This Row],[CONTRIBUTO
COMMISSARIO STRAORDINARIO]:[INDENNIZZO
ASSICURATIVO]])</f>
        <v>200000</v>
      </c>
      <c r="M4319" s="9" t="s">
        <v>821</v>
      </c>
      <c r="N4319" s="3" t="s">
        <v>794</v>
      </c>
      <c r="O4319" s="3" t="s">
        <v>821</v>
      </c>
      <c r="P4319" s="2" t="s">
        <v>31</v>
      </c>
      <c r="Q4319" s="2" t="s">
        <v>218</v>
      </c>
      <c r="R4319" s="2" t="s">
        <v>5609</v>
      </c>
      <c r="S4319" s="2" t="s">
        <v>31</v>
      </c>
      <c r="T4319" s="3" t="s">
        <v>16739</v>
      </c>
      <c r="U4319" s="3" t="s">
        <v>179</v>
      </c>
      <c r="V4319" s="3" t="s">
        <v>163</v>
      </c>
      <c r="W4319" s="12" t="s">
        <v>16740</v>
      </c>
      <c r="X4319" s="12" t="s">
        <v>16672</v>
      </c>
      <c r="Y4319" s="2" t="s">
        <v>16741</v>
      </c>
      <c r="Z4319" s="2"/>
    </row>
    <row r="4320" spans="1:26" ht="34.799999999999997" x14ac:dyDescent="0.3">
      <c r="A4320" s="6" t="s">
        <v>16742</v>
      </c>
      <c r="B4320" s="2" t="s">
        <v>27</v>
      </c>
      <c r="C4320" s="2" t="s">
        <v>10374</v>
      </c>
      <c r="D4320" s="2" t="s">
        <v>29</v>
      </c>
      <c r="E4320" s="3" t="s">
        <v>10375</v>
      </c>
      <c r="F4320" s="3" t="s">
        <v>31</v>
      </c>
      <c r="G4320" s="7">
        <v>200000</v>
      </c>
      <c r="H4320" s="8">
        <v>0</v>
      </c>
      <c r="I4320" s="8">
        <v>0</v>
      </c>
      <c r="J4320" s="8">
        <v>0</v>
      </c>
      <c r="K4320" s="8">
        <v>0</v>
      </c>
      <c r="L4320" s="8">
        <f>SUM(Tabella1[[#This Row],[CONTRIBUTO
COMMISSARIO STRAORDINARIO]:[INDENNIZZO
ASSICURATIVO]])</f>
        <v>200000</v>
      </c>
      <c r="M4320" s="9" t="s">
        <v>821</v>
      </c>
      <c r="N4320" s="3" t="s">
        <v>794</v>
      </c>
      <c r="O4320" s="3" t="s">
        <v>821</v>
      </c>
      <c r="P4320" s="2" t="s">
        <v>31</v>
      </c>
      <c r="Q4320" s="2" t="s">
        <v>218</v>
      </c>
      <c r="R4320" s="2" t="s">
        <v>828</v>
      </c>
      <c r="S4320" s="2" t="s">
        <v>31</v>
      </c>
      <c r="T4320" s="3" t="s">
        <v>16743</v>
      </c>
      <c r="U4320" s="3" t="s">
        <v>179</v>
      </c>
      <c r="V4320" s="3" t="s">
        <v>163</v>
      </c>
      <c r="W4320" s="12" t="s">
        <v>16744</v>
      </c>
      <c r="X4320" s="12" t="s">
        <v>16672</v>
      </c>
      <c r="Y4320" s="2" t="s">
        <v>16745</v>
      </c>
      <c r="Z4320" s="2"/>
    </row>
    <row r="4321" spans="1:26" ht="34.799999999999997" x14ac:dyDescent="0.3">
      <c r="A4321" s="6" t="s">
        <v>16746</v>
      </c>
      <c r="B4321" s="2" t="s">
        <v>27</v>
      </c>
      <c r="C4321" s="2" t="s">
        <v>10374</v>
      </c>
      <c r="D4321" s="2" t="s">
        <v>29</v>
      </c>
      <c r="E4321" s="3" t="s">
        <v>10375</v>
      </c>
      <c r="F4321" s="3" t="s">
        <v>31</v>
      </c>
      <c r="G4321" s="7">
        <v>150000</v>
      </c>
      <c r="H4321" s="8">
        <v>0</v>
      </c>
      <c r="I4321" s="8">
        <v>0</v>
      </c>
      <c r="J4321" s="8">
        <v>0</v>
      </c>
      <c r="K4321" s="8">
        <v>0</v>
      </c>
      <c r="L4321" s="8">
        <f>SUM(Tabella1[[#This Row],[CONTRIBUTO
COMMISSARIO STRAORDINARIO]:[INDENNIZZO
ASSICURATIVO]])</f>
        <v>150000</v>
      </c>
      <c r="M4321" s="9" t="s">
        <v>821</v>
      </c>
      <c r="N4321" s="3" t="s">
        <v>794</v>
      </c>
      <c r="O4321" s="3" t="s">
        <v>821</v>
      </c>
      <c r="P4321" s="2" t="s">
        <v>31</v>
      </c>
      <c r="Q4321" s="2" t="s">
        <v>218</v>
      </c>
      <c r="R4321" s="2" t="s">
        <v>828</v>
      </c>
      <c r="S4321" s="2" t="s">
        <v>31</v>
      </c>
      <c r="T4321" s="3" t="s">
        <v>16747</v>
      </c>
      <c r="U4321" s="3" t="s">
        <v>179</v>
      </c>
      <c r="V4321" s="3" t="s">
        <v>163</v>
      </c>
      <c r="W4321" s="12" t="s">
        <v>16748</v>
      </c>
      <c r="X4321" s="12" t="s">
        <v>16672</v>
      </c>
      <c r="Y4321" s="2" t="s">
        <v>16749</v>
      </c>
      <c r="Z4321" s="2"/>
    </row>
    <row r="4322" spans="1:26" ht="34.799999999999997" x14ac:dyDescent="0.3">
      <c r="A4322" s="6" t="s">
        <v>16750</v>
      </c>
      <c r="B4322" s="2" t="s">
        <v>27</v>
      </c>
      <c r="C4322" s="2" t="s">
        <v>10374</v>
      </c>
      <c r="D4322" s="2" t="s">
        <v>29</v>
      </c>
      <c r="E4322" s="3" t="s">
        <v>10375</v>
      </c>
      <c r="F4322" s="3" t="s">
        <v>31</v>
      </c>
      <c r="G4322" s="7">
        <v>200000</v>
      </c>
      <c r="H4322" s="8">
        <v>0</v>
      </c>
      <c r="I4322" s="8">
        <v>0</v>
      </c>
      <c r="J4322" s="8">
        <v>0</v>
      </c>
      <c r="K4322" s="8">
        <v>0</v>
      </c>
      <c r="L4322" s="8">
        <f>SUM(Tabella1[[#This Row],[CONTRIBUTO
COMMISSARIO STRAORDINARIO]:[INDENNIZZO
ASSICURATIVO]])</f>
        <v>200000</v>
      </c>
      <c r="M4322" s="9" t="s">
        <v>821</v>
      </c>
      <c r="N4322" s="3" t="s">
        <v>794</v>
      </c>
      <c r="O4322" s="3" t="s">
        <v>821</v>
      </c>
      <c r="P4322" s="2" t="s">
        <v>31</v>
      </c>
      <c r="Q4322" s="2" t="s">
        <v>218</v>
      </c>
      <c r="R4322" s="2" t="s">
        <v>828</v>
      </c>
      <c r="S4322" s="2" t="s">
        <v>31</v>
      </c>
      <c r="T4322" s="3" t="s">
        <v>16751</v>
      </c>
      <c r="U4322" s="3" t="s">
        <v>179</v>
      </c>
      <c r="V4322" s="3" t="s">
        <v>163</v>
      </c>
      <c r="W4322" s="12" t="s">
        <v>16752</v>
      </c>
      <c r="X4322" s="12" t="s">
        <v>16694</v>
      </c>
      <c r="Y4322" s="2" t="s">
        <v>16753</v>
      </c>
      <c r="Z4322" s="2"/>
    </row>
    <row r="4323" spans="1:26" ht="34.799999999999997" x14ac:dyDescent="0.3">
      <c r="A4323" s="6" t="s">
        <v>16754</v>
      </c>
      <c r="B4323" s="2" t="s">
        <v>27</v>
      </c>
      <c r="C4323" s="2" t="s">
        <v>10374</v>
      </c>
      <c r="D4323" s="2" t="s">
        <v>29</v>
      </c>
      <c r="E4323" s="3" t="s">
        <v>10375</v>
      </c>
      <c r="F4323" s="3" t="s">
        <v>8823</v>
      </c>
      <c r="G4323" s="7">
        <v>160000</v>
      </c>
      <c r="H4323" s="8">
        <v>0</v>
      </c>
      <c r="I4323" s="8">
        <v>0</v>
      </c>
      <c r="J4323" s="8">
        <v>0</v>
      </c>
      <c r="K4323" s="8">
        <v>0</v>
      </c>
      <c r="L4323" s="8">
        <f>SUM(Tabella1[[#This Row],[CONTRIBUTO
COMMISSARIO STRAORDINARIO]:[INDENNIZZO
ASSICURATIVO]])</f>
        <v>160000</v>
      </c>
      <c r="M4323" s="9" t="s">
        <v>833</v>
      </c>
      <c r="N4323" s="3" t="s">
        <v>158</v>
      </c>
      <c r="O4323" s="3" t="s">
        <v>833</v>
      </c>
      <c r="P4323" s="2" t="s">
        <v>31</v>
      </c>
      <c r="Q4323" s="2" t="s">
        <v>218</v>
      </c>
      <c r="R4323" s="2" t="s">
        <v>834</v>
      </c>
      <c r="S4323" s="2" t="s">
        <v>835</v>
      </c>
      <c r="T4323" s="3" t="s">
        <v>836</v>
      </c>
      <c r="U4323" s="3" t="s">
        <v>179</v>
      </c>
      <c r="V4323" s="3" t="s">
        <v>163</v>
      </c>
      <c r="W4323" s="12" t="s">
        <v>837</v>
      </c>
      <c r="X4323" s="12" t="s">
        <v>16755</v>
      </c>
      <c r="Y4323" s="2" t="s">
        <v>16756</v>
      </c>
      <c r="Z4323" s="2"/>
    </row>
    <row r="4324" spans="1:26" ht="34.799999999999997" x14ac:dyDescent="0.3">
      <c r="A4324" s="6" t="s">
        <v>16757</v>
      </c>
      <c r="B4324" s="2" t="s">
        <v>27</v>
      </c>
      <c r="C4324" s="2" t="s">
        <v>10374</v>
      </c>
      <c r="D4324" s="2" t="s">
        <v>29</v>
      </c>
      <c r="E4324" s="3" t="s">
        <v>10375</v>
      </c>
      <c r="F4324" s="3" t="s">
        <v>31</v>
      </c>
      <c r="G4324" s="7">
        <v>50000</v>
      </c>
      <c r="H4324" s="8">
        <v>0</v>
      </c>
      <c r="I4324" s="8">
        <v>0</v>
      </c>
      <c r="J4324" s="8">
        <v>0</v>
      </c>
      <c r="K4324" s="8">
        <v>0</v>
      </c>
      <c r="L4324" s="8">
        <f>SUM(Tabella1[[#This Row],[CONTRIBUTO
COMMISSARIO STRAORDINARIO]:[INDENNIZZO
ASSICURATIVO]])</f>
        <v>50000</v>
      </c>
      <c r="M4324" s="9" t="s">
        <v>833</v>
      </c>
      <c r="N4324" s="3" t="s">
        <v>158</v>
      </c>
      <c r="O4324" s="3" t="s">
        <v>833</v>
      </c>
      <c r="P4324" s="2" t="s">
        <v>31</v>
      </c>
      <c r="Q4324" s="2" t="s">
        <v>218</v>
      </c>
      <c r="R4324" s="2" t="s">
        <v>834</v>
      </c>
      <c r="S4324" s="2" t="s">
        <v>835</v>
      </c>
      <c r="T4324" s="3" t="s">
        <v>842</v>
      </c>
      <c r="U4324" s="3" t="s">
        <v>179</v>
      </c>
      <c r="V4324" s="3" t="s">
        <v>163</v>
      </c>
      <c r="W4324" s="12" t="s">
        <v>837</v>
      </c>
      <c r="X4324" s="12" t="s">
        <v>16758</v>
      </c>
      <c r="Y4324" s="2" t="s">
        <v>16759</v>
      </c>
      <c r="Z4324" s="2"/>
    </row>
    <row r="4325" spans="1:26" ht="34.799999999999997" x14ac:dyDescent="0.3">
      <c r="A4325" s="6" t="s">
        <v>16760</v>
      </c>
      <c r="B4325" s="2" t="s">
        <v>27</v>
      </c>
      <c r="C4325" s="2" t="s">
        <v>10374</v>
      </c>
      <c r="D4325" s="2" t="s">
        <v>29</v>
      </c>
      <c r="E4325" s="3" t="s">
        <v>10375</v>
      </c>
      <c r="F4325" s="3" t="s">
        <v>31</v>
      </c>
      <c r="G4325" s="7">
        <v>100000</v>
      </c>
      <c r="H4325" s="8">
        <v>0</v>
      </c>
      <c r="I4325" s="8">
        <v>0</v>
      </c>
      <c r="J4325" s="8">
        <v>0</v>
      </c>
      <c r="K4325" s="8">
        <v>0</v>
      </c>
      <c r="L4325" s="8">
        <f>SUM(Tabella1[[#This Row],[CONTRIBUTO
COMMISSARIO STRAORDINARIO]:[INDENNIZZO
ASSICURATIVO]])</f>
        <v>100000</v>
      </c>
      <c r="M4325" s="9" t="s">
        <v>833</v>
      </c>
      <c r="N4325" s="3" t="s">
        <v>158</v>
      </c>
      <c r="O4325" s="3" t="s">
        <v>833</v>
      </c>
      <c r="P4325" s="2" t="s">
        <v>31</v>
      </c>
      <c r="Q4325" s="2" t="s">
        <v>218</v>
      </c>
      <c r="R4325" s="2" t="s">
        <v>834</v>
      </c>
      <c r="S4325" s="2" t="s">
        <v>835</v>
      </c>
      <c r="T4325" s="3" t="s">
        <v>862</v>
      </c>
      <c r="U4325" s="3" t="s">
        <v>179</v>
      </c>
      <c r="V4325" s="3" t="s">
        <v>163</v>
      </c>
      <c r="W4325" s="12" t="s">
        <v>837</v>
      </c>
      <c r="X4325" s="12" t="s">
        <v>16761</v>
      </c>
      <c r="Y4325" s="2" t="s">
        <v>16762</v>
      </c>
      <c r="Z4325" s="2"/>
    </row>
    <row r="4326" spans="1:26" ht="34.799999999999997" x14ac:dyDescent="0.3">
      <c r="A4326" s="6" t="s">
        <v>16763</v>
      </c>
      <c r="B4326" s="2" t="s">
        <v>27</v>
      </c>
      <c r="C4326" s="2" t="s">
        <v>10374</v>
      </c>
      <c r="D4326" s="2" t="s">
        <v>29</v>
      </c>
      <c r="E4326" s="3" t="s">
        <v>10375</v>
      </c>
      <c r="F4326" s="3" t="s">
        <v>31</v>
      </c>
      <c r="G4326" s="7">
        <v>80000</v>
      </c>
      <c r="H4326" s="8">
        <v>0</v>
      </c>
      <c r="I4326" s="8">
        <v>0</v>
      </c>
      <c r="J4326" s="8">
        <v>0</v>
      </c>
      <c r="K4326" s="8">
        <v>0</v>
      </c>
      <c r="L4326" s="8">
        <f>SUM(Tabella1[[#This Row],[CONTRIBUTO
COMMISSARIO STRAORDINARIO]:[INDENNIZZO
ASSICURATIVO]])</f>
        <v>80000</v>
      </c>
      <c r="M4326" s="9" t="s">
        <v>833</v>
      </c>
      <c r="N4326" s="3" t="s">
        <v>158</v>
      </c>
      <c r="O4326" s="3" t="s">
        <v>833</v>
      </c>
      <c r="P4326" s="2" t="s">
        <v>31</v>
      </c>
      <c r="Q4326" s="2" t="s">
        <v>218</v>
      </c>
      <c r="R4326" s="2" t="s">
        <v>834</v>
      </c>
      <c r="S4326" s="2" t="s">
        <v>835</v>
      </c>
      <c r="T4326" s="2" t="s">
        <v>858</v>
      </c>
      <c r="U4326" s="3" t="s">
        <v>179</v>
      </c>
      <c r="V4326" s="3" t="s">
        <v>163</v>
      </c>
      <c r="W4326" s="12" t="s">
        <v>837</v>
      </c>
      <c r="X4326" s="12" t="s">
        <v>16764</v>
      </c>
      <c r="Y4326" s="2" t="s">
        <v>16765</v>
      </c>
      <c r="Z4326" s="2"/>
    </row>
    <row r="4327" spans="1:26" ht="104.4" x14ac:dyDescent="0.3">
      <c r="A4327" s="6" t="s">
        <v>16766</v>
      </c>
      <c r="B4327" s="2" t="s">
        <v>27</v>
      </c>
      <c r="C4327" s="2" t="s">
        <v>10374</v>
      </c>
      <c r="D4327" s="2" t="s">
        <v>29</v>
      </c>
      <c r="E4327" s="3" t="s">
        <v>10375</v>
      </c>
      <c r="F4327" s="3" t="s">
        <v>31</v>
      </c>
      <c r="G4327" s="7">
        <v>85000</v>
      </c>
      <c r="H4327" s="8">
        <v>0</v>
      </c>
      <c r="I4327" s="8">
        <v>0</v>
      </c>
      <c r="J4327" s="8">
        <v>0</v>
      </c>
      <c r="K4327" s="8">
        <v>0</v>
      </c>
      <c r="L4327" s="8">
        <f>SUM(Tabella1[[#This Row],[CONTRIBUTO
COMMISSARIO STRAORDINARIO]:[INDENNIZZO
ASSICURATIVO]])</f>
        <v>85000</v>
      </c>
      <c r="M4327" s="9" t="s">
        <v>1583</v>
      </c>
      <c r="N4327" s="3" t="s">
        <v>158</v>
      </c>
      <c r="O4327" s="3" t="s">
        <v>1583</v>
      </c>
      <c r="P4327" s="2" t="s">
        <v>31</v>
      </c>
      <c r="Q4327" s="2" t="s">
        <v>218</v>
      </c>
      <c r="R4327" s="2" t="s">
        <v>1584</v>
      </c>
      <c r="S4327" s="2" t="s">
        <v>16767</v>
      </c>
      <c r="T4327" s="2" t="s">
        <v>16768</v>
      </c>
      <c r="U4327" s="3" t="s">
        <v>179</v>
      </c>
      <c r="V4327" s="3" t="s">
        <v>163</v>
      </c>
      <c r="W4327" s="12" t="s">
        <v>16769</v>
      </c>
      <c r="X4327" s="12" t="s">
        <v>16770</v>
      </c>
      <c r="Y4327" s="2" t="s">
        <v>16771</v>
      </c>
      <c r="Z4327" s="2"/>
    </row>
    <row r="4328" spans="1:26" ht="52.2" x14ac:dyDescent="0.3">
      <c r="A4328" s="6" t="s">
        <v>16772</v>
      </c>
      <c r="B4328" s="2" t="s">
        <v>27</v>
      </c>
      <c r="C4328" s="2" t="s">
        <v>10374</v>
      </c>
      <c r="D4328" s="2" t="s">
        <v>29</v>
      </c>
      <c r="E4328" s="3" t="s">
        <v>10375</v>
      </c>
      <c r="F4328" s="3" t="s">
        <v>8664</v>
      </c>
      <c r="G4328" s="7">
        <v>135000</v>
      </c>
      <c r="H4328" s="8">
        <v>0</v>
      </c>
      <c r="I4328" s="8">
        <v>0</v>
      </c>
      <c r="J4328" s="8">
        <v>0</v>
      </c>
      <c r="K4328" s="8">
        <v>0</v>
      </c>
      <c r="L4328" s="8">
        <f>SUM(Tabella1[[#This Row],[CONTRIBUTO
COMMISSARIO STRAORDINARIO]:[INDENNIZZO
ASSICURATIVO]])</f>
        <v>135000</v>
      </c>
      <c r="M4328" s="9" t="s">
        <v>1583</v>
      </c>
      <c r="N4328" s="3" t="s">
        <v>158</v>
      </c>
      <c r="O4328" s="3" t="s">
        <v>1583</v>
      </c>
      <c r="P4328" s="2" t="s">
        <v>31</v>
      </c>
      <c r="Q4328" s="2" t="s">
        <v>218</v>
      </c>
      <c r="R4328" s="2" t="s">
        <v>1584</v>
      </c>
      <c r="S4328" s="2" t="s">
        <v>16773</v>
      </c>
      <c r="T4328" s="2" t="s">
        <v>16774</v>
      </c>
      <c r="U4328" s="3" t="s">
        <v>179</v>
      </c>
      <c r="V4328" s="3" t="s">
        <v>163</v>
      </c>
      <c r="W4328" s="12" t="s">
        <v>16775</v>
      </c>
      <c r="X4328" s="12" t="s">
        <v>16776</v>
      </c>
      <c r="Y4328" s="2" t="s">
        <v>16777</v>
      </c>
      <c r="Z4328" s="2"/>
    </row>
    <row r="4329" spans="1:26" ht="52.2" x14ac:dyDescent="0.3">
      <c r="A4329" s="6" t="s">
        <v>16778</v>
      </c>
      <c r="B4329" s="2" t="s">
        <v>27</v>
      </c>
      <c r="C4329" s="2" t="s">
        <v>10374</v>
      </c>
      <c r="D4329" s="2" t="s">
        <v>29</v>
      </c>
      <c r="E4329" s="3" t="s">
        <v>10375</v>
      </c>
      <c r="F4329" s="3" t="s">
        <v>31</v>
      </c>
      <c r="G4329" s="7">
        <v>52000</v>
      </c>
      <c r="H4329" s="8">
        <v>0</v>
      </c>
      <c r="I4329" s="8">
        <v>0</v>
      </c>
      <c r="J4329" s="8">
        <v>0</v>
      </c>
      <c r="K4329" s="8">
        <v>0</v>
      </c>
      <c r="L4329" s="8">
        <f>SUM(Tabella1[[#This Row],[CONTRIBUTO
COMMISSARIO STRAORDINARIO]:[INDENNIZZO
ASSICURATIVO]])</f>
        <v>52000</v>
      </c>
      <c r="M4329" s="9" t="s">
        <v>1583</v>
      </c>
      <c r="N4329" s="3" t="s">
        <v>158</v>
      </c>
      <c r="O4329" s="3" t="s">
        <v>1583</v>
      </c>
      <c r="P4329" s="2" t="s">
        <v>31</v>
      </c>
      <c r="Q4329" s="2" t="s">
        <v>218</v>
      </c>
      <c r="R4329" s="2" t="s">
        <v>1584</v>
      </c>
      <c r="S4329" s="2" t="s">
        <v>16779</v>
      </c>
      <c r="T4329" s="2" t="s">
        <v>16780</v>
      </c>
      <c r="U4329" s="3" t="s">
        <v>179</v>
      </c>
      <c r="V4329" s="3" t="s">
        <v>163</v>
      </c>
      <c r="W4329" s="12" t="s">
        <v>16781</v>
      </c>
      <c r="X4329" s="12" t="s">
        <v>16782</v>
      </c>
      <c r="Y4329" s="2" t="s">
        <v>16783</v>
      </c>
      <c r="Z4329" s="2"/>
    </row>
    <row r="4330" spans="1:26" ht="87" x14ac:dyDescent="0.3">
      <c r="A4330" s="6" t="s">
        <v>16784</v>
      </c>
      <c r="B4330" s="2" t="s">
        <v>27</v>
      </c>
      <c r="C4330" s="2" t="s">
        <v>10374</v>
      </c>
      <c r="D4330" s="2" t="s">
        <v>29</v>
      </c>
      <c r="E4330" s="3" t="s">
        <v>10375</v>
      </c>
      <c r="F4330" s="3" t="s">
        <v>31</v>
      </c>
      <c r="G4330" s="7">
        <v>27500</v>
      </c>
      <c r="H4330" s="8">
        <v>0</v>
      </c>
      <c r="I4330" s="8">
        <v>0</v>
      </c>
      <c r="J4330" s="8">
        <v>0</v>
      </c>
      <c r="K4330" s="8">
        <v>0</v>
      </c>
      <c r="L4330" s="8">
        <f>SUM(Tabella1[[#This Row],[CONTRIBUTO
COMMISSARIO STRAORDINARIO]:[INDENNIZZO
ASSICURATIVO]])</f>
        <v>27500</v>
      </c>
      <c r="M4330" s="9" t="s">
        <v>1583</v>
      </c>
      <c r="N4330" s="3" t="s">
        <v>158</v>
      </c>
      <c r="O4330" s="3" t="s">
        <v>1583</v>
      </c>
      <c r="P4330" s="2" t="s">
        <v>31</v>
      </c>
      <c r="Q4330" s="2" t="s">
        <v>218</v>
      </c>
      <c r="R4330" s="2" t="s">
        <v>1584</v>
      </c>
      <c r="S4330" s="2" t="s">
        <v>16785</v>
      </c>
      <c r="T4330" s="2" t="s">
        <v>16786</v>
      </c>
      <c r="U4330" s="3" t="s">
        <v>37</v>
      </c>
      <c r="V4330" s="3" t="s">
        <v>163</v>
      </c>
      <c r="W4330" s="12" t="s">
        <v>16787</v>
      </c>
      <c r="X4330" s="12" t="s">
        <v>16788</v>
      </c>
      <c r="Y4330" s="2" t="s">
        <v>16789</v>
      </c>
      <c r="Z4330" s="2"/>
    </row>
    <row r="4331" spans="1:26" ht="69.599999999999994" x14ac:dyDescent="0.3">
      <c r="A4331" s="6" t="s">
        <v>16790</v>
      </c>
      <c r="B4331" s="2" t="s">
        <v>27</v>
      </c>
      <c r="C4331" s="2" t="s">
        <v>10374</v>
      </c>
      <c r="D4331" s="2" t="s">
        <v>29</v>
      </c>
      <c r="E4331" s="3" t="s">
        <v>10375</v>
      </c>
      <c r="F4331" s="3" t="s">
        <v>31</v>
      </c>
      <c r="G4331" s="7">
        <v>50000</v>
      </c>
      <c r="H4331" s="8">
        <v>0</v>
      </c>
      <c r="I4331" s="8">
        <v>0</v>
      </c>
      <c r="J4331" s="8">
        <v>0</v>
      </c>
      <c r="K4331" s="8">
        <v>0</v>
      </c>
      <c r="L4331" s="8">
        <f>SUM(Tabella1[[#This Row],[CONTRIBUTO
COMMISSARIO STRAORDINARIO]:[INDENNIZZO
ASSICURATIVO]])</f>
        <v>50000</v>
      </c>
      <c r="M4331" s="9" t="s">
        <v>1583</v>
      </c>
      <c r="N4331" s="3" t="s">
        <v>158</v>
      </c>
      <c r="O4331" s="3" t="s">
        <v>1583</v>
      </c>
      <c r="P4331" s="2" t="s">
        <v>31</v>
      </c>
      <c r="Q4331" s="2" t="s">
        <v>218</v>
      </c>
      <c r="R4331" s="2" t="s">
        <v>1584</v>
      </c>
      <c r="S4331" s="2" t="s">
        <v>16791</v>
      </c>
      <c r="T4331" s="2" t="s">
        <v>16792</v>
      </c>
      <c r="U4331" s="3" t="s">
        <v>37</v>
      </c>
      <c r="V4331" s="3" t="s">
        <v>163</v>
      </c>
      <c r="W4331" s="12" t="s">
        <v>16793</v>
      </c>
      <c r="X4331" s="12" t="s">
        <v>16794</v>
      </c>
      <c r="Y4331" s="2" t="s">
        <v>16795</v>
      </c>
      <c r="Z4331" s="2"/>
    </row>
    <row r="4332" spans="1:26" ht="409.6" x14ac:dyDescent="0.3">
      <c r="A4332" s="6" t="s">
        <v>16796</v>
      </c>
      <c r="B4332" s="2" t="s">
        <v>27</v>
      </c>
      <c r="C4332" s="2" t="s">
        <v>10374</v>
      </c>
      <c r="D4332" s="2" t="s">
        <v>29</v>
      </c>
      <c r="E4332" s="3" t="s">
        <v>10375</v>
      </c>
      <c r="F4332" s="3" t="s">
        <v>31</v>
      </c>
      <c r="G4332" s="7">
        <v>6530.66</v>
      </c>
      <c r="H4332" s="8">
        <v>0</v>
      </c>
      <c r="I4332" s="8">
        <v>0</v>
      </c>
      <c r="J4332" s="8">
        <v>0</v>
      </c>
      <c r="K4332" s="8">
        <v>0</v>
      </c>
      <c r="L4332" s="8">
        <f>SUM(Tabella1[[#This Row],[CONTRIBUTO
COMMISSARIO STRAORDINARIO]:[INDENNIZZO
ASSICURATIVO]])</f>
        <v>6530.66</v>
      </c>
      <c r="M4332" s="9" t="s">
        <v>16797</v>
      </c>
      <c r="N4332" s="3" t="s">
        <v>158</v>
      </c>
      <c r="O4332" s="3" t="s">
        <v>16797</v>
      </c>
      <c r="P4332" s="2" t="s">
        <v>31</v>
      </c>
      <c r="Q4332" s="2" t="s">
        <v>218</v>
      </c>
      <c r="R4332" s="2" t="s">
        <v>6639</v>
      </c>
      <c r="S4332" s="2" t="s">
        <v>31</v>
      </c>
      <c r="T4332" s="2" t="s">
        <v>16798</v>
      </c>
      <c r="U4332" s="3" t="s">
        <v>179</v>
      </c>
      <c r="V4332" s="3" t="s">
        <v>163</v>
      </c>
      <c r="W4332" s="12" t="s">
        <v>16799</v>
      </c>
      <c r="X4332" s="12" t="s">
        <v>16800</v>
      </c>
      <c r="Y4332" s="2" t="s">
        <v>41</v>
      </c>
      <c r="Z4332" s="2"/>
    </row>
    <row r="4333" spans="1:26" ht="139.19999999999999" x14ac:dyDescent="0.3">
      <c r="A4333" s="6" t="s">
        <v>16801</v>
      </c>
      <c r="B4333" s="2" t="s">
        <v>27</v>
      </c>
      <c r="C4333" s="2" t="s">
        <v>10374</v>
      </c>
      <c r="D4333" s="2" t="s">
        <v>29</v>
      </c>
      <c r="E4333" s="3" t="s">
        <v>10375</v>
      </c>
      <c r="F4333" s="3" t="s">
        <v>31</v>
      </c>
      <c r="G4333" s="7">
        <v>73872</v>
      </c>
      <c r="H4333" s="8">
        <v>0</v>
      </c>
      <c r="I4333" s="8">
        <v>0</v>
      </c>
      <c r="J4333" s="8">
        <v>0</v>
      </c>
      <c r="K4333" s="8">
        <v>0</v>
      </c>
      <c r="L4333" s="8">
        <f>SUM(Tabella1[[#This Row],[CONTRIBUTO
COMMISSARIO STRAORDINARIO]:[INDENNIZZO
ASSICURATIVO]])</f>
        <v>73872</v>
      </c>
      <c r="M4333" s="9" t="s">
        <v>16797</v>
      </c>
      <c r="N4333" s="3" t="s">
        <v>158</v>
      </c>
      <c r="O4333" s="3" t="s">
        <v>16797</v>
      </c>
      <c r="P4333" s="2" t="s">
        <v>31</v>
      </c>
      <c r="Q4333" s="2" t="s">
        <v>218</v>
      </c>
      <c r="R4333" s="2" t="s">
        <v>6639</v>
      </c>
      <c r="S4333" s="2" t="s">
        <v>16802</v>
      </c>
      <c r="T4333" s="2" t="s">
        <v>16803</v>
      </c>
      <c r="U4333" s="3" t="s">
        <v>179</v>
      </c>
      <c r="V4333" s="3" t="s">
        <v>163</v>
      </c>
      <c r="W4333" s="12" t="s">
        <v>16804</v>
      </c>
      <c r="X4333" s="12" t="s">
        <v>16805</v>
      </c>
      <c r="Y4333" s="2" t="s">
        <v>16806</v>
      </c>
      <c r="Z4333" s="2"/>
    </row>
    <row r="4334" spans="1:26" ht="34.799999999999997" x14ac:dyDescent="0.3">
      <c r="A4334" s="6" t="s">
        <v>16807</v>
      </c>
      <c r="B4334" s="2" t="s">
        <v>27</v>
      </c>
      <c r="C4334" s="2" t="s">
        <v>10374</v>
      </c>
      <c r="D4334" s="2" t="s">
        <v>29</v>
      </c>
      <c r="E4334" s="3" t="s">
        <v>10375</v>
      </c>
      <c r="F4334" s="3" t="s">
        <v>31</v>
      </c>
      <c r="G4334" s="7">
        <v>58032</v>
      </c>
      <c r="H4334" s="8">
        <v>0</v>
      </c>
      <c r="I4334" s="8">
        <v>0</v>
      </c>
      <c r="J4334" s="8">
        <v>0</v>
      </c>
      <c r="K4334" s="8">
        <v>0</v>
      </c>
      <c r="L4334" s="8">
        <f>SUM(Tabella1[[#This Row],[CONTRIBUTO
COMMISSARIO STRAORDINARIO]:[INDENNIZZO
ASSICURATIVO]])</f>
        <v>58032</v>
      </c>
      <c r="M4334" s="9" t="s">
        <v>16797</v>
      </c>
      <c r="N4334" s="3" t="s">
        <v>158</v>
      </c>
      <c r="O4334" s="3" t="s">
        <v>16797</v>
      </c>
      <c r="P4334" s="2" t="s">
        <v>31</v>
      </c>
      <c r="Q4334" s="2" t="s">
        <v>218</v>
      </c>
      <c r="R4334" s="2" t="s">
        <v>6639</v>
      </c>
      <c r="S4334" s="2" t="s">
        <v>16808</v>
      </c>
      <c r="T4334" s="2" t="s">
        <v>16809</v>
      </c>
      <c r="U4334" s="3" t="s">
        <v>189</v>
      </c>
      <c r="V4334" s="3" t="s">
        <v>163</v>
      </c>
      <c r="W4334" s="12" t="s">
        <v>16810</v>
      </c>
      <c r="X4334" s="12" t="s">
        <v>11647</v>
      </c>
      <c r="Y4334" s="2" t="s">
        <v>16811</v>
      </c>
      <c r="Z4334" s="2"/>
    </row>
    <row r="4335" spans="1:26" ht="52.2" x14ac:dyDescent="0.3">
      <c r="A4335" s="6" t="s">
        <v>16812</v>
      </c>
      <c r="B4335" s="2" t="s">
        <v>27</v>
      </c>
      <c r="C4335" s="2" t="s">
        <v>10374</v>
      </c>
      <c r="D4335" s="2" t="s">
        <v>29</v>
      </c>
      <c r="E4335" s="3" t="s">
        <v>10375</v>
      </c>
      <c r="F4335" s="3" t="s">
        <v>10530</v>
      </c>
      <c r="G4335" s="7">
        <v>800000</v>
      </c>
      <c r="H4335" s="8">
        <v>0</v>
      </c>
      <c r="I4335" s="8">
        <v>0</v>
      </c>
      <c r="J4335" s="8">
        <v>0</v>
      </c>
      <c r="K4335" s="8">
        <v>0</v>
      </c>
      <c r="L4335" s="8">
        <f>SUM(Tabella1[[#This Row],[CONTRIBUTO
COMMISSARIO STRAORDINARIO]:[INDENNIZZO
ASSICURATIVO]])</f>
        <v>800000</v>
      </c>
      <c r="M4335" s="9" t="s">
        <v>16797</v>
      </c>
      <c r="N4335" s="3" t="s">
        <v>158</v>
      </c>
      <c r="O4335" s="3" t="s">
        <v>16797</v>
      </c>
      <c r="P4335" s="2" t="s">
        <v>31</v>
      </c>
      <c r="Q4335" s="2" t="s">
        <v>218</v>
      </c>
      <c r="R4335" s="2" t="s">
        <v>6639</v>
      </c>
      <c r="S4335" s="2" t="s">
        <v>16813</v>
      </c>
      <c r="T4335" s="2" t="s">
        <v>16814</v>
      </c>
      <c r="U4335" s="3" t="s">
        <v>16815</v>
      </c>
      <c r="V4335" s="3" t="s">
        <v>163</v>
      </c>
      <c r="W4335" s="12" t="s">
        <v>16816</v>
      </c>
      <c r="X4335" s="12" t="s">
        <v>16817</v>
      </c>
      <c r="Y4335" s="2" t="s">
        <v>16818</v>
      </c>
      <c r="Z4335" s="2"/>
    </row>
    <row r="4336" spans="1:26" ht="382.8" x14ac:dyDescent="0.3">
      <c r="A4336" s="6" t="s">
        <v>16819</v>
      </c>
      <c r="B4336" s="2" t="s">
        <v>27</v>
      </c>
      <c r="C4336" s="2" t="s">
        <v>10374</v>
      </c>
      <c r="D4336" s="2" t="s">
        <v>29</v>
      </c>
      <c r="E4336" s="3" t="s">
        <v>10375</v>
      </c>
      <c r="F4336" s="3" t="s">
        <v>31</v>
      </c>
      <c r="G4336" s="7">
        <v>662400</v>
      </c>
      <c r="H4336" s="8">
        <v>0</v>
      </c>
      <c r="I4336" s="8">
        <v>0</v>
      </c>
      <c r="J4336" s="8">
        <v>0</v>
      </c>
      <c r="K4336" s="8">
        <v>0</v>
      </c>
      <c r="L4336" s="8">
        <f>SUM(Tabella1[[#This Row],[CONTRIBUTO
COMMISSARIO STRAORDINARIO]:[INDENNIZZO
ASSICURATIVO]])</f>
        <v>662400</v>
      </c>
      <c r="M4336" s="9" t="s">
        <v>16797</v>
      </c>
      <c r="N4336" s="3" t="s">
        <v>158</v>
      </c>
      <c r="O4336" s="3" t="s">
        <v>16797</v>
      </c>
      <c r="P4336" s="2" t="s">
        <v>31</v>
      </c>
      <c r="Q4336" s="2" t="s">
        <v>218</v>
      </c>
      <c r="R4336" s="2" t="s">
        <v>6639</v>
      </c>
      <c r="S4336" s="2" t="s">
        <v>16820</v>
      </c>
      <c r="T4336" s="2" t="s">
        <v>16821</v>
      </c>
      <c r="U4336" s="3" t="s">
        <v>16815</v>
      </c>
      <c r="V4336" s="3" t="s">
        <v>163</v>
      </c>
      <c r="W4336" s="12" t="s">
        <v>16822</v>
      </c>
      <c r="X4336" s="12" t="s">
        <v>16823</v>
      </c>
      <c r="Y4336" s="2" t="s">
        <v>16824</v>
      </c>
      <c r="Z4336" s="2"/>
    </row>
    <row r="4337" spans="1:26" ht="69.599999999999994" x14ac:dyDescent="0.3">
      <c r="A4337" s="6" t="s">
        <v>16825</v>
      </c>
      <c r="B4337" s="2" t="s">
        <v>27</v>
      </c>
      <c r="C4337" s="2" t="s">
        <v>10374</v>
      </c>
      <c r="D4337" s="2" t="s">
        <v>29</v>
      </c>
      <c r="E4337" s="3" t="s">
        <v>10375</v>
      </c>
      <c r="F4337" s="3" t="s">
        <v>31</v>
      </c>
      <c r="G4337" s="7">
        <v>99360</v>
      </c>
      <c r="H4337" s="8">
        <v>0</v>
      </c>
      <c r="I4337" s="8">
        <v>0</v>
      </c>
      <c r="J4337" s="8">
        <v>0</v>
      </c>
      <c r="K4337" s="8">
        <v>0</v>
      </c>
      <c r="L4337" s="8">
        <f>SUM(Tabella1[[#This Row],[CONTRIBUTO
COMMISSARIO STRAORDINARIO]:[INDENNIZZO
ASSICURATIVO]])</f>
        <v>99360</v>
      </c>
      <c r="M4337" s="9" t="s">
        <v>16797</v>
      </c>
      <c r="N4337" s="3" t="s">
        <v>158</v>
      </c>
      <c r="O4337" s="3" t="s">
        <v>16797</v>
      </c>
      <c r="P4337" s="2" t="s">
        <v>31</v>
      </c>
      <c r="Q4337" s="2" t="s">
        <v>218</v>
      </c>
      <c r="R4337" s="2" t="s">
        <v>6639</v>
      </c>
      <c r="S4337" s="2" t="s">
        <v>16826</v>
      </c>
      <c r="T4337" s="2" t="s">
        <v>16827</v>
      </c>
      <c r="U4337" s="3" t="s">
        <v>189</v>
      </c>
      <c r="V4337" s="3" t="s">
        <v>163</v>
      </c>
      <c r="W4337" s="12" t="s">
        <v>16828</v>
      </c>
      <c r="X4337" s="12" t="s">
        <v>16829</v>
      </c>
      <c r="Y4337" s="2" t="s">
        <v>16830</v>
      </c>
      <c r="Z4337" s="2"/>
    </row>
    <row r="4338" spans="1:26" ht="34.799999999999997" x14ac:dyDescent="0.3">
      <c r="A4338" s="6" t="s">
        <v>16831</v>
      </c>
      <c r="B4338" s="2" t="s">
        <v>27</v>
      </c>
      <c r="C4338" s="2" t="s">
        <v>10374</v>
      </c>
      <c r="D4338" s="2" t="s">
        <v>29</v>
      </c>
      <c r="E4338" s="3" t="s">
        <v>10375</v>
      </c>
      <c r="F4338" s="3" t="s">
        <v>10530</v>
      </c>
      <c r="G4338" s="7">
        <v>118000</v>
      </c>
      <c r="H4338" s="8">
        <v>0</v>
      </c>
      <c r="I4338" s="8">
        <v>0</v>
      </c>
      <c r="J4338" s="8">
        <v>0</v>
      </c>
      <c r="K4338" s="8">
        <v>0</v>
      </c>
      <c r="L4338" s="8">
        <f>SUM(Tabella1[[#This Row],[CONTRIBUTO
COMMISSARIO STRAORDINARIO]:[INDENNIZZO
ASSICURATIVO]])</f>
        <v>118000</v>
      </c>
      <c r="M4338" s="9" t="s">
        <v>16797</v>
      </c>
      <c r="N4338" s="3" t="s">
        <v>158</v>
      </c>
      <c r="O4338" s="3" t="s">
        <v>16797</v>
      </c>
      <c r="P4338" s="2" t="s">
        <v>31</v>
      </c>
      <c r="Q4338" s="2" t="s">
        <v>218</v>
      </c>
      <c r="R4338" s="2" t="s">
        <v>6639</v>
      </c>
      <c r="S4338" s="2" t="s">
        <v>16832</v>
      </c>
      <c r="T4338" s="2" t="s">
        <v>16833</v>
      </c>
      <c r="U4338" s="3" t="s">
        <v>179</v>
      </c>
      <c r="V4338" s="3" t="s">
        <v>163</v>
      </c>
      <c r="W4338" s="12" t="s">
        <v>16834</v>
      </c>
      <c r="X4338" s="12" t="s">
        <v>16835</v>
      </c>
      <c r="Y4338" s="2" t="s">
        <v>16836</v>
      </c>
      <c r="Z4338" s="2"/>
    </row>
    <row r="4339" spans="1:26" ht="34.799999999999997" x14ac:dyDescent="0.3">
      <c r="A4339" s="6" t="s">
        <v>16837</v>
      </c>
      <c r="B4339" s="2" t="s">
        <v>27</v>
      </c>
      <c r="C4339" s="2" t="s">
        <v>10374</v>
      </c>
      <c r="D4339" s="2" t="s">
        <v>29</v>
      </c>
      <c r="E4339" s="3" t="s">
        <v>10375</v>
      </c>
      <c r="F4339" s="3" t="s">
        <v>8823</v>
      </c>
      <c r="G4339" s="7">
        <v>450000</v>
      </c>
      <c r="H4339" s="8">
        <v>0</v>
      </c>
      <c r="I4339" s="8">
        <v>0</v>
      </c>
      <c r="J4339" s="8">
        <v>0</v>
      </c>
      <c r="K4339" s="8">
        <v>0</v>
      </c>
      <c r="L4339" s="8">
        <f>SUM(Tabella1[[#This Row],[CONTRIBUTO
COMMISSARIO STRAORDINARIO]:[INDENNIZZO
ASSICURATIVO]])</f>
        <v>450000</v>
      </c>
      <c r="M4339" s="9" t="s">
        <v>371</v>
      </c>
      <c r="N4339" s="3" t="s">
        <v>158</v>
      </c>
      <c r="O4339" s="3" t="s">
        <v>371</v>
      </c>
      <c r="P4339" s="2" t="s">
        <v>31</v>
      </c>
      <c r="Q4339" s="2" t="s">
        <v>218</v>
      </c>
      <c r="R4339" s="2" t="s">
        <v>372</v>
      </c>
      <c r="S4339" s="2" t="s">
        <v>379</v>
      </c>
      <c r="T4339" s="2" t="s">
        <v>16838</v>
      </c>
      <c r="U4339" s="3" t="s">
        <v>179</v>
      </c>
      <c r="V4339" s="3" t="s">
        <v>163</v>
      </c>
      <c r="W4339" s="12" t="s">
        <v>16839</v>
      </c>
      <c r="X4339" s="12" t="s">
        <v>16840</v>
      </c>
      <c r="Y4339" s="2" t="s">
        <v>16841</v>
      </c>
      <c r="Z4339" s="2"/>
    </row>
    <row r="4340" spans="1:26" ht="34.799999999999997" x14ac:dyDescent="0.3">
      <c r="A4340" s="6" t="s">
        <v>16842</v>
      </c>
      <c r="B4340" s="2" t="s">
        <v>27</v>
      </c>
      <c r="C4340" s="2" t="s">
        <v>10374</v>
      </c>
      <c r="D4340" s="2" t="s">
        <v>29</v>
      </c>
      <c r="E4340" s="3" t="s">
        <v>10375</v>
      </c>
      <c r="F4340" s="3" t="s">
        <v>8823</v>
      </c>
      <c r="G4340" s="7">
        <v>400000</v>
      </c>
      <c r="H4340" s="8">
        <v>0</v>
      </c>
      <c r="I4340" s="8">
        <v>0</v>
      </c>
      <c r="J4340" s="8">
        <v>0</v>
      </c>
      <c r="K4340" s="8">
        <v>0</v>
      </c>
      <c r="L4340" s="8">
        <f>SUM(Tabella1[[#This Row],[CONTRIBUTO
COMMISSARIO STRAORDINARIO]:[INDENNIZZO
ASSICURATIVO]])</f>
        <v>400000</v>
      </c>
      <c r="M4340" s="9" t="s">
        <v>371</v>
      </c>
      <c r="N4340" s="3" t="s">
        <v>158</v>
      </c>
      <c r="O4340" s="3" t="s">
        <v>371</v>
      </c>
      <c r="P4340" s="2" t="s">
        <v>31</v>
      </c>
      <c r="Q4340" s="2" t="s">
        <v>218</v>
      </c>
      <c r="R4340" s="2" t="s">
        <v>372</v>
      </c>
      <c r="S4340" s="2" t="s">
        <v>379</v>
      </c>
      <c r="T4340" s="2" t="s">
        <v>16843</v>
      </c>
      <c r="U4340" s="3" t="s">
        <v>179</v>
      </c>
      <c r="V4340" s="3" t="s">
        <v>163</v>
      </c>
      <c r="W4340" s="12" t="s">
        <v>16839</v>
      </c>
      <c r="X4340" s="12" t="s">
        <v>16844</v>
      </c>
      <c r="Y4340" s="2" t="s">
        <v>16841</v>
      </c>
      <c r="Z4340" s="2"/>
    </row>
    <row r="4341" spans="1:26" ht="34.799999999999997" x14ac:dyDescent="0.3">
      <c r="A4341" s="6" t="s">
        <v>16845</v>
      </c>
      <c r="B4341" s="2" t="s">
        <v>27</v>
      </c>
      <c r="C4341" s="2" t="s">
        <v>10374</v>
      </c>
      <c r="D4341" s="2" t="s">
        <v>29</v>
      </c>
      <c r="E4341" s="3" t="s">
        <v>10375</v>
      </c>
      <c r="F4341" s="3" t="s">
        <v>31</v>
      </c>
      <c r="G4341" s="7">
        <v>70000</v>
      </c>
      <c r="H4341" s="8">
        <v>0</v>
      </c>
      <c r="I4341" s="8">
        <v>0</v>
      </c>
      <c r="J4341" s="8">
        <v>0</v>
      </c>
      <c r="K4341" s="8">
        <v>0</v>
      </c>
      <c r="L4341" s="8">
        <f>SUM(Tabella1[[#This Row],[CONTRIBUTO
COMMISSARIO STRAORDINARIO]:[INDENNIZZO
ASSICURATIVO]])</f>
        <v>70000</v>
      </c>
      <c r="M4341" s="9" t="s">
        <v>16846</v>
      </c>
      <c r="N4341" s="3" t="s">
        <v>158</v>
      </c>
      <c r="O4341" s="3" t="s">
        <v>16846</v>
      </c>
      <c r="P4341" s="2" t="s">
        <v>31</v>
      </c>
      <c r="Q4341" s="2" t="s">
        <v>218</v>
      </c>
      <c r="R4341" s="2" t="s">
        <v>16847</v>
      </c>
      <c r="S4341" s="2" t="s">
        <v>16848</v>
      </c>
      <c r="T4341" s="2" t="s">
        <v>16849</v>
      </c>
      <c r="U4341" s="3" t="s">
        <v>189</v>
      </c>
      <c r="V4341" s="3" t="s">
        <v>163</v>
      </c>
      <c r="W4341" s="12" t="s">
        <v>16850</v>
      </c>
      <c r="X4341" s="12" t="s">
        <v>16851</v>
      </c>
      <c r="Y4341" s="2" t="s">
        <v>16852</v>
      </c>
      <c r="Z4341" s="2"/>
    </row>
    <row r="4342" spans="1:26" ht="69.599999999999994" x14ac:dyDescent="0.3">
      <c r="A4342" s="6" t="s">
        <v>16853</v>
      </c>
      <c r="B4342" s="2" t="s">
        <v>27</v>
      </c>
      <c r="C4342" s="2" t="s">
        <v>10374</v>
      </c>
      <c r="D4342" s="2" t="s">
        <v>29</v>
      </c>
      <c r="E4342" s="3" t="s">
        <v>10375</v>
      </c>
      <c r="F4342" s="3" t="s">
        <v>31</v>
      </c>
      <c r="G4342" s="7">
        <v>150000</v>
      </c>
      <c r="H4342" s="8">
        <v>0</v>
      </c>
      <c r="I4342" s="8">
        <v>0</v>
      </c>
      <c r="J4342" s="8">
        <v>0</v>
      </c>
      <c r="K4342" s="8">
        <v>0</v>
      </c>
      <c r="L4342" s="8">
        <f>SUM(Tabella1[[#This Row],[CONTRIBUTO
COMMISSARIO STRAORDINARIO]:[INDENNIZZO
ASSICURATIVO]])</f>
        <v>150000</v>
      </c>
      <c r="M4342" s="9" t="s">
        <v>16846</v>
      </c>
      <c r="N4342" s="3" t="s">
        <v>158</v>
      </c>
      <c r="O4342" s="3" t="s">
        <v>16846</v>
      </c>
      <c r="P4342" s="2" t="s">
        <v>31</v>
      </c>
      <c r="Q4342" s="2" t="s">
        <v>218</v>
      </c>
      <c r="R4342" s="2" t="s">
        <v>16847</v>
      </c>
      <c r="S4342" s="2" t="s">
        <v>5610</v>
      </c>
      <c r="T4342" s="2" t="s">
        <v>16854</v>
      </c>
      <c r="U4342" s="3" t="s">
        <v>179</v>
      </c>
      <c r="V4342" s="3" t="s">
        <v>163</v>
      </c>
      <c r="W4342" s="12" t="s">
        <v>16855</v>
      </c>
      <c r="X4342" s="12" t="s">
        <v>16856</v>
      </c>
      <c r="Y4342" s="2" t="s">
        <v>16857</v>
      </c>
      <c r="Z4342" s="2"/>
    </row>
    <row r="4343" spans="1:26" ht="52.2" x14ac:dyDescent="0.3">
      <c r="A4343" s="6" t="s">
        <v>16858</v>
      </c>
      <c r="B4343" s="2" t="s">
        <v>27</v>
      </c>
      <c r="C4343" s="2" t="s">
        <v>10374</v>
      </c>
      <c r="D4343" s="2" t="s">
        <v>29</v>
      </c>
      <c r="E4343" s="3" t="s">
        <v>10375</v>
      </c>
      <c r="F4343" s="3" t="s">
        <v>31</v>
      </c>
      <c r="G4343" s="7">
        <v>55000</v>
      </c>
      <c r="H4343" s="8">
        <v>0</v>
      </c>
      <c r="I4343" s="8">
        <v>0</v>
      </c>
      <c r="J4343" s="8">
        <v>0</v>
      </c>
      <c r="K4343" s="8">
        <v>0</v>
      </c>
      <c r="L4343" s="8">
        <f>SUM(Tabella1[[#This Row],[CONTRIBUTO
COMMISSARIO STRAORDINARIO]:[INDENNIZZO
ASSICURATIVO]])</f>
        <v>55000</v>
      </c>
      <c r="M4343" s="9" t="s">
        <v>16846</v>
      </c>
      <c r="N4343" s="3" t="s">
        <v>158</v>
      </c>
      <c r="O4343" s="3" t="s">
        <v>16846</v>
      </c>
      <c r="P4343" s="2" t="s">
        <v>31</v>
      </c>
      <c r="Q4343" s="2" t="s">
        <v>218</v>
      </c>
      <c r="R4343" s="2" t="s">
        <v>16847</v>
      </c>
      <c r="S4343" s="2" t="s">
        <v>16859</v>
      </c>
      <c r="T4343" s="2" t="s">
        <v>16860</v>
      </c>
      <c r="U4343" s="3" t="s">
        <v>270</v>
      </c>
      <c r="V4343" s="3" t="s">
        <v>163</v>
      </c>
      <c r="W4343" s="12" t="s">
        <v>16861</v>
      </c>
      <c r="X4343" s="12" t="s">
        <v>16862</v>
      </c>
      <c r="Y4343" s="2" t="s">
        <v>16863</v>
      </c>
      <c r="Z4343" s="2"/>
    </row>
    <row r="4344" spans="1:26" ht="52.2" x14ac:dyDescent="0.3">
      <c r="A4344" s="6" t="s">
        <v>16864</v>
      </c>
      <c r="B4344" s="2" t="s">
        <v>27</v>
      </c>
      <c r="C4344" s="2" t="s">
        <v>10374</v>
      </c>
      <c r="D4344" s="2" t="s">
        <v>29</v>
      </c>
      <c r="E4344" s="3" t="s">
        <v>10375</v>
      </c>
      <c r="F4344" s="3" t="s">
        <v>31</v>
      </c>
      <c r="G4344" s="7">
        <v>40000</v>
      </c>
      <c r="H4344" s="8">
        <v>0</v>
      </c>
      <c r="I4344" s="8">
        <v>0</v>
      </c>
      <c r="J4344" s="8">
        <v>0</v>
      </c>
      <c r="K4344" s="8">
        <v>0</v>
      </c>
      <c r="L4344" s="8">
        <f>SUM(Tabella1[[#This Row],[CONTRIBUTO
COMMISSARIO STRAORDINARIO]:[INDENNIZZO
ASSICURATIVO]])</f>
        <v>40000</v>
      </c>
      <c r="M4344" s="9" t="s">
        <v>16846</v>
      </c>
      <c r="N4344" s="3" t="s">
        <v>158</v>
      </c>
      <c r="O4344" s="3" t="s">
        <v>16846</v>
      </c>
      <c r="P4344" s="2" t="s">
        <v>31</v>
      </c>
      <c r="Q4344" s="2" t="s">
        <v>218</v>
      </c>
      <c r="R4344" s="2" t="s">
        <v>16847</v>
      </c>
      <c r="S4344" s="2" t="s">
        <v>16865</v>
      </c>
      <c r="T4344" s="2" t="s">
        <v>16866</v>
      </c>
      <c r="U4344" s="3" t="s">
        <v>189</v>
      </c>
      <c r="V4344" s="3" t="s">
        <v>163</v>
      </c>
      <c r="W4344" s="12" t="s">
        <v>16867</v>
      </c>
      <c r="X4344" s="12" t="s">
        <v>16868</v>
      </c>
      <c r="Y4344" s="2" t="s">
        <v>16869</v>
      </c>
      <c r="Z4344" s="2"/>
    </row>
    <row r="4345" spans="1:26" ht="34.799999999999997" x14ac:dyDescent="0.3">
      <c r="A4345" s="6" t="s">
        <v>16870</v>
      </c>
      <c r="B4345" s="2" t="s">
        <v>27</v>
      </c>
      <c r="C4345" s="2" t="s">
        <v>10374</v>
      </c>
      <c r="D4345" s="2" t="s">
        <v>29</v>
      </c>
      <c r="E4345" s="3" t="s">
        <v>10375</v>
      </c>
      <c r="F4345" s="3" t="s">
        <v>8676</v>
      </c>
      <c r="G4345" s="7">
        <v>1300000</v>
      </c>
      <c r="H4345" s="8">
        <v>0</v>
      </c>
      <c r="I4345" s="8">
        <v>0</v>
      </c>
      <c r="J4345" s="8">
        <v>0</v>
      </c>
      <c r="K4345" s="8">
        <v>0</v>
      </c>
      <c r="L4345" s="8">
        <f>SUM(Tabella1[[#This Row],[CONTRIBUTO
COMMISSARIO STRAORDINARIO]:[INDENNIZZO
ASSICURATIVO]])</f>
        <v>1300000</v>
      </c>
      <c r="M4345" s="9" t="s">
        <v>8540</v>
      </c>
      <c r="N4345" s="3" t="s">
        <v>158</v>
      </c>
      <c r="O4345" s="3" t="s">
        <v>8540</v>
      </c>
      <c r="P4345" s="2" t="s">
        <v>31</v>
      </c>
      <c r="Q4345" s="2" t="s">
        <v>218</v>
      </c>
      <c r="R4345" s="2" t="s">
        <v>218</v>
      </c>
      <c r="S4345" s="2" t="s">
        <v>31</v>
      </c>
      <c r="T4345" s="2" t="s">
        <v>16871</v>
      </c>
      <c r="U4345" s="3" t="s">
        <v>179</v>
      </c>
      <c r="V4345" s="3" t="s">
        <v>163</v>
      </c>
      <c r="W4345" s="12" t="s">
        <v>16872</v>
      </c>
      <c r="X4345" s="12" t="s">
        <v>16873</v>
      </c>
      <c r="Y4345" s="2" t="s">
        <v>16874</v>
      </c>
      <c r="Z4345" s="2"/>
    </row>
    <row r="4346" spans="1:26" ht="34.799999999999997" x14ac:dyDescent="0.3">
      <c r="A4346" s="6" t="s">
        <v>16875</v>
      </c>
      <c r="B4346" s="2" t="s">
        <v>27</v>
      </c>
      <c r="C4346" s="2" t="s">
        <v>10374</v>
      </c>
      <c r="D4346" s="2" t="s">
        <v>29</v>
      </c>
      <c r="E4346" s="3" t="s">
        <v>10375</v>
      </c>
      <c r="F4346" s="3" t="s">
        <v>31</v>
      </c>
      <c r="G4346" s="7">
        <v>350000</v>
      </c>
      <c r="H4346" s="8">
        <v>0</v>
      </c>
      <c r="I4346" s="8">
        <v>0</v>
      </c>
      <c r="J4346" s="8">
        <v>0</v>
      </c>
      <c r="K4346" s="8">
        <v>0</v>
      </c>
      <c r="L4346" s="8">
        <f>SUM(Tabella1[[#This Row],[CONTRIBUTO
COMMISSARIO STRAORDINARIO]:[INDENNIZZO
ASSICURATIVO]])</f>
        <v>350000</v>
      </c>
      <c r="M4346" s="9" t="s">
        <v>8540</v>
      </c>
      <c r="N4346" s="3" t="s">
        <v>158</v>
      </c>
      <c r="O4346" s="3" t="s">
        <v>8540</v>
      </c>
      <c r="P4346" s="2" t="s">
        <v>31</v>
      </c>
      <c r="Q4346" s="2" t="s">
        <v>218</v>
      </c>
      <c r="R4346" s="2" t="s">
        <v>218</v>
      </c>
      <c r="S4346" s="2" t="s">
        <v>31</v>
      </c>
      <c r="T4346" s="2" t="s">
        <v>16876</v>
      </c>
      <c r="U4346" s="3" t="s">
        <v>179</v>
      </c>
      <c r="V4346" s="3" t="s">
        <v>163</v>
      </c>
      <c r="W4346" s="12" t="s">
        <v>16877</v>
      </c>
      <c r="X4346" s="12" t="s">
        <v>16878</v>
      </c>
      <c r="Y4346" s="2" t="s">
        <v>16879</v>
      </c>
      <c r="Z4346" s="2"/>
    </row>
    <row r="4347" spans="1:26" ht="34.799999999999997" x14ac:dyDescent="0.3">
      <c r="A4347" s="6" t="s">
        <v>16880</v>
      </c>
      <c r="B4347" s="2" t="s">
        <v>27</v>
      </c>
      <c r="C4347" s="2" t="s">
        <v>10374</v>
      </c>
      <c r="D4347" s="2" t="s">
        <v>29</v>
      </c>
      <c r="E4347" s="3" t="s">
        <v>10375</v>
      </c>
      <c r="F4347" s="3" t="s">
        <v>31</v>
      </c>
      <c r="G4347" s="7">
        <v>280000</v>
      </c>
      <c r="H4347" s="8">
        <v>0</v>
      </c>
      <c r="I4347" s="8">
        <v>0</v>
      </c>
      <c r="J4347" s="8">
        <v>0</v>
      </c>
      <c r="K4347" s="8">
        <v>0</v>
      </c>
      <c r="L4347" s="8">
        <f>SUM(Tabella1[[#This Row],[CONTRIBUTO
COMMISSARIO STRAORDINARIO]:[INDENNIZZO
ASSICURATIVO]])</f>
        <v>280000</v>
      </c>
      <c r="M4347" s="9" t="s">
        <v>8540</v>
      </c>
      <c r="N4347" s="3" t="s">
        <v>158</v>
      </c>
      <c r="O4347" s="3" t="s">
        <v>8540</v>
      </c>
      <c r="P4347" s="2" t="s">
        <v>31</v>
      </c>
      <c r="Q4347" s="2" t="s">
        <v>218</v>
      </c>
      <c r="R4347" s="2" t="s">
        <v>218</v>
      </c>
      <c r="S4347" s="2" t="s">
        <v>31</v>
      </c>
      <c r="T4347" s="2" t="s">
        <v>16881</v>
      </c>
      <c r="U4347" s="3" t="s">
        <v>179</v>
      </c>
      <c r="V4347" s="3" t="s">
        <v>163</v>
      </c>
      <c r="W4347" s="12" t="s">
        <v>16877</v>
      </c>
      <c r="X4347" s="12" t="s">
        <v>16882</v>
      </c>
      <c r="Y4347" s="2" t="s">
        <v>16883</v>
      </c>
      <c r="Z4347" s="2"/>
    </row>
    <row r="4348" spans="1:26" ht="139.19999999999999" x14ac:dyDescent="0.3">
      <c r="A4348" s="6" t="s">
        <v>16884</v>
      </c>
      <c r="B4348" s="2" t="s">
        <v>27</v>
      </c>
      <c r="C4348" s="2" t="s">
        <v>10374</v>
      </c>
      <c r="D4348" s="2" t="s">
        <v>29</v>
      </c>
      <c r="E4348" s="3" t="s">
        <v>10375</v>
      </c>
      <c r="F4348" s="3" t="s">
        <v>8823</v>
      </c>
      <c r="G4348" s="7">
        <v>100000</v>
      </c>
      <c r="H4348" s="8">
        <v>0</v>
      </c>
      <c r="I4348" s="8">
        <v>0</v>
      </c>
      <c r="J4348" s="8">
        <v>0</v>
      </c>
      <c r="K4348" s="8">
        <v>0</v>
      </c>
      <c r="L4348" s="8">
        <f>SUM(Tabella1[[#This Row],[CONTRIBUTO
COMMISSARIO STRAORDINARIO]:[INDENNIZZO
ASSICURATIVO]])</f>
        <v>100000</v>
      </c>
      <c r="M4348" s="9" t="s">
        <v>8540</v>
      </c>
      <c r="N4348" s="3" t="s">
        <v>158</v>
      </c>
      <c r="O4348" s="3" t="s">
        <v>8540</v>
      </c>
      <c r="P4348" s="2" t="s">
        <v>31</v>
      </c>
      <c r="Q4348" s="2" t="s">
        <v>218</v>
      </c>
      <c r="R4348" s="2" t="s">
        <v>218</v>
      </c>
      <c r="S4348" s="2" t="s">
        <v>31</v>
      </c>
      <c r="T4348" s="2" t="s">
        <v>16885</v>
      </c>
      <c r="U4348" s="3" t="s">
        <v>189</v>
      </c>
      <c r="V4348" s="3" t="s">
        <v>163</v>
      </c>
      <c r="W4348" s="12" t="s">
        <v>16886</v>
      </c>
      <c r="X4348" s="12" t="s">
        <v>16887</v>
      </c>
      <c r="Y4348" s="2" t="s">
        <v>16888</v>
      </c>
      <c r="Z4348" s="2"/>
    </row>
    <row r="4349" spans="1:26" ht="52.2" x14ac:dyDescent="0.3">
      <c r="A4349" s="6" t="s">
        <v>16889</v>
      </c>
      <c r="B4349" s="2" t="s">
        <v>27</v>
      </c>
      <c r="C4349" s="2" t="s">
        <v>10374</v>
      </c>
      <c r="D4349" s="2" t="s">
        <v>29</v>
      </c>
      <c r="E4349" s="3" t="s">
        <v>10375</v>
      </c>
      <c r="F4349" s="3" t="s">
        <v>8664</v>
      </c>
      <c r="G4349" s="7">
        <v>250000</v>
      </c>
      <c r="H4349" s="8">
        <v>0</v>
      </c>
      <c r="I4349" s="8">
        <v>0</v>
      </c>
      <c r="J4349" s="8">
        <v>0</v>
      </c>
      <c r="K4349" s="8">
        <v>0</v>
      </c>
      <c r="L4349" s="8">
        <f>SUM(Tabella1[[#This Row],[CONTRIBUTO
COMMISSARIO STRAORDINARIO]:[INDENNIZZO
ASSICURATIVO]])</f>
        <v>250000</v>
      </c>
      <c r="M4349" s="9" t="s">
        <v>1601</v>
      </c>
      <c r="N4349" s="3" t="s">
        <v>158</v>
      </c>
      <c r="O4349" s="3" t="s">
        <v>1601</v>
      </c>
      <c r="P4349" s="2" t="s">
        <v>31</v>
      </c>
      <c r="Q4349" s="2" t="s">
        <v>218</v>
      </c>
      <c r="R4349" s="2" t="s">
        <v>1602</v>
      </c>
      <c r="S4349" s="2" t="s">
        <v>16890</v>
      </c>
      <c r="T4349" s="2" t="s">
        <v>16891</v>
      </c>
      <c r="U4349" s="3" t="s">
        <v>270</v>
      </c>
      <c r="V4349" s="3" t="s">
        <v>163</v>
      </c>
      <c r="W4349" s="12" t="s">
        <v>16892</v>
      </c>
      <c r="X4349" s="12" t="s">
        <v>16893</v>
      </c>
      <c r="Y4349" s="2" t="s">
        <v>16894</v>
      </c>
      <c r="Z4349" s="2"/>
    </row>
    <row r="4350" spans="1:26" ht="69.599999999999994" x14ac:dyDescent="0.3">
      <c r="A4350" s="6" t="s">
        <v>16895</v>
      </c>
      <c r="B4350" s="2" t="s">
        <v>27</v>
      </c>
      <c r="C4350" s="2" t="s">
        <v>10374</v>
      </c>
      <c r="D4350" s="2" t="s">
        <v>29</v>
      </c>
      <c r="E4350" s="3" t="s">
        <v>10375</v>
      </c>
      <c r="F4350" s="3" t="s">
        <v>8664</v>
      </c>
      <c r="G4350" s="7">
        <v>240000</v>
      </c>
      <c r="H4350" s="8">
        <v>0</v>
      </c>
      <c r="I4350" s="8">
        <v>0</v>
      </c>
      <c r="J4350" s="8">
        <v>0</v>
      </c>
      <c r="K4350" s="8">
        <v>0</v>
      </c>
      <c r="L4350" s="8">
        <f>SUM(Tabella1[[#This Row],[CONTRIBUTO
COMMISSARIO STRAORDINARIO]:[INDENNIZZO
ASSICURATIVO]])</f>
        <v>240000</v>
      </c>
      <c r="M4350" s="9" t="s">
        <v>1601</v>
      </c>
      <c r="N4350" s="3" t="s">
        <v>158</v>
      </c>
      <c r="O4350" s="3" t="s">
        <v>1601</v>
      </c>
      <c r="P4350" s="2" t="s">
        <v>31</v>
      </c>
      <c r="Q4350" s="2" t="s">
        <v>218</v>
      </c>
      <c r="R4350" s="2" t="s">
        <v>1602</v>
      </c>
      <c r="S4350" s="2" t="s">
        <v>16896</v>
      </c>
      <c r="T4350" s="2" t="s">
        <v>16897</v>
      </c>
      <c r="U4350" s="3" t="s">
        <v>270</v>
      </c>
      <c r="V4350" s="3" t="s">
        <v>163</v>
      </c>
      <c r="W4350" s="12" t="s">
        <v>16898</v>
      </c>
      <c r="X4350" s="12" t="s">
        <v>16899</v>
      </c>
      <c r="Y4350" s="2" t="s">
        <v>16900</v>
      </c>
      <c r="Z4350" s="2"/>
    </row>
    <row r="4351" spans="1:26" ht="34.799999999999997" x14ac:dyDescent="0.3">
      <c r="A4351" s="6" t="s">
        <v>16901</v>
      </c>
      <c r="B4351" s="2" t="s">
        <v>27</v>
      </c>
      <c r="C4351" s="2" t="s">
        <v>10374</v>
      </c>
      <c r="D4351" s="2" t="s">
        <v>29</v>
      </c>
      <c r="E4351" s="3" t="s">
        <v>10375</v>
      </c>
      <c r="F4351" s="3" t="s">
        <v>31</v>
      </c>
      <c r="G4351" s="7">
        <v>200000</v>
      </c>
      <c r="H4351" s="8">
        <v>0</v>
      </c>
      <c r="I4351" s="8">
        <v>0</v>
      </c>
      <c r="J4351" s="8">
        <v>0</v>
      </c>
      <c r="K4351" s="8">
        <v>0</v>
      </c>
      <c r="L4351" s="8">
        <f>SUM(Tabella1[[#This Row],[CONTRIBUTO
COMMISSARIO STRAORDINARIO]:[INDENNIZZO
ASSICURATIVO]])</f>
        <v>200000</v>
      </c>
      <c r="M4351" s="9" t="s">
        <v>1601</v>
      </c>
      <c r="N4351" s="3" t="s">
        <v>158</v>
      </c>
      <c r="O4351" s="3" t="s">
        <v>1601</v>
      </c>
      <c r="P4351" s="2" t="s">
        <v>31</v>
      </c>
      <c r="Q4351" s="2" t="s">
        <v>218</v>
      </c>
      <c r="R4351" s="2" t="s">
        <v>1602</v>
      </c>
      <c r="S4351" s="2" t="s">
        <v>1718</v>
      </c>
      <c r="T4351" s="2" t="s">
        <v>16902</v>
      </c>
      <c r="U4351" s="3" t="s">
        <v>270</v>
      </c>
      <c r="V4351" s="3" t="s">
        <v>163</v>
      </c>
      <c r="W4351" s="12" t="s">
        <v>16903</v>
      </c>
      <c r="X4351" s="12" t="s">
        <v>16904</v>
      </c>
      <c r="Y4351" s="2" t="s">
        <v>16905</v>
      </c>
      <c r="Z4351" s="2"/>
    </row>
    <row r="4352" spans="1:26" ht="52.2" x14ac:dyDescent="0.3">
      <c r="A4352" s="6" t="s">
        <v>16906</v>
      </c>
      <c r="B4352" s="2" t="s">
        <v>27</v>
      </c>
      <c r="C4352" s="2" t="s">
        <v>10374</v>
      </c>
      <c r="D4352" s="2" t="s">
        <v>29</v>
      </c>
      <c r="E4352" s="3" t="s">
        <v>10375</v>
      </c>
      <c r="F4352" s="3" t="s">
        <v>31</v>
      </c>
      <c r="G4352" s="7">
        <v>100000</v>
      </c>
      <c r="H4352" s="8">
        <v>0</v>
      </c>
      <c r="I4352" s="8">
        <v>0</v>
      </c>
      <c r="J4352" s="8">
        <v>0</v>
      </c>
      <c r="K4352" s="8">
        <v>0</v>
      </c>
      <c r="L4352" s="8">
        <f>SUM(Tabella1[[#This Row],[CONTRIBUTO
COMMISSARIO STRAORDINARIO]:[INDENNIZZO
ASSICURATIVO]])</f>
        <v>100000</v>
      </c>
      <c r="M4352" s="9" t="s">
        <v>1601</v>
      </c>
      <c r="N4352" s="3" t="s">
        <v>158</v>
      </c>
      <c r="O4352" s="3" t="s">
        <v>1601</v>
      </c>
      <c r="P4352" s="2" t="s">
        <v>31</v>
      </c>
      <c r="Q4352" s="2" t="s">
        <v>218</v>
      </c>
      <c r="R4352" s="2" t="s">
        <v>1602</v>
      </c>
      <c r="S4352" s="2" t="s">
        <v>16907</v>
      </c>
      <c r="T4352" s="2" t="s">
        <v>16908</v>
      </c>
      <c r="U4352" s="3" t="s">
        <v>270</v>
      </c>
      <c r="V4352" s="3" t="s">
        <v>163</v>
      </c>
      <c r="W4352" s="12" t="s">
        <v>16909</v>
      </c>
      <c r="X4352" s="12" t="s">
        <v>16910</v>
      </c>
      <c r="Y4352" s="2" t="s">
        <v>16911</v>
      </c>
      <c r="Z4352" s="2"/>
    </row>
    <row r="4353" spans="1:26" ht="52.2" x14ac:dyDescent="0.3">
      <c r="A4353" s="6" t="s">
        <v>16912</v>
      </c>
      <c r="B4353" s="2" t="s">
        <v>27</v>
      </c>
      <c r="C4353" s="2" t="s">
        <v>10374</v>
      </c>
      <c r="D4353" s="2" t="s">
        <v>29</v>
      </c>
      <c r="E4353" s="3" t="s">
        <v>10375</v>
      </c>
      <c r="F4353" s="3" t="s">
        <v>31</v>
      </c>
      <c r="G4353" s="7">
        <v>133000</v>
      </c>
      <c r="H4353" s="8">
        <v>0</v>
      </c>
      <c r="I4353" s="8">
        <v>0</v>
      </c>
      <c r="J4353" s="8">
        <v>0</v>
      </c>
      <c r="K4353" s="8">
        <v>0</v>
      </c>
      <c r="L4353" s="8">
        <f>SUM(Tabella1[[#This Row],[CONTRIBUTO
COMMISSARIO STRAORDINARIO]:[INDENNIZZO
ASSICURATIVO]])</f>
        <v>133000</v>
      </c>
      <c r="M4353" s="9" t="s">
        <v>16913</v>
      </c>
      <c r="N4353" s="3" t="s">
        <v>158</v>
      </c>
      <c r="O4353" s="3" t="s">
        <v>16913</v>
      </c>
      <c r="P4353" s="2" t="s">
        <v>31</v>
      </c>
      <c r="Q4353" s="2" t="s">
        <v>218</v>
      </c>
      <c r="R4353" s="2" t="s">
        <v>16914</v>
      </c>
      <c r="S4353" s="2" t="s">
        <v>16915</v>
      </c>
      <c r="T4353" s="2" t="s">
        <v>16916</v>
      </c>
      <c r="U4353" s="3" t="s">
        <v>37</v>
      </c>
      <c r="V4353" s="3" t="s">
        <v>163</v>
      </c>
      <c r="W4353" s="12" t="s">
        <v>16917</v>
      </c>
      <c r="X4353" s="12" t="s">
        <v>16918</v>
      </c>
      <c r="Y4353" s="2" t="s">
        <v>16919</v>
      </c>
      <c r="Z4353" s="2"/>
    </row>
    <row r="4354" spans="1:26" ht="34.799999999999997" x14ac:dyDescent="0.3">
      <c r="A4354" s="6" t="s">
        <v>16920</v>
      </c>
      <c r="B4354" s="2" t="s">
        <v>27</v>
      </c>
      <c r="C4354" s="2" t="s">
        <v>10374</v>
      </c>
      <c r="D4354" s="2" t="s">
        <v>29</v>
      </c>
      <c r="E4354" s="3" t="s">
        <v>10375</v>
      </c>
      <c r="F4354" s="3" t="s">
        <v>10530</v>
      </c>
      <c r="G4354" s="7">
        <v>797542.08</v>
      </c>
      <c r="H4354" s="8">
        <v>0</v>
      </c>
      <c r="I4354" s="8">
        <v>0</v>
      </c>
      <c r="J4354" s="8">
        <v>0</v>
      </c>
      <c r="K4354" s="8">
        <v>0</v>
      </c>
      <c r="L4354" s="8">
        <f>SUM(Tabella1[[#This Row],[CONTRIBUTO
COMMISSARIO STRAORDINARIO]:[INDENNIZZO
ASSICURATIVO]])</f>
        <v>797542.08</v>
      </c>
      <c r="M4354" s="9" t="s">
        <v>16913</v>
      </c>
      <c r="N4354" s="3" t="s">
        <v>158</v>
      </c>
      <c r="O4354" s="3" t="s">
        <v>16913</v>
      </c>
      <c r="P4354" s="2" t="s">
        <v>10418</v>
      </c>
      <c r="Q4354" s="2" t="s">
        <v>218</v>
      </c>
      <c r="R4354" s="2" t="s">
        <v>16914</v>
      </c>
      <c r="S4354" s="2" t="s">
        <v>16921</v>
      </c>
      <c r="T4354" s="2" t="s">
        <v>16922</v>
      </c>
      <c r="U4354" s="3" t="s">
        <v>37</v>
      </c>
      <c r="V4354" s="3" t="s">
        <v>163</v>
      </c>
      <c r="W4354" s="12" t="s">
        <v>16923</v>
      </c>
      <c r="X4354" s="12" t="s">
        <v>16924</v>
      </c>
      <c r="Y4354" s="2" t="s">
        <v>16925</v>
      </c>
      <c r="Z4354" s="2"/>
    </row>
    <row r="4355" spans="1:26" ht="34.799999999999997" x14ac:dyDescent="0.3">
      <c r="A4355" s="6" t="s">
        <v>16926</v>
      </c>
      <c r="B4355" s="2" t="s">
        <v>27</v>
      </c>
      <c r="C4355" s="2" t="s">
        <v>10374</v>
      </c>
      <c r="D4355" s="2" t="s">
        <v>29</v>
      </c>
      <c r="E4355" s="3" t="s">
        <v>10375</v>
      </c>
      <c r="F4355" s="3" t="s">
        <v>10530</v>
      </c>
      <c r="G4355" s="7">
        <v>1197991.21</v>
      </c>
      <c r="H4355" s="8">
        <v>0</v>
      </c>
      <c r="I4355" s="8">
        <v>0</v>
      </c>
      <c r="J4355" s="8">
        <v>0</v>
      </c>
      <c r="K4355" s="8">
        <v>0</v>
      </c>
      <c r="L4355" s="8">
        <f>SUM(Tabella1[[#This Row],[CONTRIBUTO
COMMISSARIO STRAORDINARIO]:[INDENNIZZO
ASSICURATIVO]])</f>
        <v>1197991.21</v>
      </c>
      <c r="M4355" s="9" t="s">
        <v>16913</v>
      </c>
      <c r="N4355" s="3" t="s">
        <v>158</v>
      </c>
      <c r="O4355" s="3" t="s">
        <v>16913</v>
      </c>
      <c r="P4355" s="2" t="s">
        <v>10418</v>
      </c>
      <c r="Q4355" s="2" t="s">
        <v>218</v>
      </c>
      <c r="R4355" s="2" t="s">
        <v>16914</v>
      </c>
      <c r="S4355" s="2" t="s">
        <v>16927</v>
      </c>
      <c r="T4355" s="2" t="s">
        <v>16928</v>
      </c>
      <c r="U4355" s="3" t="s">
        <v>37</v>
      </c>
      <c r="V4355" s="3" t="s">
        <v>163</v>
      </c>
      <c r="W4355" s="12" t="s">
        <v>16923</v>
      </c>
      <c r="X4355" s="12" t="s">
        <v>16929</v>
      </c>
      <c r="Y4355" s="2" t="s">
        <v>16930</v>
      </c>
      <c r="Z4355" s="2"/>
    </row>
    <row r="4356" spans="1:26" ht="34.799999999999997" x14ac:dyDescent="0.3">
      <c r="A4356" s="6" t="s">
        <v>16931</v>
      </c>
      <c r="B4356" s="2" t="s">
        <v>27</v>
      </c>
      <c r="C4356" s="2" t="s">
        <v>10374</v>
      </c>
      <c r="D4356" s="2" t="s">
        <v>29</v>
      </c>
      <c r="E4356" s="3" t="s">
        <v>10375</v>
      </c>
      <c r="F4356" s="3" t="s">
        <v>10530</v>
      </c>
      <c r="G4356" s="7">
        <v>1083973.5</v>
      </c>
      <c r="H4356" s="8">
        <v>0</v>
      </c>
      <c r="I4356" s="8">
        <v>0</v>
      </c>
      <c r="J4356" s="8">
        <v>0</v>
      </c>
      <c r="K4356" s="8">
        <v>0</v>
      </c>
      <c r="L4356" s="8">
        <f>SUM(Tabella1[[#This Row],[CONTRIBUTO
COMMISSARIO STRAORDINARIO]:[INDENNIZZO
ASSICURATIVO]])</f>
        <v>1083973.5</v>
      </c>
      <c r="M4356" s="9" t="s">
        <v>16913</v>
      </c>
      <c r="N4356" s="3" t="s">
        <v>158</v>
      </c>
      <c r="O4356" s="3" t="s">
        <v>16913</v>
      </c>
      <c r="P4356" s="2" t="s">
        <v>10418</v>
      </c>
      <c r="Q4356" s="2" t="s">
        <v>218</v>
      </c>
      <c r="R4356" s="2" t="s">
        <v>16914</v>
      </c>
      <c r="S4356" s="2" t="s">
        <v>16932</v>
      </c>
      <c r="T4356" s="2" t="s">
        <v>16933</v>
      </c>
      <c r="U4356" s="3" t="s">
        <v>37</v>
      </c>
      <c r="V4356" s="3" t="s">
        <v>163</v>
      </c>
      <c r="W4356" s="12" t="s">
        <v>16934</v>
      </c>
      <c r="X4356" s="12" t="s">
        <v>16935</v>
      </c>
      <c r="Y4356" s="2" t="s">
        <v>16936</v>
      </c>
      <c r="Z4356" s="2"/>
    </row>
    <row r="4357" spans="1:26" ht="34.799999999999997" x14ac:dyDescent="0.3">
      <c r="A4357" s="6" t="s">
        <v>16937</v>
      </c>
      <c r="B4357" s="2" t="s">
        <v>27</v>
      </c>
      <c r="C4357" s="2" t="s">
        <v>10374</v>
      </c>
      <c r="D4357" s="2" t="s">
        <v>29</v>
      </c>
      <c r="E4357" s="3" t="s">
        <v>10375</v>
      </c>
      <c r="F4357" s="3" t="s">
        <v>8823</v>
      </c>
      <c r="G4357" s="7">
        <v>0</v>
      </c>
      <c r="H4357" s="8">
        <v>0</v>
      </c>
      <c r="I4357" s="8">
        <v>0</v>
      </c>
      <c r="J4357" s="8">
        <v>0</v>
      </c>
      <c r="K4357" s="8">
        <v>0</v>
      </c>
      <c r="L4357" s="8">
        <f>SUM(Tabella1[[#This Row],[CONTRIBUTO
COMMISSARIO STRAORDINARIO]:[INDENNIZZO
ASSICURATIVO]])</f>
        <v>0</v>
      </c>
      <c r="M4357" s="10" t="s">
        <v>16913</v>
      </c>
      <c r="N4357" s="3" t="s">
        <v>158</v>
      </c>
      <c r="O4357" s="3" t="s">
        <v>16913</v>
      </c>
      <c r="P4357" s="2" t="s">
        <v>31</v>
      </c>
      <c r="Q4357" s="2" t="s">
        <v>218</v>
      </c>
      <c r="R4357" s="2" t="s">
        <v>16914</v>
      </c>
      <c r="S4357" s="2" t="s">
        <v>16938</v>
      </c>
      <c r="T4357" s="2" t="s">
        <v>16939</v>
      </c>
      <c r="U4357" s="3" t="s">
        <v>37</v>
      </c>
      <c r="V4357" s="3" t="s">
        <v>163</v>
      </c>
      <c r="W4357" s="12" t="s">
        <v>16940</v>
      </c>
      <c r="X4357" s="12" t="s">
        <v>16941</v>
      </c>
      <c r="Y4357" s="2" t="s">
        <v>16942</v>
      </c>
      <c r="Z4357" s="2"/>
    </row>
    <row r="4358" spans="1:26" ht="34.799999999999997" x14ac:dyDescent="0.3">
      <c r="A4358" s="6" t="s">
        <v>16943</v>
      </c>
      <c r="B4358" s="2" t="s">
        <v>27</v>
      </c>
      <c r="C4358" s="2" t="s">
        <v>10374</v>
      </c>
      <c r="D4358" s="2" t="s">
        <v>29</v>
      </c>
      <c r="E4358" s="3" t="s">
        <v>10375</v>
      </c>
      <c r="F4358" s="3" t="s">
        <v>8823</v>
      </c>
      <c r="G4358" s="7">
        <v>0</v>
      </c>
      <c r="H4358" s="8">
        <v>0</v>
      </c>
      <c r="I4358" s="8">
        <v>0</v>
      </c>
      <c r="J4358" s="8">
        <v>0</v>
      </c>
      <c r="K4358" s="8">
        <v>0</v>
      </c>
      <c r="L4358" s="8">
        <f>SUM(Tabella1[[#This Row],[CONTRIBUTO
COMMISSARIO STRAORDINARIO]:[INDENNIZZO
ASSICURATIVO]])</f>
        <v>0</v>
      </c>
      <c r="M4358" s="10" t="s">
        <v>16913</v>
      </c>
      <c r="N4358" s="3" t="s">
        <v>158</v>
      </c>
      <c r="O4358" s="3" t="s">
        <v>16913</v>
      </c>
      <c r="P4358" s="2" t="s">
        <v>31</v>
      </c>
      <c r="Q4358" s="2" t="s">
        <v>218</v>
      </c>
      <c r="R4358" s="2" t="s">
        <v>16914</v>
      </c>
      <c r="S4358" s="2" t="s">
        <v>16944</v>
      </c>
      <c r="T4358" s="2" t="s">
        <v>16945</v>
      </c>
      <c r="U4358" s="3" t="s">
        <v>37</v>
      </c>
      <c r="V4358" s="3" t="s">
        <v>163</v>
      </c>
      <c r="W4358" s="12" t="s">
        <v>16940</v>
      </c>
      <c r="X4358" s="12" t="s">
        <v>16946</v>
      </c>
      <c r="Y4358" s="2" t="s">
        <v>16947</v>
      </c>
      <c r="Z4358" s="2"/>
    </row>
    <row r="4359" spans="1:26" ht="34.799999999999997" x14ac:dyDescent="0.3">
      <c r="A4359" s="6" t="s">
        <v>16948</v>
      </c>
      <c r="B4359" s="2" t="s">
        <v>27</v>
      </c>
      <c r="C4359" s="2" t="s">
        <v>10374</v>
      </c>
      <c r="D4359" s="2" t="s">
        <v>29</v>
      </c>
      <c r="E4359" s="3" t="s">
        <v>10375</v>
      </c>
      <c r="F4359" s="3" t="s">
        <v>31</v>
      </c>
      <c r="G4359" s="7">
        <v>305000</v>
      </c>
      <c r="H4359" s="8">
        <v>0</v>
      </c>
      <c r="I4359" s="8">
        <v>0</v>
      </c>
      <c r="J4359" s="8">
        <v>0</v>
      </c>
      <c r="K4359" s="8">
        <v>0</v>
      </c>
      <c r="L4359" s="8">
        <f>SUM(Tabella1[[#This Row],[CONTRIBUTO
COMMISSARIO STRAORDINARIO]:[INDENNIZZO
ASSICURATIVO]])</f>
        <v>305000</v>
      </c>
      <c r="M4359" s="9" t="s">
        <v>267</v>
      </c>
      <c r="N4359" s="3" t="s">
        <v>158</v>
      </c>
      <c r="O4359" s="3" t="s">
        <v>267</v>
      </c>
      <c r="P4359" s="2" t="s">
        <v>31</v>
      </c>
      <c r="Q4359" s="2" t="s">
        <v>218</v>
      </c>
      <c r="R4359" s="2" t="s">
        <v>268</v>
      </c>
      <c r="S4359" s="2" t="s">
        <v>268</v>
      </c>
      <c r="T4359" s="2" t="s">
        <v>327</v>
      </c>
      <c r="U4359" s="3" t="s">
        <v>179</v>
      </c>
      <c r="V4359" s="3" t="s">
        <v>163</v>
      </c>
      <c r="W4359" s="12" t="s">
        <v>324</v>
      </c>
      <c r="X4359" s="12" t="s">
        <v>16949</v>
      </c>
      <c r="Y4359" s="2" t="s">
        <v>16950</v>
      </c>
      <c r="Z4359" s="2"/>
    </row>
    <row r="4360" spans="1:26" ht="34.799999999999997" x14ac:dyDescent="0.3">
      <c r="A4360" s="6" t="s">
        <v>16951</v>
      </c>
      <c r="B4360" s="2" t="s">
        <v>27</v>
      </c>
      <c r="C4360" s="2" t="s">
        <v>10374</v>
      </c>
      <c r="D4360" s="2" t="s">
        <v>29</v>
      </c>
      <c r="E4360" s="3" t="s">
        <v>10375</v>
      </c>
      <c r="F4360" s="3" t="s">
        <v>31</v>
      </c>
      <c r="G4360" s="7">
        <v>650000</v>
      </c>
      <c r="H4360" s="8">
        <v>0</v>
      </c>
      <c r="I4360" s="8">
        <v>0</v>
      </c>
      <c r="J4360" s="8">
        <v>0</v>
      </c>
      <c r="K4360" s="8">
        <v>0</v>
      </c>
      <c r="L4360" s="8">
        <f>SUM(Tabella1[[#This Row],[CONTRIBUTO
COMMISSARIO STRAORDINARIO]:[INDENNIZZO
ASSICURATIVO]])</f>
        <v>650000</v>
      </c>
      <c r="M4360" s="9" t="s">
        <v>267</v>
      </c>
      <c r="N4360" s="3" t="s">
        <v>158</v>
      </c>
      <c r="O4360" s="3" t="s">
        <v>267</v>
      </c>
      <c r="P4360" s="2" t="s">
        <v>31</v>
      </c>
      <c r="Q4360" s="2" t="s">
        <v>218</v>
      </c>
      <c r="R4360" s="2" t="s">
        <v>268</v>
      </c>
      <c r="S4360" s="2" t="s">
        <v>268</v>
      </c>
      <c r="T4360" s="2" t="s">
        <v>332</v>
      </c>
      <c r="U4360" s="3" t="s">
        <v>179</v>
      </c>
      <c r="V4360" s="3" t="s">
        <v>163</v>
      </c>
      <c r="W4360" s="12" t="s">
        <v>324</v>
      </c>
      <c r="X4360" s="12" t="s">
        <v>16949</v>
      </c>
      <c r="Y4360" s="2" t="s">
        <v>16952</v>
      </c>
      <c r="Z4360" s="2"/>
    </row>
    <row r="4361" spans="1:26" ht="34.799999999999997" x14ac:dyDescent="0.3">
      <c r="A4361" s="6" t="s">
        <v>16953</v>
      </c>
      <c r="B4361" s="2" t="s">
        <v>27</v>
      </c>
      <c r="C4361" s="2" t="s">
        <v>10374</v>
      </c>
      <c r="D4361" s="2" t="s">
        <v>29</v>
      </c>
      <c r="E4361" s="3" t="s">
        <v>10375</v>
      </c>
      <c r="F4361" s="3" t="s">
        <v>31</v>
      </c>
      <c r="G4361" s="7">
        <v>125000</v>
      </c>
      <c r="H4361" s="8">
        <v>0</v>
      </c>
      <c r="I4361" s="8">
        <v>0</v>
      </c>
      <c r="J4361" s="8">
        <v>0</v>
      </c>
      <c r="K4361" s="8">
        <v>0</v>
      </c>
      <c r="L4361" s="8">
        <f>SUM(Tabella1[[#This Row],[CONTRIBUTO
COMMISSARIO STRAORDINARIO]:[INDENNIZZO
ASSICURATIVO]])</f>
        <v>125000</v>
      </c>
      <c r="M4361" s="9" t="s">
        <v>267</v>
      </c>
      <c r="N4361" s="3" t="s">
        <v>158</v>
      </c>
      <c r="O4361" s="3" t="s">
        <v>267</v>
      </c>
      <c r="P4361" s="2" t="s">
        <v>31</v>
      </c>
      <c r="Q4361" s="2" t="s">
        <v>218</v>
      </c>
      <c r="R4361" s="2" t="s">
        <v>268</v>
      </c>
      <c r="S4361" s="2" t="s">
        <v>268</v>
      </c>
      <c r="T4361" s="2" t="s">
        <v>283</v>
      </c>
      <c r="U4361" s="3" t="s">
        <v>179</v>
      </c>
      <c r="V4361" s="3" t="s">
        <v>163</v>
      </c>
      <c r="W4361" s="12" t="s">
        <v>284</v>
      </c>
      <c r="X4361" s="12" t="s">
        <v>16954</v>
      </c>
      <c r="Y4361" s="2" t="s">
        <v>16955</v>
      </c>
      <c r="Z4361" s="2"/>
    </row>
    <row r="4362" spans="1:26" ht="34.799999999999997" x14ac:dyDescent="0.3">
      <c r="A4362" s="6" t="s">
        <v>16956</v>
      </c>
      <c r="B4362" s="2" t="s">
        <v>27</v>
      </c>
      <c r="C4362" s="2" t="s">
        <v>10374</v>
      </c>
      <c r="D4362" s="2" t="s">
        <v>29</v>
      </c>
      <c r="E4362" s="3" t="s">
        <v>10375</v>
      </c>
      <c r="F4362" s="3" t="s">
        <v>31</v>
      </c>
      <c r="G4362" s="7">
        <v>300000</v>
      </c>
      <c r="H4362" s="8">
        <v>0</v>
      </c>
      <c r="I4362" s="8">
        <v>0</v>
      </c>
      <c r="J4362" s="8">
        <v>0</v>
      </c>
      <c r="K4362" s="8">
        <v>0</v>
      </c>
      <c r="L4362" s="8">
        <f>SUM(Tabella1[[#This Row],[CONTRIBUTO
COMMISSARIO STRAORDINARIO]:[INDENNIZZO
ASSICURATIVO]])</f>
        <v>300000</v>
      </c>
      <c r="M4362" s="9" t="s">
        <v>267</v>
      </c>
      <c r="N4362" s="3" t="s">
        <v>158</v>
      </c>
      <c r="O4362" s="3" t="s">
        <v>267</v>
      </c>
      <c r="P4362" s="2" t="s">
        <v>31</v>
      </c>
      <c r="Q4362" s="2" t="s">
        <v>218</v>
      </c>
      <c r="R4362" s="2" t="s">
        <v>268</v>
      </c>
      <c r="S4362" s="2" t="s">
        <v>268</v>
      </c>
      <c r="T4362" s="2" t="s">
        <v>16957</v>
      </c>
      <c r="U4362" s="3" t="s">
        <v>179</v>
      </c>
      <c r="V4362" s="3" t="s">
        <v>163</v>
      </c>
      <c r="W4362" s="12" t="s">
        <v>16958</v>
      </c>
      <c r="X4362" s="12" t="s">
        <v>16959</v>
      </c>
      <c r="Y4362" s="2" t="s">
        <v>16960</v>
      </c>
      <c r="Z4362" s="2"/>
    </row>
    <row r="4363" spans="1:26" ht="34.799999999999997" x14ac:dyDescent="0.3">
      <c r="A4363" s="6" t="s">
        <v>16961</v>
      </c>
      <c r="B4363" s="2" t="s">
        <v>27</v>
      </c>
      <c r="C4363" s="2" t="s">
        <v>10374</v>
      </c>
      <c r="D4363" s="2" t="s">
        <v>29</v>
      </c>
      <c r="E4363" s="3" t="s">
        <v>10375</v>
      </c>
      <c r="F4363" s="3" t="s">
        <v>31</v>
      </c>
      <c r="G4363" s="7">
        <v>350000</v>
      </c>
      <c r="H4363" s="8">
        <v>0</v>
      </c>
      <c r="I4363" s="8">
        <v>0</v>
      </c>
      <c r="J4363" s="8">
        <v>0</v>
      </c>
      <c r="K4363" s="8">
        <v>0</v>
      </c>
      <c r="L4363" s="8">
        <f>SUM(Tabella1[[#This Row],[CONTRIBUTO
COMMISSARIO STRAORDINARIO]:[INDENNIZZO
ASSICURATIVO]])</f>
        <v>350000</v>
      </c>
      <c r="M4363" s="9" t="s">
        <v>267</v>
      </c>
      <c r="N4363" s="3" t="s">
        <v>158</v>
      </c>
      <c r="O4363" s="3" t="s">
        <v>267</v>
      </c>
      <c r="P4363" s="2" t="s">
        <v>31</v>
      </c>
      <c r="Q4363" s="2" t="s">
        <v>218</v>
      </c>
      <c r="R4363" s="2" t="s">
        <v>268</v>
      </c>
      <c r="S4363" s="2" t="s">
        <v>268</v>
      </c>
      <c r="T4363" s="2" t="s">
        <v>16962</v>
      </c>
      <c r="U4363" s="3" t="s">
        <v>270</v>
      </c>
      <c r="V4363" s="3" t="s">
        <v>163</v>
      </c>
      <c r="W4363" s="12" t="s">
        <v>16963</v>
      </c>
      <c r="X4363" s="12" t="s">
        <v>16964</v>
      </c>
      <c r="Y4363" s="2" t="s">
        <v>16965</v>
      </c>
      <c r="Z4363" s="2"/>
    </row>
    <row r="4364" spans="1:26" ht="69.599999999999994" x14ac:dyDescent="0.3">
      <c r="A4364" s="6" t="s">
        <v>16966</v>
      </c>
      <c r="B4364" s="2" t="s">
        <v>27</v>
      </c>
      <c r="C4364" s="2" t="s">
        <v>10374</v>
      </c>
      <c r="D4364" s="2" t="s">
        <v>29</v>
      </c>
      <c r="E4364" s="3" t="s">
        <v>10375</v>
      </c>
      <c r="F4364" s="3" t="s">
        <v>31</v>
      </c>
      <c r="G4364" s="7">
        <v>280600</v>
      </c>
      <c r="H4364" s="8">
        <v>0</v>
      </c>
      <c r="I4364" s="8">
        <v>0</v>
      </c>
      <c r="J4364" s="8">
        <v>0</v>
      </c>
      <c r="K4364" s="8">
        <v>0</v>
      </c>
      <c r="L4364" s="8">
        <f>SUM(Tabella1[[#This Row],[CONTRIBUTO
COMMISSARIO STRAORDINARIO]:[INDENNIZZO
ASSICURATIVO]])</f>
        <v>280600</v>
      </c>
      <c r="M4364" s="9" t="s">
        <v>267</v>
      </c>
      <c r="N4364" s="3" t="s">
        <v>158</v>
      </c>
      <c r="O4364" s="3" t="s">
        <v>267</v>
      </c>
      <c r="P4364" s="2" t="s">
        <v>31</v>
      </c>
      <c r="Q4364" s="2" t="s">
        <v>218</v>
      </c>
      <c r="R4364" s="2" t="s">
        <v>268</v>
      </c>
      <c r="S4364" s="2" t="s">
        <v>268</v>
      </c>
      <c r="T4364" s="2" t="s">
        <v>16967</v>
      </c>
      <c r="U4364" s="3" t="s">
        <v>179</v>
      </c>
      <c r="V4364" s="3" t="s">
        <v>163</v>
      </c>
      <c r="W4364" s="12" t="s">
        <v>16968</v>
      </c>
      <c r="X4364" s="12" t="s">
        <v>16969</v>
      </c>
      <c r="Y4364" s="2" t="s">
        <v>16970</v>
      </c>
      <c r="Z4364" s="2"/>
    </row>
    <row r="4365" spans="1:26" ht="69.599999999999994" x14ac:dyDescent="0.3">
      <c r="A4365" s="6" t="s">
        <v>16971</v>
      </c>
      <c r="B4365" s="2" t="s">
        <v>27</v>
      </c>
      <c r="C4365" s="2" t="s">
        <v>10374</v>
      </c>
      <c r="D4365" s="2" t="s">
        <v>29</v>
      </c>
      <c r="E4365" s="3" t="s">
        <v>10375</v>
      </c>
      <c r="F4365" s="3" t="s">
        <v>31</v>
      </c>
      <c r="G4365" s="7">
        <v>372000</v>
      </c>
      <c r="H4365" s="8">
        <v>0</v>
      </c>
      <c r="I4365" s="8">
        <v>0</v>
      </c>
      <c r="J4365" s="8">
        <v>0</v>
      </c>
      <c r="K4365" s="8">
        <v>0</v>
      </c>
      <c r="L4365" s="8">
        <f>SUM(Tabella1[[#This Row],[CONTRIBUTO
COMMISSARIO STRAORDINARIO]:[INDENNIZZO
ASSICURATIVO]])</f>
        <v>372000</v>
      </c>
      <c r="M4365" s="9" t="s">
        <v>267</v>
      </c>
      <c r="N4365" s="3" t="s">
        <v>158</v>
      </c>
      <c r="O4365" s="3" t="s">
        <v>267</v>
      </c>
      <c r="P4365" s="2" t="s">
        <v>31</v>
      </c>
      <c r="Q4365" s="2" t="s">
        <v>218</v>
      </c>
      <c r="R4365" s="2" t="s">
        <v>268</v>
      </c>
      <c r="S4365" s="2" t="s">
        <v>268</v>
      </c>
      <c r="T4365" s="2" t="s">
        <v>16972</v>
      </c>
      <c r="U4365" s="3" t="s">
        <v>179</v>
      </c>
      <c r="V4365" s="3" t="s">
        <v>163</v>
      </c>
      <c r="W4365" s="12" t="s">
        <v>16973</v>
      </c>
      <c r="X4365" s="12" t="s">
        <v>16974</v>
      </c>
      <c r="Y4365" s="2" t="s">
        <v>16975</v>
      </c>
      <c r="Z4365" s="2"/>
    </row>
    <row r="4366" spans="1:26" ht="174" x14ac:dyDescent="0.3">
      <c r="A4366" s="6" t="s">
        <v>16976</v>
      </c>
      <c r="B4366" s="2" t="s">
        <v>27</v>
      </c>
      <c r="C4366" s="2" t="s">
        <v>10374</v>
      </c>
      <c r="D4366" s="2" t="s">
        <v>29</v>
      </c>
      <c r="E4366" s="3" t="s">
        <v>10375</v>
      </c>
      <c r="F4366" s="3" t="s">
        <v>31</v>
      </c>
      <c r="G4366" s="7">
        <v>339000</v>
      </c>
      <c r="H4366" s="8">
        <v>0</v>
      </c>
      <c r="I4366" s="8">
        <v>0</v>
      </c>
      <c r="J4366" s="8">
        <v>0</v>
      </c>
      <c r="K4366" s="8">
        <v>0</v>
      </c>
      <c r="L4366" s="8">
        <f>SUM(Tabella1[[#This Row],[CONTRIBUTO
COMMISSARIO STRAORDINARIO]:[INDENNIZZO
ASSICURATIVO]])</f>
        <v>339000</v>
      </c>
      <c r="M4366" s="9" t="s">
        <v>267</v>
      </c>
      <c r="N4366" s="3" t="s">
        <v>158</v>
      </c>
      <c r="O4366" s="3" t="s">
        <v>267</v>
      </c>
      <c r="P4366" s="2" t="s">
        <v>31</v>
      </c>
      <c r="Q4366" s="2" t="s">
        <v>218</v>
      </c>
      <c r="R4366" s="2" t="s">
        <v>268</v>
      </c>
      <c r="S4366" s="2" t="s">
        <v>268</v>
      </c>
      <c r="T4366" s="2" t="s">
        <v>16977</v>
      </c>
      <c r="U4366" s="3" t="s">
        <v>270</v>
      </c>
      <c r="V4366" s="3" t="s">
        <v>163</v>
      </c>
      <c r="W4366" s="12" t="s">
        <v>16978</v>
      </c>
      <c r="X4366" s="12" t="s">
        <v>16979</v>
      </c>
      <c r="Y4366" s="2" t="s">
        <v>16980</v>
      </c>
      <c r="Z4366" s="2"/>
    </row>
    <row r="4367" spans="1:26" ht="69.599999999999994" x14ac:dyDescent="0.3">
      <c r="A4367" s="6" t="s">
        <v>16981</v>
      </c>
      <c r="B4367" s="2" t="s">
        <v>27</v>
      </c>
      <c r="C4367" s="2" t="s">
        <v>10374</v>
      </c>
      <c r="D4367" s="2" t="s">
        <v>29</v>
      </c>
      <c r="E4367" s="3" t="s">
        <v>10375</v>
      </c>
      <c r="F4367" s="3" t="s">
        <v>31</v>
      </c>
      <c r="G4367" s="7">
        <v>368000</v>
      </c>
      <c r="H4367" s="8">
        <v>0</v>
      </c>
      <c r="I4367" s="8">
        <v>0</v>
      </c>
      <c r="J4367" s="8">
        <v>0</v>
      </c>
      <c r="K4367" s="8">
        <v>0</v>
      </c>
      <c r="L4367" s="8">
        <f>SUM(Tabella1[[#This Row],[CONTRIBUTO
COMMISSARIO STRAORDINARIO]:[INDENNIZZO
ASSICURATIVO]])</f>
        <v>368000</v>
      </c>
      <c r="M4367" s="9" t="s">
        <v>267</v>
      </c>
      <c r="N4367" s="3" t="s">
        <v>158</v>
      </c>
      <c r="O4367" s="3" t="s">
        <v>267</v>
      </c>
      <c r="P4367" s="2" t="s">
        <v>31</v>
      </c>
      <c r="Q4367" s="2" t="s">
        <v>218</v>
      </c>
      <c r="R4367" s="2" t="s">
        <v>268</v>
      </c>
      <c r="S4367" s="2" t="s">
        <v>268</v>
      </c>
      <c r="T4367" s="2" t="s">
        <v>16982</v>
      </c>
      <c r="U4367" s="3" t="s">
        <v>179</v>
      </c>
      <c r="V4367" s="3" t="s">
        <v>163</v>
      </c>
      <c r="W4367" s="12" t="s">
        <v>16983</v>
      </c>
      <c r="X4367" s="12" t="s">
        <v>16984</v>
      </c>
      <c r="Y4367" s="2" t="s">
        <v>16985</v>
      </c>
      <c r="Z4367" s="2"/>
    </row>
    <row r="4368" spans="1:26" ht="139.19999999999999" x14ac:dyDescent="0.3">
      <c r="A4368" s="6" t="s">
        <v>16986</v>
      </c>
      <c r="B4368" s="2" t="s">
        <v>27</v>
      </c>
      <c r="C4368" s="2" t="s">
        <v>10374</v>
      </c>
      <c r="D4368" s="2" t="s">
        <v>29</v>
      </c>
      <c r="E4368" s="3" t="s">
        <v>10375</v>
      </c>
      <c r="F4368" s="3" t="s">
        <v>31</v>
      </c>
      <c r="G4368" s="7">
        <v>326000</v>
      </c>
      <c r="H4368" s="8">
        <v>0</v>
      </c>
      <c r="I4368" s="8">
        <v>0</v>
      </c>
      <c r="J4368" s="8">
        <v>0</v>
      </c>
      <c r="K4368" s="8">
        <v>0</v>
      </c>
      <c r="L4368" s="8">
        <f>SUM(Tabella1[[#This Row],[CONTRIBUTO
COMMISSARIO STRAORDINARIO]:[INDENNIZZO
ASSICURATIVO]])</f>
        <v>326000</v>
      </c>
      <c r="M4368" s="9" t="s">
        <v>267</v>
      </c>
      <c r="N4368" s="3" t="s">
        <v>158</v>
      </c>
      <c r="O4368" s="3" t="s">
        <v>267</v>
      </c>
      <c r="P4368" s="2" t="s">
        <v>31</v>
      </c>
      <c r="Q4368" s="2" t="s">
        <v>218</v>
      </c>
      <c r="R4368" s="2" t="s">
        <v>268</v>
      </c>
      <c r="S4368" s="2" t="s">
        <v>268</v>
      </c>
      <c r="T4368" s="2" t="s">
        <v>16987</v>
      </c>
      <c r="U4368" s="3" t="s">
        <v>179</v>
      </c>
      <c r="V4368" s="3" t="s">
        <v>163</v>
      </c>
      <c r="W4368" s="12" t="s">
        <v>335</v>
      </c>
      <c r="X4368" s="12" t="s">
        <v>16954</v>
      </c>
      <c r="Y4368" s="2" t="s">
        <v>16988</v>
      </c>
      <c r="Z4368" s="2"/>
    </row>
    <row r="4369" spans="1:26" ht="69.599999999999994" x14ac:dyDescent="0.3">
      <c r="A4369" s="6" t="s">
        <v>16989</v>
      </c>
      <c r="B4369" s="2" t="s">
        <v>27</v>
      </c>
      <c r="C4369" s="2" t="s">
        <v>10374</v>
      </c>
      <c r="D4369" s="2" t="s">
        <v>29</v>
      </c>
      <c r="E4369" s="3" t="s">
        <v>10375</v>
      </c>
      <c r="F4369" s="3" t="s">
        <v>31</v>
      </c>
      <c r="G4369" s="7">
        <v>300000</v>
      </c>
      <c r="H4369" s="8">
        <v>0</v>
      </c>
      <c r="I4369" s="8">
        <v>0</v>
      </c>
      <c r="J4369" s="8">
        <v>0</v>
      </c>
      <c r="K4369" s="8">
        <v>0</v>
      </c>
      <c r="L4369" s="8">
        <f>SUM(Tabella1[[#This Row],[CONTRIBUTO
COMMISSARIO STRAORDINARIO]:[INDENNIZZO
ASSICURATIVO]])</f>
        <v>300000</v>
      </c>
      <c r="M4369" s="9" t="s">
        <v>267</v>
      </c>
      <c r="N4369" s="3" t="s">
        <v>158</v>
      </c>
      <c r="O4369" s="3" t="s">
        <v>267</v>
      </c>
      <c r="P4369" s="2" t="s">
        <v>31</v>
      </c>
      <c r="Q4369" s="2" t="s">
        <v>218</v>
      </c>
      <c r="R4369" s="2" t="s">
        <v>268</v>
      </c>
      <c r="S4369" s="2" t="s">
        <v>268</v>
      </c>
      <c r="T4369" s="2" t="s">
        <v>16990</v>
      </c>
      <c r="U4369" s="3" t="s">
        <v>179</v>
      </c>
      <c r="V4369" s="3" t="s">
        <v>163</v>
      </c>
      <c r="W4369" s="12" t="s">
        <v>16991</v>
      </c>
      <c r="X4369" s="12" t="s">
        <v>16954</v>
      </c>
      <c r="Y4369" s="2" t="s">
        <v>16992</v>
      </c>
      <c r="Z4369" s="2"/>
    </row>
    <row r="4370" spans="1:26" ht="104.4" x14ac:dyDescent="0.3">
      <c r="A4370" s="6" t="s">
        <v>16993</v>
      </c>
      <c r="B4370" s="2" t="s">
        <v>27</v>
      </c>
      <c r="C4370" s="2" t="s">
        <v>10374</v>
      </c>
      <c r="D4370" s="2" t="s">
        <v>29</v>
      </c>
      <c r="E4370" s="3" t="s">
        <v>10375</v>
      </c>
      <c r="F4370" s="3" t="s">
        <v>31</v>
      </c>
      <c r="G4370" s="7">
        <v>105000</v>
      </c>
      <c r="H4370" s="8">
        <v>0</v>
      </c>
      <c r="I4370" s="8">
        <v>0</v>
      </c>
      <c r="J4370" s="8">
        <v>0</v>
      </c>
      <c r="K4370" s="8">
        <v>0</v>
      </c>
      <c r="L4370" s="8">
        <f>SUM(Tabella1[[#This Row],[CONTRIBUTO
COMMISSARIO STRAORDINARIO]:[INDENNIZZO
ASSICURATIVO]])</f>
        <v>105000</v>
      </c>
      <c r="M4370" s="9" t="s">
        <v>267</v>
      </c>
      <c r="N4370" s="3" t="s">
        <v>158</v>
      </c>
      <c r="O4370" s="3" t="s">
        <v>267</v>
      </c>
      <c r="P4370" s="2" t="s">
        <v>31</v>
      </c>
      <c r="Q4370" s="2" t="s">
        <v>218</v>
      </c>
      <c r="R4370" s="2" t="s">
        <v>268</v>
      </c>
      <c r="S4370" s="2" t="s">
        <v>268</v>
      </c>
      <c r="T4370" s="2" t="s">
        <v>16994</v>
      </c>
      <c r="U4370" s="3" t="s">
        <v>179</v>
      </c>
      <c r="V4370" s="3" t="s">
        <v>163</v>
      </c>
      <c r="W4370" s="12" t="s">
        <v>16995</v>
      </c>
      <c r="X4370" s="12" t="s">
        <v>16954</v>
      </c>
      <c r="Y4370" s="2" t="s">
        <v>16996</v>
      </c>
      <c r="Z4370" s="2"/>
    </row>
    <row r="4371" spans="1:26" ht="69.599999999999994" x14ac:dyDescent="0.3">
      <c r="A4371" s="6" t="s">
        <v>16997</v>
      </c>
      <c r="B4371" s="2" t="s">
        <v>27</v>
      </c>
      <c r="C4371" s="2" t="s">
        <v>10374</v>
      </c>
      <c r="D4371" s="2" t="s">
        <v>29</v>
      </c>
      <c r="E4371" s="3" t="s">
        <v>10375</v>
      </c>
      <c r="F4371" s="3" t="s">
        <v>31</v>
      </c>
      <c r="G4371" s="7">
        <v>285000</v>
      </c>
      <c r="H4371" s="8">
        <v>0</v>
      </c>
      <c r="I4371" s="8">
        <v>0</v>
      </c>
      <c r="J4371" s="8">
        <v>0</v>
      </c>
      <c r="K4371" s="8">
        <v>0</v>
      </c>
      <c r="L4371" s="8">
        <f>SUM(Tabella1[[#This Row],[CONTRIBUTO
COMMISSARIO STRAORDINARIO]:[INDENNIZZO
ASSICURATIVO]])</f>
        <v>285000</v>
      </c>
      <c r="M4371" s="9" t="s">
        <v>267</v>
      </c>
      <c r="N4371" s="3" t="s">
        <v>158</v>
      </c>
      <c r="O4371" s="3" t="s">
        <v>267</v>
      </c>
      <c r="P4371" s="2" t="s">
        <v>31</v>
      </c>
      <c r="Q4371" s="2" t="s">
        <v>218</v>
      </c>
      <c r="R4371" s="2" t="s">
        <v>268</v>
      </c>
      <c r="S4371" s="2" t="s">
        <v>268</v>
      </c>
      <c r="T4371" s="2" t="s">
        <v>16998</v>
      </c>
      <c r="U4371" s="3" t="s">
        <v>179</v>
      </c>
      <c r="V4371" s="3" t="s">
        <v>163</v>
      </c>
      <c r="W4371" s="12" t="s">
        <v>16999</v>
      </c>
      <c r="X4371" s="12" t="s">
        <v>16984</v>
      </c>
      <c r="Y4371" s="2" t="s">
        <v>17000</v>
      </c>
      <c r="Z4371" s="2"/>
    </row>
    <row r="4372" spans="1:26" ht="104.4" x14ac:dyDescent="0.3">
      <c r="A4372" s="6" t="s">
        <v>17001</v>
      </c>
      <c r="B4372" s="2" t="s">
        <v>27</v>
      </c>
      <c r="C4372" s="2" t="s">
        <v>10374</v>
      </c>
      <c r="D4372" s="2" t="s">
        <v>29</v>
      </c>
      <c r="E4372" s="3" t="s">
        <v>10375</v>
      </c>
      <c r="F4372" s="3" t="s">
        <v>31</v>
      </c>
      <c r="G4372" s="7">
        <v>325000</v>
      </c>
      <c r="H4372" s="8">
        <v>0</v>
      </c>
      <c r="I4372" s="8">
        <v>0</v>
      </c>
      <c r="J4372" s="8">
        <v>0</v>
      </c>
      <c r="K4372" s="8">
        <v>0</v>
      </c>
      <c r="L4372" s="8">
        <f>SUM(Tabella1[[#This Row],[CONTRIBUTO
COMMISSARIO STRAORDINARIO]:[INDENNIZZO
ASSICURATIVO]])</f>
        <v>325000</v>
      </c>
      <c r="M4372" s="9" t="s">
        <v>267</v>
      </c>
      <c r="N4372" s="3" t="s">
        <v>158</v>
      </c>
      <c r="O4372" s="3" t="s">
        <v>267</v>
      </c>
      <c r="P4372" s="2" t="s">
        <v>31</v>
      </c>
      <c r="Q4372" s="2" t="s">
        <v>218</v>
      </c>
      <c r="R4372" s="2" t="s">
        <v>268</v>
      </c>
      <c r="S4372" s="2" t="s">
        <v>268</v>
      </c>
      <c r="T4372" s="2" t="s">
        <v>17002</v>
      </c>
      <c r="U4372" s="3" t="s">
        <v>270</v>
      </c>
      <c r="V4372" s="3" t="s">
        <v>163</v>
      </c>
      <c r="W4372" s="12" t="s">
        <v>17003</v>
      </c>
      <c r="X4372" s="12" t="s">
        <v>16954</v>
      </c>
      <c r="Y4372" s="2" t="s">
        <v>17004</v>
      </c>
      <c r="Z4372" s="2"/>
    </row>
    <row r="4373" spans="1:26" ht="104.4" x14ac:dyDescent="0.3">
      <c r="A4373" s="6" t="s">
        <v>17005</v>
      </c>
      <c r="B4373" s="2" t="s">
        <v>27</v>
      </c>
      <c r="C4373" s="2" t="s">
        <v>10374</v>
      </c>
      <c r="D4373" s="2" t="s">
        <v>29</v>
      </c>
      <c r="E4373" s="3" t="s">
        <v>10375</v>
      </c>
      <c r="F4373" s="3" t="s">
        <v>31</v>
      </c>
      <c r="G4373" s="7">
        <v>222000</v>
      </c>
      <c r="H4373" s="8">
        <v>0</v>
      </c>
      <c r="I4373" s="8">
        <v>0</v>
      </c>
      <c r="J4373" s="8">
        <v>0</v>
      </c>
      <c r="K4373" s="8">
        <v>0</v>
      </c>
      <c r="L4373" s="8">
        <f>SUM(Tabella1[[#This Row],[CONTRIBUTO
COMMISSARIO STRAORDINARIO]:[INDENNIZZO
ASSICURATIVO]])</f>
        <v>222000</v>
      </c>
      <c r="M4373" s="9" t="s">
        <v>267</v>
      </c>
      <c r="N4373" s="3" t="s">
        <v>158</v>
      </c>
      <c r="O4373" s="3" t="s">
        <v>267</v>
      </c>
      <c r="P4373" s="2" t="s">
        <v>31</v>
      </c>
      <c r="Q4373" s="2" t="s">
        <v>218</v>
      </c>
      <c r="R4373" s="2" t="s">
        <v>268</v>
      </c>
      <c r="S4373" s="2" t="s">
        <v>268</v>
      </c>
      <c r="T4373" s="2" t="s">
        <v>17006</v>
      </c>
      <c r="U4373" s="3" t="s">
        <v>179</v>
      </c>
      <c r="V4373" s="3" t="s">
        <v>163</v>
      </c>
      <c r="W4373" s="12" t="s">
        <v>17007</v>
      </c>
      <c r="X4373" s="12" t="s">
        <v>16984</v>
      </c>
      <c r="Y4373" s="2" t="s">
        <v>17008</v>
      </c>
      <c r="Z4373" s="2"/>
    </row>
    <row r="4374" spans="1:26" ht="69.599999999999994" x14ac:dyDescent="0.3">
      <c r="A4374" s="6" t="s">
        <v>17009</v>
      </c>
      <c r="B4374" s="2" t="s">
        <v>27</v>
      </c>
      <c r="C4374" s="2" t="s">
        <v>10374</v>
      </c>
      <c r="D4374" s="2" t="s">
        <v>29</v>
      </c>
      <c r="E4374" s="3" t="s">
        <v>10375</v>
      </c>
      <c r="F4374" s="3" t="s">
        <v>31</v>
      </c>
      <c r="G4374" s="7">
        <v>320000</v>
      </c>
      <c r="H4374" s="8">
        <v>0</v>
      </c>
      <c r="I4374" s="8">
        <v>0</v>
      </c>
      <c r="J4374" s="8">
        <v>0</v>
      </c>
      <c r="K4374" s="8">
        <v>0</v>
      </c>
      <c r="L4374" s="8">
        <f>SUM(Tabella1[[#This Row],[CONTRIBUTO
COMMISSARIO STRAORDINARIO]:[INDENNIZZO
ASSICURATIVO]])</f>
        <v>320000</v>
      </c>
      <c r="M4374" s="9" t="s">
        <v>267</v>
      </c>
      <c r="N4374" s="3" t="s">
        <v>158</v>
      </c>
      <c r="O4374" s="3" t="s">
        <v>267</v>
      </c>
      <c r="P4374" s="2" t="s">
        <v>31</v>
      </c>
      <c r="Q4374" s="2" t="s">
        <v>218</v>
      </c>
      <c r="R4374" s="2" t="s">
        <v>268</v>
      </c>
      <c r="S4374" s="2" t="s">
        <v>268</v>
      </c>
      <c r="T4374" s="2" t="s">
        <v>17010</v>
      </c>
      <c r="U4374" s="3" t="s">
        <v>179</v>
      </c>
      <c r="V4374" s="3" t="s">
        <v>163</v>
      </c>
      <c r="W4374" s="12" t="s">
        <v>17011</v>
      </c>
      <c r="X4374" s="12" t="s">
        <v>16954</v>
      </c>
      <c r="Y4374" s="2" t="s">
        <v>17012</v>
      </c>
      <c r="Z4374" s="2"/>
    </row>
    <row r="4375" spans="1:26" ht="52.2" x14ac:dyDescent="0.3">
      <c r="A4375" s="6" t="s">
        <v>17013</v>
      </c>
      <c r="B4375" s="2" t="s">
        <v>27</v>
      </c>
      <c r="C4375" s="2" t="s">
        <v>10374</v>
      </c>
      <c r="D4375" s="2" t="s">
        <v>29</v>
      </c>
      <c r="E4375" s="3" t="s">
        <v>10375</v>
      </c>
      <c r="F4375" s="3" t="s">
        <v>11658</v>
      </c>
      <c r="G4375" s="7">
        <v>0</v>
      </c>
      <c r="H4375" s="8">
        <v>0</v>
      </c>
      <c r="I4375" s="8">
        <v>0</v>
      </c>
      <c r="J4375" s="8">
        <v>0</v>
      </c>
      <c r="K4375" s="8">
        <v>0</v>
      </c>
      <c r="L4375" s="8">
        <f>SUM(Tabella1[[#This Row],[CONTRIBUTO
COMMISSARIO STRAORDINARIO]:[INDENNIZZO
ASSICURATIVO]])</f>
        <v>0</v>
      </c>
      <c r="M4375" s="10" t="s">
        <v>2283</v>
      </c>
      <c r="N4375" s="3" t="s">
        <v>158</v>
      </c>
      <c r="O4375" s="3" t="s">
        <v>2283</v>
      </c>
      <c r="P4375" s="2" t="s">
        <v>31</v>
      </c>
      <c r="Q4375" s="2" t="s">
        <v>218</v>
      </c>
      <c r="R4375" s="2" t="s">
        <v>828</v>
      </c>
      <c r="S4375" s="2" t="s">
        <v>17014</v>
      </c>
      <c r="T4375" s="2" t="s">
        <v>2285</v>
      </c>
      <c r="U4375" s="3" t="s">
        <v>179</v>
      </c>
      <c r="V4375" s="3" t="s">
        <v>163</v>
      </c>
      <c r="W4375" s="12" t="s">
        <v>2286</v>
      </c>
      <c r="X4375" s="12" t="s">
        <v>17015</v>
      </c>
      <c r="Y4375" s="2" t="s">
        <v>17016</v>
      </c>
      <c r="Z4375" s="2"/>
    </row>
    <row r="4376" spans="1:26" ht="69.599999999999994" x14ac:dyDescent="0.3">
      <c r="A4376" s="6" t="s">
        <v>17017</v>
      </c>
      <c r="B4376" s="2" t="s">
        <v>27</v>
      </c>
      <c r="C4376" s="2" t="s">
        <v>10374</v>
      </c>
      <c r="D4376" s="2" t="s">
        <v>29</v>
      </c>
      <c r="E4376" s="3" t="s">
        <v>10375</v>
      </c>
      <c r="F4376" s="3" t="s">
        <v>11658</v>
      </c>
      <c r="G4376" s="7">
        <v>0</v>
      </c>
      <c r="H4376" s="8">
        <v>0</v>
      </c>
      <c r="I4376" s="8">
        <v>0</v>
      </c>
      <c r="J4376" s="8">
        <v>0</v>
      </c>
      <c r="K4376" s="8">
        <v>0</v>
      </c>
      <c r="L4376" s="8">
        <f>SUM(Tabella1[[#This Row],[CONTRIBUTO
COMMISSARIO STRAORDINARIO]:[INDENNIZZO
ASSICURATIVO]])</f>
        <v>0</v>
      </c>
      <c r="M4376" s="10" t="s">
        <v>2283</v>
      </c>
      <c r="N4376" s="3" t="s">
        <v>158</v>
      </c>
      <c r="O4376" s="3" t="s">
        <v>2283</v>
      </c>
      <c r="P4376" s="2" t="s">
        <v>31</v>
      </c>
      <c r="Q4376" s="2" t="s">
        <v>218</v>
      </c>
      <c r="R4376" s="2" t="s">
        <v>828</v>
      </c>
      <c r="S4376" s="2" t="s">
        <v>2534</v>
      </c>
      <c r="T4376" s="2" t="s">
        <v>17018</v>
      </c>
      <c r="U4376" s="3" t="s">
        <v>179</v>
      </c>
      <c r="V4376" s="3" t="s">
        <v>163</v>
      </c>
      <c r="W4376" s="12" t="s">
        <v>17019</v>
      </c>
      <c r="X4376" s="12" t="s">
        <v>17020</v>
      </c>
      <c r="Y4376" s="2" t="s">
        <v>17021</v>
      </c>
      <c r="Z4376" s="2"/>
    </row>
    <row r="4377" spans="1:26" ht="52.2" x14ac:dyDescent="0.3">
      <c r="A4377" s="6" t="s">
        <v>17022</v>
      </c>
      <c r="B4377" s="2" t="s">
        <v>27</v>
      </c>
      <c r="C4377" s="2" t="s">
        <v>10374</v>
      </c>
      <c r="D4377" s="2" t="s">
        <v>29</v>
      </c>
      <c r="E4377" s="3" t="s">
        <v>10375</v>
      </c>
      <c r="F4377" s="3" t="s">
        <v>11658</v>
      </c>
      <c r="G4377" s="7">
        <v>0</v>
      </c>
      <c r="H4377" s="8">
        <v>0</v>
      </c>
      <c r="I4377" s="8">
        <v>0</v>
      </c>
      <c r="J4377" s="8">
        <v>0</v>
      </c>
      <c r="K4377" s="8">
        <v>0</v>
      </c>
      <c r="L4377" s="8">
        <f>SUM(Tabella1[[#This Row],[CONTRIBUTO
COMMISSARIO STRAORDINARIO]:[INDENNIZZO
ASSICURATIVO]])</f>
        <v>0</v>
      </c>
      <c r="M4377" s="10" t="s">
        <v>2283</v>
      </c>
      <c r="N4377" s="3" t="s">
        <v>158</v>
      </c>
      <c r="O4377" s="3" t="s">
        <v>2283</v>
      </c>
      <c r="P4377" s="2" t="s">
        <v>31</v>
      </c>
      <c r="Q4377" s="2" t="s">
        <v>218</v>
      </c>
      <c r="R4377" s="2" t="s">
        <v>828</v>
      </c>
      <c r="S4377" s="2" t="s">
        <v>17023</v>
      </c>
      <c r="T4377" s="2" t="s">
        <v>17024</v>
      </c>
      <c r="U4377" s="3" t="s">
        <v>179</v>
      </c>
      <c r="V4377" s="3" t="s">
        <v>163</v>
      </c>
      <c r="W4377" s="12" t="s">
        <v>2310</v>
      </c>
      <c r="X4377" s="12" t="s">
        <v>17025</v>
      </c>
      <c r="Y4377" s="2" t="s">
        <v>17026</v>
      </c>
      <c r="Z4377" s="2"/>
    </row>
    <row r="4378" spans="1:26" ht="52.2" x14ac:dyDescent="0.3">
      <c r="A4378" s="6" t="s">
        <v>17027</v>
      </c>
      <c r="B4378" s="2" t="s">
        <v>27</v>
      </c>
      <c r="C4378" s="2" t="s">
        <v>10374</v>
      </c>
      <c r="D4378" s="2" t="s">
        <v>29</v>
      </c>
      <c r="E4378" s="3" t="s">
        <v>10375</v>
      </c>
      <c r="F4378" s="3" t="s">
        <v>11658</v>
      </c>
      <c r="G4378" s="7">
        <v>0</v>
      </c>
      <c r="H4378" s="8">
        <v>0</v>
      </c>
      <c r="I4378" s="8">
        <v>0</v>
      </c>
      <c r="J4378" s="8">
        <v>0</v>
      </c>
      <c r="K4378" s="8">
        <v>0</v>
      </c>
      <c r="L4378" s="8">
        <f>SUM(Tabella1[[#This Row],[CONTRIBUTO
COMMISSARIO STRAORDINARIO]:[INDENNIZZO
ASSICURATIVO]])</f>
        <v>0</v>
      </c>
      <c r="M4378" s="10" t="s">
        <v>2283</v>
      </c>
      <c r="N4378" s="3" t="s">
        <v>158</v>
      </c>
      <c r="O4378" s="3" t="s">
        <v>2283</v>
      </c>
      <c r="P4378" s="2" t="s">
        <v>31</v>
      </c>
      <c r="Q4378" s="2" t="s">
        <v>218</v>
      </c>
      <c r="R4378" s="2" t="s">
        <v>828</v>
      </c>
      <c r="S4378" s="2" t="s">
        <v>2318</v>
      </c>
      <c r="T4378" s="2" t="s">
        <v>17028</v>
      </c>
      <c r="U4378" s="3" t="s">
        <v>179</v>
      </c>
      <c r="V4378" s="3" t="s">
        <v>163</v>
      </c>
      <c r="W4378" s="12" t="s">
        <v>17029</v>
      </c>
      <c r="X4378" s="12" t="s">
        <v>17030</v>
      </c>
      <c r="Y4378" s="2" t="s">
        <v>17031</v>
      </c>
      <c r="Z4378" s="2"/>
    </row>
    <row r="4379" spans="1:26" ht="52.2" x14ac:dyDescent="0.3">
      <c r="A4379" s="6" t="s">
        <v>17032</v>
      </c>
      <c r="B4379" s="2" t="s">
        <v>27</v>
      </c>
      <c r="C4379" s="2" t="s">
        <v>10374</v>
      </c>
      <c r="D4379" s="2" t="s">
        <v>29</v>
      </c>
      <c r="E4379" s="3" t="s">
        <v>10375</v>
      </c>
      <c r="F4379" s="3" t="s">
        <v>11658</v>
      </c>
      <c r="G4379" s="7">
        <v>0</v>
      </c>
      <c r="H4379" s="8">
        <v>0</v>
      </c>
      <c r="I4379" s="8">
        <v>0</v>
      </c>
      <c r="J4379" s="8">
        <v>0</v>
      </c>
      <c r="K4379" s="8">
        <v>0</v>
      </c>
      <c r="L4379" s="8">
        <f>SUM(Tabella1[[#This Row],[CONTRIBUTO
COMMISSARIO STRAORDINARIO]:[INDENNIZZO
ASSICURATIVO]])</f>
        <v>0</v>
      </c>
      <c r="M4379" s="10" t="s">
        <v>2283</v>
      </c>
      <c r="N4379" s="3" t="s">
        <v>158</v>
      </c>
      <c r="O4379" s="3" t="s">
        <v>2283</v>
      </c>
      <c r="P4379" s="2" t="s">
        <v>31</v>
      </c>
      <c r="Q4379" s="2" t="s">
        <v>218</v>
      </c>
      <c r="R4379" s="2" t="s">
        <v>828</v>
      </c>
      <c r="S4379" s="2" t="s">
        <v>2329</v>
      </c>
      <c r="T4379" s="2" t="s">
        <v>2334</v>
      </c>
      <c r="U4379" s="3" t="s">
        <v>179</v>
      </c>
      <c r="V4379" s="3" t="s">
        <v>163</v>
      </c>
      <c r="W4379" s="12" t="s">
        <v>17033</v>
      </c>
      <c r="X4379" s="12" t="s">
        <v>17034</v>
      </c>
      <c r="Y4379" s="2" t="s">
        <v>17035</v>
      </c>
      <c r="Z4379" s="2"/>
    </row>
    <row r="4380" spans="1:26" ht="52.2" x14ac:dyDescent="0.3">
      <c r="A4380" s="6" t="s">
        <v>17036</v>
      </c>
      <c r="B4380" s="2" t="s">
        <v>27</v>
      </c>
      <c r="C4380" s="2" t="s">
        <v>10374</v>
      </c>
      <c r="D4380" s="2" t="s">
        <v>29</v>
      </c>
      <c r="E4380" s="3" t="s">
        <v>10375</v>
      </c>
      <c r="F4380" s="3" t="s">
        <v>11658</v>
      </c>
      <c r="G4380" s="7">
        <v>0</v>
      </c>
      <c r="H4380" s="8">
        <v>0</v>
      </c>
      <c r="I4380" s="8">
        <v>0</v>
      </c>
      <c r="J4380" s="8">
        <v>0</v>
      </c>
      <c r="K4380" s="8">
        <v>0</v>
      </c>
      <c r="L4380" s="8">
        <f>SUM(Tabella1[[#This Row],[CONTRIBUTO
COMMISSARIO STRAORDINARIO]:[INDENNIZZO
ASSICURATIVO]])</f>
        <v>0</v>
      </c>
      <c r="M4380" s="10" t="s">
        <v>2283</v>
      </c>
      <c r="N4380" s="3" t="s">
        <v>158</v>
      </c>
      <c r="O4380" s="3" t="s">
        <v>2283</v>
      </c>
      <c r="P4380" s="2" t="s">
        <v>31</v>
      </c>
      <c r="Q4380" s="2" t="s">
        <v>218</v>
      </c>
      <c r="R4380" s="2" t="s">
        <v>828</v>
      </c>
      <c r="S4380" s="2" t="s">
        <v>2329</v>
      </c>
      <c r="T4380" s="2" t="s">
        <v>2348</v>
      </c>
      <c r="U4380" s="3" t="s">
        <v>179</v>
      </c>
      <c r="V4380" s="3" t="s">
        <v>163</v>
      </c>
      <c r="W4380" s="12" t="s">
        <v>2304</v>
      </c>
      <c r="X4380" s="12" t="s">
        <v>17034</v>
      </c>
      <c r="Y4380" s="2" t="s">
        <v>17037</v>
      </c>
      <c r="Z4380" s="2"/>
    </row>
    <row r="4381" spans="1:26" ht="52.2" x14ac:dyDescent="0.3">
      <c r="A4381" s="6" t="s">
        <v>17038</v>
      </c>
      <c r="B4381" s="2" t="s">
        <v>27</v>
      </c>
      <c r="C4381" s="2" t="s">
        <v>10374</v>
      </c>
      <c r="D4381" s="2" t="s">
        <v>29</v>
      </c>
      <c r="E4381" s="3" t="s">
        <v>10375</v>
      </c>
      <c r="F4381" s="3" t="s">
        <v>11658</v>
      </c>
      <c r="G4381" s="7">
        <v>0</v>
      </c>
      <c r="H4381" s="8">
        <v>0</v>
      </c>
      <c r="I4381" s="8">
        <v>0</v>
      </c>
      <c r="J4381" s="8">
        <v>0</v>
      </c>
      <c r="K4381" s="8">
        <v>0</v>
      </c>
      <c r="L4381" s="8">
        <f>SUM(Tabella1[[#This Row],[CONTRIBUTO
COMMISSARIO STRAORDINARIO]:[INDENNIZZO
ASSICURATIVO]])</f>
        <v>0</v>
      </c>
      <c r="M4381" s="10" t="s">
        <v>2283</v>
      </c>
      <c r="N4381" s="3" t="s">
        <v>158</v>
      </c>
      <c r="O4381" s="3" t="s">
        <v>2283</v>
      </c>
      <c r="P4381" s="2" t="s">
        <v>31</v>
      </c>
      <c r="Q4381" s="2" t="s">
        <v>218</v>
      </c>
      <c r="R4381" s="2" t="s">
        <v>828</v>
      </c>
      <c r="S4381" s="2" t="s">
        <v>17039</v>
      </c>
      <c r="T4381" s="2" t="s">
        <v>17040</v>
      </c>
      <c r="U4381" s="3" t="s">
        <v>179</v>
      </c>
      <c r="V4381" s="3" t="s">
        <v>163</v>
      </c>
      <c r="W4381" s="12" t="s">
        <v>17041</v>
      </c>
      <c r="X4381" s="12" t="s">
        <v>17042</v>
      </c>
      <c r="Y4381" s="2" t="s">
        <v>17043</v>
      </c>
      <c r="Z4381" s="2"/>
    </row>
    <row r="4382" spans="1:26" ht="69.599999999999994" x14ac:dyDescent="0.3">
      <c r="A4382" s="6" t="s">
        <v>17044</v>
      </c>
      <c r="B4382" s="2" t="s">
        <v>27</v>
      </c>
      <c r="C4382" s="2" t="s">
        <v>10374</v>
      </c>
      <c r="D4382" s="2" t="s">
        <v>29</v>
      </c>
      <c r="E4382" s="3" t="s">
        <v>10375</v>
      </c>
      <c r="F4382" s="3" t="s">
        <v>11658</v>
      </c>
      <c r="G4382" s="7">
        <v>0</v>
      </c>
      <c r="H4382" s="8">
        <v>0</v>
      </c>
      <c r="I4382" s="8">
        <v>0</v>
      </c>
      <c r="J4382" s="8">
        <v>0</v>
      </c>
      <c r="K4382" s="8">
        <v>0</v>
      </c>
      <c r="L4382" s="8">
        <f>SUM(Tabella1[[#This Row],[CONTRIBUTO
COMMISSARIO STRAORDINARIO]:[INDENNIZZO
ASSICURATIVO]])</f>
        <v>0</v>
      </c>
      <c r="M4382" s="10" t="s">
        <v>2283</v>
      </c>
      <c r="N4382" s="3" t="s">
        <v>158</v>
      </c>
      <c r="O4382" s="3" t="s">
        <v>2283</v>
      </c>
      <c r="P4382" s="2" t="s">
        <v>31</v>
      </c>
      <c r="Q4382" s="2" t="s">
        <v>218</v>
      </c>
      <c r="R4382" s="2" t="s">
        <v>828</v>
      </c>
      <c r="S4382" s="2" t="s">
        <v>17045</v>
      </c>
      <c r="T4382" s="2" t="s">
        <v>17046</v>
      </c>
      <c r="U4382" s="3" t="s">
        <v>179</v>
      </c>
      <c r="V4382" s="3" t="s">
        <v>163</v>
      </c>
      <c r="W4382" s="12" t="s">
        <v>17047</v>
      </c>
      <c r="X4382" s="12" t="s">
        <v>17048</v>
      </c>
      <c r="Y4382" s="2" t="s">
        <v>17049</v>
      </c>
      <c r="Z4382" s="2"/>
    </row>
    <row r="4383" spans="1:26" ht="52.2" x14ac:dyDescent="0.3">
      <c r="A4383" s="6" t="s">
        <v>17050</v>
      </c>
      <c r="B4383" s="2" t="s">
        <v>27</v>
      </c>
      <c r="C4383" s="2" t="s">
        <v>10374</v>
      </c>
      <c r="D4383" s="2" t="s">
        <v>29</v>
      </c>
      <c r="E4383" s="3" t="s">
        <v>10375</v>
      </c>
      <c r="F4383" s="3" t="s">
        <v>11658</v>
      </c>
      <c r="G4383" s="7">
        <v>0</v>
      </c>
      <c r="H4383" s="8">
        <v>0</v>
      </c>
      <c r="I4383" s="8">
        <v>0</v>
      </c>
      <c r="J4383" s="8">
        <v>0</v>
      </c>
      <c r="K4383" s="8">
        <v>0</v>
      </c>
      <c r="L4383" s="8">
        <f>SUM(Tabella1[[#This Row],[CONTRIBUTO
COMMISSARIO STRAORDINARIO]:[INDENNIZZO
ASSICURATIVO]])</f>
        <v>0</v>
      </c>
      <c r="M4383" s="10" t="s">
        <v>2283</v>
      </c>
      <c r="N4383" s="3" t="s">
        <v>158</v>
      </c>
      <c r="O4383" s="3" t="s">
        <v>2283</v>
      </c>
      <c r="P4383" s="2" t="s">
        <v>31</v>
      </c>
      <c r="Q4383" s="2" t="s">
        <v>218</v>
      </c>
      <c r="R4383" s="2" t="s">
        <v>828</v>
      </c>
      <c r="S4383" s="2" t="s">
        <v>17051</v>
      </c>
      <c r="T4383" s="2" t="s">
        <v>2393</v>
      </c>
      <c r="U4383" s="3" t="s">
        <v>179</v>
      </c>
      <c r="V4383" s="3" t="s">
        <v>163</v>
      </c>
      <c r="W4383" s="12" t="s">
        <v>17052</v>
      </c>
      <c r="X4383" s="12" t="s">
        <v>17053</v>
      </c>
      <c r="Y4383" s="2" t="s">
        <v>17054</v>
      </c>
      <c r="Z4383" s="2"/>
    </row>
    <row r="4384" spans="1:26" ht="52.2" x14ac:dyDescent="0.3">
      <c r="A4384" s="6" t="s">
        <v>17055</v>
      </c>
      <c r="B4384" s="2" t="s">
        <v>27</v>
      </c>
      <c r="C4384" s="2" t="s">
        <v>10374</v>
      </c>
      <c r="D4384" s="2" t="s">
        <v>29</v>
      </c>
      <c r="E4384" s="3" t="s">
        <v>10375</v>
      </c>
      <c r="F4384" s="3" t="s">
        <v>11658</v>
      </c>
      <c r="G4384" s="7">
        <v>0</v>
      </c>
      <c r="H4384" s="8">
        <v>0</v>
      </c>
      <c r="I4384" s="8">
        <v>0</v>
      </c>
      <c r="J4384" s="8">
        <v>0</v>
      </c>
      <c r="K4384" s="8">
        <v>0</v>
      </c>
      <c r="L4384" s="8">
        <f>SUM(Tabella1[[#This Row],[CONTRIBUTO
COMMISSARIO STRAORDINARIO]:[INDENNIZZO
ASSICURATIVO]])</f>
        <v>0</v>
      </c>
      <c r="M4384" s="10" t="s">
        <v>2283</v>
      </c>
      <c r="N4384" s="3" t="s">
        <v>158</v>
      </c>
      <c r="O4384" s="3" t="s">
        <v>2283</v>
      </c>
      <c r="P4384" s="2" t="s">
        <v>31</v>
      </c>
      <c r="Q4384" s="2" t="s">
        <v>218</v>
      </c>
      <c r="R4384" s="2" t="s">
        <v>828</v>
      </c>
      <c r="S4384" s="2" t="s">
        <v>2396</v>
      </c>
      <c r="T4384" s="2" t="s">
        <v>2397</v>
      </c>
      <c r="U4384" s="3" t="s">
        <v>179</v>
      </c>
      <c r="V4384" s="3" t="s">
        <v>163</v>
      </c>
      <c r="W4384" s="12" t="s">
        <v>2310</v>
      </c>
      <c r="X4384" s="12" t="s">
        <v>17056</v>
      </c>
      <c r="Y4384" s="2" t="s">
        <v>17057</v>
      </c>
      <c r="Z4384" s="2"/>
    </row>
    <row r="4385" spans="1:26" ht="52.2" x14ac:dyDescent="0.3">
      <c r="A4385" s="6" t="s">
        <v>17058</v>
      </c>
      <c r="B4385" s="2" t="s">
        <v>27</v>
      </c>
      <c r="C4385" s="2" t="s">
        <v>10374</v>
      </c>
      <c r="D4385" s="2" t="s">
        <v>29</v>
      </c>
      <c r="E4385" s="3" t="s">
        <v>10375</v>
      </c>
      <c r="F4385" s="3" t="s">
        <v>11658</v>
      </c>
      <c r="G4385" s="7">
        <v>0</v>
      </c>
      <c r="H4385" s="8">
        <v>0</v>
      </c>
      <c r="I4385" s="8">
        <v>0</v>
      </c>
      <c r="J4385" s="8">
        <v>0</v>
      </c>
      <c r="K4385" s="8">
        <v>0</v>
      </c>
      <c r="L4385" s="8">
        <f>SUM(Tabella1[[#This Row],[CONTRIBUTO
COMMISSARIO STRAORDINARIO]:[INDENNIZZO
ASSICURATIVO]])</f>
        <v>0</v>
      </c>
      <c r="M4385" s="10" t="s">
        <v>2283</v>
      </c>
      <c r="N4385" s="3" t="s">
        <v>158</v>
      </c>
      <c r="O4385" s="3" t="s">
        <v>2283</v>
      </c>
      <c r="P4385" s="2" t="s">
        <v>31</v>
      </c>
      <c r="Q4385" s="2" t="s">
        <v>218</v>
      </c>
      <c r="R4385" s="2" t="s">
        <v>828</v>
      </c>
      <c r="S4385" s="2" t="s">
        <v>17059</v>
      </c>
      <c r="T4385" s="2" t="s">
        <v>2433</v>
      </c>
      <c r="U4385" s="3" t="s">
        <v>179</v>
      </c>
      <c r="V4385" s="3" t="s">
        <v>163</v>
      </c>
      <c r="W4385" s="12" t="s">
        <v>17060</v>
      </c>
      <c r="X4385" s="12" t="s">
        <v>17061</v>
      </c>
      <c r="Y4385" s="2" t="s">
        <v>17062</v>
      </c>
      <c r="Z4385" s="2"/>
    </row>
    <row r="4386" spans="1:26" ht="52.2" x14ac:dyDescent="0.3">
      <c r="A4386" s="6" t="s">
        <v>17063</v>
      </c>
      <c r="B4386" s="2" t="s">
        <v>27</v>
      </c>
      <c r="C4386" s="2" t="s">
        <v>10374</v>
      </c>
      <c r="D4386" s="2" t="s">
        <v>29</v>
      </c>
      <c r="E4386" s="3" t="s">
        <v>10375</v>
      </c>
      <c r="F4386" s="3" t="s">
        <v>11658</v>
      </c>
      <c r="G4386" s="7">
        <v>0</v>
      </c>
      <c r="H4386" s="8">
        <v>0</v>
      </c>
      <c r="I4386" s="8">
        <v>0</v>
      </c>
      <c r="J4386" s="8">
        <v>0</v>
      </c>
      <c r="K4386" s="8">
        <v>0</v>
      </c>
      <c r="L4386" s="8">
        <f>SUM(Tabella1[[#This Row],[CONTRIBUTO
COMMISSARIO STRAORDINARIO]:[INDENNIZZO
ASSICURATIVO]])</f>
        <v>0</v>
      </c>
      <c r="M4386" s="10" t="s">
        <v>2283</v>
      </c>
      <c r="N4386" s="3" t="s">
        <v>158</v>
      </c>
      <c r="O4386" s="3" t="s">
        <v>2283</v>
      </c>
      <c r="P4386" s="2" t="s">
        <v>31</v>
      </c>
      <c r="Q4386" s="2" t="s">
        <v>218</v>
      </c>
      <c r="R4386" s="2" t="s">
        <v>828</v>
      </c>
      <c r="S4386" s="2" t="s">
        <v>17064</v>
      </c>
      <c r="T4386" s="2" t="s">
        <v>2448</v>
      </c>
      <c r="U4386" s="3" t="s">
        <v>179</v>
      </c>
      <c r="V4386" s="3" t="s">
        <v>163</v>
      </c>
      <c r="W4386" s="12" t="s">
        <v>17060</v>
      </c>
      <c r="X4386" s="12" t="s">
        <v>17065</v>
      </c>
      <c r="Y4386" s="2" t="s">
        <v>17066</v>
      </c>
      <c r="Z4386" s="2"/>
    </row>
    <row r="4387" spans="1:26" ht="69.599999999999994" x14ac:dyDescent="0.3">
      <c r="A4387" s="6" t="s">
        <v>17067</v>
      </c>
      <c r="B4387" s="2" t="s">
        <v>27</v>
      </c>
      <c r="C4387" s="2" t="s">
        <v>10374</v>
      </c>
      <c r="D4387" s="2" t="s">
        <v>29</v>
      </c>
      <c r="E4387" s="3" t="s">
        <v>10375</v>
      </c>
      <c r="F4387" s="3" t="s">
        <v>11658</v>
      </c>
      <c r="G4387" s="7">
        <v>0</v>
      </c>
      <c r="H4387" s="8">
        <v>0</v>
      </c>
      <c r="I4387" s="8">
        <v>0</v>
      </c>
      <c r="J4387" s="8">
        <v>0</v>
      </c>
      <c r="K4387" s="8">
        <v>0</v>
      </c>
      <c r="L4387" s="8">
        <f>SUM(Tabella1[[#This Row],[CONTRIBUTO
COMMISSARIO STRAORDINARIO]:[INDENNIZZO
ASSICURATIVO]])</f>
        <v>0</v>
      </c>
      <c r="M4387" s="10" t="s">
        <v>2283</v>
      </c>
      <c r="N4387" s="3" t="s">
        <v>158</v>
      </c>
      <c r="O4387" s="3" t="s">
        <v>2283</v>
      </c>
      <c r="P4387" s="2" t="s">
        <v>31</v>
      </c>
      <c r="Q4387" s="2" t="s">
        <v>218</v>
      </c>
      <c r="R4387" s="2" t="s">
        <v>828</v>
      </c>
      <c r="S4387" s="2" t="s">
        <v>2485</v>
      </c>
      <c r="T4387" s="2" t="s">
        <v>2486</v>
      </c>
      <c r="U4387" s="3" t="s">
        <v>189</v>
      </c>
      <c r="V4387" s="3" t="s">
        <v>163</v>
      </c>
      <c r="W4387" s="12" t="s">
        <v>2487</v>
      </c>
      <c r="X4387" s="12" t="s">
        <v>17068</v>
      </c>
      <c r="Y4387" s="2" t="s">
        <v>17069</v>
      </c>
      <c r="Z4387" s="2"/>
    </row>
    <row r="4388" spans="1:26" ht="52.2" x14ac:dyDescent="0.3">
      <c r="A4388" s="6" t="s">
        <v>17070</v>
      </c>
      <c r="B4388" s="2" t="s">
        <v>27</v>
      </c>
      <c r="C4388" s="2" t="s">
        <v>10374</v>
      </c>
      <c r="D4388" s="2" t="s">
        <v>29</v>
      </c>
      <c r="E4388" s="3" t="s">
        <v>10375</v>
      </c>
      <c r="F4388" s="3" t="s">
        <v>11658</v>
      </c>
      <c r="G4388" s="7">
        <v>0</v>
      </c>
      <c r="H4388" s="8">
        <v>0</v>
      </c>
      <c r="I4388" s="8">
        <v>0</v>
      </c>
      <c r="J4388" s="8">
        <v>0</v>
      </c>
      <c r="K4388" s="8">
        <v>0</v>
      </c>
      <c r="L4388" s="8">
        <f>SUM(Tabella1[[#This Row],[CONTRIBUTO
COMMISSARIO STRAORDINARIO]:[INDENNIZZO
ASSICURATIVO]])</f>
        <v>0</v>
      </c>
      <c r="M4388" s="10" t="s">
        <v>2283</v>
      </c>
      <c r="N4388" s="3" t="s">
        <v>158</v>
      </c>
      <c r="O4388" s="3" t="s">
        <v>2283</v>
      </c>
      <c r="P4388" s="2" t="s">
        <v>31</v>
      </c>
      <c r="Q4388" s="2" t="s">
        <v>218</v>
      </c>
      <c r="R4388" s="2" t="s">
        <v>828</v>
      </c>
      <c r="S4388" s="2" t="s">
        <v>2490</v>
      </c>
      <c r="T4388" s="2" t="s">
        <v>17071</v>
      </c>
      <c r="U4388" s="3" t="s">
        <v>179</v>
      </c>
      <c r="V4388" s="3" t="s">
        <v>163</v>
      </c>
      <c r="W4388" s="12" t="s">
        <v>2492</v>
      </c>
      <c r="X4388" s="12" t="s">
        <v>17072</v>
      </c>
      <c r="Y4388" s="2" t="s">
        <v>17073</v>
      </c>
      <c r="Z4388" s="2"/>
    </row>
    <row r="4389" spans="1:26" ht="52.2" x14ac:dyDescent="0.3">
      <c r="A4389" s="6" t="s">
        <v>17074</v>
      </c>
      <c r="B4389" s="2" t="s">
        <v>27</v>
      </c>
      <c r="C4389" s="2" t="s">
        <v>10374</v>
      </c>
      <c r="D4389" s="2" t="s">
        <v>29</v>
      </c>
      <c r="E4389" s="3" t="s">
        <v>10375</v>
      </c>
      <c r="F4389" s="3" t="s">
        <v>11658</v>
      </c>
      <c r="G4389" s="7">
        <v>0</v>
      </c>
      <c r="H4389" s="8">
        <v>0</v>
      </c>
      <c r="I4389" s="8">
        <v>0</v>
      </c>
      <c r="J4389" s="8">
        <v>0</v>
      </c>
      <c r="K4389" s="8">
        <v>0</v>
      </c>
      <c r="L4389" s="8">
        <f>SUM(Tabella1[[#This Row],[CONTRIBUTO
COMMISSARIO STRAORDINARIO]:[INDENNIZZO
ASSICURATIVO]])</f>
        <v>0</v>
      </c>
      <c r="M4389" s="10" t="s">
        <v>2283</v>
      </c>
      <c r="N4389" s="3" t="s">
        <v>158</v>
      </c>
      <c r="O4389" s="3" t="s">
        <v>2283</v>
      </c>
      <c r="P4389" s="2" t="s">
        <v>31</v>
      </c>
      <c r="Q4389" s="2" t="s">
        <v>218</v>
      </c>
      <c r="R4389" s="2" t="s">
        <v>828</v>
      </c>
      <c r="S4389" s="2" t="s">
        <v>2417</v>
      </c>
      <c r="T4389" s="2" t="s">
        <v>17075</v>
      </c>
      <c r="U4389" s="3" t="s">
        <v>179</v>
      </c>
      <c r="V4389" s="3" t="s">
        <v>163</v>
      </c>
      <c r="W4389" s="12" t="s">
        <v>2492</v>
      </c>
      <c r="X4389" s="12" t="s">
        <v>17076</v>
      </c>
      <c r="Y4389" s="2" t="s">
        <v>17077</v>
      </c>
      <c r="Z4389" s="2"/>
    </row>
    <row r="4390" spans="1:26" ht="52.2" x14ac:dyDescent="0.3">
      <c r="A4390" s="6" t="s">
        <v>17078</v>
      </c>
      <c r="B4390" s="2" t="s">
        <v>27</v>
      </c>
      <c r="C4390" s="2" t="s">
        <v>10374</v>
      </c>
      <c r="D4390" s="2" t="s">
        <v>29</v>
      </c>
      <c r="E4390" s="3" t="s">
        <v>10375</v>
      </c>
      <c r="F4390" s="3" t="s">
        <v>11658</v>
      </c>
      <c r="G4390" s="7">
        <v>0</v>
      </c>
      <c r="H4390" s="8">
        <v>0</v>
      </c>
      <c r="I4390" s="8">
        <v>0</v>
      </c>
      <c r="J4390" s="8">
        <v>0</v>
      </c>
      <c r="K4390" s="8">
        <v>0</v>
      </c>
      <c r="L4390" s="8">
        <f>SUM(Tabella1[[#This Row],[CONTRIBUTO
COMMISSARIO STRAORDINARIO]:[INDENNIZZO
ASSICURATIVO]])</f>
        <v>0</v>
      </c>
      <c r="M4390" s="10" t="s">
        <v>2283</v>
      </c>
      <c r="N4390" s="3" t="s">
        <v>158</v>
      </c>
      <c r="O4390" s="3" t="s">
        <v>2283</v>
      </c>
      <c r="P4390" s="2" t="s">
        <v>31</v>
      </c>
      <c r="Q4390" s="2" t="s">
        <v>218</v>
      </c>
      <c r="R4390" s="2" t="s">
        <v>828</v>
      </c>
      <c r="S4390" s="2" t="s">
        <v>2470</v>
      </c>
      <c r="T4390" s="2" t="s">
        <v>2509</v>
      </c>
      <c r="U4390" s="3" t="s">
        <v>179</v>
      </c>
      <c r="V4390" s="3" t="s">
        <v>163</v>
      </c>
      <c r="W4390" s="12" t="s">
        <v>2492</v>
      </c>
      <c r="X4390" s="12" t="s">
        <v>17079</v>
      </c>
      <c r="Y4390" s="2" t="s">
        <v>17080</v>
      </c>
      <c r="Z4390" s="2"/>
    </row>
    <row r="4391" spans="1:26" ht="52.2" x14ac:dyDescent="0.3">
      <c r="A4391" s="6" t="s">
        <v>17081</v>
      </c>
      <c r="B4391" s="2" t="s">
        <v>27</v>
      </c>
      <c r="C4391" s="2" t="s">
        <v>10374</v>
      </c>
      <c r="D4391" s="2" t="s">
        <v>29</v>
      </c>
      <c r="E4391" s="3" t="s">
        <v>10375</v>
      </c>
      <c r="F4391" s="3" t="s">
        <v>11658</v>
      </c>
      <c r="G4391" s="7">
        <v>0</v>
      </c>
      <c r="H4391" s="8">
        <v>0</v>
      </c>
      <c r="I4391" s="8">
        <v>0</v>
      </c>
      <c r="J4391" s="8">
        <v>0</v>
      </c>
      <c r="K4391" s="8">
        <v>0</v>
      </c>
      <c r="L4391" s="8">
        <f>SUM(Tabella1[[#This Row],[CONTRIBUTO
COMMISSARIO STRAORDINARIO]:[INDENNIZZO
ASSICURATIVO]])</f>
        <v>0</v>
      </c>
      <c r="M4391" s="10" t="s">
        <v>2283</v>
      </c>
      <c r="N4391" s="3" t="s">
        <v>158</v>
      </c>
      <c r="O4391" s="3" t="s">
        <v>2283</v>
      </c>
      <c r="P4391" s="2" t="s">
        <v>31</v>
      </c>
      <c r="Q4391" s="2" t="s">
        <v>218</v>
      </c>
      <c r="R4391" s="2" t="s">
        <v>828</v>
      </c>
      <c r="S4391" s="2" t="s">
        <v>2527</v>
      </c>
      <c r="T4391" s="2" t="s">
        <v>2528</v>
      </c>
      <c r="U4391" s="3" t="s">
        <v>179</v>
      </c>
      <c r="V4391" s="3" t="s">
        <v>163</v>
      </c>
      <c r="W4391" s="12" t="s">
        <v>17082</v>
      </c>
      <c r="X4391" s="12" t="s">
        <v>17083</v>
      </c>
      <c r="Y4391" s="2" t="s">
        <v>17084</v>
      </c>
      <c r="Z4391" s="2"/>
    </row>
    <row r="4392" spans="1:26" ht="87" x14ac:dyDescent="0.3">
      <c r="A4392" s="6" t="s">
        <v>17085</v>
      </c>
      <c r="B4392" s="2" t="s">
        <v>27</v>
      </c>
      <c r="C4392" s="2" t="s">
        <v>10374</v>
      </c>
      <c r="D4392" s="2" t="s">
        <v>29</v>
      </c>
      <c r="E4392" s="3" t="s">
        <v>10375</v>
      </c>
      <c r="F4392" s="3" t="s">
        <v>11658</v>
      </c>
      <c r="G4392" s="7">
        <v>0</v>
      </c>
      <c r="H4392" s="8">
        <v>0</v>
      </c>
      <c r="I4392" s="8">
        <v>0</v>
      </c>
      <c r="J4392" s="8">
        <v>0</v>
      </c>
      <c r="K4392" s="8">
        <v>0</v>
      </c>
      <c r="L4392" s="8">
        <f>SUM(Tabella1[[#This Row],[CONTRIBUTO
COMMISSARIO STRAORDINARIO]:[INDENNIZZO
ASSICURATIVO]])</f>
        <v>0</v>
      </c>
      <c r="M4392" s="10" t="s">
        <v>2283</v>
      </c>
      <c r="N4392" s="3" t="s">
        <v>158</v>
      </c>
      <c r="O4392" s="3" t="s">
        <v>2283</v>
      </c>
      <c r="P4392" s="2" t="s">
        <v>31</v>
      </c>
      <c r="Q4392" s="2" t="s">
        <v>218</v>
      </c>
      <c r="R4392" s="2" t="s">
        <v>828</v>
      </c>
      <c r="S4392" s="2" t="s">
        <v>2534</v>
      </c>
      <c r="T4392" s="2" t="s">
        <v>2535</v>
      </c>
      <c r="U4392" s="3" t="s">
        <v>179</v>
      </c>
      <c r="V4392" s="3" t="s">
        <v>163</v>
      </c>
      <c r="W4392" s="12" t="s">
        <v>17082</v>
      </c>
      <c r="X4392" s="12" t="s">
        <v>17086</v>
      </c>
      <c r="Y4392" s="2" t="s">
        <v>17087</v>
      </c>
      <c r="Z4392" s="2"/>
    </row>
    <row r="4393" spans="1:26" ht="52.2" x14ac:dyDescent="0.3">
      <c r="A4393" s="6" t="s">
        <v>17088</v>
      </c>
      <c r="B4393" s="2" t="s">
        <v>27</v>
      </c>
      <c r="C4393" s="2" t="s">
        <v>10374</v>
      </c>
      <c r="D4393" s="2" t="s">
        <v>29</v>
      </c>
      <c r="E4393" s="3" t="s">
        <v>10375</v>
      </c>
      <c r="F4393" s="3" t="s">
        <v>11658</v>
      </c>
      <c r="G4393" s="7">
        <v>0</v>
      </c>
      <c r="H4393" s="8">
        <v>0</v>
      </c>
      <c r="I4393" s="8">
        <v>0</v>
      </c>
      <c r="J4393" s="8">
        <v>0</v>
      </c>
      <c r="K4393" s="8">
        <v>0</v>
      </c>
      <c r="L4393" s="8">
        <f>SUM(Tabella1[[#This Row],[CONTRIBUTO
COMMISSARIO STRAORDINARIO]:[INDENNIZZO
ASSICURATIVO]])</f>
        <v>0</v>
      </c>
      <c r="M4393" s="10" t="s">
        <v>2283</v>
      </c>
      <c r="N4393" s="3" t="s">
        <v>158</v>
      </c>
      <c r="O4393" s="3" t="s">
        <v>2283</v>
      </c>
      <c r="P4393" s="2" t="s">
        <v>31</v>
      </c>
      <c r="Q4393" s="2" t="s">
        <v>218</v>
      </c>
      <c r="R4393" s="2" t="s">
        <v>828</v>
      </c>
      <c r="S4393" s="2" t="s">
        <v>2527</v>
      </c>
      <c r="T4393" s="2" t="s">
        <v>2537</v>
      </c>
      <c r="U4393" s="3" t="s">
        <v>179</v>
      </c>
      <c r="V4393" s="3" t="s">
        <v>163</v>
      </c>
      <c r="W4393" s="12" t="s">
        <v>17082</v>
      </c>
      <c r="X4393" s="12" t="s">
        <v>17083</v>
      </c>
      <c r="Y4393" s="2" t="s">
        <v>17089</v>
      </c>
      <c r="Z4393" s="2"/>
    </row>
    <row r="4394" spans="1:26" ht="52.2" x14ac:dyDescent="0.3">
      <c r="A4394" s="6" t="s">
        <v>17090</v>
      </c>
      <c r="B4394" s="2" t="s">
        <v>27</v>
      </c>
      <c r="C4394" s="2" t="s">
        <v>10374</v>
      </c>
      <c r="D4394" s="2" t="s">
        <v>29</v>
      </c>
      <c r="E4394" s="3" t="s">
        <v>10375</v>
      </c>
      <c r="F4394" s="3" t="s">
        <v>11658</v>
      </c>
      <c r="G4394" s="7">
        <v>0</v>
      </c>
      <c r="H4394" s="8">
        <v>0</v>
      </c>
      <c r="I4394" s="8">
        <v>0</v>
      </c>
      <c r="J4394" s="8">
        <v>0</v>
      </c>
      <c r="K4394" s="8">
        <v>0</v>
      </c>
      <c r="L4394" s="8">
        <f>SUM(Tabella1[[#This Row],[CONTRIBUTO
COMMISSARIO STRAORDINARIO]:[INDENNIZZO
ASSICURATIVO]])</f>
        <v>0</v>
      </c>
      <c r="M4394" s="10" t="s">
        <v>2283</v>
      </c>
      <c r="N4394" s="3" t="s">
        <v>158</v>
      </c>
      <c r="O4394" s="3" t="s">
        <v>2283</v>
      </c>
      <c r="P4394" s="2" t="s">
        <v>31</v>
      </c>
      <c r="Q4394" s="2" t="s">
        <v>218</v>
      </c>
      <c r="R4394" s="2" t="s">
        <v>828</v>
      </c>
      <c r="S4394" s="2" t="s">
        <v>2557</v>
      </c>
      <c r="T4394" s="2" t="s">
        <v>2558</v>
      </c>
      <c r="U4394" s="3" t="s">
        <v>179</v>
      </c>
      <c r="V4394" s="3" t="s">
        <v>163</v>
      </c>
      <c r="W4394" s="12" t="s">
        <v>17091</v>
      </c>
      <c r="X4394" s="12" t="s">
        <v>17092</v>
      </c>
      <c r="Y4394" s="2" t="s">
        <v>17093</v>
      </c>
      <c r="Z4394" s="2"/>
    </row>
    <row r="4395" spans="1:26" ht="52.2" x14ac:dyDescent="0.3">
      <c r="A4395" s="6" t="s">
        <v>17094</v>
      </c>
      <c r="B4395" s="2" t="s">
        <v>27</v>
      </c>
      <c r="C4395" s="2" t="s">
        <v>10374</v>
      </c>
      <c r="D4395" s="2" t="s">
        <v>29</v>
      </c>
      <c r="E4395" s="3" t="s">
        <v>10375</v>
      </c>
      <c r="F4395" s="3" t="s">
        <v>11658</v>
      </c>
      <c r="G4395" s="7">
        <v>0</v>
      </c>
      <c r="H4395" s="8">
        <v>0</v>
      </c>
      <c r="I4395" s="8">
        <v>0</v>
      </c>
      <c r="J4395" s="8">
        <v>0</v>
      </c>
      <c r="K4395" s="8">
        <v>0</v>
      </c>
      <c r="L4395" s="8">
        <f>SUM(Tabella1[[#This Row],[CONTRIBUTO
COMMISSARIO STRAORDINARIO]:[INDENNIZZO
ASSICURATIVO]])</f>
        <v>0</v>
      </c>
      <c r="M4395" s="10" t="s">
        <v>2283</v>
      </c>
      <c r="N4395" s="3" t="s">
        <v>158</v>
      </c>
      <c r="O4395" s="3" t="s">
        <v>2283</v>
      </c>
      <c r="P4395" s="2" t="s">
        <v>31</v>
      </c>
      <c r="Q4395" s="2" t="s">
        <v>218</v>
      </c>
      <c r="R4395" s="2" t="s">
        <v>828</v>
      </c>
      <c r="S4395" s="2" t="s">
        <v>17095</v>
      </c>
      <c r="T4395" s="2" t="s">
        <v>17096</v>
      </c>
      <c r="U4395" s="3" t="s">
        <v>179</v>
      </c>
      <c r="V4395" s="3" t="s">
        <v>163</v>
      </c>
      <c r="W4395" s="12" t="s">
        <v>17060</v>
      </c>
      <c r="X4395" s="12" t="s">
        <v>17097</v>
      </c>
      <c r="Y4395" s="2" t="s">
        <v>17098</v>
      </c>
      <c r="Z4395" s="2"/>
    </row>
    <row r="4396" spans="1:26" ht="69.599999999999994" x14ac:dyDescent="0.3">
      <c r="A4396" s="6" t="s">
        <v>17099</v>
      </c>
      <c r="B4396" s="2" t="s">
        <v>27</v>
      </c>
      <c r="C4396" s="2" t="s">
        <v>10374</v>
      </c>
      <c r="D4396" s="2" t="s">
        <v>29</v>
      </c>
      <c r="E4396" s="3" t="s">
        <v>10375</v>
      </c>
      <c r="F4396" s="3" t="s">
        <v>8676</v>
      </c>
      <c r="G4396" s="7">
        <v>3000000</v>
      </c>
      <c r="H4396" s="8">
        <v>0</v>
      </c>
      <c r="I4396" s="8">
        <v>0</v>
      </c>
      <c r="J4396" s="8">
        <v>0</v>
      </c>
      <c r="K4396" s="8">
        <v>0</v>
      </c>
      <c r="L4396" s="8">
        <f>SUM(Tabella1[[#This Row],[CONTRIBUTO
COMMISSARIO STRAORDINARIO]:[INDENNIZZO
ASSICURATIVO]])</f>
        <v>3000000</v>
      </c>
      <c r="M4396" s="9" t="s">
        <v>1562</v>
      </c>
      <c r="N4396" s="3" t="s">
        <v>158</v>
      </c>
      <c r="O4396" s="3" t="s">
        <v>1562</v>
      </c>
      <c r="P4396" s="2" t="s">
        <v>31</v>
      </c>
      <c r="Q4396" s="2" t="s">
        <v>218</v>
      </c>
      <c r="R4396" s="2" t="s">
        <v>1563</v>
      </c>
      <c r="S4396" s="2" t="s">
        <v>17100</v>
      </c>
      <c r="T4396" s="2" t="s">
        <v>17101</v>
      </c>
      <c r="U4396" s="3" t="s">
        <v>179</v>
      </c>
      <c r="V4396" s="3" t="s">
        <v>163</v>
      </c>
      <c r="W4396" s="12" t="s">
        <v>17102</v>
      </c>
      <c r="X4396" s="12" t="s">
        <v>17103</v>
      </c>
      <c r="Y4396" s="2" t="s">
        <v>17104</v>
      </c>
      <c r="Z4396" s="2"/>
    </row>
    <row r="4397" spans="1:26" ht="34.799999999999997" x14ac:dyDescent="0.3">
      <c r="A4397" s="6" t="s">
        <v>17105</v>
      </c>
      <c r="B4397" s="2" t="s">
        <v>27</v>
      </c>
      <c r="C4397" s="2" t="s">
        <v>10374</v>
      </c>
      <c r="D4397" s="2" t="s">
        <v>29</v>
      </c>
      <c r="E4397" s="3" t="s">
        <v>10375</v>
      </c>
      <c r="F4397" s="3" t="s">
        <v>8664</v>
      </c>
      <c r="G4397" s="7">
        <v>150000</v>
      </c>
      <c r="H4397" s="8">
        <v>0</v>
      </c>
      <c r="I4397" s="8">
        <v>0</v>
      </c>
      <c r="J4397" s="8">
        <v>0</v>
      </c>
      <c r="K4397" s="8">
        <v>0</v>
      </c>
      <c r="L4397" s="8">
        <f>SUM(Tabella1[[#This Row],[CONTRIBUTO
COMMISSARIO STRAORDINARIO]:[INDENNIZZO
ASSICURATIVO]])</f>
        <v>150000</v>
      </c>
      <c r="M4397" s="9" t="s">
        <v>1562</v>
      </c>
      <c r="N4397" s="3" t="s">
        <v>158</v>
      </c>
      <c r="O4397" s="3" t="s">
        <v>1562</v>
      </c>
      <c r="P4397" s="2" t="s">
        <v>31</v>
      </c>
      <c r="Q4397" s="2" t="s">
        <v>218</v>
      </c>
      <c r="R4397" s="2" t="s">
        <v>1563</v>
      </c>
      <c r="S4397" s="2" t="s">
        <v>17106</v>
      </c>
      <c r="T4397" s="2" t="s">
        <v>17107</v>
      </c>
      <c r="U4397" s="3" t="s">
        <v>179</v>
      </c>
      <c r="V4397" s="3" t="s">
        <v>163</v>
      </c>
      <c r="W4397" s="12" t="s">
        <v>17108</v>
      </c>
      <c r="X4397" s="12" t="s">
        <v>17109</v>
      </c>
      <c r="Y4397" s="2" t="s">
        <v>17110</v>
      </c>
      <c r="Z4397" s="2"/>
    </row>
    <row r="4398" spans="1:26" ht="69.599999999999994" x14ac:dyDescent="0.3">
      <c r="A4398" s="6" t="s">
        <v>17111</v>
      </c>
      <c r="B4398" s="2" t="s">
        <v>27</v>
      </c>
      <c r="C4398" s="2" t="s">
        <v>10374</v>
      </c>
      <c r="D4398" s="2" t="s">
        <v>29</v>
      </c>
      <c r="E4398" s="3" t="s">
        <v>10375</v>
      </c>
      <c r="F4398" s="3" t="s">
        <v>8823</v>
      </c>
      <c r="G4398" s="7">
        <v>350000</v>
      </c>
      <c r="H4398" s="8">
        <v>0</v>
      </c>
      <c r="I4398" s="8">
        <v>0</v>
      </c>
      <c r="J4398" s="8">
        <v>0</v>
      </c>
      <c r="K4398" s="8">
        <v>0</v>
      </c>
      <c r="L4398" s="8">
        <f>SUM(Tabella1[[#This Row],[CONTRIBUTO
COMMISSARIO STRAORDINARIO]:[INDENNIZZO
ASSICURATIVO]])</f>
        <v>350000</v>
      </c>
      <c r="M4398" s="9" t="s">
        <v>1562</v>
      </c>
      <c r="N4398" s="3" t="s">
        <v>158</v>
      </c>
      <c r="O4398" s="3" t="s">
        <v>1562</v>
      </c>
      <c r="P4398" s="2" t="s">
        <v>31</v>
      </c>
      <c r="Q4398" s="2" t="s">
        <v>218</v>
      </c>
      <c r="R4398" s="2" t="s">
        <v>1563</v>
      </c>
      <c r="S4398" s="2" t="s">
        <v>17112</v>
      </c>
      <c r="T4398" s="2" t="s">
        <v>17113</v>
      </c>
      <c r="U4398" s="3" t="s">
        <v>179</v>
      </c>
      <c r="V4398" s="3" t="s">
        <v>163</v>
      </c>
      <c r="W4398" s="12" t="s">
        <v>17114</v>
      </c>
      <c r="X4398" s="12" t="s">
        <v>17115</v>
      </c>
      <c r="Y4398" s="2" t="s">
        <v>17116</v>
      </c>
      <c r="Z4398" s="2"/>
    </row>
    <row r="4399" spans="1:26" ht="52.2" x14ac:dyDescent="0.3">
      <c r="A4399" s="6" t="s">
        <v>17117</v>
      </c>
      <c r="B4399" s="2" t="s">
        <v>27</v>
      </c>
      <c r="C4399" s="2" t="s">
        <v>10374</v>
      </c>
      <c r="D4399" s="2" t="s">
        <v>29</v>
      </c>
      <c r="E4399" s="3" t="s">
        <v>10375</v>
      </c>
      <c r="F4399" s="3" t="s">
        <v>8676</v>
      </c>
      <c r="G4399" s="7">
        <v>580000</v>
      </c>
      <c r="H4399" s="8">
        <v>0</v>
      </c>
      <c r="I4399" s="8">
        <v>0</v>
      </c>
      <c r="J4399" s="8">
        <v>0</v>
      </c>
      <c r="K4399" s="8">
        <v>0</v>
      </c>
      <c r="L4399" s="8">
        <f>SUM(Tabella1[[#This Row],[CONTRIBUTO
COMMISSARIO STRAORDINARIO]:[INDENNIZZO
ASSICURATIVO]])</f>
        <v>580000</v>
      </c>
      <c r="M4399" s="9" t="s">
        <v>1562</v>
      </c>
      <c r="N4399" s="3" t="s">
        <v>158</v>
      </c>
      <c r="O4399" s="3" t="s">
        <v>1562</v>
      </c>
      <c r="P4399" s="2" t="s">
        <v>31</v>
      </c>
      <c r="Q4399" s="2" t="s">
        <v>218</v>
      </c>
      <c r="R4399" s="2" t="s">
        <v>1563</v>
      </c>
      <c r="S4399" s="2" t="s">
        <v>17118</v>
      </c>
      <c r="T4399" s="2" t="s">
        <v>17119</v>
      </c>
      <c r="U4399" s="3" t="s">
        <v>179</v>
      </c>
      <c r="V4399" s="3" t="s">
        <v>163</v>
      </c>
      <c r="W4399" s="12" t="s">
        <v>17120</v>
      </c>
      <c r="X4399" s="12" t="s">
        <v>17121</v>
      </c>
      <c r="Y4399" s="2" t="s">
        <v>17122</v>
      </c>
      <c r="Z4399" s="2"/>
    </row>
    <row r="4400" spans="1:26" ht="52.2" x14ac:dyDescent="0.3">
      <c r="A4400" s="6" t="s">
        <v>17123</v>
      </c>
      <c r="B4400" s="2" t="s">
        <v>27</v>
      </c>
      <c r="C4400" s="2" t="s">
        <v>10374</v>
      </c>
      <c r="D4400" s="2" t="s">
        <v>29</v>
      </c>
      <c r="E4400" s="3" t="s">
        <v>10375</v>
      </c>
      <c r="F4400" s="3" t="s">
        <v>8664</v>
      </c>
      <c r="G4400" s="7">
        <v>150000</v>
      </c>
      <c r="H4400" s="8">
        <v>0</v>
      </c>
      <c r="I4400" s="8">
        <v>0</v>
      </c>
      <c r="J4400" s="8">
        <v>0</v>
      </c>
      <c r="K4400" s="8">
        <v>0</v>
      </c>
      <c r="L4400" s="8">
        <f>SUM(Tabella1[[#This Row],[CONTRIBUTO
COMMISSARIO STRAORDINARIO]:[INDENNIZZO
ASSICURATIVO]])</f>
        <v>150000</v>
      </c>
      <c r="M4400" s="9" t="s">
        <v>1562</v>
      </c>
      <c r="N4400" s="3" t="s">
        <v>158</v>
      </c>
      <c r="O4400" s="3" t="s">
        <v>1562</v>
      </c>
      <c r="P4400" s="2" t="s">
        <v>31</v>
      </c>
      <c r="Q4400" s="2" t="s">
        <v>218</v>
      </c>
      <c r="R4400" s="2" t="s">
        <v>1563</v>
      </c>
      <c r="S4400" s="2" t="s">
        <v>17124</v>
      </c>
      <c r="T4400" s="2" t="s">
        <v>17125</v>
      </c>
      <c r="U4400" s="3" t="s">
        <v>179</v>
      </c>
      <c r="V4400" s="3" t="s">
        <v>163</v>
      </c>
      <c r="W4400" s="12" t="s">
        <v>17126</v>
      </c>
      <c r="X4400" s="12" t="s">
        <v>17127</v>
      </c>
      <c r="Y4400" s="2" t="s">
        <v>17128</v>
      </c>
      <c r="Z4400" s="2"/>
    </row>
    <row r="4401" spans="1:26" ht="52.2" x14ac:dyDescent="0.3">
      <c r="A4401" s="6" t="s">
        <v>17129</v>
      </c>
      <c r="B4401" s="2" t="s">
        <v>27</v>
      </c>
      <c r="C4401" s="2" t="s">
        <v>10374</v>
      </c>
      <c r="D4401" s="2" t="s">
        <v>29</v>
      </c>
      <c r="E4401" s="3" t="s">
        <v>10375</v>
      </c>
      <c r="F4401" s="3" t="s">
        <v>31</v>
      </c>
      <c r="G4401" s="7">
        <v>90000</v>
      </c>
      <c r="H4401" s="8">
        <v>0</v>
      </c>
      <c r="I4401" s="8">
        <v>0</v>
      </c>
      <c r="J4401" s="8">
        <v>0</v>
      </c>
      <c r="K4401" s="8">
        <v>0</v>
      </c>
      <c r="L4401" s="8">
        <f>SUM(Tabella1[[#This Row],[CONTRIBUTO
COMMISSARIO STRAORDINARIO]:[INDENNIZZO
ASSICURATIVO]])</f>
        <v>90000</v>
      </c>
      <c r="M4401" s="9" t="s">
        <v>1562</v>
      </c>
      <c r="N4401" s="3" t="s">
        <v>158</v>
      </c>
      <c r="O4401" s="3" t="s">
        <v>1562</v>
      </c>
      <c r="P4401" s="2" t="s">
        <v>31</v>
      </c>
      <c r="Q4401" s="2" t="s">
        <v>218</v>
      </c>
      <c r="R4401" s="2" t="s">
        <v>1563</v>
      </c>
      <c r="S4401" s="2" t="s">
        <v>17124</v>
      </c>
      <c r="T4401" s="2" t="s">
        <v>17130</v>
      </c>
      <c r="U4401" s="3" t="s">
        <v>179</v>
      </c>
      <c r="V4401" s="3" t="s">
        <v>163</v>
      </c>
      <c r="W4401" s="12" t="s">
        <v>17131</v>
      </c>
      <c r="X4401" s="12" t="s">
        <v>17132</v>
      </c>
      <c r="Y4401" s="2" t="s">
        <v>17133</v>
      </c>
      <c r="Z4401" s="2"/>
    </row>
    <row r="4402" spans="1:26" ht="69.599999999999994" x14ac:dyDescent="0.3">
      <c r="A4402" s="6" t="s">
        <v>17134</v>
      </c>
      <c r="B4402" s="2" t="s">
        <v>27</v>
      </c>
      <c r="C4402" s="2" t="s">
        <v>10374</v>
      </c>
      <c r="D4402" s="2" t="s">
        <v>29</v>
      </c>
      <c r="E4402" s="3" t="s">
        <v>10375</v>
      </c>
      <c r="F4402" s="3" t="s">
        <v>8676</v>
      </c>
      <c r="G4402" s="7">
        <v>1600000</v>
      </c>
      <c r="H4402" s="8">
        <v>0</v>
      </c>
      <c r="I4402" s="8">
        <v>0</v>
      </c>
      <c r="J4402" s="8">
        <v>0</v>
      </c>
      <c r="K4402" s="8">
        <v>0</v>
      </c>
      <c r="L4402" s="8">
        <f>SUM(Tabella1[[#This Row],[CONTRIBUTO
COMMISSARIO STRAORDINARIO]:[INDENNIZZO
ASSICURATIVO]])</f>
        <v>1600000</v>
      </c>
      <c r="M4402" s="9" t="s">
        <v>1562</v>
      </c>
      <c r="N4402" s="3" t="s">
        <v>158</v>
      </c>
      <c r="O4402" s="3" t="s">
        <v>1562</v>
      </c>
      <c r="P4402" s="2" t="s">
        <v>31</v>
      </c>
      <c r="Q4402" s="2" t="s">
        <v>218</v>
      </c>
      <c r="R4402" s="2" t="s">
        <v>1563</v>
      </c>
      <c r="S4402" s="2" t="s">
        <v>17135</v>
      </c>
      <c r="T4402" s="2" t="s">
        <v>17136</v>
      </c>
      <c r="U4402" s="3" t="s">
        <v>37</v>
      </c>
      <c r="V4402" s="3" t="s">
        <v>163</v>
      </c>
      <c r="W4402" s="12" t="s">
        <v>17137</v>
      </c>
      <c r="X4402" s="12" t="s">
        <v>17138</v>
      </c>
      <c r="Y4402" s="2" t="s">
        <v>17139</v>
      </c>
      <c r="Z4402" s="2"/>
    </row>
    <row r="4403" spans="1:26" ht="69.599999999999994" x14ac:dyDescent="0.3">
      <c r="A4403" s="6" t="s">
        <v>17140</v>
      </c>
      <c r="B4403" s="2" t="s">
        <v>27</v>
      </c>
      <c r="C4403" s="2" t="s">
        <v>10374</v>
      </c>
      <c r="D4403" s="2" t="s">
        <v>29</v>
      </c>
      <c r="E4403" s="3" t="s">
        <v>10375</v>
      </c>
      <c r="F4403" s="3" t="s">
        <v>8823</v>
      </c>
      <c r="G4403" s="7">
        <v>500000</v>
      </c>
      <c r="H4403" s="8">
        <v>0</v>
      </c>
      <c r="I4403" s="8">
        <v>0</v>
      </c>
      <c r="J4403" s="8">
        <v>0</v>
      </c>
      <c r="K4403" s="8">
        <v>0</v>
      </c>
      <c r="L4403" s="8">
        <f>SUM(Tabella1[[#This Row],[CONTRIBUTO
COMMISSARIO STRAORDINARIO]:[INDENNIZZO
ASSICURATIVO]])</f>
        <v>500000</v>
      </c>
      <c r="M4403" s="9" t="s">
        <v>1562</v>
      </c>
      <c r="N4403" s="3" t="s">
        <v>158</v>
      </c>
      <c r="O4403" s="3" t="s">
        <v>1562</v>
      </c>
      <c r="P4403" s="2" t="s">
        <v>31</v>
      </c>
      <c r="Q4403" s="2" t="s">
        <v>218</v>
      </c>
      <c r="R4403" s="2" t="s">
        <v>1563</v>
      </c>
      <c r="S4403" s="2" t="s">
        <v>17141</v>
      </c>
      <c r="T4403" s="2" t="s">
        <v>17142</v>
      </c>
      <c r="U4403" s="3" t="s">
        <v>37</v>
      </c>
      <c r="V4403" s="3" t="s">
        <v>163</v>
      </c>
      <c r="W4403" s="12" t="s">
        <v>17137</v>
      </c>
      <c r="X4403" s="12" t="s">
        <v>17143</v>
      </c>
      <c r="Y4403" s="2" t="s">
        <v>17144</v>
      </c>
      <c r="Z4403" s="2"/>
    </row>
    <row r="4404" spans="1:26" ht="69.599999999999994" x14ac:dyDescent="0.3">
      <c r="A4404" s="6" t="s">
        <v>17145</v>
      </c>
      <c r="B4404" s="2" t="s">
        <v>27</v>
      </c>
      <c r="C4404" s="2" t="s">
        <v>10374</v>
      </c>
      <c r="D4404" s="2" t="s">
        <v>29</v>
      </c>
      <c r="E4404" s="3" t="s">
        <v>10375</v>
      </c>
      <c r="F4404" s="3" t="s">
        <v>8664</v>
      </c>
      <c r="G4404" s="7">
        <v>250000</v>
      </c>
      <c r="H4404" s="8">
        <v>0</v>
      </c>
      <c r="I4404" s="8">
        <v>0</v>
      </c>
      <c r="J4404" s="8">
        <v>0</v>
      </c>
      <c r="K4404" s="8">
        <v>0</v>
      </c>
      <c r="L4404" s="8">
        <f>SUM(Tabella1[[#This Row],[CONTRIBUTO
COMMISSARIO STRAORDINARIO]:[INDENNIZZO
ASSICURATIVO]])</f>
        <v>250000</v>
      </c>
      <c r="M4404" s="9" t="s">
        <v>1562</v>
      </c>
      <c r="N4404" s="3" t="s">
        <v>158</v>
      </c>
      <c r="O4404" s="3" t="s">
        <v>1562</v>
      </c>
      <c r="P4404" s="2" t="s">
        <v>31</v>
      </c>
      <c r="Q4404" s="2" t="s">
        <v>218</v>
      </c>
      <c r="R4404" s="2" t="s">
        <v>1563</v>
      </c>
      <c r="S4404" s="2" t="s">
        <v>17146</v>
      </c>
      <c r="T4404" s="2" t="s">
        <v>17147</v>
      </c>
      <c r="U4404" s="3" t="s">
        <v>37</v>
      </c>
      <c r="V4404" s="3" t="s">
        <v>163</v>
      </c>
      <c r="W4404" s="12" t="s">
        <v>17137</v>
      </c>
      <c r="X4404" s="12" t="s">
        <v>17148</v>
      </c>
      <c r="Y4404" s="2" t="s">
        <v>17149</v>
      </c>
      <c r="Z4404" s="2"/>
    </row>
    <row r="4405" spans="1:26" ht="69.599999999999994" x14ac:dyDescent="0.3">
      <c r="A4405" s="6" t="s">
        <v>17150</v>
      </c>
      <c r="B4405" s="2" t="s">
        <v>27</v>
      </c>
      <c r="C4405" s="2" t="s">
        <v>10374</v>
      </c>
      <c r="D4405" s="2" t="s">
        <v>29</v>
      </c>
      <c r="E4405" s="3" t="s">
        <v>10375</v>
      </c>
      <c r="F4405" s="3" t="s">
        <v>8664</v>
      </c>
      <c r="G4405" s="7">
        <v>300000</v>
      </c>
      <c r="H4405" s="8">
        <v>0</v>
      </c>
      <c r="I4405" s="8">
        <v>0</v>
      </c>
      <c r="J4405" s="8">
        <v>0</v>
      </c>
      <c r="K4405" s="8">
        <v>0</v>
      </c>
      <c r="L4405" s="8">
        <f>SUM(Tabella1[[#This Row],[CONTRIBUTO
COMMISSARIO STRAORDINARIO]:[INDENNIZZO
ASSICURATIVO]])</f>
        <v>300000</v>
      </c>
      <c r="M4405" s="9" t="s">
        <v>1562</v>
      </c>
      <c r="N4405" s="3" t="s">
        <v>158</v>
      </c>
      <c r="O4405" s="3" t="s">
        <v>1562</v>
      </c>
      <c r="P4405" s="2" t="s">
        <v>31</v>
      </c>
      <c r="Q4405" s="2" t="s">
        <v>218</v>
      </c>
      <c r="R4405" s="2" t="s">
        <v>1563</v>
      </c>
      <c r="S4405" s="2" t="s">
        <v>17151</v>
      </c>
      <c r="T4405" s="2" t="s">
        <v>17152</v>
      </c>
      <c r="U4405" s="3" t="s">
        <v>37</v>
      </c>
      <c r="V4405" s="3" t="s">
        <v>163</v>
      </c>
      <c r="W4405" s="12" t="s">
        <v>17137</v>
      </c>
      <c r="X4405" s="12" t="s">
        <v>17153</v>
      </c>
      <c r="Y4405" s="2" t="s">
        <v>17154</v>
      </c>
      <c r="Z4405" s="2"/>
    </row>
    <row r="4406" spans="1:26" ht="69.599999999999994" x14ac:dyDescent="0.3">
      <c r="A4406" s="6" t="s">
        <v>17155</v>
      </c>
      <c r="B4406" s="2" t="s">
        <v>27</v>
      </c>
      <c r="C4406" s="2" t="s">
        <v>10374</v>
      </c>
      <c r="D4406" s="2" t="s">
        <v>29</v>
      </c>
      <c r="E4406" s="3" t="s">
        <v>10375</v>
      </c>
      <c r="F4406" s="3" t="s">
        <v>8664</v>
      </c>
      <c r="G4406" s="7">
        <v>200000</v>
      </c>
      <c r="H4406" s="8">
        <v>0</v>
      </c>
      <c r="I4406" s="8">
        <v>0</v>
      </c>
      <c r="J4406" s="8">
        <v>0</v>
      </c>
      <c r="K4406" s="8">
        <v>0</v>
      </c>
      <c r="L4406" s="8">
        <f>SUM(Tabella1[[#This Row],[CONTRIBUTO
COMMISSARIO STRAORDINARIO]:[INDENNIZZO
ASSICURATIVO]])</f>
        <v>200000</v>
      </c>
      <c r="M4406" s="9" t="s">
        <v>1562</v>
      </c>
      <c r="N4406" s="3" t="s">
        <v>158</v>
      </c>
      <c r="O4406" s="3" t="s">
        <v>1562</v>
      </c>
      <c r="P4406" s="2" t="s">
        <v>31</v>
      </c>
      <c r="Q4406" s="2" t="s">
        <v>218</v>
      </c>
      <c r="R4406" s="2" t="s">
        <v>1563</v>
      </c>
      <c r="S4406" s="2" t="s">
        <v>17156</v>
      </c>
      <c r="T4406" s="3" t="s">
        <v>17157</v>
      </c>
      <c r="U4406" s="3" t="s">
        <v>37</v>
      </c>
      <c r="V4406" s="3" t="s">
        <v>163</v>
      </c>
      <c r="W4406" s="12" t="s">
        <v>17137</v>
      </c>
      <c r="X4406" s="12" t="s">
        <v>17158</v>
      </c>
      <c r="Y4406" s="2" t="s">
        <v>17159</v>
      </c>
      <c r="Z4406" s="2"/>
    </row>
    <row r="4407" spans="1:26" ht="69.599999999999994" x14ac:dyDescent="0.3">
      <c r="A4407" s="6" t="s">
        <v>17160</v>
      </c>
      <c r="B4407" s="2" t="s">
        <v>27</v>
      </c>
      <c r="C4407" s="2" t="s">
        <v>10374</v>
      </c>
      <c r="D4407" s="2" t="s">
        <v>29</v>
      </c>
      <c r="E4407" s="3" t="s">
        <v>10375</v>
      </c>
      <c r="F4407" s="3" t="s">
        <v>8664</v>
      </c>
      <c r="G4407" s="7">
        <v>200000</v>
      </c>
      <c r="H4407" s="8">
        <v>0</v>
      </c>
      <c r="I4407" s="8">
        <v>0</v>
      </c>
      <c r="J4407" s="8">
        <v>0</v>
      </c>
      <c r="K4407" s="8">
        <v>0</v>
      </c>
      <c r="L4407" s="8">
        <f>SUM(Tabella1[[#This Row],[CONTRIBUTO
COMMISSARIO STRAORDINARIO]:[INDENNIZZO
ASSICURATIVO]])</f>
        <v>200000</v>
      </c>
      <c r="M4407" s="9" t="s">
        <v>1562</v>
      </c>
      <c r="N4407" s="3" t="s">
        <v>158</v>
      </c>
      <c r="O4407" s="3" t="s">
        <v>1562</v>
      </c>
      <c r="P4407" s="2" t="s">
        <v>31</v>
      </c>
      <c r="Q4407" s="2" t="s">
        <v>218</v>
      </c>
      <c r="R4407" s="2" t="s">
        <v>1563</v>
      </c>
      <c r="S4407" s="2" t="s">
        <v>17161</v>
      </c>
      <c r="T4407" s="3" t="s">
        <v>17162</v>
      </c>
      <c r="U4407" s="3" t="s">
        <v>37</v>
      </c>
      <c r="V4407" s="3" t="s">
        <v>163</v>
      </c>
      <c r="W4407" s="12" t="s">
        <v>17137</v>
      </c>
      <c r="X4407" s="12" t="s">
        <v>17163</v>
      </c>
      <c r="Y4407" s="2" t="s">
        <v>17164</v>
      </c>
      <c r="Z4407" s="2"/>
    </row>
    <row r="4408" spans="1:26" ht="69.599999999999994" x14ac:dyDescent="0.3">
      <c r="A4408" s="6" t="s">
        <v>17165</v>
      </c>
      <c r="B4408" s="2" t="s">
        <v>27</v>
      </c>
      <c r="C4408" s="2" t="s">
        <v>10374</v>
      </c>
      <c r="D4408" s="2" t="s">
        <v>29</v>
      </c>
      <c r="E4408" s="3" t="s">
        <v>10375</v>
      </c>
      <c r="F4408" s="3" t="s">
        <v>8664</v>
      </c>
      <c r="G4408" s="7">
        <v>200000</v>
      </c>
      <c r="H4408" s="8">
        <v>0</v>
      </c>
      <c r="I4408" s="8">
        <v>0</v>
      </c>
      <c r="J4408" s="8">
        <v>0</v>
      </c>
      <c r="K4408" s="8">
        <v>0</v>
      </c>
      <c r="L4408" s="8">
        <f>SUM(Tabella1[[#This Row],[CONTRIBUTO
COMMISSARIO STRAORDINARIO]:[INDENNIZZO
ASSICURATIVO]])</f>
        <v>200000</v>
      </c>
      <c r="M4408" s="9" t="s">
        <v>1562</v>
      </c>
      <c r="N4408" s="3" t="s">
        <v>158</v>
      </c>
      <c r="O4408" s="3" t="s">
        <v>1562</v>
      </c>
      <c r="P4408" s="2" t="s">
        <v>31</v>
      </c>
      <c r="Q4408" s="2" t="s">
        <v>218</v>
      </c>
      <c r="R4408" s="2" t="s">
        <v>1563</v>
      </c>
      <c r="S4408" s="2" t="s">
        <v>17166</v>
      </c>
      <c r="T4408" s="3" t="s">
        <v>17167</v>
      </c>
      <c r="U4408" s="3" t="s">
        <v>37</v>
      </c>
      <c r="V4408" s="3" t="s">
        <v>163</v>
      </c>
      <c r="W4408" s="12" t="s">
        <v>17137</v>
      </c>
      <c r="X4408" s="12" t="s">
        <v>17168</v>
      </c>
      <c r="Y4408" s="2" t="s">
        <v>17169</v>
      </c>
      <c r="Z4408" s="2"/>
    </row>
    <row r="4409" spans="1:26" ht="69.599999999999994" x14ac:dyDescent="0.3">
      <c r="A4409" s="6" t="s">
        <v>17170</v>
      </c>
      <c r="B4409" s="2" t="s">
        <v>27</v>
      </c>
      <c r="C4409" s="2" t="s">
        <v>10374</v>
      </c>
      <c r="D4409" s="2" t="s">
        <v>29</v>
      </c>
      <c r="E4409" s="3" t="s">
        <v>10375</v>
      </c>
      <c r="F4409" s="3" t="s">
        <v>8823</v>
      </c>
      <c r="G4409" s="7">
        <v>500000</v>
      </c>
      <c r="H4409" s="8">
        <v>0</v>
      </c>
      <c r="I4409" s="8">
        <v>0</v>
      </c>
      <c r="J4409" s="8">
        <v>0</v>
      </c>
      <c r="K4409" s="8">
        <v>0</v>
      </c>
      <c r="L4409" s="8">
        <f>SUM(Tabella1[[#This Row],[CONTRIBUTO
COMMISSARIO STRAORDINARIO]:[INDENNIZZO
ASSICURATIVO]])</f>
        <v>500000</v>
      </c>
      <c r="M4409" s="9" t="s">
        <v>1562</v>
      </c>
      <c r="N4409" s="3" t="s">
        <v>158</v>
      </c>
      <c r="O4409" s="3" t="s">
        <v>1562</v>
      </c>
      <c r="P4409" s="2" t="s">
        <v>31</v>
      </c>
      <c r="Q4409" s="2" t="s">
        <v>218</v>
      </c>
      <c r="R4409" s="2" t="s">
        <v>1563</v>
      </c>
      <c r="S4409" s="2" t="s">
        <v>17171</v>
      </c>
      <c r="T4409" s="3" t="s">
        <v>17172</v>
      </c>
      <c r="U4409" s="3" t="s">
        <v>37</v>
      </c>
      <c r="V4409" s="3" t="s">
        <v>163</v>
      </c>
      <c r="W4409" s="12" t="s">
        <v>17137</v>
      </c>
      <c r="X4409" s="12" t="s">
        <v>17173</v>
      </c>
      <c r="Y4409" s="2" t="s">
        <v>17174</v>
      </c>
      <c r="Z4409" s="2"/>
    </row>
    <row r="4410" spans="1:26" ht="69.599999999999994" x14ac:dyDescent="0.3">
      <c r="A4410" s="6" t="s">
        <v>17175</v>
      </c>
      <c r="B4410" s="2" t="s">
        <v>27</v>
      </c>
      <c r="C4410" s="2" t="s">
        <v>10374</v>
      </c>
      <c r="D4410" s="2" t="s">
        <v>29</v>
      </c>
      <c r="E4410" s="3" t="s">
        <v>10375</v>
      </c>
      <c r="F4410" s="3" t="s">
        <v>8664</v>
      </c>
      <c r="G4410" s="7">
        <v>200000</v>
      </c>
      <c r="H4410" s="8">
        <v>0</v>
      </c>
      <c r="I4410" s="8">
        <v>0</v>
      </c>
      <c r="J4410" s="8">
        <v>0</v>
      </c>
      <c r="K4410" s="8">
        <v>0</v>
      </c>
      <c r="L4410" s="8">
        <f>SUM(Tabella1[[#This Row],[CONTRIBUTO
COMMISSARIO STRAORDINARIO]:[INDENNIZZO
ASSICURATIVO]])</f>
        <v>200000</v>
      </c>
      <c r="M4410" s="9" t="s">
        <v>1562</v>
      </c>
      <c r="N4410" s="3" t="s">
        <v>158</v>
      </c>
      <c r="O4410" s="3" t="s">
        <v>1562</v>
      </c>
      <c r="P4410" s="2" t="s">
        <v>31</v>
      </c>
      <c r="Q4410" s="2" t="s">
        <v>218</v>
      </c>
      <c r="R4410" s="2" t="s">
        <v>1563</v>
      </c>
      <c r="S4410" s="2" t="s">
        <v>17176</v>
      </c>
      <c r="T4410" s="3" t="s">
        <v>17177</v>
      </c>
      <c r="U4410" s="3" t="s">
        <v>37</v>
      </c>
      <c r="V4410" s="3" t="s">
        <v>163</v>
      </c>
      <c r="W4410" s="12" t="s">
        <v>17137</v>
      </c>
      <c r="X4410" s="12" t="s">
        <v>17178</v>
      </c>
      <c r="Y4410" s="2" t="s">
        <v>17179</v>
      </c>
      <c r="Z4410" s="2"/>
    </row>
    <row r="4411" spans="1:26" ht="69.599999999999994" x14ac:dyDescent="0.3">
      <c r="A4411" s="6" t="s">
        <v>17180</v>
      </c>
      <c r="B4411" s="2" t="s">
        <v>27</v>
      </c>
      <c r="C4411" s="2" t="s">
        <v>10374</v>
      </c>
      <c r="D4411" s="2" t="s">
        <v>29</v>
      </c>
      <c r="E4411" s="3" t="s">
        <v>10375</v>
      </c>
      <c r="F4411" s="3" t="s">
        <v>8664</v>
      </c>
      <c r="G4411" s="7">
        <v>300000</v>
      </c>
      <c r="H4411" s="8">
        <v>0</v>
      </c>
      <c r="I4411" s="8">
        <v>0</v>
      </c>
      <c r="J4411" s="8">
        <v>0</v>
      </c>
      <c r="K4411" s="8">
        <v>0</v>
      </c>
      <c r="L4411" s="8">
        <f>SUM(Tabella1[[#This Row],[CONTRIBUTO
COMMISSARIO STRAORDINARIO]:[INDENNIZZO
ASSICURATIVO]])</f>
        <v>300000</v>
      </c>
      <c r="M4411" s="9" t="s">
        <v>1562</v>
      </c>
      <c r="N4411" s="3" t="s">
        <v>158</v>
      </c>
      <c r="O4411" s="3" t="s">
        <v>1562</v>
      </c>
      <c r="P4411" s="2" t="s">
        <v>31</v>
      </c>
      <c r="Q4411" s="2" t="s">
        <v>218</v>
      </c>
      <c r="R4411" s="2" t="s">
        <v>1563</v>
      </c>
      <c r="S4411" s="2" t="s">
        <v>17181</v>
      </c>
      <c r="T4411" s="3" t="s">
        <v>17182</v>
      </c>
      <c r="U4411" s="3" t="s">
        <v>37</v>
      </c>
      <c r="V4411" s="3" t="s">
        <v>163</v>
      </c>
      <c r="W4411" s="12" t="s">
        <v>17137</v>
      </c>
      <c r="X4411" s="12" t="s">
        <v>17183</v>
      </c>
      <c r="Y4411" s="2" t="s">
        <v>17184</v>
      </c>
      <c r="Z4411" s="2"/>
    </row>
    <row r="4412" spans="1:26" ht="69.599999999999994" x14ac:dyDescent="0.3">
      <c r="A4412" s="6" t="s">
        <v>17185</v>
      </c>
      <c r="B4412" s="2" t="s">
        <v>27</v>
      </c>
      <c r="C4412" s="2" t="s">
        <v>10374</v>
      </c>
      <c r="D4412" s="2" t="s">
        <v>29</v>
      </c>
      <c r="E4412" s="3" t="s">
        <v>10375</v>
      </c>
      <c r="F4412" s="3" t="s">
        <v>8664</v>
      </c>
      <c r="G4412" s="7">
        <v>150000</v>
      </c>
      <c r="H4412" s="8">
        <v>0</v>
      </c>
      <c r="I4412" s="8">
        <v>0</v>
      </c>
      <c r="J4412" s="8">
        <v>0</v>
      </c>
      <c r="K4412" s="8">
        <v>0</v>
      </c>
      <c r="L4412" s="8">
        <f>SUM(Tabella1[[#This Row],[CONTRIBUTO
COMMISSARIO STRAORDINARIO]:[INDENNIZZO
ASSICURATIVO]])</f>
        <v>150000</v>
      </c>
      <c r="M4412" s="9" t="s">
        <v>1562</v>
      </c>
      <c r="N4412" s="3" t="s">
        <v>158</v>
      </c>
      <c r="O4412" s="3" t="s">
        <v>1562</v>
      </c>
      <c r="P4412" s="2" t="s">
        <v>31</v>
      </c>
      <c r="Q4412" s="2" t="s">
        <v>218</v>
      </c>
      <c r="R4412" s="2" t="s">
        <v>1563</v>
      </c>
      <c r="S4412" s="2" t="s">
        <v>17186</v>
      </c>
      <c r="T4412" s="3" t="s">
        <v>17187</v>
      </c>
      <c r="U4412" s="3" t="s">
        <v>37</v>
      </c>
      <c r="V4412" s="3" t="s">
        <v>163</v>
      </c>
      <c r="W4412" s="12" t="s">
        <v>17137</v>
      </c>
      <c r="X4412" s="12" t="s">
        <v>17188</v>
      </c>
      <c r="Y4412" s="2" t="s">
        <v>17189</v>
      </c>
      <c r="Z4412" s="2"/>
    </row>
    <row r="4413" spans="1:26" ht="34.799999999999997" x14ac:dyDescent="0.3">
      <c r="A4413" s="6" t="s">
        <v>17190</v>
      </c>
      <c r="B4413" s="2" t="s">
        <v>27</v>
      </c>
      <c r="C4413" s="2" t="s">
        <v>10374</v>
      </c>
      <c r="D4413" s="2" t="s">
        <v>29</v>
      </c>
      <c r="E4413" s="3" t="s">
        <v>10375</v>
      </c>
      <c r="F4413" s="3" t="s">
        <v>8676</v>
      </c>
      <c r="G4413" s="7">
        <v>3460000</v>
      </c>
      <c r="H4413" s="8">
        <v>0</v>
      </c>
      <c r="I4413" s="8">
        <v>0</v>
      </c>
      <c r="J4413" s="8">
        <v>0</v>
      </c>
      <c r="K4413" s="8">
        <v>0</v>
      </c>
      <c r="L4413" s="8">
        <f>SUM(Tabella1[[#This Row],[CONTRIBUTO
COMMISSARIO STRAORDINARIO]:[INDENNIZZO
ASSICURATIVO]])</f>
        <v>3460000</v>
      </c>
      <c r="M4413" s="9" t="s">
        <v>3500</v>
      </c>
      <c r="N4413" s="3" t="s">
        <v>158</v>
      </c>
      <c r="O4413" s="3" t="s">
        <v>3500</v>
      </c>
      <c r="P4413" s="2" t="s">
        <v>31</v>
      </c>
      <c r="Q4413" s="2" t="s">
        <v>218</v>
      </c>
      <c r="R4413" s="2" t="s">
        <v>3501</v>
      </c>
      <c r="S4413" s="2" t="s">
        <v>17191</v>
      </c>
      <c r="T4413" s="3" t="s">
        <v>17192</v>
      </c>
      <c r="U4413" s="3" t="s">
        <v>179</v>
      </c>
      <c r="V4413" s="3" t="s">
        <v>163</v>
      </c>
      <c r="W4413" s="12" t="s">
        <v>17193</v>
      </c>
      <c r="X4413" s="12" t="s">
        <v>17194</v>
      </c>
      <c r="Y4413" s="2" t="s">
        <v>17195</v>
      </c>
      <c r="Z4413" s="2"/>
    </row>
    <row r="4414" spans="1:26" ht="104.4" x14ac:dyDescent="0.3">
      <c r="A4414" s="6" t="s">
        <v>17196</v>
      </c>
      <c r="B4414" s="2" t="s">
        <v>27</v>
      </c>
      <c r="C4414" s="2" t="s">
        <v>10374</v>
      </c>
      <c r="D4414" s="2" t="s">
        <v>29</v>
      </c>
      <c r="E4414" s="3" t="s">
        <v>10375</v>
      </c>
      <c r="F4414" s="3" t="s">
        <v>8676</v>
      </c>
      <c r="G4414" s="7">
        <v>2280000</v>
      </c>
      <c r="H4414" s="8">
        <v>0</v>
      </c>
      <c r="I4414" s="8">
        <v>0</v>
      </c>
      <c r="J4414" s="8">
        <v>0</v>
      </c>
      <c r="K4414" s="8">
        <v>0</v>
      </c>
      <c r="L4414" s="8">
        <f>SUM(Tabella1[[#This Row],[CONTRIBUTO
COMMISSARIO STRAORDINARIO]:[INDENNIZZO
ASSICURATIVO]])</f>
        <v>2280000</v>
      </c>
      <c r="M4414" s="9" t="s">
        <v>3500</v>
      </c>
      <c r="N4414" s="3" t="s">
        <v>158</v>
      </c>
      <c r="O4414" s="3" t="s">
        <v>3500</v>
      </c>
      <c r="P4414" s="2" t="s">
        <v>31</v>
      </c>
      <c r="Q4414" s="2" t="s">
        <v>218</v>
      </c>
      <c r="R4414" s="2" t="s">
        <v>3501</v>
      </c>
      <c r="S4414" s="2" t="s">
        <v>17197</v>
      </c>
      <c r="T4414" s="3" t="s">
        <v>17198</v>
      </c>
      <c r="U4414" s="3" t="s">
        <v>179</v>
      </c>
      <c r="V4414" s="3" t="s">
        <v>163</v>
      </c>
      <c r="W4414" s="12" t="s">
        <v>17199</v>
      </c>
      <c r="X4414" s="12" t="s">
        <v>17200</v>
      </c>
      <c r="Y4414" s="2" t="s">
        <v>17201</v>
      </c>
      <c r="Z4414" s="2"/>
    </row>
    <row r="4415" spans="1:26" ht="69.599999999999994" x14ac:dyDescent="0.3">
      <c r="A4415" s="6" t="s">
        <v>17202</v>
      </c>
      <c r="B4415" s="2" t="s">
        <v>27</v>
      </c>
      <c r="C4415" s="2" t="s">
        <v>10374</v>
      </c>
      <c r="D4415" s="2" t="s">
        <v>29</v>
      </c>
      <c r="E4415" s="3" t="s">
        <v>10375</v>
      </c>
      <c r="F4415" s="3" t="s">
        <v>8664</v>
      </c>
      <c r="G4415" s="7">
        <v>380000</v>
      </c>
      <c r="H4415" s="8">
        <v>0</v>
      </c>
      <c r="I4415" s="8">
        <v>0</v>
      </c>
      <c r="J4415" s="8">
        <v>0</v>
      </c>
      <c r="K4415" s="8">
        <v>0</v>
      </c>
      <c r="L4415" s="8">
        <f>SUM(Tabella1[[#This Row],[CONTRIBUTO
COMMISSARIO STRAORDINARIO]:[INDENNIZZO
ASSICURATIVO]])</f>
        <v>380000</v>
      </c>
      <c r="M4415" s="9" t="s">
        <v>3500</v>
      </c>
      <c r="N4415" s="3" t="s">
        <v>158</v>
      </c>
      <c r="O4415" s="3" t="s">
        <v>3500</v>
      </c>
      <c r="P4415" s="2" t="s">
        <v>31</v>
      </c>
      <c r="Q4415" s="2" t="s">
        <v>218</v>
      </c>
      <c r="R4415" s="2" t="s">
        <v>3501</v>
      </c>
      <c r="S4415" s="2" t="s">
        <v>17203</v>
      </c>
      <c r="T4415" s="3" t="s">
        <v>17204</v>
      </c>
      <c r="U4415" s="3" t="s">
        <v>37</v>
      </c>
      <c r="V4415" s="3" t="s">
        <v>163</v>
      </c>
      <c r="W4415" s="12" t="s">
        <v>17205</v>
      </c>
      <c r="X4415" s="12" t="s">
        <v>17206</v>
      </c>
      <c r="Y4415" s="2" t="s">
        <v>17207</v>
      </c>
      <c r="Z4415" s="2"/>
    </row>
    <row r="4416" spans="1:26" ht="69.599999999999994" x14ac:dyDescent="0.3">
      <c r="A4416" s="6" t="s">
        <v>17208</v>
      </c>
      <c r="B4416" s="2" t="s">
        <v>27</v>
      </c>
      <c r="C4416" s="2" t="s">
        <v>10374</v>
      </c>
      <c r="D4416" s="2" t="s">
        <v>29</v>
      </c>
      <c r="E4416" s="3" t="s">
        <v>10375</v>
      </c>
      <c r="F4416" s="3" t="s">
        <v>8664</v>
      </c>
      <c r="G4416" s="7">
        <v>425000</v>
      </c>
      <c r="H4416" s="8">
        <v>0</v>
      </c>
      <c r="I4416" s="8">
        <v>0</v>
      </c>
      <c r="J4416" s="8">
        <v>0</v>
      </c>
      <c r="K4416" s="8">
        <v>0</v>
      </c>
      <c r="L4416" s="8">
        <f>SUM(Tabella1[[#This Row],[CONTRIBUTO
COMMISSARIO STRAORDINARIO]:[INDENNIZZO
ASSICURATIVO]])</f>
        <v>425000</v>
      </c>
      <c r="M4416" s="9" t="s">
        <v>3500</v>
      </c>
      <c r="N4416" s="3" t="s">
        <v>158</v>
      </c>
      <c r="O4416" s="3" t="s">
        <v>3500</v>
      </c>
      <c r="P4416" s="2" t="s">
        <v>31</v>
      </c>
      <c r="Q4416" s="2" t="s">
        <v>218</v>
      </c>
      <c r="R4416" s="2" t="s">
        <v>3501</v>
      </c>
      <c r="S4416" s="2" t="s">
        <v>17209</v>
      </c>
      <c r="T4416" s="3" t="s">
        <v>17210</v>
      </c>
      <c r="U4416" s="3" t="s">
        <v>37</v>
      </c>
      <c r="V4416" s="3" t="s">
        <v>163</v>
      </c>
      <c r="W4416" s="12" t="s">
        <v>17211</v>
      </c>
      <c r="X4416" s="12" t="s">
        <v>17212</v>
      </c>
      <c r="Y4416" s="2" t="s">
        <v>17213</v>
      </c>
      <c r="Z4416" s="2"/>
    </row>
    <row r="4417" spans="1:26" ht="52.2" x14ac:dyDescent="0.3">
      <c r="A4417" s="6" t="s">
        <v>17214</v>
      </c>
      <c r="B4417" s="2" t="s">
        <v>27</v>
      </c>
      <c r="C4417" s="2" t="s">
        <v>10374</v>
      </c>
      <c r="D4417" s="2" t="s">
        <v>29</v>
      </c>
      <c r="E4417" s="3" t="s">
        <v>10375</v>
      </c>
      <c r="F4417" s="3" t="s">
        <v>8664</v>
      </c>
      <c r="G4417" s="7">
        <v>127000</v>
      </c>
      <c r="H4417" s="8">
        <v>0</v>
      </c>
      <c r="I4417" s="8">
        <v>0</v>
      </c>
      <c r="J4417" s="8">
        <v>0</v>
      </c>
      <c r="K4417" s="8">
        <v>0</v>
      </c>
      <c r="L4417" s="8">
        <f>SUM(Tabella1[[#This Row],[CONTRIBUTO
COMMISSARIO STRAORDINARIO]:[INDENNIZZO
ASSICURATIVO]])</f>
        <v>127000</v>
      </c>
      <c r="M4417" s="9" t="s">
        <v>3500</v>
      </c>
      <c r="N4417" s="3" t="s">
        <v>158</v>
      </c>
      <c r="O4417" s="3" t="s">
        <v>3500</v>
      </c>
      <c r="P4417" s="2" t="s">
        <v>31</v>
      </c>
      <c r="Q4417" s="2" t="s">
        <v>218</v>
      </c>
      <c r="R4417" s="2" t="s">
        <v>3501</v>
      </c>
      <c r="S4417" s="2" t="s">
        <v>17215</v>
      </c>
      <c r="T4417" s="3" t="s">
        <v>17216</v>
      </c>
      <c r="U4417" s="3" t="s">
        <v>179</v>
      </c>
      <c r="V4417" s="3" t="s">
        <v>163</v>
      </c>
      <c r="W4417" s="12" t="s">
        <v>17217</v>
      </c>
      <c r="X4417" s="12" t="s">
        <v>17218</v>
      </c>
      <c r="Y4417" s="2" t="s">
        <v>17219</v>
      </c>
      <c r="Z4417" s="2"/>
    </row>
    <row r="4418" spans="1:26" ht="34.799999999999997" x14ac:dyDescent="0.3">
      <c r="A4418" s="6" t="s">
        <v>17220</v>
      </c>
      <c r="B4418" s="2" t="s">
        <v>27</v>
      </c>
      <c r="C4418" s="2" t="s">
        <v>10374</v>
      </c>
      <c r="D4418" s="2" t="s">
        <v>29</v>
      </c>
      <c r="E4418" s="3" t="s">
        <v>10375</v>
      </c>
      <c r="F4418" s="3" t="s">
        <v>8664</v>
      </c>
      <c r="G4418" s="7">
        <v>130000</v>
      </c>
      <c r="H4418" s="8">
        <v>0</v>
      </c>
      <c r="I4418" s="8">
        <v>0</v>
      </c>
      <c r="J4418" s="8">
        <v>0</v>
      </c>
      <c r="K4418" s="8">
        <v>0</v>
      </c>
      <c r="L4418" s="8">
        <f>SUM(Tabella1[[#This Row],[CONTRIBUTO
COMMISSARIO STRAORDINARIO]:[INDENNIZZO
ASSICURATIVO]])</f>
        <v>130000</v>
      </c>
      <c r="M4418" s="9" t="s">
        <v>3500</v>
      </c>
      <c r="N4418" s="3" t="s">
        <v>158</v>
      </c>
      <c r="O4418" s="3" t="s">
        <v>3500</v>
      </c>
      <c r="P4418" s="2" t="s">
        <v>31</v>
      </c>
      <c r="Q4418" s="2" t="s">
        <v>218</v>
      </c>
      <c r="R4418" s="2" t="s">
        <v>3501</v>
      </c>
      <c r="S4418" s="2" t="s">
        <v>17221</v>
      </c>
      <c r="T4418" s="3" t="s">
        <v>17222</v>
      </c>
      <c r="U4418" s="3" t="s">
        <v>37</v>
      </c>
      <c r="V4418" s="3" t="s">
        <v>163</v>
      </c>
      <c r="W4418" s="12" t="s">
        <v>17223</v>
      </c>
      <c r="X4418" s="12" t="s">
        <v>17224</v>
      </c>
      <c r="Y4418" s="2" t="s">
        <v>17225</v>
      </c>
      <c r="Z4418" s="2"/>
    </row>
    <row r="4419" spans="1:26" ht="52.2" x14ac:dyDescent="0.3">
      <c r="A4419" s="6" t="s">
        <v>17226</v>
      </c>
      <c r="B4419" s="2" t="s">
        <v>27</v>
      </c>
      <c r="C4419" s="2" t="s">
        <v>10374</v>
      </c>
      <c r="D4419" s="2" t="s">
        <v>29</v>
      </c>
      <c r="E4419" s="3" t="s">
        <v>10375</v>
      </c>
      <c r="F4419" s="3" t="s">
        <v>31</v>
      </c>
      <c r="G4419" s="7">
        <v>70000</v>
      </c>
      <c r="H4419" s="8">
        <v>0</v>
      </c>
      <c r="I4419" s="8">
        <v>0</v>
      </c>
      <c r="J4419" s="8">
        <v>0</v>
      </c>
      <c r="K4419" s="8">
        <v>0</v>
      </c>
      <c r="L4419" s="8">
        <f>SUM(Tabella1[[#This Row],[CONTRIBUTO
COMMISSARIO STRAORDINARIO]:[INDENNIZZO
ASSICURATIVO]])</f>
        <v>70000</v>
      </c>
      <c r="M4419" s="9" t="s">
        <v>3500</v>
      </c>
      <c r="N4419" s="3" t="s">
        <v>158</v>
      </c>
      <c r="O4419" s="3" t="s">
        <v>3500</v>
      </c>
      <c r="P4419" s="2" t="s">
        <v>31</v>
      </c>
      <c r="Q4419" s="2" t="s">
        <v>218</v>
      </c>
      <c r="R4419" s="2" t="s">
        <v>3501</v>
      </c>
      <c r="S4419" s="2" t="s">
        <v>17227</v>
      </c>
      <c r="T4419" s="3" t="s">
        <v>17228</v>
      </c>
      <c r="U4419" s="3" t="s">
        <v>37</v>
      </c>
      <c r="V4419" s="3" t="s">
        <v>163</v>
      </c>
      <c r="W4419" s="12" t="s">
        <v>17229</v>
      </c>
      <c r="X4419" s="12" t="s">
        <v>17230</v>
      </c>
      <c r="Y4419" s="2" t="s">
        <v>17231</v>
      </c>
      <c r="Z4419" s="2"/>
    </row>
    <row r="4420" spans="1:26" ht="87" x14ac:dyDescent="0.3">
      <c r="A4420" s="6" t="s">
        <v>17232</v>
      </c>
      <c r="B4420" s="2" t="s">
        <v>27</v>
      </c>
      <c r="C4420" s="2" t="s">
        <v>10374</v>
      </c>
      <c r="D4420" s="2" t="s">
        <v>29</v>
      </c>
      <c r="E4420" s="3" t="s">
        <v>10375</v>
      </c>
      <c r="F4420" s="3" t="s">
        <v>8676</v>
      </c>
      <c r="G4420" s="7">
        <v>1200000</v>
      </c>
      <c r="H4420" s="8">
        <v>0</v>
      </c>
      <c r="I4420" s="8">
        <v>0</v>
      </c>
      <c r="J4420" s="8">
        <v>0</v>
      </c>
      <c r="K4420" s="8">
        <v>0</v>
      </c>
      <c r="L4420" s="8">
        <f>SUM(Tabella1[[#This Row],[CONTRIBUTO
COMMISSARIO STRAORDINARIO]:[INDENNIZZO
ASSICURATIVO]])</f>
        <v>1200000</v>
      </c>
      <c r="M4420" s="9" t="s">
        <v>3500</v>
      </c>
      <c r="N4420" s="3" t="s">
        <v>158</v>
      </c>
      <c r="O4420" s="3" t="s">
        <v>3500</v>
      </c>
      <c r="P4420" s="2" t="s">
        <v>31</v>
      </c>
      <c r="Q4420" s="2" t="s">
        <v>218</v>
      </c>
      <c r="R4420" s="2" t="s">
        <v>3501</v>
      </c>
      <c r="S4420" s="2" t="s">
        <v>17233</v>
      </c>
      <c r="T4420" s="3" t="s">
        <v>17234</v>
      </c>
      <c r="U4420" s="3" t="s">
        <v>270</v>
      </c>
      <c r="V4420" s="3" t="s">
        <v>163</v>
      </c>
      <c r="W4420" s="12" t="s">
        <v>17235</v>
      </c>
      <c r="X4420" s="12" t="s">
        <v>17236</v>
      </c>
      <c r="Y4420" s="2" t="s">
        <v>17237</v>
      </c>
      <c r="Z4420" s="2"/>
    </row>
    <row r="4421" spans="1:26" ht="87" x14ac:dyDescent="0.3">
      <c r="A4421" s="6" t="s">
        <v>17238</v>
      </c>
      <c r="B4421" s="2" t="s">
        <v>27</v>
      </c>
      <c r="C4421" s="2" t="s">
        <v>10374</v>
      </c>
      <c r="D4421" s="2" t="s">
        <v>29</v>
      </c>
      <c r="E4421" s="3" t="s">
        <v>10375</v>
      </c>
      <c r="F4421" s="3" t="s">
        <v>8823</v>
      </c>
      <c r="G4421" s="7">
        <v>0</v>
      </c>
      <c r="H4421" s="8">
        <v>0</v>
      </c>
      <c r="I4421" s="8">
        <v>0</v>
      </c>
      <c r="J4421" s="8">
        <v>0</v>
      </c>
      <c r="K4421" s="8">
        <v>0</v>
      </c>
      <c r="L4421" s="8">
        <f>SUM(Tabella1[[#This Row],[CONTRIBUTO
COMMISSARIO STRAORDINARIO]:[INDENNIZZO
ASSICURATIVO]])</f>
        <v>0</v>
      </c>
      <c r="M4421" s="10" t="s">
        <v>3500</v>
      </c>
      <c r="N4421" s="3" t="s">
        <v>158</v>
      </c>
      <c r="O4421" s="3" t="s">
        <v>3500</v>
      </c>
      <c r="P4421" s="2" t="s">
        <v>31</v>
      </c>
      <c r="Q4421" s="2" t="s">
        <v>218</v>
      </c>
      <c r="R4421" s="2" t="s">
        <v>3501</v>
      </c>
      <c r="S4421" s="2" t="s">
        <v>17135</v>
      </c>
      <c r="T4421" s="3" t="s">
        <v>17136</v>
      </c>
      <c r="U4421" s="3" t="s">
        <v>37</v>
      </c>
      <c r="V4421" s="3" t="s">
        <v>163</v>
      </c>
      <c r="W4421" s="12" t="s">
        <v>17239</v>
      </c>
      <c r="X4421" s="12" t="s">
        <v>17240</v>
      </c>
      <c r="Y4421" s="2" t="s">
        <v>17241</v>
      </c>
      <c r="Z4421" s="2"/>
    </row>
    <row r="4422" spans="1:26" ht="87" x14ac:dyDescent="0.3">
      <c r="A4422" s="6" t="s">
        <v>17242</v>
      </c>
      <c r="B4422" s="2" t="s">
        <v>27</v>
      </c>
      <c r="C4422" s="2" t="s">
        <v>10374</v>
      </c>
      <c r="D4422" s="2" t="s">
        <v>29</v>
      </c>
      <c r="E4422" s="3" t="s">
        <v>10375</v>
      </c>
      <c r="F4422" s="3" t="s">
        <v>8664</v>
      </c>
      <c r="G4422" s="7">
        <v>450000</v>
      </c>
      <c r="H4422" s="8">
        <v>0</v>
      </c>
      <c r="I4422" s="8">
        <v>0</v>
      </c>
      <c r="J4422" s="8">
        <v>0</v>
      </c>
      <c r="K4422" s="8">
        <v>0</v>
      </c>
      <c r="L4422" s="8">
        <f>SUM(Tabella1[[#This Row],[CONTRIBUTO
COMMISSARIO STRAORDINARIO]:[INDENNIZZO
ASSICURATIVO]])</f>
        <v>450000</v>
      </c>
      <c r="M4422" s="9" t="s">
        <v>3500</v>
      </c>
      <c r="N4422" s="3" t="s">
        <v>158</v>
      </c>
      <c r="O4422" s="3" t="s">
        <v>3500</v>
      </c>
      <c r="P4422" s="2" t="s">
        <v>31</v>
      </c>
      <c r="Q4422" s="2" t="s">
        <v>218</v>
      </c>
      <c r="R4422" s="2" t="s">
        <v>3501</v>
      </c>
      <c r="S4422" s="2" t="s">
        <v>17243</v>
      </c>
      <c r="T4422" s="3" t="s">
        <v>17244</v>
      </c>
      <c r="U4422" s="3" t="s">
        <v>37</v>
      </c>
      <c r="V4422" s="3" t="s">
        <v>163</v>
      </c>
      <c r="W4422" s="12" t="s">
        <v>17239</v>
      </c>
      <c r="X4422" s="12" t="s">
        <v>17245</v>
      </c>
      <c r="Y4422" s="2" t="s">
        <v>17246</v>
      </c>
      <c r="Z4422" s="2"/>
    </row>
    <row r="4423" spans="1:26" ht="69.599999999999994" x14ac:dyDescent="0.3">
      <c r="A4423" s="6" t="s">
        <v>17247</v>
      </c>
      <c r="B4423" s="2" t="s">
        <v>27</v>
      </c>
      <c r="C4423" s="2" t="s">
        <v>10374</v>
      </c>
      <c r="D4423" s="2" t="s">
        <v>29</v>
      </c>
      <c r="E4423" s="3" t="s">
        <v>10375</v>
      </c>
      <c r="F4423" s="3" t="s">
        <v>8664</v>
      </c>
      <c r="G4423" s="7">
        <v>300000</v>
      </c>
      <c r="H4423" s="8">
        <v>0</v>
      </c>
      <c r="I4423" s="8">
        <v>0</v>
      </c>
      <c r="J4423" s="8">
        <v>0</v>
      </c>
      <c r="K4423" s="8">
        <v>0</v>
      </c>
      <c r="L4423" s="8">
        <f>SUM(Tabella1[[#This Row],[CONTRIBUTO
COMMISSARIO STRAORDINARIO]:[INDENNIZZO
ASSICURATIVO]])</f>
        <v>300000</v>
      </c>
      <c r="M4423" s="9" t="s">
        <v>3500</v>
      </c>
      <c r="N4423" s="3" t="s">
        <v>158</v>
      </c>
      <c r="O4423" s="3" t="s">
        <v>3500</v>
      </c>
      <c r="P4423" s="2" t="s">
        <v>31</v>
      </c>
      <c r="Q4423" s="2" t="s">
        <v>218</v>
      </c>
      <c r="R4423" s="2" t="s">
        <v>3501</v>
      </c>
      <c r="S4423" s="2" t="s">
        <v>17248</v>
      </c>
      <c r="T4423" s="3" t="s">
        <v>17249</v>
      </c>
      <c r="U4423" s="3" t="s">
        <v>37</v>
      </c>
      <c r="V4423" s="3" t="s">
        <v>163</v>
      </c>
      <c r="W4423" s="12" t="s">
        <v>17250</v>
      </c>
      <c r="X4423" s="12" t="s">
        <v>17251</v>
      </c>
      <c r="Y4423" s="2" t="s">
        <v>17252</v>
      </c>
      <c r="Z4423" s="2"/>
    </row>
    <row r="4424" spans="1:26" ht="69.599999999999994" x14ac:dyDescent="0.3">
      <c r="A4424" s="6" t="s">
        <v>17253</v>
      </c>
      <c r="B4424" s="2" t="s">
        <v>27</v>
      </c>
      <c r="C4424" s="2" t="s">
        <v>10374</v>
      </c>
      <c r="D4424" s="2" t="s">
        <v>29</v>
      </c>
      <c r="E4424" s="3" t="s">
        <v>10375</v>
      </c>
      <c r="F4424" s="3" t="s">
        <v>31</v>
      </c>
      <c r="G4424" s="7">
        <v>35000</v>
      </c>
      <c r="H4424" s="8">
        <v>0</v>
      </c>
      <c r="I4424" s="8">
        <v>0</v>
      </c>
      <c r="J4424" s="8">
        <v>0</v>
      </c>
      <c r="K4424" s="8">
        <v>0</v>
      </c>
      <c r="L4424" s="8">
        <f>SUM(Tabella1[[#This Row],[CONTRIBUTO
COMMISSARIO STRAORDINARIO]:[INDENNIZZO
ASSICURATIVO]])</f>
        <v>35000</v>
      </c>
      <c r="M4424" s="9" t="s">
        <v>3500</v>
      </c>
      <c r="N4424" s="3" t="s">
        <v>158</v>
      </c>
      <c r="O4424" s="3" t="s">
        <v>3500</v>
      </c>
      <c r="P4424" s="2" t="s">
        <v>31</v>
      </c>
      <c r="Q4424" s="2" t="s">
        <v>218</v>
      </c>
      <c r="R4424" s="2" t="s">
        <v>3501</v>
      </c>
      <c r="S4424" s="2" t="s">
        <v>17254</v>
      </c>
      <c r="T4424" s="3" t="s">
        <v>17255</v>
      </c>
      <c r="U4424" s="3" t="s">
        <v>37</v>
      </c>
      <c r="V4424" s="3" t="s">
        <v>163</v>
      </c>
      <c r="W4424" s="12" t="s">
        <v>17256</v>
      </c>
      <c r="X4424" s="12" t="s">
        <v>17257</v>
      </c>
      <c r="Y4424" s="2" t="s">
        <v>17258</v>
      </c>
      <c r="Z4424" s="2"/>
    </row>
    <row r="4425" spans="1:26" ht="34.799999999999997" x14ac:dyDescent="0.3">
      <c r="A4425" s="6" t="s">
        <v>17259</v>
      </c>
      <c r="B4425" s="2" t="s">
        <v>27</v>
      </c>
      <c r="C4425" s="2" t="s">
        <v>10374</v>
      </c>
      <c r="D4425" s="2" t="s">
        <v>29</v>
      </c>
      <c r="E4425" s="3" t="s">
        <v>10375</v>
      </c>
      <c r="F4425" s="3" t="s">
        <v>31</v>
      </c>
      <c r="G4425" s="7">
        <v>70000</v>
      </c>
      <c r="H4425" s="8">
        <v>0</v>
      </c>
      <c r="I4425" s="8">
        <v>0</v>
      </c>
      <c r="J4425" s="8">
        <v>0</v>
      </c>
      <c r="K4425" s="8">
        <v>0</v>
      </c>
      <c r="L4425" s="8">
        <f>SUM(Tabella1[[#This Row],[CONTRIBUTO
COMMISSARIO STRAORDINARIO]:[INDENNIZZO
ASSICURATIVO]])</f>
        <v>70000</v>
      </c>
      <c r="M4425" s="9" t="s">
        <v>5559</v>
      </c>
      <c r="N4425" s="3" t="s">
        <v>158</v>
      </c>
      <c r="O4425" s="3" t="s">
        <v>5559</v>
      </c>
      <c r="P4425" s="2" t="s">
        <v>31</v>
      </c>
      <c r="Q4425" s="2" t="s">
        <v>218</v>
      </c>
      <c r="R4425" s="2" t="s">
        <v>5560</v>
      </c>
      <c r="S4425" s="2" t="s">
        <v>5561</v>
      </c>
      <c r="T4425" s="3" t="s">
        <v>5562</v>
      </c>
      <c r="U4425" s="3" t="s">
        <v>37</v>
      </c>
      <c r="V4425" s="3" t="s">
        <v>163</v>
      </c>
      <c r="W4425" s="12" t="s">
        <v>5563</v>
      </c>
      <c r="X4425" s="12" t="s">
        <v>17260</v>
      </c>
      <c r="Y4425" s="2" t="s">
        <v>17261</v>
      </c>
      <c r="Z4425" s="2"/>
    </row>
    <row r="4426" spans="1:26" ht="34.799999999999997" x14ac:dyDescent="0.3">
      <c r="A4426" s="6" t="s">
        <v>17262</v>
      </c>
      <c r="B4426" s="2" t="s">
        <v>27</v>
      </c>
      <c r="C4426" s="2" t="s">
        <v>10374</v>
      </c>
      <c r="D4426" s="2" t="s">
        <v>29</v>
      </c>
      <c r="E4426" s="3" t="s">
        <v>10375</v>
      </c>
      <c r="F4426" s="3" t="s">
        <v>10530</v>
      </c>
      <c r="G4426" s="7">
        <v>0</v>
      </c>
      <c r="H4426" s="8">
        <v>0</v>
      </c>
      <c r="I4426" s="8">
        <v>0</v>
      </c>
      <c r="J4426" s="8">
        <v>0</v>
      </c>
      <c r="K4426" s="8">
        <v>0</v>
      </c>
      <c r="L4426" s="8">
        <f>SUM(Tabella1[[#This Row],[CONTRIBUTO
COMMISSARIO STRAORDINARIO]:[INDENNIZZO
ASSICURATIVO]])</f>
        <v>0</v>
      </c>
      <c r="M4426" s="10" t="s">
        <v>5559</v>
      </c>
      <c r="N4426" s="3" t="s">
        <v>158</v>
      </c>
      <c r="O4426" s="3" t="s">
        <v>5559</v>
      </c>
      <c r="P4426" s="2" t="s">
        <v>31</v>
      </c>
      <c r="Q4426" s="2" t="s">
        <v>218</v>
      </c>
      <c r="R4426" s="2" t="s">
        <v>5560</v>
      </c>
      <c r="S4426" s="2" t="s">
        <v>5590</v>
      </c>
      <c r="T4426" s="3" t="s">
        <v>5591</v>
      </c>
      <c r="U4426" s="3" t="s">
        <v>37</v>
      </c>
      <c r="V4426" s="3" t="s">
        <v>163</v>
      </c>
      <c r="W4426" s="12" t="s">
        <v>5592</v>
      </c>
      <c r="X4426" s="12" t="s">
        <v>17260</v>
      </c>
      <c r="Y4426" s="2" t="s">
        <v>17263</v>
      </c>
      <c r="Z4426" s="2"/>
    </row>
    <row r="4427" spans="1:26" ht="34.799999999999997" x14ac:dyDescent="0.3">
      <c r="A4427" s="6" t="s">
        <v>17264</v>
      </c>
      <c r="B4427" s="2" t="s">
        <v>27</v>
      </c>
      <c r="C4427" s="2" t="s">
        <v>10374</v>
      </c>
      <c r="D4427" s="2" t="s">
        <v>29</v>
      </c>
      <c r="E4427" s="3" t="s">
        <v>10375</v>
      </c>
      <c r="F4427" s="3" t="s">
        <v>31</v>
      </c>
      <c r="G4427" s="7">
        <v>190000</v>
      </c>
      <c r="H4427" s="8">
        <v>0</v>
      </c>
      <c r="I4427" s="8">
        <v>0</v>
      </c>
      <c r="J4427" s="8">
        <v>0</v>
      </c>
      <c r="K4427" s="8">
        <v>0</v>
      </c>
      <c r="L4427" s="8">
        <f>SUM(Tabella1[[#This Row],[CONTRIBUTO
COMMISSARIO STRAORDINARIO]:[INDENNIZZO
ASSICURATIVO]])</f>
        <v>190000</v>
      </c>
      <c r="M4427" s="9" t="s">
        <v>5559</v>
      </c>
      <c r="N4427" s="3" t="s">
        <v>158</v>
      </c>
      <c r="O4427" s="3" t="s">
        <v>5559</v>
      </c>
      <c r="P4427" s="2" t="s">
        <v>31</v>
      </c>
      <c r="Q4427" s="2" t="s">
        <v>218</v>
      </c>
      <c r="R4427" s="2" t="s">
        <v>5560</v>
      </c>
      <c r="S4427" s="2" t="s">
        <v>17265</v>
      </c>
      <c r="T4427" s="3" t="s">
        <v>17266</v>
      </c>
      <c r="U4427" s="3" t="s">
        <v>179</v>
      </c>
      <c r="V4427" s="3" t="s">
        <v>163</v>
      </c>
      <c r="W4427" s="12" t="s">
        <v>17267</v>
      </c>
      <c r="X4427" s="12" t="s">
        <v>17268</v>
      </c>
      <c r="Y4427" s="2" t="s">
        <v>17269</v>
      </c>
      <c r="Z4427" s="2"/>
    </row>
    <row r="4428" spans="1:26" ht="34.799999999999997" x14ac:dyDescent="0.3">
      <c r="A4428" s="6" t="s">
        <v>17270</v>
      </c>
      <c r="B4428" s="2" t="s">
        <v>27</v>
      </c>
      <c r="C4428" s="2" t="s">
        <v>10374</v>
      </c>
      <c r="D4428" s="2" t="s">
        <v>29</v>
      </c>
      <c r="E4428" s="3" t="s">
        <v>10375</v>
      </c>
      <c r="F4428" s="3" t="s">
        <v>31</v>
      </c>
      <c r="G4428" s="7">
        <v>170000</v>
      </c>
      <c r="H4428" s="8">
        <v>0</v>
      </c>
      <c r="I4428" s="8">
        <v>0</v>
      </c>
      <c r="J4428" s="8">
        <v>0</v>
      </c>
      <c r="K4428" s="8">
        <v>0</v>
      </c>
      <c r="L4428" s="8">
        <f>SUM(Tabella1[[#This Row],[CONTRIBUTO
COMMISSARIO STRAORDINARIO]:[INDENNIZZO
ASSICURATIVO]])</f>
        <v>170000</v>
      </c>
      <c r="M4428" s="9" t="s">
        <v>5559</v>
      </c>
      <c r="N4428" s="3" t="s">
        <v>158</v>
      </c>
      <c r="O4428" s="3" t="s">
        <v>5559</v>
      </c>
      <c r="P4428" s="2" t="s">
        <v>31</v>
      </c>
      <c r="Q4428" s="2" t="s">
        <v>218</v>
      </c>
      <c r="R4428" s="2" t="s">
        <v>5560</v>
      </c>
      <c r="S4428" s="2" t="s">
        <v>17265</v>
      </c>
      <c r="T4428" s="3" t="s">
        <v>17271</v>
      </c>
      <c r="U4428" s="3" t="s">
        <v>179</v>
      </c>
      <c r="V4428" s="3" t="s">
        <v>163</v>
      </c>
      <c r="W4428" s="12" t="s">
        <v>17267</v>
      </c>
      <c r="X4428" s="12" t="s">
        <v>17268</v>
      </c>
      <c r="Y4428" s="2" t="s">
        <v>17272</v>
      </c>
      <c r="Z4428" s="2"/>
    </row>
    <row r="4429" spans="1:26" ht="34.799999999999997" x14ac:dyDescent="0.3">
      <c r="A4429" s="6" t="s">
        <v>17273</v>
      </c>
      <c r="B4429" s="2" t="s">
        <v>27</v>
      </c>
      <c r="C4429" s="2" t="s">
        <v>10374</v>
      </c>
      <c r="D4429" s="2" t="s">
        <v>29</v>
      </c>
      <c r="E4429" s="3" t="s">
        <v>10375</v>
      </c>
      <c r="F4429" s="3" t="s">
        <v>10530</v>
      </c>
      <c r="G4429" s="7">
        <v>300000</v>
      </c>
      <c r="H4429" s="8">
        <v>0</v>
      </c>
      <c r="I4429" s="8">
        <v>0</v>
      </c>
      <c r="J4429" s="8">
        <v>0</v>
      </c>
      <c r="K4429" s="8">
        <v>0</v>
      </c>
      <c r="L4429" s="8">
        <f>SUM(Tabella1[[#This Row],[CONTRIBUTO
COMMISSARIO STRAORDINARIO]:[INDENNIZZO
ASSICURATIVO]])</f>
        <v>300000</v>
      </c>
      <c r="M4429" s="9" t="s">
        <v>5559</v>
      </c>
      <c r="N4429" s="3" t="s">
        <v>158</v>
      </c>
      <c r="O4429" s="3" t="s">
        <v>5559</v>
      </c>
      <c r="P4429" s="2" t="s">
        <v>31</v>
      </c>
      <c r="Q4429" s="2" t="s">
        <v>218</v>
      </c>
      <c r="R4429" s="2" t="s">
        <v>5560</v>
      </c>
      <c r="S4429" s="2" t="s">
        <v>5590</v>
      </c>
      <c r="T4429" s="3" t="s">
        <v>17274</v>
      </c>
      <c r="U4429" s="3" t="s">
        <v>37</v>
      </c>
      <c r="V4429" s="3" t="s">
        <v>163</v>
      </c>
      <c r="W4429" s="12" t="s">
        <v>17275</v>
      </c>
      <c r="X4429" s="12" t="s">
        <v>17276</v>
      </c>
      <c r="Y4429" s="2" t="s">
        <v>17277</v>
      </c>
      <c r="Z4429" s="2"/>
    </row>
    <row r="4430" spans="1:26" ht="34.799999999999997" x14ac:dyDescent="0.3">
      <c r="A4430" s="6" t="s">
        <v>17278</v>
      </c>
      <c r="B4430" s="2" t="s">
        <v>27</v>
      </c>
      <c r="C4430" s="2" t="s">
        <v>10374</v>
      </c>
      <c r="D4430" s="2" t="s">
        <v>29</v>
      </c>
      <c r="E4430" s="3" t="s">
        <v>10375</v>
      </c>
      <c r="F4430" s="3" t="s">
        <v>31</v>
      </c>
      <c r="G4430" s="7">
        <v>165000</v>
      </c>
      <c r="H4430" s="8">
        <v>0</v>
      </c>
      <c r="I4430" s="8">
        <v>0</v>
      </c>
      <c r="J4430" s="8">
        <v>0</v>
      </c>
      <c r="K4430" s="8">
        <v>0</v>
      </c>
      <c r="L4430" s="8">
        <f>SUM(Tabella1[[#This Row],[CONTRIBUTO
COMMISSARIO STRAORDINARIO]:[INDENNIZZO
ASSICURATIVO]])</f>
        <v>165000</v>
      </c>
      <c r="M4430" s="9" t="s">
        <v>5559</v>
      </c>
      <c r="N4430" s="3" t="s">
        <v>158</v>
      </c>
      <c r="O4430" s="3" t="s">
        <v>5559</v>
      </c>
      <c r="P4430" s="2" t="s">
        <v>31</v>
      </c>
      <c r="Q4430" s="2" t="s">
        <v>218</v>
      </c>
      <c r="R4430" s="2" t="s">
        <v>5560</v>
      </c>
      <c r="S4430" s="2" t="s">
        <v>5567</v>
      </c>
      <c r="T4430" s="3" t="s">
        <v>17279</v>
      </c>
      <c r="U4430" s="3" t="s">
        <v>179</v>
      </c>
      <c r="V4430" s="3" t="s">
        <v>163</v>
      </c>
      <c r="W4430" s="12" t="s">
        <v>17280</v>
      </c>
      <c r="X4430" s="12" t="s">
        <v>17281</v>
      </c>
      <c r="Y4430" s="2" t="s">
        <v>17282</v>
      </c>
      <c r="Z4430" s="2"/>
    </row>
    <row r="4431" spans="1:26" ht="34.799999999999997" x14ac:dyDescent="0.3">
      <c r="A4431" s="6" t="s">
        <v>17283</v>
      </c>
      <c r="B4431" s="2" t="s">
        <v>27</v>
      </c>
      <c r="C4431" s="2" t="s">
        <v>10374</v>
      </c>
      <c r="D4431" s="2" t="s">
        <v>29</v>
      </c>
      <c r="E4431" s="3" t="s">
        <v>10375</v>
      </c>
      <c r="F4431" s="3" t="s">
        <v>31</v>
      </c>
      <c r="G4431" s="7">
        <v>30000</v>
      </c>
      <c r="H4431" s="8">
        <v>0</v>
      </c>
      <c r="I4431" s="8">
        <v>0</v>
      </c>
      <c r="J4431" s="8">
        <v>0</v>
      </c>
      <c r="K4431" s="8">
        <v>0</v>
      </c>
      <c r="L4431" s="8">
        <f>SUM(Tabella1[[#This Row],[CONTRIBUTO
COMMISSARIO STRAORDINARIO]:[INDENNIZZO
ASSICURATIVO]])</f>
        <v>30000</v>
      </c>
      <c r="M4431" s="9" t="s">
        <v>5559</v>
      </c>
      <c r="N4431" s="3" t="s">
        <v>158</v>
      </c>
      <c r="O4431" s="3" t="s">
        <v>5559</v>
      </c>
      <c r="P4431" s="2" t="s">
        <v>31</v>
      </c>
      <c r="Q4431" s="2" t="s">
        <v>218</v>
      </c>
      <c r="R4431" s="2" t="s">
        <v>5560</v>
      </c>
      <c r="S4431" s="2" t="s">
        <v>5595</v>
      </c>
      <c r="T4431" s="3" t="s">
        <v>17284</v>
      </c>
      <c r="U4431" s="3" t="s">
        <v>189</v>
      </c>
      <c r="V4431" s="3" t="s">
        <v>163</v>
      </c>
      <c r="W4431" s="12" t="s">
        <v>17285</v>
      </c>
      <c r="X4431" s="12" t="s">
        <v>17286</v>
      </c>
      <c r="Y4431" s="2" t="s">
        <v>17287</v>
      </c>
      <c r="Z4431" s="2"/>
    </row>
    <row r="4432" spans="1:26" ht="34.799999999999997" x14ac:dyDescent="0.3">
      <c r="A4432" s="6" t="s">
        <v>17288</v>
      </c>
      <c r="B4432" s="2" t="s">
        <v>27</v>
      </c>
      <c r="C4432" s="2" t="s">
        <v>10374</v>
      </c>
      <c r="D4432" s="2" t="s">
        <v>29</v>
      </c>
      <c r="E4432" s="3" t="s">
        <v>10375</v>
      </c>
      <c r="F4432" s="3" t="s">
        <v>31</v>
      </c>
      <c r="G4432" s="7">
        <v>35000</v>
      </c>
      <c r="H4432" s="8">
        <v>0</v>
      </c>
      <c r="I4432" s="8">
        <v>0</v>
      </c>
      <c r="J4432" s="8">
        <v>0</v>
      </c>
      <c r="K4432" s="8">
        <v>0</v>
      </c>
      <c r="L4432" s="8">
        <f>SUM(Tabella1[[#This Row],[CONTRIBUTO
COMMISSARIO STRAORDINARIO]:[INDENNIZZO
ASSICURATIVO]])</f>
        <v>35000</v>
      </c>
      <c r="M4432" s="9" t="s">
        <v>5559</v>
      </c>
      <c r="N4432" s="3" t="s">
        <v>158</v>
      </c>
      <c r="O4432" s="3" t="s">
        <v>5559</v>
      </c>
      <c r="P4432" s="2" t="s">
        <v>31</v>
      </c>
      <c r="Q4432" s="2" t="s">
        <v>218</v>
      </c>
      <c r="R4432" s="2" t="s">
        <v>5560</v>
      </c>
      <c r="S4432" s="2" t="s">
        <v>5595</v>
      </c>
      <c r="T4432" s="3" t="s">
        <v>5596</v>
      </c>
      <c r="U4432" s="3" t="s">
        <v>189</v>
      </c>
      <c r="V4432" s="3" t="s">
        <v>163</v>
      </c>
      <c r="W4432" s="12" t="s">
        <v>17285</v>
      </c>
      <c r="X4432" s="12" t="s">
        <v>17286</v>
      </c>
      <c r="Y4432" s="2" t="s">
        <v>17289</v>
      </c>
      <c r="Z4432" s="2"/>
    </row>
    <row r="4433" spans="1:26" ht="34.799999999999997" x14ac:dyDescent="0.3">
      <c r="A4433" s="6" t="s">
        <v>17290</v>
      </c>
      <c r="B4433" s="2" t="s">
        <v>27</v>
      </c>
      <c r="C4433" s="2" t="s">
        <v>10374</v>
      </c>
      <c r="D4433" s="2" t="s">
        <v>29</v>
      </c>
      <c r="E4433" s="3" t="s">
        <v>10375</v>
      </c>
      <c r="F4433" s="3" t="s">
        <v>31</v>
      </c>
      <c r="G4433" s="7">
        <v>70000</v>
      </c>
      <c r="H4433" s="8">
        <v>0</v>
      </c>
      <c r="I4433" s="8">
        <v>0</v>
      </c>
      <c r="J4433" s="8">
        <v>0</v>
      </c>
      <c r="K4433" s="8">
        <v>0</v>
      </c>
      <c r="L4433" s="8">
        <f>SUM(Tabella1[[#This Row],[CONTRIBUTO
COMMISSARIO STRAORDINARIO]:[INDENNIZZO
ASSICURATIVO]])</f>
        <v>70000</v>
      </c>
      <c r="M4433" s="9" t="s">
        <v>5559</v>
      </c>
      <c r="N4433" s="3" t="s">
        <v>158</v>
      </c>
      <c r="O4433" s="3" t="s">
        <v>5559</v>
      </c>
      <c r="P4433" s="2" t="s">
        <v>31</v>
      </c>
      <c r="Q4433" s="2" t="s">
        <v>218</v>
      </c>
      <c r="R4433" s="2" t="s">
        <v>5560</v>
      </c>
      <c r="S4433" s="2" t="s">
        <v>5567</v>
      </c>
      <c r="T4433" s="3" t="s">
        <v>5600</v>
      </c>
      <c r="U4433" s="3" t="s">
        <v>179</v>
      </c>
      <c r="V4433" s="3" t="s">
        <v>163</v>
      </c>
      <c r="W4433" s="12" t="s">
        <v>5601</v>
      </c>
      <c r="X4433" s="12" t="s">
        <v>17291</v>
      </c>
      <c r="Y4433" s="2" t="s">
        <v>17292</v>
      </c>
      <c r="Z4433" s="2"/>
    </row>
    <row r="4434" spans="1:26" ht="34.799999999999997" x14ac:dyDescent="0.3">
      <c r="A4434" s="6" t="s">
        <v>17293</v>
      </c>
      <c r="B4434" s="2" t="s">
        <v>27</v>
      </c>
      <c r="C4434" s="2" t="s">
        <v>10374</v>
      </c>
      <c r="D4434" s="2" t="s">
        <v>29</v>
      </c>
      <c r="E4434" s="3" t="s">
        <v>10375</v>
      </c>
      <c r="F4434" s="3" t="s">
        <v>31</v>
      </c>
      <c r="G4434" s="7">
        <v>20000</v>
      </c>
      <c r="H4434" s="8">
        <v>0</v>
      </c>
      <c r="I4434" s="8">
        <v>0</v>
      </c>
      <c r="J4434" s="8">
        <v>0</v>
      </c>
      <c r="K4434" s="8">
        <v>0</v>
      </c>
      <c r="L4434" s="8">
        <f>SUM(Tabella1[[#This Row],[CONTRIBUTO
COMMISSARIO STRAORDINARIO]:[INDENNIZZO
ASSICURATIVO]])</f>
        <v>20000</v>
      </c>
      <c r="M4434" s="9" t="s">
        <v>5559</v>
      </c>
      <c r="N4434" s="3" t="s">
        <v>158</v>
      </c>
      <c r="O4434" s="3" t="s">
        <v>5559</v>
      </c>
      <c r="P4434" s="2" t="s">
        <v>31</v>
      </c>
      <c r="Q4434" s="2" t="s">
        <v>218</v>
      </c>
      <c r="R4434" s="2" t="s">
        <v>5560</v>
      </c>
      <c r="S4434" s="2" t="s">
        <v>5578</v>
      </c>
      <c r="T4434" s="3" t="s">
        <v>5583</v>
      </c>
      <c r="U4434" s="3" t="s">
        <v>179</v>
      </c>
      <c r="V4434" s="3" t="s">
        <v>163</v>
      </c>
      <c r="W4434" s="12" t="s">
        <v>5584</v>
      </c>
      <c r="X4434" s="12" t="s">
        <v>17294</v>
      </c>
      <c r="Y4434" s="2" t="s">
        <v>17295</v>
      </c>
      <c r="Z4434" s="2"/>
    </row>
    <row r="4435" spans="1:26" ht="34.799999999999997" x14ac:dyDescent="0.3">
      <c r="A4435" s="6" t="s">
        <v>17296</v>
      </c>
      <c r="B4435" s="2" t="s">
        <v>27</v>
      </c>
      <c r="C4435" s="2" t="s">
        <v>10374</v>
      </c>
      <c r="D4435" s="2" t="s">
        <v>29</v>
      </c>
      <c r="E4435" s="3" t="s">
        <v>10375</v>
      </c>
      <c r="F4435" s="3" t="s">
        <v>31</v>
      </c>
      <c r="G4435" s="7">
        <v>10000</v>
      </c>
      <c r="H4435" s="8">
        <v>0</v>
      </c>
      <c r="I4435" s="8">
        <v>0</v>
      </c>
      <c r="J4435" s="8">
        <v>0</v>
      </c>
      <c r="K4435" s="8">
        <v>0</v>
      </c>
      <c r="L4435" s="8">
        <f>SUM(Tabella1[[#This Row],[CONTRIBUTO
COMMISSARIO STRAORDINARIO]:[INDENNIZZO
ASSICURATIVO]])</f>
        <v>10000</v>
      </c>
      <c r="M4435" s="9" t="s">
        <v>5559</v>
      </c>
      <c r="N4435" s="3" t="s">
        <v>158</v>
      </c>
      <c r="O4435" s="3" t="s">
        <v>5559</v>
      </c>
      <c r="P4435" s="2" t="s">
        <v>31</v>
      </c>
      <c r="Q4435" s="2" t="s">
        <v>218</v>
      </c>
      <c r="R4435" s="2" t="s">
        <v>5560</v>
      </c>
      <c r="S4435" s="2" t="s">
        <v>5567</v>
      </c>
      <c r="T4435" s="3" t="s">
        <v>17297</v>
      </c>
      <c r="U4435" s="3" t="s">
        <v>179</v>
      </c>
      <c r="V4435" s="3" t="s">
        <v>163</v>
      </c>
      <c r="W4435" s="12" t="s">
        <v>17298</v>
      </c>
      <c r="X4435" s="12" t="s">
        <v>17291</v>
      </c>
      <c r="Y4435" s="2" t="s">
        <v>17299</v>
      </c>
      <c r="Z4435" s="2"/>
    </row>
    <row r="4436" spans="1:26" ht="34.799999999999997" x14ac:dyDescent="0.3">
      <c r="A4436" s="6" t="s">
        <v>17300</v>
      </c>
      <c r="B4436" s="2" t="s">
        <v>27</v>
      </c>
      <c r="C4436" s="2" t="s">
        <v>10374</v>
      </c>
      <c r="D4436" s="2" t="s">
        <v>29</v>
      </c>
      <c r="E4436" s="3" t="s">
        <v>10375</v>
      </c>
      <c r="F4436" s="3" t="s">
        <v>31</v>
      </c>
      <c r="G4436" s="7">
        <v>150000</v>
      </c>
      <c r="H4436" s="8">
        <v>0</v>
      </c>
      <c r="I4436" s="8">
        <v>0</v>
      </c>
      <c r="J4436" s="8">
        <v>0</v>
      </c>
      <c r="K4436" s="8">
        <v>0</v>
      </c>
      <c r="L4436" s="8">
        <f>SUM(Tabella1[[#This Row],[CONTRIBUTO
COMMISSARIO STRAORDINARIO]:[INDENNIZZO
ASSICURATIVO]])</f>
        <v>150000</v>
      </c>
      <c r="M4436" s="9" t="s">
        <v>5559</v>
      </c>
      <c r="N4436" s="3" t="s">
        <v>158</v>
      </c>
      <c r="O4436" s="3" t="s">
        <v>5559</v>
      </c>
      <c r="P4436" s="2" t="s">
        <v>31</v>
      </c>
      <c r="Q4436" s="2" t="s">
        <v>218</v>
      </c>
      <c r="R4436" s="2" t="s">
        <v>5560</v>
      </c>
      <c r="S4436" s="2" t="s">
        <v>5567</v>
      </c>
      <c r="T4436" s="3" t="s">
        <v>17301</v>
      </c>
      <c r="U4436" s="3" t="s">
        <v>179</v>
      </c>
      <c r="V4436" s="3" t="s">
        <v>163</v>
      </c>
      <c r="W4436" s="12" t="s">
        <v>17302</v>
      </c>
      <c r="X4436" s="12" t="s">
        <v>17303</v>
      </c>
      <c r="Y4436" s="2" t="s">
        <v>17304</v>
      </c>
      <c r="Z4436" s="2"/>
    </row>
    <row r="4437" spans="1:26" ht="34.799999999999997" x14ac:dyDescent="0.3">
      <c r="A4437" s="6" t="s">
        <v>17305</v>
      </c>
      <c r="B4437" s="2" t="s">
        <v>27</v>
      </c>
      <c r="C4437" s="2" t="s">
        <v>10374</v>
      </c>
      <c r="D4437" s="2" t="s">
        <v>29</v>
      </c>
      <c r="E4437" s="3" t="s">
        <v>10375</v>
      </c>
      <c r="F4437" s="3" t="s">
        <v>31</v>
      </c>
      <c r="G4437" s="7">
        <v>120000</v>
      </c>
      <c r="H4437" s="8">
        <v>0</v>
      </c>
      <c r="I4437" s="8">
        <v>0</v>
      </c>
      <c r="J4437" s="8">
        <v>0</v>
      </c>
      <c r="K4437" s="8">
        <v>0</v>
      </c>
      <c r="L4437" s="8">
        <f>SUM(Tabella1[[#This Row],[CONTRIBUTO
COMMISSARIO STRAORDINARIO]:[INDENNIZZO
ASSICURATIVO]])</f>
        <v>120000</v>
      </c>
      <c r="M4437" s="9" t="s">
        <v>5559</v>
      </c>
      <c r="N4437" s="3" t="s">
        <v>158</v>
      </c>
      <c r="O4437" s="3" t="s">
        <v>5559</v>
      </c>
      <c r="P4437" s="2" t="s">
        <v>31</v>
      </c>
      <c r="Q4437" s="2" t="s">
        <v>218</v>
      </c>
      <c r="R4437" s="2" t="s">
        <v>5560</v>
      </c>
      <c r="S4437" s="2" t="s">
        <v>5567</v>
      </c>
      <c r="T4437" s="3" t="s">
        <v>17306</v>
      </c>
      <c r="U4437" s="3" t="s">
        <v>189</v>
      </c>
      <c r="V4437" s="3" t="s">
        <v>163</v>
      </c>
      <c r="W4437" s="12" t="s">
        <v>17307</v>
      </c>
      <c r="X4437" s="12" t="s">
        <v>17308</v>
      </c>
      <c r="Y4437" s="2" t="s">
        <v>17309</v>
      </c>
      <c r="Z4437" s="2"/>
    </row>
    <row r="4438" spans="1:26" ht="34.799999999999997" x14ac:dyDescent="0.3">
      <c r="A4438" s="6" t="s">
        <v>17310</v>
      </c>
      <c r="B4438" s="2" t="s">
        <v>27</v>
      </c>
      <c r="C4438" s="2" t="s">
        <v>10374</v>
      </c>
      <c r="D4438" s="2" t="s">
        <v>29</v>
      </c>
      <c r="E4438" s="3" t="s">
        <v>10375</v>
      </c>
      <c r="F4438" s="3" t="s">
        <v>31</v>
      </c>
      <c r="G4438" s="7">
        <v>150000</v>
      </c>
      <c r="H4438" s="8">
        <v>0</v>
      </c>
      <c r="I4438" s="8">
        <v>0</v>
      </c>
      <c r="J4438" s="8">
        <v>0</v>
      </c>
      <c r="K4438" s="8">
        <v>0</v>
      </c>
      <c r="L4438" s="8">
        <f>SUM(Tabella1[[#This Row],[CONTRIBUTO
COMMISSARIO STRAORDINARIO]:[INDENNIZZO
ASSICURATIVO]])</f>
        <v>150000</v>
      </c>
      <c r="M4438" s="9" t="s">
        <v>5559</v>
      </c>
      <c r="N4438" s="3" t="s">
        <v>158</v>
      </c>
      <c r="O4438" s="3" t="s">
        <v>5559</v>
      </c>
      <c r="P4438" s="2" t="s">
        <v>31</v>
      </c>
      <c r="Q4438" s="2" t="s">
        <v>218</v>
      </c>
      <c r="R4438" s="2" t="s">
        <v>5560</v>
      </c>
      <c r="S4438" s="2" t="s">
        <v>5567</v>
      </c>
      <c r="T4438" s="3" t="s">
        <v>17311</v>
      </c>
      <c r="U4438" s="3" t="s">
        <v>179</v>
      </c>
      <c r="V4438" s="3" t="s">
        <v>163</v>
      </c>
      <c r="W4438" s="12" t="s">
        <v>17312</v>
      </c>
      <c r="X4438" s="12" t="s">
        <v>17303</v>
      </c>
      <c r="Y4438" s="2" t="s">
        <v>17313</v>
      </c>
      <c r="Z4438" s="2"/>
    </row>
    <row r="4439" spans="1:26" ht="104.4" x14ac:dyDescent="0.3">
      <c r="A4439" s="6" t="s">
        <v>17314</v>
      </c>
      <c r="B4439" s="2" t="s">
        <v>27</v>
      </c>
      <c r="C4439" s="2" t="s">
        <v>10374</v>
      </c>
      <c r="D4439" s="2" t="s">
        <v>29</v>
      </c>
      <c r="E4439" s="3" t="s">
        <v>10375</v>
      </c>
      <c r="F4439" s="3" t="s">
        <v>31</v>
      </c>
      <c r="G4439" s="7">
        <v>380000</v>
      </c>
      <c r="H4439" s="8">
        <v>0</v>
      </c>
      <c r="I4439" s="8">
        <v>0</v>
      </c>
      <c r="J4439" s="8">
        <v>0</v>
      </c>
      <c r="K4439" s="8">
        <v>0</v>
      </c>
      <c r="L4439" s="8">
        <f>SUM(Tabella1[[#This Row],[CONTRIBUTO
COMMISSARIO STRAORDINARIO]:[INDENNIZZO
ASSICURATIVO]])</f>
        <v>380000</v>
      </c>
      <c r="M4439" s="9" t="s">
        <v>5608</v>
      </c>
      <c r="N4439" s="3" t="s">
        <v>158</v>
      </c>
      <c r="O4439" s="3" t="s">
        <v>5608</v>
      </c>
      <c r="P4439" s="2" t="s">
        <v>31</v>
      </c>
      <c r="Q4439" s="2" t="s">
        <v>218</v>
      </c>
      <c r="R4439" s="2" t="s">
        <v>5609</v>
      </c>
      <c r="S4439" s="2" t="s">
        <v>17315</v>
      </c>
      <c r="T4439" s="3" t="s">
        <v>17316</v>
      </c>
      <c r="U4439" s="3" t="s">
        <v>189</v>
      </c>
      <c r="V4439" s="3" t="s">
        <v>163</v>
      </c>
      <c r="W4439" s="12" t="s">
        <v>17317</v>
      </c>
      <c r="X4439" s="12" t="s">
        <v>17318</v>
      </c>
      <c r="Y4439" s="2" t="s">
        <v>17319</v>
      </c>
      <c r="Z4439" s="2"/>
    </row>
    <row r="4440" spans="1:26" ht="34.799999999999997" x14ac:dyDescent="0.3">
      <c r="A4440" s="6" t="s">
        <v>17320</v>
      </c>
      <c r="B4440" s="2" t="s">
        <v>27</v>
      </c>
      <c r="C4440" s="2" t="s">
        <v>10374</v>
      </c>
      <c r="D4440" s="2" t="s">
        <v>29</v>
      </c>
      <c r="E4440" s="3" t="s">
        <v>10375</v>
      </c>
      <c r="F4440" s="3" t="s">
        <v>31</v>
      </c>
      <c r="G4440" s="7">
        <v>200000</v>
      </c>
      <c r="H4440" s="8">
        <v>0</v>
      </c>
      <c r="I4440" s="8">
        <v>0</v>
      </c>
      <c r="J4440" s="8">
        <v>0</v>
      </c>
      <c r="K4440" s="8">
        <v>0</v>
      </c>
      <c r="L4440" s="8">
        <f>SUM(Tabella1[[#This Row],[CONTRIBUTO
COMMISSARIO STRAORDINARIO]:[INDENNIZZO
ASSICURATIVO]])</f>
        <v>200000</v>
      </c>
      <c r="M4440" s="9" t="s">
        <v>5608</v>
      </c>
      <c r="N4440" s="3" t="s">
        <v>158</v>
      </c>
      <c r="O4440" s="3" t="s">
        <v>5608</v>
      </c>
      <c r="P4440" s="2" t="s">
        <v>31</v>
      </c>
      <c r="Q4440" s="2" t="s">
        <v>218</v>
      </c>
      <c r="R4440" s="2" t="s">
        <v>5609</v>
      </c>
      <c r="S4440" s="2" t="s">
        <v>17321</v>
      </c>
      <c r="T4440" s="3" t="s">
        <v>17322</v>
      </c>
      <c r="U4440" s="3" t="s">
        <v>179</v>
      </c>
      <c r="V4440" s="3" t="s">
        <v>163</v>
      </c>
      <c r="W4440" s="12" t="s">
        <v>17323</v>
      </c>
      <c r="X4440" s="12" t="s">
        <v>17324</v>
      </c>
      <c r="Y4440" s="2" t="s">
        <v>17325</v>
      </c>
      <c r="Z4440" s="2"/>
    </row>
    <row r="4441" spans="1:26" ht="34.799999999999997" x14ac:dyDescent="0.3">
      <c r="A4441" s="6" t="s">
        <v>17326</v>
      </c>
      <c r="B4441" s="2" t="s">
        <v>27</v>
      </c>
      <c r="C4441" s="2" t="s">
        <v>10374</v>
      </c>
      <c r="D4441" s="2" t="s">
        <v>29</v>
      </c>
      <c r="E4441" s="3" t="s">
        <v>10375</v>
      </c>
      <c r="F4441" s="3" t="s">
        <v>31</v>
      </c>
      <c r="G4441" s="7">
        <v>300000</v>
      </c>
      <c r="H4441" s="8">
        <v>0</v>
      </c>
      <c r="I4441" s="8">
        <v>0</v>
      </c>
      <c r="J4441" s="8">
        <v>0</v>
      </c>
      <c r="K4441" s="8">
        <v>0</v>
      </c>
      <c r="L4441" s="8">
        <f>SUM(Tabella1[[#This Row],[CONTRIBUTO
COMMISSARIO STRAORDINARIO]:[INDENNIZZO
ASSICURATIVO]])</f>
        <v>300000</v>
      </c>
      <c r="M4441" s="9" t="s">
        <v>5608</v>
      </c>
      <c r="N4441" s="3" t="s">
        <v>158</v>
      </c>
      <c r="O4441" s="3" t="s">
        <v>5608</v>
      </c>
      <c r="P4441" s="2" t="s">
        <v>31</v>
      </c>
      <c r="Q4441" s="2" t="s">
        <v>218</v>
      </c>
      <c r="R4441" s="2" t="s">
        <v>5609</v>
      </c>
      <c r="S4441" s="2" t="s">
        <v>17327</v>
      </c>
      <c r="T4441" s="3" t="s">
        <v>17328</v>
      </c>
      <c r="U4441" s="3" t="s">
        <v>179</v>
      </c>
      <c r="V4441" s="3" t="s">
        <v>163</v>
      </c>
      <c r="W4441" s="12" t="s">
        <v>17323</v>
      </c>
      <c r="X4441" s="12" t="s">
        <v>17329</v>
      </c>
      <c r="Y4441" s="2" t="s">
        <v>17330</v>
      </c>
      <c r="Z4441" s="2"/>
    </row>
    <row r="4442" spans="1:26" ht="208.8" x14ac:dyDescent="0.3">
      <c r="A4442" s="6" t="s">
        <v>17331</v>
      </c>
      <c r="B4442" s="2" t="s">
        <v>27</v>
      </c>
      <c r="C4442" s="2" t="s">
        <v>10374</v>
      </c>
      <c r="D4442" s="2" t="s">
        <v>29</v>
      </c>
      <c r="E4442" s="3" t="s">
        <v>10375</v>
      </c>
      <c r="F4442" s="3" t="s">
        <v>31</v>
      </c>
      <c r="G4442" s="7">
        <v>275000</v>
      </c>
      <c r="H4442" s="8">
        <v>0</v>
      </c>
      <c r="I4442" s="8">
        <v>0</v>
      </c>
      <c r="J4442" s="8">
        <v>0</v>
      </c>
      <c r="K4442" s="8">
        <v>0</v>
      </c>
      <c r="L4442" s="8">
        <f>SUM(Tabella1[[#This Row],[CONTRIBUTO
COMMISSARIO STRAORDINARIO]:[INDENNIZZO
ASSICURATIVO]])</f>
        <v>275000</v>
      </c>
      <c r="M4442" s="9" t="s">
        <v>5608</v>
      </c>
      <c r="N4442" s="3" t="s">
        <v>158</v>
      </c>
      <c r="O4442" s="3" t="s">
        <v>5608</v>
      </c>
      <c r="P4442" s="2" t="s">
        <v>31</v>
      </c>
      <c r="Q4442" s="2" t="s">
        <v>218</v>
      </c>
      <c r="R4442" s="2" t="s">
        <v>5609</v>
      </c>
      <c r="S4442" s="2" t="s">
        <v>17332</v>
      </c>
      <c r="T4442" s="3" t="s">
        <v>17333</v>
      </c>
      <c r="U4442" s="3" t="s">
        <v>270</v>
      </c>
      <c r="V4442" s="3" t="s">
        <v>163</v>
      </c>
      <c r="W4442" s="12" t="s">
        <v>17334</v>
      </c>
      <c r="X4442" s="12" t="s">
        <v>17335</v>
      </c>
      <c r="Y4442" s="2" t="s">
        <v>17336</v>
      </c>
      <c r="Z4442" s="2"/>
    </row>
    <row r="4443" spans="1:26" ht="34.799999999999997" x14ac:dyDescent="0.3">
      <c r="A4443" s="6" t="s">
        <v>17337</v>
      </c>
      <c r="B4443" s="2" t="s">
        <v>27</v>
      </c>
      <c r="C4443" s="2" t="s">
        <v>10374</v>
      </c>
      <c r="D4443" s="2" t="s">
        <v>29</v>
      </c>
      <c r="E4443" s="3" t="s">
        <v>10375</v>
      </c>
      <c r="F4443" s="3" t="s">
        <v>31</v>
      </c>
      <c r="G4443" s="7">
        <v>400000</v>
      </c>
      <c r="H4443" s="8">
        <v>0</v>
      </c>
      <c r="I4443" s="8">
        <v>0</v>
      </c>
      <c r="J4443" s="8">
        <v>0</v>
      </c>
      <c r="K4443" s="8">
        <v>0</v>
      </c>
      <c r="L4443" s="8">
        <f>SUM(Tabella1[[#This Row],[CONTRIBUTO
COMMISSARIO STRAORDINARIO]:[INDENNIZZO
ASSICURATIVO]])</f>
        <v>400000</v>
      </c>
      <c r="M4443" s="9" t="s">
        <v>5608</v>
      </c>
      <c r="N4443" s="3" t="s">
        <v>158</v>
      </c>
      <c r="O4443" s="3" t="s">
        <v>5608</v>
      </c>
      <c r="P4443" s="2" t="s">
        <v>31</v>
      </c>
      <c r="Q4443" s="2" t="s">
        <v>218</v>
      </c>
      <c r="R4443" s="2" t="s">
        <v>5609</v>
      </c>
      <c r="S4443" s="2" t="s">
        <v>17338</v>
      </c>
      <c r="T4443" s="3" t="s">
        <v>17339</v>
      </c>
      <c r="U4443" s="3" t="s">
        <v>189</v>
      </c>
      <c r="V4443" s="3" t="s">
        <v>163</v>
      </c>
      <c r="W4443" s="12" t="s">
        <v>17340</v>
      </c>
      <c r="X4443" s="12" t="s">
        <v>17341</v>
      </c>
      <c r="Y4443" s="2" t="s">
        <v>17342</v>
      </c>
      <c r="Z4443" s="2"/>
    </row>
    <row r="4444" spans="1:26" ht="69.599999999999994" x14ac:dyDescent="0.3">
      <c r="A4444" s="6" t="s">
        <v>17343</v>
      </c>
      <c r="B4444" s="2" t="s">
        <v>27</v>
      </c>
      <c r="C4444" s="2" t="s">
        <v>10374</v>
      </c>
      <c r="D4444" s="2" t="s">
        <v>29</v>
      </c>
      <c r="E4444" s="3" t="s">
        <v>10375</v>
      </c>
      <c r="F4444" s="3" t="s">
        <v>31</v>
      </c>
      <c r="G4444" s="7">
        <v>222500</v>
      </c>
      <c r="H4444" s="8">
        <v>0</v>
      </c>
      <c r="I4444" s="8">
        <v>0</v>
      </c>
      <c r="J4444" s="8">
        <v>0</v>
      </c>
      <c r="K4444" s="8">
        <v>0</v>
      </c>
      <c r="L4444" s="8">
        <f>SUM(Tabella1[[#This Row],[CONTRIBUTO
COMMISSARIO STRAORDINARIO]:[INDENNIZZO
ASSICURATIVO]])</f>
        <v>222500</v>
      </c>
      <c r="M4444" s="9" t="s">
        <v>5608</v>
      </c>
      <c r="N4444" s="3" t="s">
        <v>158</v>
      </c>
      <c r="O4444" s="3" t="s">
        <v>5608</v>
      </c>
      <c r="P4444" s="2" t="s">
        <v>31</v>
      </c>
      <c r="Q4444" s="2" t="s">
        <v>218</v>
      </c>
      <c r="R4444" s="2" t="s">
        <v>5609</v>
      </c>
      <c r="S4444" s="2" t="s">
        <v>17344</v>
      </c>
      <c r="T4444" s="3" t="s">
        <v>17345</v>
      </c>
      <c r="U4444" s="3" t="s">
        <v>270</v>
      </c>
      <c r="V4444" s="3" t="s">
        <v>163</v>
      </c>
      <c r="W4444" s="12" t="s">
        <v>17334</v>
      </c>
      <c r="X4444" s="12" t="s">
        <v>17346</v>
      </c>
      <c r="Y4444" s="2" t="s">
        <v>17347</v>
      </c>
      <c r="Z4444" s="2"/>
    </row>
    <row r="4445" spans="1:26" ht="104.4" x14ac:dyDescent="0.3">
      <c r="A4445" s="6" t="s">
        <v>17348</v>
      </c>
      <c r="B4445" s="2" t="s">
        <v>27</v>
      </c>
      <c r="C4445" s="2" t="s">
        <v>10374</v>
      </c>
      <c r="D4445" s="2" t="s">
        <v>29</v>
      </c>
      <c r="E4445" s="3" t="s">
        <v>10375</v>
      </c>
      <c r="F4445" s="3" t="s">
        <v>31</v>
      </c>
      <c r="G4445" s="7">
        <v>220000</v>
      </c>
      <c r="H4445" s="8">
        <v>0</v>
      </c>
      <c r="I4445" s="8">
        <v>0</v>
      </c>
      <c r="J4445" s="8">
        <v>0</v>
      </c>
      <c r="K4445" s="8">
        <v>0</v>
      </c>
      <c r="L4445" s="8">
        <f>SUM(Tabella1[[#This Row],[CONTRIBUTO
COMMISSARIO STRAORDINARIO]:[INDENNIZZO
ASSICURATIVO]])</f>
        <v>220000</v>
      </c>
      <c r="M4445" s="9" t="s">
        <v>5608</v>
      </c>
      <c r="N4445" s="3" t="s">
        <v>158</v>
      </c>
      <c r="O4445" s="3" t="s">
        <v>5608</v>
      </c>
      <c r="P4445" s="2" t="s">
        <v>31</v>
      </c>
      <c r="Q4445" s="2" t="s">
        <v>218</v>
      </c>
      <c r="R4445" s="2" t="s">
        <v>5609</v>
      </c>
      <c r="S4445" s="2" t="s">
        <v>17349</v>
      </c>
      <c r="T4445" s="3" t="s">
        <v>17350</v>
      </c>
      <c r="U4445" s="3" t="s">
        <v>179</v>
      </c>
      <c r="V4445" s="3" t="s">
        <v>163</v>
      </c>
      <c r="W4445" s="12" t="s">
        <v>13007</v>
      </c>
      <c r="X4445" s="12" t="s">
        <v>17351</v>
      </c>
      <c r="Y4445" s="2" t="s">
        <v>17352</v>
      </c>
      <c r="Z4445" s="2"/>
    </row>
    <row r="4446" spans="1:26" ht="139.19999999999999" x14ac:dyDescent="0.3">
      <c r="A4446" s="6" t="s">
        <v>17353</v>
      </c>
      <c r="B4446" s="2" t="s">
        <v>27</v>
      </c>
      <c r="C4446" s="2" t="s">
        <v>10374</v>
      </c>
      <c r="D4446" s="2" t="s">
        <v>29</v>
      </c>
      <c r="E4446" s="3" t="s">
        <v>10375</v>
      </c>
      <c r="F4446" s="3" t="s">
        <v>8676</v>
      </c>
      <c r="G4446" s="7">
        <v>1695000</v>
      </c>
      <c r="H4446" s="8">
        <v>0</v>
      </c>
      <c r="I4446" s="8">
        <v>0</v>
      </c>
      <c r="J4446" s="8">
        <v>0</v>
      </c>
      <c r="K4446" s="8">
        <v>0</v>
      </c>
      <c r="L4446" s="8">
        <f>SUM(Tabella1[[#This Row],[CONTRIBUTO
COMMISSARIO STRAORDINARIO]:[INDENNIZZO
ASSICURATIVO]])</f>
        <v>1695000</v>
      </c>
      <c r="M4446" s="9" t="s">
        <v>5608</v>
      </c>
      <c r="N4446" s="3" t="s">
        <v>158</v>
      </c>
      <c r="O4446" s="3" t="s">
        <v>5608</v>
      </c>
      <c r="P4446" s="2" t="s">
        <v>31</v>
      </c>
      <c r="Q4446" s="2" t="s">
        <v>218</v>
      </c>
      <c r="R4446" s="2" t="s">
        <v>5609</v>
      </c>
      <c r="S4446" s="2" t="s">
        <v>5654</v>
      </c>
      <c r="T4446" s="3" t="s">
        <v>17354</v>
      </c>
      <c r="U4446" s="3" t="s">
        <v>179</v>
      </c>
      <c r="V4446" s="3" t="s">
        <v>163</v>
      </c>
      <c r="W4446" s="12" t="s">
        <v>17355</v>
      </c>
      <c r="X4446" s="12" t="s">
        <v>17356</v>
      </c>
      <c r="Y4446" s="2" t="s">
        <v>17357</v>
      </c>
      <c r="Z4446" s="2"/>
    </row>
    <row r="4447" spans="1:26" ht="87" x14ac:dyDescent="0.3">
      <c r="A4447" s="6" t="s">
        <v>17358</v>
      </c>
      <c r="B4447" s="2" t="s">
        <v>27</v>
      </c>
      <c r="C4447" s="2" t="s">
        <v>10374</v>
      </c>
      <c r="D4447" s="2" t="s">
        <v>29</v>
      </c>
      <c r="E4447" s="3" t="s">
        <v>10375</v>
      </c>
      <c r="F4447" s="3" t="s">
        <v>8823</v>
      </c>
      <c r="G4447" s="7">
        <v>300000</v>
      </c>
      <c r="H4447" s="8">
        <v>0</v>
      </c>
      <c r="I4447" s="8">
        <v>0</v>
      </c>
      <c r="J4447" s="8">
        <v>0</v>
      </c>
      <c r="K4447" s="8">
        <v>0</v>
      </c>
      <c r="L4447" s="8">
        <f>SUM(Tabella1[[#This Row],[CONTRIBUTO
COMMISSARIO STRAORDINARIO]:[INDENNIZZO
ASSICURATIVO]])</f>
        <v>300000</v>
      </c>
      <c r="M4447" s="9" t="s">
        <v>17359</v>
      </c>
      <c r="N4447" s="3" t="s">
        <v>158</v>
      </c>
      <c r="O4447" s="3" t="s">
        <v>17359</v>
      </c>
      <c r="P4447" s="2" t="s">
        <v>31</v>
      </c>
      <c r="Q4447" s="2" t="s">
        <v>218</v>
      </c>
      <c r="R4447" s="2" t="s">
        <v>6649</v>
      </c>
      <c r="S4447" s="2" t="s">
        <v>6649</v>
      </c>
      <c r="T4447" s="3" t="s">
        <v>17360</v>
      </c>
      <c r="U4447" s="3" t="s">
        <v>189</v>
      </c>
      <c r="V4447" s="3" t="s">
        <v>163</v>
      </c>
      <c r="W4447" s="12" t="s">
        <v>17361</v>
      </c>
      <c r="X4447" s="12" t="s">
        <v>17362</v>
      </c>
      <c r="Y4447" s="2" t="s">
        <v>17363</v>
      </c>
      <c r="Z4447" s="2"/>
    </row>
    <row r="4448" spans="1:26" ht="104.4" x14ac:dyDescent="0.3">
      <c r="A4448" s="6" t="s">
        <v>17364</v>
      </c>
      <c r="B4448" s="2" t="s">
        <v>27</v>
      </c>
      <c r="C4448" s="2" t="s">
        <v>10374</v>
      </c>
      <c r="D4448" s="2" t="s">
        <v>29</v>
      </c>
      <c r="E4448" s="3" t="s">
        <v>10375</v>
      </c>
      <c r="F4448" s="3" t="s">
        <v>31</v>
      </c>
      <c r="G4448" s="7">
        <v>200500</v>
      </c>
      <c r="H4448" s="8">
        <v>0</v>
      </c>
      <c r="I4448" s="8">
        <v>0</v>
      </c>
      <c r="J4448" s="8">
        <v>0</v>
      </c>
      <c r="K4448" s="8">
        <v>0</v>
      </c>
      <c r="L4448" s="8">
        <f>SUM(Tabella1[[#This Row],[CONTRIBUTO
COMMISSARIO STRAORDINARIO]:[INDENNIZZO
ASSICURATIVO]])</f>
        <v>200500</v>
      </c>
      <c r="M4448" s="9" t="s">
        <v>17359</v>
      </c>
      <c r="N4448" s="3" t="s">
        <v>158</v>
      </c>
      <c r="O4448" s="3" t="s">
        <v>17359</v>
      </c>
      <c r="P4448" s="2" t="s">
        <v>31</v>
      </c>
      <c r="Q4448" s="2" t="s">
        <v>218</v>
      </c>
      <c r="R4448" s="2" t="s">
        <v>6649</v>
      </c>
      <c r="S4448" s="2" t="s">
        <v>6649</v>
      </c>
      <c r="T4448" s="3" t="s">
        <v>17365</v>
      </c>
      <c r="U4448" s="3" t="s">
        <v>189</v>
      </c>
      <c r="V4448" s="3" t="s">
        <v>163</v>
      </c>
      <c r="W4448" s="12" t="s">
        <v>17366</v>
      </c>
      <c r="X4448" s="12" t="s">
        <v>17367</v>
      </c>
      <c r="Y4448" s="2" t="s">
        <v>17368</v>
      </c>
      <c r="Z4448" s="2"/>
    </row>
    <row r="4449" spans="1:26" ht="34.799999999999997" x14ac:dyDescent="0.3">
      <c r="A4449" s="6" t="s">
        <v>17369</v>
      </c>
      <c r="B4449" s="2" t="s">
        <v>27</v>
      </c>
      <c r="C4449" s="2" t="s">
        <v>10374</v>
      </c>
      <c r="D4449" s="2" t="s">
        <v>29</v>
      </c>
      <c r="E4449" s="3" t="s">
        <v>10375</v>
      </c>
      <c r="F4449" s="3" t="s">
        <v>31</v>
      </c>
      <c r="G4449" s="7">
        <v>100000</v>
      </c>
      <c r="H4449" s="8">
        <v>0</v>
      </c>
      <c r="I4449" s="8">
        <v>0</v>
      </c>
      <c r="J4449" s="8">
        <v>0</v>
      </c>
      <c r="K4449" s="8">
        <v>0</v>
      </c>
      <c r="L4449" s="8">
        <f>SUM(Tabella1[[#This Row],[CONTRIBUTO
COMMISSARIO STRAORDINARIO]:[INDENNIZZO
ASSICURATIVO]])</f>
        <v>100000</v>
      </c>
      <c r="M4449" s="9" t="s">
        <v>17359</v>
      </c>
      <c r="N4449" s="3" t="s">
        <v>158</v>
      </c>
      <c r="O4449" s="3" t="s">
        <v>17359</v>
      </c>
      <c r="P4449" s="2" t="s">
        <v>31</v>
      </c>
      <c r="Q4449" s="2" t="s">
        <v>218</v>
      </c>
      <c r="R4449" s="2" t="s">
        <v>6649</v>
      </c>
      <c r="S4449" s="2" t="s">
        <v>6649</v>
      </c>
      <c r="T4449" s="3" t="s">
        <v>17370</v>
      </c>
      <c r="U4449" s="3" t="s">
        <v>189</v>
      </c>
      <c r="V4449" s="3" t="s">
        <v>163</v>
      </c>
      <c r="W4449" s="12" t="s">
        <v>17371</v>
      </c>
      <c r="X4449" s="12" t="s">
        <v>17372</v>
      </c>
      <c r="Y4449" s="2" t="s">
        <v>17373</v>
      </c>
      <c r="Z4449" s="2"/>
    </row>
    <row r="4450" spans="1:26" ht="34.799999999999997" x14ac:dyDescent="0.3">
      <c r="A4450" s="6" t="s">
        <v>17374</v>
      </c>
      <c r="B4450" s="2" t="s">
        <v>27</v>
      </c>
      <c r="C4450" s="2" t="s">
        <v>10374</v>
      </c>
      <c r="D4450" s="2" t="s">
        <v>29</v>
      </c>
      <c r="E4450" s="3" t="s">
        <v>10375</v>
      </c>
      <c r="F4450" s="3" t="s">
        <v>31</v>
      </c>
      <c r="G4450" s="7">
        <v>240000</v>
      </c>
      <c r="H4450" s="8">
        <v>0</v>
      </c>
      <c r="I4450" s="8">
        <v>0</v>
      </c>
      <c r="J4450" s="8">
        <v>0</v>
      </c>
      <c r="K4450" s="8">
        <v>0</v>
      </c>
      <c r="L4450" s="8">
        <f>SUM(Tabella1[[#This Row],[CONTRIBUTO
COMMISSARIO STRAORDINARIO]:[INDENNIZZO
ASSICURATIVO]])</f>
        <v>240000</v>
      </c>
      <c r="M4450" s="9" t="s">
        <v>17375</v>
      </c>
      <c r="N4450" s="3" t="s">
        <v>158</v>
      </c>
      <c r="O4450" s="3" t="s">
        <v>17375</v>
      </c>
      <c r="P4450" s="2" t="s">
        <v>31</v>
      </c>
      <c r="Q4450" s="2" t="s">
        <v>218</v>
      </c>
      <c r="R4450" s="2" t="s">
        <v>16726</v>
      </c>
      <c r="S4450" s="2" t="s">
        <v>17376</v>
      </c>
      <c r="T4450" s="3" t="s">
        <v>17377</v>
      </c>
      <c r="U4450" s="3" t="s">
        <v>179</v>
      </c>
      <c r="V4450" s="3" t="s">
        <v>163</v>
      </c>
      <c r="W4450" s="12" t="s">
        <v>17378</v>
      </c>
      <c r="X4450" s="12" t="s">
        <v>17379</v>
      </c>
      <c r="Y4450" s="2" t="s">
        <v>17380</v>
      </c>
      <c r="Z4450" s="2"/>
    </row>
    <row r="4451" spans="1:26" x14ac:dyDescent="0.3">
      <c r="A4451" s="6" t="s">
        <v>17381</v>
      </c>
      <c r="B4451" s="2" t="s">
        <v>27</v>
      </c>
      <c r="C4451" s="2" t="s">
        <v>10374</v>
      </c>
      <c r="D4451" s="2" t="s">
        <v>29</v>
      </c>
      <c r="E4451" s="3" t="s">
        <v>10375</v>
      </c>
      <c r="F4451" s="3" t="s">
        <v>31</v>
      </c>
      <c r="G4451" s="7">
        <v>150000</v>
      </c>
      <c r="H4451" s="8">
        <v>0</v>
      </c>
      <c r="I4451" s="8">
        <v>0</v>
      </c>
      <c r="J4451" s="8">
        <v>0</v>
      </c>
      <c r="K4451" s="8">
        <v>0</v>
      </c>
      <c r="L4451" s="8">
        <f>SUM(Tabella1[[#This Row],[CONTRIBUTO
COMMISSARIO STRAORDINARIO]:[INDENNIZZO
ASSICURATIVO]])</f>
        <v>150000</v>
      </c>
      <c r="M4451" s="9" t="s">
        <v>17382</v>
      </c>
      <c r="N4451" s="3" t="s">
        <v>158</v>
      </c>
      <c r="O4451" s="3" t="s">
        <v>17382</v>
      </c>
      <c r="P4451" s="2" t="s">
        <v>31</v>
      </c>
      <c r="Q4451" s="2" t="s">
        <v>218</v>
      </c>
      <c r="R4451" s="2" t="s">
        <v>6659</v>
      </c>
      <c r="S4451" s="2" t="s">
        <v>17383</v>
      </c>
      <c r="T4451" s="3" t="s">
        <v>17384</v>
      </c>
      <c r="U4451" s="3" t="s">
        <v>37</v>
      </c>
      <c r="V4451" s="3" t="s">
        <v>163</v>
      </c>
      <c r="W4451" s="12" t="s">
        <v>17385</v>
      </c>
      <c r="X4451" s="12" t="s">
        <v>17386</v>
      </c>
      <c r="Y4451" s="2" t="s">
        <v>17387</v>
      </c>
      <c r="Z4451" s="2"/>
    </row>
    <row r="4452" spans="1:26" x14ac:dyDescent="0.3">
      <c r="A4452" s="6" t="s">
        <v>17388</v>
      </c>
      <c r="B4452" s="2" t="s">
        <v>27</v>
      </c>
      <c r="C4452" s="2" t="s">
        <v>10374</v>
      </c>
      <c r="D4452" s="2" t="s">
        <v>29</v>
      </c>
      <c r="E4452" s="3" t="s">
        <v>10375</v>
      </c>
      <c r="F4452" s="3" t="s">
        <v>31</v>
      </c>
      <c r="G4452" s="7">
        <v>26840</v>
      </c>
      <c r="H4452" s="8">
        <v>0</v>
      </c>
      <c r="I4452" s="8">
        <v>0</v>
      </c>
      <c r="J4452" s="8">
        <v>0</v>
      </c>
      <c r="K4452" s="8">
        <v>0</v>
      </c>
      <c r="L4452" s="8">
        <f>SUM(Tabella1[[#This Row],[CONTRIBUTO
COMMISSARIO STRAORDINARIO]:[INDENNIZZO
ASSICURATIVO]])</f>
        <v>26840</v>
      </c>
      <c r="M4452" s="9" t="s">
        <v>17389</v>
      </c>
      <c r="N4452" s="3" t="s">
        <v>158</v>
      </c>
      <c r="O4452" s="3" t="s">
        <v>17389</v>
      </c>
      <c r="P4452" s="2" t="s">
        <v>31</v>
      </c>
      <c r="Q4452" s="2" t="s">
        <v>218</v>
      </c>
      <c r="R4452" s="2" t="s">
        <v>17390</v>
      </c>
      <c r="S4452" s="2" t="s">
        <v>17391</v>
      </c>
      <c r="T4452" s="3" t="s">
        <v>17392</v>
      </c>
      <c r="U4452" s="3" t="s">
        <v>179</v>
      </c>
      <c r="V4452" s="3" t="s">
        <v>163</v>
      </c>
      <c r="W4452" s="12" t="s">
        <v>17393</v>
      </c>
      <c r="X4452" s="12" t="s">
        <v>17394</v>
      </c>
      <c r="Y4452" s="2" t="s">
        <v>17395</v>
      </c>
      <c r="Z4452" s="2"/>
    </row>
    <row r="4453" spans="1:26" ht="52.2" x14ac:dyDescent="0.3">
      <c r="A4453" s="6" t="s">
        <v>17396</v>
      </c>
      <c r="B4453" s="2" t="s">
        <v>27</v>
      </c>
      <c r="C4453" s="2" t="s">
        <v>10374</v>
      </c>
      <c r="D4453" s="2" t="s">
        <v>29</v>
      </c>
      <c r="E4453" s="3" t="s">
        <v>10375</v>
      </c>
      <c r="F4453" s="3" t="s">
        <v>31</v>
      </c>
      <c r="G4453" s="7">
        <v>12200</v>
      </c>
      <c r="H4453" s="8">
        <v>0</v>
      </c>
      <c r="I4453" s="8">
        <v>0</v>
      </c>
      <c r="J4453" s="8">
        <v>0</v>
      </c>
      <c r="K4453" s="8">
        <v>0</v>
      </c>
      <c r="L4453" s="8">
        <f>SUM(Tabella1[[#This Row],[CONTRIBUTO
COMMISSARIO STRAORDINARIO]:[INDENNIZZO
ASSICURATIVO]])</f>
        <v>12200</v>
      </c>
      <c r="M4453" s="9" t="s">
        <v>17389</v>
      </c>
      <c r="N4453" s="3" t="s">
        <v>158</v>
      </c>
      <c r="O4453" s="3" t="s">
        <v>17389</v>
      </c>
      <c r="P4453" s="2" t="s">
        <v>31</v>
      </c>
      <c r="Q4453" s="2" t="s">
        <v>218</v>
      </c>
      <c r="R4453" s="2" t="s">
        <v>17390</v>
      </c>
      <c r="S4453" s="2" t="s">
        <v>17397</v>
      </c>
      <c r="T4453" s="3" t="s">
        <v>17398</v>
      </c>
      <c r="U4453" s="3" t="s">
        <v>179</v>
      </c>
      <c r="V4453" s="3" t="s">
        <v>163</v>
      </c>
      <c r="W4453" s="12" t="s">
        <v>17393</v>
      </c>
      <c r="X4453" s="12" t="s">
        <v>17399</v>
      </c>
      <c r="Y4453" s="2" t="s">
        <v>17400</v>
      </c>
      <c r="Z4453" s="2"/>
    </row>
    <row r="4454" spans="1:26" ht="34.799999999999997" x14ac:dyDescent="0.3">
      <c r="A4454" s="6" t="s">
        <v>17401</v>
      </c>
      <c r="B4454" s="2" t="s">
        <v>27</v>
      </c>
      <c r="C4454" s="2" t="s">
        <v>10374</v>
      </c>
      <c r="D4454" s="2" t="s">
        <v>29</v>
      </c>
      <c r="E4454" s="3" t="s">
        <v>10375</v>
      </c>
      <c r="F4454" s="3" t="s">
        <v>8664</v>
      </c>
      <c r="G4454" s="7">
        <v>250000</v>
      </c>
      <c r="H4454" s="8">
        <v>0</v>
      </c>
      <c r="I4454" s="8">
        <v>0</v>
      </c>
      <c r="J4454" s="8">
        <v>0</v>
      </c>
      <c r="K4454" s="8">
        <v>0</v>
      </c>
      <c r="L4454" s="8">
        <f>SUM(Tabella1[[#This Row],[CONTRIBUTO
COMMISSARIO STRAORDINARIO]:[INDENNIZZO
ASSICURATIVO]])</f>
        <v>250000</v>
      </c>
      <c r="M4454" s="9" t="s">
        <v>17402</v>
      </c>
      <c r="N4454" s="3" t="s">
        <v>158</v>
      </c>
      <c r="O4454" s="3" t="s">
        <v>17402</v>
      </c>
      <c r="P4454" s="2" t="s">
        <v>31</v>
      </c>
      <c r="Q4454" s="2" t="s">
        <v>218</v>
      </c>
      <c r="R4454" s="2" t="s">
        <v>17403</v>
      </c>
      <c r="S4454" s="2" t="s">
        <v>31</v>
      </c>
      <c r="T4454" s="3" t="s">
        <v>17404</v>
      </c>
      <c r="U4454" s="3" t="s">
        <v>179</v>
      </c>
      <c r="V4454" s="3" t="s">
        <v>163</v>
      </c>
      <c r="W4454" s="12" t="s">
        <v>17405</v>
      </c>
      <c r="X4454" s="12" t="s">
        <v>17406</v>
      </c>
      <c r="Y4454" s="2" t="s">
        <v>17407</v>
      </c>
      <c r="Z4454" s="2"/>
    </row>
    <row r="4455" spans="1:26" ht="52.2" x14ac:dyDescent="0.3">
      <c r="A4455" s="6" t="s">
        <v>17408</v>
      </c>
      <c r="B4455" s="2" t="s">
        <v>27</v>
      </c>
      <c r="C4455" s="2" t="s">
        <v>10374</v>
      </c>
      <c r="D4455" s="2" t="s">
        <v>29</v>
      </c>
      <c r="E4455" s="3" t="s">
        <v>10375</v>
      </c>
      <c r="F4455" s="3" t="s">
        <v>31</v>
      </c>
      <c r="G4455" s="7">
        <v>12000</v>
      </c>
      <c r="H4455" s="8">
        <v>0</v>
      </c>
      <c r="I4455" s="8">
        <v>0</v>
      </c>
      <c r="J4455" s="8">
        <v>0</v>
      </c>
      <c r="K4455" s="8">
        <v>0</v>
      </c>
      <c r="L4455" s="8">
        <f>SUM(Tabella1[[#This Row],[CONTRIBUTO
COMMISSARIO STRAORDINARIO]:[INDENNIZZO
ASSICURATIVO]])</f>
        <v>12000</v>
      </c>
      <c r="M4455" s="9" t="s">
        <v>17402</v>
      </c>
      <c r="N4455" s="3" t="s">
        <v>158</v>
      </c>
      <c r="O4455" s="3" t="s">
        <v>17402</v>
      </c>
      <c r="P4455" s="2" t="s">
        <v>31</v>
      </c>
      <c r="Q4455" s="2" t="s">
        <v>218</v>
      </c>
      <c r="R4455" s="2" t="s">
        <v>17403</v>
      </c>
      <c r="S4455" s="2" t="s">
        <v>31</v>
      </c>
      <c r="T4455" s="3" t="s">
        <v>17409</v>
      </c>
      <c r="U4455" s="3" t="s">
        <v>270</v>
      </c>
      <c r="V4455" s="3" t="s">
        <v>163</v>
      </c>
      <c r="W4455" s="12" t="s">
        <v>17410</v>
      </c>
      <c r="X4455" s="12" t="s">
        <v>17411</v>
      </c>
      <c r="Y4455" s="2" t="s">
        <v>480</v>
      </c>
      <c r="Z4455" s="2"/>
    </row>
    <row r="4456" spans="1:26" ht="52.2" x14ac:dyDescent="0.3">
      <c r="A4456" s="6" t="s">
        <v>17412</v>
      </c>
      <c r="B4456" s="2" t="s">
        <v>27</v>
      </c>
      <c r="C4456" s="2" t="s">
        <v>10374</v>
      </c>
      <c r="D4456" s="2" t="s">
        <v>29</v>
      </c>
      <c r="E4456" s="3" t="s">
        <v>10375</v>
      </c>
      <c r="F4456" s="3" t="s">
        <v>31</v>
      </c>
      <c r="G4456" s="7">
        <v>18000</v>
      </c>
      <c r="H4456" s="8">
        <v>0</v>
      </c>
      <c r="I4456" s="8">
        <v>0</v>
      </c>
      <c r="J4456" s="8">
        <v>0</v>
      </c>
      <c r="K4456" s="8">
        <v>0</v>
      </c>
      <c r="L4456" s="8">
        <f>SUM(Tabella1[[#This Row],[CONTRIBUTO
COMMISSARIO STRAORDINARIO]:[INDENNIZZO
ASSICURATIVO]])</f>
        <v>18000</v>
      </c>
      <c r="M4456" s="9" t="s">
        <v>17402</v>
      </c>
      <c r="N4456" s="3" t="s">
        <v>158</v>
      </c>
      <c r="O4456" s="3" t="s">
        <v>17402</v>
      </c>
      <c r="P4456" s="2" t="s">
        <v>31</v>
      </c>
      <c r="Q4456" s="2" t="s">
        <v>218</v>
      </c>
      <c r="R4456" s="2" t="s">
        <v>17403</v>
      </c>
      <c r="S4456" s="2" t="s">
        <v>17413</v>
      </c>
      <c r="T4456" s="3" t="s">
        <v>17414</v>
      </c>
      <c r="U4456" s="3" t="s">
        <v>270</v>
      </c>
      <c r="V4456" s="3" t="s">
        <v>163</v>
      </c>
      <c r="W4456" s="12" t="s">
        <v>17415</v>
      </c>
      <c r="X4456" s="12" t="s">
        <v>17411</v>
      </c>
      <c r="Y4456" s="2" t="s">
        <v>480</v>
      </c>
      <c r="Z4456" s="2"/>
    </row>
    <row r="4457" spans="1:26" ht="52.2" x14ac:dyDescent="0.3">
      <c r="A4457" s="6" t="s">
        <v>17416</v>
      </c>
      <c r="B4457" s="2" t="s">
        <v>27</v>
      </c>
      <c r="C4457" s="2" t="s">
        <v>10374</v>
      </c>
      <c r="D4457" s="2" t="s">
        <v>29</v>
      </c>
      <c r="E4457" s="3" t="s">
        <v>10375</v>
      </c>
      <c r="F4457" s="3" t="s">
        <v>31</v>
      </c>
      <c r="G4457" s="7">
        <v>22000</v>
      </c>
      <c r="H4457" s="8">
        <v>0</v>
      </c>
      <c r="I4457" s="8">
        <v>0</v>
      </c>
      <c r="J4457" s="8">
        <v>0</v>
      </c>
      <c r="K4457" s="8">
        <v>0</v>
      </c>
      <c r="L4457" s="8">
        <f>SUM(Tabella1[[#This Row],[CONTRIBUTO
COMMISSARIO STRAORDINARIO]:[INDENNIZZO
ASSICURATIVO]])</f>
        <v>22000</v>
      </c>
      <c r="M4457" s="9" t="s">
        <v>17402</v>
      </c>
      <c r="N4457" s="3" t="s">
        <v>158</v>
      </c>
      <c r="O4457" s="3" t="s">
        <v>17402</v>
      </c>
      <c r="P4457" s="2" t="s">
        <v>31</v>
      </c>
      <c r="Q4457" s="2" t="s">
        <v>218</v>
      </c>
      <c r="R4457" s="2" t="s">
        <v>17403</v>
      </c>
      <c r="S4457" s="2" t="s">
        <v>17417</v>
      </c>
      <c r="T4457" s="3" t="s">
        <v>17418</v>
      </c>
      <c r="U4457" s="3" t="s">
        <v>270</v>
      </c>
      <c r="V4457" s="3" t="s">
        <v>163</v>
      </c>
      <c r="W4457" s="12" t="s">
        <v>17419</v>
      </c>
      <c r="X4457" s="12" t="s">
        <v>17411</v>
      </c>
      <c r="Y4457" s="2" t="s">
        <v>480</v>
      </c>
      <c r="Z4457" s="2"/>
    </row>
    <row r="4458" spans="1:26" ht="52.2" x14ac:dyDescent="0.3">
      <c r="A4458" s="6" t="s">
        <v>17420</v>
      </c>
      <c r="B4458" s="2" t="s">
        <v>27</v>
      </c>
      <c r="C4458" s="2" t="s">
        <v>10374</v>
      </c>
      <c r="D4458" s="2" t="s">
        <v>29</v>
      </c>
      <c r="E4458" s="3" t="s">
        <v>10375</v>
      </c>
      <c r="F4458" s="3" t="s">
        <v>31</v>
      </c>
      <c r="G4458" s="7">
        <v>9000</v>
      </c>
      <c r="H4458" s="8">
        <v>0</v>
      </c>
      <c r="I4458" s="8">
        <v>0</v>
      </c>
      <c r="J4458" s="8">
        <v>0</v>
      </c>
      <c r="K4458" s="8">
        <v>0</v>
      </c>
      <c r="L4458" s="8">
        <f>SUM(Tabella1[[#This Row],[CONTRIBUTO
COMMISSARIO STRAORDINARIO]:[INDENNIZZO
ASSICURATIVO]])</f>
        <v>9000</v>
      </c>
      <c r="M4458" s="9" t="s">
        <v>17402</v>
      </c>
      <c r="N4458" s="3" t="s">
        <v>158</v>
      </c>
      <c r="O4458" s="3" t="s">
        <v>17402</v>
      </c>
      <c r="P4458" s="2" t="s">
        <v>31</v>
      </c>
      <c r="Q4458" s="2" t="s">
        <v>218</v>
      </c>
      <c r="R4458" s="2" t="s">
        <v>17403</v>
      </c>
      <c r="S4458" s="2" t="s">
        <v>31</v>
      </c>
      <c r="T4458" s="3" t="s">
        <v>17421</v>
      </c>
      <c r="U4458" s="3" t="s">
        <v>270</v>
      </c>
      <c r="V4458" s="3" t="s">
        <v>163</v>
      </c>
      <c r="W4458" s="12" t="s">
        <v>17422</v>
      </c>
      <c r="X4458" s="12" t="s">
        <v>17411</v>
      </c>
      <c r="Y4458" s="2" t="s">
        <v>480</v>
      </c>
      <c r="Z4458" s="2"/>
    </row>
    <row r="4459" spans="1:26" ht="52.2" x14ac:dyDescent="0.3">
      <c r="A4459" s="6" t="s">
        <v>17423</v>
      </c>
      <c r="B4459" s="2" t="s">
        <v>27</v>
      </c>
      <c r="C4459" s="2" t="s">
        <v>10374</v>
      </c>
      <c r="D4459" s="2" t="s">
        <v>29</v>
      </c>
      <c r="E4459" s="3" t="s">
        <v>10375</v>
      </c>
      <c r="F4459" s="3" t="s">
        <v>31</v>
      </c>
      <c r="G4459" s="7">
        <v>28000</v>
      </c>
      <c r="H4459" s="8">
        <v>0</v>
      </c>
      <c r="I4459" s="8">
        <v>0</v>
      </c>
      <c r="J4459" s="8">
        <v>0</v>
      </c>
      <c r="K4459" s="8">
        <v>0</v>
      </c>
      <c r="L4459" s="8">
        <f>SUM(Tabella1[[#This Row],[CONTRIBUTO
COMMISSARIO STRAORDINARIO]:[INDENNIZZO
ASSICURATIVO]])</f>
        <v>28000</v>
      </c>
      <c r="M4459" s="9" t="s">
        <v>17402</v>
      </c>
      <c r="N4459" s="3" t="s">
        <v>158</v>
      </c>
      <c r="O4459" s="3" t="s">
        <v>17402</v>
      </c>
      <c r="P4459" s="2" t="s">
        <v>31</v>
      </c>
      <c r="Q4459" s="2" t="s">
        <v>218</v>
      </c>
      <c r="R4459" s="2" t="s">
        <v>17403</v>
      </c>
      <c r="S4459" s="2" t="s">
        <v>17413</v>
      </c>
      <c r="T4459" s="3" t="s">
        <v>17424</v>
      </c>
      <c r="U4459" s="3" t="s">
        <v>270</v>
      </c>
      <c r="V4459" s="3" t="s">
        <v>163</v>
      </c>
      <c r="W4459" s="12" t="s">
        <v>17425</v>
      </c>
      <c r="X4459" s="12" t="s">
        <v>17411</v>
      </c>
      <c r="Y4459" s="2" t="s">
        <v>480</v>
      </c>
      <c r="Z4459" s="2"/>
    </row>
    <row r="4460" spans="1:26" ht="34.799999999999997" x14ac:dyDescent="0.3">
      <c r="A4460" s="6" t="s">
        <v>17426</v>
      </c>
      <c r="B4460" s="2" t="s">
        <v>27</v>
      </c>
      <c r="C4460" s="2" t="s">
        <v>10374</v>
      </c>
      <c r="D4460" s="2" t="s">
        <v>29</v>
      </c>
      <c r="E4460" s="3" t="s">
        <v>10375</v>
      </c>
      <c r="F4460" s="3" t="s">
        <v>31</v>
      </c>
      <c r="G4460" s="7">
        <v>2000</v>
      </c>
      <c r="H4460" s="8">
        <v>0</v>
      </c>
      <c r="I4460" s="8">
        <v>0</v>
      </c>
      <c r="J4460" s="8">
        <v>0</v>
      </c>
      <c r="K4460" s="8">
        <v>0</v>
      </c>
      <c r="L4460" s="8">
        <f>SUM(Tabella1[[#This Row],[CONTRIBUTO
COMMISSARIO STRAORDINARIO]:[INDENNIZZO
ASSICURATIVO]])</f>
        <v>2000</v>
      </c>
      <c r="M4460" s="9" t="s">
        <v>17427</v>
      </c>
      <c r="N4460" s="3" t="s">
        <v>158</v>
      </c>
      <c r="O4460" s="3" t="s">
        <v>17427</v>
      </c>
      <c r="P4460" s="2" t="s">
        <v>31</v>
      </c>
      <c r="Q4460" s="2" t="s">
        <v>218</v>
      </c>
      <c r="R4460" s="2" t="s">
        <v>16709</v>
      </c>
      <c r="S4460" s="2" t="s">
        <v>17428</v>
      </c>
      <c r="T4460" s="3" t="s">
        <v>17429</v>
      </c>
      <c r="U4460" s="3" t="s">
        <v>189</v>
      </c>
      <c r="V4460" s="3" t="s">
        <v>163</v>
      </c>
      <c r="W4460" s="12" t="s">
        <v>17430</v>
      </c>
      <c r="X4460" s="12" t="s">
        <v>17431</v>
      </c>
      <c r="Y4460" s="2" t="s">
        <v>17432</v>
      </c>
      <c r="Z4460" s="2"/>
    </row>
    <row r="4461" spans="1:26" ht="34.799999999999997" x14ac:dyDescent="0.3">
      <c r="A4461" s="6" t="s">
        <v>17433</v>
      </c>
      <c r="B4461" s="2" t="s">
        <v>27</v>
      </c>
      <c r="C4461" s="2" t="s">
        <v>10374</v>
      </c>
      <c r="D4461" s="2" t="s">
        <v>29</v>
      </c>
      <c r="E4461" s="3" t="s">
        <v>10375</v>
      </c>
      <c r="F4461" s="3" t="s">
        <v>31</v>
      </c>
      <c r="G4461" s="7">
        <v>2000</v>
      </c>
      <c r="H4461" s="8">
        <v>0</v>
      </c>
      <c r="I4461" s="8">
        <v>0</v>
      </c>
      <c r="J4461" s="8">
        <v>0</v>
      </c>
      <c r="K4461" s="8">
        <v>0</v>
      </c>
      <c r="L4461" s="8">
        <f>SUM(Tabella1[[#This Row],[CONTRIBUTO
COMMISSARIO STRAORDINARIO]:[INDENNIZZO
ASSICURATIVO]])</f>
        <v>2000</v>
      </c>
      <c r="M4461" s="9" t="s">
        <v>17427</v>
      </c>
      <c r="N4461" s="3" t="s">
        <v>158</v>
      </c>
      <c r="O4461" s="3" t="s">
        <v>17427</v>
      </c>
      <c r="P4461" s="2" t="s">
        <v>31</v>
      </c>
      <c r="Q4461" s="2" t="s">
        <v>218</v>
      </c>
      <c r="R4461" s="2" t="s">
        <v>16709</v>
      </c>
      <c r="S4461" s="2" t="s">
        <v>16709</v>
      </c>
      <c r="T4461" s="3" t="s">
        <v>17434</v>
      </c>
      <c r="U4461" s="3" t="s">
        <v>270</v>
      </c>
      <c r="V4461" s="3" t="s">
        <v>163</v>
      </c>
      <c r="W4461" s="12" t="s">
        <v>17435</v>
      </c>
      <c r="X4461" s="12" t="s">
        <v>17436</v>
      </c>
      <c r="Y4461" s="2" t="s">
        <v>17437</v>
      </c>
      <c r="Z4461" s="2"/>
    </row>
    <row r="4462" spans="1:26" ht="34.799999999999997" x14ac:dyDescent="0.3">
      <c r="A4462" s="6" t="s">
        <v>17438</v>
      </c>
      <c r="B4462" s="2" t="s">
        <v>27</v>
      </c>
      <c r="C4462" s="2" t="s">
        <v>10374</v>
      </c>
      <c r="D4462" s="2" t="s">
        <v>29</v>
      </c>
      <c r="E4462" s="3" t="s">
        <v>10375</v>
      </c>
      <c r="F4462" s="3" t="s">
        <v>31</v>
      </c>
      <c r="G4462" s="7">
        <v>2000</v>
      </c>
      <c r="H4462" s="8">
        <v>0</v>
      </c>
      <c r="I4462" s="8">
        <v>0</v>
      </c>
      <c r="J4462" s="8">
        <v>0</v>
      </c>
      <c r="K4462" s="8">
        <v>0</v>
      </c>
      <c r="L4462" s="8">
        <f>SUM(Tabella1[[#This Row],[CONTRIBUTO
COMMISSARIO STRAORDINARIO]:[INDENNIZZO
ASSICURATIVO]])</f>
        <v>2000</v>
      </c>
      <c r="M4462" s="9" t="s">
        <v>17427</v>
      </c>
      <c r="N4462" s="3" t="s">
        <v>158</v>
      </c>
      <c r="O4462" s="3" t="s">
        <v>17427</v>
      </c>
      <c r="P4462" s="2" t="s">
        <v>31</v>
      </c>
      <c r="Q4462" s="2" t="s">
        <v>218</v>
      </c>
      <c r="R4462" s="2" t="s">
        <v>16709</v>
      </c>
      <c r="S4462" s="2" t="s">
        <v>17439</v>
      </c>
      <c r="T4462" s="3" t="s">
        <v>17440</v>
      </c>
      <c r="U4462" s="3" t="s">
        <v>179</v>
      </c>
      <c r="V4462" s="3" t="s">
        <v>163</v>
      </c>
      <c r="W4462" s="12" t="s">
        <v>17441</v>
      </c>
      <c r="X4462" s="12" t="s">
        <v>17442</v>
      </c>
      <c r="Y4462" s="2" t="s">
        <v>17443</v>
      </c>
      <c r="Z4462" s="2"/>
    </row>
    <row r="4463" spans="1:26" ht="34.799999999999997" x14ac:dyDescent="0.3">
      <c r="A4463" s="6" t="s">
        <v>17444</v>
      </c>
      <c r="B4463" s="2" t="s">
        <v>27</v>
      </c>
      <c r="C4463" s="2" t="s">
        <v>10374</v>
      </c>
      <c r="D4463" s="2" t="s">
        <v>29</v>
      </c>
      <c r="E4463" s="3" t="s">
        <v>10375</v>
      </c>
      <c r="F4463" s="3" t="s">
        <v>31</v>
      </c>
      <c r="G4463" s="7">
        <v>2000</v>
      </c>
      <c r="H4463" s="8">
        <v>0</v>
      </c>
      <c r="I4463" s="8">
        <v>0</v>
      </c>
      <c r="J4463" s="8">
        <v>0</v>
      </c>
      <c r="K4463" s="8">
        <v>0</v>
      </c>
      <c r="L4463" s="8">
        <f>SUM(Tabella1[[#This Row],[CONTRIBUTO
COMMISSARIO STRAORDINARIO]:[INDENNIZZO
ASSICURATIVO]])</f>
        <v>2000</v>
      </c>
      <c r="M4463" s="9" t="s">
        <v>17427</v>
      </c>
      <c r="N4463" s="3" t="s">
        <v>158</v>
      </c>
      <c r="O4463" s="3" t="s">
        <v>17427</v>
      </c>
      <c r="P4463" s="2" t="s">
        <v>31</v>
      </c>
      <c r="Q4463" s="2" t="s">
        <v>218</v>
      </c>
      <c r="R4463" s="2" t="s">
        <v>16709</v>
      </c>
      <c r="S4463" s="2" t="s">
        <v>17439</v>
      </c>
      <c r="T4463" s="3" t="s">
        <v>17445</v>
      </c>
      <c r="U4463" s="3" t="s">
        <v>179</v>
      </c>
      <c r="V4463" s="3" t="s">
        <v>163</v>
      </c>
      <c r="W4463" s="12" t="s">
        <v>17446</v>
      </c>
      <c r="X4463" s="12" t="s">
        <v>17447</v>
      </c>
      <c r="Y4463" s="2" t="s">
        <v>17448</v>
      </c>
      <c r="Z4463" s="2"/>
    </row>
    <row r="4464" spans="1:26" x14ac:dyDescent="0.3">
      <c r="A4464" s="6" t="s">
        <v>17449</v>
      </c>
      <c r="B4464" s="2" t="s">
        <v>27</v>
      </c>
      <c r="C4464" s="2" t="s">
        <v>10374</v>
      </c>
      <c r="D4464" s="2" t="s">
        <v>29</v>
      </c>
      <c r="E4464" s="3" t="s">
        <v>10375</v>
      </c>
      <c r="F4464" s="3" t="s">
        <v>31</v>
      </c>
      <c r="G4464" s="7">
        <v>3500</v>
      </c>
      <c r="H4464" s="8">
        <v>0</v>
      </c>
      <c r="I4464" s="8">
        <v>0</v>
      </c>
      <c r="J4464" s="8">
        <v>0</v>
      </c>
      <c r="K4464" s="8">
        <v>0</v>
      </c>
      <c r="L4464" s="8">
        <f>SUM(Tabella1[[#This Row],[CONTRIBUTO
COMMISSARIO STRAORDINARIO]:[INDENNIZZO
ASSICURATIVO]])</f>
        <v>3500</v>
      </c>
      <c r="M4464" s="9" t="s">
        <v>17427</v>
      </c>
      <c r="N4464" s="3" t="s">
        <v>158</v>
      </c>
      <c r="O4464" s="3" t="s">
        <v>17427</v>
      </c>
      <c r="P4464" s="2" t="s">
        <v>31</v>
      </c>
      <c r="Q4464" s="2" t="s">
        <v>218</v>
      </c>
      <c r="R4464" s="2" t="s">
        <v>16709</v>
      </c>
      <c r="S4464" s="2" t="s">
        <v>17439</v>
      </c>
      <c r="T4464" s="3" t="s">
        <v>17450</v>
      </c>
      <c r="U4464" s="3" t="s">
        <v>179</v>
      </c>
      <c r="V4464" s="3" t="s">
        <v>163</v>
      </c>
      <c r="W4464" s="12" t="s">
        <v>17451</v>
      </c>
      <c r="X4464" s="12" t="s">
        <v>17452</v>
      </c>
      <c r="Y4464" s="2" t="s">
        <v>17453</v>
      </c>
      <c r="Z4464" s="2"/>
    </row>
    <row r="4465" spans="1:26" ht="34.799999999999997" x14ac:dyDescent="0.3">
      <c r="A4465" s="6" t="s">
        <v>17454</v>
      </c>
      <c r="B4465" s="2" t="s">
        <v>27</v>
      </c>
      <c r="C4465" s="2" t="s">
        <v>10374</v>
      </c>
      <c r="D4465" s="2" t="s">
        <v>29</v>
      </c>
      <c r="E4465" s="3" t="s">
        <v>10375</v>
      </c>
      <c r="F4465" s="3" t="s">
        <v>31</v>
      </c>
      <c r="G4465" s="7">
        <v>4000</v>
      </c>
      <c r="H4465" s="8">
        <v>0</v>
      </c>
      <c r="I4465" s="8">
        <v>0</v>
      </c>
      <c r="J4465" s="8">
        <v>0</v>
      </c>
      <c r="K4465" s="8">
        <v>0</v>
      </c>
      <c r="L4465" s="8">
        <f>SUM(Tabella1[[#This Row],[CONTRIBUTO
COMMISSARIO STRAORDINARIO]:[INDENNIZZO
ASSICURATIVO]])</f>
        <v>4000</v>
      </c>
      <c r="M4465" s="9" t="s">
        <v>17427</v>
      </c>
      <c r="N4465" s="3" t="s">
        <v>158</v>
      </c>
      <c r="O4465" s="3" t="s">
        <v>17427</v>
      </c>
      <c r="P4465" s="2" t="s">
        <v>31</v>
      </c>
      <c r="Q4465" s="2" t="s">
        <v>218</v>
      </c>
      <c r="R4465" s="2" t="s">
        <v>16709</v>
      </c>
      <c r="S4465" s="2" t="s">
        <v>17439</v>
      </c>
      <c r="T4465" s="3" t="s">
        <v>17455</v>
      </c>
      <c r="U4465" s="3" t="s">
        <v>179</v>
      </c>
      <c r="V4465" s="3" t="s">
        <v>163</v>
      </c>
      <c r="W4465" s="12" t="s">
        <v>17456</v>
      </c>
      <c r="X4465" s="12" t="s">
        <v>17457</v>
      </c>
      <c r="Y4465" s="2" t="s">
        <v>17458</v>
      </c>
      <c r="Z4465" s="2"/>
    </row>
    <row r="4466" spans="1:26" ht="34.799999999999997" x14ac:dyDescent="0.3">
      <c r="A4466" s="6" t="s">
        <v>17459</v>
      </c>
      <c r="B4466" s="2" t="s">
        <v>27</v>
      </c>
      <c r="C4466" s="2" t="s">
        <v>10374</v>
      </c>
      <c r="D4466" s="2" t="s">
        <v>29</v>
      </c>
      <c r="E4466" s="3" t="s">
        <v>10375</v>
      </c>
      <c r="F4466" s="3" t="s">
        <v>10530</v>
      </c>
      <c r="G4466" s="7">
        <v>250000</v>
      </c>
      <c r="H4466" s="8">
        <v>0</v>
      </c>
      <c r="I4466" s="8">
        <v>0</v>
      </c>
      <c r="J4466" s="8">
        <v>0</v>
      </c>
      <c r="K4466" s="8">
        <v>0</v>
      </c>
      <c r="L4466" s="8">
        <f>SUM(Tabella1[[#This Row],[CONTRIBUTO
COMMISSARIO STRAORDINARIO]:[INDENNIZZO
ASSICURATIVO]])</f>
        <v>250000</v>
      </c>
      <c r="M4466" s="9" t="s">
        <v>17427</v>
      </c>
      <c r="N4466" s="3" t="s">
        <v>158</v>
      </c>
      <c r="O4466" s="3" t="s">
        <v>17427</v>
      </c>
      <c r="P4466" s="2" t="s">
        <v>31</v>
      </c>
      <c r="Q4466" s="2" t="s">
        <v>218</v>
      </c>
      <c r="R4466" s="2" t="s">
        <v>16709</v>
      </c>
      <c r="S4466" s="2" t="s">
        <v>17460</v>
      </c>
      <c r="T4466" s="3" t="s">
        <v>17461</v>
      </c>
      <c r="U4466" s="3" t="s">
        <v>179</v>
      </c>
      <c r="V4466" s="3" t="s">
        <v>163</v>
      </c>
      <c r="W4466" s="12" t="s">
        <v>17462</v>
      </c>
      <c r="X4466" s="12" t="s">
        <v>17463</v>
      </c>
      <c r="Y4466" s="2" t="s">
        <v>17464</v>
      </c>
      <c r="Z4466" s="2"/>
    </row>
    <row r="4467" spans="1:26" ht="34.799999999999997" x14ac:dyDescent="0.3">
      <c r="A4467" s="6" t="s">
        <v>17465</v>
      </c>
      <c r="B4467" s="2" t="s">
        <v>27</v>
      </c>
      <c r="C4467" s="2" t="s">
        <v>10374</v>
      </c>
      <c r="D4467" s="2" t="s">
        <v>29</v>
      </c>
      <c r="E4467" s="3" t="s">
        <v>10375</v>
      </c>
      <c r="F4467" s="3" t="s">
        <v>31</v>
      </c>
      <c r="G4467" s="7">
        <v>4000</v>
      </c>
      <c r="H4467" s="8">
        <v>0</v>
      </c>
      <c r="I4467" s="8">
        <v>0</v>
      </c>
      <c r="J4467" s="8">
        <v>0</v>
      </c>
      <c r="K4467" s="8">
        <v>0</v>
      </c>
      <c r="L4467" s="8">
        <f>SUM(Tabella1[[#This Row],[CONTRIBUTO
COMMISSARIO STRAORDINARIO]:[INDENNIZZO
ASSICURATIVO]])</f>
        <v>4000</v>
      </c>
      <c r="M4467" s="9" t="s">
        <v>17427</v>
      </c>
      <c r="N4467" s="3" t="s">
        <v>158</v>
      </c>
      <c r="O4467" s="3" t="s">
        <v>17427</v>
      </c>
      <c r="P4467" s="2" t="s">
        <v>31</v>
      </c>
      <c r="Q4467" s="2" t="s">
        <v>218</v>
      </c>
      <c r="R4467" s="2" t="s">
        <v>16709</v>
      </c>
      <c r="S4467" s="2" t="s">
        <v>17466</v>
      </c>
      <c r="T4467" s="3" t="s">
        <v>17467</v>
      </c>
      <c r="U4467" s="3" t="s">
        <v>179</v>
      </c>
      <c r="V4467" s="3" t="s">
        <v>163</v>
      </c>
      <c r="W4467" s="12" t="s">
        <v>17468</v>
      </c>
      <c r="X4467" s="12" t="s">
        <v>17469</v>
      </c>
      <c r="Y4467" s="2" t="s">
        <v>17470</v>
      </c>
      <c r="Z4467" s="2"/>
    </row>
    <row r="4468" spans="1:26" ht="34.799999999999997" x14ac:dyDescent="0.3">
      <c r="A4468" s="6" t="s">
        <v>17471</v>
      </c>
      <c r="B4468" s="2" t="s">
        <v>27</v>
      </c>
      <c r="C4468" s="2" t="s">
        <v>10374</v>
      </c>
      <c r="D4468" s="2" t="s">
        <v>29</v>
      </c>
      <c r="E4468" s="3" t="s">
        <v>10375</v>
      </c>
      <c r="F4468" s="3" t="s">
        <v>31</v>
      </c>
      <c r="G4468" s="7">
        <v>4000</v>
      </c>
      <c r="H4468" s="8">
        <v>0</v>
      </c>
      <c r="I4468" s="8">
        <v>0</v>
      </c>
      <c r="J4468" s="8">
        <v>0</v>
      </c>
      <c r="K4468" s="8">
        <v>0</v>
      </c>
      <c r="L4468" s="8">
        <f>SUM(Tabella1[[#This Row],[CONTRIBUTO
COMMISSARIO STRAORDINARIO]:[INDENNIZZO
ASSICURATIVO]])</f>
        <v>4000</v>
      </c>
      <c r="M4468" s="9" t="s">
        <v>17427</v>
      </c>
      <c r="N4468" s="3" t="s">
        <v>158</v>
      </c>
      <c r="O4468" s="3" t="s">
        <v>17427</v>
      </c>
      <c r="P4468" s="2" t="s">
        <v>31</v>
      </c>
      <c r="Q4468" s="2" t="s">
        <v>218</v>
      </c>
      <c r="R4468" s="2" t="s">
        <v>16709</v>
      </c>
      <c r="S4468" s="2" t="s">
        <v>17472</v>
      </c>
      <c r="T4468" s="3" t="s">
        <v>17473</v>
      </c>
      <c r="U4468" s="3" t="s">
        <v>179</v>
      </c>
      <c r="V4468" s="3" t="s">
        <v>163</v>
      </c>
      <c r="W4468" s="12" t="s">
        <v>17474</v>
      </c>
      <c r="X4468" s="12" t="s">
        <v>17475</v>
      </c>
      <c r="Y4468" s="2" t="s">
        <v>17476</v>
      </c>
      <c r="Z4468" s="2"/>
    </row>
    <row r="4469" spans="1:26" ht="104.4" x14ac:dyDescent="0.3">
      <c r="A4469" s="6" t="s">
        <v>17477</v>
      </c>
      <c r="B4469" s="2" t="s">
        <v>27</v>
      </c>
      <c r="C4469" s="2" t="s">
        <v>10374</v>
      </c>
      <c r="D4469" s="2" t="s">
        <v>29</v>
      </c>
      <c r="E4469" s="3" t="s">
        <v>10375</v>
      </c>
      <c r="F4469" s="3" t="s">
        <v>31</v>
      </c>
      <c r="G4469" s="7">
        <v>10103.42</v>
      </c>
      <c r="H4469" s="8">
        <v>0</v>
      </c>
      <c r="I4469" s="8">
        <v>0</v>
      </c>
      <c r="J4469" s="8">
        <v>0</v>
      </c>
      <c r="K4469" s="8">
        <v>0</v>
      </c>
      <c r="L4469" s="8">
        <f>SUM(Tabella1[[#This Row],[CONTRIBUTO
COMMISSARIO STRAORDINARIO]:[INDENNIZZO
ASSICURATIVO]])</f>
        <v>10103.42</v>
      </c>
      <c r="M4469" s="9" t="s">
        <v>17478</v>
      </c>
      <c r="N4469" s="3" t="s">
        <v>158</v>
      </c>
      <c r="O4469" s="3" t="s">
        <v>17478</v>
      </c>
      <c r="P4469" s="2" t="s">
        <v>31</v>
      </c>
      <c r="Q4469" s="2" t="s">
        <v>516</v>
      </c>
      <c r="R4469" s="2" t="s">
        <v>8867</v>
      </c>
      <c r="S4469" s="2" t="s">
        <v>31</v>
      </c>
      <c r="T4469" s="3" t="s">
        <v>17479</v>
      </c>
      <c r="U4469" s="3" t="s">
        <v>270</v>
      </c>
      <c r="V4469" s="3" t="s">
        <v>163</v>
      </c>
      <c r="W4469" s="12" t="s">
        <v>17480</v>
      </c>
      <c r="X4469" s="12" t="s">
        <v>17481</v>
      </c>
      <c r="Y4469" s="2" t="s">
        <v>17482</v>
      </c>
      <c r="Z4469" s="2"/>
    </row>
    <row r="4470" spans="1:26" ht="52.2" x14ac:dyDescent="0.3">
      <c r="A4470" s="6" t="s">
        <v>17483</v>
      </c>
      <c r="B4470" s="2" t="s">
        <v>27</v>
      </c>
      <c r="C4470" s="2" t="s">
        <v>10374</v>
      </c>
      <c r="D4470" s="2" t="s">
        <v>29</v>
      </c>
      <c r="E4470" s="3" t="s">
        <v>10375</v>
      </c>
      <c r="F4470" s="3" t="s">
        <v>8664</v>
      </c>
      <c r="G4470" s="7">
        <v>200000</v>
      </c>
      <c r="H4470" s="8">
        <v>0</v>
      </c>
      <c r="I4470" s="8">
        <v>0</v>
      </c>
      <c r="J4470" s="8">
        <v>0</v>
      </c>
      <c r="K4470" s="8">
        <v>0</v>
      </c>
      <c r="L4470" s="8">
        <f>SUM(Tabella1[[#This Row],[CONTRIBUTO
COMMISSARIO STRAORDINARIO]:[INDENNIZZO
ASSICURATIVO]])</f>
        <v>200000</v>
      </c>
      <c r="M4470" s="9" t="s">
        <v>17484</v>
      </c>
      <c r="N4470" s="3" t="s">
        <v>794</v>
      </c>
      <c r="O4470" s="3" t="s">
        <v>17484</v>
      </c>
      <c r="P4470" s="2" t="s">
        <v>31</v>
      </c>
      <c r="Q4470" s="2" t="s">
        <v>516</v>
      </c>
      <c r="R4470" s="2" t="s">
        <v>523</v>
      </c>
      <c r="S4470" s="2" t="s">
        <v>17485</v>
      </c>
      <c r="T4470" s="3" t="s">
        <v>17486</v>
      </c>
      <c r="U4470" s="3" t="s">
        <v>179</v>
      </c>
      <c r="V4470" s="3" t="s">
        <v>163</v>
      </c>
      <c r="W4470" s="12" t="s">
        <v>17487</v>
      </c>
      <c r="X4470" s="12" t="s">
        <v>17488</v>
      </c>
      <c r="Y4470" s="2" t="s">
        <v>17489</v>
      </c>
      <c r="Z4470" s="2"/>
    </row>
    <row r="4471" spans="1:26" ht="52.2" x14ac:dyDescent="0.3">
      <c r="A4471" s="6" t="s">
        <v>17490</v>
      </c>
      <c r="B4471" s="2" t="s">
        <v>27</v>
      </c>
      <c r="C4471" s="2" t="s">
        <v>10374</v>
      </c>
      <c r="D4471" s="2" t="s">
        <v>29</v>
      </c>
      <c r="E4471" s="3" t="s">
        <v>10375</v>
      </c>
      <c r="F4471" s="3" t="s">
        <v>31</v>
      </c>
      <c r="G4471" s="7">
        <v>60000</v>
      </c>
      <c r="H4471" s="8">
        <v>0</v>
      </c>
      <c r="I4471" s="8">
        <v>0</v>
      </c>
      <c r="J4471" s="8">
        <v>0</v>
      </c>
      <c r="K4471" s="8">
        <v>0</v>
      </c>
      <c r="L4471" s="8">
        <f>SUM(Tabella1[[#This Row],[CONTRIBUTO
COMMISSARIO STRAORDINARIO]:[INDENNIZZO
ASSICURATIVO]])</f>
        <v>60000</v>
      </c>
      <c r="M4471" s="9" t="s">
        <v>17484</v>
      </c>
      <c r="N4471" s="3" t="s">
        <v>794</v>
      </c>
      <c r="O4471" s="3" t="s">
        <v>17484</v>
      </c>
      <c r="P4471" s="2" t="s">
        <v>31</v>
      </c>
      <c r="Q4471" s="2" t="s">
        <v>516</v>
      </c>
      <c r="R4471" s="2" t="s">
        <v>8887</v>
      </c>
      <c r="S4471" s="2" t="s">
        <v>17491</v>
      </c>
      <c r="T4471" s="3" t="s">
        <v>17492</v>
      </c>
      <c r="U4471" s="3" t="s">
        <v>179</v>
      </c>
      <c r="V4471" s="3" t="s">
        <v>163</v>
      </c>
      <c r="W4471" s="12" t="s">
        <v>17493</v>
      </c>
      <c r="X4471" s="12" t="s">
        <v>17494</v>
      </c>
      <c r="Y4471" s="2" t="s">
        <v>17495</v>
      </c>
      <c r="Z4471" s="2"/>
    </row>
    <row r="4472" spans="1:26" ht="191.4" x14ac:dyDescent="0.3">
      <c r="A4472" s="6" t="s">
        <v>17496</v>
      </c>
      <c r="B4472" s="2" t="s">
        <v>27</v>
      </c>
      <c r="C4472" s="2" t="s">
        <v>10374</v>
      </c>
      <c r="D4472" s="2" t="s">
        <v>29</v>
      </c>
      <c r="E4472" s="3" t="s">
        <v>10375</v>
      </c>
      <c r="F4472" s="3" t="s">
        <v>8664</v>
      </c>
      <c r="G4472" s="7">
        <v>800000</v>
      </c>
      <c r="H4472" s="8">
        <v>0</v>
      </c>
      <c r="I4472" s="8">
        <v>0</v>
      </c>
      <c r="J4472" s="8">
        <v>0</v>
      </c>
      <c r="K4472" s="8">
        <v>0</v>
      </c>
      <c r="L4472" s="8">
        <f>SUM(Tabella1[[#This Row],[CONTRIBUTO
COMMISSARIO STRAORDINARIO]:[INDENNIZZO
ASSICURATIVO]])</f>
        <v>800000</v>
      </c>
      <c r="M4472" s="9" t="s">
        <v>6713</v>
      </c>
      <c r="N4472" s="3" t="s">
        <v>6036</v>
      </c>
      <c r="O4472" s="3" t="s">
        <v>17484</v>
      </c>
      <c r="P4472" s="2" t="s">
        <v>31</v>
      </c>
      <c r="Q4472" s="2" t="s">
        <v>516</v>
      </c>
      <c r="R4472" s="2" t="s">
        <v>17497</v>
      </c>
      <c r="S4472" s="2" t="s">
        <v>17498</v>
      </c>
      <c r="T4472" s="3" t="s">
        <v>17499</v>
      </c>
      <c r="U4472" s="3" t="s">
        <v>179</v>
      </c>
      <c r="V4472" s="3" t="s">
        <v>163</v>
      </c>
      <c r="W4472" s="12" t="s">
        <v>17500</v>
      </c>
      <c r="X4472" s="12" t="s">
        <v>17488</v>
      </c>
      <c r="Y4472" s="2" t="s">
        <v>17501</v>
      </c>
      <c r="Z4472" s="2"/>
    </row>
    <row r="4473" spans="1:26" ht="34.799999999999997" x14ac:dyDescent="0.3">
      <c r="A4473" s="6" t="s">
        <v>17502</v>
      </c>
      <c r="B4473" s="2" t="s">
        <v>27</v>
      </c>
      <c r="C4473" s="2" t="s">
        <v>10374</v>
      </c>
      <c r="D4473" s="2" t="s">
        <v>29</v>
      </c>
      <c r="E4473" s="3" t="s">
        <v>10375</v>
      </c>
      <c r="F4473" s="3" t="s">
        <v>8676</v>
      </c>
      <c r="G4473" s="7">
        <v>300000</v>
      </c>
      <c r="H4473" s="8">
        <v>0</v>
      </c>
      <c r="I4473" s="8">
        <v>0</v>
      </c>
      <c r="J4473" s="8">
        <v>0</v>
      </c>
      <c r="K4473" s="8">
        <v>0</v>
      </c>
      <c r="L4473" s="8">
        <f>SUM(Tabella1[[#This Row],[CONTRIBUTO
COMMISSARIO STRAORDINARIO]:[INDENNIZZO
ASSICURATIVO]])</f>
        <v>300000</v>
      </c>
      <c r="M4473" s="9" t="s">
        <v>17503</v>
      </c>
      <c r="N4473" s="3" t="s">
        <v>158</v>
      </c>
      <c r="O4473" s="3" t="s">
        <v>17503</v>
      </c>
      <c r="P4473" s="2" t="s">
        <v>31</v>
      </c>
      <c r="Q4473" s="2" t="s">
        <v>516</v>
      </c>
      <c r="R4473" s="2" t="s">
        <v>6050</v>
      </c>
      <c r="S4473" s="2" t="s">
        <v>8734</v>
      </c>
      <c r="T4473" s="3" t="s">
        <v>17504</v>
      </c>
      <c r="U4473" s="3" t="s">
        <v>189</v>
      </c>
      <c r="V4473" s="3" t="s">
        <v>163</v>
      </c>
      <c r="W4473" s="12" t="s">
        <v>17505</v>
      </c>
      <c r="X4473" s="12" t="s">
        <v>17506</v>
      </c>
      <c r="Y4473" s="2" t="s">
        <v>17507</v>
      </c>
      <c r="Z4473" s="2"/>
    </row>
    <row r="4474" spans="1:26" ht="34.799999999999997" x14ac:dyDescent="0.3">
      <c r="A4474" s="6" t="s">
        <v>17508</v>
      </c>
      <c r="B4474" s="2" t="s">
        <v>27</v>
      </c>
      <c r="C4474" s="2" t="s">
        <v>10374</v>
      </c>
      <c r="D4474" s="2" t="s">
        <v>29</v>
      </c>
      <c r="E4474" s="3" t="s">
        <v>10375</v>
      </c>
      <c r="F4474" s="3" t="s">
        <v>8823</v>
      </c>
      <c r="G4474" s="7">
        <v>0</v>
      </c>
      <c r="H4474" s="8">
        <v>0</v>
      </c>
      <c r="I4474" s="8">
        <v>0</v>
      </c>
      <c r="J4474" s="8">
        <v>0</v>
      </c>
      <c r="K4474" s="8">
        <v>0</v>
      </c>
      <c r="L4474" s="8">
        <f>SUM(Tabella1[[#This Row],[CONTRIBUTO
COMMISSARIO STRAORDINARIO]:[INDENNIZZO
ASSICURATIVO]])</f>
        <v>0</v>
      </c>
      <c r="M4474" s="10" t="s">
        <v>17503</v>
      </c>
      <c r="N4474" s="3" t="s">
        <v>158</v>
      </c>
      <c r="O4474" s="3" t="s">
        <v>17503</v>
      </c>
      <c r="P4474" s="2" t="s">
        <v>31</v>
      </c>
      <c r="Q4474" s="2" t="s">
        <v>516</v>
      </c>
      <c r="R4474" s="2" t="s">
        <v>6050</v>
      </c>
      <c r="S4474" s="2" t="s">
        <v>6050</v>
      </c>
      <c r="T4474" s="3" t="s">
        <v>17509</v>
      </c>
      <c r="U4474" s="3" t="s">
        <v>270</v>
      </c>
      <c r="V4474" s="3" t="s">
        <v>163</v>
      </c>
      <c r="W4474" s="12" t="s">
        <v>17510</v>
      </c>
      <c r="X4474" s="12" t="s">
        <v>17511</v>
      </c>
      <c r="Y4474" s="2" t="s">
        <v>17512</v>
      </c>
      <c r="Z4474" s="2"/>
    </row>
    <row r="4475" spans="1:26" ht="139.19999999999999" x14ac:dyDescent="0.3">
      <c r="A4475" s="6" t="s">
        <v>17513</v>
      </c>
      <c r="B4475" s="2" t="s">
        <v>27</v>
      </c>
      <c r="C4475" s="2" t="s">
        <v>10374</v>
      </c>
      <c r="D4475" s="2" t="s">
        <v>29</v>
      </c>
      <c r="E4475" s="3" t="s">
        <v>10375</v>
      </c>
      <c r="F4475" s="3" t="s">
        <v>31</v>
      </c>
      <c r="G4475" s="7">
        <v>5034.33</v>
      </c>
      <c r="H4475" s="8">
        <v>0</v>
      </c>
      <c r="I4475" s="8">
        <v>0</v>
      </c>
      <c r="J4475" s="8">
        <v>0</v>
      </c>
      <c r="K4475" s="8">
        <v>0</v>
      </c>
      <c r="L4475" s="8">
        <f>SUM(Tabella1[[#This Row],[CONTRIBUTO
COMMISSARIO STRAORDINARIO]:[INDENNIZZO
ASSICURATIVO]])</f>
        <v>5034.33</v>
      </c>
      <c r="M4475" s="9" t="s">
        <v>17514</v>
      </c>
      <c r="N4475" s="3" t="s">
        <v>158</v>
      </c>
      <c r="O4475" s="3" t="s">
        <v>17514</v>
      </c>
      <c r="P4475" s="2" t="s">
        <v>31</v>
      </c>
      <c r="Q4475" s="2" t="s">
        <v>516</v>
      </c>
      <c r="R4475" s="2" t="s">
        <v>8857</v>
      </c>
      <c r="S4475" s="2" t="s">
        <v>17515</v>
      </c>
      <c r="T4475" s="3" t="s">
        <v>17516</v>
      </c>
      <c r="U4475" s="3" t="s">
        <v>189</v>
      </c>
      <c r="V4475" s="3" t="s">
        <v>163</v>
      </c>
      <c r="W4475" s="12" t="s">
        <v>17517</v>
      </c>
      <c r="X4475" s="12" t="s">
        <v>17518</v>
      </c>
      <c r="Y4475" s="2" t="s">
        <v>17519</v>
      </c>
      <c r="Z4475" s="2"/>
    </row>
    <row r="4476" spans="1:26" ht="348" x14ac:dyDescent="0.3">
      <c r="A4476" s="6" t="s">
        <v>17520</v>
      </c>
      <c r="B4476" s="2" t="s">
        <v>27</v>
      </c>
      <c r="C4476" s="2" t="s">
        <v>10374</v>
      </c>
      <c r="D4476" s="2" t="s">
        <v>29</v>
      </c>
      <c r="E4476" s="3" t="s">
        <v>10375</v>
      </c>
      <c r="F4476" s="3" t="s">
        <v>8664</v>
      </c>
      <c r="G4476" s="7">
        <v>900000</v>
      </c>
      <c r="H4476" s="8">
        <v>0</v>
      </c>
      <c r="I4476" s="8">
        <v>0</v>
      </c>
      <c r="J4476" s="8">
        <v>0</v>
      </c>
      <c r="K4476" s="8">
        <v>0</v>
      </c>
      <c r="L4476" s="8">
        <f>SUM(Tabella1[[#This Row],[CONTRIBUTO
COMMISSARIO STRAORDINARIO]:[INDENNIZZO
ASSICURATIVO]])</f>
        <v>900000</v>
      </c>
      <c r="M4476" s="9" t="s">
        <v>17484</v>
      </c>
      <c r="N4476" s="3" t="s">
        <v>794</v>
      </c>
      <c r="O4476" s="3" t="s">
        <v>17484</v>
      </c>
      <c r="P4476" s="2" t="s">
        <v>31</v>
      </c>
      <c r="Q4476" s="2" t="s">
        <v>516</v>
      </c>
      <c r="R4476" s="2" t="s">
        <v>17521</v>
      </c>
      <c r="S4476" s="2" t="s">
        <v>31</v>
      </c>
      <c r="T4476" s="3" t="s">
        <v>17522</v>
      </c>
      <c r="U4476" s="3" t="s">
        <v>189</v>
      </c>
      <c r="V4476" s="3" t="s">
        <v>163</v>
      </c>
      <c r="W4476" s="12" t="s">
        <v>17523</v>
      </c>
      <c r="X4476" s="12" t="s">
        <v>17524</v>
      </c>
      <c r="Y4476" s="2" t="s">
        <v>17525</v>
      </c>
      <c r="Z4476" s="2"/>
    </row>
    <row r="4477" spans="1:26" ht="243.6" x14ac:dyDescent="0.3">
      <c r="A4477" s="6" t="s">
        <v>17526</v>
      </c>
      <c r="B4477" s="2" t="s">
        <v>27</v>
      </c>
      <c r="C4477" s="2" t="s">
        <v>10374</v>
      </c>
      <c r="D4477" s="2" t="s">
        <v>29</v>
      </c>
      <c r="E4477" s="3" t="s">
        <v>10375</v>
      </c>
      <c r="F4477" s="3" t="s">
        <v>8664</v>
      </c>
      <c r="G4477" s="7">
        <v>900000</v>
      </c>
      <c r="H4477" s="8">
        <v>0</v>
      </c>
      <c r="I4477" s="8">
        <v>0</v>
      </c>
      <c r="J4477" s="8">
        <v>0</v>
      </c>
      <c r="K4477" s="8">
        <v>0</v>
      </c>
      <c r="L4477" s="8">
        <f>SUM(Tabella1[[#This Row],[CONTRIBUTO
COMMISSARIO STRAORDINARIO]:[INDENNIZZO
ASSICURATIVO]])</f>
        <v>900000</v>
      </c>
      <c r="M4477" s="9" t="s">
        <v>17484</v>
      </c>
      <c r="N4477" s="3" t="s">
        <v>794</v>
      </c>
      <c r="O4477" s="3" t="s">
        <v>17484</v>
      </c>
      <c r="P4477" s="2" t="s">
        <v>31</v>
      </c>
      <c r="Q4477" s="2" t="s">
        <v>516</v>
      </c>
      <c r="R4477" s="2" t="s">
        <v>17527</v>
      </c>
      <c r="S4477" s="2" t="s">
        <v>31</v>
      </c>
      <c r="T4477" s="3" t="s">
        <v>17528</v>
      </c>
      <c r="U4477" s="3" t="s">
        <v>189</v>
      </c>
      <c r="V4477" s="3" t="s">
        <v>163</v>
      </c>
      <c r="W4477" s="12" t="s">
        <v>17529</v>
      </c>
      <c r="X4477" s="12" t="s">
        <v>17524</v>
      </c>
      <c r="Y4477" s="2" t="s">
        <v>17530</v>
      </c>
      <c r="Z4477" s="2"/>
    </row>
    <row r="4478" spans="1:26" ht="191.4" x14ac:dyDescent="0.3">
      <c r="A4478" s="6" t="s">
        <v>17531</v>
      </c>
      <c r="B4478" s="2" t="s">
        <v>27</v>
      </c>
      <c r="C4478" s="2" t="s">
        <v>10374</v>
      </c>
      <c r="D4478" s="2" t="s">
        <v>29</v>
      </c>
      <c r="E4478" s="3" t="s">
        <v>10375</v>
      </c>
      <c r="F4478" s="3" t="s">
        <v>8664</v>
      </c>
      <c r="G4478" s="7">
        <v>500000</v>
      </c>
      <c r="H4478" s="8">
        <v>0</v>
      </c>
      <c r="I4478" s="8">
        <v>0</v>
      </c>
      <c r="J4478" s="8">
        <v>0</v>
      </c>
      <c r="K4478" s="8">
        <v>0</v>
      </c>
      <c r="L4478" s="8">
        <f>SUM(Tabella1[[#This Row],[CONTRIBUTO
COMMISSARIO STRAORDINARIO]:[INDENNIZZO
ASSICURATIVO]])</f>
        <v>500000</v>
      </c>
      <c r="M4478" s="9" t="s">
        <v>17484</v>
      </c>
      <c r="N4478" s="3" t="s">
        <v>794</v>
      </c>
      <c r="O4478" s="3" t="s">
        <v>17484</v>
      </c>
      <c r="P4478" s="2" t="s">
        <v>31</v>
      </c>
      <c r="Q4478" s="2" t="s">
        <v>516</v>
      </c>
      <c r="R4478" s="2" t="s">
        <v>17532</v>
      </c>
      <c r="S4478" s="2" t="s">
        <v>31</v>
      </c>
      <c r="T4478" s="3" t="s">
        <v>17533</v>
      </c>
      <c r="U4478" s="3" t="s">
        <v>189</v>
      </c>
      <c r="V4478" s="3" t="s">
        <v>163</v>
      </c>
      <c r="W4478" s="12" t="s">
        <v>17534</v>
      </c>
      <c r="X4478" s="12" t="s">
        <v>17524</v>
      </c>
      <c r="Y4478" s="2" t="s">
        <v>17535</v>
      </c>
      <c r="Z4478" s="2"/>
    </row>
    <row r="4479" spans="1:26" ht="52.2" x14ac:dyDescent="0.3">
      <c r="A4479" s="6" t="s">
        <v>17536</v>
      </c>
      <c r="B4479" s="2" t="s">
        <v>27</v>
      </c>
      <c r="C4479" s="2" t="s">
        <v>10374</v>
      </c>
      <c r="D4479" s="2" t="s">
        <v>29</v>
      </c>
      <c r="E4479" s="3" t="s">
        <v>10375</v>
      </c>
      <c r="F4479" s="3" t="s">
        <v>8676</v>
      </c>
      <c r="G4479" s="7">
        <v>760500</v>
      </c>
      <c r="H4479" s="8">
        <v>0</v>
      </c>
      <c r="I4479" s="8">
        <v>0</v>
      </c>
      <c r="J4479" s="8">
        <v>0</v>
      </c>
      <c r="K4479" s="8">
        <v>0</v>
      </c>
      <c r="L4479" s="8">
        <f>SUM(Tabella1[[#This Row],[CONTRIBUTO
COMMISSARIO STRAORDINARIO]:[INDENNIZZO
ASSICURATIVO]])</f>
        <v>760500</v>
      </c>
      <c r="M4479" s="9" t="s">
        <v>734</v>
      </c>
      <c r="N4479" s="3" t="s">
        <v>158</v>
      </c>
      <c r="O4479" s="3" t="s">
        <v>734</v>
      </c>
      <c r="P4479" s="2" t="s">
        <v>31</v>
      </c>
      <c r="Q4479" s="2" t="s">
        <v>205</v>
      </c>
      <c r="R4479" s="2" t="s">
        <v>735</v>
      </c>
      <c r="S4479" s="2" t="s">
        <v>17537</v>
      </c>
      <c r="T4479" s="3" t="s">
        <v>17538</v>
      </c>
      <c r="U4479" s="3" t="s">
        <v>179</v>
      </c>
      <c r="V4479" s="3" t="s">
        <v>163</v>
      </c>
      <c r="W4479" s="12" t="s">
        <v>17539</v>
      </c>
      <c r="X4479" s="12" t="s">
        <v>17540</v>
      </c>
      <c r="Y4479" s="2" t="s">
        <v>17541</v>
      </c>
      <c r="Z4479" s="2"/>
    </row>
    <row r="4480" spans="1:26" ht="34.799999999999997" x14ac:dyDescent="0.3">
      <c r="A4480" s="6" t="s">
        <v>17542</v>
      </c>
      <c r="B4480" s="2" t="s">
        <v>27</v>
      </c>
      <c r="C4480" s="2" t="s">
        <v>10374</v>
      </c>
      <c r="D4480" s="2" t="s">
        <v>29</v>
      </c>
      <c r="E4480" s="3" t="s">
        <v>10375</v>
      </c>
      <c r="F4480" s="3" t="s">
        <v>8664</v>
      </c>
      <c r="G4480" s="7">
        <v>110000</v>
      </c>
      <c r="H4480" s="8">
        <v>0</v>
      </c>
      <c r="I4480" s="8">
        <v>0</v>
      </c>
      <c r="J4480" s="8">
        <v>0</v>
      </c>
      <c r="K4480" s="8">
        <v>0</v>
      </c>
      <c r="L4480" s="8">
        <f>SUM(Tabella1[[#This Row],[CONTRIBUTO
COMMISSARIO STRAORDINARIO]:[INDENNIZZO
ASSICURATIVO]])</f>
        <v>110000</v>
      </c>
      <c r="M4480" s="9" t="s">
        <v>734</v>
      </c>
      <c r="N4480" s="3" t="s">
        <v>158</v>
      </c>
      <c r="O4480" s="3" t="s">
        <v>734</v>
      </c>
      <c r="P4480" s="2" t="s">
        <v>31</v>
      </c>
      <c r="Q4480" s="2" t="s">
        <v>205</v>
      </c>
      <c r="R4480" s="2" t="s">
        <v>735</v>
      </c>
      <c r="S4480" s="2" t="s">
        <v>17543</v>
      </c>
      <c r="T4480" s="3" t="s">
        <v>17544</v>
      </c>
      <c r="U4480" s="3" t="s">
        <v>179</v>
      </c>
      <c r="V4480" s="3" t="s">
        <v>163</v>
      </c>
      <c r="W4480" s="12" t="s">
        <v>17545</v>
      </c>
      <c r="X4480" s="12" t="s">
        <v>17546</v>
      </c>
      <c r="Y4480" s="2" t="s">
        <v>17547</v>
      </c>
      <c r="Z4480" s="2"/>
    </row>
    <row r="4481" spans="1:26" ht="34.799999999999997" x14ac:dyDescent="0.3">
      <c r="A4481" s="6" t="s">
        <v>17548</v>
      </c>
      <c r="B4481" s="2" t="s">
        <v>27</v>
      </c>
      <c r="C4481" s="2" t="s">
        <v>10374</v>
      </c>
      <c r="D4481" s="2" t="s">
        <v>29</v>
      </c>
      <c r="E4481" s="3" t="s">
        <v>10375</v>
      </c>
      <c r="F4481" s="3" t="s">
        <v>31</v>
      </c>
      <c r="G4481" s="7">
        <v>10000</v>
      </c>
      <c r="H4481" s="8">
        <v>0</v>
      </c>
      <c r="I4481" s="8">
        <v>0</v>
      </c>
      <c r="J4481" s="8">
        <v>0</v>
      </c>
      <c r="K4481" s="8">
        <v>0</v>
      </c>
      <c r="L4481" s="8">
        <f>SUM(Tabella1[[#This Row],[CONTRIBUTO
COMMISSARIO STRAORDINARIO]:[INDENNIZZO
ASSICURATIVO]])</f>
        <v>10000</v>
      </c>
      <c r="M4481" s="9" t="s">
        <v>734</v>
      </c>
      <c r="N4481" s="3" t="s">
        <v>158</v>
      </c>
      <c r="O4481" s="3" t="s">
        <v>734</v>
      </c>
      <c r="P4481" s="2" t="s">
        <v>31</v>
      </c>
      <c r="Q4481" s="2" t="s">
        <v>205</v>
      </c>
      <c r="R4481" s="2" t="s">
        <v>735</v>
      </c>
      <c r="S4481" s="2" t="s">
        <v>17549</v>
      </c>
      <c r="T4481" s="3" t="s">
        <v>17550</v>
      </c>
      <c r="U4481" s="3" t="s">
        <v>179</v>
      </c>
      <c r="V4481" s="3" t="s">
        <v>1088</v>
      </c>
      <c r="W4481" s="12" t="s">
        <v>17551</v>
      </c>
      <c r="X4481" s="12" t="s">
        <v>17552</v>
      </c>
      <c r="Y4481" s="2" t="s">
        <v>17553</v>
      </c>
      <c r="Z4481" s="2"/>
    </row>
    <row r="4482" spans="1:26" ht="69.599999999999994" x14ac:dyDescent="0.3">
      <c r="A4482" s="6" t="s">
        <v>17554</v>
      </c>
      <c r="B4482" s="2" t="s">
        <v>27</v>
      </c>
      <c r="C4482" s="2" t="s">
        <v>10374</v>
      </c>
      <c r="D4482" s="2" t="s">
        <v>29</v>
      </c>
      <c r="E4482" s="3" t="s">
        <v>10375</v>
      </c>
      <c r="F4482" s="3" t="s">
        <v>8664</v>
      </c>
      <c r="G4482" s="7">
        <v>350000</v>
      </c>
      <c r="H4482" s="8">
        <v>0</v>
      </c>
      <c r="I4482" s="8">
        <v>0</v>
      </c>
      <c r="J4482" s="8">
        <v>0</v>
      </c>
      <c r="K4482" s="8">
        <v>0</v>
      </c>
      <c r="L4482" s="8">
        <f>SUM(Tabella1[[#This Row],[CONTRIBUTO
COMMISSARIO STRAORDINARIO]:[INDENNIZZO
ASSICURATIVO]])</f>
        <v>350000</v>
      </c>
      <c r="M4482" s="9" t="s">
        <v>734</v>
      </c>
      <c r="N4482" s="3" t="s">
        <v>158</v>
      </c>
      <c r="O4482" s="3" t="s">
        <v>734</v>
      </c>
      <c r="P4482" s="2" t="s">
        <v>31</v>
      </c>
      <c r="Q4482" s="2" t="s">
        <v>205</v>
      </c>
      <c r="R4482" s="2" t="s">
        <v>735</v>
      </c>
      <c r="S4482" s="2" t="s">
        <v>17555</v>
      </c>
      <c r="T4482" s="3" t="s">
        <v>17556</v>
      </c>
      <c r="U4482" s="3" t="s">
        <v>37</v>
      </c>
      <c r="V4482" s="3" t="s">
        <v>163</v>
      </c>
      <c r="W4482" s="12" t="s">
        <v>17557</v>
      </c>
      <c r="X4482" s="12" t="s">
        <v>17558</v>
      </c>
      <c r="Y4482" s="2" t="s">
        <v>17559</v>
      </c>
      <c r="Z4482" s="2"/>
    </row>
    <row r="4483" spans="1:26" ht="104.4" x14ac:dyDescent="0.3">
      <c r="A4483" s="6" t="s">
        <v>17560</v>
      </c>
      <c r="B4483" s="2" t="s">
        <v>27</v>
      </c>
      <c r="C4483" s="2" t="s">
        <v>10374</v>
      </c>
      <c r="D4483" s="2" t="s">
        <v>29</v>
      </c>
      <c r="E4483" s="3" t="s">
        <v>10375</v>
      </c>
      <c r="F4483" s="3" t="s">
        <v>8664</v>
      </c>
      <c r="G4483" s="7">
        <v>303000</v>
      </c>
      <c r="H4483" s="8">
        <v>0</v>
      </c>
      <c r="I4483" s="8">
        <v>0</v>
      </c>
      <c r="J4483" s="8">
        <v>0</v>
      </c>
      <c r="K4483" s="8">
        <v>0</v>
      </c>
      <c r="L4483" s="8">
        <f>SUM(Tabella1[[#This Row],[CONTRIBUTO
COMMISSARIO STRAORDINARIO]:[INDENNIZZO
ASSICURATIVO]])</f>
        <v>303000</v>
      </c>
      <c r="M4483" s="9" t="s">
        <v>734</v>
      </c>
      <c r="N4483" s="3" t="s">
        <v>158</v>
      </c>
      <c r="O4483" s="3" t="s">
        <v>734</v>
      </c>
      <c r="P4483" s="2" t="s">
        <v>31</v>
      </c>
      <c r="Q4483" s="2" t="s">
        <v>205</v>
      </c>
      <c r="R4483" s="2" t="s">
        <v>735</v>
      </c>
      <c r="S4483" s="2" t="s">
        <v>17561</v>
      </c>
      <c r="T4483" s="3" t="s">
        <v>17562</v>
      </c>
      <c r="U4483" s="3" t="s">
        <v>179</v>
      </c>
      <c r="V4483" s="3" t="s">
        <v>163</v>
      </c>
      <c r="W4483" s="12" t="s">
        <v>17563</v>
      </c>
      <c r="X4483" s="12" t="s">
        <v>17564</v>
      </c>
      <c r="Y4483" s="2" t="s">
        <v>17565</v>
      </c>
      <c r="Z4483" s="2"/>
    </row>
    <row r="4484" spans="1:26" ht="87" x14ac:dyDescent="0.3">
      <c r="A4484" s="6" t="s">
        <v>17566</v>
      </c>
      <c r="B4484" s="2" t="s">
        <v>27</v>
      </c>
      <c r="C4484" s="2" t="s">
        <v>10374</v>
      </c>
      <c r="D4484" s="2" t="s">
        <v>29</v>
      </c>
      <c r="E4484" s="3" t="s">
        <v>10375</v>
      </c>
      <c r="F4484" s="3" t="s">
        <v>8664</v>
      </c>
      <c r="G4484" s="7">
        <v>124000</v>
      </c>
      <c r="H4484" s="8">
        <v>0</v>
      </c>
      <c r="I4484" s="8">
        <v>0</v>
      </c>
      <c r="J4484" s="8">
        <v>0</v>
      </c>
      <c r="K4484" s="8">
        <v>0</v>
      </c>
      <c r="L4484" s="8">
        <f>SUM(Tabella1[[#This Row],[CONTRIBUTO
COMMISSARIO STRAORDINARIO]:[INDENNIZZO
ASSICURATIVO]])</f>
        <v>124000</v>
      </c>
      <c r="M4484" s="9" t="s">
        <v>734</v>
      </c>
      <c r="N4484" s="3" t="s">
        <v>158</v>
      </c>
      <c r="O4484" s="3" t="s">
        <v>734</v>
      </c>
      <c r="P4484" s="2" t="s">
        <v>31</v>
      </c>
      <c r="Q4484" s="2" t="s">
        <v>205</v>
      </c>
      <c r="R4484" s="2" t="s">
        <v>735</v>
      </c>
      <c r="S4484" s="2" t="s">
        <v>17567</v>
      </c>
      <c r="T4484" s="3" t="s">
        <v>17568</v>
      </c>
      <c r="U4484" s="3" t="s">
        <v>17569</v>
      </c>
      <c r="V4484" s="3" t="s">
        <v>163</v>
      </c>
      <c r="W4484" s="12" t="s">
        <v>17570</v>
      </c>
      <c r="X4484" s="12" t="s">
        <v>17571</v>
      </c>
      <c r="Y4484" s="2" t="s">
        <v>17572</v>
      </c>
      <c r="Z4484" s="2"/>
    </row>
    <row r="4485" spans="1:26" ht="104.4" x14ac:dyDescent="0.3">
      <c r="A4485" s="6" t="s">
        <v>17573</v>
      </c>
      <c r="B4485" s="2" t="s">
        <v>27</v>
      </c>
      <c r="C4485" s="2" t="s">
        <v>10374</v>
      </c>
      <c r="D4485" s="2" t="s">
        <v>29</v>
      </c>
      <c r="E4485" s="3" t="s">
        <v>10375</v>
      </c>
      <c r="F4485" s="3" t="s">
        <v>31</v>
      </c>
      <c r="G4485" s="7">
        <v>44000</v>
      </c>
      <c r="H4485" s="8">
        <v>0</v>
      </c>
      <c r="I4485" s="8">
        <v>0</v>
      </c>
      <c r="J4485" s="8">
        <v>0</v>
      </c>
      <c r="K4485" s="8">
        <v>0</v>
      </c>
      <c r="L4485" s="8">
        <f>SUM(Tabella1[[#This Row],[CONTRIBUTO
COMMISSARIO STRAORDINARIO]:[INDENNIZZO
ASSICURATIVO]])</f>
        <v>44000</v>
      </c>
      <c r="M4485" s="9" t="s">
        <v>734</v>
      </c>
      <c r="N4485" s="3" t="s">
        <v>158</v>
      </c>
      <c r="O4485" s="3" t="s">
        <v>734</v>
      </c>
      <c r="P4485" s="2" t="s">
        <v>31</v>
      </c>
      <c r="Q4485" s="2" t="s">
        <v>205</v>
      </c>
      <c r="R4485" s="2" t="s">
        <v>735</v>
      </c>
      <c r="S4485" s="2" t="s">
        <v>17574</v>
      </c>
      <c r="T4485" s="3" t="s">
        <v>17575</v>
      </c>
      <c r="U4485" s="3" t="s">
        <v>17576</v>
      </c>
      <c r="V4485" s="3" t="s">
        <v>163</v>
      </c>
      <c r="W4485" s="12" t="s">
        <v>17577</v>
      </c>
      <c r="X4485" s="12" t="s">
        <v>17578</v>
      </c>
      <c r="Y4485" s="2" t="s">
        <v>17579</v>
      </c>
      <c r="Z4485" s="2"/>
    </row>
    <row r="4486" spans="1:26" ht="69.599999999999994" x14ac:dyDescent="0.3">
      <c r="A4486" s="6" t="s">
        <v>17580</v>
      </c>
      <c r="B4486" s="2" t="s">
        <v>27</v>
      </c>
      <c r="C4486" s="2" t="s">
        <v>10374</v>
      </c>
      <c r="D4486" s="2" t="s">
        <v>29</v>
      </c>
      <c r="E4486" s="3" t="s">
        <v>10375</v>
      </c>
      <c r="F4486" s="3" t="s">
        <v>31</v>
      </c>
      <c r="G4486" s="7">
        <v>200000</v>
      </c>
      <c r="H4486" s="8">
        <v>0</v>
      </c>
      <c r="I4486" s="8">
        <v>0</v>
      </c>
      <c r="J4486" s="8">
        <v>0</v>
      </c>
      <c r="K4486" s="8">
        <v>0</v>
      </c>
      <c r="L4486" s="8">
        <f>SUM(Tabella1[[#This Row],[CONTRIBUTO
COMMISSARIO STRAORDINARIO]:[INDENNIZZO
ASSICURATIVO]])</f>
        <v>200000</v>
      </c>
      <c r="M4486" s="9" t="s">
        <v>793</v>
      </c>
      <c r="N4486" s="3" t="s">
        <v>794</v>
      </c>
      <c r="O4486" s="3" t="s">
        <v>793</v>
      </c>
      <c r="P4486" s="2" t="s">
        <v>31</v>
      </c>
      <c r="Q4486" s="2" t="s">
        <v>205</v>
      </c>
      <c r="R4486" s="2" t="s">
        <v>1551</v>
      </c>
      <c r="S4486" s="2" t="s">
        <v>17581</v>
      </c>
      <c r="T4486" s="3" t="s">
        <v>17582</v>
      </c>
      <c r="U4486" s="3" t="s">
        <v>179</v>
      </c>
      <c r="V4486" s="3" t="s">
        <v>163</v>
      </c>
      <c r="W4486" s="12" t="s">
        <v>17583</v>
      </c>
      <c r="X4486" s="12" t="s">
        <v>17584</v>
      </c>
      <c r="Y4486" s="2" t="s">
        <v>17585</v>
      </c>
      <c r="Z4486" s="2"/>
    </row>
    <row r="4487" spans="1:26" ht="69.599999999999994" x14ac:dyDescent="0.3">
      <c r="A4487" s="6" t="s">
        <v>17586</v>
      </c>
      <c r="B4487" s="2" t="s">
        <v>27</v>
      </c>
      <c r="C4487" s="2" t="s">
        <v>10374</v>
      </c>
      <c r="D4487" s="2" t="s">
        <v>29</v>
      </c>
      <c r="E4487" s="3" t="s">
        <v>10375</v>
      </c>
      <c r="F4487" s="3" t="s">
        <v>31</v>
      </c>
      <c r="G4487" s="7">
        <v>31000</v>
      </c>
      <c r="H4487" s="8">
        <v>0</v>
      </c>
      <c r="I4487" s="8">
        <v>0</v>
      </c>
      <c r="J4487" s="8">
        <v>0</v>
      </c>
      <c r="K4487" s="8">
        <v>0</v>
      </c>
      <c r="L4487" s="8">
        <f>SUM(Tabella1[[#This Row],[CONTRIBUTO
COMMISSARIO STRAORDINARIO]:[INDENNIZZO
ASSICURATIVO]])</f>
        <v>31000</v>
      </c>
      <c r="M4487" s="9" t="s">
        <v>793</v>
      </c>
      <c r="N4487" s="3" t="s">
        <v>794</v>
      </c>
      <c r="O4487" s="3" t="s">
        <v>793</v>
      </c>
      <c r="P4487" s="2" t="s">
        <v>31</v>
      </c>
      <c r="Q4487" s="2" t="s">
        <v>205</v>
      </c>
      <c r="R4487" s="2" t="s">
        <v>1551</v>
      </c>
      <c r="S4487" s="2" t="s">
        <v>17587</v>
      </c>
      <c r="T4487" s="3" t="s">
        <v>17588</v>
      </c>
      <c r="U4487" s="3" t="s">
        <v>37</v>
      </c>
      <c r="V4487" s="3" t="s">
        <v>163</v>
      </c>
      <c r="W4487" s="12" t="s">
        <v>17589</v>
      </c>
      <c r="X4487" s="12" t="s">
        <v>17590</v>
      </c>
      <c r="Y4487" s="2" t="s">
        <v>17591</v>
      </c>
      <c r="Z4487" s="2"/>
    </row>
    <row r="4488" spans="1:26" ht="34.799999999999997" x14ac:dyDescent="0.3">
      <c r="A4488" s="6" t="s">
        <v>17592</v>
      </c>
      <c r="B4488" s="2" t="s">
        <v>27</v>
      </c>
      <c r="C4488" s="2" t="s">
        <v>10374</v>
      </c>
      <c r="D4488" s="2" t="s">
        <v>29</v>
      </c>
      <c r="E4488" s="3" t="s">
        <v>10375</v>
      </c>
      <c r="F4488" s="3" t="s">
        <v>31</v>
      </c>
      <c r="G4488" s="7">
        <v>55000</v>
      </c>
      <c r="H4488" s="8">
        <v>0</v>
      </c>
      <c r="I4488" s="8">
        <v>0</v>
      </c>
      <c r="J4488" s="8">
        <v>0</v>
      </c>
      <c r="K4488" s="8">
        <v>0</v>
      </c>
      <c r="L4488" s="8">
        <f>SUM(Tabella1[[#This Row],[CONTRIBUTO
COMMISSARIO STRAORDINARIO]:[INDENNIZZO
ASSICURATIVO]])</f>
        <v>55000</v>
      </c>
      <c r="M4488" s="9" t="s">
        <v>793</v>
      </c>
      <c r="N4488" s="3" t="s">
        <v>794</v>
      </c>
      <c r="O4488" s="3" t="s">
        <v>793</v>
      </c>
      <c r="P4488" s="2" t="s">
        <v>31</v>
      </c>
      <c r="Q4488" s="2" t="s">
        <v>205</v>
      </c>
      <c r="R4488" s="2" t="s">
        <v>1551</v>
      </c>
      <c r="S4488" s="2" t="s">
        <v>17593</v>
      </c>
      <c r="T4488" s="3" t="s">
        <v>17594</v>
      </c>
      <c r="U4488" s="3" t="s">
        <v>179</v>
      </c>
      <c r="V4488" s="3" t="s">
        <v>163</v>
      </c>
      <c r="W4488" s="12" t="s">
        <v>17595</v>
      </c>
      <c r="X4488" s="12" t="s">
        <v>17596</v>
      </c>
      <c r="Y4488" s="2" t="s">
        <v>17597</v>
      </c>
      <c r="Z4488" s="2"/>
    </row>
    <row r="4489" spans="1:26" ht="34.799999999999997" x14ac:dyDescent="0.3">
      <c r="A4489" s="6" t="s">
        <v>17598</v>
      </c>
      <c r="B4489" s="2" t="s">
        <v>27</v>
      </c>
      <c r="C4489" s="2" t="s">
        <v>10374</v>
      </c>
      <c r="D4489" s="2" t="s">
        <v>29</v>
      </c>
      <c r="E4489" s="3" t="s">
        <v>10375</v>
      </c>
      <c r="F4489" s="3" t="s">
        <v>31</v>
      </c>
      <c r="G4489" s="7">
        <v>50000</v>
      </c>
      <c r="H4489" s="8">
        <v>0</v>
      </c>
      <c r="I4489" s="8">
        <v>0</v>
      </c>
      <c r="J4489" s="8">
        <v>0</v>
      </c>
      <c r="K4489" s="8">
        <v>0</v>
      </c>
      <c r="L4489" s="8">
        <f>SUM(Tabella1[[#This Row],[CONTRIBUTO
COMMISSARIO STRAORDINARIO]:[INDENNIZZO
ASSICURATIVO]])</f>
        <v>50000</v>
      </c>
      <c r="M4489" s="9" t="s">
        <v>793</v>
      </c>
      <c r="N4489" s="3" t="s">
        <v>794</v>
      </c>
      <c r="O4489" s="3" t="s">
        <v>793</v>
      </c>
      <c r="P4489" s="2" t="s">
        <v>31</v>
      </c>
      <c r="Q4489" s="2" t="s">
        <v>205</v>
      </c>
      <c r="R4489" s="2" t="s">
        <v>6005</v>
      </c>
      <c r="S4489" s="2" t="s">
        <v>17599</v>
      </c>
      <c r="T4489" s="3" t="s">
        <v>17600</v>
      </c>
      <c r="U4489" s="3" t="s">
        <v>37</v>
      </c>
      <c r="V4489" s="3" t="s">
        <v>163</v>
      </c>
      <c r="W4489" s="12" t="s">
        <v>17601</v>
      </c>
      <c r="X4489" s="12" t="s">
        <v>17602</v>
      </c>
      <c r="Y4489" s="2" t="s">
        <v>17603</v>
      </c>
      <c r="Z4489" s="2"/>
    </row>
    <row r="4490" spans="1:26" ht="34.799999999999997" x14ac:dyDescent="0.3">
      <c r="A4490" s="6" t="s">
        <v>17604</v>
      </c>
      <c r="B4490" s="2" t="s">
        <v>27</v>
      </c>
      <c r="C4490" s="2" t="s">
        <v>10374</v>
      </c>
      <c r="D4490" s="2" t="s">
        <v>29</v>
      </c>
      <c r="E4490" s="3" t="s">
        <v>10375</v>
      </c>
      <c r="F4490" s="3" t="s">
        <v>31</v>
      </c>
      <c r="G4490" s="7">
        <v>60000</v>
      </c>
      <c r="H4490" s="8">
        <v>0</v>
      </c>
      <c r="I4490" s="8">
        <v>0</v>
      </c>
      <c r="J4490" s="8">
        <v>0</v>
      </c>
      <c r="K4490" s="8">
        <v>0</v>
      </c>
      <c r="L4490" s="8">
        <f>SUM(Tabella1[[#This Row],[CONTRIBUTO
COMMISSARIO STRAORDINARIO]:[INDENNIZZO
ASSICURATIVO]])</f>
        <v>60000</v>
      </c>
      <c r="M4490" s="9" t="s">
        <v>793</v>
      </c>
      <c r="N4490" s="3" t="s">
        <v>794</v>
      </c>
      <c r="O4490" s="3" t="s">
        <v>793</v>
      </c>
      <c r="P4490" s="2" t="s">
        <v>31</v>
      </c>
      <c r="Q4490" s="2" t="s">
        <v>205</v>
      </c>
      <c r="R4490" s="2" t="s">
        <v>1193</v>
      </c>
      <c r="S4490" s="2" t="s">
        <v>17605</v>
      </c>
      <c r="T4490" s="3" t="s">
        <v>17606</v>
      </c>
      <c r="U4490" s="3" t="s">
        <v>179</v>
      </c>
      <c r="V4490" s="3" t="s">
        <v>163</v>
      </c>
      <c r="W4490" s="12" t="s">
        <v>17607</v>
      </c>
      <c r="X4490" s="12" t="s">
        <v>17608</v>
      </c>
      <c r="Y4490" s="2" t="s">
        <v>17609</v>
      </c>
      <c r="Z4490" s="2"/>
    </row>
    <row r="4491" spans="1:26" ht="34.799999999999997" x14ac:dyDescent="0.3">
      <c r="A4491" s="6" t="s">
        <v>17610</v>
      </c>
      <c r="B4491" s="2" t="s">
        <v>27</v>
      </c>
      <c r="C4491" s="2" t="s">
        <v>10374</v>
      </c>
      <c r="D4491" s="2" t="s">
        <v>29</v>
      </c>
      <c r="E4491" s="3" t="s">
        <v>10375</v>
      </c>
      <c r="F4491" s="3" t="s">
        <v>8676</v>
      </c>
      <c r="G4491" s="7">
        <v>260000</v>
      </c>
      <c r="H4491" s="8">
        <v>0</v>
      </c>
      <c r="I4491" s="8">
        <v>0</v>
      </c>
      <c r="J4491" s="8">
        <v>0</v>
      </c>
      <c r="K4491" s="8">
        <v>0</v>
      </c>
      <c r="L4491" s="8">
        <f>SUM(Tabella1[[#This Row],[CONTRIBUTO
COMMISSARIO STRAORDINARIO]:[INDENNIZZO
ASSICURATIVO]])</f>
        <v>260000</v>
      </c>
      <c r="M4491" s="9" t="s">
        <v>793</v>
      </c>
      <c r="N4491" s="3" t="s">
        <v>794</v>
      </c>
      <c r="O4491" s="3" t="s">
        <v>793</v>
      </c>
      <c r="P4491" s="2" t="s">
        <v>31</v>
      </c>
      <c r="Q4491" s="2" t="s">
        <v>205</v>
      </c>
      <c r="R4491" s="2" t="s">
        <v>1193</v>
      </c>
      <c r="S4491" s="2" t="s">
        <v>17611</v>
      </c>
      <c r="T4491" s="3" t="s">
        <v>17612</v>
      </c>
      <c r="U4491" s="3" t="s">
        <v>179</v>
      </c>
      <c r="V4491" s="3" t="s">
        <v>163</v>
      </c>
      <c r="W4491" s="12" t="s">
        <v>17613</v>
      </c>
      <c r="X4491" s="12" t="s">
        <v>17614</v>
      </c>
      <c r="Y4491" s="2" t="s">
        <v>17615</v>
      </c>
      <c r="Z4491" s="2"/>
    </row>
    <row r="4492" spans="1:26" ht="34.799999999999997" x14ac:dyDescent="0.3">
      <c r="A4492" s="6" t="s">
        <v>17616</v>
      </c>
      <c r="B4492" s="2" t="s">
        <v>27</v>
      </c>
      <c r="C4492" s="2" t="s">
        <v>10374</v>
      </c>
      <c r="D4492" s="2" t="s">
        <v>29</v>
      </c>
      <c r="E4492" s="3" t="s">
        <v>10375</v>
      </c>
      <c r="F4492" s="3" t="s">
        <v>8676</v>
      </c>
      <c r="G4492" s="7">
        <v>500000</v>
      </c>
      <c r="H4492" s="8">
        <v>0</v>
      </c>
      <c r="I4492" s="8">
        <v>0</v>
      </c>
      <c r="J4492" s="8">
        <v>0</v>
      </c>
      <c r="K4492" s="8">
        <v>0</v>
      </c>
      <c r="L4492" s="8">
        <f>SUM(Tabella1[[#This Row],[CONTRIBUTO
COMMISSARIO STRAORDINARIO]:[INDENNIZZO
ASSICURATIVO]])</f>
        <v>500000</v>
      </c>
      <c r="M4492" s="9" t="s">
        <v>793</v>
      </c>
      <c r="N4492" s="3" t="s">
        <v>794</v>
      </c>
      <c r="O4492" s="3" t="s">
        <v>793</v>
      </c>
      <c r="P4492" s="2" t="s">
        <v>31</v>
      </c>
      <c r="Q4492" s="2" t="s">
        <v>205</v>
      </c>
      <c r="R4492" s="2" t="s">
        <v>6005</v>
      </c>
      <c r="S4492" s="2" t="s">
        <v>17617</v>
      </c>
      <c r="T4492" s="3" t="s">
        <v>17618</v>
      </c>
      <c r="U4492" s="3" t="s">
        <v>179</v>
      </c>
      <c r="V4492" s="3" t="s">
        <v>163</v>
      </c>
      <c r="W4492" s="12" t="s">
        <v>17619</v>
      </c>
      <c r="X4492" s="12" t="s">
        <v>17620</v>
      </c>
      <c r="Y4492" s="2" t="s">
        <v>17621</v>
      </c>
      <c r="Z4492" s="2"/>
    </row>
    <row r="4493" spans="1:26" ht="34.799999999999997" x14ac:dyDescent="0.3">
      <c r="A4493" s="6" t="s">
        <v>17622</v>
      </c>
      <c r="B4493" s="2" t="s">
        <v>27</v>
      </c>
      <c r="C4493" s="2" t="s">
        <v>10374</v>
      </c>
      <c r="D4493" s="2" t="s">
        <v>29</v>
      </c>
      <c r="E4493" s="3" t="s">
        <v>10375</v>
      </c>
      <c r="F4493" s="3" t="s">
        <v>8676</v>
      </c>
      <c r="G4493" s="7">
        <v>360000</v>
      </c>
      <c r="H4493" s="8">
        <v>0</v>
      </c>
      <c r="I4493" s="8">
        <v>0</v>
      </c>
      <c r="J4493" s="8">
        <v>0</v>
      </c>
      <c r="K4493" s="8">
        <v>0</v>
      </c>
      <c r="L4493" s="8">
        <f>SUM(Tabella1[[#This Row],[CONTRIBUTO
COMMISSARIO STRAORDINARIO]:[INDENNIZZO
ASSICURATIVO]])</f>
        <v>360000</v>
      </c>
      <c r="M4493" s="9" t="s">
        <v>793</v>
      </c>
      <c r="N4493" s="3" t="s">
        <v>794</v>
      </c>
      <c r="O4493" s="3" t="s">
        <v>793</v>
      </c>
      <c r="P4493" s="2" t="s">
        <v>31</v>
      </c>
      <c r="Q4493" s="2" t="s">
        <v>205</v>
      </c>
      <c r="R4493" s="2" t="s">
        <v>206</v>
      </c>
      <c r="S4493" s="2" t="s">
        <v>795</v>
      </c>
      <c r="T4493" s="3" t="s">
        <v>17623</v>
      </c>
      <c r="U4493" s="3" t="s">
        <v>179</v>
      </c>
      <c r="V4493" s="3" t="s">
        <v>163</v>
      </c>
      <c r="W4493" s="12" t="s">
        <v>797</v>
      </c>
      <c r="X4493" s="12" t="s">
        <v>17624</v>
      </c>
      <c r="Y4493" s="2" t="s">
        <v>17625</v>
      </c>
      <c r="Z4493" s="2"/>
    </row>
    <row r="4494" spans="1:26" ht="34.799999999999997" x14ac:dyDescent="0.3">
      <c r="A4494" s="6" t="s">
        <v>17626</v>
      </c>
      <c r="B4494" s="2" t="s">
        <v>27</v>
      </c>
      <c r="C4494" s="2" t="s">
        <v>10374</v>
      </c>
      <c r="D4494" s="2" t="s">
        <v>29</v>
      </c>
      <c r="E4494" s="3" t="s">
        <v>10375</v>
      </c>
      <c r="F4494" s="3" t="s">
        <v>31</v>
      </c>
      <c r="G4494" s="7">
        <v>50000</v>
      </c>
      <c r="H4494" s="8">
        <v>0</v>
      </c>
      <c r="I4494" s="8">
        <v>0</v>
      </c>
      <c r="J4494" s="8">
        <v>0</v>
      </c>
      <c r="K4494" s="8">
        <v>0</v>
      </c>
      <c r="L4494" s="8">
        <f>SUM(Tabella1[[#This Row],[CONTRIBUTO
COMMISSARIO STRAORDINARIO]:[INDENNIZZO
ASSICURATIVO]])</f>
        <v>50000</v>
      </c>
      <c r="M4494" s="9" t="s">
        <v>793</v>
      </c>
      <c r="N4494" s="3" t="s">
        <v>794</v>
      </c>
      <c r="O4494" s="3" t="s">
        <v>793</v>
      </c>
      <c r="P4494" s="2" t="s">
        <v>31</v>
      </c>
      <c r="Q4494" s="2" t="s">
        <v>205</v>
      </c>
      <c r="R4494" s="2" t="s">
        <v>1200</v>
      </c>
      <c r="S4494" s="2" t="s">
        <v>17627</v>
      </c>
      <c r="T4494" s="3" t="s">
        <v>17628</v>
      </c>
      <c r="U4494" s="3" t="s">
        <v>179</v>
      </c>
      <c r="V4494" s="3" t="s">
        <v>163</v>
      </c>
      <c r="W4494" s="12" t="s">
        <v>17629</v>
      </c>
      <c r="X4494" s="12" t="s">
        <v>17630</v>
      </c>
      <c r="Y4494" s="2" t="s">
        <v>17631</v>
      </c>
      <c r="Z4494" s="2"/>
    </row>
    <row r="4495" spans="1:26" ht="34.799999999999997" x14ac:dyDescent="0.3">
      <c r="A4495" s="6" t="s">
        <v>17632</v>
      </c>
      <c r="B4495" s="2" t="s">
        <v>27</v>
      </c>
      <c r="C4495" s="2" t="s">
        <v>10374</v>
      </c>
      <c r="D4495" s="2" t="s">
        <v>29</v>
      </c>
      <c r="E4495" s="3" t="s">
        <v>10375</v>
      </c>
      <c r="F4495" s="3" t="s">
        <v>31</v>
      </c>
      <c r="G4495" s="7">
        <v>80000</v>
      </c>
      <c r="H4495" s="8">
        <v>0</v>
      </c>
      <c r="I4495" s="8">
        <v>0</v>
      </c>
      <c r="J4495" s="8">
        <v>0</v>
      </c>
      <c r="K4495" s="8">
        <v>0</v>
      </c>
      <c r="L4495" s="8">
        <f>SUM(Tabella1[[#This Row],[CONTRIBUTO
COMMISSARIO STRAORDINARIO]:[INDENNIZZO
ASSICURATIVO]])</f>
        <v>80000</v>
      </c>
      <c r="M4495" s="9" t="s">
        <v>793</v>
      </c>
      <c r="N4495" s="3" t="s">
        <v>794</v>
      </c>
      <c r="O4495" s="3" t="s">
        <v>793</v>
      </c>
      <c r="P4495" s="2" t="s">
        <v>31</v>
      </c>
      <c r="Q4495" s="2" t="s">
        <v>205</v>
      </c>
      <c r="R4495" s="2" t="s">
        <v>1193</v>
      </c>
      <c r="S4495" s="2" t="s">
        <v>17633</v>
      </c>
      <c r="T4495" s="3" t="s">
        <v>17634</v>
      </c>
      <c r="U4495" s="3" t="s">
        <v>179</v>
      </c>
      <c r="V4495" s="3" t="s">
        <v>163</v>
      </c>
      <c r="W4495" s="12" t="s">
        <v>17583</v>
      </c>
      <c r="X4495" s="12" t="s">
        <v>17635</v>
      </c>
      <c r="Y4495" s="2" t="s">
        <v>17636</v>
      </c>
      <c r="Z4495" s="2"/>
    </row>
    <row r="4496" spans="1:26" ht="34.799999999999997" x14ac:dyDescent="0.3">
      <c r="A4496" s="6" t="s">
        <v>17637</v>
      </c>
      <c r="B4496" s="2" t="s">
        <v>27</v>
      </c>
      <c r="C4496" s="2" t="s">
        <v>10374</v>
      </c>
      <c r="D4496" s="2" t="s">
        <v>29</v>
      </c>
      <c r="E4496" s="3" t="s">
        <v>10375</v>
      </c>
      <c r="F4496" s="3" t="s">
        <v>8676</v>
      </c>
      <c r="G4496" s="7">
        <v>750000</v>
      </c>
      <c r="H4496" s="8">
        <v>0</v>
      </c>
      <c r="I4496" s="8">
        <v>0</v>
      </c>
      <c r="J4496" s="8">
        <v>0</v>
      </c>
      <c r="K4496" s="8">
        <v>0</v>
      </c>
      <c r="L4496" s="8">
        <f>SUM(Tabella1[[#This Row],[CONTRIBUTO
COMMISSARIO STRAORDINARIO]:[INDENNIZZO
ASSICURATIVO]])</f>
        <v>750000</v>
      </c>
      <c r="M4496" s="9" t="s">
        <v>793</v>
      </c>
      <c r="N4496" s="3" t="s">
        <v>794</v>
      </c>
      <c r="O4496" s="3" t="s">
        <v>793</v>
      </c>
      <c r="P4496" s="2" t="s">
        <v>31</v>
      </c>
      <c r="Q4496" s="2" t="s">
        <v>205</v>
      </c>
      <c r="R4496" s="2" t="s">
        <v>9105</v>
      </c>
      <c r="S4496" s="2" t="s">
        <v>17638</v>
      </c>
      <c r="T4496" s="3" t="s">
        <v>17639</v>
      </c>
      <c r="U4496" s="3" t="s">
        <v>179</v>
      </c>
      <c r="V4496" s="3" t="s">
        <v>163</v>
      </c>
      <c r="W4496" s="12" t="s">
        <v>17640</v>
      </c>
      <c r="X4496" s="12" t="s">
        <v>17641</v>
      </c>
      <c r="Y4496" s="2" t="s">
        <v>17642</v>
      </c>
      <c r="Z4496" s="2"/>
    </row>
    <row r="4497" spans="1:26" ht="34.799999999999997" x14ac:dyDescent="0.3">
      <c r="A4497" s="6" t="s">
        <v>17643</v>
      </c>
      <c r="B4497" s="2" t="s">
        <v>27</v>
      </c>
      <c r="C4497" s="2" t="s">
        <v>10374</v>
      </c>
      <c r="D4497" s="2" t="s">
        <v>29</v>
      </c>
      <c r="E4497" s="3" t="s">
        <v>10375</v>
      </c>
      <c r="F4497" s="3" t="s">
        <v>31</v>
      </c>
      <c r="G4497" s="7">
        <v>350000</v>
      </c>
      <c r="H4497" s="8">
        <v>0</v>
      </c>
      <c r="I4497" s="8">
        <v>0</v>
      </c>
      <c r="J4497" s="8">
        <v>0</v>
      </c>
      <c r="K4497" s="8">
        <v>0</v>
      </c>
      <c r="L4497" s="8">
        <f>SUM(Tabella1[[#This Row],[CONTRIBUTO
COMMISSARIO STRAORDINARIO]:[INDENNIZZO
ASSICURATIVO]])</f>
        <v>350000</v>
      </c>
      <c r="M4497" s="9" t="s">
        <v>17644</v>
      </c>
      <c r="N4497" s="3" t="s">
        <v>158</v>
      </c>
      <c r="O4497" s="3" t="s">
        <v>17644</v>
      </c>
      <c r="P4497" s="2" t="s">
        <v>31</v>
      </c>
      <c r="Q4497" s="2" t="s">
        <v>205</v>
      </c>
      <c r="R4497" s="2" t="s">
        <v>9105</v>
      </c>
      <c r="S4497" s="2" t="s">
        <v>9105</v>
      </c>
      <c r="T4497" s="3" t="s">
        <v>17645</v>
      </c>
      <c r="U4497" s="3" t="s">
        <v>179</v>
      </c>
      <c r="V4497" s="3" t="s">
        <v>163</v>
      </c>
      <c r="W4497" s="12" t="s">
        <v>17640</v>
      </c>
      <c r="X4497" s="12" t="s">
        <v>17646</v>
      </c>
      <c r="Y4497" s="2" t="s">
        <v>17647</v>
      </c>
      <c r="Z4497" s="2"/>
    </row>
    <row r="4498" spans="1:26" ht="34.799999999999997" x14ac:dyDescent="0.3">
      <c r="A4498" s="6" t="s">
        <v>17648</v>
      </c>
      <c r="B4498" s="2" t="s">
        <v>27</v>
      </c>
      <c r="C4498" s="2" t="s">
        <v>10374</v>
      </c>
      <c r="D4498" s="2" t="s">
        <v>29</v>
      </c>
      <c r="E4498" s="3" t="s">
        <v>10375</v>
      </c>
      <c r="F4498" s="3" t="s">
        <v>31</v>
      </c>
      <c r="G4498" s="7">
        <v>250000</v>
      </c>
      <c r="H4498" s="8">
        <v>0</v>
      </c>
      <c r="I4498" s="8">
        <v>0</v>
      </c>
      <c r="J4498" s="8">
        <v>0</v>
      </c>
      <c r="K4498" s="8">
        <v>0</v>
      </c>
      <c r="L4498" s="8">
        <f>SUM(Tabella1[[#This Row],[CONTRIBUTO
COMMISSARIO STRAORDINARIO]:[INDENNIZZO
ASSICURATIVO]])</f>
        <v>250000</v>
      </c>
      <c r="M4498" s="9" t="s">
        <v>17644</v>
      </c>
      <c r="N4498" s="3" t="s">
        <v>158</v>
      </c>
      <c r="O4498" s="3" t="s">
        <v>17644</v>
      </c>
      <c r="P4498" s="2" t="s">
        <v>31</v>
      </c>
      <c r="Q4498" s="2" t="s">
        <v>205</v>
      </c>
      <c r="R4498" s="2" t="s">
        <v>9105</v>
      </c>
      <c r="S4498" s="2" t="s">
        <v>17649</v>
      </c>
      <c r="T4498" s="3" t="s">
        <v>17650</v>
      </c>
      <c r="U4498" s="3" t="s">
        <v>179</v>
      </c>
      <c r="V4498" s="3" t="s">
        <v>163</v>
      </c>
      <c r="W4498" s="12" t="s">
        <v>17651</v>
      </c>
      <c r="X4498" s="12" t="s">
        <v>17652</v>
      </c>
      <c r="Y4498" s="2" t="s">
        <v>17647</v>
      </c>
      <c r="Z4498" s="2"/>
    </row>
    <row r="4499" spans="1:26" ht="34.799999999999997" x14ac:dyDescent="0.3">
      <c r="A4499" s="6" t="s">
        <v>17653</v>
      </c>
      <c r="B4499" s="2" t="s">
        <v>27</v>
      </c>
      <c r="C4499" s="2" t="s">
        <v>10374</v>
      </c>
      <c r="D4499" s="2" t="s">
        <v>29</v>
      </c>
      <c r="E4499" s="3" t="s">
        <v>10375</v>
      </c>
      <c r="F4499" s="3" t="s">
        <v>31</v>
      </c>
      <c r="G4499" s="7">
        <v>170000</v>
      </c>
      <c r="H4499" s="8">
        <v>0</v>
      </c>
      <c r="I4499" s="8">
        <v>0</v>
      </c>
      <c r="J4499" s="8">
        <v>0</v>
      </c>
      <c r="K4499" s="8">
        <v>0</v>
      </c>
      <c r="L4499" s="8">
        <f>SUM(Tabella1[[#This Row],[CONTRIBUTO
COMMISSARIO STRAORDINARIO]:[INDENNIZZO
ASSICURATIVO]])</f>
        <v>170000</v>
      </c>
      <c r="M4499" s="9" t="s">
        <v>17644</v>
      </c>
      <c r="N4499" s="3" t="s">
        <v>158</v>
      </c>
      <c r="O4499" s="3" t="s">
        <v>17644</v>
      </c>
      <c r="P4499" s="2" t="s">
        <v>31</v>
      </c>
      <c r="Q4499" s="2" t="s">
        <v>205</v>
      </c>
      <c r="R4499" s="2" t="s">
        <v>9105</v>
      </c>
      <c r="S4499" s="2" t="s">
        <v>17654</v>
      </c>
      <c r="T4499" s="3" t="s">
        <v>17655</v>
      </c>
      <c r="U4499" s="3" t="s">
        <v>179</v>
      </c>
      <c r="V4499" s="3" t="s">
        <v>163</v>
      </c>
      <c r="W4499" s="12" t="s">
        <v>17640</v>
      </c>
      <c r="X4499" s="12" t="s">
        <v>17656</v>
      </c>
      <c r="Y4499" s="2" t="s">
        <v>17647</v>
      </c>
      <c r="Z4499" s="2"/>
    </row>
    <row r="4500" spans="1:26" ht="34.799999999999997" x14ac:dyDescent="0.3">
      <c r="A4500" s="6" t="s">
        <v>17657</v>
      </c>
      <c r="B4500" s="2" t="s">
        <v>27</v>
      </c>
      <c r="C4500" s="2" t="s">
        <v>10374</v>
      </c>
      <c r="D4500" s="2" t="s">
        <v>29</v>
      </c>
      <c r="E4500" s="3" t="s">
        <v>10375</v>
      </c>
      <c r="F4500" s="3" t="s">
        <v>31</v>
      </c>
      <c r="G4500" s="7">
        <v>200000</v>
      </c>
      <c r="H4500" s="8">
        <v>0</v>
      </c>
      <c r="I4500" s="8">
        <v>0</v>
      </c>
      <c r="J4500" s="8">
        <v>0</v>
      </c>
      <c r="K4500" s="8">
        <v>0</v>
      </c>
      <c r="L4500" s="8">
        <f>SUM(Tabella1[[#This Row],[CONTRIBUTO
COMMISSARIO STRAORDINARIO]:[INDENNIZZO
ASSICURATIVO]])</f>
        <v>200000</v>
      </c>
      <c r="M4500" s="9" t="s">
        <v>17644</v>
      </c>
      <c r="N4500" s="3" t="s">
        <v>158</v>
      </c>
      <c r="O4500" s="3" t="s">
        <v>17644</v>
      </c>
      <c r="P4500" s="2" t="s">
        <v>31</v>
      </c>
      <c r="Q4500" s="2" t="s">
        <v>205</v>
      </c>
      <c r="R4500" s="2" t="s">
        <v>9105</v>
      </c>
      <c r="S4500" s="2" t="s">
        <v>17658</v>
      </c>
      <c r="T4500" s="3" t="s">
        <v>17659</v>
      </c>
      <c r="U4500" s="3" t="s">
        <v>189</v>
      </c>
      <c r="V4500" s="3" t="s">
        <v>163</v>
      </c>
      <c r="W4500" s="12" t="s">
        <v>17660</v>
      </c>
      <c r="X4500" s="12" t="s">
        <v>17661</v>
      </c>
      <c r="Y4500" s="2" t="s">
        <v>17647</v>
      </c>
      <c r="Z4500" s="2"/>
    </row>
    <row r="4501" spans="1:26" ht="34.799999999999997" x14ac:dyDescent="0.3">
      <c r="A4501" s="6" t="s">
        <v>17662</v>
      </c>
      <c r="B4501" s="2" t="s">
        <v>27</v>
      </c>
      <c r="C4501" s="2" t="s">
        <v>10374</v>
      </c>
      <c r="D4501" s="2" t="s">
        <v>29</v>
      </c>
      <c r="E4501" s="3" t="s">
        <v>10375</v>
      </c>
      <c r="F4501" s="3" t="s">
        <v>31</v>
      </c>
      <c r="G4501" s="7">
        <v>150000</v>
      </c>
      <c r="H4501" s="8">
        <v>0</v>
      </c>
      <c r="I4501" s="8">
        <v>0</v>
      </c>
      <c r="J4501" s="8">
        <v>0</v>
      </c>
      <c r="K4501" s="8">
        <v>0</v>
      </c>
      <c r="L4501" s="8">
        <f>SUM(Tabella1[[#This Row],[CONTRIBUTO
COMMISSARIO STRAORDINARIO]:[INDENNIZZO
ASSICURATIVO]])</f>
        <v>150000</v>
      </c>
      <c r="M4501" s="9" t="s">
        <v>17644</v>
      </c>
      <c r="N4501" s="3" t="s">
        <v>158</v>
      </c>
      <c r="O4501" s="3" t="s">
        <v>17644</v>
      </c>
      <c r="P4501" s="2" t="s">
        <v>31</v>
      </c>
      <c r="Q4501" s="2" t="s">
        <v>205</v>
      </c>
      <c r="R4501" s="2" t="s">
        <v>9105</v>
      </c>
      <c r="S4501" s="2" t="s">
        <v>17663</v>
      </c>
      <c r="T4501" s="3" t="s">
        <v>17664</v>
      </c>
      <c r="U4501" s="3" t="s">
        <v>179</v>
      </c>
      <c r="V4501" s="3" t="s">
        <v>163</v>
      </c>
      <c r="W4501" s="12" t="s">
        <v>17665</v>
      </c>
      <c r="X4501" s="12" t="s">
        <v>17666</v>
      </c>
      <c r="Y4501" s="2" t="s">
        <v>17647</v>
      </c>
      <c r="Z4501" s="2"/>
    </row>
    <row r="4502" spans="1:26" ht="34.799999999999997" x14ac:dyDescent="0.3">
      <c r="A4502" s="6" t="s">
        <v>17667</v>
      </c>
      <c r="B4502" s="2" t="s">
        <v>27</v>
      </c>
      <c r="C4502" s="2" t="s">
        <v>10374</v>
      </c>
      <c r="D4502" s="2" t="s">
        <v>29</v>
      </c>
      <c r="E4502" s="3" t="s">
        <v>10375</v>
      </c>
      <c r="F4502" s="3" t="s">
        <v>31</v>
      </c>
      <c r="G4502" s="7">
        <v>150000</v>
      </c>
      <c r="H4502" s="8">
        <v>0</v>
      </c>
      <c r="I4502" s="8">
        <v>0</v>
      </c>
      <c r="J4502" s="8">
        <v>0</v>
      </c>
      <c r="K4502" s="8">
        <v>0</v>
      </c>
      <c r="L4502" s="8">
        <f>SUM(Tabella1[[#This Row],[CONTRIBUTO
COMMISSARIO STRAORDINARIO]:[INDENNIZZO
ASSICURATIVO]])</f>
        <v>150000</v>
      </c>
      <c r="M4502" s="9" t="s">
        <v>17644</v>
      </c>
      <c r="N4502" s="3" t="s">
        <v>158</v>
      </c>
      <c r="O4502" s="3" t="s">
        <v>17644</v>
      </c>
      <c r="P4502" s="2" t="s">
        <v>31</v>
      </c>
      <c r="Q4502" s="2" t="s">
        <v>205</v>
      </c>
      <c r="R4502" s="2" t="s">
        <v>9105</v>
      </c>
      <c r="S4502" s="2" t="s">
        <v>17668</v>
      </c>
      <c r="T4502" s="3" t="s">
        <v>17669</v>
      </c>
      <c r="U4502" s="3" t="s">
        <v>179</v>
      </c>
      <c r="V4502" s="3" t="s">
        <v>163</v>
      </c>
      <c r="W4502" s="12" t="s">
        <v>17665</v>
      </c>
      <c r="X4502" s="12" t="s">
        <v>17670</v>
      </c>
      <c r="Y4502" s="2" t="s">
        <v>17647</v>
      </c>
      <c r="Z4502" s="2"/>
    </row>
    <row r="4503" spans="1:26" ht="52.2" x14ac:dyDescent="0.3">
      <c r="A4503" s="6" t="s">
        <v>17671</v>
      </c>
      <c r="B4503" s="2" t="s">
        <v>27</v>
      </c>
      <c r="C4503" s="2" t="s">
        <v>10374</v>
      </c>
      <c r="D4503" s="2" t="s">
        <v>29</v>
      </c>
      <c r="E4503" s="3" t="s">
        <v>10375</v>
      </c>
      <c r="F4503" s="3" t="s">
        <v>31</v>
      </c>
      <c r="G4503" s="7">
        <v>150000</v>
      </c>
      <c r="H4503" s="8">
        <v>0</v>
      </c>
      <c r="I4503" s="8">
        <v>0</v>
      </c>
      <c r="J4503" s="8">
        <v>0</v>
      </c>
      <c r="K4503" s="8">
        <v>0</v>
      </c>
      <c r="L4503" s="8">
        <f>SUM(Tabella1[[#This Row],[CONTRIBUTO
COMMISSARIO STRAORDINARIO]:[INDENNIZZO
ASSICURATIVO]])</f>
        <v>150000</v>
      </c>
      <c r="M4503" s="9" t="s">
        <v>17644</v>
      </c>
      <c r="N4503" s="3" t="s">
        <v>158</v>
      </c>
      <c r="O4503" s="3" t="s">
        <v>17644</v>
      </c>
      <c r="P4503" s="2" t="s">
        <v>31</v>
      </c>
      <c r="Q4503" s="2" t="s">
        <v>205</v>
      </c>
      <c r="R4503" s="2" t="s">
        <v>9105</v>
      </c>
      <c r="S4503" s="2" t="s">
        <v>17672</v>
      </c>
      <c r="T4503" s="3" t="s">
        <v>17673</v>
      </c>
      <c r="U4503" s="3" t="s">
        <v>37</v>
      </c>
      <c r="V4503" s="3" t="s">
        <v>163</v>
      </c>
      <c r="W4503" s="12" t="s">
        <v>17665</v>
      </c>
      <c r="X4503" s="12" t="s">
        <v>17674</v>
      </c>
      <c r="Y4503" s="2" t="s">
        <v>17647</v>
      </c>
      <c r="Z4503" s="2"/>
    </row>
    <row r="4504" spans="1:26" ht="34.799999999999997" x14ac:dyDescent="0.3">
      <c r="A4504" s="6" t="s">
        <v>17675</v>
      </c>
      <c r="B4504" s="2" t="s">
        <v>27</v>
      </c>
      <c r="C4504" s="2" t="s">
        <v>10374</v>
      </c>
      <c r="D4504" s="2" t="s">
        <v>29</v>
      </c>
      <c r="E4504" s="3" t="s">
        <v>10375</v>
      </c>
      <c r="F4504" s="3" t="s">
        <v>31</v>
      </c>
      <c r="G4504" s="7">
        <v>150000</v>
      </c>
      <c r="H4504" s="8">
        <v>0</v>
      </c>
      <c r="I4504" s="8">
        <v>0</v>
      </c>
      <c r="J4504" s="8">
        <v>0</v>
      </c>
      <c r="K4504" s="8">
        <v>0</v>
      </c>
      <c r="L4504" s="8">
        <f>SUM(Tabella1[[#This Row],[CONTRIBUTO
COMMISSARIO STRAORDINARIO]:[INDENNIZZO
ASSICURATIVO]])</f>
        <v>150000</v>
      </c>
      <c r="M4504" s="9" t="s">
        <v>17644</v>
      </c>
      <c r="N4504" s="3" t="s">
        <v>158</v>
      </c>
      <c r="O4504" s="3" t="s">
        <v>17644</v>
      </c>
      <c r="P4504" s="2" t="s">
        <v>31</v>
      </c>
      <c r="Q4504" s="2" t="s">
        <v>205</v>
      </c>
      <c r="R4504" s="2" t="s">
        <v>9105</v>
      </c>
      <c r="S4504" s="2" t="s">
        <v>17676</v>
      </c>
      <c r="T4504" s="3" t="s">
        <v>17677</v>
      </c>
      <c r="U4504" s="3" t="s">
        <v>179</v>
      </c>
      <c r="V4504" s="3" t="s">
        <v>163</v>
      </c>
      <c r="W4504" s="12" t="s">
        <v>17665</v>
      </c>
      <c r="X4504" s="12" t="s">
        <v>17678</v>
      </c>
      <c r="Y4504" s="2" t="s">
        <v>17647</v>
      </c>
      <c r="Z4504" s="2"/>
    </row>
    <row r="4505" spans="1:26" ht="34.799999999999997" x14ac:dyDescent="0.3">
      <c r="A4505" s="6" t="s">
        <v>17679</v>
      </c>
      <c r="B4505" s="2" t="s">
        <v>27</v>
      </c>
      <c r="C4505" s="2" t="s">
        <v>10374</v>
      </c>
      <c r="D4505" s="2" t="s">
        <v>29</v>
      </c>
      <c r="E4505" s="3" t="s">
        <v>10375</v>
      </c>
      <c r="F4505" s="3" t="s">
        <v>31</v>
      </c>
      <c r="G4505" s="7">
        <v>100000</v>
      </c>
      <c r="H4505" s="8">
        <v>0</v>
      </c>
      <c r="I4505" s="8">
        <v>0</v>
      </c>
      <c r="J4505" s="8">
        <v>0</v>
      </c>
      <c r="K4505" s="8">
        <v>0</v>
      </c>
      <c r="L4505" s="8">
        <f>SUM(Tabella1[[#This Row],[CONTRIBUTO
COMMISSARIO STRAORDINARIO]:[INDENNIZZO
ASSICURATIVO]])</f>
        <v>100000</v>
      </c>
      <c r="M4505" s="9" t="s">
        <v>17644</v>
      </c>
      <c r="N4505" s="3" t="s">
        <v>158</v>
      </c>
      <c r="O4505" s="3" t="s">
        <v>17644</v>
      </c>
      <c r="P4505" s="2" t="s">
        <v>31</v>
      </c>
      <c r="Q4505" s="2" t="s">
        <v>205</v>
      </c>
      <c r="R4505" s="2" t="s">
        <v>9105</v>
      </c>
      <c r="S4505" s="2" t="s">
        <v>17680</v>
      </c>
      <c r="T4505" s="3" t="s">
        <v>17681</v>
      </c>
      <c r="U4505" s="3" t="s">
        <v>179</v>
      </c>
      <c r="V4505" s="3" t="s">
        <v>163</v>
      </c>
      <c r="W4505" s="12" t="s">
        <v>17665</v>
      </c>
      <c r="X4505" s="12" t="s">
        <v>17682</v>
      </c>
      <c r="Y4505" s="2" t="s">
        <v>17647</v>
      </c>
      <c r="Z4505" s="2"/>
    </row>
    <row r="4506" spans="1:26" ht="34.799999999999997" x14ac:dyDescent="0.3">
      <c r="A4506" s="6" t="s">
        <v>17683</v>
      </c>
      <c r="B4506" s="2" t="s">
        <v>27</v>
      </c>
      <c r="C4506" s="2" t="s">
        <v>10374</v>
      </c>
      <c r="D4506" s="2" t="s">
        <v>29</v>
      </c>
      <c r="E4506" s="3" t="s">
        <v>10375</v>
      </c>
      <c r="F4506" s="3" t="s">
        <v>31</v>
      </c>
      <c r="G4506" s="7">
        <v>100000</v>
      </c>
      <c r="H4506" s="8">
        <v>0</v>
      </c>
      <c r="I4506" s="8">
        <v>0</v>
      </c>
      <c r="J4506" s="8">
        <v>0</v>
      </c>
      <c r="K4506" s="8">
        <v>0</v>
      </c>
      <c r="L4506" s="8">
        <f>SUM(Tabella1[[#This Row],[CONTRIBUTO
COMMISSARIO STRAORDINARIO]:[INDENNIZZO
ASSICURATIVO]])</f>
        <v>100000</v>
      </c>
      <c r="M4506" s="9" t="s">
        <v>17644</v>
      </c>
      <c r="N4506" s="3" t="s">
        <v>158</v>
      </c>
      <c r="O4506" s="3" t="s">
        <v>17644</v>
      </c>
      <c r="P4506" s="2" t="s">
        <v>31</v>
      </c>
      <c r="Q4506" s="2" t="s">
        <v>205</v>
      </c>
      <c r="R4506" s="2" t="s">
        <v>9105</v>
      </c>
      <c r="S4506" s="2" t="s">
        <v>17684</v>
      </c>
      <c r="T4506" s="3" t="s">
        <v>17685</v>
      </c>
      <c r="U4506" s="3" t="s">
        <v>179</v>
      </c>
      <c r="V4506" s="3" t="s">
        <v>163</v>
      </c>
      <c r="W4506" s="12" t="s">
        <v>17665</v>
      </c>
      <c r="X4506" s="12" t="s">
        <v>17686</v>
      </c>
      <c r="Y4506" s="2" t="s">
        <v>17647</v>
      </c>
      <c r="Z4506" s="2"/>
    </row>
    <row r="4507" spans="1:26" ht="34.799999999999997" x14ac:dyDescent="0.3">
      <c r="A4507" s="6" t="s">
        <v>17687</v>
      </c>
      <c r="B4507" s="2" t="s">
        <v>27</v>
      </c>
      <c r="C4507" s="2" t="s">
        <v>10374</v>
      </c>
      <c r="D4507" s="2" t="s">
        <v>29</v>
      </c>
      <c r="E4507" s="3" t="s">
        <v>10375</v>
      </c>
      <c r="F4507" s="3" t="s">
        <v>31</v>
      </c>
      <c r="G4507" s="7">
        <v>150000</v>
      </c>
      <c r="H4507" s="8">
        <v>0</v>
      </c>
      <c r="I4507" s="8">
        <v>0</v>
      </c>
      <c r="J4507" s="8">
        <v>0</v>
      </c>
      <c r="K4507" s="8">
        <v>0</v>
      </c>
      <c r="L4507" s="8">
        <f>SUM(Tabella1[[#This Row],[CONTRIBUTO
COMMISSARIO STRAORDINARIO]:[INDENNIZZO
ASSICURATIVO]])</f>
        <v>150000</v>
      </c>
      <c r="M4507" s="9" t="s">
        <v>17644</v>
      </c>
      <c r="N4507" s="3" t="s">
        <v>158</v>
      </c>
      <c r="O4507" s="3" t="s">
        <v>17644</v>
      </c>
      <c r="P4507" s="2" t="s">
        <v>31</v>
      </c>
      <c r="Q4507" s="2" t="s">
        <v>205</v>
      </c>
      <c r="R4507" s="2" t="s">
        <v>9105</v>
      </c>
      <c r="S4507" s="2" t="s">
        <v>17688</v>
      </c>
      <c r="T4507" s="3" t="s">
        <v>17689</v>
      </c>
      <c r="U4507" s="3" t="s">
        <v>179</v>
      </c>
      <c r="V4507" s="3" t="s">
        <v>163</v>
      </c>
      <c r="W4507" s="12" t="s">
        <v>17665</v>
      </c>
      <c r="X4507" s="12" t="s">
        <v>17690</v>
      </c>
      <c r="Y4507" s="2" t="s">
        <v>17647</v>
      </c>
      <c r="Z4507" s="2"/>
    </row>
    <row r="4508" spans="1:26" ht="34.799999999999997" x14ac:dyDescent="0.3">
      <c r="A4508" s="6" t="s">
        <v>17691</v>
      </c>
      <c r="B4508" s="2" t="s">
        <v>27</v>
      </c>
      <c r="C4508" s="2" t="s">
        <v>10374</v>
      </c>
      <c r="D4508" s="2" t="s">
        <v>29</v>
      </c>
      <c r="E4508" s="3" t="s">
        <v>10375</v>
      </c>
      <c r="F4508" s="3" t="s">
        <v>31</v>
      </c>
      <c r="G4508" s="7">
        <v>150000</v>
      </c>
      <c r="H4508" s="8">
        <v>0</v>
      </c>
      <c r="I4508" s="8">
        <v>0</v>
      </c>
      <c r="J4508" s="8">
        <v>0</v>
      </c>
      <c r="K4508" s="8">
        <v>0</v>
      </c>
      <c r="L4508" s="8">
        <f>SUM(Tabella1[[#This Row],[CONTRIBUTO
COMMISSARIO STRAORDINARIO]:[INDENNIZZO
ASSICURATIVO]])</f>
        <v>150000</v>
      </c>
      <c r="M4508" s="9" t="s">
        <v>17644</v>
      </c>
      <c r="N4508" s="3" t="s">
        <v>158</v>
      </c>
      <c r="O4508" s="3" t="s">
        <v>17644</v>
      </c>
      <c r="P4508" s="2" t="s">
        <v>31</v>
      </c>
      <c r="Q4508" s="2" t="s">
        <v>205</v>
      </c>
      <c r="R4508" s="2" t="s">
        <v>9105</v>
      </c>
      <c r="S4508" s="2" t="s">
        <v>17692</v>
      </c>
      <c r="T4508" s="3" t="s">
        <v>17693</v>
      </c>
      <c r="U4508" s="3" t="s">
        <v>179</v>
      </c>
      <c r="V4508" s="3" t="s">
        <v>163</v>
      </c>
      <c r="W4508" s="12" t="s">
        <v>17665</v>
      </c>
      <c r="X4508" s="12" t="s">
        <v>17694</v>
      </c>
      <c r="Y4508" s="2" t="s">
        <v>17647</v>
      </c>
      <c r="Z4508" s="2"/>
    </row>
    <row r="4509" spans="1:26" ht="34.799999999999997" x14ac:dyDescent="0.3">
      <c r="A4509" s="6" t="s">
        <v>17695</v>
      </c>
      <c r="B4509" s="2" t="s">
        <v>27</v>
      </c>
      <c r="C4509" s="2" t="s">
        <v>10374</v>
      </c>
      <c r="D4509" s="2" t="s">
        <v>29</v>
      </c>
      <c r="E4509" s="3" t="s">
        <v>10375</v>
      </c>
      <c r="F4509" s="3" t="s">
        <v>31</v>
      </c>
      <c r="G4509" s="7">
        <v>300000</v>
      </c>
      <c r="H4509" s="8">
        <v>0</v>
      </c>
      <c r="I4509" s="8">
        <v>0</v>
      </c>
      <c r="J4509" s="8">
        <v>0</v>
      </c>
      <c r="K4509" s="8">
        <v>0</v>
      </c>
      <c r="L4509" s="8">
        <f>SUM(Tabella1[[#This Row],[CONTRIBUTO
COMMISSARIO STRAORDINARIO]:[INDENNIZZO
ASSICURATIVO]])</f>
        <v>300000</v>
      </c>
      <c r="M4509" s="9" t="s">
        <v>17644</v>
      </c>
      <c r="N4509" s="3" t="s">
        <v>158</v>
      </c>
      <c r="O4509" s="3" t="s">
        <v>17644</v>
      </c>
      <c r="P4509" s="2" t="s">
        <v>31</v>
      </c>
      <c r="Q4509" s="2" t="s">
        <v>205</v>
      </c>
      <c r="R4509" s="2" t="s">
        <v>9105</v>
      </c>
      <c r="S4509" s="2" t="s">
        <v>17696</v>
      </c>
      <c r="T4509" s="3" t="s">
        <v>17697</v>
      </c>
      <c r="U4509" s="3" t="s">
        <v>179</v>
      </c>
      <c r="V4509" s="3" t="s">
        <v>163</v>
      </c>
      <c r="W4509" s="12" t="s">
        <v>17698</v>
      </c>
      <c r="X4509" s="12" t="s">
        <v>17699</v>
      </c>
      <c r="Y4509" s="2" t="s">
        <v>17647</v>
      </c>
      <c r="Z4509" s="2"/>
    </row>
    <row r="4510" spans="1:26" ht="34.799999999999997" x14ac:dyDescent="0.3">
      <c r="A4510" s="6" t="s">
        <v>17700</v>
      </c>
      <c r="B4510" s="2" t="s">
        <v>27</v>
      </c>
      <c r="C4510" s="2" t="s">
        <v>10374</v>
      </c>
      <c r="D4510" s="2" t="s">
        <v>29</v>
      </c>
      <c r="E4510" s="3" t="s">
        <v>10375</v>
      </c>
      <c r="F4510" s="3" t="s">
        <v>31</v>
      </c>
      <c r="G4510" s="7">
        <v>300000</v>
      </c>
      <c r="H4510" s="8">
        <v>0</v>
      </c>
      <c r="I4510" s="8">
        <v>0</v>
      </c>
      <c r="J4510" s="8">
        <v>0</v>
      </c>
      <c r="K4510" s="8">
        <v>0</v>
      </c>
      <c r="L4510" s="8">
        <f>SUM(Tabella1[[#This Row],[CONTRIBUTO
COMMISSARIO STRAORDINARIO]:[INDENNIZZO
ASSICURATIVO]])</f>
        <v>300000</v>
      </c>
      <c r="M4510" s="9" t="s">
        <v>17644</v>
      </c>
      <c r="N4510" s="3" t="s">
        <v>158</v>
      </c>
      <c r="O4510" s="3" t="s">
        <v>17644</v>
      </c>
      <c r="P4510" s="2" t="s">
        <v>31</v>
      </c>
      <c r="Q4510" s="2" t="s">
        <v>205</v>
      </c>
      <c r="R4510" s="2" t="s">
        <v>9105</v>
      </c>
      <c r="S4510" s="2" t="s">
        <v>17701</v>
      </c>
      <c r="T4510" s="3" t="s">
        <v>17702</v>
      </c>
      <c r="U4510" s="3" t="s">
        <v>179</v>
      </c>
      <c r="V4510" s="3" t="s">
        <v>163</v>
      </c>
      <c r="W4510" s="12" t="s">
        <v>17703</v>
      </c>
      <c r="X4510" s="12" t="s">
        <v>17704</v>
      </c>
      <c r="Y4510" s="2" t="s">
        <v>17647</v>
      </c>
      <c r="Z4510" s="2"/>
    </row>
    <row r="4511" spans="1:26" ht="34.799999999999997" x14ac:dyDescent="0.3">
      <c r="A4511" s="6" t="s">
        <v>17705</v>
      </c>
      <c r="B4511" s="2" t="s">
        <v>27</v>
      </c>
      <c r="C4511" s="2" t="s">
        <v>10374</v>
      </c>
      <c r="D4511" s="2" t="s">
        <v>29</v>
      </c>
      <c r="E4511" s="3" t="s">
        <v>10375</v>
      </c>
      <c r="F4511" s="3" t="s">
        <v>31</v>
      </c>
      <c r="G4511" s="7">
        <v>150000</v>
      </c>
      <c r="H4511" s="8">
        <v>0</v>
      </c>
      <c r="I4511" s="8">
        <v>0</v>
      </c>
      <c r="J4511" s="8">
        <v>0</v>
      </c>
      <c r="K4511" s="8">
        <v>0</v>
      </c>
      <c r="L4511" s="8">
        <f>SUM(Tabella1[[#This Row],[CONTRIBUTO
COMMISSARIO STRAORDINARIO]:[INDENNIZZO
ASSICURATIVO]])</f>
        <v>150000</v>
      </c>
      <c r="M4511" s="9" t="s">
        <v>17644</v>
      </c>
      <c r="N4511" s="3" t="s">
        <v>158</v>
      </c>
      <c r="O4511" s="3" t="s">
        <v>17644</v>
      </c>
      <c r="P4511" s="2" t="s">
        <v>31</v>
      </c>
      <c r="Q4511" s="2" t="s">
        <v>205</v>
      </c>
      <c r="R4511" s="2" t="s">
        <v>9105</v>
      </c>
      <c r="S4511" s="2" t="s">
        <v>17663</v>
      </c>
      <c r="T4511" s="3" t="s">
        <v>17706</v>
      </c>
      <c r="U4511" s="3" t="s">
        <v>37</v>
      </c>
      <c r="V4511" s="3" t="s">
        <v>163</v>
      </c>
      <c r="W4511" s="12" t="s">
        <v>17703</v>
      </c>
      <c r="X4511" s="12" t="s">
        <v>17707</v>
      </c>
      <c r="Y4511" s="2" t="s">
        <v>17647</v>
      </c>
      <c r="Z4511" s="2"/>
    </row>
    <row r="4512" spans="1:26" ht="34.799999999999997" x14ac:dyDescent="0.3">
      <c r="A4512" s="6" t="s">
        <v>17708</v>
      </c>
      <c r="B4512" s="2" t="s">
        <v>27</v>
      </c>
      <c r="C4512" s="2" t="s">
        <v>10374</v>
      </c>
      <c r="D4512" s="2" t="s">
        <v>29</v>
      </c>
      <c r="E4512" s="3" t="s">
        <v>10375</v>
      </c>
      <c r="F4512" s="3" t="s">
        <v>31</v>
      </c>
      <c r="G4512" s="7">
        <v>300000</v>
      </c>
      <c r="H4512" s="8">
        <v>0</v>
      </c>
      <c r="I4512" s="8">
        <v>0</v>
      </c>
      <c r="J4512" s="8">
        <v>0</v>
      </c>
      <c r="K4512" s="8">
        <v>0</v>
      </c>
      <c r="L4512" s="8">
        <f>SUM(Tabella1[[#This Row],[CONTRIBUTO
COMMISSARIO STRAORDINARIO]:[INDENNIZZO
ASSICURATIVO]])</f>
        <v>300000</v>
      </c>
      <c r="M4512" s="9" t="s">
        <v>17644</v>
      </c>
      <c r="N4512" s="3" t="s">
        <v>158</v>
      </c>
      <c r="O4512" s="3" t="s">
        <v>17644</v>
      </c>
      <c r="P4512" s="2" t="s">
        <v>31</v>
      </c>
      <c r="Q4512" s="2" t="s">
        <v>205</v>
      </c>
      <c r="R4512" s="2" t="s">
        <v>9105</v>
      </c>
      <c r="S4512" s="2" t="s">
        <v>17638</v>
      </c>
      <c r="T4512" s="3" t="s">
        <v>17709</v>
      </c>
      <c r="U4512" s="3" t="s">
        <v>189</v>
      </c>
      <c r="V4512" s="3" t="s">
        <v>163</v>
      </c>
      <c r="W4512" s="12" t="s">
        <v>17703</v>
      </c>
      <c r="X4512" s="12" t="s">
        <v>17710</v>
      </c>
      <c r="Y4512" s="2" t="s">
        <v>17647</v>
      </c>
      <c r="Z4512" s="2"/>
    </row>
    <row r="4513" spans="1:26" ht="34.799999999999997" x14ac:dyDescent="0.3">
      <c r="A4513" s="6" t="s">
        <v>17711</v>
      </c>
      <c r="B4513" s="2" t="s">
        <v>27</v>
      </c>
      <c r="C4513" s="2" t="s">
        <v>10374</v>
      </c>
      <c r="D4513" s="2" t="s">
        <v>29</v>
      </c>
      <c r="E4513" s="3" t="s">
        <v>10375</v>
      </c>
      <c r="F4513" s="3" t="s">
        <v>31</v>
      </c>
      <c r="G4513" s="7">
        <v>150000</v>
      </c>
      <c r="H4513" s="8">
        <v>0</v>
      </c>
      <c r="I4513" s="8">
        <v>0</v>
      </c>
      <c r="J4513" s="8">
        <v>0</v>
      </c>
      <c r="K4513" s="8">
        <v>0</v>
      </c>
      <c r="L4513" s="8">
        <f>SUM(Tabella1[[#This Row],[CONTRIBUTO
COMMISSARIO STRAORDINARIO]:[INDENNIZZO
ASSICURATIVO]])</f>
        <v>150000</v>
      </c>
      <c r="M4513" s="9" t="s">
        <v>17644</v>
      </c>
      <c r="N4513" s="3" t="s">
        <v>158</v>
      </c>
      <c r="O4513" s="3" t="s">
        <v>17644</v>
      </c>
      <c r="P4513" s="2" t="s">
        <v>31</v>
      </c>
      <c r="Q4513" s="2" t="s">
        <v>205</v>
      </c>
      <c r="R4513" s="2" t="s">
        <v>9105</v>
      </c>
      <c r="S4513" s="2" t="s">
        <v>17712</v>
      </c>
      <c r="T4513" s="3" t="s">
        <v>17713</v>
      </c>
      <c r="U4513" s="3" t="s">
        <v>189</v>
      </c>
      <c r="V4513" s="3" t="s">
        <v>163</v>
      </c>
      <c r="W4513" s="12" t="s">
        <v>17703</v>
      </c>
      <c r="X4513" s="12" t="s">
        <v>17714</v>
      </c>
      <c r="Y4513" s="2" t="s">
        <v>17647</v>
      </c>
      <c r="Z4513" s="2"/>
    </row>
    <row r="4514" spans="1:26" ht="34.799999999999997" x14ac:dyDescent="0.3">
      <c r="A4514" s="6" t="s">
        <v>17715</v>
      </c>
      <c r="B4514" s="2" t="s">
        <v>27</v>
      </c>
      <c r="C4514" s="2" t="s">
        <v>10374</v>
      </c>
      <c r="D4514" s="2" t="s">
        <v>29</v>
      </c>
      <c r="E4514" s="3" t="s">
        <v>10375</v>
      </c>
      <c r="F4514" s="3" t="s">
        <v>31</v>
      </c>
      <c r="G4514" s="7">
        <v>120000</v>
      </c>
      <c r="H4514" s="8">
        <v>0</v>
      </c>
      <c r="I4514" s="8">
        <v>0</v>
      </c>
      <c r="J4514" s="8">
        <v>0</v>
      </c>
      <c r="K4514" s="8">
        <v>0</v>
      </c>
      <c r="L4514" s="8">
        <f>SUM(Tabella1[[#This Row],[CONTRIBUTO
COMMISSARIO STRAORDINARIO]:[INDENNIZZO
ASSICURATIVO]])</f>
        <v>120000</v>
      </c>
      <c r="M4514" s="9" t="s">
        <v>17644</v>
      </c>
      <c r="N4514" s="3" t="s">
        <v>158</v>
      </c>
      <c r="O4514" s="3" t="s">
        <v>17644</v>
      </c>
      <c r="P4514" s="2" t="s">
        <v>31</v>
      </c>
      <c r="Q4514" s="2" t="s">
        <v>205</v>
      </c>
      <c r="R4514" s="2" t="s">
        <v>9105</v>
      </c>
      <c r="S4514" s="2" t="s">
        <v>17716</v>
      </c>
      <c r="T4514" s="3" t="s">
        <v>17717</v>
      </c>
      <c r="U4514" s="3" t="s">
        <v>189</v>
      </c>
      <c r="V4514" s="3" t="s">
        <v>163</v>
      </c>
      <c r="W4514" s="12" t="s">
        <v>17660</v>
      </c>
      <c r="X4514" s="12" t="s">
        <v>17718</v>
      </c>
      <c r="Y4514" s="2" t="s">
        <v>17647</v>
      </c>
      <c r="Z4514" s="2"/>
    </row>
    <row r="4515" spans="1:26" ht="34.799999999999997" x14ac:dyDescent="0.3">
      <c r="A4515" s="6" t="s">
        <v>17719</v>
      </c>
      <c r="B4515" s="2" t="s">
        <v>27</v>
      </c>
      <c r="C4515" s="2" t="s">
        <v>10374</v>
      </c>
      <c r="D4515" s="2" t="s">
        <v>29</v>
      </c>
      <c r="E4515" s="3" t="s">
        <v>10375</v>
      </c>
      <c r="F4515" s="3" t="s">
        <v>31</v>
      </c>
      <c r="G4515" s="7">
        <v>280000</v>
      </c>
      <c r="H4515" s="8">
        <v>0</v>
      </c>
      <c r="I4515" s="8">
        <v>0</v>
      </c>
      <c r="J4515" s="8">
        <v>0</v>
      </c>
      <c r="K4515" s="8">
        <v>0</v>
      </c>
      <c r="L4515" s="8">
        <f>SUM(Tabella1[[#This Row],[CONTRIBUTO
COMMISSARIO STRAORDINARIO]:[INDENNIZZO
ASSICURATIVO]])</f>
        <v>280000</v>
      </c>
      <c r="M4515" s="9" t="s">
        <v>17644</v>
      </c>
      <c r="N4515" s="3" t="s">
        <v>158</v>
      </c>
      <c r="O4515" s="3" t="s">
        <v>17644</v>
      </c>
      <c r="P4515" s="2" t="s">
        <v>31</v>
      </c>
      <c r="Q4515" s="2" t="s">
        <v>205</v>
      </c>
      <c r="R4515" s="2" t="s">
        <v>9105</v>
      </c>
      <c r="S4515" s="2" t="s">
        <v>17720</v>
      </c>
      <c r="T4515" s="3" t="s">
        <v>17721</v>
      </c>
      <c r="U4515" s="3" t="s">
        <v>179</v>
      </c>
      <c r="V4515" s="3" t="s">
        <v>163</v>
      </c>
      <c r="W4515" s="12" t="s">
        <v>17665</v>
      </c>
      <c r="X4515" s="12" t="s">
        <v>17722</v>
      </c>
      <c r="Y4515" s="2" t="s">
        <v>17647</v>
      </c>
      <c r="Z4515" s="2"/>
    </row>
    <row r="4516" spans="1:26" ht="34.799999999999997" x14ac:dyDescent="0.3">
      <c r="A4516" s="6" t="s">
        <v>17723</v>
      </c>
      <c r="B4516" s="2" t="s">
        <v>27</v>
      </c>
      <c r="C4516" s="2" t="s">
        <v>10374</v>
      </c>
      <c r="D4516" s="2" t="s">
        <v>29</v>
      </c>
      <c r="E4516" s="3" t="s">
        <v>10375</v>
      </c>
      <c r="F4516" s="3" t="s">
        <v>31</v>
      </c>
      <c r="G4516" s="7">
        <v>150000</v>
      </c>
      <c r="H4516" s="8">
        <v>0</v>
      </c>
      <c r="I4516" s="8">
        <v>0</v>
      </c>
      <c r="J4516" s="8">
        <v>0</v>
      </c>
      <c r="K4516" s="8">
        <v>0</v>
      </c>
      <c r="L4516" s="8">
        <f>SUM(Tabella1[[#This Row],[CONTRIBUTO
COMMISSARIO STRAORDINARIO]:[INDENNIZZO
ASSICURATIVO]])</f>
        <v>150000</v>
      </c>
      <c r="M4516" s="9" t="s">
        <v>17644</v>
      </c>
      <c r="N4516" s="3" t="s">
        <v>158</v>
      </c>
      <c r="O4516" s="3" t="s">
        <v>17644</v>
      </c>
      <c r="P4516" s="2" t="s">
        <v>31</v>
      </c>
      <c r="Q4516" s="2" t="s">
        <v>205</v>
      </c>
      <c r="R4516" s="2" t="s">
        <v>9105</v>
      </c>
      <c r="S4516" s="2" t="s">
        <v>17680</v>
      </c>
      <c r="T4516" s="3" t="s">
        <v>17724</v>
      </c>
      <c r="U4516" s="3" t="s">
        <v>179</v>
      </c>
      <c r="V4516" s="3" t="s">
        <v>163</v>
      </c>
      <c r="W4516" s="12" t="s">
        <v>17665</v>
      </c>
      <c r="X4516" s="12" t="s">
        <v>17725</v>
      </c>
      <c r="Y4516" s="2" t="s">
        <v>17647</v>
      </c>
      <c r="Z4516" s="2"/>
    </row>
    <row r="4517" spans="1:26" x14ac:dyDescent="0.3">
      <c r="A4517" s="6" t="s">
        <v>17726</v>
      </c>
      <c r="B4517" s="2" t="s">
        <v>27</v>
      </c>
      <c r="C4517" s="2" t="s">
        <v>10374</v>
      </c>
      <c r="D4517" s="2" t="s">
        <v>29</v>
      </c>
      <c r="E4517" s="3" t="s">
        <v>10375</v>
      </c>
      <c r="F4517" s="3" t="s">
        <v>31</v>
      </c>
      <c r="G4517" s="7">
        <v>200000</v>
      </c>
      <c r="H4517" s="8">
        <v>0</v>
      </c>
      <c r="I4517" s="8">
        <v>0</v>
      </c>
      <c r="J4517" s="8">
        <v>0</v>
      </c>
      <c r="K4517" s="8">
        <v>0</v>
      </c>
      <c r="L4517" s="8">
        <f>SUM(Tabella1[[#This Row],[CONTRIBUTO
COMMISSARIO STRAORDINARIO]:[INDENNIZZO
ASSICURATIVO]])</f>
        <v>200000</v>
      </c>
      <c r="M4517" s="9" t="s">
        <v>17644</v>
      </c>
      <c r="N4517" s="3" t="s">
        <v>158</v>
      </c>
      <c r="O4517" s="3" t="s">
        <v>17644</v>
      </c>
      <c r="P4517" s="2" t="s">
        <v>31</v>
      </c>
      <c r="Q4517" s="2" t="s">
        <v>205</v>
      </c>
      <c r="R4517" s="2" t="s">
        <v>9105</v>
      </c>
      <c r="S4517" s="2" t="s">
        <v>17654</v>
      </c>
      <c r="T4517" s="3" t="s">
        <v>17727</v>
      </c>
      <c r="U4517" s="3" t="s">
        <v>37</v>
      </c>
      <c r="V4517" s="3" t="s">
        <v>163</v>
      </c>
      <c r="W4517" s="12" t="s">
        <v>17728</v>
      </c>
      <c r="X4517" s="12" t="s">
        <v>17729</v>
      </c>
      <c r="Y4517" s="2" t="s">
        <v>17647</v>
      </c>
      <c r="Z4517" s="2"/>
    </row>
    <row r="4518" spans="1:26" ht="34.799999999999997" x14ac:dyDescent="0.3">
      <c r="A4518" s="6" t="s">
        <v>17730</v>
      </c>
      <c r="B4518" s="2" t="s">
        <v>27</v>
      </c>
      <c r="C4518" s="2" t="s">
        <v>10374</v>
      </c>
      <c r="D4518" s="2" t="s">
        <v>29</v>
      </c>
      <c r="E4518" s="3" t="s">
        <v>10375</v>
      </c>
      <c r="F4518" s="3" t="s">
        <v>31</v>
      </c>
      <c r="G4518" s="7">
        <v>8000</v>
      </c>
      <c r="H4518" s="8">
        <v>0</v>
      </c>
      <c r="I4518" s="8">
        <v>0</v>
      </c>
      <c r="J4518" s="8">
        <v>0</v>
      </c>
      <c r="K4518" s="8">
        <v>0</v>
      </c>
      <c r="L4518" s="8">
        <f>SUM(Tabella1[[#This Row],[CONTRIBUTO
COMMISSARIO STRAORDINARIO]:[INDENNIZZO
ASSICURATIVO]])</f>
        <v>8000</v>
      </c>
      <c r="M4518" s="9" t="s">
        <v>17644</v>
      </c>
      <c r="N4518" s="3" t="s">
        <v>158</v>
      </c>
      <c r="O4518" s="3" t="s">
        <v>17644</v>
      </c>
      <c r="P4518" s="2" t="s">
        <v>31</v>
      </c>
      <c r="Q4518" s="2" t="s">
        <v>205</v>
      </c>
      <c r="R4518" s="2" t="s">
        <v>9105</v>
      </c>
      <c r="S4518" s="2" t="s">
        <v>17696</v>
      </c>
      <c r="T4518" s="3" t="s">
        <v>17697</v>
      </c>
      <c r="U4518" s="3" t="s">
        <v>189</v>
      </c>
      <c r="V4518" s="3" t="s">
        <v>163</v>
      </c>
      <c r="W4518" s="12" t="s">
        <v>17731</v>
      </c>
      <c r="X4518" s="12" t="s">
        <v>17732</v>
      </c>
      <c r="Y4518" s="2" t="s">
        <v>17647</v>
      </c>
      <c r="Z4518" s="2"/>
    </row>
    <row r="4519" spans="1:26" ht="121.8" x14ac:dyDescent="0.3">
      <c r="A4519" s="6" t="s">
        <v>17733</v>
      </c>
      <c r="B4519" s="2" t="s">
        <v>27</v>
      </c>
      <c r="C4519" s="2" t="s">
        <v>10374</v>
      </c>
      <c r="D4519" s="2" t="s">
        <v>29</v>
      </c>
      <c r="E4519" s="3" t="s">
        <v>10375</v>
      </c>
      <c r="F4519" s="3" t="s">
        <v>8823</v>
      </c>
      <c r="G4519" s="7">
        <v>260000</v>
      </c>
      <c r="H4519" s="8">
        <v>0</v>
      </c>
      <c r="I4519" s="8">
        <v>0</v>
      </c>
      <c r="J4519" s="8">
        <v>0</v>
      </c>
      <c r="K4519" s="8">
        <v>0</v>
      </c>
      <c r="L4519" s="8">
        <f>SUM(Tabella1[[#This Row],[CONTRIBUTO
COMMISSARIO STRAORDINARIO]:[INDENNIZZO
ASSICURATIVO]])</f>
        <v>260000</v>
      </c>
      <c r="M4519" s="9" t="s">
        <v>1192</v>
      </c>
      <c r="N4519" s="3" t="s">
        <v>158</v>
      </c>
      <c r="O4519" s="3" t="s">
        <v>1192</v>
      </c>
      <c r="P4519" s="2" t="s">
        <v>31</v>
      </c>
      <c r="Q4519" s="2" t="s">
        <v>205</v>
      </c>
      <c r="R4519" s="2" t="s">
        <v>1193</v>
      </c>
      <c r="S4519" s="2" t="s">
        <v>17734</v>
      </c>
      <c r="T4519" s="3" t="s">
        <v>17735</v>
      </c>
      <c r="U4519" s="3" t="s">
        <v>17736</v>
      </c>
      <c r="V4519" s="3" t="s">
        <v>163</v>
      </c>
      <c r="W4519" s="12" t="s">
        <v>17737</v>
      </c>
      <c r="X4519" s="12" t="s">
        <v>1197</v>
      </c>
      <c r="Y4519" s="2" t="s">
        <v>17738</v>
      </c>
      <c r="Z4519" s="2"/>
    </row>
    <row r="4520" spans="1:26" ht="191.4" x14ac:dyDescent="0.3">
      <c r="A4520" s="6" t="s">
        <v>17739</v>
      </c>
      <c r="B4520" s="2" t="s">
        <v>27</v>
      </c>
      <c r="C4520" s="2" t="s">
        <v>10374</v>
      </c>
      <c r="D4520" s="2" t="s">
        <v>29</v>
      </c>
      <c r="E4520" s="3" t="s">
        <v>10375</v>
      </c>
      <c r="F4520" s="3" t="s">
        <v>8676</v>
      </c>
      <c r="G4520" s="7">
        <v>460000</v>
      </c>
      <c r="H4520" s="8">
        <v>0</v>
      </c>
      <c r="I4520" s="8">
        <v>0</v>
      </c>
      <c r="J4520" s="8">
        <v>0</v>
      </c>
      <c r="K4520" s="8">
        <v>0</v>
      </c>
      <c r="L4520" s="8">
        <f>SUM(Tabella1[[#This Row],[CONTRIBUTO
COMMISSARIO STRAORDINARIO]:[INDENNIZZO
ASSICURATIVO]])</f>
        <v>460000</v>
      </c>
      <c r="M4520" s="9" t="s">
        <v>1192</v>
      </c>
      <c r="N4520" s="3" t="s">
        <v>158</v>
      </c>
      <c r="O4520" s="3" t="s">
        <v>1192</v>
      </c>
      <c r="P4520" s="2" t="s">
        <v>31</v>
      </c>
      <c r="Q4520" s="2" t="s">
        <v>205</v>
      </c>
      <c r="R4520" s="2" t="s">
        <v>1193</v>
      </c>
      <c r="S4520" s="2" t="s">
        <v>17740</v>
      </c>
      <c r="T4520" s="3" t="s">
        <v>17741</v>
      </c>
      <c r="U4520" s="3" t="s">
        <v>179</v>
      </c>
      <c r="V4520" s="3" t="s">
        <v>163</v>
      </c>
      <c r="W4520" s="12" t="s">
        <v>17742</v>
      </c>
      <c r="X4520" s="12" t="s">
        <v>1197</v>
      </c>
      <c r="Y4520" s="2" t="s">
        <v>17743</v>
      </c>
      <c r="Z4520" s="2"/>
    </row>
    <row r="4521" spans="1:26" ht="34.799999999999997" x14ac:dyDescent="0.3">
      <c r="A4521" s="6" t="s">
        <v>17744</v>
      </c>
      <c r="B4521" s="2" t="s">
        <v>27</v>
      </c>
      <c r="C4521" s="2" t="s">
        <v>10374</v>
      </c>
      <c r="D4521" s="2" t="s">
        <v>29</v>
      </c>
      <c r="E4521" s="3" t="s">
        <v>10375</v>
      </c>
      <c r="F4521" s="3" t="s">
        <v>8823</v>
      </c>
      <c r="G4521" s="7">
        <v>0</v>
      </c>
      <c r="H4521" s="8">
        <v>0</v>
      </c>
      <c r="I4521" s="8">
        <v>0</v>
      </c>
      <c r="J4521" s="8">
        <v>0</v>
      </c>
      <c r="K4521" s="8">
        <v>0</v>
      </c>
      <c r="L4521" s="8">
        <f>SUM(Tabella1[[#This Row],[CONTRIBUTO
COMMISSARIO STRAORDINARIO]:[INDENNIZZO
ASSICURATIVO]])</f>
        <v>0</v>
      </c>
      <c r="M4521" s="10" t="s">
        <v>1192</v>
      </c>
      <c r="N4521" s="3" t="s">
        <v>158</v>
      </c>
      <c r="O4521" s="3" t="s">
        <v>1192</v>
      </c>
      <c r="P4521" s="2" t="s">
        <v>31</v>
      </c>
      <c r="Q4521" s="2" t="s">
        <v>205</v>
      </c>
      <c r="R4521" s="2" t="s">
        <v>1193</v>
      </c>
      <c r="S4521" s="2" t="s">
        <v>17745</v>
      </c>
      <c r="T4521" s="3" t="s">
        <v>17746</v>
      </c>
      <c r="U4521" s="3" t="s">
        <v>179</v>
      </c>
      <c r="V4521" s="3" t="s">
        <v>163</v>
      </c>
      <c r="W4521" s="12" t="s">
        <v>17747</v>
      </c>
      <c r="X4521" s="12" t="s">
        <v>1197</v>
      </c>
      <c r="Y4521" s="2" t="s">
        <v>17738</v>
      </c>
      <c r="Z4521" s="2"/>
    </row>
    <row r="4522" spans="1:26" ht="87" x14ac:dyDescent="0.3">
      <c r="A4522" s="6" t="s">
        <v>17748</v>
      </c>
      <c r="B4522" s="2" t="s">
        <v>27</v>
      </c>
      <c r="C4522" s="2" t="s">
        <v>10374</v>
      </c>
      <c r="D4522" s="2" t="s">
        <v>29</v>
      </c>
      <c r="E4522" s="3" t="s">
        <v>10375</v>
      </c>
      <c r="F4522" s="3" t="s">
        <v>10530</v>
      </c>
      <c r="G4522" s="7">
        <v>1230000</v>
      </c>
      <c r="H4522" s="8">
        <v>0</v>
      </c>
      <c r="I4522" s="8">
        <v>0</v>
      </c>
      <c r="J4522" s="8">
        <v>0</v>
      </c>
      <c r="K4522" s="8">
        <v>0</v>
      </c>
      <c r="L4522" s="8">
        <f>SUM(Tabella1[[#This Row],[CONTRIBUTO
COMMISSARIO STRAORDINARIO]:[INDENNIZZO
ASSICURATIVO]])</f>
        <v>1230000</v>
      </c>
      <c r="M4522" s="9" t="s">
        <v>1192</v>
      </c>
      <c r="N4522" s="3" t="s">
        <v>158</v>
      </c>
      <c r="O4522" s="3" t="s">
        <v>1192</v>
      </c>
      <c r="P4522" s="2" t="s">
        <v>31</v>
      </c>
      <c r="Q4522" s="2" t="s">
        <v>205</v>
      </c>
      <c r="R4522" s="2" t="s">
        <v>1193</v>
      </c>
      <c r="S4522" s="2" t="s">
        <v>17749</v>
      </c>
      <c r="T4522" s="3" t="s">
        <v>17750</v>
      </c>
      <c r="U4522" s="3" t="s">
        <v>179</v>
      </c>
      <c r="V4522" s="3" t="s">
        <v>163</v>
      </c>
      <c r="W4522" s="12" t="s">
        <v>17751</v>
      </c>
      <c r="X4522" s="12" t="s">
        <v>1197</v>
      </c>
      <c r="Y4522" s="2" t="s">
        <v>17752</v>
      </c>
      <c r="Z4522" s="2"/>
    </row>
    <row r="4523" spans="1:26" ht="191.4" x14ac:dyDescent="0.3">
      <c r="A4523" s="6" t="s">
        <v>17753</v>
      </c>
      <c r="B4523" s="2" t="s">
        <v>27</v>
      </c>
      <c r="C4523" s="2" t="s">
        <v>10374</v>
      </c>
      <c r="D4523" s="2" t="s">
        <v>29</v>
      </c>
      <c r="E4523" s="3" t="s">
        <v>10375</v>
      </c>
      <c r="F4523" s="3" t="s">
        <v>10530</v>
      </c>
      <c r="G4523" s="7">
        <v>460000</v>
      </c>
      <c r="H4523" s="8">
        <v>0</v>
      </c>
      <c r="I4523" s="8">
        <v>0</v>
      </c>
      <c r="J4523" s="8">
        <v>0</v>
      </c>
      <c r="K4523" s="8">
        <v>0</v>
      </c>
      <c r="L4523" s="8">
        <f>SUM(Tabella1[[#This Row],[CONTRIBUTO
COMMISSARIO STRAORDINARIO]:[INDENNIZZO
ASSICURATIVO]])</f>
        <v>460000</v>
      </c>
      <c r="M4523" s="9" t="s">
        <v>1192</v>
      </c>
      <c r="N4523" s="3" t="s">
        <v>158</v>
      </c>
      <c r="O4523" s="3" t="s">
        <v>1192</v>
      </c>
      <c r="P4523" s="2" t="s">
        <v>31</v>
      </c>
      <c r="Q4523" s="2" t="s">
        <v>205</v>
      </c>
      <c r="R4523" s="2" t="s">
        <v>1193</v>
      </c>
      <c r="S4523" s="2" t="s">
        <v>17754</v>
      </c>
      <c r="T4523" s="3" t="s">
        <v>17755</v>
      </c>
      <c r="U4523" s="3" t="s">
        <v>179</v>
      </c>
      <c r="V4523" s="3" t="s">
        <v>163</v>
      </c>
      <c r="W4523" s="12" t="s">
        <v>17756</v>
      </c>
      <c r="X4523" s="12" t="s">
        <v>1197</v>
      </c>
      <c r="Y4523" s="2" t="s">
        <v>17757</v>
      </c>
      <c r="Z4523" s="2"/>
    </row>
    <row r="4524" spans="1:26" ht="34.799999999999997" x14ac:dyDescent="0.3">
      <c r="A4524" s="6" t="s">
        <v>17758</v>
      </c>
      <c r="B4524" s="2" t="s">
        <v>27</v>
      </c>
      <c r="C4524" s="2" t="s">
        <v>10374</v>
      </c>
      <c r="D4524" s="2" t="s">
        <v>29</v>
      </c>
      <c r="E4524" s="3" t="s">
        <v>10375</v>
      </c>
      <c r="F4524" s="3" t="s">
        <v>8664</v>
      </c>
      <c r="G4524" s="7">
        <v>110000</v>
      </c>
      <c r="H4524" s="8">
        <v>0</v>
      </c>
      <c r="I4524" s="8">
        <v>0</v>
      </c>
      <c r="J4524" s="8">
        <v>0</v>
      </c>
      <c r="K4524" s="8">
        <v>0</v>
      </c>
      <c r="L4524" s="8">
        <f>SUM(Tabella1[[#This Row],[CONTRIBUTO
COMMISSARIO STRAORDINARIO]:[INDENNIZZO
ASSICURATIVO]])</f>
        <v>110000</v>
      </c>
      <c r="M4524" s="9" t="s">
        <v>1192</v>
      </c>
      <c r="N4524" s="3" t="s">
        <v>158</v>
      </c>
      <c r="O4524" s="3" t="s">
        <v>1192</v>
      </c>
      <c r="P4524" s="2" t="s">
        <v>31</v>
      </c>
      <c r="Q4524" s="2" t="s">
        <v>205</v>
      </c>
      <c r="R4524" s="2" t="s">
        <v>1193</v>
      </c>
      <c r="S4524" s="2" t="s">
        <v>17759</v>
      </c>
      <c r="T4524" s="3" t="s">
        <v>17760</v>
      </c>
      <c r="U4524" s="3" t="s">
        <v>179</v>
      </c>
      <c r="V4524" s="3" t="s">
        <v>163</v>
      </c>
      <c r="W4524" s="12" t="s">
        <v>17761</v>
      </c>
      <c r="X4524" s="12" t="s">
        <v>1197</v>
      </c>
      <c r="Y4524" s="2" t="s">
        <v>17762</v>
      </c>
      <c r="Z4524" s="2"/>
    </row>
    <row r="4525" spans="1:26" ht="87" x14ac:dyDescent="0.3">
      <c r="A4525" s="6" t="s">
        <v>17763</v>
      </c>
      <c r="B4525" s="2" t="s">
        <v>27</v>
      </c>
      <c r="C4525" s="2" t="s">
        <v>10374</v>
      </c>
      <c r="D4525" s="2" t="s">
        <v>29</v>
      </c>
      <c r="E4525" s="3" t="s">
        <v>10375</v>
      </c>
      <c r="F4525" s="3" t="s">
        <v>8676</v>
      </c>
      <c r="G4525" s="7">
        <v>450000</v>
      </c>
      <c r="H4525" s="8">
        <v>0</v>
      </c>
      <c r="I4525" s="8">
        <v>0</v>
      </c>
      <c r="J4525" s="8">
        <v>0</v>
      </c>
      <c r="K4525" s="8">
        <v>0</v>
      </c>
      <c r="L4525" s="8">
        <f>SUM(Tabella1[[#This Row],[CONTRIBUTO
COMMISSARIO STRAORDINARIO]:[INDENNIZZO
ASSICURATIVO]])</f>
        <v>450000</v>
      </c>
      <c r="M4525" s="9" t="s">
        <v>1192</v>
      </c>
      <c r="N4525" s="3" t="s">
        <v>158</v>
      </c>
      <c r="O4525" s="3" t="s">
        <v>1192</v>
      </c>
      <c r="P4525" s="2" t="s">
        <v>10543</v>
      </c>
      <c r="Q4525" s="2" t="s">
        <v>205</v>
      </c>
      <c r="R4525" s="2" t="s">
        <v>1193</v>
      </c>
      <c r="S4525" s="2" t="s">
        <v>17764</v>
      </c>
      <c r="T4525" s="3" t="s">
        <v>17765</v>
      </c>
      <c r="U4525" s="3" t="s">
        <v>179</v>
      </c>
      <c r="V4525" s="3" t="s">
        <v>163</v>
      </c>
      <c r="W4525" s="12" t="s">
        <v>17766</v>
      </c>
      <c r="X4525" s="12" t="s">
        <v>1197</v>
      </c>
      <c r="Y4525" s="2" t="s">
        <v>17767</v>
      </c>
      <c r="Z4525" s="2"/>
    </row>
    <row r="4526" spans="1:26" ht="34.799999999999997" x14ac:dyDescent="0.3">
      <c r="A4526" s="6" t="s">
        <v>17768</v>
      </c>
      <c r="B4526" s="2" t="s">
        <v>27</v>
      </c>
      <c r="C4526" s="2" t="s">
        <v>10374</v>
      </c>
      <c r="D4526" s="2" t="s">
        <v>29</v>
      </c>
      <c r="E4526" s="3" t="s">
        <v>10375</v>
      </c>
      <c r="F4526" s="3" t="s">
        <v>8823</v>
      </c>
      <c r="G4526" s="7">
        <v>0</v>
      </c>
      <c r="H4526" s="8">
        <v>0</v>
      </c>
      <c r="I4526" s="8">
        <v>0</v>
      </c>
      <c r="J4526" s="8">
        <v>0</v>
      </c>
      <c r="K4526" s="8">
        <v>0</v>
      </c>
      <c r="L4526" s="8">
        <f>SUM(Tabella1[[#This Row],[CONTRIBUTO
COMMISSARIO STRAORDINARIO]:[INDENNIZZO
ASSICURATIVO]])</f>
        <v>0</v>
      </c>
      <c r="M4526" s="10" t="s">
        <v>1192</v>
      </c>
      <c r="N4526" s="3" t="s">
        <v>158</v>
      </c>
      <c r="O4526" s="3" t="s">
        <v>1192</v>
      </c>
      <c r="P4526" s="2" t="s">
        <v>31</v>
      </c>
      <c r="Q4526" s="2" t="s">
        <v>205</v>
      </c>
      <c r="R4526" s="2" t="s">
        <v>1193</v>
      </c>
      <c r="S4526" s="2" t="s">
        <v>17769</v>
      </c>
      <c r="T4526" s="3" t="s">
        <v>17770</v>
      </c>
      <c r="U4526" s="3" t="s">
        <v>179</v>
      </c>
      <c r="V4526" s="3" t="s">
        <v>163</v>
      </c>
      <c r="W4526" s="12" t="s">
        <v>17771</v>
      </c>
      <c r="X4526" s="12" t="s">
        <v>1197</v>
      </c>
      <c r="Y4526" s="2" t="s">
        <v>17757</v>
      </c>
      <c r="Z4526" s="2"/>
    </row>
    <row r="4527" spans="1:26" ht="104.4" x14ac:dyDescent="0.3">
      <c r="A4527" s="6" t="s">
        <v>17772</v>
      </c>
      <c r="B4527" s="2" t="s">
        <v>27</v>
      </c>
      <c r="C4527" s="2" t="s">
        <v>10374</v>
      </c>
      <c r="D4527" s="2" t="s">
        <v>29</v>
      </c>
      <c r="E4527" s="3" t="s">
        <v>10375</v>
      </c>
      <c r="F4527" s="3" t="s">
        <v>8823</v>
      </c>
      <c r="G4527" s="7">
        <v>235000</v>
      </c>
      <c r="H4527" s="8">
        <v>0</v>
      </c>
      <c r="I4527" s="8">
        <v>0</v>
      </c>
      <c r="J4527" s="8">
        <v>0</v>
      </c>
      <c r="K4527" s="8">
        <v>0</v>
      </c>
      <c r="L4527" s="8">
        <f>SUM(Tabella1[[#This Row],[CONTRIBUTO
COMMISSARIO STRAORDINARIO]:[INDENNIZZO
ASSICURATIVO]])</f>
        <v>235000</v>
      </c>
      <c r="M4527" s="9" t="s">
        <v>1192</v>
      </c>
      <c r="N4527" s="3" t="s">
        <v>158</v>
      </c>
      <c r="O4527" s="3" t="s">
        <v>1192</v>
      </c>
      <c r="P4527" s="2" t="s">
        <v>31</v>
      </c>
      <c r="Q4527" s="2" t="s">
        <v>205</v>
      </c>
      <c r="R4527" s="2" t="s">
        <v>1193</v>
      </c>
      <c r="S4527" s="2" t="s">
        <v>17773</v>
      </c>
      <c r="T4527" s="3" t="s">
        <v>17774</v>
      </c>
      <c r="U4527" s="3" t="s">
        <v>179</v>
      </c>
      <c r="V4527" s="3" t="s">
        <v>163</v>
      </c>
      <c r="W4527" s="12" t="s">
        <v>17775</v>
      </c>
      <c r="X4527" s="12" t="s">
        <v>1197</v>
      </c>
      <c r="Y4527" s="2" t="s">
        <v>17776</v>
      </c>
      <c r="Z4527" s="2"/>
    </row>
    <row r="4528" spans="1:26" ht="34.799999999999997" x14ac:dyDescent="0.3">
      <c r="A4528" s="6" t="s">
        <v>17777</v>
      </c>
      <c r="B4528" s="2" t="s">
        <v>27</v>
      </c>
      <c r="C4528" s="2" t="s">
        <v>10374</v>
      </c>
      <c r="D4528" s="2" t="s">
        <v>29</v>
      </c>
      <c r="E4528" s="3" t="s">
        <v>10375</v>
      </c>
      <c r="F4528" s="3" t="s">
        <v>8823</v>
      </c>
      <c r="G4528" s="7">
        <v>0</v>
      </c>
      <c r="H4528" s="8">
        <v>0</v>
      </c>
      <c r="I4528" s="8">
        <v>0</v>
      </c>
      <c r="J4528" s="8">
        <v>0</v>
      </c>
      <c r="K4528" s="8">
        <v>0</v>
      </c>
      <c r="L4528" s="8">
        <f>SUM(Tabella1[[#This Row],[CONTRIBUTO
COMMISSARIO STRAORDINARIO]:[INDENNIZZO
ASSICURATIVO]])</f>
        <v>0</v>
      </c>
      <c r="M4528" s="10" t="s">
        <v>1192</v>
      </c>
      <c r="N4528" s="3" t="s">
        <v>158</v>
      </c>
      <c r="O4528" s="3" t="s">
        <v>1192</v>
      </c>
      <c r="P4528" s="2" t="s">
        <v>31</v>
      </c>
      <c r="Q4528" s="2" t="s">
        <v>205</v>
      </c>
      <c r="R4528" s="2" t="s">
        <v>1193</v>
      </c>
      <c r="S4528" s="2" t="s">
        <v>17778</v>
      </c>
      <c r="T4528" s="3" t="s">
        <v>17779</v>
      </c>
      <c r="U4528" s="3" t="s">
        <v>179</v>
      </c>
      <c r="V4528" s="3" t="s">
        <v>163</v>
      </c>
      <c r="W4528" s="12" t="s">
        <v>17780</v>
      </c>
      <c r="X4528" s="12" t="s">
        <v>1197</v>
      </c>
      <c r="Y4528" s="2" t="s">
        <v>17781</v>
      </c>
      <c r="Z4528" s="2"/>
    </row>
    <row r="4529" spans="1:26" ht="34.799999999999997" x14ac:dyDescent="0.3">
      <c r="A4529" s="6" t="s">
        <v>17782</v>
      </c>
      <c r="B4529" s="2" t="s">
        <v>27</v>
      </c>
      <c r="C4529" s="2" t="s">
        <v>10374</v>
      </c>
      <c r="D4529" s="2" t="s">
        <v>29</v>
      </c>
      <c r="E4529" s="3" t="s">
        <v>10375</v>
      </c>
      <c r="F4529" s="3" t="s">
        <v>8823</v>
      </c>
      <c r="G4529" s="7">
        <v>0</v>
      </c>
      <c r="H4529" s="8">
        <v>0</v>
      </c>
      <c r="I4529" s="8">
        <v>0</v>
      </c>
      <c r="J4529" s="8">
        <v>0</v>
      </c>
      <c r="K4529" s="8">
        <v>0</v>
      </c>
      <c r="L4529" s="8">
        <f>SUM(Tabella1[[#This Row],[CONTRIBUTO
COMMISSARIO STRAORDINARIO]:[INDENNIZZO
ASSICURATIVO]])</f>
        <v>0</v>
      </c>
      <c r="M4529" s="10" t="s">
        <v>1192</v>
      </c>
      <c r="N4529" s="3" t="s">
        <v>158</v>
      </c>
      <c r="O4529" s="3" t="s">
        <v>1192</v>
      </c>
      <c r="P4529" s="2" t="s">
        <v>31</v>
      </c>
      <c r="Q4529" s="2" t="s">
        <v>205</v>
      </c>
      <c r="R4529" s="2" t="s">
        <v>1193</v>
      </c>
      <c r="S4529" s="2" t="s">
        <v>17783</v>
      </c>
      <c r="T4529" s="3" t="s">
        <v>17784</v>
      </c>
      <c r="U4529" s="3" t="s">
        <v>179</v>
      </c>
      <c r="V4529" s="3" t="s">
        <v>163</v>
      </c>
      <c r="W4529" s="12" t="s">
        <v>17785</v>
      </c>
      <c r="X4529" s="12" t="s">
        <v>1197</v>
      </c>
      <c r="Y4529" s="2" t="s">
        <v>17786</v>
      </c>
      <c r="Z4529" s="2"/>
    </row>
    <row r="4530" spans="1:26" ht="34.799999999999997" x14ac:dyDescent="0.3">
      <c r="A4530" s="6" t="s">
        <v>17787</v>
      </c>
      <c r="B4530" s="2" t="s">
        <v>27</v>
      </c>
      <c r="C4530" s="2" t="s">
        <v>10374</v>
      </c>
      <c r="D4530" s="2" t="s">
        <v>29</v>
      </c>
      <c r="E4530" s="3" t="s">
        <v>10375</v>
      </c>
      <c r="F4530" s="3" t="s">
        <v>8823</v>
      </c>
      <c r="G4530" s="7">
        <v>0</v>
      </c>
      <c r="H4530" s="8">
        <v>0</v>
      </c>
      <c r="I4530" s="8">
        <v>0</v>
      </c>
      <c r="J4530" s="8">
        <v>0</v>
      </c>
      <c r="K4530" s="8">
        <v>0</v>
      </c>
      <c r="L4530" s="8">
        <f>SUM(Tabella1[[#This Row],[CONTRIBUTO
COMMISSARIO STRAORDINARIO]:[INDENNIZZO
ASSICURATIVO]])</f>
        <v>0</v>
      </c>
      <c r="M4530" s="10" t="s">
        <v>1192</v>
      </c>
      <c r="N4530" s="3" t="s">
        <v>158</v>
      </c>
      <c r="O4530" s="3" t="s">
        <v>1192</v>
      </c>
      <c r="P4530" s="2" t="s">
        <v>31</v>
      </c>
      <c r="Q4530" s="2" t="s">
        <v>205</v>
      </c>
      <c r="R4530" s="2" t="s">
        <v>1193</v>
      </c>
      <c r="S4530" s="2" t="s">
        <v>17788</v>
      </c>
      <c r="T4530" s="3" t="s">
        <v>17789</v>
      </c>
      <c r="U4530" s="3" t="s">
        <v>179</v>
      </c>
      <c r="V4530" s="3" t="s">
        <v>163</v>
      </c>
      <c r="W4530" s="12" t="s">
        <v>17790</v>
      </c>
      <c r="X4530" s="12" t="s">
        <v>1197</v>
      </c>
      <c r="Y4530" s="2" t="s">
        <v>17791</v>
      </c>
      <c r="Z4530" s="2"/>
    </row>
    <row r="4531" spans="1:26" ht="34.799999999999997" x14ac:dyDescent="0.3">
      <c r="A4531" s="6" t="s">
        <v>17792</v>
      </c>
      <c r="B4531" s="2" t="s">
        <v>27</v>
      </c>
      <c r="C4531" s="2" t="s">
        <v>10374</v>
      </c>
      <c r="D4531" s="2" t="s">
        <v>29</v>
      </c>
      <c r="E4531" s="3" t="s">
        <v>10375</v>
      </c>
      <c r="F4531" s="3" t="s">
        <v>8823</v>
      </c>
      <c r="G4531" s="7">
        <v>0</v>
      </c>
      <c r="H4531" s="8">
        <v>0</v>
      </c>
      <c r="I4531" s="8">
        <v>0</v>
      </c>
      <c r="J4531" s="8">
        <v>0</v>
      </c>
      <c r="K4531" s="8">
        <v>0</v>
      </c>
      <c r="L4531" s="8">
        <f>SUM(Tabella1[[#This Row],[CONTRIBUTO
COMMISSARIO STRAORDINARIO]:[INDENNIZZO
ASSICURATIVO]])</f>
        <v>0</v>
      </c>
      <c r="M4531" s="10" t="s">
        <v>1192</v>
      </c>
      <c r="N4531" s="3" t="s">
        <v>158</v>
      </c>
      <c r="O4531" s="3" t="s">
        <v>1192</v>
      </c>
      <c r="P4531" s="2" t="s">
        <v>31</v>
      </c>
      <c r="Q4531" s="2" t="s">
        <v>205</v>
      </c>
      <c r="R4531" s="2" t="s">
        <v>1193</v>
      </c>
      <c r="S4531" s="2" t="s">
        <v>16632</v>
      </c>
      <c r="T4531" s="3" t="s">
        <v>17793</v>
      </c>
      <c r="U4531" s="3" t="s">
        <v>179</v>
      </c>
      <c r="V4531" s="3" t="s">
        <v>163</v>
      </c>
      <c r="W4531" s="12" t="s">
        <v>17790</v>
      </c>
      <c r="X4531" s="12" t="s">
        <v>1197</v>
      </c>
      <c r="Y4531" s="2" t="s">
        <v>17794</v>
      </c>
      <c r="Z4531" s="2"/>
    </row>
    <row r="4532" spans="1:26" ht="34.799999999999997" x14ac:dyDescent="0.3">
      <c r="A4532" s="6" t="s">
        <v>17795</v>
      </c>
      <c r="B4532" s="2" t="s">
        <v>27</v>
      </c>
      <c r="C4532" s="2" t="s">
        <v>10374</v>
      </c>
      <c r="D4532" s="2" t="s">
        <v>29</v>
      </c>
      <c r="E4532" s="3" t="s">
        <v>10375</v>
      </c>
      <c r="F4532" s="3" t="s">
        <v>8823</v>
      </c>
      <c r="G4532" s="7">
        <v>0</v>
      </c>
      <c r="H4532" s="8">
        <v>0</v>
      </c>
      <c r="I4532" s="8">
        <v>0</v>
      </c>
      <c r="J4532" s="8">
        <v>0</v>
      </c>
      <c r="K4532" s="8">
        <v>0</v>
      </c>
      <c r="L4532" s="8">
        <f>SUM(Tabella1[[#This Row],[CONTRIBUTO
COMMISSARIO STRAORDINARIO]:[INDENNIZZO
ASSICURATIVO]])</f>
        <v>0</v>
      </c>
      <c r="M4532" s="10" t="s">
        <v>1192</v>
      </c>
      <c r="N4532" s="3" t="s">
        <v>158</v>
      </c>
      <c r="O4532" s="3" t="s">
        <v>1192</v>
      </c>
      <c r="P4532" s="2" t="s">
        <v>31</v>
      </c>
      <c r="Q4532" s="2" t="s">
        <v>205</v>
      </c>
      <c r="R4532" s="2" t="s">
        <v>1193</v>
      </c>
      <c r="S4532" s="2" t="s">
        <v>17796</v>
      </c>
      <c r="T4532" s="3" t="s">
        <v>17797</v>
      </c>
      <c r="U4532" s="3" t="s">
        <v>189</v>
      </c>
      <c r="V4532" s="3" t="s">
        <v>163</v>
      </c>
      <c r="W4532" s="12" t="s">
        <v>17798</v>
      </c>
      <c r="X4532" s="12" t="s">
        <v>1197</v>
      </c>
      <c r="Y4532" s="2" t="s">
        <v>17799</v>
      </c>
      <c r="Z4532" s="2"/>
    </row>
    <row r="4533" spans="1:26" ht="34.799999999999997" x14ac:dyDescent="0.3">
      <c r="A4533" s="6" t="s">
        <v>17800</v>
      </c>
      <c r="B4533" s="2" t="s">
        <v>27</v>
      </c>
      <c r="C4533" s="2" t="s">
        <v>10374</v>
      </c>
      <c r="D4533" s="2" t="s">
        <v>29</v>
      </c>
      <c r="E4533" s="3" t="s">
        <v>10375</v>
      </c>
      <c r="F4533" s="3" t="s">
        <v>8823</v>
      </c>
      <c r="G4533" s="7">
        <v>0</v>
      </c>
      <c r="H4533" s="8">
        <v>0</v>
      </c>
      <c r="I4533" s="8">
        <v>0</v>
      </c>
      <c r="J4533" s="8">
        <v>0</v>
      </c>
      <c r="K4533" s="8">
        <v>0</v>
      </c>
      <c r="L4533" s="8">
        <f>SUM(Tabella1[[#This Row],[CONTRIBUTO
COMMISSARIO STRAORDINARIO]:[INDENNIZZO
ASSICURATIVO]])</f>
        <v>0</v>
      </c>
      <c r="M4533" s="10" t="s">
        <v>1192</v>
      </c>
      <c r="N4533" s="3" t="s">
        <v>158</v>
      </c>
      <c r="O4533" s="3" t="s">
        <v>1192</v>
      </c>
      <c r="P4533" s="2" t="s">
        <v>31</v>
      </c>
      <c r="Q4533" s="2" t="s">
        <v>205</v>
      </c>
      <c r="R4533" s="2" t="s">
        <v>1193</v>
      </c>
      <c r="S4533" s="2" t="s">
        <v>17801</v>
      </c>
      <c r="T4533" s="3" t="s">
        <v>17802</v>
      </c>
      <c r="U4533" s="3" t="s">
        <v>179</v>
      </c>
      <c r="V4533" s="3" t="s">
        <v>163</v>
      </c>
      <c r="W4533" s="12" t="s">
        <v>17803</v>
      </c>
      <c r="X4533" s="12" t="s">
        <v>1197</v>
      </c>
      <c r="Y4533" s="2" t="s">
        <v>17804</v>
      </c>
      <c r="Z4533" s="2"/>
    </row>
    <row r="4534" spans="1:26" ht="52.2" x14ac:dyDescent="0.3">
      <c r="A4534" s="6" t="s">
        <v>17805</v>
      </c>
      <c r="B4534" s="2" t="s">
        <v>27</v>
      </c>
      <c r="C4534" s="2" t="s">
        <v>10374</v>
      </c>
      <c r="D4534" s="2" t="s">
        <v>29</v>
      </c>
      <c r="E4534" s="3" t="s">
        <v>10375</v>
      </c>
      <c r="F4534" s="3" t="s">
        <v>8664</v>
      </c>
      <c r="G4534" s="7">
        <v>300000</v>
      </c>
      <c r="H4534" s="8">
        <v>0</v>
      </c>
      <c r="I4534" s="8">
        <v>0</v>
      </c>
      <c r="J4534" s="8">
        <v>0</v>
      </c>
      <c r="K4534" s="8">
        <v>0</v>
      </c>
      <c r="L4534" s="8">
        <f>SUM(Tabella1[[#This Row],[CONTRIBUTO
COMMISSARIO STRAORDINARIO]:[INDENNIZZO
ASSICURATIVO]])</f>
        <v>300000</v>
      </c>
      <c r="M4534" s="9" t="s">
        <v>1192</v>
      </c>
      <c r="N4534" s="3" t="s">
        <v>158</v>
      </c>
      <c r="O4534" s="3" t="s">
        <v>1192</v>
      </c>
      <c r="P4534" s="2" t="s">
        <v>31</v>
      </c>
      <c r="Q4534" s="2" t="s">
        <v>205</v>
      </c>
      <c r="R4534" s="2" t="s">
        <v>1193</v>
      </c>
      <c r="S4534" s="2" t="s">
        <v>17806</v>
      </c>
      <c r="T4534" s="3" t="s">
        <v>17807</v>
      </c>
      <c r="U4534" s="3" t="s">
        <v>37</v>
      </c>
      <c r="V4534" s="3" t="s">
        <v>163</v>
      </c>
      <c r="W4534" s="12" t="s">
        <v>17808</v>
      </c>
      <c r="X4534" s="12" t="s">
        <v>17809</v>
      </c>
      <c r="Y4534" s="2" t="s">
        <v>17810</v>
      </c>
      <c r="Z4534" s="2"/>
    </row>
    <row r="4535" spans="1:26" ht="34.799999999999997" x14ac:dyDescent="0.3">
      <c r="A4535" s="6" t="s">
        <v>17811</v>
      </c>
      <c r="B4535" s="2" t="s">
        <v>27</v>
      </c>
      <c r="C4535" s="2" t="s">
        <v>10374</v>
      </c>
      <c r="D4535" s="2" t="s">
        <v>29</v>
      </c>
      <c r="E4535" s="3" t="s">
        <v>10375</v>
      </c>
      <c r="F4535" s="3" t="s">
        <v>8823</v>
      </c>
      <c r="G4535" s="7">
        <v>0</v>
      </c>
      <c r="H4535" s="8">
        <v>0</v>
      </c>
      <c r="I4535" s="8">
        <v>0</v>
      </c>
      <c r="J4535" s="8">
        <v>0</v>
      </c>
      <c r="K4535" s="8">
        <v>0</v>
      </c>
      <c r="L4535" s="8">
        <f>SUM(Tabella1[[#This Row],[CONTRIBUTO
COMMISSARIO STRAORDINARIO]:[INDENNIZZO
ASSICURATIVO]])</f>
        <v>0</v>
      </c>
      <c r="M4535" s="10" t="s">
        <v>1192</v>
      </c>
      <c r="N4535" s="3" t="s">
        <v>158</v>
      </c>
      <c r="O4535" s="3" t="s">
        <v>1192</v>
      </c>
      <c r="P4535" s="2" t="s">
        <v>31</v>
      </c>
      <c r="Q4535" s="2" t="s">
        <v>205</v>
      </c>
      <c r="R4535" s="2" t="s">
        <v>1193</v>
      </c>
      <c r="S4535" s="2" t="s">
        <v>17812</v>
      </c>
      <c r="T4535" s="3" t="s">
        <v>17813</v>
      </c>
      <c r="U4535" s="3" t="s">
        <v>179</v>
      </c>
      <c r="V4535" s="3" t="s">
        <v>163</v>
      </c>
      <c r="W4535" s="12" t="s">
        <v>17803</v>
      </c>
      <c r="X4535" s="12" t="s">
        <v>1197</v>
      </c>
      <c r="Y4535" s="2" t="s">
        <v>17814</v>
      </c>
      <c r="Z4535" s="2"/>
    </row>
    <row r="4536" spans="1:26" ht="34.799999999999997" x14ac:dyDescent="0.3">
      <c r="A4536" s="6" t="s">
        <v>17815</v>
      </c>
      <c r="B4536" s="2" t="s">
        <v>27</v>
      </c>
      <c r="C4536" s="2" t="s">
        <v>10374</v>
      </c>
      <c r="D4536" s="2" t="s">
        <v>29</v>
      </c>
      <c r="E4536" s="3" t="s">
        <v>10375</v>
      </c>
      <c r="F4536" s="3" t="s">
        <v>31</v>
      </c>
      <c r="G4536" s="7">
        <v>200000</v>
      </c>
      <c r="H4536" s="8">
        <v>0</v>
      </c>
      <c r="I4536" s="8">
        <v>0</v>
      </c>
      <c r="J4536" s="8">
        <v>0</v>
      </c>
      <c r="K4536" s="8">
        <v>0</v>
      </c>
      <c r="L4536" s="8">
        <f>SUM(Tabella1[[#This Row],[CONTRIBUTO
COMMISSARIO STRAORDINARIO]:[INDENNIZZO
ASSICURATIVO]])</f>
        <v>200000</v>
      </c>
      <c r="M4536" s="9" t="s">
        <v>793</v>
      </c>
      <c r="N4536" s="3" t="s">
        <v>794</v>
      </c>
      <c r="O4536" s="3" t="s">
        <v>793</v>
      </c>
      <c r="P4536" s="2" t="s">
        <v>31</v>
      </c>
      <c r="Q4536" s="2" t="s">
        <v>205</v>
      </c>
      <c r="R4536" s="2" t="s">
        <v>1551</v>
      </c>
      <c r="S4536" s="2" t="s">
        <v>1463</v>
      </c>
      <c r="T4536" s="3" t="s">
        <v>17816</v>
      </c>
      <c r="U4536" s="3" t="s">
        <v>179</v>
      </c>
      <c r="V4536" s="3" t="s">
        <v>163</v>
      </c>
      <c r="W4536" s="12" t="s">
        <v>17817</v>
      </c>
      <c r="X4536" s="12" t="s">
        <v>17818</v>
      </c>
      <c r="Y4536" s="2" t="s">
        <v>17585</v>
      </c>
      <c r="Z4536" s="2"/>
    </row>
    <row r="4537" spans="1:26" ht="87" x14ac:dyDescent="0.3">
      <c r="A4537" s="6" t="s">
        <v>17819</v>
      </c>
      <c r="B4537" s="2" t="s">
        <v>27</v>
      </c>
      <c r="C4537" s="2" t="s">
        <v>10374</v>
      </c>
      <c r="D4537" s="2" t="s">
        <v>29</v>
      </c>
      <c r="E4537" s="3" t="s">
        <v>10375</v>
      </c>
      <c r="F4537" s="3" t="s">
        <v>31</v>
      </c>
      <c r="G4537" s="7">
        <v>150000</v>
      </c>
      <c r="H4537" s="8">
        <v>0</v>
      </c>
      <c r="I4537" s="8">
        <v>0</v>
      </c>
      <c r="J4537" s="8">
        <v>0</v>
      </c>
      <c r="K4537" s="8">
        <v>0</v>
      </c>
      <c r="L4537" s="8">
        <f>SUM(Tabella1[[#This Row],[CONTRIBUTO
COMMISSARIO STRAORDINARIO]:[INDENNIZZO
ASSICURATIVO]])</f>
        <v>150000</v>
      </c>
      <c r="M4537" s="9" t="s">
        <v>17820</v>
      </c>
      <c r="N4537" s="3" t="s">
        <v>158</v>
      </c>
      <c r="O4537" s="3" t="s">
        <v>17820</v>
      </c>
      <c r="P4537" s="2" t="s">
        <v>31</v>
      </c>
      <c r="Q4537" s="2" t="s">
        <v>205</v>
      </c>
      <c r="R4537" s="2" t="s">
        <v>17821</v>
      </c>
      <c r="S4537" s="2" t="s">
        <v>17822</v>
      </c>
      <c r="T4537" s="3" t="s">
        <v>17823</v>
      </c>
      <c r="U4537" s="3" t="s">
        <v>179</v>
      </c>
      <c r="V4537" s="3" t="s">
        <v>163</v>
      </c>
      <c r="W4537" s="12" t="s">
        <v>17824</v>
      </c>
      <c r="X4537" s="12" t="s">
        <v>17825</v>
      </c>
      <c r="Y4537" s="2" t="s">
        <v>17826</v>
      </c>
      <c r="Z4537" s="2"/>
    </row>
    <row r="4538" spans="1:26" ht="52.2" x14ac:dyDescent="0.3">
      <c r="A4538" s="6" t="s">
        <v>17827</v>
      </c>
      <c r="B4538" s="2" t="s">
        <v>27</v>
      </c>
      <c r="C4538" s="2" t="s">
        <v>10374</v>
      </c>
      <c r="D4538" s="2" t="s">
        <v>29</v>
      </c>
      <c r="E4538" s="3" t="s">
        <v>10375</v>
      </c>
      <c r="F4538" s="3" t="s">
        <v>31</v>
      </c>
      <c r="G4538" s="7">
        <v>150000</v>
      </c>
      <c r="H4538" s="8">
        <v>0</v>
      </c>
      <c r="I4538" s="8">
        <v>0</v>
      </c>
      <c r="J4538" s="8">
        <v>0</v>
      </c>
      <c r="K4538" s="8">
        <v>0</v>
      </c>
      <c r="L4538" s="8">
        <f>SUM(Tabella1[[#This Row],[CONTRIBUTO
COMMISSARIO STRAORDINARIO]:[INDENNIZZO
ASSICURATIVO]])</f>
        <v>150000</v>
      </c>
      <c r="M4538" s="9" t="s">
        <v>17828</v>
      </c>
      <c r="N4538" s="3" t="s">
        <v>158</v>
      </c>
      <c r="O4538" s="3" t="s">
        <v>17828</v>
      </c>
      <c r="P4538" s="2" t="s">
        <v>31</v>
      </c>
      <c r="Q4538" s="2" t="s">
        <v>205</v>
      </c>
      <c r="R4538" s="2" t="s">
        <v>17829</v>
      </c>
      <c r="S4538" s="2" t="s">
        <v>17830</v>
      </c>
      <c r="T4538" s="3" t="s">
        <v>17831</v>
      </c>
      <c r="U4538" s="3" t="s">
        <v>179</v>
      </c>
      <c r="V4538" s="3" t="s">
        <v>163</v>
      </c>
      <c r="W4538" s="12" t="s">
        <v>17832</v>
      </c>
      <c r="X4538" s="12" t="s">
        <v>17833</v>
      </c>
      <c r="Y4538" s="2" t="s">
        <v>17834</v>
      </c>
      <c r="Z4538" s="2"/>
    </row>
    <row r="4539" spans="1:26" ht="69.599999999999994" x14ac:dyDescent="0.3">
      <c r="A4539" s="6" t="s">
        <v>17835</v>
      </c>
      <c r="B4539" s="2" t="s">
        <v>27</v>
      </c>
      <c r="C4539" s="2" t="s">
        <v>10374</v>
      </c>
      <c r="D4539" s="2" t="s">
        <v>29</v>
      </c>
      <c r="E4539" s="3" t="s">
        <v>10375</v>
      </c>
      <c r="F4539" s="3" t="s">
        <v>31</v>
      </c>
      <c r="G4539" s="7">
        <v>50000</v>
      </c>
      <c r="H4539" s="8">
        <v>0</v>
      </c>
      <c r="I4539" s="8">
        <v>0</v>
      </c>
      <c r="J4539" s="8">
        <v>0</v>
      </c>
      <c r="K4539" s="8">
        <v>0</v>
      </c>
      <c r="L4539" s="8">
        <f>SUM(Tabella1[[#This Row],[CONTRIBUTO
COMMISSARIO STRAORDINARIO]:[INDENNIZZO
ASSICURATIVO]])</f>
        <v>50000</v>
      </c>
      <c r="M4539" s="9" t="s">
        <v>17828</v>
      </c>
      <c r="N4539" s="3" t="s">
        <v>158</v>
      </c>
      <c r="O4539" s="3" t="s">
        <v>17828</v>
      </c>
      <c r="P4539" s="2" t="s">
        <v>31</v>
      </c>
      <c r="Q4539" s="2" t="s">
        <v>205</v>
      </c>
      <c r="R4539" s="2" t="s">
        <v>17829</v>
      </c>
      <c r="S4539" s="2" t="s">
        <v>17836</v>
      </c>
      <c r="T4539" s="3" t="s">
        <v>17837</v>
      </c>
      <c r="U4539" s="3" t="s">
        <v>179</v>
      </c>
      <c r="V4539" s="3" t="s">
        <v>163</v>
      </c>
      <c r="W4539" s="12" t="s">
        <v>17838</v>
      </c>
      <c r="X4539" s="12" t="s">
        <v>17839</v>
      </c>
      <c r="Y4539" s="2" t="s">
        <v>17840</v>
      </c>
      <c r="Z4539" s="2"/>
    </row>
    <row r="4540" spans="1:26" ht="243.6" x14ac:dyDescent="0.3">
      <c r="A4540" s="6" t="s">
        <v>17841</v>
      </c>
      <c r="B4540" s="2" t="s">
        <v>27</v>
      </c>
      <c r="C4540" s="2" t="s">
        <v>10374</v>
      </c>
      <c r="D4540" s="2" t="s">
        <v>29</v>
      </c>
      <c r="E4540" s="3" t="s">
        <v>10375</v>
      </c>
      <c r="F4540" s="3" t="s">
        <v>31</v>
      </c>
      <c r="G4540" s="7">
        <v>28660</v>
      </c>
      <c r="H4540" s="8">
        <v>0</v>
      </c>
      <c r="I4540" s="8">
        <v>0</v>
      </c>
      <c r="J4540" s="8">
        <v>0</v>
      </c>
      <c r="K4540" s="8">
        <v>0</v>
      </c>
      <c r="L4540" s="8">
        <f>SUM(Tabella1[[#This Row],[CONTRIBUTO
COMMISSARIO STRAORDINARIO]:[INDENNIZZO
ASSICURATIVO]])</f>
        <v>28660</v>
      </c>
      <c r="M4540" s="9" t="s">
        <v>17842</v>
      </c>
      <c r="N4540" s="3" t="s">
        <v>158</v>
      </c>
      <c r="O4540" s="3" t="s">
        <v>17842</v>
      </c>
      <c r="P4540" s="2" t="s">
        <v>31</v>
      </c>
      <c r="Q4540" s="2" t="s">
        <v>205</v>
      </c>
      <c r="R4540" s="2" t="s">
        <v>17843</v>
      </c>
      <c r="S4540" s="2" t="s">
        <v>17844</v>
      </c>
      <c r="T4540" s="3" t="s">
        <v>17845</v>
      </c>
      <c r="U4540" s="3" t="s">
        <v>189</v>
      </c>
      <c r="V4540" s="3" t="s">
        <v>163</v>
      </c>
      <c r="W4540" s="12" t="s">
        <v>17846</v>
      </c>
      <c r="X4540" s="12" t="s">
        <v>1197</v>
      </c>
      <c r="Y4540" s="2" t="s">
        <v>17847</v>
      </c>
      <c r="Z4540" s="2"/>
    </row>
    <row r="4541" spans="1:26" ht="34.799999999999997" x14ac:dyDescent="0.3">
      <c r="A4541" s="6" t="s">
        <v>17848</v>
      </c>
      <c r="B4541" s="2" t="s">
        <v>27</v>
      </c>
      <c r="C4541" s="2" t="s">
        <v>10374</v>
      </c>
      <c r="D4541" s="2" t="s">
        <v>29</v>
      </c>
      <c r="E4541" s="3" t="s">
        <v>10375</v>
      </c>
      <c r="F4541" s="3" t="s">
        <v>31</v>
      </c>
      <c r="G4541" s="7">
        <v>6100</v>
      </c>
      <c r="H4541" s="8">
        <v>0</v>
      </c>
      <c r="I4541" s="8">
        <v>0</v>
      </c>
      <c r="J4541" s="8">
        <v>0</v>
      </c>
      <c r="K4541" s="8">
        <v>0</v>
      </c>
      <c r="L4541" s="8">
        <f>SUM(Tabella1[[#This Row],[CONTRIBUTO
COMMISSARIO STRAORDINARIO]:[INDENNIZZO
ASSICURATIVO]])</f>
        <v>6100</v>
      </c>
      <c r="M4541" s="9" t="s">
        <v>17842</v>
      </c>
      <c r="N4541" s="3" t="s">
        <v>158</v>
      </c>
      <c r="O4541" s="3" t="s">
        <v>17842</v>
      </c>
      <c r="P4541" s="2" t="s">
        <v>31</v>
      </c>
      <c r="Q4541" s="2" t="s">
        <v>205</v>
      </c>
      <c r="R4541" s="2" t="s">
        <v>17843</v>
      </c>
      <c r="S4541" s="2" t="s">
        <v>17849</v>
      </c>
      <c r="T4541" s="3" t="s">
        <v>17850</v>
      </c>
      <c r="U4541" s="3" t="s">
        <v>37</v>
      </c>
      <c r="V4541" s="3" t="s">
        <v>163</v>
      </c>
      <c r="W4541" s="12" t="s">
        <v>17851</v>
      </c>
      <c r="X4541" s="12" t="s">
        <v>1197</v>
      </c>
      <c r="Y4541" s="2" t="s">
        <v>17852</v>
      </c>
      <c r="Z4541" s="2"/>
    </row>
    <row r="4542" spans="1:26" ht="69.599999999999994" x14ac:dyDescent="0.3">
      <c r="A4542" s="6" t="s">
        <v>17853</v>
      </c>
      <c r="B4542" s="2" t="s">
        <v>27</v>
      </c>
      <c r="C4542" s="2" t="s">
        <v>10374</v>
      </c>
      <c r="D4542" s="2" t="s">
        <v>29</v>
      </c>
      <c r="E4542" s="3" t="s">
        <v>10375</v>
      </c>
      <c r="F4542" s="3" t="s">
        <v>31</v>
      </c>
      <c r="G4542" s="7">
        <v>15000</v>
      </c>
      <c r="H4542" s="8">
        <v>0</v>
      </c>
      <c r="I4542" s="8">
        <v>0</v>
      </c>
      <c r="J4542" s="8">
        <v>0</v>
      </c>
      <c r="K4542" s="8">
        <v>0</v>
      </c>
      <c r="L4542" s="8">
        <f>SUM(Tabella1[[#This Row],[CONTRIBUTO
COMMISSARIO STRAORDINARIO]:[INDENNIZZO
ASSICURATIVO]])</f>
        <v>15000</v>
      </c>
      <c r="M4542" s="9" t="s">
        <v>17842</v>
      </c>
      <c r="N4542" s="3" t="s">
        <v>158</v>
      </c>
      <c r="O4542" s="3" t="s">
        <v>17842</v>
      </c>
      <c r="P4542" s="2" t="s">
        <v>31</v>
      </c>
      <c r="Q4542" s="2" t="s">
        <v>205</v>
      </c>
      <c r="R4542" s="2" t="s">
        <v>17843</v>
      </c>
      <c r="S4542" s="2" t="s">
        <v>17854</v>
      </c>
      <c r="T4542" s="3" t="s">
        <v>17855</v>
      </c>
      <c r="U4542" s="3" t="s">
        <v>179</v>
      </c>
      <c r="V4542" s="3" t="s">
        <v>163</v>
      </c>
      <c r="W4542" s="12" t="s">
        <v>17856</v>
      </c>
      <c r="X4542" s="12" t="s">
        <v>1197</v>
      </c>
      <c r="Y4542" s="2" t="s">
        <v>17857</v>
      </c>
      <c r="Z4542" s="2"/>
    </row>
    <row r="4543" spans="1:26" ht="34.799999999999997" x14ac:dyDescent="0.3">
      <c r="A4543" s="6" t="s">
        <v>17858</v>
      </c>
      <c r="B4543" s="2" t="s">
        <v>27</v>
      </c>
      <c r="C4543" s="2" t="s">
        <v>10374</v>
      </c>
      <c r="D4543" s="2" t="s">
        <v>29</v>
      </c>
      <c r="E4543" s="3" t="s">
        <v>10375</v>
      </c>
      <c r="F4543" s="3" t="s">
        <v>31</v>
      </c>
      <c r="G4543" s="7">
        <v>25000</v>
      </c>
      <c r="H4543" s="8">
        <v>0</v>
      </c>
      <c r="J4543" s="8">
        <v>25000</v>
      </c>
      <c r="K4543" s="8">
        <v>0</v>
      </c>
      <c r="L4543" s="8">
        <f>SUM(Tabella1[[#This Row],[CONTRIBUTO
COMMISSARIO STRAORDINARIO]:[INDENNIZZO
ASSICURATIVO]])</f>
        <v>50000</v>
      </c>
      <c r="M4543" s="9" t="s">
        <v>17842</v>
      </c>
      <c r="N4543" s="3" t="s">
        <v>158</v>
      </c>
      <c r="O4543" s="3" t="s">
        <v>17842</v>
      </c>
      <c r="P4543" s="2" t="s">
        <v>31</v>
      </c>
      <c r="Q4543" s="2" t="s">
        <v>205</v>
      </c>
      <c r="R4543" s="2" t="s">
        <v>17843</v>
      </c>
      <c r="S4543" s="2" t="s">
        <v>17859</v>
      </c>
      <c r="T4543" s="3" t="s">
        <v>17860</v>
      </c>
      <c r="U4543" s="3" t="s">
        <v>179</v>
      </c>
      <c r="V4543" s="3" t="s">
        <v>163</v>
      </c>
      <c r="W4543" s="12" t="s">
        <v>17861</v>
      </c>
      <c r="X4543" s="12" t="s">
        <v>1197</v>
      </c>
      <c r="Y4543" s="2" t="s">
        <v>17862</v>
      </c>
      <c r="Z4543" s="2"/>
    </row>
    <row r="4544" spans="1:26" x14ac:dyDescent="0.3">
      <c r="A4544" s="6" t="s">
        <v>17863</v>
      </c>
      <c r="B4544" s="2" t="s">
        <v>27</v>
      </c>
      <c r="C4544" s="2" t="s">
        <v>10374</v>
      </c>
      <c r="D4544" s="2" t="s">
        <v>29</v>
      </c>
      <c r="E4544" s="3" t="s">
        <v>10375</v>
      </c>
      <c r="F4544" s="3" t="s">
        <v>31</v>
      </c>
      <c r="G4544" s="7">
        <v>100000</v>
      </c>
      <c r="H4544" s="8">
        <v>0</v>
      </c>
      <c r="I4544" s="8">
        <v>0</v>
      </c>
      <c r="J4544" s="8">
        <v>0</v>
      </c>
      <c r="K4544" s="8">
        <v>0</v>
      </c>
      <c r="L4544" s="8">
        <f>SUM(Tabella1[[#This Row],[CONTRIBUTO
COMMISSARIO STRAORDINARIO]:[INDENNIZZO
ASSICURATIVO]])</f>
        <v>100000</v>
      </c>
      <c r="M4544" s="9" t="s">
        <v>3453</v>
      </c>
      <c r="N4544" s="3" t="s">
        <v>158</v>
      </c>
      <c r="O4544" s="3" t="s">
        <v>3453</v>
      </c>
      <c r="P4544" s="2" t="s">
        <v>31</v>
      </c>
      <c r="Q4544" s="2" t="s">
        <v>205</v>
      </c>
      <c r="R4544" s="2" t="s">
        <v>9185</v>
      </c>
      <c r="S4544" s="2" t="s">
        <v>17864</v>
      </c>
      <c r="T4544" s="3" t="s">
        <v>17865</v>
      </c>
      <c r="U4544" s="3" t="s">
        <v>179</v>
      </c>
      <c r="V4544" s="3" t="s">
        <v>163</v>
      </c>
      <c r="W4544" s="12" t="s">
        <v>17866</v>
      </c>
      <c r="X4544" s="12" t="s">
        <v>17867</v>
      </c>
      <c r="Y4544" s="2" t="s">
        <v>17868</v>
      </c>
      <c r="Z4544" s="2"/>
    </row>
    <row r="4545" spans="1:26" ht="34.799999999999997" x14ac:dyDescent="0.3">
      <c r="A4545" s="6" t="s">
        <v>17869</v>
      </c>
      <c r="B4545" s="2" t="s">
        <v>27</v>
      </c>
      <c r="C4545" s="2" t="s">
        <v>10374</v>
      </c>
      <c r="D4545" s="2" t="s">
        <v>29</v>
      </c>
      <c r="E4545" s="3" t="s">
        <v>10375</v>
      </c>
      <c r="F4545" s="3" t="s">
        <v>31</v>
      </c>
      <c r="G4545" s="7">
        <v>75000</v>
      </c>
      <c r="H4545" s="8">
        <v>0</v>
      </c>
      <c r="I4545" s="8">
        <v>0</v>
      </c>
      <c r="J4545" s="8">
        <v>0</v>
      </c>
      <c r="K4545" s="8">
        <v>0</v>
      </c>
      <c r="L4545" s="8">
        <f>SUM(Tabella1[[#This Row],[CONTRIBUTO
COMMISSARIO STRAORDINARIO]:[INDENNIZZO
ASSICURATIVO]])</f>
        <v>75000</v>
      </c>
      <c r="M4545" s="9" t="s">
        <v>3453</v>
      </c>
      <c r="N4545" s="3" t="s">
        <v>158</v>
      </c>
      <c r="O4545" s="3" t="s">
        <v>3453</v>
      </c>
      <c r="P4545" s="2" t="s">
        <v>31</v>
      </c>
      <c r="Q4545" s="2" t="s">
        <v>205</v>
      </c>
      <c r="R4545" s="2" t="s">
        <v>9185</v>
      </c>
      <c r="S4545" s="2" t="s">
        <v>17870</v>
      </c>
      <c r="T4545" s="3" t="s">
        <v>17871</v>
      </c>
      <c r="U4545" s="3" t="s">
        <v>179</v>
      </c>
      <c r="V4545" s="3" t="s">
        <v>163</v>
      </c>
      <c r="W4545" s="12" t="s">
        <v>17872</v>
      </c>
      <c r="X4545" s="12" t="s">
        <v>17873</v>
      </c>
      <c r="Y4545" s="2" t="s">
        <v>17874</v>
      </c>
      <c r="Z4545" s="2"/>
    </row>
    <row r="4546" spans="1:26" x14ac:dyDescent="0.3">
      <c r="A4546" s="6" t="s">
        <v>17875</v>
      </c>
      <c r="B4546" s="2" t="s">
        <v>27</v>
      </c>
      <c r="C4546" s="2" t="s">
        <v>10374</v>
      </c>
      <c r="D4546" s="2" t="s">
        <v>29</v>
      </c>
      <c r="E4546" s="3" t="s">
        <v>10375</v>
      </c>
      <c r="F4546" s="3" t="s">
        <v>31</v>
      </c>
      <c r="G4546" s="7">
        <v>100000</v>
      </c>
      <c r="H4546" s="8">
        <v>0</v>
      </c>
      <c r="I4546" s="8">
        <v>0</v>
      </c>
      <c r="J4546" s="8">
        <v>0</v>
      </c>
      <c r="K4546" s="8">
        <v>0</v>
      </c>
      <c r="L4546" s="8">
        <f>SUM(Tabella1[[#This Row],[CONTRIBUTO
COMMISSARIO STRAORDINARIO]:[INDENNIZZO
ASSICURATIVO]])</f>
        <v>100000</v>
      </c>
      <c r="M4546" s="9" t="s">
        <v>3453</v>
      </c>
      <c r="N4546" s="3" t="s">
        <v>158</v>
      </c>
      <c r="O4546" s="3" t="s">
        <v>3453</v>
      </c>
      <c r="P4546" s="2" t="s">
        <v>31</v>
      </c>
      <c r="Q4546" s="2" t="s">
        <v>205</v>
      </c>
      <c r="R4546" s="2" t="s">
        <v>9185</v>
      </c>
      <c r="S4546" s="2" t="s">
        <v>17876</v>
      </c>
      <c r="T4546" s="3" t="s">
        <v>17877</v>
      </c>
      <c r="U4546" s="3" t="s">
        <v>270</v>
      </c>
      <c r="V4546" s="3" t="s">
        <v>163</v>
      </c>
      <c r="W4546" s="12" t="s">
        <v>17878</v>
      </c>
      <c r="X4546" s="12" t="s">
        <v>17879</v>
      </c>
      <c r="Y4546" s="2" t="s">
        <v>17880</v>
      </c>
      <c r="Z4546" s="2"/>
    </row>
    <row r="4547" spans="1:26" ht="52.2" x14ac:dyDescent="0.3">
      <c r="A4547" s="6" t="s">
        <v>17881</v>
      </c>
      <c r="B4547" s="2" t="s">
        <v>27</v>
      </c>
      <c r="C4547" s="2" t="s">
        <v>10374</v>
      </c>
      <c r="D4547" s="2" t="s">
        <v>29</v>
      </c>
      <c r="E4547" s="3" t="s">
        <v>10375</v>
      </c>
      <c r="F4547" s="3" t="s">
        <v>31</v>
      </c>
      <c r="G4547" s="7">
        <v>120000</v>
      </c>
      <c r="H4547" s="8">
        <v>0</v>
      </c>
      <c r="I4547" s="8">
        <v>0</v>
      </c>
      <c r="J4547" s="8">
        <v>0</v>
      </c>
      <c r="K4547" s="8">
        <v>0</v>
      </c>
      <c r="L4547" s="8">
        <f>SUM(Tabella1[[#This Row],[CONTRIBUTO
COMMISSARIO STRAORDINARIO]:[INDENNIZZO
ASSICURATIVO]])</f>
        <v>120000</v>
      </c>
      <c r="M4547" s="9" t="s">
        <v>3453</v>
      </c>
      <c r="N4547" s="3" t="s">
        <v>158</v>
      </c>
      <c r="O4547" s="3" t="s">
        <v>3453</v>
      </c>
      <c r="P4547" s="2" t="s">
        <v>31</v>
      </c>
      <c r="Q4547" s="2" t="s">
        <v>205</v>
      </c>
      <c r="R4547" s="2" t="s">
        <v>9185</v>
      </c>
      <c r="S4547" s="2" t="s">
        <v>17882</v>
      </c>
      <c r="T4547" s="3" t="s">
        <v>17883</v>
      </c>
      <c r="U4547" s="3" t="s">
        <v>189</v>
      </c>
      <c r="V4547" s="3" t="s">
        <v>163</v>
      </c>
      <c r="W4547" s="12" t="s">
        <v>17884</v>
      </c>
      <c r="X4547" s="12" t="s">
        <v>17885</v>
      </c>
      <c r="Y4547" s="2" t="s">
        <v>17886</v>
      </c>
      <c r="Z4547" s="2"/>
    </row>
    <row r="4548" spans="1:26" ht="52.2" x14ac:dyDescent="0.3">
      <c r="A4548" s="6" t="s">
        <v>17887</v>
      </c>
      <c r="B4548" s="2" t="s">
        <v>27</v>
      </c>
      <c r="C4548" s="2" t="s">
        <v>10374</v>
      </c>
      <c r="D4548" s="2" t="s">
        <v>29</v>
      </c>
      <c r="E4548" s="3" t="s">
        <v>10375</v>
      </c>
      <c r="F4548" s="3" t="s">
        <v>31</v>
      </c>
      <c r="G4548" s="7">
        <v>145000</v>
      </c>
      <c r="H4548" s="8">
        <v>0</v>
      </c>
      <c r="I4548" s="8">
        <v>0</v>
      </c>
      <c r="J4548" s="8">
        <v>0</v>
      </c>
      <c r="K4548" s="8">
        <v>0</v>
      </c>
      <c r="L4548" s="8">
        <f>SUM(Tabella1[[#This Row],[CONTRIBUTO
COMMISSARIO STRAORDINARIO]:[INDENNIZZO
ASSICURATIVO]])</f>
        <v>145000</v>
      </c>
      <c r="M4548" s="9" t="s">
        <v>3453</v>
      </c>
      <c r="N4548" s="3" t="s">
        <v>158</v>
      </c>
      <c r="O4548" s="3" t="s">
        <v>3453</v>
      </c>
      <c r="P4548" s="2" t="s">
        <v>31</v>
      </c>
      <c r="Q4548" s="2" t="s">
        <v>205</v>
      </c>
      <c r="R4548" s="2" t="s">
        <v>9185</v>
      </c>
      <c r="S4548" s="2" t="s">
        <v>17888</v>
      </c>
      <c r="T4548" s="3" t="s">
        <v>17889</v>
      </c>
      <c r="U4548" s="3" t="s">
        <v>179</v>
      </c>
      <c r="V4548" s="3" t="s">
        <v>163</v>
      </c>
      <c r="W4548" s="12" t="s">
        <v>17890</v>
      </c>
      <c r="X4548" s="12" t="s">
        <v>17891</v>
      </c>
      <c r="Y4548" s="2" t="s">
        <v>17892</v>
      </c>
      <c r="Z4548" s="2"/>
    </row>
    <row r="4549" spans="1:26" ht="121.8" x14ac:dyDescent="0.3">
      <c r="A4549" s="6" t="s">
        <v>17893</v>
      </c>
      <c r="B4549" s="2" t="s">
        <v>27</v>
      </c>
      <c r="C4549" s="2" t="s">
        <v>10374</v>
      </c>
      <c r="D4549" s="2" t="s">
        <v>29</v>
      </c>
      <c r="E4549" s="3" t="s">
        <v>10375</v>
      </c>
      <c r="F4549" s="3" t="s">
        <v>31</v>
      </c>
      <c r="G4549" s="7">
        <v>60000</v>
      </c>
      <c r="H4549" s="8">
        <v>0</v>
      </c>
      <c r="I4549" s="8">
        <v>0</v>
      </c>
      <c r="J4549" s="8">
        <v>0</v>
      </c>
      <c r="K4549" s="8">
        <v>0</v>
      </c>
      <c r="L4549" s="8">
        <f>SUM(Tabella1[[#This Row],[CONTRIBUTO
COMMISSARIO STRAORDINARIO]:[INDENNIZZO
ASSICURATIVO]])</f>
        <v>60000</v>
      </c>
      <c r="M4549" s="9" t="s">
        <v>3459</v>
      </c>
      <c r="N4549" s="3" t="s">
        <v>158</v>
      </c>
      <c r="O4549" s="3" t="s">
        <v>3459</v>
      </c>
      <c r="P4549" s="2" t="s">
        <v>31</v>
      </c>
      <c r="Q4549" s="2" t="s">
        <v>205</v>
      </c>
      <c r="R4549" s="2" t="s">
        <v>3460</v>
      </c>
      <c r="S4549" s="2" t="s">
        <v>3460</v>
      </c>
      <c r="T4549" s="3" t="s">
        <v>17894</v>
      </c>
      <c r="U4549" s="3" t="s">
        <v>179</v>
      </c>
      <c r="V4549" s="3" t="s">
        <v>163</v>
      </c>
      <c r="W4549" s="12" t="s">
        <v>17895</v>
      </c>
      <c r="X4549" s="12" t="s">
        <v>1029</v>
      </c>
      <c r="Y4549" s="2" t="s">
        <v>17896</v>
      </c>
      <c r="Z4549" s="2"/>
    </row>
    <row r="4550" spans="1:26" ht="69.599999999999994" x14ac:dyDescent="0.3">
      <c r="A4550" s="6" t="s">
        <v>17897</v>
      </c>
      <c r="B4550" s="2" t="s">
        <v>27</v>
      </c>
      <c r="C4550" s="2" t="s">
        <v>10374</v>
      </c>
      <c r="D4550" s="2" t="s">
        <v>29</v>
      </c>
      <c r="E4550" s="3" t="s">
        <v>10375</v>
      </c>
      <c r="F4550" s="3" t="s">
        <v>8823</v>
      </c>
      <c r="G4550" s="7">
        <v>240000</v>
      </c>
      <c r="H4550" s="8">
        <v>0</v>
      </c>
      <c r="I4550" s="8">
        <v>0</v>
      </c>
      <c r="J4550" s="8">
        <v>0</v>
      </c>
      <c r="K4550" s="8">
        <v>0</v>
      </c>
      <c r="L4550" s="8">
        <f>SUM(Tabella1[[#This Row],[CONTRIBUTO
COMMISSARIO STRAORDINARIO]:[INDENNIZZO
ASSICURATIVO]])</f>
        <v>240000</v>
      </c>
      <c r="M4550" s="9" t="s">
        <v>3459</v>
      </c>
      <c r="N4550" s="3" t="s">
        <v>158</v>
      </c>
      <c r="O4550" s="3" t="s">
        <v>3459</v>
      </c>
      <c r="P4550" s="2" t="s">
        <v>31</v>
      </c>
      <c r="Q4550" s="2" t="s">
        <v>205</v>
      </c>
      <c r="R4550" s="2" t="s">
        <v>3460</v>
      </c>
      <c r="S4550" s="2" t="s">
        <v>3460</v>
      </c>
      <c r="T4550" s="3" t="s">
        <v>17898</v>
      </c>
      <c r="U4550" s="3" t="s">
        <v>189</v>
      </c>
      <c r="V4550" s="3" t="s">
        <v>163</v>
      </c>
      <c r="W4550" s="12" t="s">
        <v>17899</v>
      </c>
      <c r="X4550" s="12" t="s">
        <v>17900</v>
      </c>
      <c r="Y4550" s="2" t="s">
        <v>17901</v>
      </c>
      <c r="Z4550" s="2"/>
    </row>
    <row r="4551" spans="1:26" ht="69.599999999999994" x14ac:dyDescent="0.3">
      <c r="A4551" s="6" t="s">
        <v>17902</v>
      </c>
      <c r="B4551" s="2" t="s">
        <v>27</v>
      </c>
      <c r="C4551" s="2" t="s">
        <v>10374</v>
      </c>
      <c r="D4551" s="2" t="s">
        <v>29</v>
      </c>
      <c r="E4551" s="3" t="s">
        <v>10375</v>
      </c>
      <c r="F4551" s="3" t="s">
        <v>31</v>
      </c>
      <c r="G4551" s="7">
        <v>50000</v>
      </c>
      <c r="H4551" s="8">
        <v>0</v>
      </c>
      <c r="I4551" s="8">
        <v>0</v>
      </c>
      <c r="J4551" s="8">
        <v>0</v>
      </c>
      <c r="K4551" s="8">
        <v>0</v>
      </c>
      <c r="L4551" s="8">
        <f>SUM(Tabella1[[#This Row],[CONTRIBUTO
COMMISSARIO STRAORDINARIO]:[INDENNIZZO
ASSICURATIVO]])</f>
        <v>50000</v>
      </c>
      <c r="M4551" s="9" t="s">
        <v>3459</v>
      </c>
      <c r="N4551" s="3" t="s">
        <v>158</v>
      </c>
      <c r="O4551" s="3" t="s">
        <v>3459</v>
      </c>
      <c r="P4551" s="2" t="s">
        <v>31</v>
      </c>
      <c r="Q4551" s="2" t="s">
        <v>205</v>
      </c>
      <c r="R4551" s="2" t="s">
        <v>3460</v>
      </c>
      <c r="S4551" s="2" t="s">
        <v>3460</v>
      </c>
      <c r="T4551" s="3" t="s">
        <v>17903</v>
      </c>
      <c r="U4551" s="3" t="s">
        <v>179</v>
      </c>
      <c r="V4551" s="3" t="s">
        <v>163</v>
      </c>
      <c r="W4551" s="12" t="s">
        <v>17904</v>
      </c>
      <c r="X4551" s="12" t="s">
        <v>1029</v>
      </c>
      <c r="Y4551" s="2" t="s">
        <v>17905</v>
      </c>
      <c r="Z4551" s="2"/>
    </row>
    <row r="4552" spans="1:26" ht="52.2" x14ac:dyDescent="0.3">
      <c r="A4552" s="6" t="s">
        <v>17906</v>
      </c>
      <c r="B4552" s="2" t="s">
        <v>27</v>
      </c>
      <c r="C4552" s="2" t="s">
        <v>10374</v>
      </c>
      <c r="D4552" s="2" t="s">
        <v>29</v>
      </c>
      <c r="E4552" s="3" t="s">
        <v>10375</v>
      </c>
      <c r="F4552" s="3" t="s">
        <v>8676</v>
      </c>
      <c r="G4552" s="7">
        <v>2459655.2999999998</v>
      </c>
      <c r="H4552" s="8">
        <v>0</v>
      </c>
      <c r="I4552" s="8">
        <v>0</v>
      </c>
      <c r="J4552" s="8">
        <v>0</v>
      </c>
      <c r="K4552" s="8">
        <v>0</v>
      </c>
      <c r="L4552" s="8">
        <f>SUM(Tabella1[[#This Row],[CONTRIBUTO
COMMISSARIO STRAORDINARIO]:[INDENNIZZO
ASSICURATIVO]])</f>
        <v>2459655.2999999998</v>
      </c>
      <c r="M4552" s="9" t="s">
        <v>17907</v>
      </c>
      <c r="N4552" s="3" t="s">
        <v>501</v>
      </c>
      <c r="O4552" s="3" t="s">
        <v>5547</v>
      </c>
      <c r="P4552" s="2" t="s">
        <v>31</v>
      </c>
      <c r="Q4552" s="2" t="s">
        <v>205</v>
      </c>
      <c r="R4552" s="2" t="s">
        <v>5548</v>
      </c>
      <c r="S4552" s="2" t="s">
        <v>17908</v>
      </c>
      <c r="T4552" s="3" t="s">
        <v>17909</v>
      </c>
      <c r="U4552" s="3" t="s">
        <v>179</v>
      </c>
      <c r="V4552" s="3" t="s">
        <v>17910</v>
      </c>
      <c r="W4552" s="12" t="s">
        <v>179</v>
      </c>
      <c r="X4552" s="12" t="s">
        <v>17911</v>
      </c>
      <c r="Y4552" s="2" t="s">
        <v>17912</v>
      </c>
      <c r="Z4552" s="2"/>
    </row>
    <row r="4553" spans="1:26" ht="52.2" x14ac:dyDescent="0.3">
      <c r="A4553" s="6" t="s">
        <v>17913</v>
      </c>
      <c r="B4553" s="2" t="s">
        <v>27</v>
      </c>
      <c r="C4553" s="2" t="s">
        <v>10374</v>
      </c>
      <c r="D4553" s="2" t="s">
        <v>29</v>
      </c>
      <c r="E4553" s="3" t="s">
        <v>10375</v>
      </c>
      <c r="F4553" s="3" t="s">
        <v>8676</v>
      </c>
      <c r="G4553" s="7">
        <v>2071165.5</v>
      </c>
      <c r="H4553" s="8">
        <v>0</v>
      </c>
      <c r="I4553" s="8">
        <v>0</v>
      </c>
      <c r="J4553" s="8">
        <v>0</v>
      </c>
      <c r="K4553" s="8">
        <v>0</v>
      </c>
      <c r="L4553" s="8">
        <f>SUM(Tabella1[[#This Row],[CONTRIBUTO
COMMISSARIO STRAORDINARIO]:[INDENNIZZO
ASSICURATIVO]])</f>
        <v>2071165.5</v>
      </c>
      <c r="M4553" s="9" t="s">
        <v>17907</v>
      </c>
      <c r="N4553" s="3" t="s">
        <v>501</v>
      </c>
      <c r="O4553" s="3" t="s">
        <v>5547</v>
      </c>
      <c r="P4553" s="2" t="s">
        <v>31</v>
      </c>
      <c r="Q4553" s="2" t="s">
        <v>205</v>
      </c>
      <c r="R4553" s="2" t="s">
        <v>5548</v>
      </c>
      <c r="S4553" s="2" t="s">
        <v>5548</v>
      </c>
      <c r="T4553" s="3" t="s">
        <v>10909</v>
      </c>
      <c r="U4553" s="3" t="s">
        <v>179</v>
      </c>
      <c r="V4553" s="3" t="s">
        <v>163</v>
      </c>
      <c r="W4553" s="12" t="s">
        <v>17914</v>
      </c>
      <c r="X4553" s="12" t="s">
        <v>17914</v>
      </c>
      <c r="Y4553" s="2" t="s">
        <v>17915</v>
      </c>
      <c r="Z4553" s="2"/>
    </row>
    <row r="4554" spans="1:26" ht="34.799999999999997" x14ac:dyDescent="0.3">
      <c r="A4554" s="6" t="s">
        <v>17916</v>
      </c>
      <c r="B4554" s="2" t="s">
        <v>27</v>
      </c>
      <c r="C4554" s="2" t="s">
        <v>10374</v>
      </c>
      <c r="D4554" s="2" t="s">
        <v>29</v>
      </c>
      <c r="E4554" s="3" t="s">
        <v>10375</v>
      </c>
      <c r="F4554" s="3" t="s">
        <v>31</v>
      </c>
      <c r="G4554" s="7">
        <v>100000</v>
      </c>
      <c r="H4554" s="8">
        <v>0</v>
      </c>
      <c r="I4554" s="8">
        <v>0</v>
      </c>
      <c r="J4554" s="8">
        <v>0</v>
      </c>
      <c r="K4554" s="8">
        <v>0</v>
      </c>
      <c r="L4554" s="8">
        <f>SUM(Tabella1[[#This Row],[CONTRIBUTO
COMMISSARIO STRAORDINARIO]:[INDENNIZZO
ASSICURATIVO]])</f>
        <v>100000</v>
      </c>
      <c r="M4554" s="9" t="s">
        <v>5547</v>
      </c>
      <c r="N4554" s="3" t="s">
        <v>158</v>
      </c>
      <c r="O4554" s="3" t="s">
        <v>5547</v>
      </c>
      <c r="P4554" s="2" t="s">
        <v>31</v>
      </c>
      <c r="Q4554" s="2" t="s">
        <v>205</v>
      </c>
      <c r="R4554" s="2" t="s">
        <v>5548</v>
      </c>
      <c r="S4554" s="2" t="s">
        <v>17917</v>
      </c>
      <c r="T4554" s="3" t="s">
        <v>17918</v>
      </c>
      <c r="U4554" s="3" t="s">
        <v>179</v>
      </c>
      <c r="V4554" s="3" t="s">
        <v>163</v>
      </c>
      <c r="W4554" s="12" t="s">
        <v>17919</v>
      </c>
      <c r="X4554" s="12" t="s">
        <v>17920</v>
      </c>
      <c r="Y4554" s="2" t="s">
        <v>17921</v>
      </c>
      <c r="Z4554" s="2"/>
    </row>
    <row r="4555" spans="1:26" ht="34.799999999999997" x14ac:dyDescent="0.3">
      <c r="A4555" s="6" t="s">
        <v>17922</v>
      </c>
      <c r="B4555" s="2" t="s">
        <v>27</v>
      </c>
      <c r="C4555" s="2" t="s">
        <v>10374</v>
      </c>
      <c r="D4555" s="2" t="s">
        <v>29</v>
      </c>
      <c r="E4555" s="3" t="s">
        <v>10375</v>
      </c>
      <c r="F4555" s="3" t="s">
        <v>31</v>
      </c>
      <c r="G4555" s="7">
        <v>100000</v>
      </c>
      <c r="H4555" s="8">
        <v>0</v>
      </c>
      <c r="I4555" s="8">
        <v>0</v>
      </c>
      <c r="J4555" s="8">
        <v>0</v>
      </c>
      <c r="K4555" s="8">
        <v>0</v>
      </c>
      <c r="L4555" s="8">
        <f>SUM(Tabella1[[#This Row],[CONTRIBUTO
COMMISSARIO STRAORDINARIO]:[INDENNIZZO
ASSICURATIVO]])</f>
        <v>100000</v>
      </c>
      <c r="M4555" s="9" t="s">
        <v>5547</v>
      </c>
      <c r="N4555" s="3" t="s">
        <v>158</v>
      </c>
      <c r="O4555" s="3" t="s">
        <v>5547</v>
      </c>
      <c r="P4555" s="2" t="s">
        <v>31</v>
      </c>
      <c r="Q4555" s="2" t="s">
        <v>205</v>
      </c>
      <c r="R4555" s="2" t="s">
        <v>5548</v>
      </c>
      <c r="S4555" s="2" t="s">
        <v>17923</v>
      </c>
      <c r="T4555" s="3" t="s">
        <v>17924</v>
      </c>
      <c r="U4555" s="3" t="s">
        <v>179</v>
      </c>
      <c r="V4555" s="3" t="s">
        <v>163</v>
      </c>
      <c r="W4555" s="12" t="s">
        <v>17925</v>
      </c>
      <c r="X4555" s="12" t="s">
        <v>17926</v>
      </c>
      <c r="Y4555" s="2" t="s">
        <v>17927</v>
      </c>
      <c r="Z4555" s="2"/>
    </row>
    <row r="4556" spans="1:26" ht="34.799999999999997" x14ac:dyDescent="0.3">
      <c r="A4556" s="6" t="s">
        <v>17928</v>
      </c>
      <c r="B4556" s="2" t="s">
        <v>27</v>
      </c>
      <c r="C4556" s="2" t="s">
        <v>10374</v>
      </c>
      <c r="D4556" s="2" t="s">
        <v>29</v>
      </c>
      <c r="E4556" s="3" t="s">
        <v>10375</v>
      </c>
      <c r="F4556" s="3" t="s">
        <v>8676</v>
      </c>
      <c r="G4556" s="7">
        <v>200000</v>
      </c>
      <c r="H4556" s="8">
        <v>0</v>
      </c>
      <c r="I4556" s="8">
        <v>0</v>
      </c>
      <c r="J4556" s="8">
        <v>0</v>
      </c>
      <c r="K4556" s="8">
        <v>0</v>
      </c>
      <c r="L4556" s="8">
        <f>SUM(Tabella1[[#This Row],[CONTRIBUTO
COMMISSARIO STRAORDINARIO]:[INDENNIZZO
ASSICURATIVO]])</f>
        <v>200000</v>
      </c>
      <c r="M4556" s="9" t="s">
        <v>5547</v>
      </c>
      <c r="N4556" s="3" t="s">
        <v>158</v>
      </c>
      <c r="O4556" s="3" t="s">
        <v>5547</v>
      </c>
      <c r="P4556" s="2" t="s">
        <v>31</v>
      </c>
      <c r="Q4556" s="2" t="s">
        <v>205</v>
      </c>
      <c r="R4556" s="2" t="s">
        <v>5548</v>
      </c>
      <c r="S4556" s="2" t="s">
        <v>17929</v>
      </c>
      <c r="T4556" s="3" t="s">
        <v>17930</v>
      </c>
      <c r="U4556" s="3" t="s">
        <v>179</v>
      </c>
      <c r="V4556" s="3" t="s">
        <v>163</v>
      </c>
      <c r="W4556" s="12" t="s">
        <v>17931</v>
      </c>
      <c r="X4556" s="12" t="s">
        <v>17932</v>
      </c>
      <c r="Y4556" s="2" t="s">
        <v>17933</v>
      </c>
      <c r="Z4556" s="2"/>
    </row>
    <row r="4557" spans="1:26" ht="52.2" x14ac:dyDescent="0.3">
      <c r="A4557" s="6" t="s">
        <v>17934</v>
      </c>
      <c r="B4557" s="2" t="s">
        <v>27</v>
      </c>
      <c r="C4557" s="2" t="s">
        <v>10374</v>
      </c>
      <c r="D4557" s="2" t="s">
        <v>29</v>
      </c>
      <c r="E4557" s="3" t="s">
        <v>10375</v>
      </c>
      <c r="F4557" s="3" t="s">
        <v>31</v>
      </c>
      <c r="G4557" s="7">
        <v>170000</v>
      </c>
      <c r="H4557" s="8">
        <v>0</v>
      </c>
      <c r="I4557" s="8">
        <v>0</v>
      </c>
      <c r="J4557" s="8">
        <v>0</v>
      </c>
      <c r="K4557" s="8">
        <v>0</v>
      </c>
      <c r="L4557" s="8">
        <f>SUM(Tabella1[[#This Row],[CONTRIBUTO
COMMISSARIO STRAORDINARIO]:[INDENNIZZO
ASSICURATIVO]])</f>
        <v>170000</v>
      </c>
      <c r="M4557" s="9" t="s">
        <v>5547</v>
      </c>
      <c r="N4557" s="3" t="s">
        <v>158</v>
      </c>
      <c r="O4557" s="3" t="s">
        <v>5547</v>
      </c>
      <c r="P4557" s="2" t="s">
        <v>31</v>
      </c>
      <c r="Q4557" s="2" t="s">
        <v>205</v>
      </c>
      <c r="R4557" s="2" t="s">
        <v>5548</v>
      </c>
      <c r="S4557" s="2" t="s">
        <v>17935</v>
      </c>
      <c r="T4557" s="3" t="s">
        <v>5550</v>
      </c>
      <c r="U4557" s="3" t="s">
        <v>179</v>
      </c>
      <c r="V4557" s="3" t="s">
        <v>163</v>
      </c>
      <c r="W4557" s="12" t="s">
        <v>17936</v>
      </c>
      <c r="X4557" s="12" t="s">
        <v>17937</v>
      </c>
      <c r="Y4557" s="2" t="s">
        <v>17938</v>
      </c>
      <c r="Z4557" s="2"/>
    </row>
    <row r="4558" spans="1:26" ht="34.799999999999997" x14ac:dyDescent="0.3">
      <c r="A4558" s="6" t="s">
        <v>17939</v>
      </c>
      <c r="B4558" s="2" t="s">
        <v>27</v>
      </c>
      <c r="C4558" s="2" t="s">
        <v>10374</v>
      </c>
      <c r="D4558" s="2" t="s">
        <v>29</v>
      </c>
      <c r="E4558" s="3" t="s">
        <v>10375</v>
      </c>
      <c r="F4558" s="3" t="s">
        <v>8676</v>
      </c>
      <c r="G4558" s="7">
        <v>200000</v>
      </c>
      <c r="H4558" s="8">
        <v>0</v>
      </c>
      <c r="I4558" s="8">
        <v>0</v>
      </c>
      <c r="J4558" s="8">
        <v>0</v>
      </c>
      <c r="K4558" s="8">
        <v>0</v>
      </c>
      <c r="L4558" s="8">
        <f>SUM(Tabella1[[#This Row],[CONTRIBUTO
COMMISSARIO STRAORDINARIO]:[INDENNIZZO
ASSICURATIVO]])</f>
        <v>200000</v>
      </c>
      <c r="M4558" s="9" t="s">
        <v>5547</v>
      </c>
      <c r="N4558" s="3" t="s">
        <v>158</v>
      </c>
      <c r="O4558" s="3" t="s">
        <v>5547</v>
      </c>
      <c r="P4558" s="2" t="s">
        <v>31</v>
      </c>
      <c r="Q4558" s="2" t="s">
        <v>205</v>
      </c>
      <c r="R4558" s="2" t="s">
        <v>5548</v>
      </c>
      <c r="S4558" s="2" t="s">
        <v>17940</v>
      </c>
      <c r="T4558" s="3" t="s">
        <v>5556</v>
      </c>
      <c r="U4558" s="3" t="s">
        <v>179</v>
      </c>
      <c r="V4558" s="3" t="s">
        <v>163</v>
      </c>
      <c r="W4558" s="12" t="s">
        <v>17941</v>
      </c>
      <c r="X4558" s="12" t="s">
        <v>17942</v>
      </c>
      <c r="Y4558" s="2" t="s">
        <v>17943</v>
      </c>
      <c r="Z4558" s="2"/>
    </row>
    <row r="4559" spans="1:26" ht="34.799999999999997" x14ac:dyDescent="0.3">
      <c r="A4559" s="6" t="s">
        <v>17944</v>
      </c>
      <c r="B4559" s="2" t="s">
        <v>27</v>
      </c>
      <c r="C4559" s="2" t="s">
        <v>10374</v>
      </c>
      <c r="D4559" s="2" t="s">
        <v>29</v>
      </c>
      <c r="E4559" s="3" t="s">
        <v>10375</v>
      </c>
      <c r="F4559" s="3" t="s">
        <v>31</v>
      </c>
      <c r="G4559" s="7">
        <v>150000</v>
      </c>
      <c r="H4559" s="8">
        <v>0</v>
      </c>
      <c r="I4559" s="8">
        <v>0</v>
      </c>
      <c r="J4559" s="8">
        <v>0</v>
      </c>
      <c r="K4559" s="8">
        <v>0</v>
      </c>
      <c r="L4559" s="8">
        <f>SUM(Tabella1[[#This Row],[CONTRIBUTO
COMMISSARIO STRAORDINARIO]:[INDENNIZZO
ASSICURATIVO]])</f>
        <v>150000</v>
      </c>
      <c r="M4559" s="9" t="s">
        <v>5547</v>
      </c>
      <c r="N4559" s="3" t="s">
        <v>158</v>
      </c>
      <c r="O4559" s="3" t="s">
        <v>5547</v>
      </c>
      <c r="P4559" s="2" t="s">
        <v>31</v>
      </c>
      <c r="Q4559" s="2" t="s">
        <v>205</v>
      </c>
      <c r="R4559" s="2" t="s">
        <v>5548</v>
      </c>
      <c r="S4559" s="2" t="s">
        <v>17945</v>
      </c>
      <c r="T4559" s="3" t="s">
        <v>17946</v>
      </c>
      <c r="U4559" s="3" t="s">
        <v>179</v>
      </c>
      <c r="V4559" s="3" t="s">
        <v>163</v>
      </c>
      <c r="W4559" s="12" t="s">
        <v>17947</v>
      </c>
      <c r="X4559" s="12" t="s">
        <v>17948</v>
      </c>
      <c r="Y4559" s="2" t="s">
        <v>17949</v>
      </c>
      <c r="Z4559" s="2"/>
    </row>
    <row r="4560" spans="1:26" ht="34.799999999999997" x14ac:dyDescent="0.3">
      <c r="A4560" s="6" t="s">
        <v>17950</v>
      </c>
      <c r="B4560" s="2" t="s">
        <v>27</v>
      </c>
      <c r="C4560" s="2" t="s">
        <v>10374</v>
      </c>
      <c r="D4560" s="2" t="s">
        <v>29</v>
      </c>
      <c r="E4560" s="3" t="s">
        <v>10375</v>
      </c>
      <c r="F4560" s="3" t="s">
        <v>31</v>
      </c>
      <c r="G4560" s="7">
        <v>30000</v>
      </c>
      <c r="H4560" s="8">
        <v>0</v>
      </c>
      <c r="I4560" s="8">
        <v>0</v>
      </c>
      <c r="J4560" s="8">
        <v>0</v>
      </c>
      <c r="K4560" s="8">
        <v>0</v>
      </c>
      <c r="L4560" s="8">
        <f>SUM(Tabella1[[#This Row],[CONTRIBUTO
COMMISSARIO STRAORDINARIO]:[INDENNIZZO
ASSICURATIVO]])</f>
        <v>30000</v>
      </c>
      <c r="M4560" s="9" t="s">
        <v>726</v>
      </c>
      <c r="N4560" s="3" t="s">
        <v>158</v>
      </c>
      <c r="O4560" s="3" t="s">
        <v>726</v>
      </c>
      <c r="P4560" s="2" t="s">
        <v>31</v>
      </c>
      <c r="Q4560" s="2" t="s">
        <v>205</v>
      </c>
      <c r="R4560" s="2" t="s">
        <v>727</v>
      </c>
      <c r="S4560" s="2" t="s">
        <v>17951</v>
      </c>
      <c r="T4560" s="3" t="s">
        <v>17952</v>
      </c>
      <c r="U4560" s="3" t="s">
        <v>189</v>
      </c>
      <c r="V4560" s="3" t="s">
        <v>163</v>
      </c>
      <c r="W4560" s="12" t="s">
        <v>17953</v>
      </c>
      <c r="X4560" s="12" t="s">
        <v>17954</v>
      </c>
      <c r="Y4560" s="2" t="s">
        <v>17955</v>
      </c>
      <c r="Z4560" s="2"/>
    </row>
    <row r="4561" spans="1:26" ht="52.2" x14ac:dyDescent="0.3">
      <c r="A4561" s="6" t="s">
        <v>17956</v>
      </c>
      <c r="B4561" s="2" t="s">
        <v>27</v>
      </c>
      <c r="C4561" s="2" t="s">
        <v>10374</v>
      </c>
      <c r="D4561" s="2" t="s">
        <v>29</v>
      </c>
      <c r="E4561" s="3" t="s">
        <v>10375</v>
      </c>
      <c r="F4561" s="3" t="s">
        <v>31</v>
      </c>
      <c r="G4561" s="7">
        <v>11950</v>
      </c>
      <c r="H4561" s="8">
        <v>0</v>
      </c>
      <c r="I4561" s="8">
        <v>0</v>
      </c>
      <c r="J4561" s="8">
        <v>0</v>
      </c>
      <c r="K4561" s="8">
        <v>0</v>
      </c>
      <c r="L4561" s="8">
        <f>SUM(Tabella1[[#This Row],[CONTRIBUTO
COMMISSARIO STRAORDINARIO]:[INDENNIZZO
ASSICURATIVO]])</f>
        <v>11950</v>
      </c>
      <c r="M4561" s="9" t="s">
        <v>726</v>
      </c>
      <c r="N4561" s="3" t="s">
        <v>158</v>
      </c>
      <c r="O4561" s="3" t="s">
        <v>726</v>
      </c>
      <c r="P4561" s="2" t="s">
        <v>31</v>
      </c>
      <c r="Q4561" s="2" t="s">
        <v>205</v>
      </c>
      <c r="R4561" s="2" t="s">
        <v>727</v>
      </c>
      <c r="S4561" s="2" t="s">
        <v>728</v>
      </c>
      <c r="T4561" s="3" t="s">
        <v>729</v>
      </c>
      <c r="U4561" s="3" t="s">
        <v>189</v>
      </c>
      <c r="V4561" s="3" t="s">
        <v>163</v>
      </c>
      <c r="W4561" s="12" t="s">
        <v>730</v>
      </c>
      <c r="X4561" s="12" t="s">
        <v>17957</v>
      </c>
      <c r="Y4561" s="2" t="s">
        <v>732</v>
      </c>
      <c r="Z4561" s="2"/>
    </row>
    <row r="4562" spans="1:26" ht="34.799999999999997" x14ac:dyDescent="0.3">
      <c r="A4562" s="6" t="s">
        <v>17958</v>
      </c>
      <c r="B4562" s="2" t="s">
        <v>27</v>
      </c>
      <c r="C4562" s="2" t="s">
        <v>10374</v>
      </c>
      <c r="D4562" s="2" t="s">
        <v>29</v>
      </c>
      <c r="E4562" s="3" t="s">
        <v>10375</v>
      </c>
      <c r="F4562" s="3" t="s">
        <v>8664</v>
      </c>
      <c r="G4562" s="7">
        <v>150000</v>
      </c>
      <c r="H4562" s="8">
        <v>0</v>
      </c>
      <c r="I4562" s="8">
        <v>0</v>
      </c>
      <c r="J4562" s="8">
        <v>0</v>
      </c>
      <c r="K4562" s="8">
        <v>0</v>
      </c>
      <c r="L4562" s="8">
        <f>SUM(Tabella1[[#This Row],[CONTRIBUTO
COMMISSARIO STRAORDINARIO]:[INDENNIZZO
ASSICURATIVO]])</f>
        <v>150000</v>
      </c>
      <c r="M4562" s="9" t="s">
        <v>5993</v>
      </c>
      <c r="N4562" s="3" t="s">
        <v>158</v>
      </c>
      <c r="O4562" s="3" t="s">
        <v>5993</v>
      </c>
      <c r="P4562" s="2" t="s">
        <v>31</v>
      </c>
      <c r="Q4562" s="2" t="s">
        <v>205</v>
      </c>
      <c r="R4562" s="2" t="s">
        <v>5994</v>
      </c>
      <c r="S4562" s="2" t="s">
        <v>17959</v>
      </c>
      <c r="T4562" s="3" t="s">
        <v>17960</v>
      </c>
      <c r="U4562" s="3" t="s">
        <v>179</v>
      </c>
      <c r="V4562" s="3" t="s">
        <v>163</v>
      </c>
      <c r="W4562" s="12" t="s">
        <v>5997</v>
      </c>
      <c r="X4562" s="12" t="s">
        <v>17961</v>
      </c>
      <c r="Y4562" s="2" t="s">
        <v>17962</v>
      </c>
      <c r="Z4562" s="2"/>
    </row>
    <row r="4563" spans="1:26" ht="34.799999999999997" x14ac:dyDescent="0.3">
      <c r="A4563" s="6" t="s">
        <v>17963</v>
      </c>
      <c r="B4563" s="2" t="s">
        <v>27</v>
      </c>
      <c r="C4563" s="2" t="s">
        <v>10374</v>
      </c>
      <c r="D4563" s="2" t="s">
        <v>29</v>
      </c>
      <c r="E4563" s="3" t="s">
        <v>10375</v>
      </c>
      <c r="F4563" s="3" t="s">
        <v>8664</v>
      </c>
      <c r="G4563" s="7">
        <v>100000</v>
      </c>
      <c r="H4563" s="8">
        <v>0</v>
      </c>
      <c r="I4563" s="8">
        <v>0</v>
      </c>
      <c r="J4563" s="8">
        <v>0</v>
      </c>
      <c r="K4563" s="8">
        <v>0</v>
      </c>
      <c r="L4563" s="8">
        <f>SUM(Tabella1[[#This Row],[CONTRIBUTO
COMMISSARIO STRAORDINARIO]:[INDENNIZZO
ASSICURATIVO]])</f>
        <v>100000</v>
      </c>
      <c r="M4563" s="9" t="s">
        <v>5993</v>
      </c>
      <c r="N4563" s="3" t="s">
        <v>158</v>
      </c>
      <c r="O4563" s="3" t="s">
        <v>5993</v>
      </c>
      <c r="P4563" s="2" t="s">
        <v>31</v>
      </c>
      <c r="Q4563" s="2" t="s">
        <v>205</v>
      </c>
      <c r="R4563" s="2" t="s">
        <v>5994</v>
      </c>
      <c r="S4563" s="2" t="s">
        <v>17964</v>
      </c>
      <c r="T4563" s="3" t="s">
        <v>17965</v>
      </c>
      <c r="U4563" s="3" t="s">
        <v>179</v>
      </c>
      <c r="V4563" s="3" t="s">
        <v>163</v>
      </c>
      <c r="W4563" s="12" t="s">
        <v>17966</v>
      </c>
      <c r="X4563" s="12" t="s">
        <v>17967</v>
      </c>
      <c r="Y4563" s="2" t="s">
        <v>17968</v>
      </c>
      <c r="Z4563" s="2"/>
    </row>
    <row r="4564" spans="1:26" ht="34.799999999999997" x14ac:dyDescent="0.3">
      <c r="A4564" s="6" t="s">
        <v>17969</v>
      </c>
      <c r="B4564" s="2" t="s">
        <v>27</v>
      </c>
      <c r="C4564" s="2" t="s">
        <v>10374</v>
      </c>
      <c r="D4564" s="2" t="s">
        <v>29</v>
      </c>
      <c r="E4564" s="3" t="s">
        <v>10375</v>
      </c>
      <c r="F4564" s="3" t="s">
        <v>31</v>
      </c>
      <c r="G4564" s="7">
        <v>10000</v>
      </c>
      <c r="H4564" s="8">
        <v>0</v>
      </c>
      <c r="I4564" s="8">
        <v>0</v>
      </c>
      <c r="J4564" s="8">
        <v>0</v>
      </c>
      <c r="K4564" s="8">
        <v>0</v>
      </c>
      <c r="L4564" s="8">
        <f>SUM(Tabella1[[#This Row],[CONTRIBUTO
COMMISSARIO STRAORDINARIO]:[INDENNIZZO
ASSICURATIVO]])</f>
        <v>10000</v>
      </c>
      <c r="M4564" s="9" t="s">
        <v>17970</v>
      </c>
      <c r="N4564" s="3" t="s">
        <v>17971</v>
      </c>
      <c r="O4564" s="3" t="s">
        <v>17970</v>
      </c>
      <c r="P4564" s="2" t="s">
        <v>31</v>
      </c>
      <c r="Q4564" s="2" t="s">
        <v>159</v>
      </c>
      <c r="R4564" s="2" t="s">
        <v>575</v>
      </c>
      <c r="S4564" s="2" t="s">
        <v>17972</v>
      </c>
      <c r="T4564" s="3" t="s">
        <v>17973</v>
      </c>
      <c r="U4564" s="3" t="s">
        <v>179</v>
      </c>
      <c r="V4564" s="3" t="s">
        <v>163</v>
      </c>
      <c r="W4564" s="12" t="s">
        <v>17974</v>
      </c>
      <c r="X4564" s="12" t="s">
        <v>17975</v>
      </c>
      <c r="Y4564" s="2" t="s">
        <v>17976</v>
      </c>
      <c r="Z4564" s="2"/>
    </row>
    <row r="4565" spans="1:26" ht="69.599999999999994" x14ac:dyDescent="0.3">
      <c r="A4565" s="6" t="s">
        <v>17977</v>
      </c>
      <c r="B4565" s="2" t="s">
        <v>27</v>
      </c>
      <c r="C4565" s="2" t="s">
        <v>10374</v>
      </c>
      <c r="D4565" s="2" t="s">
        <v>29</v>
      </c>
      <c r="E4565" s="3" t="s">
        <v>10375</v>
      </c>
      <c r="F4565" s="3" t="s">
        <v>31</v>
      </c>
      <c r="G4565" s="7">
        <v>20000</v>
      </c>
      <c r="H4565" s="8">
        <v>0</v>
      </c>
      <c r="I4565" s="8">
        <v>0</v>
      </c>
      <c r="J4565" s="8">
        <v>0</v>
      </c>
      <c r="K4565" s="8">
        <v>0</v>
      </c>
      <c r="L4565" s="8">
        <f>SUM(Tabella1[[#This Row],[CONTRIBUTO
COMMISSARIO STRAORDINARIO]:[INDENNIZZO
ASSICURATIVO]])</f>
        <v>20000</v>
      </c>
      <c r="M4565" s="9" t="s">
        <v>17970</v>
      </c>
      <c r="N4565" s="3" t="s">
        <v>17971</v>
      </c>
      <c r="O4565" s="3" t="s">
        <v>17970</v>
      </c>
      <c r="P4565" s="2" t="s">
        <v>31</v>
      </c>
      <c r="Q4565" s="2" t="s">
        <v>159</v>
      </c>
      <c r="R4565" s="2" t="s">
        <v>575</v>
      </c>
      <c r="S4565" s="2" t="s">
        <v>17978</v>
      </c>
      <c r="T4565" s="3" t="s">
        <v>17979</v>
      </c>
      <c r="U4565" s="3" t="s">
        <v>270</v>
      </c>
      <c r="V4565" s="3" t="s">
        <v>163</v>
      </c>
      <c r="W4565" s="12" t="s">
        <v>17980</v>
      </c>
      <c r="X4565" s="12" t="s">
        <v>17981</v>
      </c>
      <c r="Y4565" s="2" t="s">
        <v>17982</v>
      </c>
      <c r="Z4565" s="2"/>
    </row>
    <row r="4566" spans="1:26" ht="34.799999999999997" x14ac:dyDescent="0.3">
      <c r="A4566" s="6" t="s">
        <v>17983</v>
      </c>
      <c r="B4566" s="2" t="s">
        <v>27</v>
      </c>
      <c r="C4566" s="2" t="s">
        <v>10374</v>
      </c>
      <c r="D4566" s="2" t="s">
        <v>29</v>
      </c>
      <c r="E4566" s="3" t="s">
        <v>10375</v>
      </c>
      <c r="F4566" s="3" t="s">
        <v>31</v>
      </c>
      <c r="G4566" s="7">
        <v>10000</v>
      </c>
      <c r="H4566" s="8">
        <v>0</v>
      </c>
      <c r="I4566" s="8">
        <v>0</v>
      </c>
      <c r="J4566" s="8">
        <v>0</v>
      </c>
      <c r="K4566" s="8">
        <v>0</v>
      </c>
      <c r="L4566" s="8">
        <f>SUM(Tabella1[[#This Row],[CONTRIBUTO
COMMISSARIO STRAORDINARIO]:[INDENNIZZO
ASSICURATIVO]])</f>
        <v>10000</v>
      </c>
      <c r="M4566" s="9" t="s">
        <v>17970</v>
      </c>
      <c r="N4566" s="3" t="s">
        <v>17971</v>
      </c>
      <c r="O4566" s="3" t="s">
        <v>17970</v>
      </c>
      <c r="P4566" s="2" t="s">
        <v>31</v>
      </c>
      <c r="Q4566" s="2" t="s">
        <v>159</v>
      </c>
      <c r="R4566" s="2" t="s">
        <v>4102</v>
      </c>
      <c r="S4566" s="2" t="s">
        <v>17984</v>
      </c>
      <c r="T4566" s="3" t="s">
        <v>17985</v>
      </c>
      <c r="U4566" s="3" t="s">
        <v>179</v>
      </c>
      <c r="V4566" s="3" t="s">
        <v>163</v>
      </c>
      <c r="W4566" s="12" t="s">
        <v>17986</v>
      </c>
      <c r="X4566" s="12" t="s">
        <v>17987</v>
      </c>
      <c r="Y4566" s="2" t="s">
        <v>17988</v>
      </c>
      <c r="Z4566" s="2"/>
    </row>
    <row r="4567" spans="1:26" ht="34.799999999999997" x14ac:dyDescent="0.3">
      <c r="A4567" s="6" t="s">
        <v>17989</v>
      </c>
      <c r="B4567" s="2" t="s">
        <v>27</v>
      </c>
      <c r="C4567" s="2" t="s">
        <v>10374</v>
      </c>
      <c r="D4567" s="2" t="s">
        <v>29</v>
      </c>
      <c r="E4567" s="3" t="s">
        <v>10375</v>
      </c>
      <c r="F4567" s="3" t="s">
        <v>31</v>
      </c>
      <c r="G4567" s="7">
        <v>10000</v>
      </c>
      <c r="H4567" s="8">
        <v>0</v>
      </c>
      <c r="I4567" s="8">
        <v>0</v>
      </c>
      <c r="J4567" s="8">
        <v>0</v>
      </c>
      <c r="K4567" s="8">
        <v>0</v>
      </c>
      <c r="L4567" s="8">
        <f>SUM(Tabella1[[#This Row],[CONTRIBUTO
COMMISSARIO STRAORDINARIO]:[INDENNIZZO
ASSICURATIVO]])</f>
        <v>10000</v>
      </c>
      <c r="M4567" s="9" t="s">
        <v>17970</v>
      </c>
      <c r="N4567" s="3" t="s">
        <v>17971</v>
      </c>
      <c r="O4567" s="3" t="s">
        <v>17970</v>
      </c>
      <c r="P4567" s="2" t="s">
        <v>31</v>
      </c>
      <c r="Q4567" s="2" t="s">
        <v>185</v>
      </c>
      <c r="R4567" s="2" t="s">
        <v>2247</v>
      </c>
      <c r="S4567" s="2" t="s">
        <v>17990</v>
      </c>
      <c r="T4567" s="3" t="s">
        <v>17991</v>
      </c>
      <c r="U4567" s="3" t="s">
        <v>179</v>
      </c>
      <c r="V4567" s="3" t="s">
        <v>163</v>
      </c>
      <c r="W4567" s="12" t="s">
        <v>17992</v>
      </c>
      <c r="X4567" s="12" t="s">
        <v>17993</v>
      </c>
      <c r="Y4567" s="2" t="s">
        <v>17994</v>
      </c>
      <c r="Z4567" s="2"/>
    </row>
    <row r="4568" spans="1:26" ht="34.799999999999997" x14ac:dyDescent="0.3">
      <c r="A4568" s="6" t="s">
        <v>17995</v>
      </c>
      <c r="B4568" s="2" t="s">
        <v>27</v>
      </c>
      <c r="C4568" s="2" t="s">
        <v>10374</v>
      </c>
      <c r="D4568" s="2" t="s">
        <v>29</v>
      </c>
      <c r="E4568" s="3" t="s">
        <v>10375</v>
      </c>
      <c r="F4568" s="3" t="s">
        <v>31</v>
      </c>
      <c r="G4568" s="7">
        <v>20000</v>
      </c>
      <c r="H4568" s="8">
        <v>0</v>
      </c>
      <c r="I4568" s="8">
        <v>0</v>
      </c>
      <c r="J4568" s="8">
        <v>0</v>
      </c>
      <c r="K4568" s="8">
        <v>0</v>
      </c>
      <c r="L4568" s="8">
        <f>SUM(Tabella1[[#This Row],[CONTRIBUTO
COMMISSARIO STRAORDINARIO]:[INDENNIZZO
ASSICURATIVO]])</f>
        <v>20000</v>
      </c>
      <c r="M4568" s="9" t="s">
        <v>17970</v>
      </c>
      <c r="N4568" s="3" t="s">
        <v>17971</v>
      </c>
      <c r="O4568" s="3" t="s">
        <v>17970</v>
      </c>
      <c r="P4568" s="2" t="s">
        <v>31</v>
      </c>
      <c r="Q4568" s="2" t="s">
        <v>185</v>
      </c>
      <c r="R4568" s="2" t="s">
        <v>2191</v>
      </c>
      <c r="S4568" s="2" t="s">
        <v>17996</v>
      </c>
      <c r="T4568" s="3" t="s">
        <v>17997</v>
      </c>
      <c r="U4568" s="3" t="s">
        <v>179</v>
      </c>
      <c r="V4568" s="3" t="s">
        <v>163</v>
      </c>
      <c r="W4568" s="12" t="s">
        <v>17998</v>
      </c>
      <c r="X4568" s="12" t="s">
        <v>17999</v>
      </c>
      <c r="Y4568" s="2" t="s">
        <v>18000</v>
      </c>
      <c r="Z4568" s="2"/>
    </row>
    <row r="4569" spans="1:26" ht="34.799999999999997" x14ac:dyDescent="0.3">
      <c r="A4569" s="6" t="s">
        <v>18001</v>
      </c>
      <c r="B4569" s="2" t="s">
        <v>27</v>
      </c>
      <c r="C4569" s="2" t="s">
        <v>10374</v>
      </c>
      <c r="D4569" s="2" t="s">
        <v>29</v>
      </c>
      <c r="E4569" s="3" t="s">
        <v>10375</v>
      </c>
      <c r="F4569" s="3" t="s">
        <v>31</v>
      </c>
      <c r="G4569" s="7">
        <v>20000</v>
      </c>
      <c r="H4569" s="8">
        <v>0</v>
      </c>
      <c r="I4569" s="8">
        <v>0</v>
      </c>
      <c r="J4569" s="8">
        <v>0</v>
      </c>
      <c r="K4569" s="8">
        <v>0</v>
      </c>
      <c r="L4569" s="8">
        <f>SUM(Tabella1[[#This Row],[CONTRIBUTO
COMMISSARIO STRAORDINARIO]:[INDENNIZZO
ASSICURATIVO]])</f>
        <v>20000</v>
      </c>
      <c r="M4569" s="9" t="s">
        <v>17970</v>
      </c>
      <c r="N4569" s="3" t="s">
        <v>17971</v>
      </c>
      <c r="O4569" s="3" t="s">
        <v>17970</v>
      </c>
      <c r="P4569" s="2" t="s">
        <v>31</v>
      </c>
      <c r="Q4569" s="2" t="s">
        <v>185</v>
      </c>
      <c r="R4569" s="2" t="s">
        <v>2191</v>
      </c>
      <c r="S4569" s="2" t="s">
        <v>17996</v>
      </c>
      <c r="T4569" s="3" t="s">
        <v>18002</v>
      </c>
      <c r="U4569" s="3" t="s">
        <v>179</v>
      </c>
      <c r="V4569" s="3" t="s">
        <v>163</v>
      </c>
      <c r="W4569" s="12" t="s">
        <v>18003</v>
      </c>
      <c r="X4569" s="12" t="s">
        <v>18004</v>
      </c>
      <c r="Y4569" s="2" t="s">
        <v>18005</v>
      </c>
      <c r="Z4569" s="2"/>
    </row>
    <row r="4570" spans="1:26" ht="34.799999999999997" x14ac:dyDescent="0.3">
      <c r="A4570" s="6" t="s">
        <v>18006</v>
      </c>
      <c r="B4570" s="2" t="s">
        <v>27</v>
      </c>
      <c r="C4570" s="2" t="s">
        <v>10374</v>
      </c>
      <c r="D4570" s="2" t="s">
        <v>29</v>
      </c>
      <c r="E4570" s="3" t="s">
        <v>10375</v>
      </c>
      <c r="F4570" s="3" t="s">
        <v>31</v>
      </c>
      <c r="G4570" s="7">
        <v>80000</v>
      </c>
      <c r="H4570" s="8">
        <v>0</v>
      </c>
      <c r="I4570" s="8">
        <v>0</v>
      </c>
      <c r="J4570" s="8">
        <v>0</v>
      </c>
      <c r="K4570" s="8">
        <v>0</v>
      </c>
      <c r="L4570" s="8">
        <f>SUM(Tabella1[[#This Row],[CONTRIBUTO
COMMISSARIO STRAORDINARIO]:[INDENNIZZO
ASSICURATIVO]])</f>
        <v>80000</v>
      </c>
      <c r="M4570" s="9" t="s">
        <v>17970</v>
      </c>
      <c r="N4570" s="3" t="s">
        <v>17971</v>
      </c>
      <c r="O4570" s="3" t="s">
        <v>17970</v>
      </c>
      <c r="P4570" s="2" t="s">
        <v>31</v>
      </c>
      <c r="Q4570" s="2" t="s">
        <v>159</v>
      </c>
      <c r="R4570" s="2" t="s">
        <v>3847</v>
      </c>
      <c r="S4570" s="2" t="s">
        <v>18007</v>
      </c>
      <c r="T4570" s="3" t="s">
        <v>18008</v>
      </c>
      <c r="U4570" s="3" t="s">
        <v>37</v>
      </c>
      <c r="V4570" s="3" t="s">
        <v>163</v>
      </c>
      <c r="W4570" s="12" t="s">
        <v>18009</v>
      </c>
      <c r="X4570" s="12" t="s">
        <v>18010</v>
      </c>
      <c r="Y4570" s="2" t="s">
        <v>18011</v>
      </c>
      <c r="Z4570" s="2"/>
    </row>
    <row r="4571" spans="1:26" ht="34.799999999999997" x14ac:dyDescent="0.3">
      <c r="A4571" s="6" t="s">
        <v>18012</v>
      </c>
      <c r="B4571" s="2" t="s">
        <v>27</v>
      </c>
      <c r="C4571" s="2" t="s">
        <v>10374</v>
      </c>
      <c r="D4571" s="2" t="s">
        <v>29</v>
      </c>
      <c r="E4571" s="3" t="s">
        <v>10375</v>
      </c>
      <c r="F4571" s="3" t="s">
        <v>31</v>
      </c>
      <c r="G4571" s="7">
        <v>40000</v>
      </c>
      <c r="H4571" s="8">
        <v>0</v>
      </c>
      <c r="I4571" s="8">
        <v>0</v>
      </c>
      <c r="J4571" s="8">
        <v>0</v>
      </c>
      <c r="K4571" s="8">
        <v>0</v>
      </c>
      <c r="L4571" s="8">
        <f>SUM(Tabella1[[#This Row],[CONTRIBUTO
COMMISSARIO STRAORDINARIO]:[INDENNIZZO
ASSICURATIVO]])</f>
        <v>40000</v>
      </c>
      <c r="M4571" s="9" t="s">
        <v>17970</v>
      </c>
      <c r="N4571" s="3" t="s">
        <v>17971</v>
      </c>
      <c r="O4571" s="3" t="s">
        <v>17970</v>
      </c>
      <c r="P4571" s="2" t="s">
        <v>31</v>
      </c>
      <c r="Q4571" s="2" t="s">
        <v>159</v>
      </c>
      <c r="R4571" s="2" t="s">
        <v>3847</v>
      </c>
      <c r="S4571" s="2" t="s">
        <v>18007</v>
      </c>
      <c r="T4571" s="3" t="s">
        <v>18013</v>
      </c>
      <c r="U4571" s="3" t="s">
        <v>179</v>
      </c>
      <c r="V4571" s="3" t="s">
        <v>163</v>
      </c>
      <c r="W4571" s="12" t="s">
        <v>18014</v>
      </c>
      <c r="X4571" s="12" t="s">
        <v>18015</v>
      </c>
      <c r="Y4571" s="2" t="s">
        <v>18016</v>
      </c>
      <c r="Z4571" s="2"/>
    </row>
    <row r="4572" spans="1:26" ht="34.799999999999997" x14ac:dyDescent="0.3">
      <c r="A4572" s="6" t="s">
        <v>18017</v>
      </c>
      <c r="B4572" s="2" t="s">
        <v>27</v>
      </c>
      <c r="C4572" s="2" t="s">
        <v>10374</v>
      </c>
      <c r="D4572" s="2" t="s">
        <v>29</v>
      </c>
      <c r="E4572" s="3" t="s">
        <v>10375</v>
      </c>
      <c r="F4572" s="3" t="s">
        <v>8823</v>
      </c>
      <c r="G4572" s="7">
        <v>0</v>
      </c>
      <c r="H4572" s="8">
        <v>0</v>
      </c>
      <c r="I4572" s="8">
        <v>0</v>
      </c>
      <c r="J4572" s="8">
        <v>0</v>
      </c>
      <c r="K4572" s="8">
        <v>0</v>
      </c>
      <c r="L4572" s="8">
        <f>SUM(Tabella1[[#This Row],[CONTRIBUTO
COMMISSARIO STRAORDINARIO]:[INDENNIZZO
ASSICURATIVO]])</f>
        <v>0</v>
      </c>
      <c r="M4572" s="10" t="s">
        <v>17970</v>
      </c>
      <c r="N4572" s="3" t="s">
        <v>17971</v>
      </c>
      <c r="O4572" s="3" t="s">
        <v>17970</v>
      </c>
      <c r="P4572" s="2" t="s">
        <v>31</v>
      </c>
      <c r="Q4572" s="2" t="s">
        <v>159</v>
      </c>
      <c r="R4572" s="2" t="s">
        <v>3847</v>
      </c>
      <c r="S4572" s="2" t="s">
        <v>18007</v>
      </c>
      <c r="T4572" s="3" t="s">
        <v>18008</v>
      </c>
      <c r="U4572" s="3" t="s">
        <v>37</v>
      </c>
      <c r="V4572" s="3" t="s">
        <v>163</v>
      </c>
      <c r="W4572" s="12" t="s">
        <v>18018</v>
      </c>
      <c r="X4572" s="12" t="s">
        <v>18019</v>
      </c>
      <c r="Y4572" s="2" t="s">
        <v>18020</v>
      </c>
      <c r="Z4572" s="2"/>
    </row>
    <row r="4573" spans="1:26" ht="34.799999999999997" x14ac:dyDescent="0.3">
      <c r="A4573" s="6" t="s">
        <v>18021</v>
      </c>
      <c r="B4573" s="2" t="s">
        <v>27</v>
      </c>
      <c r="C4573" s="2" t="s">
        <v>10374</v>
      </c>
      <c r="D4573" s="2" t="s">
        <v>29</v>
      </c>
      <c r="E4573" s="3" t="s">
        <v>10375</v>
      </c>
      <c r="F4573" s="3" t="s">
        <v>31</v>
      </c>
      <c r="G4573" s="7">
        <v>150000</v>
      </c>
      <c r="H4573" s="8">
        <v>0</v>
      </c>
      <c r="I4573" s="8">
        <v>0</v>
      </c>
      <c r="J4573" s="8">
        <v>0</v>
      </c>
      <c r="K4573" s="8">
        <v>0</v>
      </c>
      <c r="L4573" s="8">
        <f>SUM(Tabella1[[#This Row],[CONTRIBUTO
COMMISSARIO STRAORDINARIO]:[INDENNIZZO
ASSICURATIVO]])</f>
        <v>150000</v>
      </c>
      <c r="M4573" s="9" t="s">
        <v>5547</v>
      </c>
      <c r="N4573" s="3" t="s">
        <v>158</v>
      </c>
      <c r="O4573" s="3" t="s">
        <v>5547</v>
      </c>
      <c r="P4573" s="2" t="s">
        <v>31</v>
      </c>
      <c r="Q4573" s="2" t="s">
        <v>205</v>
      </c>
      <c r="R4573" s="2" t="s">
        <v>5548</v>
      </c>
      <c r="S4573" s="2" t="s">
        <v>18022</v>
      </c>
      <c r="T4573" s="3" t="s">
        <v>18023</v>
      </c>
      <c r="U4573" s="3" t="s">
        <v>189</v>
      </c>
      <c r="V4573" s="3" t="s">
        <v>163</v>
      </c>
      <c r="W4573" s="12" t="s">
        <v>18024</v>
      </c>
      <c r="X4573" s="12" t="s">
        <v>18025</v>
      </c>
      <c r="Y4573" s="2" t="s">
        <v>18026</v>
      </c>
      <c r="Z4573" s="2"/>
    </row>
    <row r="4574" spans="1:26" ht="69.599999999999994" x14ac:dyDescent="0.3">
      <c r="A4574" s="6" t="s">
        <v>18027</v>
      </c>
      <c r="B4574" s="2" t="s">
        <v>27</v>
      </c>
      <c r="C4574" s="2" t="s">
        <v>10374</v>
      </c>
      <c r="D4574" s="2" t="s">
        <v>29</v>
      </c>
      <c r="E4574" s="3" t="s">
        <v>10375</v>
      </c>
      <c r="F4574" s="3" t="s">
        <v>31</v>
      </c>
      <c r="G4574" s="7">
        <v>650000</v>
      </c>
      <c r="H4574" s="8">
        <v>0</v>
      </c>
      <c r="I4574" s="8">
        <v>0</v>
      </c>
      <c r="J4574" s="8">
        <v>0</v>
      </c>
      <c r="K4574" s="8">
        <v>0</v>
      </c>
      <c r="L4574" s="8">
        <f>SUM(Tabella1[[#This Row],[CONTRIBUTO
COMMISSARIO STRAORDINARIO]:[INDENNIZZO
ASSICURATIVO]])</f>
        <v>650000</v>
      </c>
      <c r="M4574" s="9" t="s">
        <v>217</v>
      </c>
      <c r="N4574" s="3" t="s">
        <v>158</v>
      </c>
      <c r="O4574" s="3" t="s">
        <v>217</v>
      </c>
      <c r="P4574" s="2" t="s">
        <v>31</v>
      </c>
      <c r="Q4574" s="2" t="s">
        <v>218</v>
      </c>
      <c r="R4574" s="2" t="s">
        <v>219</v>
      </c>
      <c r="S4574" s="2" t="s">
        <v>18028</v>
      </c>
      <c r="T4574" s="3" t="s">
        <v>18029</v>
      </c>
      <c r="U4574" s="3" t="s">
        <v>179</v>
      </c>
      <c r="V4574" s="3" t="s">
        <v>163</v>
      </c>
      <c r="W4574" s="12" t="s">
        <v>18030</v>
      </c>
      <c r="X4574" s="12" t="s">
        <v>18031</v>
      </c>
      <c r="Y4574" s="2" t="s">
        <v>18032</v>
      </c>
      <c r="Z4574" s="2"/>
    </row>
    <row r="4575" spans="1:26" ht="52.2" x14ac:dyDescent="0.3">
      <c r="A4575" s="6" t="s">
        <v>18033</v>
      </c>
      <c r="B4575" s="2" t="s">
        <v>27</v>
      </c>
      <c r="C4575" s="2" t="s">
        <v>10374</v>
      </c>
      <c r="D4575" s="2" t="s">
        <v>29</v>
      </c>
      <c r="E4575" s="3" t="s">
        <v>10375</v>
      </c>
      <c r="F4575" s="3" t="s">
        <v>31</v>
      </c>
      <c r="G4575" s="7">
        <v>550000</v>
      </c>
      <c r="H4575" s="8">
        <v>0</v>
      </c>
      <c r="I4575" s="8">
        <v>0</v>
      </c>
      <c r="J4575" s="8">
        <v>0</v>
      </c>
      <c r="K4575" s="8">
        <v>0</v>
      </c>
      <c r="L4575" s="8">
        <f>SUM(Tabella1[[#This Row],[CONTRIBUTO
COMMISSARIO STRAORDINARIO]:[INDENNIZZO
ASSICURATIVO]])</f>
        <v>550000</v>
      </c>
      <c r="M4575" s="9" t="s">
        <v>217</v>
      </c>
      <c r="N4575" s="3" t="s">
        <v>158</v>
      </c>
      <c r="O4575" s="3" t="s">
        <v>217</v>
      </c>
      <c r="P4575" s="2" t="s">
        <v>31</v>
      </c>
      <c r="Q4575" s="2" t="s">
        <v>218</v>
      </c>
      <c r="R4575" s="2" t="s">
        <v>219</v>
      </c>
      <c r="S4575" s="2" t="s">
        <v>18034</v>
      </c>
      <c r="T4575" s="3" t="s">
        <v>18035</v>
      </c>
      <c r="U4575" s="3" t="s">
        <v>179</v>
      </c>
      <c r="V4575" s="3" t="s">
        <v>163</v>
      </c>
      <c r="W4575" s="12" t="s">
        <v>18036</v>
      </c>
      <c r="X4575" s="12" t="s">
        <v>18031</v>
      </c>
      <c r="Y4575" s="2" t="s">
        <v>18037</v>
      </c>
      <c r="Z4575" s="2"/>
    </row>
    <row r="4576" spans="1:26" ht="69.599999999999994" x14ac:dyDescent="0.3">
      <c r="A4576" s="6" t="s">
        <v>18038</v>
      </c>
      <c r="B4576" s="2" t="s">
        <v>27</v>
      </c>
      <c r="C4576" s="2" t="s">
        <v>10374</v>
      </c>
      <c r="D4576" s="2" t="s">
        <v>29</v>
      </c>
      <c r="E4576" s="3" t="s">
        <v>10375</v>
      </c>
      <c r="F4576" s="3" t="s">
        <v>8664</v>
      </c>
      <c r="G4576" s="7">
        <v>150000</v>
      </c>
      <c r="H4576" s="8">
        <v>0</v>
      </c>
      <c r="I4576" s="8">
        <v>0</v>
      </c>
      <c r="J4576" s="8">
        <v>0</v>
      </c>
      <c r="K4576" s="8">
        <v>0</v>
      </c>
      <c r="L4576" s="8">
        <f>SUM(Tabella1[[#This Row],[CONTRIBUTO
COMMISSARIO STRAORDINARIO]:[INDENNIZZO
ASSICURATIVO]])</f>
        <v>150000</v>
      </c>
      <c r="M4576" s="9" t="s">
        <v>16647</v>
      </c>
      <c r="N4576" s="3" t="s">
        <v>158</v>
      </c>
      <c r="O4576" s="3" t="s">
        <v>16647</v>
      </c>
      <c r="P4576" s="2" t="s">
        <v>31</v>
      </c>
      <c r="Q4576" s="2" t="s">
        <v>218</v>
      </c>
      <c r="R4576" s="2" t="s">
        <v>16648</v>
      </c>
      <c r="S4576" s="2" t="s">
        <v>18039</v>
      </c>
      <c r="T4576" s="3" t="s">
        <v>18040</v>
      </c>
      <c r="U4576" s="3" t="s">
        <v>179</v>
      </c>
      <c r="V4576" s="3" t="s">
        <v>163</v>
      </c>
      <c r="W4576" s="12" t="s">
        <v>18041</v>
      </c>
      <c r="X4576" s="12" t="s">
        <v>18042</v>
      </c>
      <c r="Y4576" s="2" t="s">
        <v>18043</v>
      </c>
      <c r="Z4576" s="2"/>
    </row>
    <row r="4577" spans="1:26" ht="52.2" x14ac:dyDescent="0.3">
      <c r="A4577" s="6" t="s">
        <v>18044</v>
      </c>
      <c r="B4577" s="2" t="s">
        <v>27</v>
      </c>
      <c r="C4577" s="2" t="s">
        <v>10374</v>
      </c>
      <c r="D4577" s="2" t="s">
        <v>29</v>
      </c>
      <c r="E4577" s="3" t="s">
        <v>10375</v>
      </c>
      <c r="F4577" s="3" t="s">
        <v>8664</v>
      </c>
      <c r="G4577" s="7">
        <v>300000</v>
      </c>
      <c r="H4577" s="8">
        <v>0</v>
      </c>
      <c r="I4577" s="8">
        <v>0</v>
      </c>
      <c r="J4577" s="8">
        <v>0</v>
      </c>
      <c r="K4577" s="8">
        <v>0</v>
      </c>
      <c r="L4577" s="8">
        <f>SUM(Tabella1[[#This Row],[CONTRIBUTO
COMMISSARIO STRAORDINARIO]:[INDENNIZZO
ASSICURATIVO]])</f>
        <v>300000</v>
      </c>
      <c r="M4577" s="9" t="s">
        <v>16647</v>
      </c>
      <c r="N4577" s="3" t="s">
        <v>158</v>
      </c>
      <c r="O4577" s="3" t="s">
        <v>16647</v>
      </c>
      <c r="P4577" s="2" t="s">
        <v>31</v>
      </c>
      <c r="Q4577" s="2" t="s">
        <v>218</v>
      </c>
      <c r="R4577" s="2" t="s">
        <v>16648</v>
      </c>
      <c r="S4577" s="2" t="s">
        <v>16654</v>
      </c>
      <c r="T4577" s="3" t="s">
        <v>18045</v>
      </c>
      <c r="U4577" s="3" t="s">
        <v>179</v>
      </c>
      <c r="V4577" s="3" t="s">
        <v>163</v>
      </c>
      <c r="W4577" s="12" t="s">
        <v>18041</v>
      </c>
      <c r="X4577" s="12" t="s">
        <v>18046</v>
      </c>
      <c r="Y4577" s="2" t="s">
        <v>16668</v>
      </c>
      <c r="Z4577" s="2"/>
    </row>
    <row r="4578" spans="1:26" ht="52.2" x14ac:dyDescent="0.3">
      <c r="A4578" s="6" t="s">
        <v>18047</v>
      </c>
      <c r="B4578" s="2" t="s">
        <v>27</v>
      </c>
      <c r="C4578" s="2" t="s">
        <v>10374</v>
      </c>
      <c r="D4578" s="2" t="s">
        <v>29</v>
      </c>
      <c r="E4578" s="3" t="s">
        <v>10375</v>
      </c>
      <c r="F4578" s="3" t="s">
        <v>31</v>
      </c>
      <c r="G4578" s="7">
        <v>42000</v>
      </c>
      <c r="H4578" s="8">
        <v>0</v>
      </c>
      <c r="I4578" s="8">
        <v>0</v>
      </c>
      <c r="J4578" s="8">
        <v>0</v>
      </c>
      <c r="K4578" s="8">
        <v>0</v>
      </c>
      <c r="L4578" s="8">
        <f>SUM(Tabella1[[#This Row],[CONTRIBUTO
COMMISSARIO STRAORDINARIO]:[INDENNIZZO
ASSICURATIVO]])</f>
        <v>42000</v>
      </c>
      <c r="M4578" s="9" t="s">
        <v>16647</v>
      </c>
      <c r="N4578" s="3" t="s">
        <v>158</v>
      </c>
      <c r="O4578" s="3" t="s">
        <v>16647</v>
      </c>
      <c r="P4578" s="2" t="s">
        <v>31</v>
      </c>
      <c r="Q4578" s="2" t="s">
        <v>218</v>
      </c>
      <c r="R4578" s="2" t="s">
        <v>16648</v>
      </c>
      <c r="S4578" s="2" t="s">
        <v>18039</v>
      </c>
      <c r="T4578" s="3" t="s">
        <v>18048</v>
      </c>
      <c r="U4578" s="3" t="s">
        <v>179</v>
      </c>
      <c r="V4578" s="3" t="s">
        <v>163</v>
      </c>
      <c r="W4578" s="12" t="s">
        <v>18041</v>
      </c>
      <c r="X4578" s="12" t="s">
        <v>18049</v>
      </c>
      <c r="Y4578" s="2" t="s">
        <v>18050</v>
      </c>
      <c r="Z4578" s="2"/>
    </row>
    <row r="4579" spans="1:26" ht="34.799999999999997" x14ac:dyDescent="0.3">
      <c r="A4579" s="6" t="s">
        <v>18051</v>
      </c>
      <c r="B4579" s="2" t="s">
        <v>27</v>
      </c>
      <c r="C4579" s="2" t="s">
        <v>10374</v>
      </c>
      <c r="D4579" s="2" t="s">
        <v>29</v>
      </c>
      <c r="E4579" s="3" t="s">
        <v>10375</v>
      </c>
      <c r="F4579" s="3" t="s">
        <v>10530</v>
      </c>
      <c r="G4579" s="7">
        <v>200000</v>
      </c>
      <c r="H4579" s="8">
        <v>0</v>
      </c>
      <c r="I4579" s="8">
        <v>0</v>
      </c>
      <c r="J4579" s="8">
        <v>0</v>
      </c>
      <c r="K4579" s="8">
        <v>0</v>
      </c>
      <c r="L4579" s="8">
        <f>SUM(Tabella1[[#This Row],[CONTRIBUTO
COMMISSARIO STRAORDINARIO]:[INDENNIZZO
ASSICURATIVO]])</f>
        <v>200000</v>
      </c>
      <c r="M4579" s="9" t="s">
        <v>1550</v>
      </c>
      <c r="N4579" s="3" t="s">
        <v>158</v>
      </c>
      <c r="O4579" s="3" t="s">
        <v>1550</v>
      </c>
      <c r="P4579" s="2" t="s">
        <v>31</v>
      </c>
      <c r="Q4579" s="2" t="s">
        <v>205</v>
      </c>
      <c r="R4579" s="2" t="s">
        <v>1551</v>
      </c>
      <c r="S4579" s="2" t="s">
        <v>18052</v>
      </c>
      <c r="T4579" s="3" t="s">
        <v>18053</v>
      </c>
      <c r="U4579" s="3" t="s">
        <v>189</v>
      </c>
      <c r="V4579" s="3" t="s">
        <v>163</v>
      </c>
      <c r="W4579" s="12" t="s">
        <v>18054</v>
      </c>
      <c r="X4579" s="12" t="s">
        <v>18055</v>
      </c>
      <c r="Y4579" s="2" t="s">
        <v>18056</v>
      </c>
      <c r="Z4579" s="2"/>
    </row>
    <row r="4580" spans="1:26" ht="34.799999999999997" x14ac:dyDescent="0.3">
      <c r="A4580" s="6" t="s">
        <v>18057</v>
      </c>
      <c r="B4580" s="2" t="s">
        <v>27</v>
      </c>
      <c r="C4580" s="2" t="s">
        <v>10374</v>
      </c>
      <c r="D4580" s="2" t="s">
        <v>29</v>
      </c>
      <c r="E4580" s="3" t="s">
        <v>10375</v>
      </c>
      <c r="F4580" s="3" t="s">
        <v>10530</v>
      </c>
      <c r="G4580" s="7">
        <v>450000</v>
      </c>
      <c r="H4580" s="8">
        <v>0</v>
      </c>
      <c r="I4580" s="8">
        <v>0</v>
      </c>
      <c r="J4580" s="8">
        <v>0</v>
      </c>
      <c r="K4580" s="8">
        <v>0</v>
      </c>
      <c r="L4580" s="8">
        <f>SUM(Tabella1[[#This Row],[CONTRIBUTO
COMMISSARIO STRAORDINARIO]:[INDENNIZZO
ASSICURATIVO]])</f>
        <v>450000</v>
      </c>
      <c r="M4580" s="9" t="s">
        <v>1550</v>
      </c>
      <c r="N4580" s="3" t="s">
        <v>158</v>
      </c>
      <c r="O4580" s="3" t="s">
        <v>1550</v>
      </c>
      <c r="P4580" s="2" t="s">
        <v>31</v>
      </c>
      <c r="Q4580" s="2" t="s">
        <v>205</v>
      </c>
      <c r="R4580" s="2" t="s">
        <v>1551</v>
      </c>
      <c r="S4580" s="2" t="s">
        <v>18058</v>
      </c>
      <c r="T4580" s="3" t="s">
        <v>18059</v>
      </c>
      <c r="U4580" s="3" t="s">
        <v>189</v>
      </c>
      <c r="V4580" s="3" t="s">
        <v>163</v>
      </c>
      <c r="W4580" s="12" t="s">
        <v>18060</v>
      </c>
      <c r="X4580" s="12" t="s">
        <v>18061</v>
      </c>
      <c r="Y4580" s="2" t="s">
        <v>18062</v>
      </c>
      <c r="Z4580" s="2"/>
    </row>
    <row r="4581" spans="1:26" ht="34.799999999999997" x14ac:dyDescent="0.3">
      <c r="A4581" s="6" t="s">
        <v>18063</v>
      </c>
      <c r="B4581" s="2" t="s">
        <v>27</v>
      </c>
      <c r="C4581" s="2" t="s">
        <v>10374</v>
      </c>
      <c r="D4581" s="2" t="s">
        <v>29</v>
      </c>
      <c r="E4581" s="3" t="s">
        <v>10375</v>
      </c>
      <c r="F4581" s="3" t="s">
        <v>31</v>
      </c>
      <c r="G4581" s="7">
        <v>200000</v>
      </c>
      <c r="H4581" s="8">
        <v>0</v>
      </c>
      <c r="I4581" s="8">
        <v>0</v>
      </c>
      <c r="J4581" s="8">
        <v>0</v>
      </c>
      <c r="K4581" s="8">
        <v>0</v>
      </c>
      <c r="L4581" s="8">
        <f>SUM(Tabella1[[#This Row],[CONTRIBUTO
COMMISSARIO STRAORDINARIO]:[INDENNIZZO
ASSICURATIVO]])</f>
        <v>200000</v>
      </c>
      <c r="M4581" s="9" t="s">
        <v>1550</v>
      </c>
      <c r="N4581" s="3" t="s">
        <v>158</v>
      </c>
      <c r="O4581" s="3" t="s">
        <v>1550</v>
      </c>
      <c r="P4581" s="2" t="s">
        <v>31</v>
      </c>
      <c r="Q4581" s="2" t="s">
        <v>205</v>
      </c>
      <c r="R4581" s="2" t="s">
        <v>1551</v>
      </c>
      <c r="S4581" s="2" t="s">
        <v>18064</v>
      </c>
      <c r="T4581" s="3" t="s">
        <v>18065</v>
      </c>
      <c r="U4581" s="3" t="s">
        <v>189</v>
      </c>
      <c r="V4581" s="3" t="s">
        <v>163</v>
      </c>
      <c r="W4581" s="12" t="s">
        <v>18060</v>
      </c>
      <c r="X4581" s="12" t="s">
        <v>18061</v>
      </c>
      <c r="Y4581" s="2" t="s">
        <v>18066</v>
      </c>
      <c r="Z4581" s="2"/>
    </row>
    <row r="4582" spans="1:26" x14ac:dyDescent="0.3">
      <c r="A4582" s="6" t="s">
        <v>18067</v>
      </c>
      <c r="B4582" s="2" t="s">
        <v>27</v>
      </c>
      <c r="C4582" s="2" t="s">
        <v>10374</v>
      </c>
      <c r="D4582" s="2" t="s">
        <v>29</v>
      </c>
      <c r="E4582" s="3" t="s">
        <v>10375</v>
      </c>
      <c r="F4582" s="3" t="s">
        <v>31</v>
      </c>
      <c r="G4582" s="7">
        <v>350000</v>
      </c>
      <c r="H4582" s="8">
        <v>0</v>
      </c>
      <c r="I4582" s="8">
        <v>0</v>
      </c>
      <c r="J4582" s="8">
        <v>0</v>
      </c>
      <c r="K4582" s="8">
        <v>0</v>
      </c>
      <c r="L4582" s="8">
        <f>SUM(Tabella1[[#This Row],[CONTRIBUTO
COMMISSARIO STRAORDINARIO]:[INDENNIZZO
ASSICURATIVO]])</f>
        <v>350000</v>
      </c>
      <c r="M4582" s="9" t="s">
        <v>1550</v>
      </c>
      <c r="N4582" s="3" t="s">
        <v>158</v>
      </c>
      <c r="O4582" s="3" t="s">
        <v>1550</v>
      </c>
      <c r="P4582" s="2" t="s">
        <v>31</v>
      </c>
      <c r="Q4582" s="2" t="s">
        <v>205</v>
      </c>
      <c r="R4582" s="2" t="s">
        <v>1551</v>
      </c>
      <c r="S4582" s="2" t="s">
        <v>18068</v>
      </c>
      <c r="T4582" s="3" t="s">
        <v>18069</v>
      </c>
      <c r="U4582" s="3" t="s">
        <v>189</v>
      </c>
      <c r="V4582" s="3" t="s">
        <v>163</v>
      </c>
      <c r="W4582" s="12" t="s">
        <v>3903</v>
      </c>
      <c r="X4582" s="12" t="s">
        <v>18070</v>
      </c>
      <c r="Y4582" s="2" t="s">
        <v>18071</v>
      </c>
      <c r="Z4582" s="2"/>
    </row>
    <row r="4583" spans="1:26" ht="191.4" x14ac:dyDescent="0.3">
      <c r="A4583" s="6" t="s">
        <v>18072</v>
      </c>
      <c r="B4583" s="2" t="s">
        <v>27</v>
      </c>
      <c r="C4583" s="2" t="s">
        <v>10374</v>
      </c>
      <c r="D4583" s="2" t="s">
        <v>29</v>
      </c>
      <c r="E4583" s="3" t="s">
        <v>10375</v>
      </c>
      <c r="F4583" s="3" t="s">
        <v>9394</v>
      </c>
      <c r="G4583" s="7">
        <v>0</v>
      </c>
      <c r="H4583" s="8">
        <v>0</v>
      </c>
      <c r="I4583" s="8">
        <v>0</v>
      </c>
      <c r="J4583" s="8">
        <v>0</v>
      </c>
      <c r="K4583" s="8">
        <v>0</v>
      </c>
      <c r="L4583" s="8">
        <f>SUM(Tabella1[[#This Row],[CONTRIBUTO
COMMISSARIO STRAORDINARIO]:[INDENNIZZO
ASSICURATIVO]])</f>
        <v>0</v>
      </c>
      <c r="M4583" s="10" t="s">
        <v>2860</v>
      </c>
      <c r="N4583" s="3" t="s">
        <v>158</v>
      </c>
      <c r="O4583" s="3" t="s">
        <v>2860</v>
      </c>
      <c r="P4583" s="2" t="s">
        <v>31</v>
      </c>
      <c r="Q4583" s="2" t="s">
        <v>159</v>
      </c>
      <c r="R4583" s="2" t="s">
        <v>2861</v>
      </c>
      <c r="S4583" s="2" t="s">
        <v>18073</v>
      </c>
      <c r="T4583" s="3" t="s">
        <v>18074</v>
      </c>
      <c r="U4583" s="3" t="s">
        <v>179</v>
      </c>
      <c r="V4583" s="3" t="s">
        <v>163</v>
      </c>
      <c r="W4583" s="12" t="s">
        <v>18075</v>
      </c>
      <c r="X4583" s="12" t="s">
        <v>4498</v>
      </c>
      <c r="Y4583" s="2" t="s">
        <v>18076</v>
      </c>
      <c r="Z4583" s="2"/>
    </row>
    <row r="4584" spans="1:26" ht="87" x14ac:dyDescent="0.3">
      <c r="A4584" s="6" t="s">
        <v>18077</v>
      </c>
      <c r="B4584" s="2" t="s">
        <v>27</v>
      </c>
      <c r="C4584" s="2" t="s">
        <v>10374</v>
      </c>
      <c r="D4584" s="2" t="s">
        <v>29</v>
      </c>
      <c r="E4584" s="3" t="s">
        <v>10375</v>
      </c>
      <c r="F4584" s="3" t="s">
        <v>9394</v>
      </c>
      <c r="G4584" s="7">
        <v>0</v>
      </c>
      <c r="H4584" s="8">
        <v>0</v>
      </c>
      <c r="I4584" s="8">
        <v>0</v>
      </c>
      <c r="J4584" s="8">
        <v>0</v>
      </c>
      <c r="K4584" s="8">
        <v>0</v>
      </c>
      <c r="L4584" s="8">
        <f>SUM(Tabella1[[#This Row],[CONTRIBUTO
COMMISSARIO STRAORDINARIO]:[INDENNIZZO
ASSICURATIVO]])</f>
        <v>0</v>
      </c>
      <c r="M4584" s="10" t="s">
        <v>2860</v>
      </c>
      <c r="N4584" s="3" t="s">
        <v>158</v>
      </c>
      <c r="O4584" s="3" t="s">
        <v>2860</v>
      </c>
      <c r="P4584" s="2" t="s">
        <v>31</v>
      </c>
      <c r="Q4584" s="2" t="s">
        <v>159</v>
      </c>
      <c r="R4584" s="2" t="s">
        <v>2861</v>
      </c>
      <c r="S4584" s="2" t="s">
        <v>18078</v>
      </c>
      <c r="T4584" s="3" t="s">
        <v>18079</v>
      </c>
      <c r="U4584" s="3" t="s">
        <v>179</v>
      </c>
      <c r="V4584" s="3" t="s">
        <v>163</v>
      </c>
      <c r="W4584" s="12" t="s">
        <v>18075</v>
      </c>
      <c r="X4584" s="12" t="s">
        <v>4498</v>
      </c>
      <c r="Y4584" s="2" t="s">
        <v>18076</v>
      </c>
      <c r="Z4584" s="2"/>
    </row>
    <row r="4585" spans="1:26" ht="365.4" x14ac:dyDescent="0.3">
      <c r="A4585" s="6" t="s">
        <v>18080</v>
      </c>
      <c r="B4585" s="2" t="s">
        <v>27</v>
      </c>
      <c r="C4585" s="2" t="s">
        <v>10374</v>
      </c>
      <c r="D4585" s="2" t="s">
        <v>29</v>
      </c>
      <c r="E4585" s="3" t="s">
        <v>10375</v>
      </c>
      <c r="F4585" s="3" t="s">
        <v>9394</v>
      </c>
      <c r="G4585" s="7">
        <v>0</v>
      </c>
      <c r="H4585" s="8">
        <v>0</v>
      </c>
      <c r="I4585" s="8">
        <v>0</v>
      </c>
      <c r="J4585" s="8">
        <v>0</v>
      </c>
      <c r="K4585" s="8">
        <v>0</v>
      </c>
      <c r="L4585" s="8">
        <f>SUM(Tabella1[[#This Row],[CONTRIBUTO
COMMISSARIO STRAORDINARIO]:[INDENNIZZO
ASSICURATIVO]])</f>
        <v>0</v>
      </c>
      <c r="M4585" s="10" t="s">
        <v>2860</v>
      </c>
      <c r="N4585" s="3" t="s">
        <v>158</v>
      </c>
      <c r="O4585" s="3" t="s">
        <v>2860</v>
      </c>
      <c r="P4585" s="2" t="s">
        <v>31</v>
      </c>
      <c r="Q4585" s="2" t="s">
        <v>159</v>
      </c>
      <c r="R4585" s="2" t="s">
        <v>2861</v>
      </c>
      <c r="S4585" s="2" t="s">
        <v>18081</v>
      </c>
      <c r="T4585" s="3" t="s">
        <v>18082</v>
      </c>
      <c r="U4585" s="3" t="s">
        <v>179</v>
      </c>
      <c r="V4585" s="3" t="s">
        <v>163</v>
      </c>
      <c r="W4585" s="12" t="s">
        <v>18075</v>
      </c>
      <c r="X4585" s="12" t="s">
        <v>4498</v>
      </c>
      <c r="Y4585" s="2" t="s">
        <v>18076</v>
      </c>
      <c r="Z4585" s="2"/>
    </row>
    <row r="4586" spans="1:26" ht="156.6" x14ac:dyDescent="0.3">
      <c r="A4586" s="6" t="s">
        <v>18083</v>
      </c>
      <c r="B4586" s="2" t="s">
        <v>27</v>
      </c>
      <c r="C4586" s="2" t="s">
        <v>10374</v>
      </c>
      <c r="D4586" s="2" t="s">
        <v>29</v>
      </c>
      <c r="E4586" s="3" t="s">
        <v>10375</v>
      </c>
      <c r="F4586" s="3" t="s">
        <v>9394</v>
      </c>
      <c r="G4586" s="7">
        <v>0</v>
      </c>
      <c r="H4586" s="8">
        <v>0</v>
      </c>
      <c r="I4586" s="8">
        <v>0</v>
      </c>
      <c r="J4586" s="8">
        <v>0</v>
      </c>
      <c r="K4586" s="8">
        <v>0</v>
      </c>
      <c r="L4586" s="8">
        <f>SUM(Tabella1[[#This Row],[CONTRIBUTO
COMMISSARIO STRAORDINARIO]:[INDENNIZZO
ASSICURATIVO]])</f>
        <v>0</v>
      </c>
      <c r="M4586" s="10" t="s">
        <v>2860</v>
      </c>
      <c r="N4586" s="3" t="s">
        <v>158</v>
      </c>
      <c r="O4586" s="3" t="s">
        <v>2860</v>
      </c>
      <c r="P4586" s="2" t="s">
        <v>31</v>
      </c>
      <c r="Q4586" s="2" t="s">
        <v>159</v>
      </c>
      <c r="R4586" s="2" t="s">
        <v>2861</v>
      </c>
      <c r="S4586" s="2" t="s">
        <v>18084</v>
      </c>
      <c r="T4586" s="3" t="s">
        <v>18085</v>
      </c>
      <c r="U4586" s="3" t="s">
        <v>179</v>
      </c>
      <c r="V4586" s="3" t="s">
        <v>163</v>
      </c>
      <c r="W4586" s="12" t="s">
        <v>18075</v>
      </c>
      <c r="X4586" s="12" t="s">
        <v>4498</v>
      </c>
      <c r="Y4586" s="2" t="s">
        <v>18076</v>
      </c>
      <c r="Z4586" s="2"/>
    </row>
    <row r="4587" spans="1:26" ht="278.39999999999998" x14ac:dyDescent="0.3">
      <c r="A4587" s="6" t="s">
        <v>18086</v>
      </c>
      <c r="B4587" s="2" t="s">
        <v>27</v>
      </c>
      <c r="C4587" s="2" t="s">
        <v>10374</v>
      </c>
      <c r="D4587" s="2" t="s">
        <v>29</v>
      </c>
      <c r="E4587" s="3" t="s">
        <v>10375</v>
      </c>
      <c r="F4587" s="3" t="s">
        <v>8676</v>
      </c>
      <c r="G4587" s="7">
        <v>2505000</v>
      </c>
      <c r="H4587" s="8">
        <v>0</v>
      </c>
      <c r="I4587" s="8">
        <v>0</v>
      </c>
      <c r="J4587" s="8">
        <v>0</v>
      </c>
      <c r="K4587" s="8">
        <v>0</v>
      </c>
      <c r="L4587" s="8">
        <f>SUM(Tabella1[[#This Row],[CONTRIBUTO
COMMISSARIO STRAORDINARIO]:[INDENNIZZO
ASSICURATIVO]])</f>
        <v>2505000</v>
      </c>
      <c r="M4587" s="9" t="s">
        <v>2860</v>
      </c>
      <c r="N4587" s="3" t="s">
        <v>158</v>
      </c>
      <c r="O4587" s="3" t="s">
        <v>2860</v>
      </c>
      <c r="P4587" s="2" t="s">
        <v>10418</v>
      </c>
      <c r="Q4587" s="2" t="s">
        <v>159</v>
      </c>
      <c r="R4587" s="2" t="s">
        <v>2861</v>
      </c>
      <c r="S4587" s="2" t="s">
        <v>18087</v>
      </c>
      <c r="T4587" s="3" t="s">
        <v>18088</v>
      </c>
      <c r="U4587" s="3" t="s">
        <v>179</v>
      </c>
      <c r="V4587" s="3" t="s">
        <v>163</v>
      </c>
      <c r="W4587" s="12" t="s">
        <v>18089</v>
      </c>
      <c r="X4587" s="12" t="s">
        <v>18090</v>
      </c>
      <c r="Y4587" s="2" t="s">
        <v>18076</v>
      </c>
      <c r="Z4587" s="2"/>
    </row>
    <row r="4588" spans="1:26" ht="208.8" x14ac:dyDescent="0.3">
      <c r="A4588" s="6" t="s">
        <v>18091</v>
      </c>
      <c r="B4588" s="2" t="s">
        <v>27</v>
      </c>
      <c r="C4588" s="2" t="s">
        <v>10374</v>
      </c>
      <c r="D4588" s="2" t="s">
        <v>29</v>
      </c>
      <c r="E4588" s="3" t="s">
        <v>10375</v>
      </c>
      <c r="F4588" s="3" t="s">
        <v>8676</v>
      </c>
      <c r="G4588" s="7">
        <v>300000</v>
      </c>
      <c r="H4588" s="8">
        <v>0</v>
      </c>
      <c r="I4588" s="8">
        <v>0</v>
      </c>
      <c r="J4588" s="8">
        <v>0</v>
      </c>
      <c r="K4588" s="8">
        <v>0</v>
      </c>
      <c r="L4588" s="8">
        <f>SUM(Tabella1[[#This Row],[CONTRIBUTO
COMMISSARIO STRAORDINARIO]:[INDENNIZZO
ASSICURATIVO]])</f>
        <v>300000</v>
      </c>
      <c r="M4588" s="9" t="s">
        <v>6035</v>
      </c>
      <c r="N4588" s="3" t="s">
        <v>6036</v>
      </c>
      <c r="O4588" s="3" t="s">
        <v>2860</v>
      </c>
      <c r="P4588" s="2" t="s">
        <v>31</v>
      </c>
      <c r="Q4588" s="2" t="s">
        <v>159</v>
      </c>
      <c r="R4588" s="2" t="s">
        <v>2861</v>
      </c>
      <c r="S4588" s="2" t="s">
        <v>18092</v>
      </c>
      <c r="T4588" s="3" t="s">
        <v>18093</v>
      </c>
      <c r="U4588" s="3" t="s">
        <v>179</v>
      </c>
      <c r="V4588" s="3" t="s">
        <v>163</v>
      </c>
      <c r="W4588" s="12" t="s">
        <v>18075</v>
      </c>
      <c r="X4588" s="12" t="s">
        <v>4498</v>
      </c>
      <c r="Y4588" s="2" t="s">
        <v>18094</v>
      </c>
      <c r="Z4588" s="2"/>
    </row>
    <row r="4589" spans="1:26" ht="156.6" x14ac:dyDescent="0.3">
      <c r="A4589" s="6" t="s">
        <v>18095</v>
      </c>
      <c r="B4589" s="2" t="s">
        <v>27</v>
      </c>
      <c r="C4589" s="2" t="s">
        <v>10374</v>
      </c>
      <c r="D4589" s="2" t="s">
        <v>29</v>
      </c>
      <c r="E4589" s="3" t="s">
        <v>10375</v>
      </c>
      <c r="F4589" s="3" t="s">
        <v>9394</v>
      </c>
      <c r="G4589" s="7">
        <v>0</v>
      </c>
      <c r="H4589" s="8">
        <v>0</v>
      </c>
      <c r="I4589" s="8">
        <v>0</v>
      </c>
      <c r="J4589" s="8">
        <v>0</v>
      </c>
      <c r="K4589" s="8">
        <v>0</v>
      </c>
      <c r="L4589" s="8">
        <f>SUM(Tabella1[[#This Row],[CONTRIBUTO
COMMISSARIO STRAORDINARIO]:[INDENNIZZO
ASSICURATIVO]])</f>
        <v>0</v>
      </c>
      <c r="M4589" s="10" t="s">
        <v>2860</v>
      </c>
      <c r="N4589" s="3" t="s">
        <v>158</v>
      </c>
      <c r="O4589" s="3" t="s">
        <v>2860</v>
      </c>
      <c r="P4589" s="2" t="s">
        <v>31</v>
      </c>
      <c r="Q4589" s="2" t="s">
        <v>159</v>
      </c>
      <c r="R4589" s="2" t="s">
        <v>2861</v>
      </c>
      <c r="S4589" s="2" t="s">
        <v>18096</v>
      </c>
      <c r="T4589" s="3" t="s">
        <v>18097</v>
      </c>
      <c r="U4589" s="3" t="s">
        <v>179</v>
      </c>
      <c r="V4589" s="3" t="s">
        <v>163</v>
      </c>
      <c r="W4589" s="12" t="s">
        <v>18075</v>
      </c>
      <c r="X4589" s="12" t="s">
        <v>4498</v>
      </c>
      <c r="Y4589" s="2" t="s">
        <v>18076</v>
      </c>
      <c r="Z4589" s="2"/>
    </row>
    <row r="4590" spans="1:26" ht="52.2" x14ac:dyDescent="0.3">
      <c r="A4590" s="6" t="s">
        <v>18098</v>
      </c>
      <c r="B4590" s="2" t="s">
        <v>27</v>
      </c>
      <c r="C4590" s="2" t="s">
        <v>10374</v>
      </c>
      <c r="D4590" s="2" t="s">
        <v>29</v>
      </c>
      <c r="E4590" s="3" t="s">
        <v>10375</v>
      </c>
      <c r="F4590" s="3" t="s">
        <v>9394</v>
      </c>
      <c r="G4590" s="7">
        <v>0</v>
      </c>
      <c r="H4590" s="8">
        <v>0</v>
      </c>
      <c r="I4590" s="8">
        <v>0</v>
      </c>
      <c r="J4590" s="8">
        <v>0</v>
      </c>
      <c r="K4590" s="8">
        <v>0</v>
      </c>
      <c r="L4590" s="8">
        <f>SUM(Tabella1[[#This Row],[CONTRIBUTO
COMMISSARIO STRAORDINARIO]:[INDENNIZZO
ASSICURATIVO]])</f>
        <v>0</v>
      </c>
      <c r="M4590" s="10" t="s">
        <v>2860</v>
      </c>
      <c r="N4590" s="3" t="s">
        <v>158</v>
      </c>
      <c r="O4590" s="3" t="s">
        <v>2860</v>
      </c>
      <c r="P4590" s="2" t="s">
        <v>31</v>
      </c>
      <c r="Q4590" s="2" t="s">
        <v>159</v>
      </c>
      <c r="R4590" s="2" t="s">
        <v>2861</v>
      </c>
      <c r="S4590" s="2" t="s">
        <v>18099</v>
      </c>
      <c r="T4590" s="3" t="s">
        <v>18100</v>
      </c>
      <c r="U4590" s="3" t="s">
        <v>179</v>
      </c>
      <c r="V4590" s="3" t="s">
        <v>163</v>
      </c>
      <c r="W4590" s="12" t="s">
        <v>18075</v>
      </c>
      <c r="X4590" s="12" t="s">
        <v>4498</v>
      </c>
      <c r="Y4590" s="2" t="s">
        <v>18076</v>
      </c>
      <c r="Z4590" s="2"/>
    </row>
    <row r="4591" spans="1:26" ht="69.599999999999994" x14ac:dyDescent="0.3">
      <c r="A4591" s="6" t="s">
        <v>18101</v>
      </c>
      <c r="B4591" s="2" t="s">
        <v>27</v>
      </c>
      <c r="C4591" s="2" t="s">
        <v>10374</v>
      </c>
      <c r="D4591" s="2" t="s">
        <v>29</v>
      </c>
      <c r="E4591" s="3" t="s">
        <v>10375</v>
      </c>
      <c r="F4591" s="3" t="s">
        <v>9394</v>
      </c>
      <c r="G4591" s="7">
        <v>0</v>
      </c>
      <c r="H4591" s="8">
        <v>0</v>
      </c>
      <c r="I4591" s="8">
        <v>0</v>
      </c>
      <c r="J4591" s="8">
        <v>0</v>
      </c>
      <c r="K4591" s="8">
        <v>0</v>
      </c>
      <c r="L4591" s="8">
        <f>SUM(Tabella1[[#This Row],[CONTRIBUTO
COMMISSARIO STRAORDINARIO]:[INDENNIZZO
ASSICURATIVO]])</f>
        <v>0</v>
      </c>
      <c r="M4591" s="10" t="s">
        <v>2860</v>
      </c>
      <c r="N4591" s="3" t="s">
        <v>158</v>
      </c>
      <c r="O4591" s="3" t="s">
        <v>2860</v>
      </c>
      <c r="P4591" s="2" t="s">
        <v>31</v>
      </c>
      <c r="Q4591" s="2" t="s">
        <v>159</v>
      </c>
      <c r="R4591" s="2" t="s">
        <v>2861</v>
      </c>
      <c r="S4591" s="2" t="s">
        <v>18102</v>
      </c>
      <c r="T4591" s="3" t="s">
        <v>18103</v>
      </c>
      <c r="U4591" s="3" t="s">
        <v>179</v>
      </c>
      <c r="V4591" s="3" t="s">
        <v>163</v>
      </c>
      <c r="W4591" s="12" t="s">
        <v>18075</v>
      </c>
      <c r="X4591" s="12" t="s">
        <v>4498</v>
      </c>
      <c r="Y4591" s="2" t="s">
        <v>18076</v>
      </c>
      <c r="Z4591" s="2"/>
    </row>
    <row r="4592" spans="1:26" ht="208.8" x14ac:dyDescent="0.3">
      <c r="A4592" s="6" t="s">
        <v>18104</v>
      </c>
      <c r="B4592" s="2" t="s">
        <v>27</v>
      </c>
      <c r="C4592" s="2" t="s">
        <v>10374</v>
      </c>
      <c r="D4592" s="2" t="s">
        <v>29</v>
      </c>
      <c r="E4592" s="3" t="s">
        <v>10375</v>
      </c>
      <c r="F4592" s="3" t="s">
        <v>8676</v>
      </c>
      <c r="G4592" s="7">
        <v>1775000</v>
      </c>
      <c r="H4592" s="8">
        <v>0</v>
      </c>
      <c r="I4592" s="8">
        <v>0</v>
      </c>
      <c r="J4592" s="8">
        <v>0</v>
      </c>
      <c r="K4592" s="8">
        <v>0</v>
      </c>
      <c r="L4592" s="8">
        <f>SUM(Tabella1[[#This Row],[CONTRIBUTO
COMMISSARIO STRAORDINARIO]:[INDENNIZZO
ASSICURATIVO]])</f>
        <v>1775000</v>
      </c>
      <c r="M4592" s="9" t="s">
        <v>2860</v>
      </c>
      <c r="N4592" s="3" t="s">
        <v>158</v>
      </c>
      <c r="O4592" s="3" t="s">
        <v>2860</v>
      </c>
      <c r="P4592" s="2" t="s">
        <v>10418</v>
      </c>
      <c r="Q4592" s="2" t="s">
        <v>159</v>
      </c>
      <c r="R4592" s="2" t="s">
        <v>2861</v>
      </c>
      <c r="S4592" s="2" t="s">
        <v>18105</v>
      </c>
      <c r="T4592" s="3" t="s">
        <v>18106</v>
      </c>
      <c r="U4592" s="3" t="s">
        <v>179</v>
      </c>
      <c r="V4592" s="3" t="s">
        <v>163</v>
      </c>
      <c r="W4592" s="12" t="s">
        <v>18089</v>
      </c>
      <c r="X4592" s="12" t="s">
        <v>18107</v>
      </c>
      <c r="Y4592" s="2" t="s">
        <v>18076</v>
      </c>
      <c r="Z4592" s="2"/>
    </row>
    <row r="4593" spans="1:26" ht="87" x14ac:dyDescent="0.3">
      <c r="A4593" s="6" t="s">
        <v>18108</v>
      </c>
      <c r="B4593" s="2" t="s">
        <v>27</v>
      </c>
      <c r="C4593" s="2" t="s">
        <v>10374</v>
      </c>
      <c r="D4593" s="2" t="s">
        <v>29</v>
      </c>
      <c r="E4593" s="3" t="s">
        <v>10375</v>
      </c>
      <c r="F4593" s="3" t="s">
        <v>31</v>
      </c>
      <c r="G4593" s="7">
        <v>255000</v>
      </c>
      <c r="H4593" s="8">
        <v>0</v>
      </c>
      <c r="I4593" s="8">
        <v>0</v>
      </c>
      <c r="J4593" s="8">
        <v>0</v>
      </c>
      <c r="K4593" s="8">
        <v>0</v>
      </c>
      <c r="L4593" s="8">
        <f>SUM(Tabella1[[#This Row],[CONTRIBUTO
COMMISSARIO STRAORDINARIO]:[INDENNIZZO
ASSICURATIVO]])</f>
        <v>255000</v>
      </c>
      <c r="M4593" s="9" t="s">
        <v>18109</v>
      </c>
      <c r="N4593" s="3" t="s">
        <v>158</v>
      </c>
      <c r="O4593" s="3" t="s">
        <v>18109</v>
      </c>
      <c r="P4593" s="2" t="s">
        <v>31</v>
      </c>
      <c r="Q4593" s="2" t="s">
        <v>34</v>
      </c>
      <c r="R4593" s="2" t="s">
        <v>9039</v>
      </c>
      <c r="S4593" s="2" t="s">
        <v>18110</v>
      </c>
      <c r="T4593" s="3" t="s">
        <v>18111</v>
      </c>
      <c r="U4593" s="3" t="s">
        <v>179</v>
      </c>
      <c r="V4593" s="3" t="s">
        <v>163</v>
      </c>
      <c r="W4593" s="12" t="s">
        <v>18112</v>
      </c>
      <c r="X4593" s="12" t="s">
        <v>18113</v>
      </c>
      <c r="Y4593" s="2" t="s">
        <v>18114</v>
      </c>
      <c r="Z4593" s="2"/>
    </row>
    <row r="4594" spans="1:26" ht="139.19999999999999" x14ac:dyDescent="0.3">
      <c r="A4594" s="6" t="s">
        <v>18115</v>
      </c>
      <c r="B4594" s="2" t="s">
        <v>27</v>
      </c>
      <c r="C4594" s="2" t="s">
        <v>10374</v>
      </c>
      <c r="D4594" s="2" t="s">
        <v>29</v>
      </c>
      <c r="E4594" s="3" t="s">
        <v>10375</v>
      </c>
      <c r="F4594" s="3" t="s">
        <v>31</v>
      </c>
      <c r="G4594" s="7">
        <v>120000</v>
      </c>
      <c r="H4594" s="8">
        <v>0</v>
      </c>
      <c r="I4594" s="8">
        <v>0</v>
      </c>
      <c r="J4594" s="8">
        <v>0</v>
      </c>
      <c r="K4594" s="8">
        <v>0</v>
      </c>
      <c r="L4594" s="8">
        <f>SUM(Tabella1[[#This Row],[CONTRIBUTO
COMMISSARIO STRAORDINARIO]:[INDENNIZZO
ASSICURATIVO]])</f>
        <v>120000</v>
      </c>
      <c r="M4594" s="9" t="s">
        <v>18109</v>
      </c>
      <c r="N4594" s="3" t="s">
        <v>158</v>
      </c>
      <c r="O4594" s="3" t="s">
        <v>18109</v>
      </c>
      <c r="P4594" s="2" t="s">
        <v>31</v>
      </c>
      <c r="Q4594" s="2" t="s">
        <v>34</v>
      </c>
      <c r="R4594" s="2" t="s">
        <v>9039</v>
      </c>
      <c r="S4594" s="2" t="s">
        <v>1825</v>
      </c>
      <c r="T4594" s="3" t="s">
        <v>18116</v>
      </c>
      <c r="U4594" s="3" t="s">
        <v>179</v>
      </c>
      <c r="V4594" s="3" t="s">
        <v>163</v>
      </c>
      <c r="W4594" s="12" t="s">
        <v>18117</v>
      </c>
      <c r="X4594" s="12" t="s">
        <v>18118</v>
      </c>
      <c r="Y4594" s="2" t="s">
        <v>18119</v>
      </c>
      <c r="Z4594" s="2"/>
    </row>
    <row r="4595" spans="1:26" ht="34.799999999999997" x14ac:dyDescent="0.3">
      <c r="A4595" s="6" t="s">
        <v>18120</v>
      </c>
      <c r="B4595" s="2" t="s">
        <v>27</v>
      </c>
      <c r="C4595" s="2" t="s">
        <v>10374</v>
      </c>
      <c r="D4595" s="2" t="s">
        <v>29</v>
      </c>
      <c r="E4595" s="3" t="s">
        <v>10375</v>
      </c>
      <c r="F4595" s="3" t="s">
        <v>31</v>
      </c>
      <c r="G4595" s="7">
        <v>225000</v>
      </c>
      <c r="H4595" s="8">
        <v>0</v>
      </c>
      <c r="I4595" s="8">
        <v>0</v>
      </c>
      <c r="J4595" s="8">
        <v>0</v>
      </c>
      <c r="K4595" s="8">
        <v>0</v>
      </c>
      <c r="L4595" s="8">
        <f>SUM(Tabella1[[#This Row],[CONTRIBUTO
COMMISSARIO STRAORDINARIO]:[INDENNIZZO
ASSICURATIVO]])</f>
        <v>225000</v>
      </c>
      <c r="M4595" s="9" t="s">
        <v>18109</v>
      </c>
      <c r="N4595" s="3" t="s">
        <v>158</v>
      </c>
      <c r="O4595" s="3" t="s">
        <v>18109</v>
      </c>
      <c r="P4595" s="2" t="s">
        <v>31</v>
      </c>
      <c r="Q4595" s="2" t="s">
        <v>34</v>
      </c>
      <c r="R4595" s="2" t="s">
        <v>9039</v>
      </c>
      <c r="S4595" s="2" t="s">
        <v>18121</v>
      </c>
      <c r="T4595" s="3" t="s">
        <v>18122</v>
      </c>
      <c r="U4595" s="3" t="s">
        <v>179</v>
      </c>
      <c r="V4595" s="3" t="s">
        <v>163</v>
      </c>
      <c r="W4595" s="12" t="s">
        <v>18123</v>
      </c>
      <c r="X4595" s="12" t="s">
        <v>18124</v>
      </c>
      <c r="Y4595" s="2" t="s">
        <v>18125</v>
      </c>
      <c r="Z4595" s="2"/>
    </row>
    <row r="4596" spans="1:26" ht="52.2" x14ac:dyDescent="0.3">
      <c r="A4596" s="6" t="s">
        <v>18126</v>
      </c>
      <c r="B4596" s="2" t="s">
        <v>27</v>
      </c>
      <c r="C4596" s="2" t="s">
        <v>10374</v>
      </c>
      <c r="D4596" s="2" t="s">
        <v>29</v>
      </c>
      <c r="E4596" s="3" t="s">
        <v>10375</v>
      </c>
      <c r="F4596" s="3" t="s">
        <v>31</v>
      </c>
      <c r="G4596" s="7">
        <v>210000</v>
      </c>
      <c r="H4596" s="8">
        <v>0</v>
      </c>
      <c r="I4596" s="8">
        <v>0</v>
      </c>
      <c r="J4596" s="8">
        <v>0</v>
      </c>
      <c r="K4596" s="8">
        <v>0</v>
      </c>
      <c r="L4596" s="8">
        <f>SUM(Tabella1[[#This Row],[CONTRIBUTO
COMMISSARIO STRAORDINARIO]:[INDENNIZZO
ASSICURATIVO]])</f>
        <v>210000</v>
      </c>
      <c r="M4596" s="9" t="s">
        <v>18109</v>
      </c>
      <c r="N4596" s="3" t="s">
        <v>158</v>
      </c>
      <c r="O4596" s="3" t="s">
        <v>18109</v>
      </c>
      <c r="P4596" s="2" t="s">
        <v>31</v>
      </c>
      <c r="Q4596" s="2" t="s">
        <v>34</v>
      </c>
      <c r="R4596" s="2" t="s">
        <v>9039</v>
      </c>
      <c r="S4596" s="2" t="s">
        <v>18127</v>
      </c>
      <c r="T4596" s="3" t="s">
        <v>18128</v>
      </c>
      <c r="U4596" s="3" t="s">
        <v>179</v>
      </c>
      <c r="V4596" s="3" t="s">
        <v>163</v>
      </c>
      <c r="W4596" s="12" t="s">
        <v>18129</v>
      </c>
      <c r="X4596" s="12" t="s">
        <v>18130</v>
      </c>
      <c r="Y4596" s="2" t="s">
        <v>18131</v>
      </c>
      <c r="Z4596" s="2"/>
    </row>
    <row r="4597" spans="1:26" ht="69.599999999999994" x14ac:dyDescent="0.3">
      <c r="A4597" s="6" t="s">
        <v>18132</v>
      </c>
      <c r="B4597" s="2" t="s">
        <v>27</v>
      </c>
      <c r="C4597" s="2" t="s">
        <v>10374</v>
      </c>
      <c r="D4597" s="2" t="s">
        <v>29</v>
      </c>
      <c r="E4597" s="3" t="s">
        <v>10375</v>
      </c>
      <c r="F4597" s="3" t="s">
        <v>31</v>
      </c>
      <c r="G4597" s="7">
        <v>325000</v>
      </c>
      <c r="H4597" s="8">
        <v>0</v>
      </c>
      <c r="I4597" s="8">
        <v>0</v>
      </c>
      <c r="J4597" s="8">
        <v>0</v>
      </c>
      <c r="K4597" s="8">
        <v>0</v>
      </c>
      <c r="L4597" s="8">
        <f>SUM(Tabella1[[#This Row],[CONTRIBUTO
COMMISSARIO STRAORDINARIO]:[INDENNIZZO
ASSICURATIVO]])</f>
        <v>325000</v>
      </c>
      <c r="M4597" s="9" t="s">
        <v>18109</v>
      </c>
      <c r="N4597" s="3" t="s">
        <v>158</v>
      </c>
      <c r="O4597" s="3" t="s">
        <v>18109</v>
      </c>
      <c r="P4597" s="2" t="s">
        <v>31</v>
      </c>
      <c r="Q4597" s="2" t="s">
        <v>34</v>
      </c>
      <c r="R4597" s="2" t="s">
        <v>9039</v>
      </c>
      <c r="S4597" s="2" t="s">
        <v>18133</v>
      </c>
      <c r="T4597" s="3" t="s">
        <v>18134</v>
      </c>
      <c r="U4597" s="3" t="s">
        <v>179</v>
      </c>
      <c r="V4597" s="3" t="s">
        <v>163</v>
      </c>
      <c r="W4597" s="12" t="s">
        <v>18135</v>
      </c>
      <c r="X4597" s="12" t="s">
        <v>18136</v>
      </c>
      <c r="Y4597" s="2" t="s">
        <v>18137</v>
      </c>
      <c r="Z4597" s="2"/>
    </row>
    <row r="4598" spans="1:26" ht="34.799999999999997" x14ac:dyDescent="0.3">
      <c r="A4598" s="6" t="s">
        <v>18138</v>
      </c>
      <c r="B4598" s="2" t="s">
        <v>27</v>
      </c>
      <c r="C4598" s="2" t="s">
        <v>10374</v>
      </c>
      <c r="D4598" s="2" t="s">
        <v>29</v>
      </c>
      <c r="E4598" s="3" t="s">
        <v>10375</v>
      </c>
      <c r="F4598" s="3" t="s">
        <v>31</v>
      </c>
      <c r="G4598" s="7">
        <v>75000</v>
      </c>
      <c r="H4598" s="8">
        <v>0</v>
      </c>
      <c r="I4598" s="8">
        <v>0</v>
      </c>
      <c r="J4598" s="8">
        <v>0</v>
      </c>
      <c r="K4598" s="8">
        <v>0</v>
      </c>
      <c r="L4598" s="8">
        <f>SUM(Tabella1[[#This Row],[CONTRIBUTO
COMMISSARIO STRAORDINARIO]:[INDENNIZZO
ASSICURATIVO]])</f>
        <v>75000</v>
      </c>
      <c r="M4598" s="9" t="s">
        <v>18109</v>
      </c>
      <c r="N4598" s="3" t="s">
        <v>158</v>
      </c>
      <c r="O4598" s="3" t="s">
        <v>18109</v>
      </c>
      <c r="P4598" s="2" t="s">
        <v>31</v>
      </c>
      <c r="Q4598" s="2" t="s">
        <v>34</v>
      </c>
      <c r="R4598" s="2" t="s">
        <v>9039</v>
      </c>
      <c r="S4598" s="2" t="s">
        <v>18139</v>
      </c>
      <c r="T4598" s="3" t="s">
        <v>18140</v>
      </c>
      <c r="U4598" s="3" t="s">
        <v>179</v>
      </c>
      <c r="V4598" s="3" t="s">
        <v>163</v>
      </c>
      <c r="W4598" s="12" t="s">
        <v>18141</v>
      </c>
      <c r="X4598" s="12" t="s">
        <v>18142</v>
      </c>
      <c r="Y4598" s="2" t="s">
        <v>18143</v>
      </c>
      <c r="Z4598" s="2"/>
    </row>
    <row r="4599" spans="1:26" ht="69.599999999999994" x14ac:dyDescent="0.3">
      <c r="A4599" s="6" t="s">
        <v>18144</v>
      </c>
      <c r="B4599" s="2" t="s">
        <v>27</v>
      </c>
      <c r="C4599" s="2" t="s">
        <v>10374</v>
      </c>
      <c r="D4599" s="2" t="s">
        <v>29</v>
      </c>
      <c r="E4599" s="3" t="s">
        <v>10375</v>
      </c>
      <c r="F4599" s="3" t="s">
        <v>31</v>
      </c>
      <c r="G4599" s="7">
        <v>80000</v>
      </c>
      <c r="H4599" s="8">
        <v>0</v>
      </c>
      <c r="I4599" s="8">
        <v>0</v>
      </c>
      <c r="J4599" s="8">
        <v>0</v>
      </c>
      <c r="K4599" s="8">
        <v>0</v>
      </c>
      <c r="L4599" s="8">
        <f>SUM(Tabella1[[#This Row],[CONTRIBUTO
COMMISSARIO STRAORDINARIO]:[INDENNIZZO
ASSICURATIVO]])</f>
        <v>80000</v>
      </c>
      <c r="M4599" s="9" t="s">
        <v>18109</v>
      </c>
      <c r="N4599" s="3" t="s">
        <v>158</v>
      </c>
      <c r="O4599" s="3" t="s">
        <v>18109</v>
      </c>
      <c r="P4599" s="2" t="s">
        <v>31</v>
      </c>
      <c r="Q4599" s="2" t="s">
        <v>34</v>
      </c>
      <c r="R4599" s="2" t="s">
        <v>9039</v>
      </c>
      <c r="S4599" s="2" t="s">
        <v>18127</v>
      </c>
      <c r="T4599" s="3" t="s">
        <v>18145</v>
      </c>
      <c r="U4599" s="3" t="s">
        <v>179</v>
      </c>
      <c r="V4599" s="3" t="s">
        <v>163</v>
      </c>
      <c r="W4599" s="12" t="s">
        <v>18146</v>
      </c>
      <c r="X4599" s="12" t="s">
        <v>18147</v>
      </c>
      <c r="Y4599" s="2" t="s">
        <v>18148</v>
      </c>
      <c r="Z4599" s="2"/>
    </row>
    <row r="4600" spans="1:26" ht="69.599999999999994" x14ac:dyDescent="0.3">
      <c r="A4600" s="6" t="s">
        <v>18149</v>
      </c>
      <c r="B4600" s="2" t="s">
        <v>27</v>
      </c>
      <c r="C4600" s="2" t="s">
        <v>10374</v>
      </c>
      <c r="D4600" s="2" t="s">
        <v>29</v>
      </c>
      <c r="E4600" s="3" t="s">
        <v>10375</v>
      </c>
      <c r="F4600" s="3" t="s">
        <v>10530</v>
      </c>
      <c r="G4600" s="7">
        <v>260000</v>
      </c>
      <c r="H4600" s="8">
        <v>0</v>
      </c>
      <c r="I4600" s="8">
        <v>0</v>
      </c>
      <c r="J4600" s="8">
        <v>0</v>
      </c>
      <c r="K4600" s="8">
        <v>0</v>
      </c>
      <c r="L4600" s="8">
        <f>SUM(Tabella1[[#This Row],[CONTRIBUTO
COMMISSARIO STRAORDINARIO]:[INDENNIZZO
ASSICURATIVO]])</f>
        <v>260000</v>
      </c>
      <c r="M4600" s="9" t="s">
        <v>18109</v>
      </c>
      <c r="N4600" s="3" t="s">
        <v>158</v>
      </c>
      <c r="O4600" s="3" t="s">
        <v>18109</v>
      </c>
      <c r="P4600" s="2" t="s">
        <v>31</v>
      </c>
      <c r="Q4600" s="2" t="s">
        <v>34</v>
      </c>
      <c r="R4600" s="2" t="s">
        <v>9039</v>
      </c>
      <c r="S4600" s="2" t="s">
        <v>18127</v>
      </c>
      <c r="T4600" s="3" t="s">
        <v>18150</v>
      </c>
      <c r="U4600" s="3" t="s">
        <v>270</v>
      </c>
      <c r="V4600" s="3" t="s">
        <v>163</v>
      </c>
      <c r="W4600" s="12" t="s">
        <v>18151</v>
      </c>
      <c r="X4600" s="12" t="s">
        <v>18152</v>
      </c>
      <c r="Y4600" s="2" t="s">
        <v>18153</v>
      </c>
      <c r="Z4600" s="2"/>
    </row>
    <row r="4601" spans="1:26" ht="69.599999999999994" x14ac:dyDescent="0.3">
      <c r="A4601" s="6" t="s">
        <v>18154</v>
      </c>
      <c r="B4601" s="2" t="s">
        <v>27</v>
      </c>
      <c r="C4601" s="2" t="s">
        <v>10374</v>
      </c>
      <c r="D4601" s="2" t="s">
        <v>29</v>
      </c>
      <c r="E4601" s="3" t="s">
        <v>10375</v>
      </c>
      <c r="F4601" s="3" t="s">
        <v>8676</v>
      </c>
      <c r="G4601" s="7">
        <v>572242.35</v>
      </c>
      <c r="H4601" s="8">
        <v>0</v>
      </c>
      <c r="I4601" s="8">
        <v>0</v>
      </c>
      <c r="J4601" s="8">
        <v>0</v>
      </c>
      <c r="K4601" s="8">
        <v>0</v>
      </c>
      <c r="L4601" s="8">
        <f>SUM(Tabella1[[#This Row],[CONTRIBUTO
COMMISSARIO STRAORDINARIO]:[INDENNIZZO
ASSICURATIVO]])</f>
        <v>572242.35</v>
      </c>
      <c r="M4601" s="9" t="s">
        <v>1045</v>
      </c>
      <c r="N4601" s="3" t="s">
        <v>158</v>
      </c>
      <c r="O4601" s="3" t="s">
        <v>1045</v>
      </c>
      <c r="P4601" s="2" t="s">
        <v>31</v>
      </c>
      <c r="Q4601" s="2" t="s">
        <v>175</v>
      </c>
      <c r="R4601" s="2" t="s">
        <v>1046</v>
      </c>
      <c r="S4601" s="2" t="s">
        <v>18155</v>
      </c>
      <c r="T4601" s="3" t="s">
        <v>18156</v>
      </c>
      <c r="U4601" s="3" t="s">
        <v>179</v>
      </c>
      <c r="V4601" s="3" t="s">
        <v>163</v>
      </c>
      <c r="W4601" s="12" t="s">
        <v>18157</v>
      </c>
      <c r="X4601" s="12" t="s">
        <v>18158</v>
      </c>
      <c r="Y4601" s="2" t="s">
        <v>18159</v>
      </c>
      <c r="Z4601" s="2"/>
    </row>
    <row r="4602" spans="1:26" ht="104.4" x14ac:dyDescent="0.3">
      <c r="A4602" s="6" t="s">
        <v>18160</v>
      </c>
      <c r="B4602" s="2" t="s">
        <v>27</v>
      </c>
      <c r="C4602" s="2" t="s">
        <v>10374</v>
      </c>
      <c r="D4602" s="2" t="s">
        <v>29</v>
      </c>
      <c r="E4602" s="3" t="s">
        <v>10375</v>
      </c>
      <c r="F4602" s="3" t="s">
        <v>8664</v>
      </c>
      <c r="G4602" s="7">
        <v>50000</v>
      </c>
      <c r="H4602" s="8">
        <v>0</v>
      </c>
      <c r="I4602" s="8">
        <v>0</v>
      </c>
      <c r="J4602" s="8">
        <v>0</v>
      </c>
      <c r="K4602" s="8">
        <v>0</v>
      </c>
      <c r="L4602" s="8">
        <f>SUM(Tabella1[[#This Row],[CONTRIBUTO
COMMISSARIO STRAORDINARIO]:[INDENNIZZO
ASSICURATIVO]])</f>
        <v>50000</v>
      </c>
      <c r="M4602" s="9" t="s">
        <v>1045</v>
      </c>
      <c r="N4602" s="3" t="s">
        <v>158</v>
      </c>
      <c r="O4602" s="3" t="s">
        <v>1045</v>
      </c>
      <c r="P4602" s="2" t="s">
        <v>31</v>
      </c>
      <c r="Q4602" s="2" t="s">
        <v>175</v>
      </c>
      <c r="R4602" s="2" t="s">
        <v>1046</v>
      </c>
      <c r="S4602" s="2" t="s">
        <v>18161</v>
      </c>
      <c r="T4602" s="3" t="s">
        <v>18162</v>
      </c>
      <c r="U4602" s="3" t="s">
        <v>179</v>
      </c>
      <c r="V4602" s="3" t="s">
        <v>163</v>
      </c>
      <c r="W4602" s="12" t="s">
        <v>18163</v>
      </c>
      <c r="X4602" s="12" t="s">
        <v>18164</v>
      </c>
      <c r="Y4602" s="2" t="s">
        <v>18165</v>
      </c>
      <c r="Z4602" s="2"/>
    </row>
    <row r="4603" spans="1:26" ht="52.2" x14ac:dyDescent="0.3">
      <c r="A4603" s="6" t="s">
        <v>18166</v>
      </c>
      <c r="B4603" s="2" t="s">
        <v>27</v>
      </c>
      <c r="C4603" s="2" t="s">
        <v>10374</v>
      </c>
      <c r="D4603" s="2" t="s">
        <v>29</v>
      </c>
      <c r="E4603" s="3" t="s">
        <v>10375</v>
      </c>
      <c r="F4603" s="3" t="s">
        <v>8676</v>
      </c>
      <c r="G4603" s="7">
        <v>600000</v>
      </c>
      <c r="H4603" s="8">
        <v>0</v>
      </c>
      <c r="I4603" s="8">
        <v>0</v>
      </c>
      <c r="J4603" s="8">
        <v>0</v>
      </c>
      <c r="K4603" s="8">
        <v>0</v>
      </c>
      <c r="L4603" s="8">
        <f>SUM(Tabella1[[#This Row],[CONTRIBUTO
COMMISSARIO STRAORDINARIO]:[INDENNIZZO
ASSICURATIVO]])</f>
        <v>600000</v>
      </c>
      <c r="M4603" s="9" t="s">
        <v>1045</v>
      </c>
      <c r="N4603" s="3" t="s">
        <v>158</v>
      </c>
      <c r="O4603" s="3" t="s">
        <v>1045</v>
      </c>
      <c r="P4603" s="2" t="s">
        <v>31</v>
      </c>
      <c r="Q4603" s="2" t="s">
        <v>175</v>
      </c>
      <c r="R4603" s="2" t="s">
        <v>1046</v>
      </c>
      <c r="S4603" s="2" t="s">
        <v>18167</v>
      </c>
      <c r="T4603" s="3" t="s">
        <v>18168</v>
      </c>
      <c r="U4603" s="3" t="s">
        <v>37</v>
      </c>
      <c r="V4603" s="3" t="s">
        <v>163</v>
      </c>
      <c r="W4603" s="12" t="s">
        <v>18169</v>
      </c>
      <c r="X4603" s="12" t="s">
        <v>18170</v>
      </c>
      <c r="Y4603" s="2" t="s">
        <v>18171</v>
      </c>
      <c r="Z4603" s="2"/>
    </row>
    <row r="4604" spans="1:26" ht="52.2" x14ac:dyDescent="0.3">
      <c r="A4604" s="6" t="s">
        <v>18172</v>
      </c>
      <c r="B4604" s="2" t="s">
        <v>27</v>
      </c>
      <c r="C4604" s="2" t="s">
        <v>10374</v>
      </c>
      <c r="D4604" s="2" t="s">
        <v>29</v>
      </c>
      <c r="E4604" s="3" t="s">
        <v>10375</v>
      </c>
      <c r="F4604" s="3" t="s">
        <v>31</v>
      </c>
      <c r="G4604" s="7">
        <v>200000</v>
      </c>
      <c r="H4604" s="8">
        <v>0</v>
      </c>
      <c r="I4604" s="8">
        <v>0</v>
      </c>
      <c r="J4604" s="8">
        <v>0</v>
      </c>
      <c r="K4604" s="8">
        <v>0</v>
      </c>
      <c r="L4604" s="8">
        <f>SUM(Tabella1[[#This Row],[CONTRIBUTO
COMMISSARIO STRAORDINARIO]:[INDENNIZZO
ASSICURATIVO]])</f>
        <v>200000</v>
      </c>
      <c r="M4604" s="9" t="s">
        <v>1045</v>
      </c>
      <c r="N4604" s="3" t="s">
        <v>158</v>
      </c>
      <c r="O4604" s="3" t="s">
        <v>1045</v>
      </c>
      <c r="P4604" s="2" t="s">
        <v>31</v>
      </c>
      <c r="Q4604" s="2" t="s">
        <v>175</v>
      </c>
      <c r="R4604" s="2" t="s">
        <v>1046</v>
      </c>
      <c r="S4604" s="2" t="s">
        <v>18173</v>
      </c>
      <c r="T4604" s="3" t="s">
        <v>18174</v>
      </c>
      <c r="U4604" s="3" t="s">
        <v>37</v>
      </c>
      <c r="V4604" s="3" t="s">
        <v>163</v>
      </c>
      <c r="W4604" s="12" t="s">
        <v>1101</v>
      </c>
      <c r="X4604" s="12" t="s">
        <v>18175</v>
      </c>
      <c r="Y4604" s="2" t="s">
        <v>18176</v>
      </c>
      <c r="Z4604" s="2"/>
    </row>
    <row r="4605" spans="1:26" x14ac:dyDescent="0.3">
      <c r="A4605" s="6" t="s">
        <v>18177</v>
      </c>
      <c r="B4605" s="2" t="s">
        <v>27</v>
      </c>
      <c r="C4605" s="2" t="s">
        <v>10374</v>
      </c>
      <c r="D4605" s="2" t="s">
        <v>29</v>
      </c>
      <c r="E4605" s="3" t="s">
        <v>10375</v>
      </c>
      <c r="F4605" s="3" t="s">
        <v>8676</v>
      </c>
      <c r="G4605" s="7">
        <v>10925834.640000001</v>
      </c>
      <c r="H4605" s="8">
        <v>0</v>
      </c>
      <c r="I4605" s="8">
        <v>0</v>
      </c>
      <c r="J4605" s="8">
        <v>0</v>
      </c>
      <c r="K4605" s="8">
        <v>0</v>
      </c>
      <c r="L4605" s="8">
        <f>SUM(Tabella1[[#This Row],[CONTRIBUTO
COMMISSARIO STRAORDINARIO]:[INDENNIZZO
ASSICURATIVO]])</f>
        <v>10925834.640000001</v>
      </c>
      <c r="M4605" s="9" t="s">
        <v>1045</v>
      </c>
      <c r="N4605" s="3" t="s">
        <v>158</v>
      </c>
      <c r="O4605" s="3" t="s">
        <v>1045</v>
      </c>
      <c r="P4605" s="2" t="s">
        <v>10418</v>
      </c>
      <c r="Q4605" s="2" t="s">
        <v>175</v>
      </c>
      <c r="R4605" s="2" t="s">
        <v>1046</v>
      </c>
      <c r="S4605" s="2" t="s">
        <v>1046</v>
      </c>
      <c r="T4605" s="3" t="s">
        <v>147</v>
      </c>
      <c r="U4605" s="3" t="s">
        <v>179</v>
      </c>
      <c r="V4605" s="3" t="s">
        <v>179</v>
      </c>
      <c r="W4605" s="12" t="s">
        <v>179</v>
      </c>
      <c r="X4605" s="12" t="s">
        <v>179</v>
      </c>
      <c r="Y4605" s="2" t="s">
        <v>18178</v>
      </c>
      <c r="Z4605" s="2"/>
    </row>
    <row r="4606" spans="1:26" ht="87" x14ac:dyDescent="0.3">
      <c r="A4606" s="6" t="s">
        <v>18179</v>
      </c>
      <c r="B4606" s="2" t="s">
        <v>27</v>
      </c>
      <c r="C4606" s="2" t="s">
        <v>10374</v>
      </c>
      <c r="D4606" s="2" t="s">
        <v>29</v>
      </c>
      <c r="E4606" s="3" t="s">
        <v>10375</v>
      </c>
      <c r="F4606" s="3" t="s">
        <v>8676</v>
      </c>
      <c r="G4606" s="7">
        <v>2272634.6</v>
      </c>
      <c r="H4606" s="8">
        <v>1127365.3999999999</v>
      </c>
      <c r="I4606" s="8">
        <v>0</v>
      </c>
      <c r="J4606" s="8">
        <v>0</v>
      </c>
      <c r="K4606" s="8">
        <v>0</v>
      </c>
      <c r="L4606" s="8">
        <f>SUM(Tabella1[[#This Row],[CONTRIBUTO
COMMISSARIO STRAORDINARIO]:[INDENNIZZO
ASSICURATIVO]])</f>
        <v>3400000</v>
      </c>
      <c r="M4606" s="9" t="s">
        <v>1045</v>
      </c>
      <c r="N4606" s="3" t="s">
        <v>158</v>
      </c>
      <c r="O4606" s="3" t="s">
        <v>1045</v>
      </c>
      <c r="P4606" s="2" t="s">
        <v>10418</v>
      </c>
      <c r="Q4606" s="2" t="s">
        <v>175</v>
      </c>
      <c r="R4606" s="2" t="s">
        <v>1046</v>
      </c>
      <c r="S4606" s="2" t="s">
        <v>18180</v>
      </c>
      <c r="T4606" s="3" t="s">
        <v>18181</v>
      </c>
      <c r="U4606" s="3" t="s">
        <v>37</v>
      </c>
      <c r="V4606" s="3" t="s">
        <v>163</v>
      </c>
      <c r="W4606" s="12" t="s">
        <v>18182</v>
      </c>
      <c r="X4606" s="12" t="s">
        <v>18183</v>
      </c>
      <c r="Y4606" s="2" t="s">
        <v>18184</v>
      </c>
      <c r="Z4606" s="2"/>
    </row>
    <row r="4607" spans="1:26" ht="52.2" x14ac:dyDescent="0.3">
      <c r="A4607" s="6" t="s">
        <v>18185</v>
      </c>
      <c r="B4607" s="2" t="s">
        <v>27</v>
      </c>
      <c r="C4607" s="2" t="s">
        <v>10374</v>
      </c>
      <c r="D4607" s="2" t="s">
        <v>29</v>
      </c>
      <c r="E4607" s="3" t="s">
        <v>10375</v>
      </c>
      <c r="F4607" s="3" t="s">
        <v>8676</v>
      </c>
      <c r="G4607" s="7">
        <v>1200000</v>
      </c>
      <c r="H4607" s="8">
        <v>0</v>
      </c>
      <c r="I4607" s="8">
        <v>0</v>
      </c>
      <c r="J4607" s="8">
        <v>0</v>
      </c>
      <c r="K4607" s="8">
        <v>0</v>
      </c>
      <c r="L4607" s="8">
        <f>SUM(Tabella1[[#This Row],[CONTRIBUTO
COMMISSARIO STRAORDINARIO]:[INDENNIZZO
ASSICURATIVO]])</f>
        <v>1200000</v>
      </c>
      <c r="M4607" s="9" t="s">
        <v>1045</v>
      </c>
      <c r="N4607" s="3" t="s">
        <v>158</v>
      </c>
      <c r="O4607" s="3" t="s">
        <v>1045</v>
      </c>
      <c r="P4607" s="2" t="s">
        <v>31</v>
      </c>
      <c r="Q4607" s="2" t="s">
        <v>175</v>
      </c>
      <c r="R4607" s="2" t="s">
        <v>1046</v>
      </c>
      <c r="S4607" s="2" t="s">
        <v>18186</v>
      </c>
      <c r="T4607" s="3" t="s">
        <v>18187</v>
      </c>
      <c r="U4607" s="3" t="s">
        <v>189</v>
      </c>
      <c r="V4607" s="3" t="s">
        <v>163</v>
      </c>
      <c r="W4607" s="12" t="s">
        <v>18188</v>
      </c>
      <c r="X4607" s="12" t="s">
        <v>18189</v>
      </c>
      <c r="Y4607" s="2" t="s">
        <v>18190</v>
      </c>
      <c r="Z4607" s="2"/>
    </row>
    <row r="4608" spans="1:26" ht="121.8" x14ac:dyDescent="0.3">
      <c r="A4608" s="6" t="s">
        <v>18191</v>
      </c>
      <c r="B4608" s="2" t="s">
        <v>27</v>
      </c>
      <c r="C4608" s="2" t="s">
        <v>10374</v>
      </c>
      <c r="D4608" s="2" t="s">
        <v>29</v>
      </c>
      <c r="E4608" s="3" t="s">
        <v>10375</v>
      </c>
      <c r="F4608" s="3" t="s">
        <v>8676</v>
      </c>
      <c r="G4608" s="7">
        <v>1200000</v>
      </c>
      <c r="H4608" s="8">
        <v>0</v>
      </c>
      <c r="I4608" s="8">
        <v>0</v>
      </c>
      <c r="J4608" s="8">
        <v>0</v>
      </c>
      <c r="K4608" s="8">
        <v>0</v>
      </c>
      <c r="L4608" s="8">
        <f>SUM(Tabella1[[#This Row],[CONTRIBUTO
COMMISSARIO STRAORDINARIO]:[INDENNIZZO
ASSICURATIVO]])</f>
        <v>1200000</v>
      </c>
      <c r="M4608" s="9" t="s">
        <v>1045</v>
      </c>
      <c r="N4608" s="3" t="s">
        <v>158</v>
      </c>
      <c r="O4608" s="3" t="s">
        <v>1045</v>
      </c>
      <c r="P4608" s="2" t="s">
        <v>31</v>
      </c>
      <c r="Q4608" s="2" t="s">
        <v>175</v>
      </c>
      <c r="R4608" s="2" t="s">
        <v>1046</v>
      </c>
      <c r="S4608" s="2" t="s">
        <v>18192</v>
      </c>
      <c r="T4608" s="3" t="s">
        <v>18193</v>
      </c>
      <c r="U4608" s="3" t="s">
        <v>37</v>
      </c>
      <c r="V4608" s="3" t="s">
        <v>163</v>
      </c>
      <c r="W4608" s="12" t="s">
        <v>18194</v>
      </c>
      <c r="X4608" s="12" t="s">
        <v>18195</v>
      </c>
      <c r="Y4608" s="2" t="s">
        <v>18196</v>
      </c>
      <c r="Z4608" s="2"/>
    </row>
    <row r="4609" spans="1:26" ht="87" x14ac:dyDescent="0.3">
      <c r="A4609" s="6" t="s">
        <v>18197</v>
      </c>
      <c r="B4609" s="2" t="s">
        <v>27</v>
      </c>
      <c r="C4609" s="2" t="s">
        <v>10374</v>
      </c>
      <c r="D4609" s="2" t="s">
        <v>29</v>
      </c>
      <c r="E4609" s="3" t="s">
        <v>10375</v>
      </c>
      <c r="F4609" s="3" t="s">
        <v>31</v>
      </c>
      <c r="G4609" s="7">
        <v>1500000</v>
      </c>
      <c r="H4609" s="8">
        <v>0</v>
      </c>
      <c r="I4609" s="8">
        <v>0</v>
      </c>
      <c r="J4609" s="8">
        <v>0</v>
      </c>
      <c r="K4609" s="8">
        <v>0</v>
      </c>
      <c r="L4609" s="8">
        <f>SUM(Tabella1[[#This Row],[CONTRIBUTO
COMMISSARIO STRAORDINARIO]:[INDENNIZZO
ASSICURATIVO]])</f>
        <v>1500000</v>
      </c>
      <c r="M4609" s="9" t="s">
        <v>1045</v>
      </c>
      <c r="N4609" s="3" t="s">
        <v>158</v>
      </c>
      <c r="O4609" s="3" t="s">
        <v>1045</v>
      </c>
      <c r="P4609" s="2" t="s">
        <v>31</v>
      </c>
      <c r="Q4609" s="2" t="s">
        <v>175</v>
      </c>
      <c r="R4609" s="2" t="s">
        <v>1046</v>
      </c>
      <c r="S4609" s="2" t="s">
        <v>18198</v>
      </c>
      <c r="T4609" s="3" t="s">
        <v>18199</v>
      </c>
      <c r="U4609" s="3" t="s">
        <v>37</v>
      </c>
      <c r="V4609" s="3" t="s">
        <v>163</v>
      </c>
      <c r="W4609" s="12" t="s">
        <v>18200</v>
      </c>
      <c r="X4609" s="12" t="s">
        <v>18201</v>
      </c>
      <c r="Y4609" s="2" t="s">
        <v>18176</v>
      </c>
      <c r="Z4609" s="2"/>
    </row>
    <row r="4610" spans="1:26" ht="69.599999999999994" x14ac:dyDescent="0.3">
      <c r="A4610" s="6" t="s">
        <v>18202</v>
      </c>
      <c r="B4610" s="2" t="s">
        <v>27</v>
      </c>
      <c r="C4610" s="2" t="s">
        <v>10374</v>
      </c>
      <c r="D4610" s="2" t="s">
        <v>29</v>
      </c>
      <c r="E4610" s="3" t="s">
        <v>10375</v>
      </c>
      <c r="F4610" s="3" t="s">
        <v>8676</v>
      </c>
      <c r="G4610" s="7">
        <v>2695000</v>
      </c>
      <c r="H4610" s="8">
        <v>0</v>
      </c>
      <c r="I4610" s="8">
        <v>0</v>
      </c>
      <c r="J4610" s="8">
        <v>0</v>
      </c>
      <c r="K4610" s="8">
        <v>0</v>
      </c>
      <c r="L4610" s="8">
        <f>SUM(Tabella1[[#This Row],[CONTRIBUTO
COMMISSARIO STRAORDINARIO]:[INDENNIZZO
ASSICURATIVO]])</f>
        <v>2695000</v>
      </c>
      <c r="M4610" s="9" t="s">
        <v>1045</v>
      </c>
      <c r="N4610" s="3" t="s">
        <v>158</v>
      </c>
      <c r="O4610" s="3" t="s">
        <v>1045</v>
      </c>
      <c r="P4610" s="2" t="s">
        <v>10418</v>
      </c>
      <c r="Q4610" s="2" t="s">
        <v>175</v>
      </c>
      <c r="R4610" s="2" t="s">
        <v>1046</v>
      </c>
      <c r="S4610" s="2" t="s">
        <v>18203</v>
      </c>
      <c r="T4610" s="3" t="s">
        <v>18204</v>
      </c>
      <c r="U4610" s="3" t="s">
        <v>179</v>
      </c>
      <c r="V4610" s="3" t="s">
        <v>163</v>
      </c>
      <c r="W4610" s="12" t="s">
        <v>18205</v>
      </c>
      <c r="X4610" s="12" t="s">
        <v>18206</v>
      </c>
      <c r="Y4610" s="2" t="s">
        <v>18207</v>
      </c>
      <c r="Z4610" s="2"/>
    </row>
    <row r="4611" spans="1:26" ht="121.8" x14ac:dyDescent="0.3">
      <c r="A4611" s="6" t="s">
        <v>18208</v>
      </c>
      <c r="B4611" s="2" t="s">
        <v>27</v>
      </c>
      <c r="C4611" s="2" t="s">
        <v>10374</v>
      </c>
      <c r="D4611" s="2" t="s">
        <v>29</v>
      </c>
      <c r="E4611" s="3" t="s">
        <v>10375</v>
      </c>
      <c r="F4611" s="3" t="s">
        <v>8823</v>
      </c>
      <c r="G4611" s="7">
        <v>8069112.4699999997</v>
      </c>
      <c r="H4611" s="8">
        <v>0</v>
      </c>
      <c r="I4611" s="8">
        <v>0</v>
      </c>
      <c r="J4611" s="8">
        <v>0</v>
      </c>
      <c r="K4611" s="8">
        <v>0</v>
      </c>
      <c r="L4611" s="8">
        <f>SUM(Tabella1[[#This Row],[CONTRIBUTO
COMMISSARIO STRAORDINARIO]:[INDENNIZZO
ASSICURATIVO]])</f>
        <v>8069112.4699999997</v>
      </c>
      <c r="M4611" s="9" t="s">
        <v>1045</v>
      </c>
      <c r="N4611" s="3" t="s">
        <v>158</v>
      </c>
      <c r="O4611" s="3" t="s">
        <v>1045</v>
      </c>
      <c r="P4611" s="2" t="s">
        <v>10418</v>
      </c>
      <c r="Q4611" s="2" t="s">
        <v>175</v>
      </c>
      <c r="R4611" s="2" t="s">
        <v>1046</v>
      </c>
      <c r="S4611" s="2" t="s">
        <v>18209</v>
      </c>
      <c r="T4611" s="3" t="s">
        <v>18210</v>
      </c>
      <c r="U4611" s="3" t="s">
        <v>179</v>
      </c>
      <c r="V4611" s="3" t="s">
        <v>163</v>
      </c>
      <c r="W4611" s="12" t="s">
        <v>18205</v>
      </c>
      <c r="X4611" s="12" t="s">
        <v>18211</v>
      </c>
      <c r="Y4611" s="2" t="s">
        <v>18212</v>
      </c>
      <c r="Z4611" s="2"/>
    </row>
    <row r="4612" spans="1:26" ht="121.8" x14ac:dyDescent="0.3">
      <c r="A4612" s="6" t="s">
        <v>18213</v>
      </c>
      <c r="B4612" s="2" t="s">
        <v>27</v>
      </c>
      <c r="C4612" s="2" t="s">
        <v>10374</v>
      </c>
      <c r="D4612" s="2" t="s">
        <v>29</v>
      </c>
      <c r="E4612" s="3" t="s">
        <v>10375</v>
      </c>
      <c r="F4612" s="3" t="s">
        <v>8823</v>
      </c>
      <c r="G4612" s="7">
        <v>8176293.0099999998</v>
      </c>
      <c r="H4612" s="8">
        <v>0</v>
      </c>
      <c r="I4612" s="8">
        <v>0</v>
      </c>
      <c r="J4612" s="8">
        <v>0</v>
      </c>
      <c r="K4612" s="8">
        <v>0</v>
      </c>
      <c r="L4612" s="8">
        <f>SUM(Tabella1[[#This Row],[CONTRIBUTO
COMMISSARIO STRAORDINARIO]:[INDENNIZZO
ASSICURATIVO]])</f>
        <v>8176293.0099999998</v>
      </c>
      <c r="M4612" s="9" t="s">
        <v>1045</v>
      </c>
      <c r="N4612" s="3" t="s">
        <v>158</v>
      </c>
      <c r="O4612" s="3" t="s">
        <v>1045</v>
      </c>
      <c r="P4612" s="2" t="s">
        <v>10418</v>
      </c>
      <c r="Q4612" s="2" t="s">
        <v>175</v>
      </c>
      <c r="R4612" s="2" t="s">
        <v>1046</v>
      </c>
      <c r="S4612" s="2" t="s">
        <v>18214</v>
      </c>
      <c r="T4612" s="3" t="s">
        <v>18215</v>
      </c>
      <c r="U4612" s="3" t="s">
        <v>179</v>
      </c>
      <c r="V4612" s="3" t="s">
        <v>163</v>
      </c>
      <c r="W4612" s="12" t="s">
        <v>18205</v>
      </c>
      <c r="X4612" s="12" t="s">
        <v>18216</v>
      </c>
      <c r="Y4612" s="2" t="s">
        <v>18217</v>
      </c>
      <c r="Z4612" s="2"/>
    </row>
    <row r="4613" spans="1:26" ht="69.599999999999994" x14ac:dyDescent="0.3">
      <c r="A4613" s="6" t="s">
        <v>18218</v>
      </c>
      <c r="B4613" s="2" t="s">
        <v>27</v>
      </c>
      <c r="C4613" s="2" t="s">
        <v>10374</v>
      </c>
      <c r="D4613" s="2" t="s">
        <v>29</v>
      </c>
      <c r="E4613" s="3" t="s">
        <v>10375</v>
      </c>
      <c r="F4613" s="3" t="s">
        <v>8676</v>
      </c>
      <c r="G4613" s="7">
        <v>852329.25</v>
      </c>
      <c r="H4613" s="8">
        <v>0</v>
      </c>
      <c r="I4613" s="8">
        <v>0</v>
      </c>
      <c r="J4613" s="8">
        <v>0</v>
      </c>
      <c r="K4613" s="8">
        <v>0</v>
      </c>
      <c r="L4613" s="8">
        <f>SUM(Tabella1[[#This Row],[CONTRIBUTO
COMMISSARIO STRAORDINARIO]:[INDENNIZZO
ASSICURATIVO]])</f>
        <v>852329.25</v>
      </c>
      <c r="M4613" s="9" t="s">
        <v>1045</v>
      </c>
      <c r="N4613" s="3" t="s">
        <v>158</v>
      </c>
      <c r="O4613" s="3" t="s">
        <v>1045</v>
      </c>
      <c r="P4613" s="2" t="s">
        <v>31</v>
      </c>
      <c r="Q4613" s="2" t="s">
        <v>175</v>
      </c>
      <c r="R4613" s="2" t="s">
        <v>1045</v>
      </c>
      <c r="S4613" s="2" t="s">
        <v>1045</v>
      </c>
      <c r="T4613" s="3" t="s">
        <v>10909</v>
      </c>
      <c r="U4613" s="3" t="s">
        <v>179</v>
      </c>
      <c r="V4613" s="3" t="s">
        <v>163</v>
      </c>
      <c r="W4613" s="12" t="s">
        <v>18219</v>
      </c>
      <c r="X4613" s="12" t="s">
        <v>18219</v>
      </c>
      <c r="Y4613" s="2" t="s">
        <v>18220</v>
      </c>
      <c r="Z4613" s="2"/>
    </row>
    <row r="4614" spans="1:26" x14ac:dyDescent="0.3">
      <c r="A4614" s="6" t="s">
        <v>18221</v>
      </c>
      <c r="B4614" s="2" t="s">
        <v>27</v>
      </c>
      <c r="C4614" s="2" t="s">
        <v>10374</v>
      </c>
      <c r="D4614" s="2" t="s">
        <v>29</v>
      </c>
      <c r="E4614" s="3" t="s">
        <v>10375</v>
      </c>
      <c r="F4614" s="3" t="s">
        <v>8676</v>
      </c>
      <c r="G4614" s="7">
        <v>4328330.41</v>
      </c>
      <c r="H4614" s="8">
        <v>0</v>
      </c>
      <c r="I4614" s="8">
        <v>0</v>
      </c>
      <c r="J4614" s="8">
        <v>0</v>
      </c>
      <c r="K4614" s="8">
        <v>0</v>
      </c>
      <c r="L4614" s="8">
        <f>SUM(Tabella1[[#This Row],[CONTRIBUTO
COMMISSARIO STRAORDINARIO]:[INDENNIZZO
ASSICURATIVO]])</f>
        <v>4328330.41</v>
      </c>
      <c r="M4614" s="9" t="s">
        <v>1045</v>
      </c>
      <c r="N4614" s="3" t="s">
        <v>158</v>
      </c>
      <c r="O4614" s="3" t="s">
        <v>1045</v>
      </c>
      <c r="P4614" s="2" t="s">
        <v>10418</v>
      </c>
      <c r="Q4614" s="2" t="s">
        <v>175</v>
      </c>
      <c r="R4614" s="2" t="s">
        <v>1046</v>
      </c>
      <c r="S4614" s="2" t="s">
        <v>1046</v>
      </c>
      <c r="T4614" s="3" t="s">
        <v>147</v>
      </c>
      <c r="U4614" s="3" t="s">
        <v>179</v>
      </c>
      <c r="V4614" s="3" t="s">
        <v>179</v>
      </c>
      <c r="W4614" s="12" t="s">
        <v>179</v>
      </c>
      <c r="X4614" s="12" t="s">
        <v>179</v>
      </c>
      <c r="Y4614" s="2" t="s">
        <v>18222</v>
      </c>
      <c r="Z4614" s="2"/>
    </row>
    <row r="4615" spans="1:26" ht="121.8" x14ac:dyDescent="0.3">
      <c r="A4615" s="6" t="s">
        <v>18223</v>
      </c>
      <c r="B4615" s="2" t="s">
        <v>27</v>
      </c>
      <c r="C4615" s="2" t="s">
        <v>10374</v>
      </c>
      <c r="D4615" s="2" t="s">
        <v>29</v>
      </c>
      <c r="E4615" s="3" t="s">
        <v>10375</v>
      </c>
      <c r="F4615" s="3" t="s">
        <v>8676</v>
      </c>
      <c r="G4615" s="7">
        <v>8245000</v>
      </c>
      <c r="H4615" s="8">
        <v>0</v>
      </c>
      <c r="I4615" s="8">
        <v>0</v>
      </c>
      <c r="J4615" s="8">
        <v>0</v>
      </c>
      <c r="K4615" s="8">
        <v>0</v>
      </c>
      <c r="L4615" s="8">
        <f>SUM(Tabella1[[#This Row],[CONTRIBUTO
COMMISSARIO STRAORDINARIO]:[INDENNIZZO
ASSICURATIVO]])</f>
        <v>8245000</v>
      </c>
      <c r="M4615" s="9" t="s">
        <v>1045</v>
      </c>
      <c r="N4615" s="3" t="s">
        <v>158</v>
      </c>
      <c r="O4615" s="3" t="s">
        <v>1045</v>
      </c>
      <c r="P4615" s="2" t="s">
        <v>10418</v>
      </c>
      <c r="Q4615" s="2" t="s">
        <v>175</v>
      </c>
      <c r="R4615" s="2" t="s">
        <v>1046</v>
      </c>
      <c r="S4615" s="2" t="s">
        <v>18224</v>
      </c>
      <c r="T4615" s="3" t="s">
        <v>18225</v>
      </c>
      <c r="U4615" s="3" t="s">
        <v>179</v>
      </c>
      <c r="V4615" s="3" t="s">
        <v>163</v>
      </c>
      <c r="W4615" s="12" t="s">
        <v>18205</v>
      </c>
      <c r="X4615" s="12" t="s">
        <v>18226</v>
      </c>
      <c r="Y4615" s="2" t="s">
        <v>18227</v>
      </c>
      <c r="Z4615" s="2"/>
    </row>
    <row r="4616" spans="1:26" x14ac:dyDescent="0.3">
      <c r="A4616" s="6" t="s">
        <v>18228</v>
      </c>
      <c r="B4616" s="2" t="s">
        <v>27</v>
      </c>
      <c r="C4616" s="2" t="s">
        <v>10374</v>
      </c>
      <c r="D4616" s="2" t="s">
        <v>29</v>
      </c>
      <c r="E4616" s="3" t="s">
        <v>10375</v>
      </c>
      <c r="F4616" s="3" t="s">
        <v>8676</v>
      </c>
      <c r="G4616" s="7">
        <v>9330356.25</v>
      </c>
      <c r="H4616" s="8">
        <v>0</v>
      </c>
      <c r="I4616" s="8">
        <v>0</v>
      </c>
      <c r="J4616" s="8">
        <v>0</v>
      </c>
      <c r="K4616" s="8">
        <v>0</v>
      </c>
      <c r="L4616" s="8">
        <f>SUM(Tabella1[[#This Row],[CONTRIBUTO
COMMISSARIO STRAORDINARIO]:[INDENNIZZO
ASSICURATIVO]])</f>
        <v>9330356.25</v>
      </c>
      <c r="M4616" s="9" t="s">
        <v>1045</v>
      </c>
      <c r="N4616" s="3" t="s">
        <v>158</v>
      </c>
      <c r="O4616" s="3" t="s">
        <v>1045</v>
      </c>
      <c r="P4616" s="2" t="s">
        <v>10418</v>
      </c>
      <c r="Q4616" s="2" t="s">
        <v>175</v>
      </c>
      <c r="R4616" s="2" t="s">
        <v>1046</v>
      </c>
      <c r="S4616" s="2" t="s">
        <v>1046</v>
      </c>
      <c r="T4616" s="3" t="s">
        <v>147</v>
      </c>
      <c r="U4616" s="3" t="s">
        <v>179</v>
      </c>
      <c r="V4616" s="3" t="s">
        <v>179</v>
      </c>
      <c r="W4616" s="12" t="s">
        <v>179</v>
      </c>
      <c r="X4616" s="12" t="s">
        <v>179</v>
      </c>
      <c r="Y4616" s="2" t="s">
        <v>18229</v>
      </c>
      <c r="Z4616" s="2"/>
    </row>
    <row r="4617" spans="1:26" ht="69.599999999999994" x14ac:dyDescent="0.3">
      <c r="A4617" s="6" t="s">
        <v>18230</v>
      </c>
      <c r="B4617" s="2" t="s">
        <v>27</v>
      </c>
      <c r="C4617" s="2" t="s">
        <v>10374</v>
      </c>
      <c r="D4617" s="2" t="s">
        <v>29</v>
      </c>
      <c r="E4617" s="3" t="s">
        <v>10375</v>
      </c>
      <c r="F4617" s="3" t="s">
        <v>8823</v>
      </c>
      <c r="G4617" s="7">
        <v>2497000</v>
      </c>
      <c r="H4617" s="8">
        <v>0</v>
      </c>
      <c r="I4617" s="8">
        <v>0</v>
      </c>
      <c r="J4617" s="8">
        <v>0</v>
      </c>
      <c r="K4617" s="8">
        <v>0</v>
      </c>
      <c r="L4617" s="8">
        <f>SUM(Tabella1[[#This Row],[CONTRIBUTO
COMMISSARIO STRAORDINARIO]:[INDENNIZZO
ASSICURATIVO]])</f>
        <v>2497000</v>
      </c>
      <c r="M4617" s="9" t="s">
        <v>1045</v>
      </c>
      <c r="N4617" s="3" t="s">
        <v>158</v>
      </c>
      <c r="O4617" s="3" t="s">
        <v>1045</v>
      </c>
      <c r="P4617" s="2" t="s">
        <v>31</v>
      </c>
      <c r="Q4617" s="2" t="s">
        <v>175</v>
      </c>
      <c r="R4617" s="2" t="s">
        <v>1046</v>
      </c>
      <c r="S4617" s="2" t="s">
        <v>18231</v>
      </c>
      <c r="T4617" s="3" t="s">
        <v>18232</v>
      </c>
      <c r="U4617" s="3" t="s">
        <v>179</v>
      </c>
      <c r="V4617" s="3" t="s">
        <v>163</v>
      </c>
      <c r="W4617" s="12" t="s">
        <v>18205</v>
      </c>
      <c r="X4617" s="12" t="s">
        <v>18219</v>
      </c>
      <c r="Y4617" s="2" t="s">
        <v>18233</v>
      </c>
      <c r="Z4617" s="2"/>
    </row>
    <row r="4618" spans="1:26" ht="52.2" x14ac:dyDescent="0.3">
      <c r="A4618" s="6" t="s">
        <v>18234</v>
      </c>
      <c r="B4618" s="2" t="s">
        <v>27</v>
      </c>
      <c r="C4618" s="2" t="s">
        <v>10374</v>
      </c>
      <c r="D4618" s="2" t="s">
        <v>29</v>
      </c>
      <c r="E4618" s="3" t="s">
        <v>10375</v>
      </c>
      <c r="F4618" s="3" t="s">
        <v>31</v>
      </c>
      <c r="G4618" s="7">
        <v>500000</v>
      </c>
      <c r="H4618" s="8">
        <v>0</v>
      </c>
      <c r="I4618" s="8">
        <v>0</v>
      </c>
      <c r="J4618" s="8">
        <v>0</v>
      </c>
      <c r="K4618" s="8">
        <v>0</v>
      </c>
      <c r="L4618" s="8">
        <f>SUM(Tabella1[[#This Row],[CONTRIBUTO
COMMISSARIO STRAORDINARIO]:[INDENNIZZO
ASSICURATIVO]])</f>
        <v>500000</v>
      </c>
      <c r="M4618" s="9" t="s">
        <v>1045</v>
      </c>
      <c r="N4618" s="3" t="s">
        <v>158</v>
      </c>
      <c r="O4618" s="3" t="s">
        <v>1045</v>
      </c>
      <c r="P4618" s="2" t="s">
        <v>31</v>
      </c>
      <c r="Q4618" s="2" t="s">
        <v>175</v>
      </c>
      <c r="R4618" s="2" t="s">
        <v>1046</v>
      </c>
      <c r="S4618" s="2" t="s">
        <v>35</v>
      </c>
      <c r="T4618" s="3" t="s">
        <v>18235</v>
      </c>
      <c r="U4618" s="3" t="s">
        <v>179</v>
      </c>
      <c r="V4618" s="3" t="s">
        <v>1088</v>
      </c>
      <c r="W4618" s="12" t="s">
        <v>18236</v>
      </c>
      <c r="X4618" s="12" t="s">
        <v>18237</v>
      </c>
      <c r="Y4618" s="2" t="s">
        <v>18176</v>
      </c>
      <c r="Z4618" s="2"/>
    </row>
    <row r="4619" spans="1:26" ht="69.599999999999994" x14ac:dyDescent="0.3">
      <c r="A4619" s="6" t="s">
        <v>18238</v>
      </c>
      <c r="B4619" s="2" t="s">
        <v>27</v>
      </c>
      <c r="C4619" s="2" t="s">
        <v>10374</v>
      </c>
      <c r="D4619" s="2" t="s">
        <v>29</v>
      </c>
      <c r="E4619" s="3" t="s">
        <v>10375</v>
      </c>
      <c r="F4619" s="3" t="s">
        <v>8664</v>
      </c>
      <c r="G4619" s="7">
        <v>100000</v>
      </c>
      <c r="H4619" s="8">
        <v>0</v>
      </c>
      <c r="I4619" s="8">
        <v>0</v>
      </c>
      <c r="J4619" s="8">
        <v>0</v>
      </c>
      <c r="K4619" s="8">
        <v>0</v>
      </c>
      <c r="L4619" s="8">
        <f>SUM(Tabella1[[#This Row],[CONTRIBUTO
COMMISSARIO STRAORDINARIO]:[INDENNIZZO
ASSICURATIVO]])</f>
        <v>100000</v>
      </c>
      <c r="M4619" s="9" t="s">
        <v>1045</v>
      </c>
      <c r="N4619" s="3" t="s">
        <v>158</v>
      </c>
      <c r="O4619" s="3" t="s">
        <v>1045</v>
      </c>
      <c r="P4619" s="2" t="s">
        <v>31</v>
      </c>
      <c r="Q4619" s="2" t="s">
        <v>175</v>
      </c>
      <c r="R4619" s="2" t="s">
        <v>1046</v>
      </c>
      <c r="S4619" s="2" t="s">
        <v>18239</v>
      </c>
      <c r="T4619" s="3" t="s">
        <v>18240</v>
      </c>
      <c r="U4619" s="3" t="s">
        <v>179</v>
      </c>
      <c r="V4619" s="3" t="s">
        <v>163</v>
      </c>
      <c r="W4619" s="12" t="s">
        <v>18205</v>
      </c>
      <c r="X4619" s="12" t="s">
        <v>18241</v>
      </c>
      <c r="Y4619" s="2" t="s">
        <v>18242</v>
      </c>
      <c r="Z4619" s="2"/>
    </row>
    <row r="4620" spans="1:26" ht="52.2" x14ac:dyDescent="0.3">
      <c r="A4620" s="6" t="s">
        <v>18243</v>
      </c>
      <c r="B4620" s="2" t="s">
        <v>27</v>
      </c>
      <c r="C4620" s="2" t="s">
        <v>10374</v>
      </c>
      <c r="D4620" s="2" t="s">
        <v>29</v>
      </c>
      <c r="E4620" s="3" t="s">
        <v>10375</v>
      </c>
      <c r="F4620" s="3" t="s">
        <v>8823</v>
      </c>
      <c r="G4620" s="7">
        <v>38540.480000000003</v>
      </c>
      <c r="H4620" s="8">
        <v>0</v>
      </c>
      <c r="I4620" s="8">
        <v>0</v>
      </c>
      <c r="J4620" s="8">
        <v>0</v>
      </c>
      <c r="K4620" s="8">
        <v>0</v>
      </c>
      <c r="L4620" s="8">
        <f>SUM(Tabella1[[#This Row],[CONTRIBUTO
COMMISSARIO STRAORDINARIO]:[INDENNIZZO
ASSICURATIVO]])</f>
        <v>38540.480000000003</v>
      </c>
      <c r="M4620" s="9" t="s">
        <v>1045</v>
      </c>
      <c r="N4620" s="3" t="s">
        <v>158</v>
      </c>
      <c r="O4620" s="3" t="s">
        <v>1045</v>
      </c>
      <c r="P4620" s="2" t="s">
        <v>31</v>
      </c>
      <c r="Q4620" s="2" t="s">
        <v>175</v>
      </c>
      <c r="R4620" s="2" t="s">
        <v>1046</v>
      </c>
      <c r="S4620" s="2" t="s">
        <v>18244</v>
      </c>
      <c r="T4620" s="3" t="s">
        <v>18245</v>
      </c>
      <c r="U4620" s="3" t="s">
        <v>2591</v>
      </c>
      <c r="V4620" s="3" t="s">
        <v>163</v>
      </c>
      <c r="W4620" s="12" t="s">
        <v>18205</v>
      </c>
      <c r="X4620" s="12" t="s">
        <v>18246</v>
      </c>
      <c r="Y4620" s="2" t="s">
        <v>18247</v>
      </c>
      <c r="Z4620" s="2"/>
    </row>
    <row r="4621" spans="1:26" ht="69.599999999999994" x14ac:dyDescent="0.3">
      <c r="A4621" s="6" t="s">
        <v>18248</v>
      </c>
      <c r="B4621" s="2" t="s">
        <v>27</v>
      </c>
      <c r="C4621" s="2" t="s">
        <v>10374</v>
      </c>
      <c r="D4621" s="2" t="s">
        <v>29</v>
      </c>
      <c r="E4621" s="3" t="s">
        <v>10375</v>
      </c>
      <c r="F4621" s="3" t="s">
        <v>8676</v>
      </c>
      <c r="G4621" s="7">
        <v>1480579.16</v>
      </c>
      <c r="H4621" s="8">
        <v>0</v>
      </c>
      <c r="I4621" s="8">
        <v>0</v>
      </c>
      <c r="J4621" s="8">
        <v>0</v>
      </c>
      <c r="K4621" s="8">
        <v>0</v>
      </c>
      <c r="L4621" s="8">
        <f>SUM(Tabella1[[#This Row],[CONTRIBUTO
COMMISSARIO STRAORDINARIO]:[INDENNIZZO
ASSICURATIVO]])</f>
        <v>1480579.16</v>
      </c>
      <c r="M4621" s="9" t="s">
        <v>1045</v>
      </c>
      <c r="N4621" s="3" t="s">
        <v>158</v>
      </c>
      <c r="O4621" s="3" t="s">
        <v>1045</v>
      </c>
      <c r="P4621" s="2" t="s">
        <v>31</v>
      </c>
      <c r="Q4621" s="2" t="s">
        <v>175</v>
      </c>
      <c r="R4621" s="2" t="s">
        <v>1045</v>
      </c>
      <c r="S4621" s="2" t="s">
        <v>1045</v>
      </c>
      <c r="T4621" s="3" t="s">
        <v>10909</v>
      </c>
      <c r="U4621" s="3" t="s">
        <v>179</v>
      </c>
      <c r="V4621" s="3" t="s">
        <v>163</v>
      </c>
      <c r="W4621" s="12" t="s">
        <v>18241</v>
      </c>
      <c r="X4621" s="12" t="s">
        <v>18241</v>
      </c>
      <c r="Y4621" s="2" t="s">
        <v>18249</v>
      </c>
      <c r="Z4621" s="2"/>
    </row>
    <row r="4622" spans="1:26" ht="87" x14ac:dyDescent="0.3">
      <c r="A4622" s="6" t="s">
        <v>18250</v>
      </c>
      <c r="B4622" s="2" t="s">
        <v>27</v>
      </c>
      <c r="C4622" s="2" t="s">
        <v>10374</v>
      </c>
      <c r="D4622" s="2" t="s">
        <v>29</v>
      </c>
      <c r="E4622" s="3" t="s">
        <v>10375</v>
      </c>
      <c r="F4622" s="3" t="s">
        <v>8676</v>
      </c>
      <c r="G4622" s="7">
        <v>3225000</v>
      </c>
      <c r="H4622" s="8">
        <v>0</v>
      </c>
      <c r="I4622" s="8">
        <v>0</v>
      </c>
      <c r="J4622" s="8">
        <v>0</v>
      </c>
      <c r="K4622" s="8">
        <v>0</v>
      </c>
      <c r="L4622" s="8">
        <f>SUM(Tabella1[[#This Row],[CONTRIBUTO
COMMISSARIO STRAORDINARIO]:[INDENNIZZO
ASSICURATIVO]])</f>
        <v>3225000</v>
      </c>
      <c r="M4622" s="9" t="s">
        <v>1045</v>
      </c>
      <c r="N4622" s="3" t="s">
        <v>158</v>
      </c>
      <c r="O4622" s="3" t="s">
        <v>1045</v>
      </c>
      <c r="P4622" s="2" t="s">
        <v>10418</v>
      </c>
      <c r="Q4622" s="2" t="s">
        <v>175</v>
      </c>
      <c r="R4622" s="2" t="s">
        <v>1046</v>
      </c>
      <c r="S4622" s="2" t="s">
        <v>18251</v>
      </c>
      <c r="T4622" s="3" t="s">
        <v>18252</v>
      </c>
      <c r="U4622" s="3" t="s">
        <v>179</v>
      </c>
      <c r="V4622" s="3" t="s">
        <v>163</v>
      </c>
      <c r="W4622" s="12" t="s">
        <v>18253</v>
      </c>
      <c r="X4622" s="12" t="s">
        <v>18254</v>
      </c>
      <c r="Y4622" s="2" t="s">
        <v>18255</v>
      </c>
      <c r="Z4622" s="2"/>
    </row>
    <row r="4623" spans="1:26" ht="34.799999999999997" x14ac:dyDescent="0.3">
      <c r="A4623" s="6" t="s">
        <v>18256</v>
      </c>
      <c r="B4623" s="2" t="s">
        <v>27</v>
      </c>
      <c r="C4623" s="2" t="s">
        <v>10374</v>
      </c>
      <c r="D4623" s="2" t="s">
        <v>29</v>
      </c>
      <c r="E4623" s="3" t="s">
        <v>10375</v>
      </c>
      <c r="F4623" s="3" t="s">
        <v>8823</v>
      </c>
      <c r="G4623" s="7">
        <v>988614.79</v>
      </c>
      <c r="H4623" s="8">
        <v>0</v>
      </c>
      <c r="I4623" s="8">
        <v>0</v>
      </c>
      <c r="J4623" s="8">
        <v>0</v>
      </c>
      <c r="K4623" s="8">
        <v>0</v>
      </c>
      <c r="L4623" s="8">
        <f>SUM(Tabella1[[#This Row],[CONTRIBUTO
COMMISSARIO STRAORDINARIO]:[INDENNIZZO
ASSICURATIVO]])</f>
        <v>988614.79</v>
      </c>
      <c r="M4623" s="9" t="s">
        <v>1045</v>
      </c>
      <c r="N4623" s="3" t="s">
        <v>158</v>
      </c>
      <c r="O4623" s="3" t="s">
        <v>1045</v>
      </c>
      <c r="P4623" s="2" t="s">
        <v>31</v>
      </c>
      <c r="Q4623" s="2" t="s">
        <v>175</v>
      </c>
      <c r="R4623" s="2" t="s">
        <v>1046</v>
      </c>
      <c r="S4623" s="2" t="s">
        <v>18257</v>
      </c>
      <c r="T4623" s="3" t="s">
        <v>18258</v>
      </c>
      <c r="U4623" s="3" t="s">
        <v>189</v>
      </c>
      <c r="V4623" s="3" t="s">
        <v>163</v>
      </c>
      <c r="W4623" s="12" t="s">
        <v>18188</v>
      </c>
      <c r="X4623" s="12" t="s">
        <v>18189</v>
      </c>
      <c r="Y4623" s="2" t="s">
        <v>18259</v>
      </c>
      <c r="Z4623" s="2"/>
    </row>
    <row r="4624" spans="1:26" ht="34.799999999999997" x14ac:dyDescent="0.3">
      <c r="A4624" s="6" t="s">
        <v>18260</v>
      </c>
      <c r="B4624" s="2" t="s">
        <v>27</v>
      </c>
      <c r="C4624" s="2" t="s">
        <v>10374</v>
      </c>
      <c r="D4624" s="2" t="s">
        <v>29</v>
      </c>
      <c r="E4624" s="3" t="s">
        <v>10375</v>
      </c>
      <c r="F4624" s="3" t="s">
        <v>8676</v>
      </c>
      <c r="G4624" s="7">
        <v>350000</v>
      </c>
      <c r="H4624" s="8">
        <v>0</v>
      </c>
      <c r="I4624" s="8">
        <v>0</v>
      </c>
      <c r="J4624" s="8">
        <v>0</v>
      </c>
      <c r="K4624" s="8">
        <v>0</v>
      </c>
      <c r="L4624" s="8">
        <f>SUM(Tabella1[[#This Row],[CONTRIBUTO
COMMISSARIO STRAORDINARIO]:[INDENNIZZO
ASSICURATIVO]])</f>
        <v>350000</v>
      </c>
      <c r="M4624" s="9" t="s">
        <v>1045</v>
      </c>
      <c r="N4624" s="3" t="s">
        <v>158</v>
      </c>
      <c r="O4624" s="3" t="s">
        <v>1045</v>
      </c>
      <c r="P4624" s="2" t="s">
        <v>31</v>
      </c>
      <c r="Q4624" s="2" t="s">
        <v>175</v>
      </c>
      <c r="R4624" s="2" t="s">
        <v>1045</v>
      </c>
      <c r="S4624" s="2" t="s">
        <v>1045</v>
      </c>
      <c r="T4624" s="3" t="s">
        <v>10909</v>
      </c>
      <c r="U4624" s="3" t="s">
        <v>179</v>
      </c>
      <c r="V4624" s="3" t="s">
        <v>163</v>
      </c>
      <c r="W4624" s="12" t="s">
        <v>18189</v>
      </c>
      <c r="X4624" s="12" t="s">
        <v>18189</v>
      </c>
      <c r="Y4624" s="2" t="s">
        <v>18261</v>
      </c>
      <c r="Z4624" s="2"/>
    </row>
    <row r="4625" spans="1:26" ht="34.799999999999997" x14ac:dyDescent="0.3">
      <c r="A4625" s="6" t="s">
        <v>18262</v>
      </c>
      <c r="B4625" s="2" t="s">
        <v>27</v>
      </c>
      <c r="C4625" s="2" t="s">
        <v>10374</v>
      </c>
      <c r="D4625" s="2" t="s">
        <v>29</v>
      </c>
      <c r="E4625" s="3" t="s">
        <v>10375</v>
      </c>
      <c r="F4625" s="3" t="s">
        <v>8676</v>
      </c>
      <c r="G4625" s="7">
        <v>267693.96999999997</v>
      </c>
      <c r="H4625" s="8">
        <v>0</v>
      </c>
      <c r="I4625" s="8">
        <v>0</v>
      </c>
      <c r="J4625" s="8">
        <v>0</v>
      </c>
      <c r="K4625" s="8">
        <v>0</v>
      </c>
      <c r="L4625" s="8">
        <f>SUM(Tabella1[[#This Row],[CONTRIBUTO
COMMISSARIO STRAORDINARIO]:[INDENNIZZO
ASSICURATIVO]])</f>
        <v>267693.96999999997</v>
      </c>
      <c r="M4625" s="9" t="s">
        <v>1045</v>
      </c>
      <c r="N4625" s="3" t="s">
        <v>158</v>
      </c>
      <c r="O4625" s="3" t="s">
        <v>1045</v>
      </c>
      <c r="P4625" s="2" t="s">
        <v>31</v>
      </c>
      <c r="Q4625" s="2" t="s">
        <v>175</v>
      </c>
      <c r="R4625" s="2" t="s">
        <v>1045</v>
      </c>
      <c r="S4625" s="2" t="s">
        <v>1045</v>
      </c>
      <c r="T4625" s="3" t="s">
        <v>10909</v>
      </c>
      <c r="U4625" s="3" t="s">
        <v>179</v>
      </c>
      <c r="V4625" s="3" t="s">
        <v>163</v>
      </c>
      <c r="W4625" s="12" t="s">
        <v>18189</v>
      </c>
      <c r="X4625" s="12" t="s">
        <v>18189</v>
      </c>
      <c r="Y4625" s="2" t="s">
        <v>18263</v>
      </c>
      <c r="Z4625" s="2"/>
    </row>
    <row r="4626" spans="1:26" ht="34.799999999999997" x14ac:dyDescent="0.3">
      <c r="A4626" s="6" t="s">
        <v>18264</v>
      </c>
      <c r="B4626" s="2" t="s">
        <v>27</v>
      </c>
      <c r="C4626" s="2" t="s">
        <v>10374</v>
      </c>
      <c r="D4626" s="2" t="s">
        <v>29</v>
      </c>
      <c r="E4626" s="3" t="s">
        <v>10375</v>
      </c>
      <c r="F4626" s="3" t="s">
        <v>8676</v>
      </c>
      <c r="G4626" s="7">
        <v>250000</v>
      </c>
      <c r="H4626" s="8">
        <v>0</v>
      </c>
      <c r="I4626" s="8">
        <v>0</v>
      </c>
      <c r="J4626" s="8">
        <v>0</v>
      </c>
      <c r="K4626" s="8">
        <v>0</v>
      </c>
      <c r="L4626" s="8">
        <f>SUM(Tabella1[[#This Row],[CONTRIBUTO
COMMISSARIO STRAORDINARIO]:[INDENNIZZO
ASSICURATIVO]])</f>
        <v>250000</v>
      </c>
      <c r="M4626" s="9" t="s">
        <v>1045</v>
      </c>
      <c r="N4626" s="3" t="s">
        <v>158</v>
      </c>
      <c r="O4626" s="3" t="s">
        <v>1045</v>
      </c>
      <c r="P4626" s="2" t="s">
        <v>31</v>
      </c>
      <c r="Q4626" s="2" t="s">
        <v>175</v>
      </c>
      <c r="R4626" s="2" t="s">
        <v>1045</v>
      </c>
      <c r="S4626" s="2" t="s">
        <v>1045</v>
      </c>
      <c r="T4626" s="3" t="s">
        <v>10909</v>
      </c>
      <c r="U4626" s="3" t="s">
        <v>179</v>
      </c>
      <c r="V4626" s="3" t="s">
        <v>163</v>
      </c>
      <c r="W4626" s="12" t="s">
        <v>18189</v>
      </c>
      <c r="X4626" s="12" t="s">
        <v>18189</v>
      </c>
      <c r="Y4626" s="2" t="s">
        <v>18265</v>
      </c>
      <c r="Z4626" s="2"/>
    </row>
    <row r="4627" spans="1:26" ht="52.2" x14ac:dyDescent="0.3">
      <c r="A4627" s="6" t="s">
        <v>18266</v>
      </c>
      <c r="B4627" s="2" t="s">
        <v>27</v>
      </c>
      <c r="C4627" s="2" t="s">
        <v>10374</v>
      </c>
      <c r="D4627" s="2" t="s">
        <v>29</v>
      </c>
      <c r="E4627" s="3" t="s">
        <v>10375</v>
      </c>
      <c r="F4627" s="3" t="s">
        <v>8676</v>
      </c>
      <c r="G4627" s="7">
        <v>1367527.54</v>
      </c>
      <c r="H4627" s="8">
        <v>0</v>
      </c>
      <c r="I4627" s="8">
        <v>0</v>
      </c>
      <c r="J4627" s="8">
        <v>0</v>
      </c>
      <c r="K4627" s="8">
        <v>0</v>
      </c>
      <c r="L4627" s="8">
        <f>SUM(Tabella1[[#This Row],[CONTRIBUTO
COMMISSARIO STRAORDINARIO]:[INDENNIZZO
ASSICURATIVO]])</f>
        <v>1367527.54</v>
      </c>
      <c r="M4627" s="9" t="s">
        <v>1045</v>
      </c>
      <c r="N4627" s="3" t="s">
        <v>158</v>
      </c>
      <c r="O4627" s="3" t="s">
        <v>1045</v>
      </c>
      <c r="P4627" s="2" t="s">
        <v>10418</v>
      </c>
      <c r="Q4627" s="2" t="s">
        <v>175</v>
      </c>
      <c r="R4627" s="2" t="s">
        <v>1046</v>
      </c>
      <c r="S4627" s="2" t="s">
        <v>18209</v>
      </c>
      <c r="T4627" s="3" t="s">
        <v>18267</v>
      </c>
      <c r="U4627" s="3" t="s">
        <v>179</v>
      </c>
      <c r="V4627" s="3" t="s">
        <v>163</v>
      </c>
      <c r="W4627" s="12" t="s">
        <v>18205</v>
      </c>
      <c r="X4627" s="12" t="s">
        <v>18268</v>
      </c>
      <c r="Y4627" s="2" t="s">
        <v>18269</v>
      </c>
      <c r="Z4627" s="2"/>
    </row>
    <row r="4628" spans="1:26" ht="87" x14ac:dyDescent="0.3">
      <c r="A4628" s="6" t="s">
        <v>18270</v>
      </c>
      <c r="B4628" s="2" t="s">
        <v>27</v>
      </c>
      <c r="C4628" s="2" t="s">
        <v>10374</v>
      </c>
      <c r="D4628" s="2" t="s">
        <v>29</v>
      </c>
      <c r="E4628" s="3" t="s">
        <v>10375</v>
      </c>
      <c r="F4628" s="3" t="s">
        <v>8676</v>
      </c>
      <c r="G4628" s="7">
        <v>2113045.9700000002</v>
      </c>
      <c r="H4628" s="8">
        <v>0</v>
      </c>
      <c r="I4628" s="8">
        <v>0</v>
      </c>
      <c r="J4628" s="8">
        <v>0</v>
      </c>
      <c r="K4628" s="8">
        <v>0</v>
      </c>
      <c r="L4628" s="8">
        <f>SUM(Tabella1[[#This Row],[CONTRIBUTO
COMMISSARIO STRAORDINARIO]:[INDENNIZZO
ASSICURATIVO]])</f>
        <v>2113045.9700000002</v>
      </c>
      <c r="M4628" s="9" t="s">
        <v>1045</v>
      </c>
      <c r="N4628" s="3" t="s">
        <v>158</v>
      </c>
      <c r="O4628" s="3" t="s">
        <v>1045</v>
      </c>
      <c r="P4628" s="2" t="s">
        <v>10418</v>
      </c>
      <c r="Q4628" s="2" t="s">
        <v>175</v>
      </c>
      <c r="R4628" s="2" t="s">
        <v>1046</v>
      </c>
      <c r="S4628" s="2" t="s">
        <v>18224</v>
      </c>
      <c r="T4628" s="3" t="s">
        <v>18271</v>
      </c>
      <c r="U4628" s="3" t="s">
        <v>179</v>
      </c>
      <c r="V4628" s="3" t="s">
        <v>163</v>
      </c>
      <c r="W4628" s="12" t="s">
        <v>18205</v>
      </c>
      <c r="X4628" s="12" t="s">
        <v>18272</v>
      </c>
      <c r="Y4628" s="2" t="s">
        <v>18273</v>
      </c>
      <c r="Z4628" s="2"/>
    </row>
    <row r="4629" spans="1:26" ht="34.799999999999997" x14ac:dyDescent="0.3">
      <c r="A4629" s="6" t="s">
        <v>18274</v>
      </c>
      <c r="B4629" s="2" t="s">
        <v>27</v>
      </c>
      <c r="C4629" s="2" t="s">
        <v>10374</v>
      </c>
      <c r="D4629" s="2" t="s">
        <v>29</v>
      </c>
      <c r="E4629" s="3" t="s">
        <v>10375</v>
      </c>
      <c r="F4629" s="3" t="s">
        <v>8676</v>
      </c>
      <c r="G4629" s="7">
        <v>1347000</v>
      </c>
      <c r="H4629" s="8">
        <v>0</v>
      </c>
      <c r="I4629" s="8">
        <v>0</v>
      </c>
      <c r="J4629" s="8">
        <v>0</v>
      </c>
      <c r="K4629" s="8">
        <v>0</v>
      </c>
      <c r="L4629" s="8">
        <f>SUM(Tabella1[[#This Row],[CONTRIBUTO
COMMISSARIO STRAORDINARIO]:[INDENNIZZO
ASSICURATIVO]])</f>
        <v>1347000</v>
      </c>
      <c r="M4629" s="9" t="s">
        <v>1045</v>
      </c>
      <c r="N4629" s="3" t="s">
        <v>158</v>
      </c>
      <c r="O4629" s="3" t="s">
        <v>1045</v>
      </c>
      <c r="P4629" s="2" t="s">
        <v>31</v>
      </c>
      <c r="Q4629" s="2" t="s">
        <v>175</v>
      </c>
      <c r="R4629" s="2" t="s">
        <v>1046</v>
      </c>
      <c r="S4629" s="2" t="s">
        <v>18275</v>
      </c>
      <c r="T4629" s="3" t="s">
        <v>18276</v>
      </c>
      <c r="U4629" s="3" t="s">
        <v>179</v>
      </c>
      <c r="V4629" s="3" t="s">
        <v>163</v>
      </c>
      <c r="W4629" s="12" t="s">
        <v>18277</v>
      </c>
      <c r="X4629" s="12" t="s">
        <v>18278</v>
      </c>
      <c r="Y4629" s="2" t="s">
        <v>18279</v>
      </c>
      <c r="Z4629" s="2"/>
    </row>
    <row r="4630" spans="1:26" ht="34.799999999999997" x14ac:dyDescent="0.3">
      <c r="A4630" s="6" t="s">
        <v>18280</v>
      </c>
      <c r="B4630" s="2" t="s">
        <v>27</v>
      </c>
      <c r="C4630" s="2" t="s">
        <v>10374</v>
      </c>
      <c r="D4630" s="2" t="s">
        <v>29</v>
      </c>
      <c r="E4630" s="3" t="s">
        <v>10375</v>
      </c>
      <c r="F4630" s="3" t="s">
        <v>8823</v>
      </c>
      <c r="G4630" s="7">
        <v>1121000</v>
      </c>
      <c r="H4630" s="8">
        <v>0</v>
      </c>
      <c r="I4630" s="8">
        <v>0</v>
      </c>
      <c r="J4630" s="8">
        <v>0</v>
      </c>
      <c r="K4630" s="8">
        <v>0</v>
      </c>
      <c r="L4630" s="8">
        <f>SUM(Tabella1[[#This Row],[CONTRIBUTO
COMMISSARIO STRAORDINARIO]:[INDENNIZZO
ASSICURATIVO]])</f>
        <v>1121000</v>
      </c>
      <c r="M4630" s="9" t="s">
        <v>1045</v>
      </c>
      <c r="N4630" s="3" t="s">
        <v>158</v>
      </c>
      <c r="O4630" s="3" t="s">
        <v>1045</v>
      </c>
      <c r="P4630" s="2" t="s">
        <v>31</v>
      </c>
      <c r="Q4630" s="2" t="s">
        <v>175</v>
      </c>
      <c r="R4630" s="2" t="s">
        <v>1046</v>
      </c>
      <c r="S4630" s="2" t="s">
        <v>18281</v>
      </c>
      <c r="T4630" s="3" t="s">
        <v>18282</v>
      </c>
      <c r="U4630" s="3" t="s">
        <v>179</v>
      </c>
      <c r="V4630" s="3" t="s">
        <v>163</v>
      </c>
      <c r="W4630" s="12" t="s">
        <v>18277</v>
      </c>
      <c r="X4630" s="12" t="s">
        <v>18278</v>
      </c>
      <c r="Y4630" s="2" t="s">
        <v>18283</v>
      </c>
      <c r="Z4630" s="2"/>
    </row>
    <row r="4631" spans="1:26" ht="34.799999999999997" x14ac:dyDescent="0.3">
      <c r="A4631" s="6" t="s">
        <v>18284</v>
      </c>
      <c r="B4631" s="2" t="s">
        <v>27</v>
      </c>
      <c r="C4631" s="2" t="s">
        <v>10374</v>
      </c>
      <c r="D4631" s="2" t="s">
        <v>29</v>
      </c>
      <c r="E4631" s="3" t="s">
        <v>10375</v>
      </c>
      <c r="F4631" s="3" t="s">
        <v>8676</v>
      </c>
      <c r="G4631" s="7">
        <v>1430000</v>
      </c>
      <c r="H4631" s="8">
        <v>0</v>
      </c>
      <c r="I4631" s="8">
        <v>0</v>
      </c>
      <c r="J4631" s="8">
        <v>0</v>
      </c>
      <c r="K4631" s="8">
        <v>0</v>
      </c>
      <c r="L4631" s="8">
        <f>SUM(Tabella1[[#This Row],[CONTRIBUTO
COMMISSARIO STRAORDINARIO]:[INDENNIZZO
ASSICURATIVO]])</f>
        <v>1430000</v>
      </c>
      <c r="M4631" s="9" t="s">
        <v>1045</v>
      </c>
      <c r="N4631" s="3" t="s">
        <v>158</v>
      </c>
      <c r="O4631" s="3" t="s">
        <v>1045</v>
      </c>
      <c r="P4631" s="2" t="s">
        <v>31</v>
      </c>
      <c r="Q4631" s="2" t="s">
        <v>175</v>
      </c>
      <c r="R4631" s="2" t="s">
        <v>1046</v>
      </c>
      <c r="S4631" s="2" t="s">
        <v>18285</v>
      </c>
      <c r="T4631" s="3" t="s">
        <v>18286</v>
      </c>
      <c r="U4631" s="3" t="s">
        <v>179</v>
      </c>
      <c r="V4631" s="3" t="s">
        <v>163</v>
      </c>
      <c r="W4631" s="12" t="s">
        <v>18277</v>
      </c>
      <c r="X4631" s="12" t="s">
        <v>18278</v>
      </c>
      <c r="Y4631" s="2" t="s">
        <v>18287</v>
      </c>
      <c r="Z4631" s="2"/>
    </row>
    <row r="4632" spans="1:26" ht="34.799999999999997" x14ac:dyDescent="0.3">
      <c r="A4632" s="6" t="s">
        <v>18288</v>
      </c>
      <c r="B4632" s="2" t="s">
        <v>27</v>
      </c>
      <c r="C4632" s="2" t="s">
        <v>10374</v>
      </c>
      <c r="D4632" s="2" t="s">
        <v>29</v>
      </c>
      <c r="E4632" s="3" t="s">
        <v>10375</v>
      </c>
      <c r="F4632" s="3" t="s">
        <v>8676</v>
      </c>
      <c r="G4632" s="7">
        <v>2849500</v>
      </c>
      <c r="H4632" s="8">
        <v>0</v>
      </c>
      <c r="I4632" s="8">
        <v>0</v>
      </c>
      <c r="J4632" s="8">
        <v>0</v>
      </c>
      <c r="K4632" s="8">
        <v>0</v>
      </c>
      <c r="L4632" s="8">
        <f>SUM(Tabella1[[#This Row],[CONTRIBUTO
COMMISSARIO STRAORDINARIO]:[INDENNIZZO
ASSICURATIVO]])</f>
        <v>2849500</v>
      </c>
      <c r="M4632" s="9" t="s">
        <v>1045</v>
      </c>
      <c r="N4632" s="3" t="s">
        <v>158</v>
      </c>
      <c r="O4632" s="3" t="s">
        <v>1045</v>
      </c>
      <c r="P4632" s="2" t="s">
        <v>31</v>
      </c>
      <c r="Q4632" s="2" t="s">
        <v>175</v>
      </c>
      <c r="R4632" s="2" t="s">
        <v>1046</v>
      </c>
      <c r="S4632" s="2" t="s">
        <v>18289</v>
      </c>
      <c r="T4632" s="3" t="s">
        <v>18290</v>
      </c>
      <c r="U4632" s="3" t="s">
        <v>179</v>
      </c>
      <c r="V4632" s="3" t="s">
        <v>163</v>
      </c>
      <c r="W4632" s="12" t="s">
        <v>18277</v>
      </c>
      <c r="X4632" s="12" t="s">
        <v>18278</v>
      </c>
      <c r="Y4632" s="2" t="s">
        <v>18291</v>
      </c>
      <c r="Z4632" s="2"/>
    </row>
    <row r="4633" spans="1:26" ht="34.799999999999997" x14ac:dyDescent="0.3">
      <c r="A4633" s="6" t="s">
        <v>18292</v>
      </c>
      <c r="B4633" s="2" t="s">
        <v>27</v>
      </c>
      <c r="C4633" s="2" t="s">
        <v>10374</v>
      </c>
      <c r="D4633" s="2" t="s">
        <v>29</v>
      </c>
      <c r="E4633" s="3" t="s">
        <v>10375</v>
      </c>
      <c r="F4633" s="3" t="s">
        <v>8823</v>
      </c>
      <c r="G4633" s="7">
        <v>1166500</v>
      </c>
      <c r="H4633" s="8">
        <v>0</v>
      </c>
      <c r="I4633" s="8">
        <v>0</v>
      </c>
      <c r="J4633" s="8">
        <v>0</v>
      </c>
      <c r="K4633" s="8">
        <v>0</v>
      </c>
      <c r="L4633" s="8">
        <f>SUM(Tabella1[[#This Row],[CONTRIBUTO
COMMISSARIO STRAORDINARIO]:[INDENNIZZO
ASSICURATIVO]])</f>
        <v>1166500</v>
      </c>
      <c r="M4633" s="9" t="s">
        <v>1045</v>
      </c>
      <c r="N4633" s="3" t="s">
        <v>158</v>
      </c>
      <c r="O4633" s="3" t="s">
        <v>1045</v>
      </c>
      <c r="P4633" s="2" t="s">
        <v>31</v>
      </c>
      <c r="Q4633" s="2" t="s">
        <v>175</v>
      </c>
      <c r="R4633" s="2" t="s">
        <v>1046</v>
      </c>
      <c r="S4633" s="2" t="s">
        <v>18293</v>
      </c>
      <c r="T4633" s="3" t="s">
        <v>18294</v>
      </c>
      <c r="U4633" s="3" t="s">
        <v>179</v>
      </c>
      <c r="V4633" s="3" t="s">
        <v>163</v>
      </c>
      <c r="W4633" s="12" t="s">
        <v>18277</v>
      </c>
      <c r="X4633" s="12" t="s">
        <v>18278</v>
      </c>
      <c r="Y4633" s="2" t="s">
        <v>18295</v>
      </c>
      <c r="Z4633" s="2"/>
    </row>
    <row r="4634" spans="1:26" ht="34.799999999999997" x14ac:dyDescent="0.3">
      <c r="A4634" s="6" t="s">
        <v>18296</v>
      </c>
      <c r="B4634" s="2" t="s">
        <v>27</v>
      </c>
      <c r="C4634" s="2" t="s">
        <v>10374</v>
      </c>
      <c r="D4634" s="2" t="s">
        <v>29</v>
      </c>
      <c r="E4634" s="3" t="s">
        <v>10375</v>
      </c>
      <c r="F4634" s="3" t="s">
        <v>8823</v>
      </c>
      <c r="G4634" s="7">
        <v>397000</v>
      </c>
      <c r="H4634" s="8">
        <v>0</v>
      </c>
      <c r="I4634" s="8">
        <v>0</v>
      </c>
      <c r="J4634" s="8">
        <v>0</v>
      </c>
      <c r="K4634" s="8">
        <v>0</v>
      </c>
      <c r="L4634" s="8">
        <f>SUM(Tabella1[[#This Row],[CONTRIBUTO
COMMISSARIO STRAORDINARIO]:[INDENNIZZO
ASSICURATIVO]])</f>
        <v>397000</v>
      </c>
      <c r="M4634" s="9" t="s">
        <v>1045</v>
      </c>
      <c r="N4634" s="3" t="s">
        <v>158</v>
      </c>
      <c r="O4634" s="3" t="s">
        <v>1045</v>
      </c>
      <c r="P4634" s="2" t="s">
        <v>31</v>
      </c>
      <c r="Q4634" s="2" t="s">
        <v>175</v>
      </c>
      <c r="R4634" s="2" t="s">
        <v>1046</v>
      </c>
      <c r="S4634" s="2" t="s">
        <v>18289</v>
      </c>
      <c r="T4634" s="3" t="s">
        <v>18290</v>
      </c>
      <c r="U4634" s="3" t="s">
        <v>179</v>
      </c>
      <c r="V4634" s="3" t="s">
        <v>163</v>
      </c>
      <c r="W4634" s="12" t="s">
        <v>18277</v>
      </c>
      <c r="X4634" s="12" t="s">
        <v>18297</v>
      </c>
      <c r="Y4634" s="2" t="s">
        <v>18298</v>
      </c>
      <c r="Z4634" s="2"/>
    </row>
    <row r="4635" spans="1:26" ht="34.799999999999997" x14ac:dyDescent="0.3">
      <c r="A4635" s="6" t="s">
        <v>18299</v>
      </c>
      <c r="B4635" s="2" t="s">
        <v>27</v>
      </c>
      <c r="C4635" s="2" t="s">
        <v>10374</v>
      </c>
      <c r="D4635" s="2" t="s">
        <v>29</v>
      </c>
      <c r="E4635" s="3" t="s">
        <v>10375</v>
      </c>
      <c r="F4635" s="3" t="s">
        <v>8823</v>
      </c>
      <c r="G4635" s="7">
        <v>842000</v>
      </c>
      <c r="H4635" s="8">
        <v>0</v>
      </c>
      <c r="I4635" s="8">
        <v>0</v>
      </c>
      <c r="J4635" s="8">
        <v>0</v>
      </c>
      <c r="K4635" s="8">
        <v>0</v>
      </c>
      <c r="L4635" s="8">
        <f>SUM(Tabella1[[#This Row],[CONTRIBUTO
COMMISSARIO STRAORDINARIO]:[INDENNIZZO
ASSICURATIVO]])</f>
        <v>842000</v>
      </c>
      <c r="M4635" s="9" t="s">
        <v>1045</v>
      </c>
      <c r="N4635" s="3" t="s">
        <v>158</v>
      </c>
      <c r="O4635" s="3" t="s">
        <v>1045</v>
      </c>
      <c r="P4635" s="2" t="s">
        <v>31</v>
      </c>
      <c r="Q4635" s="2" t="s">
        <v>175</v>
      </c>
      <c r="R4635" s="2" t="s">
        <v>1046</v>
      </c>
      <c r="S4635" s="2" t="s">
        <v>18275</v>
      </c>
      <c r="T4635" s="3" t="s">
        <v>18276</v>
      </c>
      <c r="U4635" s="3" t="s">
        <v>179</v>
      </c>
      <c r="V4635" s="3" t="s">
        <v>163</v>
      </c>
      <c r="W4635" s="12" t="s">
        <v>18277</v>
      </c>
      <c r="X4635" s="12" t="s">
        <v>18297</v>
      </c>
      <c r="Y4635" s="2" t="s">
        <v>18300</v>
      </c>
      <c r="Z4635" s="2"/>
    </row>
    <row r="4636" spans="1:26" x14ac:dyDescent="0.3">
      <c r="A4636" s="6" t="s">
        <v>18301</v>
      </c>
      <c r="B4636" s="2" t="s">
        <v>27</v>
      </c>
      <c r="C4636" s="2" t="s">
        <v>10374</v>
      </c>
      <c r="D4636" s="2" t="s">
        <v>29</v>
      </c>
      <c r="E4636" s="3" t="s">
        <v>10375</v>
      </c>
      <c r="F4636" s="3" t="s">
        <v>8676</v>
      </c>
      <c r="G4636" s="7">
        <v>630775</v>
      </c>
      <c r="H4636" s="8">
        <v>0</v>
      </c>
      <c r="I4636" s="8">
        <v>0</v>
      </c>
      <c r="J4636" s="8">
        <v>0</v>
      </c>
      <c r="K4636" s="8">
        <v>0</v>
      </c>
      <c r="L4636" s="8">
        <f>SUM(Tabella1[[#This Row],[CONTRIBUTO
COMMISSARIO STRAORDINARIO]:[INDENNIZZO
ASSICURATIVO]])</f>
        <v>630775</v>
      </c>
      <c r="M4636" s="9" t="s">
        <v>18302</v>
      </c>
      <c r="N4636" s="3" t="s">
        <v>158</v>
      </c>
      <c r="O4636" s="3" t="s">
        <v>18302</v>
      </c>
      <c r="P4636" s="2" t="s">
        <v>31</v>
      </c>
      <c r="Q4636" s="2" t="s">
        <v>205</v>
      </c>
      <c r="R4636" s="2" t="s">
        <v>537</v>
      </c>
      <c r="S4636" s="2" t="s">
        <v>18303</v>
      </c>
      <c r="T4636" s="3" t="s">
        <v>18304</v>
      </c>
      <c r="U4636" s="3" t="s">
        <v>270</v>
      </c>
      <c r="V4636" s="3" t="s">
        <v>163</v>
      </c>
      <c r="W4636" s="12" t="s">
        <v>18305</v>
      </c>
      <c r="X4636" s="12" t="s">
        <v>18306</v>
      </c>
      <c r="Y4636" s="2" t="s">
        <v>18307</v>
      </c>
      <c r="Z4636" s="2"/>
    </row>
    <row r="4637" spans="1:26" ht="174" x14ac:dyDescent="0.3">
      <c r="A4637" s="6" t="s">
        <v>18308</v>
      </c>
      <c r="B4637" s="2" t="s">
        <v>27</v>
      </c>
      <c r="C4637" s="2" t="s">
        <v>10374</v>
      </c>
      <c r="D4637" s="2" t="s">
        <v>29</v>
      </c>
      <c r="E4637" s="3" t="s">
        <v>10375</v>
      </c>
      <c r="F4637" s="3" t="s">
        <v>10530</v>
      </c>
      <c r="G4637" s="7">
        <v>4100</v>
      </c>
      <c r="H4637" s="8">
        <v>0</v>
      </c>
      <c r="I4637" s="8">
        <v>0</v>
      </c>
      <c r="J4637" s="8">
        <v>0</v>
      </c>
      <c r="K4637" s="8">
        <v>0</v>
      </c>
      <c r="L4637" s="8">
        <f>SUM(Tabella1[[#This Row],[CONTRIBUTO
COMMISSARIO STRAORDINARIO]:[INDENNIZZO
ASSICURATIVO]])</f>
        <v>4100</v>
      </c>
      <c r="M4637" s="9" t="s">
        <v>18309</v>
      </c>
      <c r="N4637" s="3" t="s">
        <v>158</v>
      </c>
      <c r="O4637" s="3" t="s">
        <v>18309</v>
      </c>
      <c r="P4637" s="2" t="s">
        <v>31</v>
      </c>
      <c r="Q4637" s="2" t="s">
        <v>185</v>
      </c>
      <c r="R4637" s="2" t="s">
        <v>18310</v>
      </c>
      <c r="S4637" s="2" t="s">
        <v>18311</v>
      </c>
      <c r="T4637" s="3" t="s">
        <v>18312</v>
      </c>
      <c r="U4637" s="3" t="s">
        <v>189</v>
      </c>
      <c r="V4637" s="3" t="s">
        <v>163</v>
      </c>
      <c r="W4637" s="12" t="s">
        <v>18313</v>
      </c>
      <c r="X4637" s="12" t="s">
        <v>18314</v>
      </c>
      <c r="Y4637" s="2" t="s">
        <v>480</v>
      </c>
      <c r="Z4637" s="2"/>
    </row>
    <row r="4638" spans="1:26" ht="34.799999999999997" x14ac:dyDescent="0.3">
      <c r="A4638" s="6" t="s">
        <v>18315</v>
      </c>
      <c r="B4638" s="2" t="s">
        <v>27</v>
      </c>
      <c r="C4638" s="2" t="s">
        <v>10374</v>
      </c>
      <c r="D4638" s="2" t="s">
        <v>29</v>
      </c>
      <c r="E4638" s="3" t="s">
        <v>10375</v>
      </c>
      <c r="F4638" s="3" t="s">
        <v>10530</v>
      </c>
      <c r="G4638" s="7">
        <v>4000</v>
      </c>
      <c r="H4638" s="8">
        <v>0</v>
      </c>
      <c r="I4638" s="8">
        <v>0</v>
      </c>
      <c r="J4638" s="8">
        <v>0</v>
      </c>
      <c r="K4638" s="8">
        <v>0</v>
      </c>
      <c r="L4638" s="8">
        <f>SUM(Tabella1[[#This Row],[CONTRIBUTO
COMMISSARIO STRAORDINARIO]:[INDENNIZZO
ASSICURATIVO]])</f>
        <v>4000</v>
      </c>
      <c r="M4638" s="9" t="s">
        <v>18309</v>
      </c>
      <c r="N4638" s="3" t="s">
        <v>158</v>
      </c>
      <c r="O4638" s="3" t="s">
        <v>18309</v>
      </c>
      <c r="P4638" s="2" t="s">
        <v>31</v>
      </c>
      <c r="Q4638" s="2" t="s">
        <v>185</v>
      </c>
      <c r="R4638" s="2" t="s">
        <v>18310</v>
      </c>
      <c r="S4638" s="2" t="s">
        <v>18316</v>
      </c>
      <c r="T4638" s="3" t="s">
        <v>18317</v>
      </c>
      <c r="U4638" s="3" t="s">
        <v>189</v>
      </c>
      <c r="V4638" s="3" t="s">
        <v>163</v>
      </c>
      <c r="W4638" s="12" t="s">
        <v>16296</v>
      </c>
      <c r="X4638" s="12" t="s">
        <v>18318</v>
      </c>
      <c r="Y4638" s="2" t="s">
        <v>41</v>
      </c>
      <c r="Z4638" s="2"/>
    </row>
    <row r="4639" spans="1:26" ht="121.8" x14ac:dyDescent="0.3">
      <c r="A4639" s="6" t="s">
        <v>18319</v>
      </c>
      <c r="B4639" s="2" t="s">
        <v>27</v>
      </c>
      <c r="C4639" s="2" t="s">
        <v>10374</v>
      </c>
      <c r="D4639" s="2" t="s">
        <v>29</v>
      </c>
      <c r="E4639" s="3" t="s">
        <v>10375</v>
      </c>
      <c r="F4639" s="3" t="s">
        <v>10530</v>
      </c>
      <c r="G4639" s="7">
        <v>171900</v>
      </c>
      <c r="H4639" s="8">
        <v>0</v>
      </c>
      <c r="I4639" s="8">
        <v>0</v>
      </c>
      <c r="J4639" s="8">
        <v>0</v>
      </c>
      <c r="K4639" s="8">
        <v>0</v>
      </c>
      <c r="L4639" s="8">
        <f>SUM(Tabella1[[#This Row],[CONTRIBUTO
COMMISSARIO STRAORDINARIO]:[INDENNIZZO
ASSICURATIVO]])</f>
        <v>171900</v>
      </c>
      <c r="M4639" s="9" t="s">
        <v>18309</v>
      </c>
      <c r="N4639" s="3" t="s">
        <v>158</v>
      </c>
      <c r="O4639" s="3" t="s">
        <v>18309</v>
      </c>
      <c r="P4639" s="2" t="s">
        <v>31</v>
      </c>
      <c r="Q4639" s="2" t="s">
        <v>185</v>
      </c>
      <c r="R4639" s="2" t="s">
        <v>18310</v>
      </c>
      <c r="S4639" s="2" t="s">
        <v>18320</v>
      </c>
      <c r="T4639" s="3" t="s">
        <v>18321</v>
      </c>
      <c r="U4639" s="3" t="s">
        <v>189</v>
      </c>
      <c r="V4639" s="3" t="s">
        <v>163</v>
      </c>
      <c r="W4639" s="12" t="s">
        <v>18322</v>
      </c>
      <c r="X4639" s="12" t="s">
        <v>18323</v>
      </c>
      <c r="Y4639" s="2" t="s">
        <v>41</v>
      </c>
      <c r="Z4639" s="2"/>
    </row>
    <row r="4640" spans="1:26" ht="121.8" x14ac:dyDescent="0.3">
      <c r="A4640" s="6" t="s">
        <v>18324</v>
      </c>
      <c r="B4640" s="2" t="s">
        <v>27</v>
      </c>
      <c r="C4640" s="2" t="s">
        <v>10374</v>
      </c>
      <c r="D4640" s="2" t="s">
        <v>29</v>
      </c>
      <c r="E4640" s="3" t="s">
        <v>10375</v>
      </c>
      <c r="F4640" s="3" t="s">
        <v>10530</v>
      </c>
      <c r="G4640" s="7">
        <v>92660</v>
      </c>
      <c r="H4640" s="8">
        <v>0</v>
      </c>
      <c r="I4640" s="8">
        <v>0</v>
      </c>
      <c r="J4640" s="8">
        <v>0</v>
      </c>
      <c r="K4640" s="8">
        <v>0</v>
      </c>
      <c r="L4640" s="8">
        <f>SUM(Tabella1[[#This Row],[CONTRIBUTO
COMMISSARIO STRAORDINARIO]:[INDENNIZZO
ASSICURATIVO]])</f>
        <v>92660</v>
      </c>
      <c r="M4640" s="9" t="s">
        <v>18309</v>
      </c>
      <c r="N4640" s="3" t="s">
        <v>158</v>
      </c>
      <c r="O4640" s="3" t="s">
        <v>18309</v>
      </c>
      <c r="P4640" s="2" t="s">
        <v>31</v>
      </c>
      <c r="Q4640" s="2" t="s">
        <v>185</v>
      </c>
      <c r="R4640" s="2" t="s">
        <v>18310</v>
      </c>
      <c r="S4640" s="2" t="s">
        <v>18325</v>
      </c>
      <c r="T4640" s="3" t="s">
        <v>18326</v>
      </c>
      <c r="U4640" s="3" t="s">
        <v>189</v>
      </c>
      <c r="V4640" s="3" t="s">
        <v>163</v>
      </c>
      <c r="W4640" s="12" t="s">
        <v>16291</v>
      </c>
      <c r="X4640" s="12" t="s">
        <v>18327</v>
      </c>
      <c r="Y4640" s="2" t="s">
        <v>41</v>
      </c>
      <c r="Z4640" s="2"/>
    </row>
    <row r="4641" spans="1:26" x14ac:dyDescent="0.3">
      <c r="A4641" s="6" t="s">
        <v>18328</v>
      </c>
      <c r="B4641" s="2" t="s">
        <v>27</v>
      </c>
      <c r="C4641" s="2" t="s">
        <v>10374</v>
      </c>
      <c r="D4641" s="2" t="s">
        <v>29</v>
      </c>
      <c r="E4641" s="3" t="s">
        <v>10375</v>
      </c>
      <c r="F4641" s="3" t="s">
        <v>31</v>
      </c>
      <c r="G4641" s="7">
        <v>40000</v>
      </c>
      <c r="H4641" s="8">
        <v>0</v>
      </c>
      <c r="I4641" s="8">
        <v>0</v>
      </c>
      <c r="J4641" s="8">
        <v>0</v>
      </c>
      <c r="K4641" s="8">
        <v>0</v>
      </c>
      <c r="L4641" s="8">
        <f>SUM(Tabella1[[#This Row],[CONTRIBUTO
COMMISSARIO STRAORDINARIO]:[INDENNIZZO
ASSICURATIVO]])</f>
        <v>40000</v>
      </c>
      <c r="M4641" s="9" t="s">
        <v>8527</v>
      </c>
      <c r="N4641" s="3" t="s">
        <v>158</v>
      </c>
      <c r="O4641" s="3" t="s">
        <v>8527</v>
      </c>
      <c r="P4641" s="2" t="s">
        <v>31</v>
      </c>
      <c r="Q4641" s="2" t="s">
        <v>218</v>
      </c>
      <c r="R4641" s="2" t="s">
        <v>7644</v>
      </c>
      <c r="S4641" s="2" t="s">
        <v>18329</v>
      </c>
      <c r="T4641" s="3" t="s">
        <v>18330</v>
      </c>
      <c r="U4641" s="3" t="s">
        <v>37</v>
      </c>
      <c r="V4641" s="3" t="s">
        <v>163</v>
      </c>
      <c r="W4641" s="12" t="s">
        <v>18331</v>
      </c>
      <c r="X4641" s="12" t="s">
        <v>18332</v>
      </c>
      <c r="Y4641" s="2" t="s">
        <v>18333</v>
      </c>
      <c r="Z4641" s="2"/>
    </row>
    <row r="4642" spans="1:26" x14ac:dyDescent="0.3">
      <c r="A4642" s="6" t="s">
        <v>18334</v>
      </c>
      <c r="B4642" s="2" t="s">
        <v>27</v>
      </c>
      <c r="C4642" s="2" t="s">
        <v>10374</v>
      </c>
      <c r="D4642" s="2" t="s">
        <v>29</v>
      </c>
      <c r="E4642" s="3" t="s">
        <v>10375</v>
      </c>
      <c r="F4642" s="3" t="s">
        <v>31</v>
      </c>
      <c r="G4642" s="7">
        <v>70000</v>
      </c>
      <c r="H4642" s="8">
        <v>0</v>
      </c>
      <c r="I4642" s="8">
        <v>0</v>
      </c>
      <c r="J4642" s="8">
        <v>0</v>
      </c>
      <c r="K4642" s="8">
        <v>0</v>
      </c>
      <c r="L4642" s="8">
        <f>SUM(Tabella1[[#This Row],[CONTRIBUTO
COMMISSARIO STRAORDINARIO]:[INDENNIZZO
ASSICURATIVO]])</f>
        <v>70000</v>
      </c>
      <c r="M4642" s="9" t="s">
        <v>8527</v>
      </c>
      <c r="N4642" s="3" t="s">
        <v>158</v>
      </c>
      <c r="O4642" s="3" t="s">
        <v>8527</v>
      </c>
      <c r="P4642" s="2" t="s">
        <v>31</v>
      </c>
      <c r="Q4642" s="2" t="s">
        <v>218</v>
      </c>
      <c r="R4642" s="2" t="s">
        <v>7644</v>
      </c>
      <c r="S4642" s="2" t="s">
        <v>18335</v>
      </c>
      <c r="T4642" s="3" t="s">
        <v>18336</v>
      </c>
      <c r="U4642" s="3" t="s">
        <v>189</v>
      </c>
      <c r="V4642" s="3" t="s">
        <v>163</v>
      </c>
      <c r="W4642" s="12" t="s">
        <v>18337</v>
      </c>
      <c r="X4642" s="12" t="s">
        <v>18338</v>
      </c>
      <c r="Y4642" s="2" t="s">
        <v>18333</v>
      </c>
      <c r="Z4642" s="2"/>
    </row>
    <row r="4643" spans="1:26" ht="87" x14ac:dyDescent="0.3">
      <c r="A4643" s="6" t="s">
        <v>18339</v>
      </c>
      <c r="B4643" s="2" t="s">
        <v>27</v>
      </c>
      <c r="C4643" s="2" t="s">
        <v>10374</v>
      </c>
      <c r="D4643" s="2" t="s">
        <v>29</v>
      </c>
      <c r="E4643" s="3" t="s">
        <v>10375</v>
      </c>
      <c r="F4643" s="3" t="s">
        <v>31</v>
      </c>
      <c r="G4643" s="7">
        <v>300000</v>
      </c>
      <c r="H4643" s="8">
        <v>0</v>
      </c>
      <c r="I4643" s="8">
        <v>0</v>
      </c>
      <c r="J4643" s="8">
        <v>0</v>
      </c>
      <c r="K4643" s="8">
        <v>0</v>
      </c>
      <c r="L4643" s="8">
        <f>SUM(Tabella1[[#This Row],[CONTRIBUTO
COMMISSARIO STRAORDINARIO]:[INDENNIZZO
ASSICURATIVO]])</f>
        <v>300000</v>
      </c>
      <c r="M4643" s="9" t="s">
        <v>17382</v>
      </c>
      <c r="N4643" s="3" t="s">
        <v>158</v>
      </c>
      <c r="O4643" s="3" t="s">
        <v>17382</v>
      </c>
      <c r="P4643" s="2" t="s">
        <v>31</v>
      </c>
      <c r="Q4643" s="2" t="s">
        <v>218</v>
      </c>
      <c r="R4643" s="2" t="s">
        <v>6659</v>
      </c>
      <c r="S4643" s="2" t="s">
        <v>18340</v>
      </c>
      <c r="T4643" s="3" t="s">
        <v>18341</v>
      </c>
      <c r="U4643" s="3" t="s">
        <v>37</v>
      </c>
      <c r="V4643" s="3" t="s">
        <v>163</v>
      </c>
      <c r="W4643" s="12" t="s">
        <v>18342</v>
      </c>
      <c r="X4643" s="12" t="s">
        <v>18343</v>
      </c>
      <c r="Y4643" s="2" t="s">
        <v>18344</v>
      </c>
      <c r="Z4643" s="2"/>
    </row>
    <row r="4644" spans="1:26" ht="69.599999999999994" x14ac:dyDescent="0.3">
      <c r="A4644" s="6" t="s">
        <v>18345</v>
      </c>
      <c r="B4644" s="2" t="s">
        <v>27</v>
      </c>
      <c r="C4644" s="2" t="s">
        <v>10374</v>
      </c>
      <c r="D4644" s="2" t="s">
        <v>29</v>
      </c>
      <c r="E4644" s="3" t="s">
        <v>10375</v>
      </c>
      <c r="F4644" s="3" t="s">
        <v>31</v>
      </c>
      <c r="G4644" s="7">
        <v>100000</v>
      </c>
      <c r="H4644" s="8">
        <v>0</v>
      </c>
      <c r="I4644" s="8">
        <v>0</v>
      </c>
      <c r="J4644" s="8">
        <v>0</v>
      </c>
      <c r="K4644" s="8">
        <v>0</v>
      </c>
      <c r="L4644" s="8">
        <f>SUM(Tabella1[[#This Row],[CONTRIBUTO
COMMISSARIO STRAORDINARIO]:[INDENNIZZO
ASSICURATIVO]])</f>
        <v>100000</v>
      </c>
      <c r="M4644" s="9" t="s">
        <v>17382</v>
      </c>
      <c r="N4644" s="3" t="s">
        <v>158</v>
      </c>
      <c r="O4644" s="3" t="s">
        <v>17382</v>
      </c>
      <c r="P4644" s="2" t="s">
        <v>31</v>
      </c>
      <c r="Q4644" s="2" t="s">
        <v>218</v>
      </c>
      <c r="R4644" s="2" t="s">
        <v>6659</v>
      </c>
      <c r="S4644" s="2" t="s">
        <v>18346</v>
      </c>
      <c r="T4644" s="3" t="s">
        <v>18347</v>
      </c>
      <c r="U4644" s="3" t="s">
        <v>270</v>
      </c>
      <c r="V4644" s="3" t="s">
        <v>163</v>
      </c>
      <c r="W4644" s="12" t="s">
        <v>18348</v>
      </c>
      <c r="X4644" s="12" t="s">
        <v>18349</v>
      </c>
      <c r="Y4644" s="2" t="s">
        <v>18350</v>
      </c>
      <c r="Z4644" s="2"/>
    </row>
    <row r="4645" spans="1:26" x14ac:dyDescent="0.3">
      <c r="A4645" s="6" t="s">
        <v>18351</v>
      </c>
      <c r="B4645" s="2" t="s">
        <v>27</v>
      </c>
      <c r="C4645" s="2" t="s">
        <v>10374</v>
      </c>
      <c r="D4645" s="2" t="s">
        <v>29</v>
      </c>
      <c r="E4645" s="3" t="s">
        <v>10375</v>
      </c>
      <c r="F4645" s="3" t="s">
        <v>31</v>
      </c>
      <c r="G4645" s="7">
        <v>67100</v>
      </c>
      <c r="H4645" s="8">
        <v>0</v>
      </c>
      <c r="I4645" s="8">
        <v>0</v>
      </c>
      <c r="J4645" s="8">
        <v>0</v>
      </c>
      <c r="K4645" s="8">
        <v>0</v>
      </c>
      <c r="L4645" s="8">
        <f>SUM(Tabella1[[#This Row],[CONTRIBUTO
COMMISSARIO STRAORDINARIO]:[INDENNIZZO
ASSICURATIVO]])</f>
        <v>67100</v>
      </c>
      <c r="M4645" s="9" t="s">
        <v>17389</v>
      </c>
      <c r="N4645" s="3" t="s">
        <v>158</v>
      </c>
      <c r="O4645" s="3" t="s">
        <v>17389</v>
      </c>
      <c r="P4645" s="2" t="s">
        <v>31</v>
      </c>
      <c r="Q4645" s="2" t="s">
        <v>218</v>
      </c>
      <c r="R4645" s="2" t="s">
        <v>17390</v>
      </c>
      <c r="S4645" s="2" t="s">
        <v>18352</v>
      </c>
      <c r="T4645" s="3" t="s">
        <v>18353</v>
      </c>
      <c r="U4645" s="3" t="s">
        <v>179</v>
      </c>
      <c r="V4645" s="3" t="s">
        <v>163</v>
      </c>
      <c r="W4645" s="12" t="s">
        <v>17393</v>
      </c>
      <c r="X4645" s="12" t="s">
        <v>18354</v>
      </c>
      <c r="Y4645" s="2" t="s">
        <v>18355</v>
      </c>
      <c r="Z4645" s="2"/>
    </row>
    <row r="4646" spans="1:26" ht="34.799999999999997" x14ac:dyDescent="0.3">
      <c r="A4646" s="6" t="s">
        <v>18356</v>
      </c>
      <c r="B4646" s="2" t="s">
        <v>27</v>
      </c>
      <c r="C4646" s="2" t="s">
        <v>10374</v>
      </c>
      <c r="D4646" s="2" t="s">
        <v>29</v>
      </c>
      <c r="E4646" s="3" t="s">
        <v>10375</v>
      </c>
      <c r="F4646" s="3" t="s">
        <v>31</v>
      </c>
      <c r="G4646" s="7">
        <v>24400</v>
      </c>
      <c r="H4646" s="8">
        <v>0</v>
      </c>
      <c r="I4646" s="8">
        <v>0</v>
      </c>
      <c r="J4646" s="8">
        <v>0</v>
      </c>
      <c r="K4646" s="8">
        <v>0</v>
      </c>
      <c r="L4646" s="8">
        <f>SUM(Tabella1[[#This Row],[CONTRIBUTO
COMMISSARIO STRAORDINARIO]:[INDENNIZZO
ASSICURATIVO]])</f>
        <v>24400</v>
      </c>
      <c r="M4646" s="9" t="s">
        <v>17389</v>
      </c>
      <c r="N4646" s="3" t="s">
        <v>158</v>
      </c>
      <c r="O4646" s="3" t="s">
        <v>17389</v>
      </c>
      <c r="P4646" s="2" t="s">
        <v>31</v>
      </c>
      <c r="Q4646" s="2" t="s">
        <v>218</v>
      </c>
      <c r="R4646" s="2" t="s">
        <v>17390</v>
      </c>
      <c r="S4646" s="2" t="s">
        <v>18357</v>
      </c>
      <c r="T4646" s="3" t="s">
        <v>18358</v>
      </c>
      <c r="U4646" s="3" t="s">
        <v>179</v>
      </c>
      <c r="V4646" s="3" t="s">
        <v>163</v>
      </c>
      <c r="W4646" s="12" t="s">
        <v>17393</v>
      </c>
      <c r="X4646" s="12" t="s">
        <v>18359</v>
      </c>
      <c r="Y4646" s="2" t="s">
        <v>18360</v>
      </c>
      <c r="Z4646" s="2"/>
    </row>
    <row r="4647" spans="1:26" ht="34.799999999999997" x14ac:dyDescent="0.3">
      <c r="A4647" s="6" t="s">
        <v>18361</v>
      </c>
      <c r="B4647" s="2" t="s">
        <v>27</v>
      </c>
      <c r="C4647" s="2" t="s">
        <v>10374</v>
      </c>
      <c r="D4647" s="2" t="s">
        <v>29</v>
      </c>
      <c r="E4647" s="3" t="s">
        <v>10375</v>
      </c>
      <c r="F4647" s="3" t="s">
        <v>31</v>
      </c>
      <c r="G4647" s="7">
        <v>100000</v>
      </c>
      <c r="H4647" s="8">
        <v>0</v>
      </c>
      <c r="I4647" s="8">
        <v>0</v>
      </c>
      <c r="J4647" s="8">
        <v>0</v>
      </c>
      <c r="K4647" s="8">
        <v>0</v>
      </c>
      <c r="L4647" s="8">
        <f>SUM(Tabella1[[#This Row],[CONTRIBUTO
COMMISSARIO STRAORDINARIO]:[INDENNIZZO
ASSICURATIVO]])</f>
        <v>100000</v>
      </c>
      <c r="M4647" s="9" t="s">
        <v>17389</v>
      </c>
      <c r="N4647" s="3" t="s">
        <v>158</v>
      </c>
      <c r="O4647" s="3" t="s">
        <v>17389</v>
      </c>
      <c r="P4647" s="2" t="s">
        <v>31</v>
      </c>
      <c r="Q4647" s="2" t="s">
        <v>218</v>
      </c>
      <c r="R4647" s="2" t="s">
        <v>17390</v>
      </c>
      <c r="S4647" s="2" t="s">
        <v>18362</v>
      </c>
      <c r="T4647" s="3" t="s">
        <v>18363</v>
      </c>
      <c r="U4647" s="3" t="s">
        <v>270</v>
      </c>
      <c r="V4647" s="3" t="s">
        <v>163</v>
      </c>
      <c r="W4647" s="12" t="s">
        <v>17393</v>
      </c>
      <c r="X4647" s="12" t="s">
        <v>18364</v>
      </c>
      <c r="Y4647" s="2" t="s">
        <v>18365</v>
      </c>
      <c r="Z4647" s="2"/>
    </row>
    <row r="4648" spans="1:26" ht="104.4" x14ac:dyDescent="0.3">
      <c r="A4648" s="6" t="s">
        <v>18366</v>
      </c>
      <c r="B4648" s="2" t="s">
        <v>27</v>
      </c>
      <c r="C4648" s="2" t="s">
        <v>10374</v>
      </c>
      <c r="D4648" s="2" t="s">
        <v>29</v>
      </c>
      <c r="E4648" s="3" t="s">
        <v>10375</v>
      </c>
      <c r="F4648" s="3" t="s">
        <v>31</v>
      </c>
      <c r="G4648" s="7">
        <v>70000</v>
      </c>
      <c r="H4648" s="8">
        <v>0</v>
      </c>
      <c r="I4648" s="8">
        <v>0</v>
      </c>
      <c r="J4648" s="8">
        <v>0</v>
      </c>
      <c r="K4648" s="8">
        <v>0</v>
      </c>
      <c r="L4648" s="8">
        <f>SUM(Tabella1[[#This Row],[CONTRIBUTO
COMMISSARIO STRAORDINARIO]:[INDENNIZZO
ASSICURATIVO]])</f>
        <v>70000</v>
      </c>
      <c r="M4648" s="9" t="s">
        <v>217</v>
      </c>
      <c r="N4648" s="3" t="s">
        <v>158</v>
      </c>
      <c r="O4648" s="3" t="s">
        <v>217</v>
      </c>
      <c r="P4648" s="2" t="s">
        <v>31</v>
      </c>
      <c r="Q4648" s="2" t="s">
        <v>218</v>
      </c>
      <c r="R4648" s="2" t="s">
        <v>219</v>
      </c>
      <c r="S4648" s="2" t="s">
        <v>18367</v>
      </c>
      <c r="T4648" s="3" t="s">
        <v>18368</v>
      </c>
      <c r="U4648" s="3" t="s">
        <v>179</v>
      </c>
      <c r="V4648" s="3" t="s">
        <v>163</v>
      </c>
      <c r="W4648" s="12" t="s">
        <v>18369</v>
      </c>
      <c r="X4648" s="12" t="s">
        <v>18370</v>
      </c>
      <c r="Y4648" s="2" t="s">
        <v>18371</v>
      </c>
      <c r="Z4648" s="2"/>
    </row>
    <row r="4649" spans="1:26" ht="69.599999999999994" x14ac:dyDescent="0.3">
      <c r="A4649" s="6" t="s">
        <v>18372</v>
      </c>
      <c r="B4649" s="2" t="s">
        <v>27</v>
      </c>
      <c r="C4649" s="2" t="s">
        <v>10374</v>
      </c>
      <c r="D4649" s="2" t="s">
        <v>29</v>
      </c>
      <c r="E4649" s="3" t="s">
        <v>10375</v>
      </c>
      <c r="F4649" s="3" t="s">
        <v>31</v>
      </c>
      <c r="G4649" s="7">
        <v>200000</v>
      </c>
      <c r="H4649" s="8">
        <v>0</v>
      </c>
      <c r="I4649" s="8">
        <v>0</v>
      </c>
      <c r="J4649" s="8">
        <v>0</v>
      </c>
      <c r="K4649" s="8">
        <v>0</v>
      </c>
      <c r="L4649" s="8">
        <f>SUM(Tabella1[[#This Row],[CONTRIBUTO
COMMISSARIO STRAORDINARIO]:[INDENNIZZO
ASSICURATIVO]])</f>
        <v>200000</v>
      </c>
      <c r="M4649" s="9" t="s">
        <v>801</v>
      </c>
      <c r="N4649" s="3" t="s">
        <v>158</v>
      </c>
      <c r="O4649" s="3" t="s">
        <v>801</v>
      </c>
      <c r="P4649" s="2" t="s">
        <v>31</v>
      </c>
      <c r="Q4649" s="2" t="s">
        <v>218</v>
      </c>
      <c r="R4649" s="2" t="s">
        <v>802</v>
      </c>
      <c r="S4649" s="2" t="s">
        <v>18373</v>
      </c>
      <c r="T4649" s="3" t="s">
        <v>18374</v>
      </c>
      <c r="U4649" s="3" t="s">
        <v>179</v>
      </c>
      <c r="V4649" s="3" t="s">
        <v>163</v>
      </c>
      <c r="W4649" s="12" t="s">
        <v>18375</v>
      </c>
      <c r="X4649" s="12" t="s">
        <v>18376</v>
      </c>
      <c r="Y4649" s="2" t="s">
        <v>18377</v>
      </c>
      <c r="Z4649" s="2"/>
    </row>
    <row r="4650" spans="1:26" ht="69.599999999999994" x14ac:dyDescent="0.3">
      <c r="A4650" s="6" t="s">
        <v>18378</v>
      </c>
      <c r="B4650" s="2" t="s">
        <v>27</v>
      </c>
      <c r="C4650" s="2" t="s">
        <v>10374</v>
      </c>
      <c r="D4650" s="2" t="s">
        <v>29</v>
      </c>
      <c r="E4650" s="3" t="s">
        <v>10375</v>
      </c>
      <c r="F4650" s="3" t="s">
        <v>8676</v>
      </c>
      <c r="G4650" s="7">
        <v>920000</v>
      </c>
      <c r="H4650" s="8">
        <v>0</v>
      </c>
      <c r="I4650" s="8">
        <v>0</v>
      </c>
      <c r="J4650" s="8">
        <v>0</v>
      </c>
      <c r="K4650" s="8">
        <v>0</v>
      </c>
      <c r="L4650" s="8">
        <f>SUM(Tabella1[[#This Row],[CONTRIBUTO
COMMISSARIO STRAORDINARIO]:[INDENNIZZO
ASSICURATIVO]])</f>
        <v>920000</v>
      </c>
      <c r="M4650" s="9" t="s">
        <v>801</v>
      </c>
      <c r="N4650" s="3" t="s">
        <v>158</v>
      </c>
      <c r="O4650" s="3" t="s">
        <v>801</v>
      </c>
      <c r="P4650" s="2" t="s">
        <v>31</v>
      </c>
      <c r="Q4650" s="2" t="s">
        <v>218</v>
      </c>
      <c r="R4650" s="2" t="s">
        <v>802</v>
      </c>
      <c r="S4650" s="2" t="s">
        <v>18379</v>
      </c>
      <c r="T4650" s="3" t="s">
        <v>18380</v>
      </c>
      <c r="U4650" s="3" t="s">
        <v>179</v>
      </c>
      <c r="V4650" s="3" t="s">
        <v>163</v>
      </c>
      <c r="W4650" s="12" t="s">
        <v>18381</v>
      </c>
      <c r="X4650" s="12" t="s">
        <v>18382</v>
      </c>
      <c r="Y4650" s="2" t="s">
        <v>18383</v>
      </c>
      <c r="Z4650" s="2"/>
    </row>
    <row r="4651" spans="1:26" ht="52.2" x14ac:dyDescent="0.3">
      <c r="A4651" s="6" t="s">
        <v>18384</v>
      </c>
      <c r="B4651" s="2" t="s">
        <v>27</v>
      </c>
      <c r="C4651" s="2" t="s">
        <v>10374</v>
      </c>
      <c r="D4651" s="2" t="s">
        <v>29</v>
      </c>
      <c r="E4651" s="3" t="s">
        <v>10375</v>
      </c>
      <c r="F4651" s="3" t="s">
        <v>31</v>
      </c>
      <c r="G4651" s="7">
        <v>120000</v>
      </c>
      <c r="H4651" s="8">
        <v>0</v>
      </c>
      <c r="I4651" s="8">
        <v>0</v>
      </c>
      <c r="J4651" s="8">
        <v>0</v>
      </c>
      <c r="K4651" s="8">
        <v>0</v>
      </c>
      <c r="L4651" s="8">
        <f>SUM(Tabella1[[#This Row],[CONTRIBUTO
COMMISSARIO STRAORDINARIO]:[INDENNIZZO
ASSICURATIVO]])</f>
        <v>120000</v>
      </c>
      <c r="M4651" s="9" t="s">
        <v>801</v>
      </c>
      <c r="N4651" s="3" t="s">
        <v>158</v>
      </c>
      <c r="O4651" s="3" t="s">
        <v>801</v>
      </c>
      <c r="P4651" s="2" t="s">
        <v>31</v>
      </c>
      <c r="Q4651" s="2" t="s">
        <v>218</v>
      </c>
      <c r="R4651" s="2" t="s">
        <v>802</v>
      </c>
      <c r="S4651" s="2" t="s">
        <v>18385</v>
      </c>
      <c r="T4651" s="3" t="s">
        <v>18386</v>
      </c>
      <c r="U4651" s="3" t="s">
        <v>37</v>
      </c>
      <c r="V4651" s="3" t="s">
        <v>163</v>
      </c>
      <c r="W4651" s="12" t="s">
        <v>18387</v>
      </c>
      <c r="X4651" s="12" t="s">
        <v>18388</v>
      </c>
      <c r="Y4651" s="2" t="s">
        <v>18389</v>
      </c>
      <c r="Z4651" s="2"/>
    </row>
    <row r="4652" spans="1:26" ht="52.2" x14ac:dyDescent="0.3">
      <c r="A4652" s="6" t="s">
        <v>18390</v>
      </c>
      <c r="B4652" s="2" t="s">
        <v>27</v>
      </c>
      <c r="C4652" s="2" t="s">
        <v>10374</v>
      </c>
      <c r="D4652" s="2" t="s">
        <v>29</v>
      </c>
      <c r="E4652" s="3" t="s">
        <v>10375</v>
      </c>
      <c r="F4652" s="3" t="s">
        <v>31</v>
      </c>
      <c r="G4652" s="7">
        <v>200000</v>
      </c>
      <c r="H4652" s="8">
        <v>0</v>
      </c>
      <c r="I4652" s="8">
        <v>0</v>
      </c>
      <c r="J4652" s="8">
        <v>0</v>
      </c>
      <c r="K4652" s="8">
        <v>0</v>
      </c>
      <c r="L4652" s="8">
        <f>SUM(Tabella1[[#This Row],[CONTRIBUTO
COMMISSARIO STRAORDINARIO]:[INDENNIZZO
ASSICURATIVO]])</f>
        <v>200000</v>
      </c>
      <c r="M4652" s="9" t="s">
        <v>801</v>
      </c>
      <c r="N4652" s="3" t="s">
        <v>158</v>
      </c>
      <c r="O4652" s="3" t="s">
        <v>801</v>
      </c>
      <c r="P4652" s="2" t="s">
        <v>31</v>
      </c>
      <c r="Q4652" s="2" t="s">
        <v>218</v>
      </c>
      <c r="R4652" s="2" t="s">
        <v>802</v>
      </c>
      <c r="S4652" s="2" t="s">
        <v>18391</v>
      </c>
      <c r="T4652" s="3" t="s">
        <v>18392</v>
      </c>
      <c r="U4652" s="3" t="s">
        <v>179</v>
      </c>
      <c r="V4652" s="3" t="s">
        <v>163</v>
      </c>
      <c r="W4652" s="12" t="s">
        <v>18393</v>
      </c>
      <c r="X4652" s="12" t="s">
        <v>18394</v>
      </c>
      <c r="Y4652" s="2" t="s">
        <v>18395</v>
      </c>
      <c r="Z4652" s="2"/>
    </row>
    <row r="4653" spans="1:26" ht="34.799999999999997" x14ac:dyDescent="0.3">
      <c r="A4653" s="6" t="s">
        <v>18396</v>
      </c>
      <c r="B4653" s="2" t="s">
        <v>27</v>
      </c>
      <c r="C4653" s="2" t="s">
        <v>10374</v>
      </c>
      <c r="D4653" s="2" t="s">
        <v>29</v>
      </c>
      <c r="E4653" s="3" t="s">
        <v>10375</v>
      </c>
      <c r="F4653" s="3" t="s">
        <v>31</v>
      </c>
      <c r="G4653" s="7">
        <v>130000</v>
      </c>
      <c r="H4653" s="8">
        <v>0</v>
      </c>
      <c r="I4653" s="8">
        <v>0</v>
      </c>
      <c r="J4653" s="8">
        <v>0</v>
      </c>
      <c r="K4653" s="8">
        <v>0</v>
      </c>
      <c r="L4653" s="8">
        <f>SUM(Tabella1[[#This Row],[CONTRIBUTO
COMMISSARIO STRAORDINARIO]:[INDENNIZZO
ASSICURATIVO]])</f>
        <v>130000</v>
      </c>
      <c r="M4653" s="9" t="s">
        <v>801</v>
      </c>
      <c r="N4653" s="3" t="s">
        <v>158</v>
      </c>
      <c r="O4653" s="3" t="s">
        <v>801</v>
      </c>
      <c r="P4653" s="2" t="s">
        <v>31</v>
      </c>
      <c r="Q4653" s="2" t="s">
        <v>218</v>
      </c>
      <c r="R4653" s="2" t="s">
        <v>802</v>
      </c>
      <c r="S4653" s="2" t="s">
        <v>18397</v>
      </c>
      <c r="T4653" s="3" t="s">
        <v>18398</v>
      </c>
      <c r="U4653" s="3" t="s">
        <v>179</v>
      </c>
      <c r="V4653" s="3" t="s">
        <v>163</v>
      </c>
      <c r="W4653" s="12" t="s">
        <v>18399</v>
      </c>
      <c r="X4653" s="12" t="s">
        <v>18400</v>
      </c>
      <c r="Y4653" s="2" t="s">
        <v>18401</v>
      </c>
      <c r="Z4653" s="2"/>
    </row>
    <row r="4654" spans="1:26" ht="69.599999999999994" x14ac:dyDescent="0.3">
      <c r="A4654" s="6" t="s">
        <v>18402</v>
      </c>
      <c r="B4654" s="2" t="s">
        <v>27</v>
      </c>
      <c r="C4654" s="2" t="s">
        <v>10374</v>
      </c>
      <c r="D4654" s="2" t="s">
        <v>29</v>
      </c>
      <c r="E4654" s="3" t="s">
        <v>10375</v>
      </c>
      <c r="F4654" s="3" t="s">
        <v>8676</v>
      </c>
      <c r="G4654" s="7">
        <v>240000</v>
      </c>
      <c r="H4654" s="8">
        <v>0</v>
      </c>
      <c r="I4654" s="8">
        <v>0</v>
      </c>
      <c r="J4654" s="8">
        <v>0</v>
      </c>
      <c r="K4654" s="8">
        <v>0</v>
      </c>
      <c r="L4654" s="8">
        <f>SUM(Tabella1[[#This Row],[CONTRIBUTO
COMMISSARIO STRAORDINARIO]:[INDENNIZZO
ASSICURATIVO]])</f>
        <v>240000</v>
      </c>
      <c r="M4654" s="9" t="s">
        <v>801</v>
      </c>
      <c r="N4654" s="3" t="s">
        <v>158</v>
      </c>
      <c r="O4654" s="3" t="s">
        <v>801</v>
      </c>
      <c r="P4654" s="2" t="s">
        <v>31</v>
      </c>
      <c r="Q4654" s="2" t="s">
        <v>218</v>
      </c>
      <c r="R4654" s="2" t="s">
        <v>802</v>
      </c>
      <c r="S4654" s="2" t="s">
        <v>18403</v>
      </c>
      <c r="T4654" s="3" t="s">
        <v>18404</v>
      </c>
      <c r="U4654" s="3" t="s">
        <v>179</v>
      </c>
      <c r="V4654" s="3" t="s">
        <v>163</v>
      </c>
      <c r="W4654" s="12" t="s">
        <v>18405</v>
      </c>
      <c r="X4654" s="12" t="s">
        <v>18406</v>
      </c>
      <c r="Y4654" s="2" t="s">
        <v>18407</v>
      </c>
      <c r="Z4654" s="2"/>
    </row>
    <row r="4655" spans="1:26" ht="34.799999999999997" x14ac:dyDescent="0.3">
      <c r="A4655" s="6" t="s">
        <v>18408</v>
      </c>
      <c r="B4655" s="2" t="s">
        <v>27</v>
      </c>
      <c r="C4655" s="2" t="s">
        <v>10374</v>
      </c>
      <c r="D4655" s="2" t="s">
        <v>29</v>
      </c>
      <c r="E4655" s="3" t="s">
        <v>10375</v>
      </c>
      <c r="F4655" s="3" t="s">
        <v>31</v>
      </c>
      <c r="G4655" s="7">
        <v>150000</v>
      </c>
      <c r="H4655" s="8">
        <v>0</v>
      </c>
      <c r="I4655" s="8">
        <v>0</v>
      </c>
      <c r="J4655" s="8">
        <v>0</v>
      </c>
      <c r="K4655" s="8">
        <v>0</v>
      </c>
      <c r="L4655" s="8">
        <f>SUM(Tabella1[[#This Row],[CONTRIBUTO
COMMISSARIO STRAORDINARIO]:[INDENNIZZO
ASSICURATIVO]])</f>
        <v>150000</v>
      </c>
      <c r="M4655" s="9" t="s">
        <v>801</v>
      </c>
      <c r="N4655" s="3" t="s">
        <v>158</v>
      </c>
      <c r="O4655" s="3" t="s">
        <v>801</v>
      </c>
      <c r="P4655" s="2" t="s">
        <v>31</v>
      </c>
      <c r="Q4655" s="2" t="s">
        <v>218</v>
      </c>
      <c r="R4655" s="2" t="s">
        <v>802</v>
      </c>
      <c r="S4655" s="2" t="s">
        <v>18409</v>
      </c>
      <c r="T4655" s="3" t="s">
        <v>18410</v>
      </c>
      <c r="U4655" s="3" t="s">
        <v>179</v>
      </c>
      <c r="V4655" s="3" t="s">
        <v>163</v>
      </c>
      <c r="W4655" s="12" t="s">
        <v>18411</v>
      </c>
      <c r="X4655" s="12" t="s">
        <v>18412</v>
      </c>
      <c r="Y4655" s="2" t="s">
        <v>18413</v>
      </c>
      <c r="Z4655" s="2"/>
    </row>
    <row r="4656" spans="1:26" ht="34.799999999999997" x14ac:dyDescent="0.3">
      <c r="A4656" s="6" t="s">
        <v>18414</v>
      </c>
      <c r="B4656" s="2" t="s">
        <v>27</v>
      </c>
      <c r="C4656" s="2" t="s">
        <v>10374</v>
      </c>
      <c r="D4656" s="2" t="s">
        <v>29</v>
      </c>
      <c r="E4656" s="3" t="s">
        <v>10375</v>
      </c>
      <c r="F4656" s="3" t="s">
        <v>31</v>
      </c>
      <c r="G4656" s="7">
        <v>50000</v>
      </c>
      <c r="H4656" s="8">
        <v>0</v>
      </c>
      <c r="I4656" s="8">
        <v>0</v>
      </c>
      <c r="J4656" s="8">
        <v>0</v>
      </c>
      <c r="K4656" s="8">
        <v>0</v>
      </c>
      <c r="L4656" s="8">
        <f>SUM(Tabella1[[#This Row],[CONTRIBUTO
COMMISSARIO STRAORDINARIO]:[INDENNIZZO
ASSICURATIVO]])</f>
        <v>50000</v>
      </c>
      <c r="M4656" s="9" t="s">
        <v>801</v>
      </c>
      <c r="N4656" s="3" t="s">
        <v>158</v>
      </c>
      <c r="O4656" s="3" t="s">
        <v>801</v>
      </c>
      <c r="P4656" s="2" t="s">
        <v>31</v>
      </c>
      <c r="Q4656" s="2" t="s">
        <v>218</v>
      </c>
      <c r="R4656" s="2" t="s">
        <v>802</v>
      </c>
      <c r="S4656" s="2" t="s">
        <v>18415</v>
      </c>
      <c r="T4656" s="3" t="s">
        <v>18416</v>
      </c>
      <c r="U4656" s="3" t="s">
        <v>37</v>
      </c>
      <c r="V4656" s="3" t="s">
        <v>163</v>
      </c>
      <c r="W4656" s="12" t="s">
        <v>18417</v>
      </c>
      <c r="X4656" s="12" t="s">
        <v>18418</v>
      </c>
      <c r="Y4656" s="2" t="s">
        <v>18419</v>
      </c>
      <c r="Z4656" s="2"/>
    </row>
    <row r="4657" spans="1:26" ht="69.599999999999994" x14ac:dyDescent="0.3">
      <c r="A4657" s="6" t="s">
        <v>18420</v>
      </c>
      <c r="B4657" s="2" t="s">
        <v>27</v>
      </c>
      <c r="C4657" s="2" t="s">
        <v>10374</v>
      </c>
      <c r="D4657" s="2" t="s">
        <v>29</v>
      </c>
      <c r="E4657" s="3" t="s">
        <v>10375</v>
      </c>
      <c r="F4657" s="3" t="s">
        <v>8823</v>
      </c>
      <c r="G4657" s="7">
        <v>300000</v>
      </c>
      <c r="H4657" s="8">
        <v>0</v>
      </c>
      <c r="I4657" s="8">
        <v>0</v>
      </c>
      <c r="J4657" s="8">
        <v>0</v>
      </c>
      <c r="K4657" s="8">
        <v>0</v>
      </c>
      <c r="L4657" s="8">
        <f>SUM(Tabella1[[#This Row],[CONTRIBUTO
COMMISSARIO STRAORDINARIO]:[INDENNIZZO
ASSICURATIVO]])</f>
        <v>300000</v>
      </c>
      <c r="M4657" s="9" t="s">
        <v>801</v>
      </c>
      <c r="N4657" s="3" t="s">
        <v>158</v>
      </c>
      <c r="O4657" s="3" t="s">
        <v>801</v>
      </c>
      <c r="P4657" s="2" t="s">
        <v>31</v>
      </c>
      <c r="Q4657" s="2" t="s">
        <v>218</v>
      </c>
      <c r="R4657" s="2" t="s">
        <v>802</v>
      </c>
      <c r="S4657" s="2" t="s">
        <v>18421</v>
      </c>
      <c r="T4657" s="3" t="s">
        <v>18422</v>
      </c>
      <c r="U4657" s="3" t="s">
        <v>179</v>
      </c>
      <c r="V4657" s="3" t="s">
        <v>163</v>
      </c>
      <c r="W4657" s="12" t="s">
        <v>18423</v>
      </c>
      <c r="X4657" s="12" t="s">
        <v>18424</v>
      </c>
      <c r="Y4657" s="2" t="s">
        <v>18425</v>
      </c>
      <c r="Z4657" s="2"/>
    </row>
    <row r="4658" spans="1:26" ht="52.2" x14ac:dyDescent="0.3">
      <c r="A4658" s="6" t="s">
        <v>18426</v>
      </c>
      <c r="B4658" s="2" t="s">
        <v>27</v>
      </c>
      <c r="C4658" s="2" t="s">
        <v>10374</v>
      </c>
      <c r="D4658" s="2" t="s">
        <v>29</v>
      </c>
      <c r="E4658" s="3" t="s">
        <v>10375</v>
      </c>
      <c r="F4658" s="3" t="s">
        <v>8823</v>
      </c>
      <c r="G4658" s="7">
        <v>300000</v>
      </c>
      <c r="H4658" s="8">
        <v>0</v>
      </c>
      <c r="I4658" s="8">
        <v>0</v>
      </c>
      <c r="J4658" s="8">
        <v>0</v>
      </c>
      <c r="K4658" s="8">
        <v>0</v>
      </c>
      <c r="L4658" s="8">
        <f>SUM(Tabella1[[#This Row],[CONTRIBUTO
COMMISSARIO STRAORDINARIO]:[INDENNIZZO
ASSICURATIVO]])</f>
        <v>300000</v>
      </c>
      <c r="M4658" s="9" t="s">
        <v>801</v>
      </c>
      <c r="N4658" s="3" t="s">
        <v>158</v>
      </c>
      <c r="O4658" s="3" t="s">
        <v>801</v>
      </c>
      <c r="P4658" s="2" t="s">
        <v>31</v>
      </c>
      <c r="Q4658" s="2" t="s">
        <v>218</v>
      </c>
      <c r="R4658" s="2" t="s">
        <v>802</v>
      </c>
      <c r="S4658" s="2" t="s">
        <v>18427</v>
      </c>
      <c r="T4658" s="3" t="s">
        <v>18428</v>
      </c>
      <c r="U4658" s="3" t="s">
        <v>179</v>
      </c>
      <c r="V4658" s="3" t="s">
        <v>163</v>
      </c>
      <c r="W4658" s="12" t="s">
        <v>18429</v>
      </c>
      <c r="X4658" s="12" t="s">
        <v>18430</v>
      </c>
      <c r="Y4658" s="2" t="s">
        <v>18431</v>
      </c>
      <c r="Z4658" s="2"/>
    </row>
    <row r="4659" spans="1:26" ht="52.2" x14ac:dyDescent="0.3">
      <c r="A4659" s="6" t="s">
        <v>18432</v>
      </c>
      <c r="B4659" s="2" t="s">
        <v>27</v>
      </c>
      <c r="C4659" s="2" t="s">
        <v>10374</v>
      </c>
      <c r="D4659" s="2" t="s">
        <v>29</v>
      </c>
      <c r="E4659" s="3" t="s">
        <v>10375</v>
      </c>
      <c r="F4659" s="3" t="s">
        <v>31</v>
      </c>
      <c r="G4659" s="7">
        <v>150000</v>
      </c>
      <c r="H4659" s="8">
        <v>0</v>
      </c>
      <c r="I4659" s="8">
        <v>0</v>
      </c>
      <c r="J4659" s="8">
        <v>0</v>
      </c>
      <c r="K4659" s="8">
        <v>0</v>
      </c>
      <c r="L4659" s="8">
        <f>SUM(Tabella1[[#This Row],[CONTRIBUTO
COMMISSARIO STRAORDINARIO]:[INDENNIZZO
ASSICURATIVO]])</f>
        <v>150000</v>
      </c>
      <c r="M4659" s="9" t="s">
        <v>801</v>
      </c>
      <c r="N4659" s="3" t="s">
        <v>158</v>
      </c>
      <c r="O4659" s="3" t="s">
        <v>801</v>
      </c>
      <c r="P4659" s="2" t="s">
        <v>31</v>
      </c>
      <c r="Q4659" s="2" t="s">
        <v>218</v>
      </c>
      <c r="R4659" s="2" t="s">
        <v>802</v>
      </c>
      <c r="S4659" s="2" t="s">
        <v>18433</v>
      </c>
      <c r="T4659" s="3" t="s">
        <v>18434</v>
      </c>
      <c r="U4659" s="3" t="s">
        <v>179</v>
      </c>
      <c r="V4659" s="3" t="s">
        <v>163</v>
      </c>
      <c r="W4659" s="12" t="s">
        <v>18435</v>
      </c>
      <c r="X4659" s="12" t="s">
        <v>18436</v>
      </c>
      <c r="Y4659" s="2" t="s">
        <v>18437</v>
      </c>
      <c r="Z4659" s="2"/>
    </row>
    <row r="4660" spans="1:26" ht="34.799999999999997" x14ac:dyDescent="0.3">
      <c r="A4660" s="6" t="s">
        <v>18438</v>
      </c>
      <c r="B4660" s="2" t="s">
        <v>27</v>
      </c>
      <c r="C4660" s="2" t="s">
        <v>10374</v>
      </c>
      <c r="D4660" s="2" t="s">
        <v>29</v>
      </c>
      <c r="E4660" s="3" t="s">
        <v>10375</v>
      </c>
      <c r="F4660" s="3" t="s">
        <v>31</v>
      </c>
      <c r="G4660" s="7">
        <v>200000</v>
      </c>
      <c r="H4660" s="8">
        <v>0</v>
      </c>
      <c r="I4660" s="8">
        <v>0</v>
      </c>
      <c r="J4660" s="8">
        <v>0</v>
      </c>
      <c r="K4660" s="8">
        <v>0</v>
      </c>
      <c r="L4660" s="8">
        <f>SUM(Tabella1[[#This Row],[CONTRIBUTO
COMMISSARIO STRAORDINARIO]:[INDENNIZZO
ASSICURATIVO]])</f>
        <v>200000</v>
      </c>
      <c r="M4660" s="9" t="s">
        <v>1590</v>
      </c>
      <c r="N4660" s="3" t="s">
        <v>158</v>
      </c>
      <c r="O4660" s="3" t="s">
        <v>1590</v>
      </c>
      <c r="P4660" s="2" t="s">
        <v>31</v>
      </c>
      <c r="Q4660" s="2" t="s">
        <v>218</v>
      </c>
      <c r="R4660" s="2" t="s">
        <v>1591</v>
      </c>
      <c r="S4660" s="2" t="s">
        <v>1591</v>
      </c>
      <c r="T4660" s="3" t="s">
        <v>18439</v>
      </c>
      <c r="U4660" s="3" t="s">
        <v>189</v>
      </c>
      <c r="V4660" s="3" t="s">
        <v>163</v>
      </c>
      <c r="W4660" s="12" t="s">
        <v>18440</v>
      </c>
      <c r="X4660" s="12" t="s">
        <v>18441</v>
      </c>
      <c r="Y4660" s="2" t="s">
        <v>18442</v>
      </c>
      <c r="Z4660" s="2"/>
    </row>
    <row r="4661" spans="1:26" ht="69.599999999999994" x14ac:dyDescent="0.3">
      <c r="A4661" s="6" t="s">
        <v>18443</v>
      </c>
      <c r="B4661" s="2" t="s">
        <v>27</v>
      </c>
      <c r="C4661" s="2" t="s">
        <v>10374</v>
      </c>
      <c r="D4661" s="2" t="s">
        <v>29</v>
      </c>
      <c r="E4661" s="3" t="s">
        <v>10375</v>
      </c>
      <c r="F4661" s="3" t="s">
        <v>31</v>
      </c>
      <c r="G4661" s="7">
        <v>530000</v>
      </c>
      <c r="H4661" s="8">
        <v>0</v>
      </c>
      <c r="I4661" s="8">
        <v>0</v>
      </c>
      <c r="J4661" s="8">
        <v>0</v>
      </c>
      <c r="K4661" s="8">
        <v>0</v>
      </c>
      <c r="L4661" s="8">
        <f>SUM(Tabella1[[#This Row],[CONTRIBUTO
COMMISSARIO STRAORDINARIO]:[INDENNIZZO
ASSICURATIVO]])</f>
        <v>530000</v>
      </c>
      <c r="M4661" s="9" t="s">
        <v>1590</v>
      </c>
      <c r="N4661" s="3" t="s">
        <v>158</v>
      </c>
      <c r="O4661" s="3" t="s">
        <v>1590</v>
      </c>
      <c r="P4661" s="2" t="s">
        <v>31</v>
      </c>
      <c r="Q4661" s="2" t="s">
        <v>218</v>
      </c>
      <c r="R4661" s="2" t="s">
        <v>1591</v>
      </c>
      <c r="S4661" s="2" t="s">
        <v>1591</v>
      </c>
      <c r="T4661" s="3" t="s">
        <v>18444</v>
      </c>
      <c r="U4661" s="3" t="s">
        <v>189</v>
      </c>
      <c r="V4661" s="3" t="s">
        <v>163</v>
      </c>
      <c r="W4661" s="12" t="s">
        <v>18440</v>
      </c>
      <c r="X4661" s="12" t="s">
        <v>18441</v>
      </c>
      <c r="Y4661" s="2" t="s">
        <v>18445</v>
      </c>
      <c r="Z4661" s="2"/>
    </row>
    <row r="4662" spans="1:26" ht="34.799999999999997" x14ac:dyDescent="0.3">
      <c r="A4662" s="6" t="s">
        <v>18446</v>
      </c>
      <c r="B4662" s="2" t="s">
        <v>27</v>
      </c>
      <c r="C4662" s="2" t="s">
        <v>10374</v>
      </c>
      <c r="D4662" s="2" t="s">
        <v>29</v>
      </c>
      <c r="E4662" s="3" t="s">
        <v>10375</v>
      </c>
      <c r="F4662" s="3" t="s">
        <v>31</v>
      </c>
      <c r="G4662" s="7">
        <v>200000</v>
      </c>
      <c r="H4662" s="8">
        <v>0</v>
      </c>
      <c r="I4662" s="8">
        <v>0</v>
      </c>
      <c r="J4662" s="8">
        <v>0</v>
      </c>
      <c r="K4662" s="8">
        <v>0</v>
      </c>
      <c r="L4662" s="8">
        <f>SUM(Tabella1[[#This Row],[CONTRIBUTO
COMMISSARIO STRAORDINARIO]:[INDENNIZZO
ASSICURATIVO]])</f>
        <v>200000</v>
      </c>
      <c r="M4662" s="9" t="s">
        <v>8540</v>
      </c>
      <c r="N4662" s="3" t="s">
        <v>158</v>
      </c>
      <c r="O4662" s="3" t="s">
        <v>8540</v>
      </c>
      <c r="P4662" s="2" t="s">
        <v>31</v>
      </c>
      <c r="Q4662" s="2" t="s">
        <v>218</v>
      </c>
      <c r="R4662" s="2" t="s">
        <v>218</v>
      </c>
      <c r="S4662" s="2" t="s">
        <v>31</v>
      </c>
      <c r="T4662" s="3" t="s">
        <v>18447</v>
      </c>
      <c r="U4662" s="3" t="s">
        <v>189</v>
      </c>
      <c r="V4662" s="3" t="s">
        <v>163</v>
      </c>
      <c r="W4662" s="12" t="s">
        <v>18448</v>
      </c>
      <c r="X4662" s="12" t="s">
        <v>18449</v>
      </c>
      <c r="Y4662" s="2" t="s">
        <v>18450</v>
      </c>
      <c r="Z4662" s="2"/>
    </row>
    <row r="4663" spans="1:26" ht="34.799999999999997" x14ac:dyDescent="0.3">
      <c r="A4663" s="6" t="s">
        <v>18451</v>
      </c>
      <c r="B4663" s="2" t="s">
        <v>27</v>
      </c>
      <c r="C4663" s="2" t="s">
        <v>10374</v>
      </c>
      <c r="D4663" s="2" t="s">
        <v>29</v>
      </c>
      <c r="E4663" s="3" t="s">
        <v>10375</v>
      </c>
      <c r="F4663" s="3" t="s">
        <v>31</v>
      </c>
      <c r="G4663" s="7">
        <v>90000</v>
      </c>
      <c r="H4663" s="8">
        <v>0</v>
      </c>
      <c r="I4663" s="8">
        <v>0</v>
      </c>
      <c r="J4663" s="8">
        <v>0</v>
      </c>
      <c r="K4663" s="8">
        <v>0</v>
      </c>
      <c r="L4663" s="8">
        <f>SUM(Tabella1[[#This Row],[CONTRIBUTO
COMMISSARIO STRAORDINARIO]:[INDENNIZZO
ASSICURATIVO]])</f>
        <v>90000</v>
      </c>
      <c r="M4663" s="9" t="s">
        <v>8540</v>
      </c>
      <c r="N4663" s="3" t="s">
        <v>158</v>
      </c>
      <c r="O4663" s="3" t="s">
        <v>8540</v>
      </c>
      <c r="P4663" s="2" t="s">
        <v>31</v>
      </c>
      <c r="Q4663" s="2" t="s">
        <v>218</v>
      </c>
      <c r="R4663" s="2" t="s">
        <v>218</v>
      </c>
      <c r="S4663" s="2" t="s">
        <v>31</v>
      </c>
      <c r="T4663" s="3" t="s">
        <v>8541</v>
      </c>
      <c r="U4663" s="3" t="s">
        <v>189</v>
      </c>
      <c r="V4663" s="3" t="s">
        <v>163</v>
      </c>
      <c r="W4663" s="12" t="s">
        <v>18452</v>
      </c>
      <c r="X4663" s="12" t="s">
        <v>18453</v>
      </c>
      <c r="Y4663" s="2" t="s">
        <v>8544</v>
      </c>
      <c r="Z4663" s="2"/>
    </row>
    <row r="4664" spans="1:26" ht="52.2" x14ac:dyDescent="0.3">
      <c r="A4664" s="6" t="s">
        <v>18454</v>
      </c>
      <c r="B4664" s="2" t="s">
        <v>27</v>
      </c>
      <c r="C4664" s="2" t="s">
        <v>10374</v>
      </c>
      <c r="D4664" s="2" t="s">
        <v>29</v>
      </c>
      <c r="E4664" s="3" t="s">
        <v>10375</v>
      </c>
      <c r="F4664" s="3" t="s">
        <v>31</v>
      </c>
      <c r="G4664" s="7">
        <v>400000</v>
      </c>
      <c r="H4664" s="8">
        <v>0</v>
      </c>
      <c r="I4664" s="8">
        <v>0</v>
      </c>
      <c r="J4664" s="8">
        <v>0</v>
      </c>
      <c r="K4664" s="8">
        <v>0</v>
      </c>
      <c r="L4664" s="8">
        <f>SUM(Tabella1[[#This Row],[CONTRIBUTO
COMMISSARIO STRAORDINARIO]:[INDENNIZZO
ASSICURATIVO]])</f>
        <v>400000</v>
      </c>
      <c r="M4664" s="9" t="s">
        <v>17402</v>
      </c>
      <c r="N4664" s="3" t="s">
        <v>158</v>
      </c>
      <c r="O4664" s="3" t="s">
        <v>17402</v>
      </c>
      <c r="P4664" s="2" t="s">
        <v>31</v>
      </c>
      <c r="Q4664" s="2" t="s">
        <v>218</v>
      </c>
      <c r="R4664" s="2" t="s">
        <v>17403</v>
      </c>
      <c r="S4664" s="2" t="s">
        <v>31</v>
      </c>
      <c r="T4664" s="3" t="s">
        <v>18455</v>
      </c>
      <c r="U4664" s="3" t="s">
        <v>270</v>
      </c>
      <c r="V4664" s="3" t="s">
        <v>163</v>
      </c>
      <c r="W4664" s="12" t="s">
        <v>18456</v>
      </c>
      <c r="X4664" s="12" t="s">
        <v>18457</v>
      </c>
      <c r="Y4664" s="2" t="s">
        <v>18458</v>
      </c>
      <c r="Z4664" s="2"/>
    </row>
    <row r="4665" spans="1:26" ht="52.2" x14ac:dyDescent="0.3">
      <c r="A4665" s="6" t="s">
        <v>18459</v>
      </c>
      <c r="B4665" s="2" t="s">
        <v>27</v>
      </c>
      <c r="C4665" s="2" t="s">
        <v>10374</v>
      </c>
      <c r="D4665" s="2" t="s">
        <v>29</v>
      </c>
      <c r="E4665" s="3" t="s">
        <v>10375</v>
      </c>
      <c r="F4665" s="3" t="s">
        <v>8676</v>
      </c>
      <c r="G4665" s="7">
        <v>500000</v>
      </c>
      <c r="H4665" s="8">
        <v>0</v>
      </c>
      <c r="I4665" s="8">
        <v>0</v>
      </c>
      <c r="J4665" s="8">
        <v>0</v>
      </c>
      <c r="K4665" s="8">
        <v>0</v>
      </c>
      <c r="L4665" s="8">
        <f>SUM(Tabella1[[#This Row],[CONTRIBUTO
COMMISSARIO STRAORDINARIO]:[INDENNIZZO
ASSICURATIVO]])</f>
        <v>500000</v>
      </c>
      <c r="M4665" s="9" t="s">
        <v>17402</v>
      </c>
      <c r="N4665" s="3" t="s">
        <v>158</v>
      </c>
      <c r="O4665" s="3" t="s">
        <v>17402</v>
      </c>
      <c r="P4665" s="2" t="s">
        <v>31</v>
      </c>
      <c r="Q4665" s="2" t="s">
        <v>218</v>
      </c>
      <c r="R4665" s="2" t="s">
        <v>17403</v>
      </c>
      <c r="S4665" s="2" t="s">
        <v>17417</v>
      </c>
      <c r="T4665" s="3" t="s">
        <v>18460</v>
      </c>
      <c r="U4665" s="3" t="s">
        <v>270</v>
      </c>
      <c r="V4665" s="3" t="s">
        <v>163</v>
      </c>
      <c r="W4665" s="12" t="s">
        <v>18461</v>
      </c>
      <c r="X4665" s="12" t="s">
        <v>18457</v>
      </c>
      <c r="Y4665" s="2" t="s">
        <v>18462</v>
      </c>
      <c r="Z4665" s="2"/>
    </row>
    <row r="4666" spans="1:26" ht="34.799999999999997" x14ac:dyDescent="0.3">
      <c r="A4666" s="6" t="s">
        <v>18463</v>
      </c>
      <c r="B4666" s="2" t="s">
        <v>27</v>
      </c>
      <c r="C4666" s="2" t="s">
        <v>10374</v>
      </c>
      <c r="D4666" s="2" t="s">
        <v>29</v>
      </c>
      <c r="E4666" s="3" t="s">
        <v>10375</v>
      </c>
      <c r="F4666" s="3" t="s">
        <v>31</v>
      </c>
      <c r="G4666" s="7">
        <v>300000</v>
      </c>
      <c r="H4666" s="8">
        <v>0</v>
      </c>
      <c r="I4666" s="8">
        <v>0</v>
      </c>
      <c r="J4666" s="8">
        <v>0</v>
      </c>
      <c r="K4666" s="8">
        <v>0</v>
      </c>
      <c r="L4666" s="8">
        <f>SUM(Tabella1[[#This Row],[CONTRIBUTO
COMMISSARIO STRAORDINARIO]:[INDENNIZZO
ASSICURATIVO]])</f>
        <v>300000</v>
      </c>
      <c r="M4666" s="9" t="s">
        <v>2283</v>
      </c>
      <c r="N4666" s="3" t="s">
        <v>158</v>
      </c>
      <c r="O4666" s="3" t="s">
        <v>2283</v>
      </c>
      <c r="P4666" s="2" t="s">
        <v>31</v>
      </c>
      <c r="Q4666" s="2" t="s">
        <v>218</v>
      </c>
      <c r="R4666" s="2" t="s">
        <v>828</v>
      </c>
      <c r="S4666" s="2" t="s">
        <v>2531</v>
      </c>
      <c r="T4666" s="3" t="s">
        <v>2544</v>
      </c>
      <c r="U4666" s="3" t="s">
        <v>179</v>
      </c>
      <c r="V4666" s="3" t="s">
        <v>163</v>
      </c>
      <c r="W4666" s="12" t="s">
        <v>2531</v>
      </c>
      <c r="X4666" s="12" t="s">
        <v>2531</v>
      </c>
      <c r="Y4666" s="2" t="s">
        <v>18464</v>
      </c>
      <c r="Z4666" s="2"/>
    </row>
    <row r="4667" spans="1:26" ht="52.2" x14ac:dyDescent="0.3">
      <c r="A4667" s="6" t="s">
        <v>18465</v>
      </c>
      <c r="B4667" s="2" t="s">
        <v>27</v>
      </c>
      <c r="C4667" s="2" t="s">
        <v>10374</v>
      </c>
      <c r="D4667" s="2" t="s">
        <v>29</v>
      </c>
      <c r="E4667" s="3" t="s">
        <v>10375</v>
      </c>
      <c r="F4667" s="3" t="s">
        <v>31</v>
      </c>
      <c r="G4667" s="7">
        <v>300000</v>
      </c>
      <c r="H4667" s="8">
        <v>0</v>
      </c>
      <c r="I4667" s="8">
        <v>0</v>
      </c>
      <c r="J4667" s="8">
        <v>0</v>
      </c>
      <c r="K4667" s="8">
        <v>0</v>
      </c>
      <c r="L4667" s="8">
        <f>SUM(Tabella1[[#This Row],[CONTRIBUTO
COMMISSARIO STRAORDINARIO]:[INDENNIZZO
ASSICURATIVO]])</f>
        <v>300000</v>
      </c>
      <c r="M4667" s="9" t="s">
        <v>2283</v>
      </c>
      <c r="N4667" s="3" t="s">
        <v>158</v>
      </c>
      <c r="O4667" s="3" t="s">
        <v>2283</v>
      </c>
      <c r="P4667" s="2" t="s">
        <v>31</v>
      </c>
      <c r="Q4667" s="2" t="s">
        <v>218</v>
      </c>
      <c r="R4667" s="2" t="s">
        <v>828</v>
      </c>
      <c r="S4667" s="2" t="s">
        <v>2438</v>
      </c>
      <c r="T4667" s="3" t="s">
        <v>2439</v>
      </c>
      <c r="U4667" s="3" t="s">
        <v>179</v>
      </c>
      <c r="V4667" s="3" t="s">
        <v>163</v>
      </c>
      <c r="W4667" s="12" t="s">
        <v>2310</v>
      </c>
      <c r="X4667" s="12" t="s">
        <v>18466</v>
      </c>
      <c r="Y4667" s="2" t="s">
        <v>18467</v>
      </c>
      <c r="Z4667" s="2"/>
    </row>
    <row r="4668" spans="1:26" ht="52.2" x14ac:dyDescent="0.3">
      <c r="A4668" s="6" t="s">
        <v>18468</v>
      </c>
      <c r="B4668" s="2" t="s">
        <v>27</v>
      </c>
      <c r="C4668" s="2" t="s">
        <v>10374</v>
      </c>
      <c r="D4668" s="2" t="s">
        <v>29</v>
      </c>
      <c r="E4668" s="3" t="s">
        <v>10375</v>
      </c>
      <c r="F4668" s="3" t="s">
        <v>31</v>
      </c>
      <c r="G4668" s="7">
        <v>230000</v>
      </c>
      <c r="H4668" s="8">
        <v>0</v>
      </c>
      <c r="I4668" s="8">
        <v>0</v>
      </c>
      <c r="J4668" s="8">
        <v>0</v>
      </c>
      <c r="K4668" s="8">
        <v>0</v>
      </c>
      <c r="L4668" s="8">
        <f>SUM(Tabella1[[#This Row],[CONTRIBUTO
COMMISSARIO STRAORDINARIO]:[INDENNIZZO
ASSICURATIVO]])</f>
        <v>230000</v>
      </c>
      <c r="M4668" s="9" t="s">
        <v>2283</v>
      </c>
      <c r="N4668" s="3" t="s">
        <v>158</v>
      </c>
      <c r="O4668" s="3" t="s">
        <v>2283</v>
      </c>
      <c r="P4668" s="2" t="s">
        <v>31</v>
      </c>
      <c r="Q4668" s="2" t="s">
        <v>218</v>
      </c>
      <c r="R4668" s="2" t="s">
        <v>828</v>
      </c>
      <c r="S4668" s="2" t="s">
        <v>18469</v>
      </c>
      <c r="T4668" s="3" t="s">
        <v>2442</v>
      </c>
      <c r="U4668" s="3" t="s">
        <v>179</v>
      </c>
      <c r="V4668" s="3" t="s">
        <v>163</v>
      </c>
      <c r="W4668" s="12" t="s">
        <v>18470</v>
      </c>
      <c r="X4668" s="12" t="s">
        <v>18471</v>
      </c>
      <c r="Y4668" s="2" t="s">
        <v>18472</v>
      </c>
      <c r="Z4668" s="2"/>
    </row>
    <row r="4669" spans="1:26" ht="52.2" x14ac:dyDescent="0.3">
      <c r="A4669" s="6" t="s">
        <v>18473</v>
      </c>
      <c r="B4669" s="2" t="s">
        <v>27</v>
      </c>
      <c r="C4669" s="2" t="s">
        <v>10374</v>
      </c>
      <c r="D4669" s="2" t="s">
        <v>29</v>
      </c>
      <c r="E4669" s="3" t="s">
        <v>10375</v>
      </c>
      <c r="F4669" s="3" t="s">
        <v>31</v>
      </c>
      <c r="G4669" s="7">
        <v>300000</v>
      </c>
      <c r="H4669" s="8">
        <v>0</v>
      </c>
      <c r="I4669" s="8">
        <v>0</v>
      </c>
      <c r="J4669" s="8">
        <v>0</v>
      </c>
      <c r="K4669" s="8">
        <v>0</v>
      </c>
      <c r="L4669" s="8">
        <f>SUM(Tabella1[[#This Row],[CONTRIBUTO
COMMISSARIO STRAORDINARIO]:[INDENNIZZO
ASSICURATIVO]])</f>
        <v>300000</v>
      </c>
      <c r="M4669" s="9" t="s">
        <v>2283</v>
      </c>
      <c r="N4669" s="3" t="s">
        <v>158</v>
      </c>
      <c r="O4669" s="3" t="s">
        <v>2283</v>
      </c>
      <c r="P4669" s="2" t="s">
        <v>31</v>
      </c>
      <c r="Q4669" s="2" t="s">
        <v>218</v>
      </c>
      <c r="R4669" s="2" t="s">
        <v>828</v>
      </c>
      <c r="S4669" s="2" t="s">
        <v>2441</v>
      </c>
      <c r="T4669" s="3" t="s">
        <v>2446</v>
      </c>
      <c r="U4669" s="3" t="s">
        <v>179</v>
      </c>
      <c r="V4669" s="3" t="s">
        <v>163</v>
      </c>
      <c r="W4669" s="12" t="s">
        <v>2310</v>
      </c>
      <c r="X4669" s="12" t="s">
        <v>18474</v>
      </c>
      <c r="Y4669" s="2" t="s">
        <v>18475</v>
      </c>
      <c r="Z4669" s="2"/>
    </row>
    <row r="4670" spans="1:26" ht="52.2" x14ac:dyDescent="0.3">
      <c r="A4670" s="6" t="s">
        <v>18476</v>
      </c>
      <c r="B4670" s="2" t="s">
        <v>27</v>
      </c>
      <c r="C4670" s="2" t="s">
        <v>10374</v>
      </c>
      <c r="D4670" s="2" t="s">
        <v>29</v>
      </c>
      <c r="E4670" s="3" t="s">
        <v>10375</v>
      </c>
      <c r="F4670" s="3" t="s">
        <v>31</v>
      </c>
      <c r="G4670" s="7">
        <v>300000</v>
      </c>
      <c r="H4670" s="8">
        <v>0</v>
      </c>
      <c r="I4670" s="8">
        <v>0</v>
      </c>
      <c r="J4670" s="8">
        <v>0</v>
      </c>
      <c r="K4670" s="8">
        <v>0</v>
      </c>
      <c r="L4670" s="8">
        <f>SUM(Tabella1[[#This Row],[CONTRIBUTO
COMMISSARIO STRAORDINARIO]:[INDENNIZZO
ASSICURATIVO]])</f>
        <v>300000</v>
      </c>
      <c r="M4670" s="9" t="s">
        <v>2283</v>
      </c>
      <c r="N4670" s="3" t="s">
        <v>158</v>
      </c>
      <c r="O4670" s="3" t="s">
        <v>2283</v>
      </c>
      <c r="P4670" s="2" t="s">
        <v>31</v>
      </c>
      <c r="Q4670" s="2" t="s">
        <v>218</v>
      </c>
      <c r="R4670" s="2" t="s">
        <v>828</v>
      </c>
      <c r="S4670" s="2" t="s">
        <v>2401</v>
      </c>
      <c r="T4670" s="3" t="s">
        <v>2408</v>
      </c>
      <c r="U4670" s="3" t="s">
        <v>179</v>
      </c>
      <c r="V4670" s="3" t="s">
        <v>163</v>
      </c>
      <c r="W4670" s="12" t="s">
        <v>17060</v>
      </c>
      <c r="X4670" s="12" t="s">
        <v>18477</v>
      </c>
      <c r="Y4670" s="2" t="s">
        <v>18478</v>
      </c>
      <c r="Z4670" s="2"/>
    </row>
    <row r="4671" spans="1:26" ht="34.799999999999997" x14ac:dyDescent="0.3">
      <c r="A4671" s="6" t="s">
        <v>18479</v>
      </c>
      <c r="B4671" s="2" t="s">
        <v>27</v>
      </c>
      <c r="C4671" s="2" t="s">
        <v>10374</v>
      </c>
      <c r="D4671" s="2" t="s">
        <v>29</v>
      </c>
      <c r="E4671" s="3" t="s">
        <v>10375</v>
      </c>
      <c r="F4671" s="3" t="s">
        <v>31</v>
      </c>
      <c r="G4671" s="7">
        <v>300000</v>
      </c>
      <c r="H4671" s="8">
        <v>0</v>
      </c>
      <c r="I4671" s="8">
        <v>0</v>
      </c>
      <c r="J4671" s="8">
        <v>0</v>
      </c>
      <c r="K4671" s="8">
        <v>0</v>
      </c>
      <c r="L4671" s="8">
        <f>SUM(Tabella1[[#This Row],[CONTRIBUTO
COMMISSARIO STRAORDINARIO]:[INDENNIZZO
ASSICURATIVO]])</f>
        <v>300000</v>
      </c>
      <c r="M4671" s="9" t="s">
        <v>2283</v>
      </c>
      <c r="N4671" s="3" t="s">
        <v>158</v>
      </c>
      <c r="O4671" s="3" t="s">
        <v>2283</v>
      </c>
      <c r="P4671" s="2" t="s">
        <v>31</v>
      </c>
      <c r="Q4671" s="2" t="s">
        <v>218</v>
      </c>
      <c r="R4671" s="2" t="s">
        <v>828</v>
      </c>
      <c r="S4671" s="2" t="s">
        <v>2401</v>
      </c>
      <c r="T4671" s="3" t="s">
        <v>2410</v>
      </c>
      <c r="U4671" s="3" t="s">
        <v>179</v>
      </c>
      <c r="V4671" s="3" t="s">
        <v>163</v>
      </c>
      <c r="W4671" s="12" t="s">
        <v>17060</v>
      </c>
      <c r="X4671" s="12" t="s">
        <v>18480</v>
      </c>
      <c r="Y4671" s="2" t="s">
        <v>18481</v>
      </c>
      <c r="Z4671" s="2"/>
    </row>
    <row r="4672" spans="1:26" ht="34.799999999999997" x14ac:dyDescent="0.3">
      <c r="A4672" s="6" t="s">
        <v>18482</v>
      </c>
      <c r="B4672" s="2" t="s">
        <v>27</v>
      </c>
      <c r="C4672" s="2" t="s">
        <v>10374</v>
      </c>
      <c r="D4672" s="2" t="s">
        <v>29</v>
      </c>
      <c r="E4672" s="3" t="s">
        <v>10375</v>
      </c>
      <c r="F4672" s="3" t="s">
        <v>31</v>
      </c>
      <c r="G4672" s="7">
        <v>300000</v>
      </c>
      <c r="H4672" s="8">
        <v>0</v>
      </c>
      <c r="I4672" s="8">
        <v>0</v>
      </c>
      <c r="J4672" s="8">
        <v>0</v>
      </c>
      <c r="K4672" s="8">
        <v>0</v>
      </c>
      <c r="L4672" s="8">
        <f>SUM(Tabella1[[#This Row],[CONTRIBUTO
COMMISSARIO STRAORDINARIO]:[INDENNIZZO
ASSICURATIVO]])</f>
        <v>300000</v>
      </c>
      <c r="M4672" s="9" t="s">
        <v>2283</v>
      </c>
      <c r="N4672" s="3" t="s">
        <v>158</v>
      </c>
      <c r="O4672" s="3" t="s">
        <v>2283</v>
      </c>
      <c r="P4672" s="2" t="s">
        <v>31</v>
      </c>
      <c r="Q4672" s="2" t="s">
        <v>218</v>
      </c>
      <c r="R4672" s="2" t="s">
        <v>828</v>
      </c>
      <c r="S4672" s="2" t="s">
        <v>2329</v>
      </c>
      <c r="T4672" s="3" t="s">
        <v>2343</v>
      </c>
      <c r="U4672" s="3" t="s">
        <v>179</v>
      </c>
      <c r="V4672" s="3" t="s">
        <v>163</v>
      </c>
      <c r="W4672" s="12" t="s">
        <v>2344</v>
      </c>
      <c r="X4672" s="12" t="s">
        <v>18483</v>
      </c>
      <c r="Y4672" s="2" t="s">
        <v>18484</v>
      </c>
      <c r="Z4672" s="2"/>
    </row>
    <row r="4673" spans="1:26" ht="34.799999999999997" x14ac:dyDescent="0.3">
      <c r="A4673" s="6" t="s">
        <v>18485</v>
      </c>
      <c r="B4673" s="2" t="s">
        <v>27</v>
      </c>
      <c r="C4673" s="2" t="s">
        <v>10374</v>
      </c>
      <c r="D4673" s="2" t="s">
        <v>29</v>
      </c>
      <c r="E4673" s="3" t="s">
        <v>10375</v>
      </c>
      <c r="F4673" s="3" t="s">
        <v>31</v>
      </c>
      <c r="G4673" s="7">
        <v>300000</v>
      </c>
      <c r="H4673" s="8">
        <v>0</v>
      </c>
      <c r="I4673" s="8">
        <v>0</v>
      </c>
      <c r="J4673" s="8">
        <v>0</v>
      </c>
      <c r="K4673" s="8">
        <v>0</v>
      </c>
      <c r="L4673" s="8">
        <f>SUM(Tabella1[[#This Row],[CONTRIBUTO
COMMISSARIO STRAORDINARIO]:[INDENNIZZO
ASSICURATIVO]])</f>
        <v>300000</v>
      </c>
      <c r="M4673" s="9" t="s">
        <v>2283</v>
      </c>
      <c r="N4673" s="3" t="s">
        <v>158</v>
      </c>
      <c r="O4673" s="3" t="s">
        <v>2283</v>
      </c>
      <c r="P4673" s="2" t="s">
        <v>31</v>
      </c>
      <c r="Q4673" s="2" t="s">
        <v>218</v>
      </c>
      <c r="R4673" s="2" t="s">
        <v>828</v>
      </c>
      <c r="S4673" s="2" t="s">
        <v>2329</v>
      </c>
      <c r="T4673" s="3" t="s">
        <v>2346</v>
      </c>
      <c r="U4673" s="3" t="s">
        <v>179</v>
      </c>
      <c r="V4673" s="3" t="s">
        <v>163</v>
      </c>
      <c r="W4673" s="12" t="s">
        <v>2335</v>
      </c>
      <c r="X4673" s="12" t="s">
        <v>18486</v>
      </c>
      <c r="Y4673" s="2" t="s">
        <v>18487</v>
      </c>
      <c r="Z4673" s="2"/>
    </row>
    <row r="4674" spans="1:26" ht="34.799999999999997" x14ac:dyDescent="0.3">
      <c r="A4674" s="6" t="s">
        <v>18488</v>
      </c>
      <c r="B4674" s="2" t="s">
        <v>27</v>
      </c>
      <c r="C4674" s="2" t="s">
        <v>10374</v>
      </c>
      <c r="D4674" s="2" t="s">
        <v>29</v>
      </c>
      <c r="E4674" s="3" t="s">
        <v>10375</v>
      </c>
      <c r="F4674" s="3" t="s">
        <v>31</v>
      </c>
      <c r="G4674" s="7">
        <v>300000</v>
      </c>
      <c r="H4674" s="8">
        <v>0</v>
      </c>
      <c r="I4674" s="8">
        <v>0</v>
      </c>
      <c r="J4674" s="8">
        <v>0</v>
      </c>
      <c r="K4674" s="8">
        <v>0</v>
      </c>
      <c r="L4674" s="8">
        <f>SUM(Tabella1[[#This Row],[CONTRIBUTO
COMMISSARIO STRAORDINARIO]:[INDENNIZZO
ASSICURATIVO]])</f>
        <v>300000</v>
      </c>
      <c r="M4674" s="9" t="s">
        <v>2283</v>
      </c>
      <c r="N4674" s="3" t="s">
        <v>158</v>
      </c>
      <c r="O4674" s="3" t="s">
        <v>2283</v>
      </c>
      <c r="P4674" s="2" t="s">
        <v>31</v>
      </c>
      <c r="Q4674" s="2" t="s">
        <v>218</v>
      </c>
      <c r="R4674" s="2" t="s">
        <v>828</v>
      </c>
      <c r="S4674" s="2" t="s">
        <v>2318</v>
      </c>
      <c r="T4674" s="3" t="s">
        <v>18489</v>
      </c>
      <c r="U4674" s="3" t="s">
        <v>179</v>
      </c>
      <c r="V4674" s="3" t="s">
        <v>163</v>
      </c>
      <c r="W4674" s="12" t="s">
        <v>2315</v>
      </c>
      <c r="X4674" s="12" t="s">
        <v>18490</v>
      </c>
      <c r="Y4674" s="2" t="s">
        <v>18491</v>
      </c>
      <c r="Z4674" s="2"/>
    </row>
    <row r="4675" spans="1:26" ht="34.799999999999997" x14ac:dyDescent="0.3">
      <c r="A4675" s="6" t="s">
        <v>18492</v>
      </c>
      <c r="B4675" s="2" t="s">
        <v>27</v>
      </c>
      <c r="C4675" s="2" t="s">
        <v>10374</v>
      </c>
      <c r="D4675" s="2" t="s">
        <v>29</v>
      </c>
      <c r="E4675" s="3" t="s">
        <v>10375</v>
      </c>
      <c r="F4675" s="3" t="s">
        <v>31</v>
      </c>
      <c r="G4675" s="7">
        <v>300000</v>
      </c>
      <c r="H4675" s="8">
        <v>0</v>
      </c>
      <c r="I4675" s="8">
        <v>0</v>
      </c>
      <c r="J4675" s="8">
        <v>0</v>
      </c>
      <c r="K4675" s="8">
        <v>0</v>
      </c>
      <c r="L4675" s="8">
        <f>SUM(Tabella1[[#This Row],[CONTRIBUTO
COMMISSARIO STRAORDINARIO]:[INDENNIZZO
ASSICURATIVO]])</f>
        <v>300000</v>
      </c>
      <c r="M4675" s="9" t="s">
        <v>2283</v>
      </c>
      <c r="N4675" s="3" t="s">
        <v>158</v>
      </c>
      <c r="O4675" s="3" t="s">
        <v>2283</v>
      </c>
      <c r="P4675" s="2" t="s">
        <v>31</v>
      </c>
      <c r="Q4675" s="2" t="s">
        <v>218</v>
      </c>
      <c r="R4675" s="2" t="s">
        <v>828</v>
      </c>
      <c r="S4675" s="2" t="s">
        <v>2313</v>
      </c>
      <c r="T4675" s="3" t="s">
        <v>18493</v>
      </c>
      <c r="U4675" s="3" t="s">
        <v>179</v>
      </c>
      <c r="V4675" s="3" t="s">
        <v>163</v>
      </c>
      <c r="W4675" s="12" t="s">
        <v>18494</v>
      </c>
      <c r="X4675" s="12" t="s">
        <v>18495</v>
      </c>
      <c r="Y4675" s="2" t="s">
        <v>18496</v>
      </c>
      <c r="Z4675" s="2"/>
    </row>
    <row r="4676" spans="1:26" ht="34.799999999999997" x14ac:dyDescent="0.3">
      <c r="A4676" s="6" t="s">
        <v>18497</v>
      </c>
      <c r="B4676" s="2" t="s">
        <v>27</v>
      </c>
      <c r="C4676" s="2" t="s">
        <v>10374</v>
      </c>
      <c r="D4676" s="2" t="s">
        <v>29</v>
      </c>
      <c r="E4676" s="3" t="s">
        <v>10375</v>
      </c>
      <c r="F4676" s="3" t="s">
        <v>8823</v>
      </c>
      <c r="G4676" s="7">
        <v>400000</v>
      </c>
      <c r="H4676" s="8">
        <v>0</v>
      </c>
      <c r="I4676" s="8">
        <v>0</v>
      </c>
      <c r="J4676" s="8">
        <v>0</v>
      </c>
      <c r="K4676" s="8">
        <v>0</v>
      </c>
      <c r="L4676" s="8">
        <f>SUM(Tabella1[[#This Row],[CONTRIBUTO
COMMISSARIO STRAORDINARIO]:[INDENNIZZO
ASSICURATIVO]])</f>
        <v>400000</v>
      </c>
      <c r="M4676" s="9" t="s">
        <v>16797</v>
      </c>
      <c r="N4676" s="3" t="s">
        <v>158</v>
      </c>
      <c r="O4676" s="3" t="s">
        <v>16797</v>
      </c>
      <c r="P4676" s="2" t="s">
        <v>31</v>
      </c>
      <c r="Q4676" s="2" t="s">
        <v>218</v>
      </c>
      <c r="R4676" s="2" t="s">
        <v>6639</v>
      </c>
      <c r="S4676" s="2" t="s">
        <v>18498</v>
      </c>
      <c r="T4676" s="3" t="s">
        <v>18499</v>
      </c>
      <c r="U4676" s="3" t="s">
        <v>189</v>
      </c>
      <c r="V4676" s="3" t="s">
        <v>163</v>
      </c>
      <c r="W4676" s="12" t="s">
        <v>18500</v>
      </c>
      <c r="X4676" s="12" t="s">
        <v>18501</v>
      </c>
      <c r="Y4676" s="2" t="s">
        <v>18502</v>
      </c>
      <c r="Z4676" s="2"/>
    </row>
    <row r="4677" spans="1:26" ht="69.599999999999994" x14ac:dyDescent="0.3">
      <c r="A4677" s="6" t="s">
        <v>18503</v>
      </c>
      <c r="B4677" s="2" t="s">
        <v>27</v>
      </c>
      <c r="C4677" s="2" t="s">
        <v>10374</v>
      </c>
      <c r="D4677" s="2" t="s">
        <v>29</v>
      </c>
      <c r="E4677" s="3" t="s">
        <v>10375</v>
      </c>
      <c r="F4677" s="3" t="s">
        <v>31</v>
      </c>
      <c r="G4677" s="7">
        <v>270000</v>
      </c>
      <c r="H4677" s="8">
        <v>0</v>
      </c>
      <c r="I4677" s="8">
        <v>0</v>
      </c>
      <c r="J4677" s="8">
        <v>0</v>
      </c>
      <c r="K4677" s="8">
        <v>0</v>
      </c>
      <c r="L4677" s="8">
        <f>SUM(Tabella1[[#This Row],[CONTRIBUTO
COMMISSARIO STRAORDINARIO]:[INDENNIZZO
ASSICURATIVO]])</f>
        <v>270000</v>
      </c>
      <c r="M4677" s="9" t="s">
        <v>17427</v>
      </c>
      <c r="N4677" s="3" t="s">
        <v>158</v>
      </c>
      <c r="O4677" s="3" t="s">
        <v>17427</v>
      </c>
      <c r="P4677" s="2" t="s">
        <v>31</v>
      </c>
      <c r="Q4677" s="2" t="s">
        <v>218</v>
      </c>
      <c r="R4677" s="2" t="s">
        <v>16709</v>
      </c>
      <c r="S4677" s="2" t="s">
        <v>17466</v>
      </c>
      <c r="T4677" s="3" t="s">
        <v>18504</v>
      </c>
      <c r="U4677" s="3" t="s">
        <v>179</v>
      </c>
      <c r="V4677" s="3" t="s">
        <v>163</v>
      </c>
      <c r="W4677" s="12" t="s">
        <v>18505</v>
      </c>
      <c r="X4677" s="12" t="s">
        <v>18506</v>
      </c>
      <c r="Y4677" s="2" t="s">
        <v>18507</v>
      </c>
      <c r="Z4677" s="2"/>
    </row>
    <row r="4678" spans="1:26" ht="34.799999999999997" x14ac:dyDescent="0.3">
      <c r="A4678" s="6" t="s">
        <v>18508</v>
      </c>
      <c r="B4678" s="2" t="s">
        <v>27</v>
      </c>
      <c r="C4678" s="2" t="s">
        <v>10374</v>
      </c>
      <c r="D4678" s="2" t="s">
        <v>29</v>
      </c>
      <c r="E4678" s="3" t="s">
        <v>10375</v>
      </c>
      <c r="F4678" s="3" t="s">
        <v>31</v>
      </c>
      <c r="G4678" s="7">
        <v>12000</v>
      </c>
      <c r="H4678" s="8">
        <v>0</v>
      </c>
      <c r="I4678" s="8">
        <v>0</v>
      </c>
      <c r="J4678" s="8">
        <v>0</v>
      </c>
      <c r="K4678" s="8">
        <v>0</v>
      </c>
      <c r="L4678" s="8">
        <f>SUM(Tabella1[[#This Row],[CONTRIBUTO
COMMISSARIO STRAORDINARIO]:[INDENNIZZO
ASSICURATIVO]])</f>
        <v>12000</v>
      </c>
      <c r="M4678" s="9" t="s">
        <v>17427</v>
      </c>
      <c r="N4678" s="3" t="s">
        <v>158</v>
      </c>
      <c r="O4678" s="3" t="s">
        <v>17427</v>
      </c>
      <c r="P4678" s="2" t="s">
        <v>31</v>
      </c>
      <c r="Q4678" s="2" t="s">
        <v>218</v>
      </c>
      <c r="R4678" s="2" t="s">
        <v>16709</v>
      </c>
      <c r="S4678" s="2" t="s">
        <v>18509</v>
      </c>
      <c r="T4678" s="3" t="s">
        <v>18510</v>
      </c>
      <c r="U4678" s="3" t="s">
        <v>179</v>
      </c>
      <c r="V4678" s="3" t="s">
        <v>163</v>
      </c>
      <c r="W4678" s="12" t="s">
        <v>18511</v>
      </c>
      <c r="X4678" s="12" t="s">
        <v>18512</v>
      </c>
      <c r="Y4678" s="2" t="s">
        <v>18513</v>
      </c>
      <c r="Z4678" s="2"/>
    </row>
    <row r="4679" spans="1:26" ht="52.2" x14ac:dyDescent="0.3">
      <c r="A4679" s="6" t="s">
        <v>18514</v>
      </c>
      <c r="B4679" s="2" t="s">
        <v>27</v>
      </c>
      <c r="C4679" s="2" t="s">
        <v>10374</v>
      </c>
      <c r="D4679" s="2" t="s">
        <v>29</v>
      </c>
      <c r="E4679" s="3" t="s">
        <v>10375</v>
      </c>
      <c r="F4679" s="3" t="s">
        <v>31</v>
      </c>
      <c r="G4679" s="7">
        <v>30445</v>
      </c>
      <c r="H4679" s="8">
        <v>0</v>
      </c>
      <c r="I4679" s="8">
        <v>0</v>
      </c>
      <c r="J4679" s="8">
        <v>0</v>
      </c>
      <c r="K4679" s="8">
        <v>0</v>
      </c>
      <c r="L4679" s="8">
        <f>SUM(Tabella1[[#This Row],[CONTRIBUTO
COMMISSARIO STRAORDINARIO]:[INDENNIZZO
ASSICURATIVO]])</f>
        <v>30445</v>
      </c>
      <c r="M4679" s="9" t="s">
        <v>18515</v>
      </c>
      <c r="N4679" s="3" t="s">
        <v>158</v>
      </c>
      <c r="O4679" s="3" t="s">
        <v>18515</v>
      </c>
      <c r="P4679" s="2" t="s">
        <v>31</v>
      </c>
      <c r="Q4679" s="2" t="s">
        <v>185</v>
      </c>
      <c r="R4679" s="2" t="s">
        <v>18516</v>
      </c>
      <c r="S4679" s="2" t="s">
        <v>18517</v>
      </c>
      <c r="T4679" s="3" t="s">
        <v>18518</v>
      </c>
      <c r="U4679" s="3" t="s">
        <v>189</v>
      </c>
      <c r="V4679" s="3" t="s">
        <v>163</v>
      </c>
      <c r="W4679" s="12" t="s">
        <v>18519</v>
      </c>
      <c r="X4679" s="12" t="s">
        <v>18520</v>
      </c>
      <c r="Y4679" s="2" t="s">
        <v>41</v>
      </c>
      <c r="Z4679" s="2"/>
    </row>
    <row r="4680" spans="1:26" ht="34.799999999999997" x14ac:dyDescent="0.3">
      <c r="A4680" s="6" t="s">
        <v>18521</v>
      </c>
      <c r="B4680" s="2" t="s">
        <v>27</v>
      </c>
      <c r="C4680" s="2" t="s">
        <v>10374</v>
      </c>
      <c r="D4680" s="2" t="s">
        <v>29</v>
      </c>
      <c r="E4680" s="3" t="s">
        <v>10375</v>
      </c>
      <c r="F4680" s="3" t="s">
        <v>8823</v>
      </c>
      <c r="G4680" s="7">
        <v>3300</v>
      </c>
      <c r="H4680" s="8">
        <v>0</v>
      </c>
      <c r="I4680" s="8">
        <v>0</v>
      </c>
      <c r="J4680" s="8">
        <v>0</v>
      </c>
      <c r="K4680" s="8">
        <v>0</v>
      </c>
      <c r="L4680" s="8">
        <f>SUM(Tabella1[[#This Row],[CONTRIBUTO
COMMISSARIO STRAORDINARIO]:[INDENNIZZO
ASSICURATIVO]])</f>
        <v>3300</v>
      </c>
      <c r="M4680" s="9" t="s">
        <v>18515</v>
      </c>
      <c r="N4680" s="3" t="s">
        <v>158</v>
      </c>
      <c r="O4680" s="3" t="s">
        <v>18515</v>
      </c>
      <c r="P4680" s="2" t="s">
        <v>31</v>
      </c>
      <c r="Q4680" s="2" t="s">
        <v>185</v>
      </c>
      <c r="R4680" s="2" t="s">
        <v>18516</v>
      </c>
      <c r="S4680" s="2" t="s">
        <v>18522</v>
      </c>
      <c r="T4680" s="3" t="s">
        <v>18523</v>
      </c>
      <c r="U4680" s="3" t="s">
        <v>189</v>
      </c>
      <c r="V4680" s="3" t="s">
        <v>163</v>
      </c>
      <c r="W4680" s="12" t="s">
        <v>18524</v>
      </c>
      <c r="X4680" s="12" t="s">
        <v>18525</v>
      </c>
      <c r="Y4680" s="2" t="s">
        <v>41</v>
      </c>
      <c r="Z4680" s="2"/>
    </row>
    <row r="4681" spans="1:26" ht="52.2" x14ac:dyDescent="0.3">
      <c r="A4681" s="6" t="s">
        <v>18526</v>
      </c>
      <c r="B4681" s="2" t="s">
        <v>27</v>
      </c>
      <c r="C4681" s="2" t="s">
        <v>10374</v>
      </c>
      <c r="D4681" s="2" t="s">
        <v>29</v>
      </c>
      <c r="E4681" s="3" t="s">
        <v>10375</v>
      </c>
      <c r="F4681" s="3" t="s">
        <v>31</v>
      </c>
      <c r="G4681" s="7">
        <v>30275</v>
      </c>
      <c r="H4681" s="8">
        <v>0</v>
      </c>
      <c r="I4681" s="8">
        <v>0</v>
      </c>
      <c r="J4681" s="8">
        <v>0</v>
      </c>
      <c r="K4681" s="8">
        <v>0</v>
      </c>
      <c r="L4681" s="8">
        <f>SUM(Tabella1[[#This Row],[CONTRIBUTO
COMMISSARIO STRAORDINARIO]:[INDENNIZZO
ASSICURATIVO]])</f>
        <v>30275</v>
      </c>
      <c r="M4681" s="9" t="s">
        <v>18515</v>
      </c>
      <c r="N4681" s="3" t="s">
        <v>158</v>
      </c>
      <c r="O4681" s="3" t="s">
        <v>18515</v>
      </c>
      <c r="P4681" s="2" t="s">
        <v>31</v>
      </c>
      <c r="Q4681" s="2" t="s">
        <v>185</v>
      </c>
      <c r="R4681" s="2" t="s">
        <v>18516</v>
      </c>
      <c r="S4681" s="2" t="s">
        <v>18527</v>
      </c>
      <c r="T4681" s="3" t="s">
        <v>18528</v>
      </c>
      <c r="U4681" s="3" t="s">
        <v>189</v>
      </c>
      <c r="V4681" s="3" t="s">
        <v>163</v>
      </c>
      <c r="W4681" s="12" t="s">
        <v>18529</v>
      </c>
      <c r="X4681" s="12" t="s">
        <v>18530</v>
      </c>
      <c r="Y4681" s="2" t="s">
        <v>480</v>
      </c>
      <c r="Z4681" s="2"/>
    </row>
    <row r="4682" spans="1:26" ht="52.2" x14ac:dyDescent="0.3">
      <c r="A4682" s="6" t="s">
        <v>18531</v>
      </c>
      <c r="B4682" s="2" t="s">
        <v>27</v>
      </c>
      <c r="C4682" s="2" t="s">
        <v>10374</v>
      </c>
      <c r="D4682" s="2" t="s">
        <v>29</v>
      </c>
      <c r="E4682" s="3" t="s">
        <v>10375</v>
      </c>
      <c r="F4682" s="3" t="s">
        <v>31</v>
      </c>
      <c r="G4682" s="7">
        <v>17865</v>
      </c>
      <c r="H4682" s="8">
        <v>0</v>
      </c>
      <c r="I4682" s="8">
        <v>0</v>
      </c>
      <c r="J4682" s="8">
        <v>0</v>
      </c>
      <c r="K4682" s="8">
        <v>0</v>
      </c>
      <c r="L4682" s="8">
        <f>SUM(Tabella1[[#This Row],[CONTRIBUTO
COMMISSARIO STRAORDINARIO]:[INDENNIZZO
ASSICURATIVO]])</f>
        <v>17865</v>
      </c>
      <c r="M4682" s="9" t="s">
        <v>18515</v>
      </c>
      <c r="N4682" s="3" t="s">
        <v>158</v>
      </c>
      <c r="O4682" s="3" t="s">
        <v>18515</v>
      </c>
      <c r="P4682" s="2" t="s">
        <v>31</v>
      </c>
      <c r="Q4682" s="2" t="s">
        <v>185</v>
      </c>
      <c r="R4682" s="2" t="s">
        <v>18516</v>
      </c>
      <c r="S4682" s="2" t="s">
        <v>18532</v>
      </c>
      <c r="T4682" s="3" t="s">
        <v>18533</v>
      </c>
      <c r="U4682" s="3" t="s">
        <v>189</v>
      </c>
      <c r="V4682" s="3" t="s">
        <v>163</v>
      </c>
      <c r="W4682" s="12" t="s">
        <v>18534</v>
      </c>
      <c r="X4682" s="12" t="s">
        <v>18535</v>
      </c>
      <c r="Y4682" s="2" t="s">
        <v>41</v>
      </c>
      <c r="Z4682" s="2"/>
    </row>
    <row r="4683" spans="1:26" ht="52.2" x14ac:dyDescent="0.3">
      <c r="A4683" s="6" t="s">
        <v>18536</v>
      </c>
      <c r="B4683" s="2" t="s">
        <v>27</v>
      </c>
      <c r="C4683" s="2" t="s">
        <v>10374</v>
      </c>
      <c r="D4683" s="2" t="s">
        <v>29</v>
      </c>
      <c r="E4683" s="3" t="s">
        <v>10375</v>
      </c>
      <c r="F4683" s="3" t="s">
        <v>31</v>
      </c>
      <c r="G4683" s="7">
        <v>22275</v>
      </c>
      <c r="H4683" s="8">
        <v>0</v>
      </c>
      <c r="I4683" s="8">
        <v>0</v>
      </c>
      <c r="J4683" s="8">
        <v>0</v>
      </c>
      <c r="K4683" s="8">
        <v>0</v>
      </c>
      <c r="L4683" s="8">
        <f>SUM(Tabella1[[#This Row],[CONTRIBUTO
COMMISSARIO STRAORDINARIO]:[INDENNIZZO
ASSICURATIVO]])</f>
        <v>22275</v>
      </c>
      <c r="M4683" s="9" t="s">
        <v>18515</v>
      </c>
      <c r="N4683" s="3" t="s">
        <v>158</v>
      </c>
      <c r="O4683" s="3" t="s">
        <v>18515</v>
      </c>
      <c r="P4683" s="2" t="s">
        <v>31</v>
      </c>
      <c r="Q4683" s="2" t="s">
        <v>185</v>
      </c>
      <c r="R4683" s="2" t="s">
        <v>18516</v>
      </c>
      <c r="S4683" s="2" t="s">
        <v>18537</v>
      </c>
      <c r="T4683" s="3" t="s">
        <v>18538</v>
      </c>
      <c r="U4683" s="3" t="s">
        <v>189</v>
      </c>
      <c r="V4683" s="3" t="s">
        <v>163</v>
      </c>
      <c r="W4683" s="12" t="s">
        <v>18539</v>
      </c>
      <c r="X4683" s="12" t="s">
        <v>18535</v>
      </c>
      <c r="Y4683" s="2" t="s">
        <v>41</v>
      </c>
      <c r="Z4683" s="2"/>
    </row>
    <row r="4684" spans="1:26" ht="34.799999999999997" x14ac:dyDescent="0.3">
      <c r="A4684" s="6" t="s">
        <v>18540</v>
      </c>
      <c r="B4684" s="2" t="s">
        <v>27</v>
      </c>
      <c r="C4684" s="2" t="s">
        <v>10374</v>
      </c>
      <c r="D4684" s="2" t="s">
        <v>29</v>
      </c>
      <c r="E4684" s="3" t="s">
        <v>10375</v>
      </c>
      <c r="F4684" s="3" t="s">
        <v>8823</v>
      </c>
      <c r="G4684" s="7">
        <v>16377.5</v>
      </c>
      <c r="H4684" s="8">
        <v>0</v>
      </c>
      <c r="I4684" s="8">
        <v>0</v>
      </c>
      <c r="J4684" s="8">
        <v>0</v>
      </c>
      <c r="K4684" s="8">
        <v>0</v>
      </c>
      <c r="L4684" s="8">
        <f>SUM(Tabella1[[#This Row],[CONTRIBUTO
COMMISSARIO STRAORDINARIO]:[INDENNIZZO
ASSICURATIVO]])</f>
        <v>16377.5</v>
      </c>
      <c r="M4684" s="9" t="s">
        <v>18515</v>
      </c>
      <c r="N4684" s="3" t="s">
        <v>158</v>
      </c>
      <c r="O4684" s="3" t="s">
        <v>18515</v>
      </c>
      <c r="P4684" s="2" t="s">
        <v>31</v>
      </c>
      <c r="Q4684" s="2" t="s">
        <v>185</v>
      </c>
      <c r="R4684" s="2" t="s">
        <v>18516</v>
      </c>
      <c r="S4684" s="2" t="s">
        <v>18541</v>
      </c>
      <c r="T4684" s="3" t="s">
        <v>18542</v>
      </c>
      <c r="U4684" s="3" t="s">
        <v>189</v>
      </c>
      <c r="V4684" s="3" t="s">
        <v>163</v>
      </c>
      <c r="W4684" s="12" t="s">
        <v>18524</v>
      </c>
      <c r="X4684" s="12" t="s">
        <v>18525</v>
      </c>
      <c r="Y4684" s="2" t="s">
        <v>480</v>
      </c>
      <c r="Z4684" s="2"/>
    </row>
    <row r="4685" spans="1:26" ht="34.799999999999997" x14ac:dyDescent="0.3">
      <c r="A4685" s="6" t="s">
        <v>18543</v>
      </c>
      <c r="B4685" s="2" t="s">
        <v>27</v>
      </c>
      <c r="C4685" s="2" t="s">
        <v>10374</v>
      </c>
      <c r="D4685" s="2" t="s">
        <v>29</v>
      </c>
      <c r="E4685" s="3" t="s">
        <v>10375</v>
      </c>
      <c r="F4685" s="3" t="s">
        <v>8823</v>
      </c>
      <c r="G4685" s="7">
        <v>29270</v>
      </c>
      <c r="H4685" s="8">
        <v>0</v>
      </c>
      <c r="I4685" s="8">
        <v>0</v>
      </c>
      <c r="J4685" s="8">
        <v>0</v>
      </c>
      <c r="K4685" s="8">
        <v>0</v>
      </c>
      <c r="L4685" s="8">
        <f>SUM(Tabella1[[#This Row],[CONTRIBUTO
COMMISSARIO STRAORDINARIO]:[INDENNIZZO
ASSICURATIVO]])</f>
        <v>29270</v>
      </c>
      <c r="M4685" s="9" t="s">
        <v>18515</v>
      </c>
      <c r="N4685" s="3" t="s">
        <v>158</v>
      </c>
      <c r="O4685" s="3" t="s">
        <v>18515</v>
      </c>
      <c r="P4685" s="2" t="s">
        <v>31</v>
      </c>
      <c r="Q4685" s="2" t="s">
        <v>185</v>
      </c>
      <c r="R4685" s="2" t="s">
        <v>18516</v>
      </c>
      <c r="S4685" s="2" t="s">
        <v>18544</v>
      </c>
      <c r="T4685" s="3" t="s">
        <v>18545</v>
      </c>
      <c r="U4685" s="3" t="s">
        <v>189</v>
      </c>
      <c r="V4685" s="3" t="s">
        <v>163</v>
      </c>
      <c r="W4685" s="12" t="s">
        <v>18546</v>
      </c>
      <c r="X4685" s="12" t="s">
        <v>18547</v>
      </c>
      <c r="Y4685" s="2" t="s">
        <v>41</v>
      </c>
      <c r="Z4685" s="2"/>
    </row>
    <row r="4686" spans="1:26" ht="52.2" x14ac:dyDescent="0.3">
      <c r="A4686" s="6" t="s">
        <v>18548</v>
      </c>
      <c r="B4686" s="2" t="s">
        <v>27</v>
      </c>
      <c r="C4686" s="2" t="s">
        <v>10374</v>
      </c>
      <c r="D4686" s="2" t="s">
        <v>29</v>
      </c>
      <c r="E4686" s="3" t="s">
        <v>10375</v>
      </c>
      <c r="F4686" s="3" t="s">
        <v>31</v>
      </c>
      <c r="G4686" s="7">
        <v>35600</v>
      </c>
      <c r="H4686" s="8">
        <v>0</v>
      </c>
      <c r="I4686" s="8">
        <v>0</v>
      </c>
      <c r="J4686" s="8">
        <v>0</v>
      </c>
      <c r="K4686" s="8">
        <v>0</v>
      </c>
      <c r="L4686" s="8">
        <f>SUM(Tabella1[[#This Row],[CONTRIBUTO
COMMISSARIO STRAORDINARIO]:[INDENNIZZO
ASSICURATIVO]])</f>
        <v>35600</v>
      </c>
      <c r="M4686" s="9" t="s">
        <v>18515</v>
      </c>
      <c r="N4686" s="3" t="s">
        <v>158</v>
      </c>
      <c r="O4686" s="3" t="s">
        <v>18515</v>
      </c>
      <c r="P4686" s="2" t="s">
        <v>31</v>
      </c>
      <c r="Q4686" s="2" t="s">
        <v>185</v>
      </c>
      <c r="R4686" s="2" t="s">
        <v>18516</v>
      </c>
      <c r="S4686" s="2" t="s">
        <v>18549</v>
      </c>
      <c r="T4686" s="3" t="s">
        <v>18550</v>
      </c>
      <c r="U4686" s="3" t="s">
        <v>189</v>
      </c>
      <c r="V4686" s="3" t="s">
        <v>163</v>
      </c>
      <c r="W4686" s="12" t="s">
        <v>18539</v>
      </c>
      <c r="X4686" s="12" t="s">
        <v>18535</v>
      </c>
      <c r="Y4686" s="2" t="s">
        <v>480</v>
      </c>
      <c r="Z4686" s="2"/>
    </row>
    <row r="4687" spans="1:26" x14ac:dyDescent="0.3">
      <c r="A4687" s="6" t="s">
        <v>18551</v>
      </c>
      <c r="B4687" s="2" t="s">
        <v>27</v>
      </c>
      <c r="C4687" s="2" t="s">
        <v>10374</v>
      </c>
      <c r="D4687" s="2" t="s">
        <v>29</v>
      </c>
      <c r="E4687" s="3" t="s">
        <v>10375</v>
      </c>
      <c r="F4687" s="3" t="s">
        <v>31</v>
      </c>
      <c r="G4687" s="7">
        <v>20750</v>
      </c>
      <c r="H4687" s="8">
        <v>0</v>
      </c>
      <c r="I4687" s="8">
        <v>0</v>
      </c>
      <c r="J4687" s="8">
        <v>0</v>
      </c>
      <c r="K4687" s="8">
        <v>0</v>
      </c>
      <c r="L4687" s="8">
        <f>SUM(Tabella1[[#This Row],[CONTRIBUTO
COMMISSARIO STRAORDINARIO]:[INDENNIZZO
ASSICURATIVO]])</f>
        <v>20750</v>
      </c>
      <c r="M4687" s="9" t="s">
        <v>18515</v>
      </c>
      <c r="N4687" s="3" t="s">
        <v>158</v>
      </c>
      <c r="O4687" s="3" t="s">
        <v>18515</v>
      </c>
      <c r="P4687" s="2" t="s">
        <v>31</v>
      </c>
      <c r="Q4687" s="2" t="s">
        <v>185</v>
      </c>
      <c r="R4687" s="2" t="s">
        <v>18516</v>
      </c>
      <c r="S4687" s="2" t="s">
        <v>18552</v>
      </c>
      <c r="T4687" s="3" t="s">
        <v>18553</v>
      </c>
      <c r="U4687" s="3" t="s">
        <v>189</v>
      </c>
      <c r="V4687" s="3" t="s">
        <v>163</v>
      </c>
      <c r="W4687" s="12" t="s">
        <v>18554</v>
      </c>
      <c r="X4687" s="12" t="s">
        <v>18555</v>
      </c>
      <c r="Y4687" s="2" t="s">
        <v>41</v>
      </c>
      <c r="Z4687" s="2"/>
    </row>
    <row r="4688" spans="1:26" ht="52.2" x14ac:dyDescent="0.3">
      <c r="A4688" s="6" t="s">
        <v>18556</v>
      </c>
      <c r="B4688" s="2" t="s">
        <v>27</v>
      </c>
      <c r="C4688" s="2" t="s">
        <v>10374</v>
      </c>
      <c r="D4688" s="2" t="s">
        <v>29</v>
      </c>
      <c r="E4688" s="3" t="s">
        <v>10375</v>
      </c>
      <c r="F4688" s="3" t="s">
        <v>31</v>
      </c>
      <c r="G4688" s="7">
        <v>17659</v>
      </c>
      <c r="H4688" s="8">
        <v>0</v>
      </c>
      <c r="I4688" s="8">
        <v>0</v>
      </c>
      <c r="J4688" s="8">
        <v>0</v>
      </c>
      <c r="K4688" s="8">
        <v>0</v>
      </c>
      <c r="L4688" s="8">
        <f>SUM(Tabella1[[#This Row],[CONTRIBUTO
COMMISSARIO STRAORDINARIO]:[INDENNIZZO
ASSICURATIVO]])</f>
        <v>17659</v>
      </c>
      <c r="M4688" s="9" t="s">
        <v>18515</v>
      </c>
      <c r="N4688" s="3" t="s">
        <v>158</v>
      </c>
      <c r="O4688" s="3" t="s">
        <v>18515</v>
      </c>
      <c r="P4688" s="2" t="s">
        <v>31</v>
      </c>
      <c r="Q4688" s="2" t="s">
        <v>185</v>
      </c>
      <c r="R4688" s="2" t="s">
        <v>18516</v>
      </c>
      <c r="S4688" s="2" t="s">
        <v>18557</v>
      </c>
      <c r="T4688" s="3" t="s">
        <v>18558</v>
      </c>
      <c r="U4688" s="3" t="s">
        <v>189</v>
      </c>
      <c r="V4688" s="3" t="s">
        <v>163</v>
      </c>
      <c r="W4688" s="12" t="s">
        <v>18534</v>
      </c>
      <c r="X4688" s="12" t="s">
        <v>18535</v>
      </c>
      <c r="Y4688" s="2" t="s">
        <v>41</v>
      </c>
      <c r="Z4688" s="2"/>
    </row>
    <row r="4689" spans="1:26" ht="34.799999999999997" x14ac:dyDescent="0.3">
      <c r="A4689" s="6" t="s">
        <v>18559</v>
      </c>
      <c r="B4689" s="2" t="s">
        <v>27</v>
      </c>
      <c r="C4689" s="2" t="s">
        <v>10374</v>
      </c>
      <c r="D4689" s="2" t="s">
        <v>29</v>
      </c>
      <c r="E4689" s="3" t="s">
        <v>10375</v>
      </c>
      <c r="F4689" s="3" t="s">
        <v>8823</v>
      </c>
      <c r="G4689" s="7">
        <v>4700</v>
      </c>
      <c r="H4689" s="8">
        <v>0</v>
      </c>
      <c r="I4689" s="8">
        <v>0</v>
      </c>
      <c r="J4689" s="8">
        <v>0</v>
      </c>
      <c r="K4689" s="8">
        <v>0</v>
      </c>
      <c r="L4689" s="8">
        <f>SUM(Tabella1[[#This Row],[CONTRIBUTO
COMMISSARIO STRAORDINARIO]:[INDENNIZZO
ASSICURATIVO]])</f>
        <v>4700</v>
      </c>
      <c r="M4689" s="9" t="s">
        <v>18515</v>
      </c>
      <c r="N4689" s="3" t="s">
        <v>158</v>
      </c>
      <c r="O4689" s="3" t="s">
        <v>18515</v>
      </c>
      <c r="P4689" s="2" t="s">
        <v>31</v>
      </c>
      <c r="Q4689" s="2" t="s">
        <v>185</v>
      </c>
      <c r="R4689" s="2" t="s">
        <v>18516</v>
      </c>
      <c r="S4689" s="2" t="s">
        <v>18560</v>
      </c>
      <c r="T4689" s="3" t="s">
        <v>18561</v>
      </c>
      <c r="U4689" s="3" t="s">
        <v>189</v>
      </c>
      <c r="V4689" s="3" t="s">
        <v>163</v>
      </c>
      <c r="W4689" s="12" t="s">
        <v>18524</v>
      </c>
      <c r="X4689" s="12" t="s">
        <v>18525</v>
      </c>
      <c r="Y4689" s="2" t="s">
        <v>480</v>
      </c>
      <c r="Z4689" s="2"/>
    </row>
    <row r="4690" spans="1:26" x14ac:dyDescent="0.3">
      <c r="A4690" s="6" t="s">
        <v>18562</v>
      </c>
      <c r="B4690" s="2" t="s">
        <v>27</v>
      </c>
      <c r="C4690" s="2" t="s">
        <v>10374</v>
      </c>
      <c r="D4690" s="2" t="s">
        <v>29</v>
      </c>
      <c r="E4690" s="3" t="s">
        <v>10375</v>
      </c>
      <c r="F4690" s="3" t="s">
        <v>31</v>
      </c>
      <c r="G4690" s="7">
        <v>5000</v>
      </c>
      <c r="H4690" s="8">
        <v>0</v>
      </c>
      <c r="I4690" s="8">
        <v>0</v>
      </c>
      <c r="J4690" s="8">
        <v>0</v>
      </c>
      <c r="K4690" s="8">
        <v>0</v>
      </c>
      <c r="L4690" s="8">
        <f>SUM(Tabella1[[#This Row],[CONTRIBUTO
COMMISSARIO STRAORDINARIO]:[INDENNIZZO
ASSICURATIVO]])</f>
        <v>5000</v>
      </c>
      <c r="M4690" s="9" t="s">
        <v>18515</v>
      </c>
      <c r="N4690" s="3" t="s">
        <v>158</v>
      </c>
      <c r="O4690" s="3" t="s">
        <v>18515</v>
      </c>
      <c r="P4690" s="2" t="s">
        <v>31</v>
      </c>
      <c r="Q4690" s="2" t="s">
        <v>185</v>
      </c>
      <c r="R4690" s="2" t="s">
        <v>18516</v>
      </c>
      <c r="S4690" s="2" t="s">
        <v>2051</v>
      </c>
      <c r="T4690" s="3" t="s">
        <v>18563</v>
      </c>
      <c r="U4690" s="3" t="s">
        <v>189</v>
      </c>
      <c r="V4690" s="3" t="s">
        <v>163</v>
      </c>
      <c r="W4690" s="12" t="s">
        <v>18564</v>
      </c>
      <c r="X4690" s="12" t="s">
        <v>18565</v>
      </c>
      <c r="Y4690" s="2" t="s">
        <v>480</v>
      </c>
      <c r="Z4690" s="2"/>
    </row>
    <row r="4691" spans="1:26" ht="69.599999999999994" x14ac:dyDescent="0.3">
      <c r="A4691" s="6" t="s">
        <v>18566</v>
      </c>
      <c r="B4691" s="2" t="s">
        <v>27</v>
      </c>
      <c r="C4691" s="2" t="s">
        <v>10374</v>
      </c>
      <c r="D4691" s="2" t="s">
        <v>29</v>
      </c>
      <c r="E4691" s="3" t="s">
        <v>10375</v>
      </c>
      <c r="F4691" s="3" t="s">
        <v>31</v>
      </c>
      <c r="G4691" s="7">
        <v>70000</v>
      </c>
      <c r="H4691" s="8">
        <v>0</v>
      </c>
      <c r="I4691" s="8">
        <v>0</v>
      </c>
      <c r="J4691" s="8">
        <v>0</v>
      </c>
      <c r="K4691" s="8">
        <v>0</v>
      </c>
      <c r="L4691" s="8">
        <f>SUM(Tabella1[[#This Row],[CONTRIBUTO
COMMISSARIO STRAORDINARIO]:[INDENNIZZO
ASSICURATIVO]])</f>
        <v>70000</v>
      </c>
      <c r="M4691" s="9" t="s">
        <v>4383</v>
      </c>
      <c r="N4691" s="3" t="s">
        <v>158</v>
      </c>
      <c r="O4691" s="3" t="s">
        <v>4383</v>
      </c>
      <c r="P4691" s="2" t="s">
        <v>31</v>
      </c>
      <c r="Q4691" s="2" t="s">
        <v>34</v>
      </c>
      <c r="R4691" s="2" t="s">
        <v>4384</v>
      </c>
      <c r="S4691" s="2" t="s">
        <v>18567</v>
      </c>
      <c r="T4691" s="3" t="s">
        <v>18568</v>
      </c>
      <c r="U4691" s="3" t="s">
        <v>179</v>
      </c>
      <c r="V4691" s="3" t="s">
        <v>163</v>
      </c>
      <c r="W4691" s="12" t="s">
        <v>18569</v>
      </c>
      <c r="X4691" s="12" t="s">
        <v>18570</v>
      </c>
      <c r="Y4691" s="2" t="s">
        <v>18571</v>
      </c>
      <c r="Z4691" s="2"/>
    </row>
    <row r="4692" spans="1:26" ht="87" x14ac:dyDescent="0.3">
      <c r="A4692" s="6" t="s">
        <v>18572</v>
      </c>
      <c r="B4692" s="2" t="s">
        <v>27</v>
      </c>
      <c r="C4692" s="2" t="s">
        <v>10374</v>
      </c>
      <c r="D4692" s="2" t="s">
        <v>29</v>
      </c>
      <c r="E4692" s="3" t="s">
        <v>10375</v>
      </c>
      <c r="F4692" s="3" t="s">
        <v>31</v>
      </c>
      <c r="G4692" s="7">
        <v>100000</v>
      </c>
      <c r="H4692" s="8">
        <v>0</v>
      </c>
      <c r="I4692" s="8">
        <v>0</v>
      </c>
      <c r="J4692" s="8">
        <v>0</v>
      </c>
      <c r="K4692" s="8">
        <v>0</v>
      </c>
      <c r="L4692" s="8">
        <f>SUM(Tabella1[[#This Row],[CONTRIBUTO
COMMISSARIO STRAORDINARIO]:[INDENNIZZO
ASSICURATIVO]])</f>
        <v>100000</v>
      </c>
      <c r="M4692" s="9" t="s">
        <v>4383</v>
      </c>
      <c r="N4692" s="3" t="s">
        <v>158</v>
      </c>
      <c r="O4692" s="3" t="s">
        <v>4383</v>
      </c>
      <c r="P4692" s="2" t="s">
        <v>31</v>
      </c>
      <c r="Q4692" s="2" t="s">
        <v>34</v>
      </c>
      <c r="R4692" s="2" t="s">
        <v>4384</v>
      </c>
      <c r="S4692" s="2" t="s">
        <v>18573</v>
      </c>
      <c r="T4692" s="3" t="s">
        <v>18574</v>
      </c>
      <c r="U4692" s="3" t="s">
        <v>179</v>
      </c>
      <c r="V4692" s="3" t="s">
        <v>163</v>
      </c>
      <c r="W4692" s="12" t="s">
        <v>18575</v>
      </c>
      <c r="X4692" s="12" t="s">
        <v>18576</v>
      </c>
      <c r="Y4692" s="2" t="s">
        <v>18577</v>
      </c>
      <c r="Z4692" s="2"/>
    </row>
    <row r="4693" spans="1:26" ht="69.599999999999994" x14ac:dyDescent="0.3">
      <c r="A4693" s="6" t="s">
        <v>18578</v>
      </c>
      <c r="B4693" s="2" t="s">
        <v>27</v>
      </c>
      <c r="C4693" s="2" t="s">
        <v>10374</v>
      </c>
      <c r="D4693" s="2" t="s">
        <v>29</v>
      </c>
      <c r="E4693" s="3" t="s">
        <v>10375</v>
      </c>
      <c r="F4693" s="3" t="s">
        <v>31</v>
      </c>
      <c r="G4693" s="7">
        <v>150000</v>
      </c>
      <c r="H4693" s="8">
        <v>0</v>
      </c>
      <c r="I4693" s="8">
        <v>0</v>
      </c>
      <c r="J4693" s="8">
        <v>0</v>
      </c>
      <c r="K4693" s="8">
        <v>0</v>
      </c>
      <c r="L4693" s="8">
        <f>SUM(Tabella1[[#This Row],[CONTRIBUTO
COMMISSARIO STRAORDINARIO]:[INDENNIZZO
ASSICURATIVO]])</f>
        <v>150000</v>
      </c>
      <c r="M4693" s="9" t="s">
        <v>4383</v>
      </c>
      <c r="N4693" s="3" t="s">
        <v>158</v>
      </c>
      <c r="O4693" s="3" t="s">
        <v>4383</v>
      </c>
      <c r="P4693" s="2" t="s">
        <v>31</v>
      </c>
      <c r="Q4693" s="2" t="s">
        <v>34</v>
      </c>
      <c r="R4693" s="2" t="s">
        <v>4384</v>
      </c>
      <c r="S4693" s="2" t="s">
        <v>18579</v>
      </c>
      <c r="T4693" s="3" t="s">
        <v>18580</v>
      </c>
      <c r="U4693" s="3" t="s">
        <v>179</v>
      </c>
      <c r="V4693" s="3" t="s">
        <v>163</v>
      </c>
      <c r="W4693" s="12" t="s">
        <v>18581</v>
      </c>
      <c r="X4693" s="12" t="s">
        <v>18582</v>
      </c>
      <c r="Y4693" s="2" t="s">
        <v>18583</v>
      </c>
      <c r="Z4693" s="2"/>
    </row>
    <row r="4694" spans="1:26" ht="69.599999999999994" x14ac:dyDescent="0.3">
      <c r="A4694" s="6" t="s">
        <v>18584</v>
      </c>
      <c r="B4694" s="2" t="s">
        <v>27</v>
      </c>
      <c r="C4694" s="2" t="s">
        <v>10374</v>
      </c>
      <c r="D4694" s="2" t="s">
        <v>29</v>
      </c>
      <c r="E4694" s="3" t="s">
        <v>10375</v>
      </c>
      <c r="F4694" s="3" t="s">
        <v>31</v>
      </c>
      <c r="G4694" s="7">
        <v>200000</v>
      </c>
      <c r="H4694" s="8">
        <v>0</v>
      </c>
      <c r="I4694" s="8">
        <v>0</v>
      </c>
      <c r="J4694" s="8">
        <v>0</v>
      </c>
      <c r="K4694" s="8">
        <v>0</v>
      </c>
      <c r="L4694" s="8">
        <f>SUM(Tabella1[[#This Row],[CONTRIBUTO
COMMISSARIO STRAORDINARIO]:[INDENNIZZO
ASSICURATIVO]])</f>
        <v>200000</v>
      </c>
      <c r="M4694" s="9" t="s">
        <v>4383</v>
      </c>
      <c r="N4694" s="3" t="s">
        <v>158</v>
      </c>
      <c r="O4694" s="3" t="s">
        <v>4383</v>
      </c>
      <c r="P4694" s="2" t="s">
        <v>31</v>
      </c>
      <c r="Q4694" s="2" t="s">
        <v>34</v>
      </c>
      <c r="R4694" s="2" t="s">
        <v>4384</v>
      </c>
      <c r="S4694" s="2" t="s">
        <v>4384</v>
      </c>
      <c r="T4694" s="3" t="s">
        <v>18585</v>
      </c>
      <c r="U4694" s="3" t="s">
        <v>179</v>
      </c>
      <c r="V4694" s="3" t="s">
        <v>163</v>
      </c>
      <c r="W4694" s="12" t="s">
        <v>18586</v>
      </c>
      <c r="X4694" s="12" t="s">
        <v>18587</v>
      </c>
      <c r="Y4694" s="2" t="s">
        <v>18588</v>
      </c>
      <c r="Z4694" s="2"/>
    </row>
    <row r="4695" spans="1:26" ht="34.799999999999997" x14ac:dyDescent="0.3">
      <c r="A4695" s="6" t="s">
        <v>18589</v>
      </c>
      <c r="B4695" s="2" t="s">
        <v>27</v>
      </c>
      <c r="C4695" s="2" t="s">
        <v>10374</v>
      </c>
      <c r="D4695" s="2" t="s">
        <v>29</v>
      </c>
      <c r="E4695" s="3" t="s">
        <v>10375</v>
      </c>
      <c r="F4695" s="3" t="s">
        <v>31</v>
      </c>
      <c r="G4695" s="7">
        <v>250000</v>
      </c>
      <c r="H4695" s="8">
        <v>0</v>
      </c>
      <c r="I4695" s="8">
        <v>0</v>
      </c>
      <c r="J4695" s="8">
        <v>0</v>
      </c>
      <c r="K4695" s="8">
        <v>0</v>
      </c>
      <c r="L4695" s="8">
        <f>SUM(Tabella1[[#This Row],[CONTRIBUTO
COMMISSARIO STRAORDINARIO]:[INDENNIZZO
ASSICURATIVO]])</f>
        <v>250000</v>
      </c>
      <c r="M4695" s="9" t="s">
        <v>4383</v>
      </c>
      <c r="N4695" s="3" t="s">
        <v>158</v>
      </c>
      <c r="O4695" s="3" t="s">
        <v>4383</v>
      </c>
      <c r="P4695" s="2" t="s">
        <v>31</v>
      </c>
      <c r="Q4695" s="2" t="s">
        <v>34</v>
      </c>
      <c r="R4695" s="2" t="s">
        <v>4384</v>
      </c>
      <c r="S4695" s="2" t="s">
        <v>18590</v>
      </c>
      <c r="T4695" s="3" t="s">
        <v>18591</v>
      </c>
      <c r="U4695" s="3" t="s">
        <v>270</v>
      </c>
      <c r="V4695" s="3" t="s">
        <v>163</v>
      </c>
      <c r="W4695" s="12" t="s">
        <v>18592</v>
      </c>
      <c r="X4695" s="12" t="s">
        <v>18593</v>
      </c>
      <c r="Y4695" s="2" t="s">
        <v>18594</v>
      </c>
      <c r="Z4695" s="2"/>
    </row>
    <row r="4696" spans="1:26" ht="34.799999999999997" x14ac:dyDescent="0.3">
      <c r="A4696" s="6" t="s">
        <v>18595</v>
      </c>
      <c r="B4696" s="2" t="s">
        <v>8577</v>
      </c>
      <c r="C4696" s="2" t="s">
        <v>10374</v>
      </c>
      <c r="D4696" s="2" t="s">
        <v>29</v>
      </c>
      <c r="E4696" s="3" t="s">
        <v>10375</v>
      </c>
      <c r="F4696" s="3" t="s">
        <v>8676</v>
      </c>
      <c r="G4696" s="7">
        <v>505644.57</v>
      </c>
      <c r="H4696" s="8">
        <v>0</v>
      </c>
      <c r="I4696" s="8">
        <v>0</v>
      </c>
      <c r="J4696" s="8">
        <v>0</v>
      </c>
      <c r="K4696" s="8">
        <v>0</v>
      </c>
      <c r="L4696" s="8">
        <f>SUM(Tabella1[[#This Row],[CONTRIBUTO
COMMISSARIO STRAORDINARIO]:[INDENNIZZO
ASSICURATIVO]])</f>
        <v>505644.57</v>
      </c>
      <c r="M4696" s="9" t="s">
        <v>8578</v>
      </c>
      <c r="N4696" s="3" t="s">
        <v>158</v>
      </c>
      <c r="O4696" s="3" t="s">
        <v>8578</v>
      </c>
      <c r="P4696" s="2" t="s">
        <v>31</v>
      </c>
      <c r="Q4696" s="2" t="s">
        <v>8579</v>
      </c>
      <c r="R4696" s="2" t="s">
        <v>10320</v>
      </c>
      <c r="S4696" s="2" t="s">
        <v>18596</v>
      </c>
      <c r="T4696" s="3" t="s">
        <v>18597</v>
      </c>
      <c r="U4696" s="3" t="s">
        <v>179</v>
      </c>
      <c r="V4696" s="3" t="s">
        <v>163</v>
      </c>
      <c r="W4696" s="12" t="s">
        <v>18598</v>
      </c>
      <c r="X4696" s="12" t="s">
        <v>8598</v>
      </c>
      <c r="Y4696" s="2" t="s">
        <v>18599</v>
      </c>
      <c r="Z4696" s="4"/>
    </row>
    <row r="4697" spans="1:26" ht="34.799999999999997" x14ac:dyDescent="0.3">
      <c r="A4697" s="6" t="s">
        <v>18600</v>
      </c>
      <c r="B4697" s="2" t="s">
        <v>8577</v>
      </c>
      <c r="C4697" s="2" t="s">
        <v>10374</v>
      </c>
      <c r="D4697" s="2" t="s">
        <v>29</v>
      </c>
      <c r="E4697" s="3" t="s">
        <v>10375</v>
      </c>
      <c r="F4697" s="3" t="s">
        <v>8676</v>
      </c>
      <c r="G4697" s="7">
        <v>122506.09</v>
      </c>
      <c r="H4697" s="8">
        <v>0</v>
      </c>
      <c r="I4697" s="8">
        <v>0</v>
      </c>
      <c r="J4697" s="8">
        <v>0</v>
      </c>
      <c r="K4697" s="8">
        <v>0</v>
      </c>
      <c r="L4697" s="8">
        <f>SUM(Tabella1[[#This Row],[CONTRIBUTO
COMMISSARIO STRAORDINARIO]:[INDENNIZZO
ASSICURATIVO]])</f>
        <v>122506.09</v>
      </c>
      <c r="M4697" s="9" t="s">
        <v>8578</v>
      </c>
      <c r="N4697" s="3" t="s">
        <v>158</v>
      </c>
      <c r="O4697" s="3" t="s">
        <v>8578</v>
      </c>
      <c r="P4697" s="2" t="s">
        <v>31</v>
      </c>
      <c r="Q4697" s="2" t="s">
        <v>8579</v>
      </c>
      <c r="R4697" s="2" t="s">
        <v>10320</v>
      </c>
      <c r="S4697" s="2" t="s">
        <v>18601</v>
      </c>
      <c r="T4697" s="3" t="s">
        <v>18602</v>
      </c>
      <c r="U4697" s="3" t="s">
        <v>179</v>
      </c>
      <c r="V4697" s="3" t="s">
        <v>163</v>
      </c>
      <c r="W4697" s="12" t="s">
        <v>18598</v>
      </c>
      <c r="X4697" s="12" t="s">
        <v>8598</v>
      </c>
      <c r="Y4697" s="2" t="s">
        <v>18599</v>
      </c>
      <c r="Z4697" s="4"/>
    </row>
    <row r="4698" spans="1:26" ht="34.799999999999997" x14ac:dyDescent="0.3">
      <c r="A4698" s="6" t="s">
        <v>18603</v>
      </c>
      <c r="B4698" s="2" t="s">
        <v>8577</v>
      </c>
      <c r="C4698" s="2" t="s">
        <v>10374</v>
      </c>
      <c r="D4698" s="2" t="s">
        <v>29</v>
      </c>
      <c r="E4698" s="3" t="s">
        <v>10375</v>
      </c>
      <c r="F4698" s="3" t="s">
        <v>8676</v>
      </c>
      <c r="G4698" s="7">
        <v>246200.53</v>
      </c>
      <c r="H4698" s="8">
        <v>0</v>
      </c>
      <c r="I4698" s="8">
        <v>0</v>
      </c>
      <c r="J4698" s="8">
        <v>0</v>
      </c>
      <c r="K4698" s="8">
        <v>0</v>
      </c>
      <c r="L4698" s="8">
        <f>SUM(Tabella1[[#This Row],[CONTRIBUTO
COMMISSARIO STRAORDINARIO]:[INDENNIZZO
ASSICURATIVO]])</f>
        <v>246200.53</v>
      </c>
      <c r="M4698" s="9" t="s">
        <v>8578</v>
      </c>
      <c r="N4698" s="3" t="s">
        <v>158</v>
      </c>
      <c r="O4698" s="3" t="s">
        <v>8578</v>
      </c>
      <c r="P4698" s="2" t="s">
        <v>31</v>
      </c>
      <c r="Q4698" s="2" t="s">
        <v>8579</v>
      </c>
      <c r="R4698" s="2" t="s">
        <v>10320</v>
      </c>
      <c r="S4698" s="2" t="s">
        <v>18604</v>
      </c>
      <c r="T4698" s="3" t="s">
        <v>18605</v>
      </c>
      <c r="U4698" s="3" t="s">
        <v>179</v>
      </c>
      <c r="V4698" s="3" t="s">
        <v>163</v>
      </c>
      <c r="W4698" s="12" t="s">
        <v>18598</v>
      </c>
      <c r="X4698" s="12" t="s">
        <v>18606</v>
      </c>
      <c r="Y4698" s="2" t="s">
        <v>18599</v>
      </c>
      <c r="Z4698" s="4"/>
    </row>
    <row r="4699" spans="1:26" ht="34.799999999999997" x14ac:dyDescent="0.3">
      <c r="A4699" s="6" t="s">
        <v>18607</v>
      </c>
      <c r="B4699" s="2" t="s">
        <v>8577</v>
      </c>
      <c r="C4699" s="2" t="s">
        <v>10374</v>
      </c>
      <c r="D4699" s="2" t="s">
        <v>29</v>
      </c>
      <c r="E4699" s="3" t="s">
        <v>10375</v>
      </c>
      <c r="F4699" s="3" t="s">
        <v>8676</v>
      </c>
      <c r="G4699" s="7">
        <v>176982.79</v>
      </c>
      <c r="H4699" s="8">
        <v>0</v>
      </c>
      <c r="I4699" s="8">
        <v>0</v>
      </c>
      <c r="J4699" s="8">
        <v>0</v>
      </c>
      <c r="K4699" s="8">
        <v>0</v>
      </c>
      <c r="L4699" s="8">
        <f>SUM(Tabella1[[#This Row],[CONTRIBUTO
COMMISSARIO STRAORDINARIO]:[INDENNIZZO
ASSICURATIVO]])</f>
        <v>176982.79</v>
      </c>
      <c r="M4699" s="9" t="s">
        <v>8578</v>
      </c>
      <c r="N4699" s="3" t="s">
        <v>158</v>
      </c>
      <c r="O4699" s="3" t="s">
        <v>8578</v>
      </c>
      <c r="P4699" s="2" t="s">
        <v>31</v>
      </c>
      <c r="Q4699" s="2" t="s">
        <v>8579</v>
      </c>
      <c r="R4699" s="2" t="s">
        <v>10320</v>
      </c>
      <c r="S4699" s="2" t="s">
        <v>18608</v>
      </c>
      <c r="T4699" s="3" t="s">
        <v>18609</v>
      </c>
      <c r="U4699" s="3" t="s">
        <v>179</v>
      </c>
      <c r="V4699" s="3" t="s">
        <v>163</v>
      </c>
      <c r="W4699" s="12" t="s">
        <v>18598</v>
      </c>
      <c r="X4699" s="12" t="s">
        <v>18606</v>
      </c>
      <c r="Y4699" s="2" t="s">
        <v>18599</v>
      </c>
      <c r="Z4699" s="2"/>
    </row>
    <row r="4700" spans="1:26" ht="34.799999999999997" x14ac:dyDescent="0.3">
      <c r="A4700" s="6" t="s">
        <v>18610</v>
      </c>
      <c r="B4700" s="2" t="s">
        <v>8577</v>
      </c>
      <c r="C4700" s="2" t="s">
        <v>10374</v>
      </c>
      <c r="D4700" s="2" t="s">
        <v>29</v>
      </c>
      <c r="E4700" s="3" t="s">
        <v>10375</v>
      </c>
      <c r="F4700" s="3" t="s">
        <v>8676</v>
      </c>
      <c r="G4700" s="7">
        <v>216088.18</v>
      </c>
      <c r="H4700" s="8">
        <v>0</v>
      </c>
      <c r="I4700" s="8">
        <v>0</v>
      </c>
      <c r="J4700" s="8">
        <v>0</v>
      </c>
      <c r="K4700" s="8">
        <v>0</v>
      </c>
      <c r="L4700" s="8">
        <f>SUM(Tabella1[[#This Row],[CONTRIBUTO
COMMISSARIO STRAORDINARIO]:[INDENNIZZO
ASSICURATIVO]])</f>
        <v>216088.18</v>
      </c>
      <c r="M4700" s="9" t="s">
        <v>8578</v>
      </c>
      <c r="N4700" s="3" t="s">
        <v>158</v>
      </c>
      <c r="O4700" s="3" t="s">
        <v>8578</v>
      </c>
      <c r="P4700" s="2" t="s">
        <v>31</v>
      </c>
      <c r="Q4700" s="2" t="s">
        <v>8579</v>
      </c>
      <c r="R4700" s="2" t="s">
        <v>10320</v>
      </c>
      <c r="S4700" s="2" t="s">
        <v>18611</v>
      </c>
      <c r="T4700" s="3" t="s">
        <v>18612</v>
      </c>
      <c r="U4700" s="3" t="s">
        <v>179</v>
      </c>
      <c r="V4700" s="3" t="s">
        <v>163</v>
      </c>
      <c r="W4700" s="12" t="s">
        <v>8597</v>
      </c>
      <c r="X4700" s="12" t="s">
        <v>18613</v>
      </c>
      <c r="Y4700" s="2" t="s">
        <v>18599</v>
      </c>
      <c r="Z4700" s="2"/>
    </row>
    <row r="4701" spans="1:26" ht="34.799999999999997" x14ac:dyDescent="0.3">
      <c r="A4701" s="6" t="s">
        <v>18614</v>
      </c>
      <c r="B4701" s="2" t="s">
        <v>8577</v>
      </c>
      <c r="C4701" s="2" t="s">
        <v>10374</v>
      </c>
      <c r="D4701" s="2" t="s">
        <v>29</v>
      </c>
      <c r="E4701" s="3" t="s">
        <v>10375</v>
      </c>
      <c r="F4701" s="3" t="s">
        <v>8676</v>
      </c>
      <c r="G4701" s="7">
        <v>1666805.21</v>
      </c>
      <c r="H4701" s="8">
        <v>0</v>
      </c>
      <c r="I4701" s="8">
        <v>0</v>
      </c>
      <c r="J4701" s="8">
        <v>0</v>
      </c>
      <c r="K4701" s="8">
        <v>0</v>
      </c>
      <c r="L4701" s="8">
        <f>SUM(Tabella1[[#This Row],[CONTRIBUTO
COMMISSARIO STRAORDINARIO]:[INDENNIZZO
ASSICURATIVO]])</f>
        <v>1666805.21</v>
      </c>
      <c r="M4701" s="9" t="s">
        <v>8578</v>
      </c>
      <c r="N4701" s="3" t="s">
        <v>158</v>
      </c>
      <c r="O4701" s="3" t="s">
        <v>8578</v>
      </c>
      <c r="P4701" s="2" t="s">
        <v>31</v>
      </c>
      <c r="Q4701" s="2" t="s">
        <v>8579</v>
      </c>
      <c r="R4701" s="2" t="s">
        <v>10320</v>
      </c>
      <c r="S4701" s="2" t="s">
        <v>18615</v>
      </c>
      <c r="T4701" s="3" t="s">
        <v>18616</v>
      </c>
      <c r="U4701" s="3" t="s">
        <v>179</v>
      </c>
      <c r="V4701" s="3" t="s">
        <v>163</v>
      </c>
      <c r="W4701" s="12" t="s">
        <v>18617</v>
      </c>
      <c r="X4701" s="12" t="s">
        <v>18618</v>
      </c>
      <c r="Y4701" s="2" t="s">
        <v>18599</v>
      </c>
      <c r="Z4701" s="2"/>
    </row>
    <row r="4702" spans="1:26" ht="34.799999999999997" x14ac:dyDescent="0.3">
      <c r="A4702" s="6" t="s">
        <v>18619</v>
      </c>
      <c r="B4702" s="2" t="s">
        <v>8577</v>
      </c>
      <c r="C4702" s="2" t="s">
        <v>10374</v>
      </c>
      <c r="D4702" s="2" t="s">
        <v>29</v>
      </c>
      <c r="E4702" s="3" t="s">
        <v>10375</v>
      </c>
      <c r="F4702" s="3" t="s">
        <v>8676</v>
      </c>
      <c r="G4702" s="7">
        <v>138566.10999999999</v>
      </c>
      <c r="H4702" s="8">
        <v>0</v>
      </c>
      <c r="I4702" s="8">
        <v>0</v>
      </c>
      <c r="J4702" s="8">
        <v>0</v>
      </c>
      <c r="K4702" s="8">
        <v>0</v>
      </c>
      <c r="L4702" s="8">
        <f>SUM(Tabella1[[#This Row],[CONTRIBUTO
COMMISSARIO STRAORDINARIO]:[INDENNIZZO
ASSICURATIVO]])</f>
        <v>138566.10999999999</v>
      </c>
      <c r="M4702" s="9" t="s">
        <v>8578</v>
      </c>
      <c r="N4702" s="3" t="s">
        <v>158</v>
      </c>
      <c r="O4702" s="3" t="s">
        <v>8578</v>
      </c>
      <c r="P4702" s="2" t="s">
        <v>31</v>
      </c>
      <c r="Q4702" s="2" t="s">
        <v>8579</v>
      </c>
      <c r="R4702" s="2" t="s">
        <v>10320</v>
      </c>
      <c r="S4702" s="2" t="s">
        <v>18620</v>
      </c>
      <c r="T4702" s="3" t="s">
        <v>18621</v>
      </c>
      <c r="U4702" s="3" t="s">
        <v>179</v>
      </c>
      <c r="V4702" s="3" t="s">
        <v>163</v>
      </c>
      <c r="W4702" s="12" t="s">
        <v>8597</v>
      </c>
      <c r="X4702" s="12" t="s">
        <v>18622</v>
      </c>
      <c r="Y4702" s="2" t="s">
        <v>18599</v>
      </c>
      <c r="Z4702" s="2"/>
    </row>
    <row r="4703" spans="1:26" x14ac:dyDescent="0.3">
      <c r="A4703" s="6" t="s">
        <v>18623</v>
      </c>
      <c r="B4703" s="2" t="s">
        <v>8577</v>
      </c>
      <c r="C4703" s="2" t="s">
        <v>10374</v>
      </c>
      <c r="D4703" s="2" t="s">
        <v>29</v>
      </c>
      <c r="E4703" s="3" t="s">
        <v>10375</v>
      </c>
      <c r="F4703" s="3" t="s">
        <v>8676</v>
      </c>
      <c r="G4703" s="7">
        <v>217707.28</v>
      </c>
      <c r="H4703" s="8">
        <v>0</v>
      </c>
      <c r="I4703" s="8">
        <v>0</v>
      </c>
      <c r="J4703" s="8">
        <v>0</v>
      </c>
      <c r="K4703" s="8">
        <v>0</v>
      </c>
      <c r="L4703" s="8">
        <f>SUM(Tabella1[[#This Row],[CONTRIBUTO
COMMISSARIO STRAORDINARIO]:[INDENNIZZO
ASSICURATIVO]])</f>
        <v>217707.28</v>
      </c>
      <c r="M4703" s="9" t="s">
        <v>8578</v>
      </c>
      <c r="N4703" s="3" t="s">
        <v>158</v>
      </c>
      <c r="O4703" s="3" t="s">
        <v>8578</v>
      </c>
      <c r="P4703" s="2" t="s">
        <v>31</v>
      </c>
      <c r="Q4703" s="2" t="s">
        <v>8579</v>
      </c>
      <c r="R4703" s="2" t="s">
        <v>10320</v>
      </c>
      <c r="S4703" s="2" t="s">
        <v>18624</v>
      </c>
      <c r="T4703" s="3" t="s">
        <v>18625</v>
      </c>
      <c r="U4703" s="3" t="s">
        <v>179</v>
      </c>
      <c r="V4703" s="3" t="s">
        <v>163</v>
      </c>
      <c r="W4703" s="12" t="s">
        <v>8597</v>
      </c>
      <c r="X4703" s="12" t="s">
        <v>18626</v>
      </c>
      <c r="Y4703" s="2" t="s">
        <v>18599</v>
      </c>
      <c r="Z4703" s="2"/>
    </row>
    <row r="4704" spans="1:26" ht="34.799999999999997" x14ac:dyDescent="0.3">
      <c r="A4704" s="6" t="s">
        <v>18627</v>
      </c>
      <c r="B4704" s="2" t="s">
        <v>8577</v>
      </c>
      <c r="C4704" s="2" t="s">
        <v>10374</v>
      </c>
      <c r="D4704" s="2" t="s">
        <v>29</v>
      </c>
      <c r="E4704" s="3" t="s">
        <v>10375</v>
      </c>
      <c r="F4704" s="3" t="s">
        <v>8676</v>
      </c>
      <c r="G4704" s="7">
        <v>650074.30000000005</v>
      </c>
      <c r="H4704" s="8">
        <v>0</v>
      </c>
      <c r="I4704" s="8">
        <v>0</v>
      </c>
      <c r="J4704" s="8">
        <v>0</v>
      </c>
      <c r="K4704" s="8">
        <v>0</v>
      </c>
      <c r="L4704" s="8">
        <f>SUM(Tabella1[[#This Row],[CONTRIBUTO
COMMISSARIO STRAORDINARIO]:[INDENNIZZO
ASSICURATIVO]])</f>
        <v>650074.30000000005</v>
      </c>
      <c r="M4704" s="9" t="s">
        <v>8578</v>
      </c>
      <c r="N4704" s="3" t="s">
        <v>158</v>
      </c>
      <c r="O4704" s="3" t="s">
        <v>8578</v>
      </c>
      <c r="P4704" s="2" t="s">
        <v>31</v>
      </c>
      <c r="Q4704" s="2" t="s">
        <v>8579</v>
      </c>
      <c r="R4704" s="2" t="s">
        <v>10320</v>
      </c>
      <c r="S4704" s="2" t="s">
        <v>18628</v>
      </c>
      <c r="T4704" s="3" t="s">
        <v>18629</v>
      </c>
      <c r="U4704" s="3" t="s">
        <v>179</v>
      </c>
      <c r="V4704" s="3" t="s">
        <v>163</v>
      </c>
      <c r="W4704" s="12" t="s">
        <v>8597</v>
      </c>
      <c r="X4704" s="12" t="s">
        <v>18626</v>
      </c>
      <c r="Y4704" s="2" t="s">
        <v>18599</v>
      </c>
      <c r="Z4704" s="2"/>
    </row>
    <row r="4705" spans="1:26" ht="34.799999999999997" x14ac:dyDescent="0.3">
      <c r="A4705" s="6" t="s">
        <v>18630</v>
      </c>
      <c r="B4705" s="2" t="s">
        <v>8577</v>
      </c>
      <c r="C4705" s="2" t="s">
        <v>10374</v>
      </c>
      <c r="D4705" s="2" t="s">
        <v>29</v>
      </c>
      <c r="E4705" s="3" t="s">
        <v>10375</v>
      </c>
      <c r="F4705" s="3" t="s">
        <v>8676</v>
      </c>
      <c r="G4705" s="7">
        <v>7708540.3600000003</v>
      </c>
      <c r="H4705" s="8">
        <v>0</v>
      </c>
      <c r="I4705" s="8">
        <v>0</v>
      </c>
      <c r="J4705" s="8">
        <v>0</v>
      </c>
      <c r="K4705" s="8">
        <v>0</v>
      </c>
      <c r="L4705" s="8">
        <f>SUM(Tabella1[[#This Row],[CONTRIBUTO
COMMISSARIO STRAORDINARIO]:[INDENNIZZO
ASSICURATIVO]])</f>
        <v>7708540.3600000003</v>
      </c>
      <c r="M4705" s="9" t="s">
        <v>8578</v>
      </c>
      <c r="N4705" s="3" t="s">
        <v>158</v>
      </c>
      <c r="O4705" s="3" t="s">
        <v>8578</v>
      </c>
      <c r="P4705" s="2" t="s">
        <v>31</v>
      </c>
      <c r="Q4705" s="2" t="s">
        <v>8579</v>
      </c>
      <c r="R4705" s="2" t="s">
        <v>10320</v>
      </c>
      <c r="S4705" s="2" t="s">
        <v>18631</v>
      </c>
      <c r="T4705" s="3" t="s">
        <v>18632</v>
      </c>
      <c r="U4705" s="3" t="s">
        <v>189</v>
      </c>
      <c r="V4705" s="3" t="s">
        <v>163</v>
      </c>
      <c r="W4705" s="12" t="s">
        <v>18633</v>
      </c>
      <c r="X4705" s="12" t="s">
        <v>18634</v>
      </c>
      <c r="Y4705" s="2" t="s">
        <v>18635</v>
      </c>
      <c r="Z4705" s="2"/>
    </row>
    <row r="4706" spans="1:26" ht="52.2" x14ac:dyDescent="0.3">
      <c r="A4706" s="6" t="s">
        <v>18636</v>
      </c>
      <c r="B4706" s="2" t="s">
        <v>8577</v>
      </c>
      <c r="C4706" s="2" t="s">
        <v>10374</v>
      </c>
      <c r="D4706" s="2" t="s">
        <v>29</v>
      </c>
      <c r="E4706" s="3" t="s">
        <v>10375</v>
      </c>
      <c r="F4706" s="3" t="s">
        <v>8664</v>
      </c>
      <c r="G4706" s="7">
        <v>50000</v>
      </c>
      <c r="H4706" s="8">
        <v>0</v>
      </c>
      <c r="I4706" s="8">
        <v>0</v>
      </c>
      <c r="J4706" s="8">
        <v>0</v>
      </c>
      <c r="K4706" s="8">
        <v>0</v>
      </c>
      <c r="L4706" s="8">
        <f>SUM(Tabella1[[#This Row],[CONTRIBUTO
COMMISSARIO STRAORDINARIO]:[INDENNIZZO
ASSICURATIVO]])</f>
        <v>50000</v>
      </c>
      <c r="M4706" s="9" t="s">
        <v>10327</v>
      </c>
      <c r="N4706" s="3" t="s">
        <v>158</v>
      </c>
      <c r="O4706" s="3" t="s">
        <v>10327</v>
      </c>
      <c r="P4706" s="2" t="s">
        <v>31</v>
      </c>
      <c r="Q4706" s="2" t="s">
        <v>8579</v>
      </c>
      <c r="R4706" s="2" t="s">
        <v>10328</v>
      </c>
      <c r="S4706" s="2" t="s">
        <v>18637</v>
      </c>
      <c r="T4706" s="3" t="s">
        <v>18638</v>
      </c>
      <c r="U4706" s="3" t="s">
        <v>179</v>
      </c>
      <c r="V4706" s="3" t="s">
        <v>163</v>
      </c>
      <c r="W4706" s="12" t="s">
        <v>18639</v>
      </c>
      <c r="X4706" s="12" t="s">
        <v>18640</v>
      </c>
      <c r="Y4706" s="2" t="s">
        <v>18641</v>
      </c>
      <c r="Z4706" s="2"/>
    </row>
    <row r="4707" spans="1:26" ht="34.799999999999997" x14ac:dyDescent="0.3">
      <c r="A4707" s="6" t="s">
        <v>18642</v>
      </c>
      <c r="B4707" s="2" t="s">
        <v>8577</v>
      </c>
      <c r="C4707" s="2" t="s">
        <v>10374</v>
      </c>
      <c r="D4707" s="2" t="s">
        <v>29</v>
      </c>
      <c r="E4707" s="3" t="s">
        <v>10375</v>
      </c>
      <c r="F4707" s="3" t="s">
        <v>8823</v>
      </c>
      <c r="G4707" s="7">
        <v>250000</v>
      </c>
      <c r="H4707" s="8">
        <v>0</v>
      </c>
      <c r="I4707" s="8">
        <v>0</v>
      </c>
      <c r="J4707" s="8">
        <v>0</v>
      </c>
      <c r="K4707" s="8">
        <v>0</v>
      </c>
      <c r="L4707" s="8">
        <f>SUM(Tabella1[[#This Row],[CONTRIBUTO
COMMISSARIO STRAORDINARIO]:[INDENNIZZO
ASSICURATIVO]])</f>
        <v>250000</v>
      </c>
      <c r="M4707" s="9" t="s">
        <v>10327</v>
      </c>
      <c r="N4707" s="3" t="s">
        <v>158</v>
      </c>
      <c r="O4707" s="3" t="s">
        <v>10327</v>
      </c>
      <c r="P4707" s="2" t="s">
        <v>31</v>
      </c>
      <c r="Q4707" s="2" t="s">
        <v>8579</v>
      </c>
      <c r="R4707" s="2" t="s">
        <v>10328</v>
      </c>
      <c r="S4707" s="2" t="s">
        <v>18643</v>
      </c>
      <c r="T4707" s="3" t="s">
        <v>18644</v>
      </c>
      <c r="U4707" s="3" t="s">
        <v>179</v>
      </c>
      <c r="V4707" s="3" t="s">
        <v>163</v>
      </c>
      <c r="W4707" s="12" t="s">
        <v>18645</v>
      </c>
      <c r="X4707" s="12" t="s">
        <v>18646</v>
      </c>
      <c r="Y4707" s="2" t="s">
        <v>18647</v>
      </c>
      <c r="Z4707" s="2"/>
    </row>
    <row r="4708" spans="1:26" ht="52.2" x14ac:dyDescent="0.3">
      <c r="A4708" s="6" t="s">
        <v>18648</v>
      </c>
      <c r="B4708" s="2" t="s">
        <v>8577</v>
      </c>
      <c r="C4708" s="2" t="s">
        <v>10374</v>
      </c>
      <c r="D4708" s="2" t="s">
        <v>29</v>
      </c>
      <c r="E4708" s="3" t="s">
        <v>10375</v>
      </c>
      <c r="F4708" s="3" t="s">
        <v>8823</v>
      </c>
      <c r="G4708" s="7">
        <v>240000</v>
      </c>
      <c r="H4708" s="8">
        <v>0</v>
      </c>
      <c r="I4708" s="8">
        <v>0</v>
      </c>
      <c r="J4708" s="8">
        <v>0</v>
      </c>
      <c r="K4708" s="8">
        <v>0</v>
      </c>
      <c r="L4708" s="8">
        <f>SUM(Tabella1[[#This Row],[CONTRIBUTO
COMMISSARIO STRAORDINARIO]:[INDENNIZZO
ASSICURATIVO]])</f>
        <v>240000</v>
      </c>
      <c r="M4708" s="9" t="s">
        <v>10327</v>
      </c>
      <c r="N4708" s="3" t="s">
        <v>158</v>
      </c>
      <c r="O4708" s="3" t="s">
        <v>10327</v>
      </c>
      <c r="P4708" s="2" t="s">
        <v>31</v>
      </c>
      <c r="Q4708" s="2" t="s">
        <v>8579</v>
      </c>
      <c r="R4708" s="2" t="s">
        <v>10328</v>
      </c>
      <c r="S4708" s="2" t="s">
        <v>18649</v>
      </c>
      <c r="T4708" s="3" t="s">
        <v>18650</v>
      </c>
      <c r="U4708" s="3" t="s">
        <v>179</v>
      </c>
      <c r="V4708" s="3" t="s">
        <v>163</v>
      </c>
      <c r="W4708" s="12" t="s">
        <v>18651</v>
      </c>
      <c r="X4708" s="12" t="s">
        <v>18652</v>
      </c>
      <c r="Y4708" s="2" t="s">
        <v>18653</v>
      </c>
      <c r="Z4708" s="2"/>
    </row>
    <row r="4709" spans="1:26" ht="69.599999999999994" x14ac:dyDescent="0.3">
      <c r="A4709" s="6" t="s">
        <v>18654</v>
      </c>
      <c r="B4709" s="2" t="s">
        <v>8577</v>
      </c>
      <c r="C4709" s="2" t="s">
        <v>10374</v>
      </c>
      <c r="D4709" s="2" t="s">
        <v>29</v>
      </c>
      <c r="E4709" s="3" t="s">
        <v>10375</v>
      </c>
      <c r="F4709" s="3" t="s">
        <v>8664</v>
      </c>
      <c r="G4709" s="7">
        <v>3900000</v>
      </c>
      <c r="H4709" s="8">
        <v>0</v>
      </c>
      <c r="I4709" s="8">
        <v>0</v>
      </c>
      <c r="J4709" s="8">
        <v>0</v>
      </c>
      <c r="K4709" s="8">
        <v>0</v>
      </c>
      <c r="L4709" s="8">
        <f>SUM(Tabella1[[#This Row],[CONTRIBUTO
COMMISSARIO STRAORDINARIO]:[INDENNIZZO
ASSICURATIVO]])</f>
        <v>3900000</v>
      </c>
      <c r="M4709" s="9" t="s">
        <v>18655</v>
      </c>
      <c r="N4709" s="3" t="s">
        <v>794</v>
      </c>
      <c r="O4709" s="3" t="s">
        <v>18655</v>
      </c>
      <c r="P4709" s="2" t="s">
        <v>31</v>
      </c>
      <c r="Q4709" s="2" t="s">
        <v>8579</v>
      </c>
      <c r="R4709" s="2" t="s">
        <v>10328</v>
      </c>
      <c r="S4709" s="2" t="s">
        <v>18656</v>
      </c>
      <c r="T4709" s="3" t="s">
        <v>18657</v>
      </c>
      <c r="U4709" s="3" t="s">
        <v>179</v>
      </c>
      <c r="V4709" s="3" t="s">
        <v>163</v>
      </c>
      <c r="W4709" s="12" t="s">
        <v>18658</v>
      </c>
      <c r="X4709" s="12" t="s">
        <v>18659</v>
      </c>
      <c r="Y4709" s="2" t="s">
        <v>18660</v>
      </c>
      <c r="Z4709" s="2"/>
    </row>
    <row r="4710" spans="1:26" ht="34.799999999999997" x14ac:dyDescent="0.3">
      <c r="A4710" s="6" t="s">
        <v>18661</v>
      </c>
      <c r="B4710" s="2" t="s">
        <v>8577</v>
      </c>
      <c r="C4710" s="2" t="s">
        <v>10374</v>
      </c>
      <c r="D4710" s="2" t="s">
        <v>29</v>
      </c>
      <c r="E4710" s="3" t="s">
        <v>10375</v>
      </c>
      <c r="F4710" s="3" t="s">
        <v>8664</v>
      </c>
      <c r="G4710" s="7">
        <v>120000</v>
      </c>
      <c r="H4710" s="8">
        <v>0</v>
      </c>
      <c r="I4710" s="8">
        <v>0</v>
      </c>
      <c r="J4710" s="8">
        <v>0</v>
      </c>
      <c r="K4710" s="8">
        <v>0</v>
      </c>
      <c r="L4710" s="8">
        <f>SUM(Tabella1[[#This Row],[CONTRIBUTO
COMMISSARIO STRAORDINARIO]:[INDENNIZZO
ASSICURATIVO]])</f>
        <v>120000</v>
      </c>
      <c r="M4710" s="9" t="s">
        <v>10327</v>
      </c>
      <c r="N4710" s="3" t="s">
        <v>158</v>
      </c>
      <c r="O4710" s="3" t="s">
        <v>10327</v>
      </c>
      <c r="P4710" s="2" t="s">
        <v>31</v>
      </c>
      <c r="Q4710" s="2" t="s">
        <v>8579</v>
      </c>
      <c r="R4710" s="2" t="s">
        <v>10328</v>
      </c>
      <c r="S4710" s="2" t="s">
        <v>18662</v>
      </c>
      <c r="T4710" s="3" t="s">
        <v>18663</v>
      </c>
      <c r="U4710" s="3" t="s">
        <v>179</v>
      </c>
      <c r="V4710" s="3" t="s">
        <v>163</v>
      </c>
      <c r="W4710" s="12" t="s">
        <v>18664</v>
      </c>
      <c r="X4710" s="12" t="s">
        <v>18665</v>
      </c>
      <c r="Y4710" s="2" t="s">
        <v>18666</v>
      </c>
      <c r="Z4710" s="2"/>
    </row>
    <row r="4711" spans="1:26" ht="34.799999999999997" x14ac:dyDescent="0.3">
      <c r="A4711" s="6" t="s">
        <v>18667</v>
      </c>
      <c r="B4711" s="2" t="s">
        <v>8577</v>
      </c>
      <c r="C4711" s="2" t="s">
        <v>10374</v>
      </c>
      <c r="D4711" s="2" t="s">
        <v>29</v>
      </c>
      <c r="E4711" s="3" t="s">
        <v>10375</v>
      </c>
      <c r="F4711" s="3" t="s">
        <v>8664</v>
      </c>
      <c r="G4711" s="7">
        <v>30000</v>
      </c>
      <c r="H4711" s="8">
        <v>0</v>
      </c>
      <c r="I4711" s="8">
        <v>0</v>
      </c>
      <c r="J4711" s="8">
        <v>0</v>
      </c>
      <c r="K4711" s="8">
        <v>0</v>
      </c>
      <c r="L4711" s="8">
        <f>SUM(Tabella1[[#This Row],[CONTRIBUTO
COMMISSARIO STRAORDINARIO]:[INDENNIZZO
ASSICURATIVO]])</f>
        <v>30000</v>
      </c>
      <c r="M4711" s="9" t="s">
        <v>10327</v>
      </c>
      <c r="N4711" s="3" t="s">
        <v>158</v>
      </c>
      <c r="O4711" s="3" t="s">
        <v>10327</v>
      </c>
      <c r="P4711" s="2" t="s">
        <v>31</v>
      </c>
      <c r="Q4711" s="2" t="s">
        <v>8579</v>
      </c>
      <c r="R4711" s="2" t="s">
        <v>10328</v>
      </c>
      <c r="S4711" s="2" t="s">
        <v>18668</v>
      </c>
      <c r="T4711" s="3" t="s">
        <v>18669</v>
      </c>
      <c r="U4711" s="3" t="s">
        <v>179</v>
      </c>
      <c r="V4711" s="3" t="s">
        <v>163</v>
      </c>
      <c r="W4711" s="12" t="s">
        <v>18670</v>
      </c>
      <c r="X4711" s="12" t="s">
        <v>18671</v>
      </c>
      <c r="Y4711" s="2" t="s">
        <v>18672</v>
      </c>
      <c r="Z4711" s="2"/>
    </row>
    <row r="4712" spans="1:26" ht="34.799999999999997" x14ac:dyDescent="0.3">
      <c r="A4712" s="6" t="s">
        <v>18673</v>
      </c>
      <c r="B4712" s="2" t="s">
        <v>8577</v>
      </c>
      <c r="C4712" s="2" t="s">
        <v>10374</v>
      </c>
      <c r="D4712" s="2" t="s">
        <v>29</v>
      </c>
      <c r="E4712" s="3" t="s">
        <v>10375</v>
      </c>
      <c r="F4712" s="3" t="s">
        <v>8823</v>
      </c>
      <c r="G4712" s="7">
        <v>80000</v>
      </c>
      <c r="H4712" s="8">
        <v>0</v>
      </c>
      <c r="I4712" s="8">
        <v>0</v>
      </c>
      <c r="J4712" s="8">
        <v>0</v>
      </c>
      <c r="K4712" s="8">
        <v>0</v>
      </c>
      <c r="L4712" s="8">
        <f>SUM(Tabella1[[#This Row],[CONTRIBUTO
COMMISSARIO STRAORDINARIO]:[INDENNIZZO
ASSICURATIVO]])</f>
        <v>80000</v>
      </c>
      <c r="M4712" s="9" t="s">
        <v>10327</v>
      </c>
      <c r="N4712" s="3" t="s">
        <v>158</v>
      </c>
      <c r="O4712" s="3" t="s">
        <v>10327</v>
      </c>
      <c r="P4712" s="2" t="s">
        <v>31</v>
      </c>
      <c r="Q4712" s="2" t="s">
        <v>8579</v>
      </c>
      <c r="R4712" s="2" t="s">
        <v>10328</v>
      </c>
      <c r="S4712" s="2" t="s">
        <v>18674</v>
      </c>
      <c r="T4712" s="3" t="s">
        <v>18675</v>
      </c>
      <c r="U4712" s="3" t="s">
        <v>179</v>
      </c>
      <c r="V4712" s="3" t="s">
        <v>163</v>
      </c>
      <c r="W4712" s="12" t="s">
        <v>18676</v>
      </c>
      <c r="X4712" s="12" t="s">
        <v>18677</v>
      </c>
      <c r="Y4712" s="2" t="s">
        <v>18678</v>
      </c>
      <c r="Z4712" s="2"/>
    </row>
    <row r="4713" spans="1:26" ht="34.799999999999997" x14ac:dyDescent="0.3">
      <c r="A4713" s="6" t="s">
        <v>18679</v>
      </c>
      <c r="B4713" s="2" t="s">
        <v>8577</v>
      </c>
      <c r="C4713" s="2" t="s">
        <v>10374</v>
      </c>
      <c r="D4713" s="2" t="s">
        <v>29</v>
      </c>
      <c r="E4713" s="3" t="s">
        <v>10375</v>
      </c>
      <c r="F4713" s="3" t="s">
        <v>8676</v>
      </c>
      <c r="G4713" s="7">
        <v>2500000</v>
      </c>
      <c r="H4713" s="8">
        <v>0</v>
      </c>
      <c r="I4713" s="8">
        <v>0</v>
      </c>
      <c r="J4713" s="8">
        <v>0</v>
      </c>
      <c r="K4713" s="8">
        <v>0</v>
      </c>
      <c r="L4713" s="8">
        <f>SUM(Tabella1[[#This Row],[CONTRIBUTO
COMMISSARIO STRAORDINARIO]:[INDENNIZZO
ASSICURATIVO]])</f>
        <v>2500000</v>
      </c>
      <c r="M4713" s="9" t="s">
        <v>10327</v>
      </c>
      <c r="N4713" s="3" t="s">
        <v>158</v>
      </c>
      <c r="O4713" s="3" t="s">
        <v>10327</v>
      </c>
      <c r="P4713" s="2" t="s">
        <v>31</v>
      </c>
      <c r="Q4713" s="2" t="s">
        <v>8579</v>
      </c>
      <c r="R4713" s="2" t="s">
        <v>10328</v>
      </c>
      <c r="S4713" s="2" t="s">
        <v>18680</v>
      </c>
      <c r="T4713" s="3" t="s">
        <v>18681</v>
      </c>
      <c r="U4713" s="3" t="s">
        <v>179</v>
      </c>
      <c r="V4713" s="3" t="s">
        <v>163</v>
      </c>
      <c r="W4713" s="12" t="s">
        <v>18682</v>
      </c>
      <c r="X4713" s="12" t="s">
        <v>18683</v>
      </c>
      <c r="Y4713" s="2" t="s">
        <v>18684</v>
      </c>
      <c r="Z4713" s="2"/>
    </row>
    <row r="4714" spans="1:26" ht="34.799999999999997" x14ac:dyDescent="0.3">
      <c r="A4714" s="6" t="s">
        <v>18685</v>
      </c>
      <c r="B4714" s="2" t="s">
        <v>8577</v>
      </c>
      <c r="C4714" s="2" t="s">
        <v>10374</v>
      </c>
      <c r="D4714" s="2" t="s">
        <v>29</v>
      </c>
      <c r="E4714" s="3" t="s">
        <v>10375</v>
      </c>
      <c r="F4714" s="3" t="s">
        <v>8676</v>
      </c>
      <c r="G4714" s="7">
        <v>400000</v>
      </c>
      <c r="H4714" s="8">
        <v>0</v>
      </c>
      <c r="I4714" s="8">
        <v>0</v>
      </c>
      <c r="J4714" s="8">
        <v>0</v>
      </c>
      <c r="K4714" s="8">
        <v>0</v>
      </c>
      <c r="L4714" s="8">
        <f>SUM(Tabella1[[#This Row],[CONTRIBUTO
COMMISSARIO STRAORDINARIO]:[INDENNIZZO
ASSICURATIVO]])</f>
        <v>400000</v>
      </c>
      <c r="M4714" s="9" t="s">
        <v>10327</v>
      </c>
      <c r="N4714" s="3" t="s">
        <v>158</v>
      </c>
      <c r="O4714" s="3" t="s">
        <v>10327</v>
      </c>
      <c r="P4714" s="2" t="s">
        <v>31</v>
      </c>
      <c r="Q4714" s="2" t="s">
        <v>8579</v>
      </c>
      <c r="R4714" s="2" t="s">
        <v>10328</v>
      </c>
      <c r="S4714" s="2" t="s">
        <v>18686</v>
      </c>
      <c r="T4714" s="3" t="s">
        <v>18687</v>
      </c>
      <c r="U4714" s="3" t="s">
        <v>179</v>
      </c>
      <c r="V4714" s="3" t="s">
        <v>163</v>
      </c>
      <c r="W4714" s="12" t="s">
        <v>18688</v>
      </c>
      <c r="X4714" s="12" t="s">
        <v>18689</v>
      </c>
      <c r="Y4714" s="2" t="s">
        <v>18690</v>
      </c>
      <c r="Z4714" s="2"/>
    </row>
    <row r="4715" spans="1:26" ht="52.2" x14ac:dyDescent="0.3">
      <c r="A4715" s="6" t="s">
        <v>18691</v>
      </c>
      <c r="B4715" s="2" t="s">
        <v>8577</v>
      </c>
      <c r="C4715" s="2" t="s">
        <v>10374</v>
      </c>
      <c r="D4715" s="2" t="s">
        <v>29</v>
      </c>
      <c r="E4715" s="3" t="s">
        <v>10375</v>
      </c>
      <c r="F4715" s="3" t="s">
        <v>8676</v>
      </c>
      <c r="G4715" s="7">
        <v>150000</v>
      </c>
      <c r="H4715" s="8">
        <v>0</v>
      </c>
      <c r="I4715" s="8">
        <v>0</v>
      </c>
      <c r="J4715" s="8">
        <v>0</v>
      </c>
      <c r="K4715" s="8">
        <v>0</v>
      </c>
      <c r="L4715" s="8">
        <f>SUM(Tabella1[[#This Row],[CONTRIBUTO
COMMISSARIO STRAORDINARIO]:[INDENNIZZO
ASSICURATIVO]])</f>
        <v>150000</v>
      </c>
      <c r="M4715" s="9" t="s">
        <v>10327</v>
      </c>
      <c r="N4715" s="3" t="s">
        <v>158</v>
      </c>
      <c r="O4715" s="3" t="s">
        <v>10327</v>
      </c>
      <c r="P4715" s="2" t="s">
        <v>31</v>
      </c>
      <c r="Q4715" s="2" t="s">
        <v>8579</v>
      </c>
      <c r="R4715" s="2" t="s">
        <v>10328</v>
      </c>
      <c r="S4715" s="2" t="s">
        <v>18692</v>
      </c>
      <c r="T4715" s="3" t="s">
        <v>18693</v>
      </c>
      <c r="U4715" s="3" t="s">
        <v>179</v>
      </c>
      <c r="V4715" s="3" t="s">
        <v>163</v>
      </c>
      <c r="W4715" s="12" t="s">
        <v>18694</v>
      </c>
      <c r="X4715" s="12" t="s">
        <v>18695</v>
      </c>
      <c r="Y4715" s="2" t="s">
        <v>18696</v>
      </c>
      <c r="Z4715" s="2"/>
    </row>
    <row r="4716" spans="1:26" ht="52.2" x14ac:dyDescent="0.3">
      <c r="A4716" s="6" t="s">
        <v>18697</v>
      </c>
      <c r="B4716" s="2" t="s">
        <v>8577</v>
      </c>
      <c r="C4716" s="2" t="s">
        <v>10374</v>
      </c>
      <c r="D4716" s="2" t="s">
        <v>29</v>
      </c>
      <c r="E4716" s="3" t="s">
        <v>10375</v>
      </c>
      <c r="F4716" s="3" t="s">
        <v>8676</v>
      </c>
      <c r="G4716" s="7">
        <v>195000</v>
      </c>
      <c r="H4716" s="8">
        <v>0</v>
      </c>
      <c r="I4716" s="8">
        <v>0</v>
      </c>
      <c r="J4716" s="8">
        <v>0</v>
      </c>
      <c r="K4716" s="8">
        <v>0</v>
      </c>
      <c r="L4716" s="8">
        <f>SUM(Tabella1[[#This Row],[CONTRIBUTO
COMMISSARIO STRAORDINARIO]:[INDENNIZZO
ASSICURATIVO]])</f>
        <v>195000</v>
      </c>
      <c r="M4716" s="9" t="s">
        <v>10327</v>
      </c>
      <c r="N4716" s="3" t="s">
        <v>158</v>
      </c>
      <c r="O4716" s="3" t="s">
        <v>10327</v>
      </c>
      <c r="P4716" s="2" t="s">
        <v>31</v>
      </c>
      <c r="Q4716" s="2" t="s">
        <v>8579</v>
      </c>
      <c r="R4716" s="2" t="s">
        <v>10328</v>
      </c>
      <c r="S4716" s="2" t="s">
        <v>18698</v>
      </c>
      <c r="T4716" s="3" t="s">
        <v>18699</v>
      </c>
      <c r="U4716" s="3" t="s">
        <v>179</v>
      </c>
      <c r="V4716" s="3" t="s">
        <v>163</v>
      </c>
      <c r="W4716" s="12" t="s">
        <v>18700</v>
      </c>
      <c r="X4716" s="12" t="s">
        <v>18701</v>
      </c>
      <c r="Y4716" s="2" t="s">
        <v>18702</v>
      </c>
      <c r="Z4716" s="2"/>
    </row>
    <row r="4717" spans="1:26" ht="69.599999999999994" x14ac:dyDescent="0.3">
      <c r="A4717" s="6" t="s">
        <v>18703</v>
      </c>
      <c r="B4717" s="2" t="s">
        <v>8577</v>
      </c>
      <c r="C4717" s="2" t="s">
        <v>10374</v>
      </c>
      <c r="D4717" s="2" t="s">
        <v>29</v>
      </c>
      <c r="E4717" s="3" t="s">
        <v>10375</v>
      </c>
      <c r="F4717" s="3" t="s">
        <v>8823</v>
      </c>
      <c r="G4717" s="7">
        <v>2310572</v>
      </c>
      <c r="H4717" s="8">
        <v>0</v>
      </c>
      <c r="I4717" s="8">
        <v>0</v>
      </c>
      <c r="J4717" s="8">
        <v>0</v>
      </c>
      <c r="K4717" s="8">
        <v>0</v>
      </c>
      <c r="L4717" s="8">
        <f>SUM(Tabella1[[#This Row],[CONTRIBUTO
COMMISSARIO STRAORDINARIO]:[INDENNIZZO
ASSICURATIVO]])</f>
        <v>2310572</v>
      </c>
      <c r="M4717" s="9" t="s">
        <v>18655</v>
      </c>
      <c r="N4717" s="3" t="s">
        <v>794</v>
      </c>
      <c r="O4717" s="3" t="s">
        <v>18655</v>
      </c>
      <c r="P4717" s="2" t="s">
        <v>31</v>
      </c>
      <c r="Q4717" s="2" t="s">
        <v>8579</v>
      </c>
      <c r="R4717" s="2" t="s">
        <v>10328</v>
      </c>
      <c r="S4717" s="2" t="s">
        <v>18704</v>
      </c>
      <c r="T4717" s="3" t="s">
        <v>18705</v>
      </c>
      <c r="U4717" s="3" t="s">
        <v>37</v>
      </c>
      <c r="V4717" s="3" t="s">
        <v>163</v>
      </c>
      <c r="W4717" s="12" t="s">
        <v>18706</v>
      </c>
      <c r="X4717" s="12" t="s">
        <v>18707</v>
      </c>
      <c r="Y4717" s="2" t="s">
        <v>18708</v>
      </c>
      <c r="Z4717" s="2"/>
    </row>
    <row r="4718" spans="1:26" ht="34.799999999999997" x14ac:dyDescent="0.3">
      <c r="A4718" s="6" t="s">
        <v>18709</v>
      </c>
      <c r="B4718" s="2" t="s">
        <v>8577</v>
      </c>
      <c r="C4718" s="2" t="s">
        <v>10374</v>
      </c>
      <c r="D4718" s="2" t="s">
        <v>29</v>
      </c>
      <c r="E4718" s="3" t="s">
        <v>10375</v>
      </c>
      <c r="F4718" s="3" t="s">
        <v>8676</v>
      </c>
      <c r="G4718" s="7">
        <v>110000</v>
      </c>
      <c r="H4718" s="8">
        <v>0</v>
      </c>
      <c r="I4718" s="8">
        <v>0</v>
      </c>
      <c r="J4718" s="8">
        <v>0</v>
      </c>
      <c r="K4718" s="8">
        <v>0</v>
      </c>
      <c r="L4718" s="8">
        <f>SUM(Tabella1[[#This Row],[CONTRIBUTO
COMMISSARIO STRAORDINARIO]:[INDENNIZZO
ASSICURATIVO]])</f>
        <v>110000</v>
      </c>
      <c r="M4718" s="9" t="s">
        <v>18710</v>
      </c>
      <c r="N4718" s="3" t="s">
        <v>158</v>
      </c>
      <c r="O4718" s="3" t="s">
        <v>18710</v>
      </c>
      <c r="P4718" s="2" t="s">
        <v>31</v>
      </c>
      <c r="Q4718" s="2" t="s">
        <v>8579</v>
      </c>
      <c r="R4718" s="2" t="s">
        <v>18711</v>
      </c>
      <c r="S4718" s="2" t="s">
        <v>18712</v>
      </c>
      <c r="T4718" s="3" t="s">
        <v>18713</v>
      </c>
      <c r="U4718" s="3" t="s">
        <v>179</v>
      </c>
      <c r="V4718" s="3" t="s">
        <v>163</v>
      </c>
      <c r="W4718" s="12" t="s">
        <v>18714</v>
      </c>
      <c r="X4718" s="12" t="s">
        <v>18715</v>
      </c>
      <c r="Y4718" s="2" t="s">
        <v>18716</v>
      </c>
      <c r="Z4718" s="2"/>
    </row>
    <row r="4719" spans="1:26" ht="34.799999999999997" x14ac:dyDescent="0.3">
      <c r="A4719" s="6" t="s">
        <v>18717</v>
      </c>
      <c r="B4719" s="2" t="s">
        <v>8577</v>
      </c>
      <c r="C4719" s="2" t="s">
        <v>10374</v>
      </c>
      <c r="D4719" s="2" t="s">
        <v>29</v>
      </c>
      <c r="E4719" s="3" t="s">
        <v>10375</v>
      </c>
      <c r="F4719" s="3" t="s">
        <v>8823</v>
      </c>
      <c r="G4719" s="7">
        <v>44959.55</v>
      </c>
      <c r="H4719" s="8">
        <v>0</v>
      </c>
      <c r="I4719" s="8">
        <v>0</v>
      </c>
      <c r="J4719" s="8">
        <v>0</v>
      </c>
      <c r="K4719" s="8">
        <v>0</v>
      </c>
      <c r="L4719" s="8">
        <f>SUM(Tabella1[[#This Row],[CONTRIBUTO
COMMISSARIO STRAORDINARIO]:[INDENNIZZO
ASSICURATIVO]])</f>
        <v>44959.55</v>
      </c>
      <c r="M4719" s="9" t="s">
        <v>18710</v>
      </c>
      <c r="N4719" s="3" t="s">
        <v>158</v>
      </c>
      <c r="O4719" s="3" t="s">
        <v>18710</v>
      </c>
      <c r="P4719" s="2" t="s">
        <v>31</v>
      </c>
      <c r="Q4719" s="2" t="s">
        <v>8579</v>
      </c>
      <c r="R4719" s="2" t="s">
        <v>18711</v>
      </c>
      <c r="S4719" s="2" t="s">
        <v>18718</v>
      </c>
      <c r="T4719" s="3" t="s">
        <v>18719</v>
      </c>
      <c r="U4719" s="3" t="s">
        <v>179</v>
      </c>
      <c r="V4719" s="3" t="s">
        <v>163</v>
      </c>
      <c r="W4719" s="12" t="s">
        <v>18720</v>
      </c>
      <c r="X4719" s="12" t="s">
        <v>18721</v>
      </c>
      <c r="Y4719" s="2" t="s">
        <v>18722</v>
      </c>
      <c r="Z4719" s="2"/>
    </row>
    <row r="4720" spans="1:26" ht="34.799999999999997" x14ac:dyDescent="0.3">
      <c r="A4720" s="6" t="s">
        <v>18723</v>
      </c>
      <c r="B4720" s="2" t="s">
        <v>8577</v>
      </c>
      <c r="C4720" s="2" t="s">
        <v>10374</v>
      </c>
      <c r="D4720" s="2" t="s">
        <v>29</v>
      </c>
      <c r="E4720" s="3" t="s">
        <v>10375</v>
      </c>
      <c r="F4720" s="3" t="s">
        <v>8664</v>
      </c>
      <c r="G4720" s="7">
        <v>70000</v>
      </c>
      <c r="H4720" s="8">
        <v>0</v>
      </c>
      <c r="I4720" s="8">
        <v>0</v>
      </c>
      <c r="J4720" s="8">
        <v>0</v>
      </c>
      <c r="K4720" s="8">
        <v>0</v>
      </c>
      <c r="L4720" s="8">
        <f>SUM(Tabella1[[#This Row],[CONTRIBUTO
COMMISSARIO STRAORDINARIO]:[INDENNIZZO
ASSICURATIVO]])</f>
        <v>70000</v>
      </c>
      <c r="M4720" s="9" t="s">
        <v>18710</v>
      </c>
      <c r="N4720" s="3" t="s">
        <v>158</v>
      </c>
      <c r="O4720" s="3" t="s">
        <v>18710</v>
      </c>
      <c r="P4720" s="2" t="s">
        <v>31</v>
      </c>
      <c r="Q4720" s="2" t="s">
        <v>8579</v>
      </c>
      <c r="R4720" s="2" t="s">
        <v>18711</v>
      </c>
      <c r="S4720" s="2" t="s">
        <v>18724</v>
      </c>
      <c r="T4720" s="3" t="s">
        <v>18725</v>
      </c>
      <c r="U4720" s="3" t="s">
        <v>37</v>
      </c>
      <c r="V4720" s="3" t="s">
        <v>163</v>
      </c>
      <c r="W4720" s="12" t="s">
        <v>18726</v>
      </c>
      <c r="X4720" s="12" t="s">
        <v>18727</v>
      </c>
      <c r="Y4720" s="2" t="s">
        <v>18728</v>
      </c>
      <c r="Z4720" s="2"/>
    </row>
    <row r="4721" spans="1:26" ht="34.799999999999997" x14ac:dyDescent="0.3">
      <c r="A4721" s="6" t="s">
        <v>18729</v>
      </c>
      <c r="B4721" s="2" t="s">
        <v>8577</v>
      </c>
      <c r="C4721" s="2" t="s">
        <v>10374</v>
      </c>
      <c r="D4721" s="2" t="s">
        <v>29</v>
      </c>
      <c r="E4721" s="3" t="s">
        <v>10375</v>
      </c>
      <c r="F4721" s="3" t="s">
        <v>8664</v>
      </c>
      <c r="G4721" s="7">
        <v>70500</v>
      </c>
      <c r="H4721" s="8">
        <v>0</v>
      </c>
      <c r="I4721" s="8">
        <v>0</v>
      </c>
      <c r="J4721" s="8">
        <v>0</v>
      </c>
      <c r="K4721" s="8">
        <v>0</v>
      </c>
      <c r="L4721" s="8">
        <f>SUM(Tabella1[[#This Row],[CONTRIBUTO
COMMISSARIO STRAORDINARIO]:[INDENNIZZO
ASSICURATIVO]])</f>
        <v>70500</v>
      </c>
      <c r="M4721" s="9" t="s">
        <v>18710</v>
      </c>
      <c r="N4721" s="3" t="s">
        <v>158</v>
      </c>
      <c r="O4721" s="3" t="s">
        <v>18710</v>
      </c>
      <c r="P4721" s="2" t="s">
        <v>31</v>
      </c>
      <c r="Q4721" s="2" t="s">
        <v>8579</v>
      </c>
      <c r="R4721" s="2" t="s">
        <v>18711</v>
      </c>
      <c r="S4721" s="2" t="s">
        <v>18730</v>
      </c>
      <c r="T4721" s="3" t="s">
        <v>18731</v>
      </c>
      <c r="U4721" s="3" t="s">
        <v>179</v>
      </c>
      <c r="V4721" s="3" t="s">
        <v>163</v>
      </c>
      <c r="W4721" s="12" t="s">
        <v>18732</v>
      </c>
      <c r="X4721" s="12" t="s">
        <v>18721</v>
      </c>
      <c r="Y4721" s="2" t="s">
        <v>18733</v>
      </c>
      <c r="Z4721" s="2"/>
    </row>
    <row r="4722" spans="1:26" ht="208.8" x14ac:dyDescent="0.3">
      <c r="A4722" s="6" t="s">
        <v>18734</v>
      </c>
      <c r="B4722" s="2" t="s">
        <v>8577</v>
      </c>
      <c r="C4722" s="2" t="s">
        <v>10374</v>
      </c>
      <c r="D4722" s="2" t="s">
        <v>29</v>
      </c>
      <c r="E4722" s="3" t="s">
        <v>10375</v>
      </c>
      <c r="F4722" s="3" t="s">
        <v>8823</v>
      </c>
      <c r="G4722" s="7">
        <v>39970</v>
      </c>
      <c r="H4722" s="8">
        <v>0</v>
      </c>
      <c r="I4722" s="8">
        <v>0</v>
      </c>
      <c r="J4722" s="8">
        <v>0</v>
      </c>
      <c r="K4722" s="8">
        <v>0</v>
      </c>
      <c r="L4722" s="8">
        <f>SUM(Tabella1[[#This Row],[CONTRIBUTO
COMMISSARIO STRAORDINARIO]:[INDENNIZZO
ASSICURATIVO]])</f>
        <v>39970</v>
      </c>
      <c r="M4722" s="9" t="s">
        <v>18710</v>
      </c>
      <c r="N4722" s="3" t="s">
        <v>158</v>
      </c>
      <c r="O4722" s="3" t="s">
        <v>18710</v>
      </c>
      <c r="P4722" s="2" t="s">
        <v>31</v>
      </c>
      <c r="Q4722" s="2" t="s">
        <v>8579</v>
      </c>
      <c r="R4722" s="2" t="s">
        <v>18711</v>
      </c>
      <c r="S4722" s="2" t="s">
        <v>18735</v>
      </c>
      <c r="T4722" s="3" t="s">
        <v>18736</v>
      </c>
      <c r="U4722" s="3" t="s">
        <v>37</v>
      </c>
      <c r="V4722" s="3" t="s">
        <v>163</v>
      </c>
      <c r="W4722" s="12" t="s">
        <v>18737</v>
      </c>
      <c r="X4722" s="12" t="s">
        <v>18738</v>
      </c>
      <c r="Y4722" s="2" t="s">
        <v>41</v>
      </c>
      <c r="Z4722" s="2"/>
    </row>
    <row r="4723" spans="1:26" ht="34.799999999999997" x14ac:dyDescent="0.3">
      <c r="A4723" s="6" t="s">
        <v>18739</v>
      </c>
      <c r="B4723" s="2" t="s">
        <v>8577</v>
      </c>
      <c r="C4723" s="2" t="s">
        <v>10374</v>
      </c>
      <c r="D4723" s="2" t="s">
        <v>29</v>
      </c>
      <c r="E4723" s="3" t="s">
        <v>10375</v>
      </c>
      <c r="F4723" s="3" t="s">
        <v>8664</v>
      </c>
      <c r="G4723" s="7">
        <v>0</v>
      </c>
      <c r="H4723" s="8">
        <v>0</v>
      </c>
      <c r="I4723" s="8">
        <v>0</v>
      </c>
      <c r="J4723" s="8">
        <v>0</v>
      </c>
      <c r="K4723" s="8">
        <v>0</v>
      </c>
      <c r="L4723" s="8">
        <f>SUM(Tabella1[[#This Row],[CONTRIBUTO
COMMISSARIO STRAORDINARIO]:[INDENNIZZO
ASSICURATIVO]])</f>
        <v>0</v>
      </c>
      <c r="M4723" s="9" t="s">
        <v>8600</v>
      </c>
      <c r="N4723" s="3" t="s">
        <v>794</v>
      </c>
      <c r="O4723" s="3" t="s">
        <v>8601</v>
      </c>
      <c r="P4723" s="2" t="s">
        <v>31</v>
      </c>
      <c r="Q4723" s="2" t="s">
        <v>8579</v>
      </c>
      <c r="R4723" s="2" t="s">
        <v>8644</v>
      </c>
      <c r="S4723" s="2" t="s">
        <v>18740</v>
      </c>
      <c r="T4723" s="3" t="s">
        <v>18741</v>
      </c>
      <c r="U4723" s="3" t="s">
        <v>179</v>
      </c>
      <c r="V4723" s="3" t="s">
        <v>163</v>
      </c>
      <c r="W4723" s="12" t="s">
        <v>18742</v>
      </c>
      <c r="X4723" s="12" t="s">
        <v>18743</v>
      </c>
      <c r="Y4723" s="2" t="s">
        <v>41</v>
      </c>
      <c r="Z4723" s="2"/>
    </row>
    <row r="4724" spans="1:26" ht="34.799999999999997" x14ac:dyDescent="0.3">
      <c r="A4724" s="6" t="s">
        <v>18744</v>
      </c>
      <c r="B4724" s="2" t="s">
        <v>8577</v>
      </c>
      <c r="C4724" s="2" t="s">
        <v>10374</v>
      </c>
      <c r="D4724" s="2" t="s">
        <v>29</v>
      </c>
      <c r="E4724" s="3" t="s">
        <v>10375</v>
      </c>
      <c r="F4724" s="3" t="s">
        <v>8664</v>
      </c>
      <c r="G4724" s="7">
        <v>0</v>
      </c>
      <c r="H4724" s="8">
        <v>0</v>
      </c>
      <c r="I4724" s="8">
        <v>0</v>
      </c>
      <c r="J4724" s="8">
        <v>0</v>
      </c>
      <c r="K4724" s="8">
        <v>0</v>
      </c>
      <c r="L4724" s="8">
        <f>SUM(Tabella1[[#This Row],[CONTRIBUTO
COMMISSARIO STRAORDINARIO]:[INDENNIZZO
ASSICURATIVO]])</f>
        <v>0</v>
      </c>
      <c r="M4724" s="9" t="s">
        <v>8600</v>
      </c>
      <c r="N4724" s="3" t="s">
        <v>794</v>
      </c>
      <c r="O4724" s="3" t="s">
        <v>8601</v>
      </c>
      <c r="P4724" s="2" t="s">
        <v>31</v>
      </c>
      <c r="Q4724" s="2" t="s">
        <v>8579</v>
      </c>
      <c r="R4724" s="2" t="s">
        <v>8644</v>
      </c>
      <c r="S4724" s="2" t="s">
        <v>18740</v>
      </c>
      <c r="T4724" s="3" t="s">
        <v>18745</v>
      </c>
      <c r="U4724" s="3" t="s">
        <v>179</v>
      </c>
      <c r="V4724" s="3" t="s">
        <v>163</v>
      </c>
      <c r="W4724" s="12" t="s">
        <v>18742</v>
      </c>
      <c r="X4724" s="12" t="s">
        <v>18746</v>
      </c>
      <c r="Y4724" s="2" t="s">
        <v>41</v>
      </c>
      <c r="Z4724" s="2"/>
    </row>
    <row r="4725" spans="1:26" ht="69.599999999999994" x14ac:dyDescent="0.3">
      <c r="A4725" s="6" t="s">
        <v>18747</v>
      </c>
      <c r="B4725" s="2" t="s">
        <v>8577</v>
      </c>
      <c r="C4725" s="2" t="s">
        <v>10374</v>
      </c>
      <c r="D4725" s="2" t="s">
        <v>29</v>
      </c>
      <c r="E4725" s="3" t="s">
        <v>10375</v>
      </c>
      <c r="F4725" s="3" t="s">
        <v>8664</v>
      </c>
      <c r="G4725" s="7">
        <v>0</v>
      </c>
      <c r="H4725" s="8">
        <v>0</v>
      </c>
      <c r="I4725" s="8">
        <v>0</v>
      </c>
      <c r="J4725" s="8">
        <v>0</v>
      </c>
      <c r="K4725" s="8">
        <v>0</v>
      </c>
      <c r="L4725" s="8">
        <f>SUM(Tabella1[[#This Row],[CONTRIBUTO
COMMISSARIO STRAORDINARIO]:[INDENNIZZO
ASSICURATIVO]])</f>
        <v>0</v>
      </c>
      <c r="M4725" s="9" t="s">
        <v>8600</v>
      </c>
      <c r="N4725" s="3" t="s">
        <v>794</v>
      </c>
      <c r="O4725" s="3" t="s">
        <v>8601</v>
      </c>
      <c r="P4725" s="2" t="s">
        <v>31</v>
      </c>
      <c r="Q4725" s="2" t="s">
        <v>8579</v>
      </c>
      <c r="R4725" s="2" t="s">
        <v>8644</v>
      </c>
      <c r="S4725" s="2" t="s">
        <v>18740</v>
      </c>
      <c r="T4725" s="3" t="s">
        <v>18748</v>
      </c>
      <c r="U4725" s="3" t="s">
        <v>179</v>
      </c>
      <c r="V4725" s="3" t="s">
        <v>163</v>
      </c>
      <c r="W4725" s="12" t="s">
        <v>18742</v>
      </c>
      <c r="X4725" s="12" t="s">
        <v>18749</v>
      </c>
      <c r="Y4725" s="2" t="s">
        <v>41</v>
      </c>
      <c r="Z4725" s="2"/>
    </row>
    <row r="4726" spans="1:26" ht="34.799999999999997" x14ac:dyDescent="0.3">
      <c r="A4726" s="6" t="s">
        <v>18750</v>
      </c>
      <c r="B4726" s="2" t="s">
        <v>8577</v>
      </c>
      <c r="C4726" s="2" t="s">
        <v>10374</v>
      </c>
      <c r="D4726" s="2" t="s">
        <v>29</v>
      </c>
      <c r="E4726" s="3" t="s">
        <v>10375</v>
      </c>
      <c r="F4726" s="3" t="s">
        <v>8664</v>
      </c>
      <c r="G4726" s="7">
        <v>0</v>
      </c>
      <c r="H4726" s="8">
        <v>0</v>
      </c>
      <c r="I4726" s="8">
        <v>0</v>
      </c>
      <c r="J4726" s="8">
        <v>0</v>
      </c>
      <c r="K4726" s="8">
        <v>0</v>
      </c>
      <c r="L4726" s="8">
        <f>SUM(Tabella1[[#This Row],[CONTRIBUTO
COMMISSARIO STRAORDINARIO]:[INDENNIZZO
ASSICURATIVO]])</f>
        <v>0</v>
      </c>
      <c r="M4726" s="9" t="s">
        <v>8600</v>
      </c>
      <c r="N4726" s="3" t="s">
        <v>794</v>
      </c>
      <c r="O4726" s="3" t="s">
        <v>8601</v>
      </c>
      <c r="P4726" s="2" t="s">
        <v>31</v>
      </c>
      <c r="Q4726" s="2" t="s">
        <v>8579</v>
      </c>
      <c r="R4726" s="2" t="s">
        <v>8644</v>
      </c>
      <c r="S4726" s="2" t="s">
        <v>18740</v>
      </c>
      <c r="T4726" s="3" t="s">
        <v>18751</v>
      </c>
      <c r="U4726" s="3" t="s">
        <v>179</v>
      </c>
      <c r="V4726" s="3" t="s">
        <v>163</v>
      </c>
      <c r="W4726" s="12" t="s">
        <v>18742</v>
      </c>
      <c r="X4726" s="12" t="s">
        <v>18752</v>
      </c>
      <c r="Y4726" s="2" t="s">
        <v>41</v>
      </c>
      <c r="Z4726" s="2"/>
    </row>
    <row r="4727" spans="1:26" ht="34.799999999999997" x14ac:dyDescent="0.3">
      <c r="A4727" s="6" t="s">
        <v>18753</v>
      </c>
      <c r="B4727" s="2" t="s">
        <v>8577</v>
      </c>
      <c r="C4727" s="2" t="s">
        <v>10374</v>
      </c>
      <c r="D4727" s="2" t="s">
        <v>29</v>
      </c>
      <c r="E4727" s="3" t="s">
        <v>10375</v>
      </c>
      <c r="F4727" s="3" t="s">
        <v>8664</v>
      </c>
      <c r="G4727" s="7">
        <v>0</v>
      </c>
      <c r="H4727" s="8">
        <v>0</v>
      </c>
      <c r="I4727" s="8">
        <v>0</v>
      </c>
      <c r="J4727" s="8">
        <v>0</v>
      </c>
      <c r="K4727" s="8">
        <v>0</v>
      </c>
      <c r="L4727" s="8">
        <f>SUM(Tabella1[[#This Row],[CONTRIBUTO
COMMISSARIO STRAORDINARIO]:[INDENNIZZO
ASSICURATIVO]])</f>
        <v>0</v>
      </c>
      <c r="M4727" s="9" t="s">
        <v>8600</v>
      </c>
      <c r="N4727" s="3" t="s">
        <v>794</v>
      </c>
      <c r="O4727" s="3" t="s">
        <v>8601</v>
      </c>
      <c r="P4727" s="2" t="s">
        <v>31</v>
      </c>
      <c r="Q4727" s="2" t="s">
        <v>8579</v>
      </c>
      <c r="R4727" s="2" t="s">
        <v>8644</v>
      </c>
      <c r="S4727" s="2" t="s">
        <v>18740</v>
      </c>
      <c r="T4727" s="3" t="s">
        <v>18754</v>
      </c>
      <c r="U4727" s="3" t="s">
        <v>179</v>
      </c>
      <c r="V4727" s="3" t="s">
        <v>163</v>
      </c>
      <c r="W4727" s="12" t="s">
        <v>18742</v>
      </c>
      <c r="X4727" s="12" t="s">
        <v>18755</v>
      </c>
      <c r="Y4727" s="2" t="s">
        <v>41</v>
      </c>
      <c r="Z4727" s="2"/>
    </row>
    <row r="4728" spans="1:26" ht="69.599999999999994" x14ac:dyDescent="0.3">
      <c r="A4728" s="6" t="s">
        <v>18756</v>
      </c>
      <c r="B4728" s="2" t="s">
        <v>8577</v>
      </c>
      <c r="C4728" s="2" t="s">
        <v>10374</v>
      </c>
      <c r="D4728" s="2" t="s">
        <v>29</v>
      </c>
      <c r="E4728" s="3" t="s">
        <v>10375</v>
      </c>
      <c r="F4728" s="3" t="s">
        <v>8664</v>
      </c>
      <c r="G4728" s="7">
        <v>0</v>
      </c>
      <c r="H4728" s="8">
        <v>0</v>
      </c>
      <c r="I4728" s="8">
        <v>0</v>
      </c>
      <c r="J4728" s="8">
        <v>0</v>
      </c>
      <c r="K4728" s="8">
        <v>0</v>
      </c>
      <c r="L4728" s="8">
        <f>SUM(Tabella1[[#This Row],[CONTRIBUTO
COMMISSARIO STRAORDINARIO]:[INDENNIZZO
ASSICURATIVO]])</f>
        <v>0</v>
      </c>
      <c r="M4728" s="9" t="s">
        <v>8600</v>
      </c>
      <c r="N4728" s="3" t="s">
        <v>794</v>
      </c>
      <c r="O4728" s="3" t="s">
        <v>8601</v>
      </c>
      <c r="P4728" s="2" t="s">
        <v>31</v>
      </c>
      <c r="Q4728" s="2" t="s">
        <v>8579</v>
      </c>
      <c r="R4728" s="2" t="s">
        <v>8644</v>
      </c>
      <c r="S4728" s="2" t="s">
        <v>18740</v>
      </c>
      <c r="T4728" s="3" t="s">
        <v>18757</v>
      </c>
      <c r="U4728" s="3" t="s">
        <v>179</v>
      </c>
      <c r="V4728" s="3" t="s">
        <v>163</v>
      </c>
      <c r="W4728" s="12" t="s">
        <v>18742</v>
      </c>
      <c r="X4728" s="12" t="s">
        <v>18758</v>
      </c>
      <c r="Y4728" s="2" t="s">
        <v>41</v>
      </c>
      <c r="Z4728" s="2"/>
    </row>
    <row r="4729" spans="1:26" ht="52.2" x14ac:dyDescent="0.3">
      <c r="A4729" s="6" t="s">
        <v>18759</v>
      </c>
      <c r="B4729" s="2" t="s">
        <v>8577</v>
      </c>
      <c r="C4729" s="2" t="s">
        <v>10374</v>
      </c>
      <c r="D4729" s="2" t="s">
        <v>29</v>
      </c>
      <c r="E4729" s="3" t="s">
        <v>10375</v>
      </c>
      <c r="F4729" s="3" t="s">
        <v>8664</v>
      </c>
      <c r="G4729" s="7">
        <v>0</v>
      </c>
      <c r="H4729" s="8">
        <v>0</v>
      </c>
      <c r="I4729" s="8">
        <v>0</v>
      </c>
      <c r="J4729" s="8">
        <v>0</v>
      </c>
      <c r="K4729" s="8">
        <v>0</v>
      </c>
      <c r="L4729" s="8">
        <f>SUM(Tabella1[[#This Row],[CONTRIBUTO
COMMISSARIO STRAORDINARIO]:[INDENNIZZO
ASSICURATIVO]])</f>
        <v>0</v>
      </c>
      <c r="M4729" s="9" t="s">
        <v>8600</v>
      </c>
      <c r="N4729" s="3" t="s">
        <v>794</v>
      </c>
      <c r="O4729" s="3" t="s">
        <v>8601</v>
      </c>
      <c r="P4729" s="2" t="s">
        <v>31</v>
      </c>
      <c r="Q4729" s="2" t="s">
        <v>8579</v>
      </c>
      <c r="R4729" s="2" t="s">
        <v>8644</v>
      </c>
      <c r="S4729" s="2" t="s">
        <v>18740</v>
      </c>
      <c r="T4729" s="3" t="s">
        <v>18760</v>
      </c>
      <c r="U4729" s="3" t="s">
        <v>179</v>
      </c>
      <c r="V4729" s="3" t="s">
        <v>163</v>
      </c>
      <c r="W4729" s="12" t="s">
        <v>18742</v>
      </c>
      <c r="X4729" s="12" t="s">
        <v>18761</v>
      </c>
      <c r="Y4729" s="2" t="s">
        <v>41</v>
      </c>
      <c r="Z4729" s="2"/>
    </row>
    <row r="4730" spans="1:26" ht="52.2" x14ac:dyDescent="0.3">
      <c r="A4730" s="6" t="s">
        <v>18762</v>
      </c>
      <c r="B4730" s="2" t="s">
        <v>8577</v>
      </c>
      <c r="C4730" s="2" t="s">
        <v>10374</v>
      </c>
      <c r="D4730" s="2" t="s">
        <v>29</v>
      </c>
      <c r="E4730" s="3" t="s">
        <v>10375</v>
      </c>
      <c r="F4730" s="3" t="s">
        <v>8664</v>
      </c>
      <c r="G4730" s="7">
        <v>0</v>
      </c>
      <c r="H4730" s="8">
        <v>0</v>
      </c>
      <c r="I4730" s="8">
        <v>0</v>
      </c>
      <c r="J4730" s="8">
        <v>0</v>
      </c>
      <c r="K4730" s="8">
        <v>0</v>
      </c>
      <c r="L4730" s="8">
        <f>SUM(Tabella1[[#This Row],[CONTRIBUTO
COMMISSARIO STRAORDINARIO]:[INDENNIZZO
ASSICURATIVO]])</f>
        <v>0</v>
      </c>
      <c r="M4730" s="9" t="s">
        <v>8600</v>
      </c>
      <c r="N4730" s="3" t="s">
        <v>794</v>
      </c>
      <c r="O4730" s="3" t="s">
        <v>8601</v>
      </c>
      <c r="P4730" s="2" t="s">
        <v>31</v>
      </c>
      <c r="Q4730" s="2" t="s">
        <v>8579</v>
      </c>
      <c r="R4730" s="2" t="s">
        <v>8644</v>
      </c>
      <c r="S4730" s="2" t="s">
        <v>18740</v>
      </c>
      <c r="T4730" s="3" t="s">
        <v>18763</v>
      </c>
      <c r="U4730" s="3" t="s">
        <v>179</v>
      </c>
      <c r="V4730" s="3" t="s">
        <v>163</v>
      </c>
      <c r="W4730" s="12" t="s">
        <v>18742</v>
      </c>
      <c r="X4730" s="12" t="s">
        <v>18761</v>
      </c>
      <c r="Y4730" s="2" t="s">
        <v>41</v>
      </c>
      <c r="Z4730" s="2"/>
    </row>
    <row r="4731" spans="1:26" ht="52.2" x14ac:dyDescent="0.3">
      <c r="A4731" s="6" t="s">
        <v>18764</v>
      </c>
      <c r="B4731" s="2" t="s">
        <v>8577</v>
      </c>
      <c r="C4731" s="2" t="s">
        <v>10374</v>
      </c>
      <c r="D4731" s="2" t="s">
        <v>29</v>
      </c>
      <c r="E4731" s="3" t="s">
        <v>10375</v>
      </c>
      <c r="F4731" s="3" t="s">
        <v>8664</v>
      </c>
      <c r="G4731" s="7">
        <v>0</v>
      </c>
      <c r="H4731" s="8">
        <v>0</v>
      </c>
      <c r="I4731" s="8">
        <v>0</v>
      </c>
      <c r="J4731" s="8">
        <v>0</v>
      </c>
      <c r="K4731" s="8">
        <v>0</v>
      </c>
      <c r="L4731" s="8">
        <f>SUM(Tabella1[[#This Row],[CONTRIBUTO
COMMISSARIO STRAORDINARIO]:[INDENNIZZO
ASSICURATIVO]])</f>
        <v>0</v>
      </c>
      <c r="M4731" s="9" t="s">
        <v>8600</v>
      </c>
      <c r="N4731" s="3" t="s">
        <v>794</v>
      </c>
      <c r="O4731" s="3" t="s">
        <v>8601</v>
      </c>
      <c r="P4731" s="2" t="s">
        <v>31</v>
      </c>
      <c r="Q4731" s="2" t="s">
        <v>8579</v>
      </c>
      <c r="R4731" s="2" t="s">
        <v>8644</v>
      </c>
      <c r="S4731" s="2" t="s">
        <v>18740</v>
      </c>
      <c r="T4731" s="3" t="s">
        <v>18765</v>
      </c>
      <c r="U4731" s="3" t="s">
        <v>179</v>
      </c>
      <c r="V4731" s="3" t="s">
        <v>163</v>
      </c>
      <c r="W4731" s="12" t="s">
        <v>18742</v>
      </c>
      <c r="X4731" s="12" t="s">
        <v>18766</v>
      </c>
      <c r="Y4731" s="2" t="s">
        <v>41</v>
      </c>
      <c r="Z4731" s="2"/>
    </row>
    <row r="4732" spans="1:26" ht="52.2" x14ac:dyDescent="0.3">
      <c r="A4732" s="6" t="s">
        <v>18767</v>
      </c>
      <c r="B4732" s="2" t="s">
        <v>8577</v>
      </c>
      <c r="C4732" s="2" t="s">
        <v>10374</v>
      </c>
      <c r="D4732" s="2" t="s">
        <v>29</v>
      </c>
      <c r="E4732" s="3" t="s">
        <v>10375</v>
      </c>
      <c r="F4732" s="3" t="s">
        <v>8664</v>
      </c>
      <c r="G4732" s="7">
        <v>0</v>
      </c>
      <c r="H4732" s="8">
        <v>0</v>
      </c>
      <c r="I4732" s="8">
        <v>0</v>
      </c>
      <c r="J4732" s="8">
        <v>0</v>
      </c>
      <c r="K4732" s="8">
        <v>0</v>
      </c>
      <c r="L4732" s="8">
        <f>SUM(Tabella1[[#This Row],[CONTRIBUTO
COMMISSARIO STRAORDINARIO]:[INDENNIZZO
ASSICURATIVO]])</f>
        <v>0</v>
      </c>
      <c r="M4732" s="9" t="s">
        <v>8600</v>
      </c>
      <c r="N4732" s="3" t="s">
        <v>794</v>
      </c>
      <c r="O4732" s="3" t="s">
        <v>8601</v>
      </c>
      <c r="P4732" s="2" t="s">
        <v>31</v>
      </c>
      <c r="Q4732" s="2" t="s">
        <v>8579</v>
      </c>
      <c r="R4732" s="2" t="s">
        <v>18768</v>
      </c>
      <c r="S4732" s="2" t="s">
        <v>18740</v>
      </c>
      <c r="T4732" s="3" t="s">
        <v>18769</v>
      </c>
      <c r="U4732" s="3" t="s">
        <v>179</v>
      </c>
      <c r="V4732" s="3" t="s">
        <v>163</v>
      </c>
      <c r="W4732" s="12" t="s">
        <v>18742</v>
      </c>
      <c r="X4732" s="12" t="s">
        <v>18761</v>
      </c>
      <c r="Y4732" s="2" t="s">
        <v>41</v>
      </c>
      <c r="Z4732" s="2"/>
    </row>
    <row r="4733" spans="1:26" ht="34.799999999999997" x14ac:dyDescent="0.3">
      <c r="A4733" s="6" t="s">
        <v>18770</v>
      </c>
      <c r="B4733" s="2" t="s">
        <v>8577</v>
      </c>
      <c r="C4733" s="2" t="s">
        <v>10374</v>
      </c>
      <c r="D4733" s="2" t="s">
        <v>29</v>
      </c>
      <c r="E4733" s="3" t="s">
        <v>10375</v>
      </c>
      <c r="F4733" s="3" t="s">
        <v>8664</v>
      </c>
      <c r="G4733" s="7">
        <v>0</v>
      </c>
      <c r="H4733" s="8">
        <v>0</v>
      </c>
      <c r="I4733" s="8">
        <v>0</v>
      </c>
      <c r="J4733" s="8">
        <v>0</v>
      </c>
      <c r="K4733" s="8">
        <v>0</v>
      </c>
      <c r="L4733" s="8">
        <f>SUM(Tabella1[[#This Row],[CONTRIBUTO
COMMISSARIO STRAORDINARIO]:[INDENNIZZO
ASSICURATIVO]])</f>
        <v>0</v>
      </c>
      <c r="M4733" s="9" t="s">
        <v>8600</v>
      </c>
      <c r="N4733" s="3" t="s">
        <v>794</v>
      </c>
      <c r="O4733" s="3" t="s">
        <v>8601</v>
      </c>
      <c r="P4733" s="2" t="s">
        <v>31</v>
      </c>
      <c r="Q4733" s="2" t="s">
        <v>8579</v>
      </c>
      <c r="R4733" s="2" t="s">
        <v>8580</v>
      </c>
      <c r="S4733" s="2" t="s">
        <v>18771</v>
      </c>
      <c r="T4733" s="3" t="s">
        <v>18772</v>
      </c>
      <c r="U4733" s="3" t="s">
        <v>179</v>
      </c>
      <c r="V4733" s="3" t="s">
        <v>163</v>
      </c>
      <c r="W4733" s="12" t="s">
        <v>18742</v>
      </c>
      <c r="X4733" s="12" t="s">
        <v>18773</v>
      </c>
      <c r="Y4733" s="2" t="s">
        <v>41</v>
      </c>
      <c r="Z4733" s="2"/>
    </row>
    <row r="4734" spans="1:26" ht="34.799999999999997" x14ac:dyDescent="0.3">
      <c r="A4734" s="6" t="s">
        <v>18774</v>
      </c>
      <c r="B4734" s="2" t="s">
        <v>8577</v>
      </c>
      <c r="C4734" s="2" t="s">
        <v>10374</v>
      </c>
      <c r="D4734" s="2" t="s">
        <v>29</v>
      </c>
      <c r="E4734" s="3" t="s">
        <v>10375</v>
      </c>
      <c r="F4734" s="3" t="s">
        <v>8664</v>
      </c>
      <c r="G4734" s="7">
        <v>0</v>
      </c>
      <c r="H4734" s="8">
        <v>0</v>
      </c>
      <c r="I4734" s="8">
        <v>0</v>
      </c>
      <c r="J4734" s="8">
        <v>0</v>
      </c>
      <c r="K4734" s="8">
        <v>0</v>
      </c>
      <c r="L4734" s="8">
        <f>SUM(Tabella1[[#This Row],[CONTRIBUTO
COMMISSARIO STRAORDINARIO]:[INDENNIZZO
ASSICURATIVO]])</f>
        <v>0</v>
      </c>
      <c r="M4734" s="9" t="s">
        <v>8600</v>
      </c>
      <c r="N4734" s="3" t="s">
        <v>794</v>
      </c>
      <c r="O4734" s="3" t="s">
        <v>8601</v>
      </c>
      <c r="P4734" s="2" t="s">
        <v>31</v>
      </c>
      <c r="Q4734" s="2" t="s">
        <v>8579</v>
      </c>
      <c r="R4734" s="2" t="s">
        <v>8644</v>
      </c>
      <c r="S4734" s="2" t="s">
        <v>18775</v>
      </c>
      <c r="T4734" s="3" t="s">
        <v>18776</v>
      </c>
      <c r="U4734" s="3" t="s">
        <v>179</v>
      </c>
      <c r="V4734" s="3" t="s">
        <v>163</v>
      </c>
      <c r="W4734" s="12" t="s">
        <v>18742</v>
      </c>
      <c r="X4734" s="12" t="s">
        <v>18777</v>
      </c>
      <c r="Y4734" s="2" t="s">
        <v>41</v>
      </c>
      <c r="Z4734" s="2"/>
    </row>
    <row r="4735" spans="1:26" ht="34.799999999999997" x14ac:dyDescent="0.3">
      <c r="A4735" s="6" t="s">
        <v>18778</v>
      </c>
      <c r="B4735" s="2" t="s">
        <v>8577</v>
      </c>
      <c r="C4735" s="2" t="s">
        <v>10374</v>
      </c>
      <c r="D4735" s="2" t="s">
        <v>29</v>
      </c>
      <c r="E4735" s="3" t="s">
        <v>10375</v>
      </c>
      <c r="F4735" s="3" t="s">
        <v>8664</v>
      </c>
      <c r="G4735" s="7">
        <v>0</v>
      </c>
      <c r="H4735" s="8">
        <v>0</v>
      </c>
      <c r="I4735" s="8">
        <v>0</v>
      </c>
      <c r="J4735" s="8">
        <v>0</v>
      </c>
      <c r="K4735" s="8">
        <v>0</v>
      </c>
      <c r="L4735" s="8">
        <f>SUM(Tabella1[[#This Row],[CONTRIBUTO
COMMISSARIO STRAORDINARIO]:[INDENNIZZO
ASSICURATIVO]])</f>
        <v>0</v>
      </c>
      <c r="M4735" s="9" t="s">
        <v>8600</v>
      </c>
      <c r="N4735" s="3" t="s">
        <v>794</v>
      </c>
      <c r="O4735" s="3" t="s">
        <v>8601</v>
      </c>
      <c r="P4735" s="2" t="s">
        <v>31</v>
      </c>
      <c r="Q4735" s="2" t="s">
        <v>8579</v>
      </c>
      <c r="R4735" s="2" t="s">
        <v>8644</v>
      </c>
      <c r="S4735" s="2" t="s">
        <v>18779</v>
      </c>
      <c r="T4735" s="3" t="s">
        <v>18780</v>
      </c>
      <c r="U4735" s="3" t="s">
        <v>179</v>
      </c>
      <c r="V4735" s="3" t="s">
        <v>163</v>
      </c>
      <c r="W4735" s="12" t="s">
        <v>18742</v>
      </c>
      <c r="X4735" s="12" t="s">
        <v>18781</v>
      </c>
      <c r="Y4735" s="2" t="s">
        <v>41</v>
      </c>
      <c r="Z4735" s="2"/>
    </row>
    <row r="4736" spans="1:26" ht="34.799999999999997" x14ac:dyDescent="0.3">
      <c r="A4736" s="6" t="s">
        <v>18782</v>
      </c>
      <c r="B4736" s="2" t="s">
        <v>8577</v>
      </c>
      <c r="C4736" s="2" t="s">
        <v>10374</v>
      </c>
      <c r="D4736" s="2" t="s">
        <v>29</v>
      </c>
      <c r="E4736" s="3" t="s">
        <v>10375</v>
      </c>
      <c r="F4736" s="3" t="s">
        <v>8664</v>
      </c>
      <c r="G4736" s="7">
        <v>0</v>
      </c>
      <c r="H4736" s="8">
        <v>0</v>
      </c>
      <c r="I4736" s="8">
        <v>0</v>
      </c>
      <c r="J4736" s="8">
        <v>0</v>
      </c>
      <c r="K4736" s="8">
        <v>0</v>
      </c>
      <c r="L4736" s="8">
        <f>SUM(Tabella1[[#This Row],[CONTRIBUTO
COMMISSARIO STRAORDINARIO]:[INDENNIZZO
ASSICURATIVO]])</f>
        <v>0</v>
      </c>
      <c r="M4736" s="9" t="s">
        <v>8600</v>
      </c>
      <c r="N4736" s="3" t="s">
        <v>794</v>
      </c>
      <c r="O4736" s="3" t="s">
        <v>8601</v>
      </c>
      <c r="P4736" s="2" t="s">
        <v>31</v>
      </c>
      <c r="Q4736" s="2" t="s">
        <v>8579</v>
      </c>
      <c r="R4736" s="2" t="s">
        <v>8644</v>
      </c>
      <c r="S4736" s="2" t="s">
        <v>18783</v>
      </c>
      <c r="T4736" s="3" t="s">
        <v>18784</v>
      </c>
      <c r="U4736" s="3" t="s">
        <v>179</v>
      </c>
      <c r="V4736" s="3" t="s">
        <v>163</v>
      </c>
      <c r="W4736" s="12" t="s">
        <v>18742</v>
      </c>
      <c r="X4736" s="12" t="s">
        <v>18785</v>
      </c>
      <c r="Y4736" s="2" t="s">
        <v>41</v>
      </c>
      <c r="Z4736" s="2"/>
    </row>
    <row r="4737" spans="1:26" ht="52.2" x14ac:dyDescent="0.3">
      <c r="A4737" s="6" t="s">
        <v>18786</v>
      </c>
      <c r="B4737" s="2" t="s">
        <v>8577</v>
      </c>
      <c r="C4737" s="2" t="s">
        <v>10374</v>
      </c>
      <c r="D4737" s="2" t="s">
        <v>29</v>
      </c>
      <c r="E4737" s="3" t="s">
        <v>10375</v>
      </c>
      <c r="F4737" s="3" t="s">
        <v>8664</v>
      </c>
      <c r="G4737" s="7">
        <v>0</v>
      </c>
      <c r="H4737" s="8">
        <v>0</v>
      </c>
      <c r="I4737" s="8">
        <v>0</v>
      </c>
      <c r="J4737" s="8">
        <v>0</v>
      </c>
      <c r="K4737" s="8">
        <v>0</v>
      </c>
      <c r="L4737" s="8">
        <f>SUM(Tabella1[[#This Row],[CONTRIBUTO
COMMISSARIO STRAORDINARIO]:[INDENNIZZO
ASSICURATIVO]])</f>
        <v>0</v>
      </c>
      <c r="M4737" s="9" t="s">
        <v>8600</v>
      </c>
      <c r="N4737" s="3" t="s">
        <v>794</v>
      </c>
      <c r="O4737" s="3" t="s">
        <v>8601</v>
      </c>
      <c r="P4737" s="2" t="s">
        <v>31</v>
      </c>
      <c r="Q4737" s="2" t="s">
        <v>8579</v>
      </c>
      <c r="R4737" s="2" t="s">
        <v>8644</v>
      </c>
      <c r="S4737" s="2" t="s">
        <v>18787</v>
      </c>
      <c r="T4737" s="3" t="s">
        <v>18788</v>
      </c>
      <c r="U4737" s="3" t="s">
        <v>179</v>
      </c>
      <c r="V4737" s="3" t="s">
        <v>163</v>
      </c>
      <c r="W4737" s="12" t="s">
        <v>18789</v>
      </c>
      <c r="X4737" s="12" t="s">
        <v>18790</v>
      </c>
      <c r="Y4737" s="2" t="s">
        <v>41</v>
      </c>
      <c r="Z4737" s="2"/>
    </row>
    <row r="4738" spans="1:26" ht="34.799999999999997" x14ac:dyDescent="0.3">
      <c r="A4738" s="6" t="s">
        <v>18791</v>
      </c>
      <c r="B4738" s="2" t="s">
        <v>8577</v>
      </c>
      <c r="C4738" s="2" t="s">
        <v>10374</v>
      </c>
      <c r="D4738" s="2" t="s">
        <v>29</v>
      </c>
      <c r="E4738" s="3" t="s">
        <v>10375</v>
      </c>
      <c r="F4738" s="3" t="s">
        <v>8664</v>
      </c>
      <c r="G4738" s="7">
        <v>0</v>
      </c>
      <c r="H4738" s="8">
        <v>0</v>
      </c>
      <c r="I4738" s="8">
        <v>0</v>
      </c>
      <c r="J4738" s="8">
        <v>0</v>
      </c>
      <c r="K4738" s="8">
        <v>0</v>
      </c>
      <c r="L4738" s="8">
        <f>SUM(Tabella1[[#This Row],[CONTRIBUTO
COMMISSARIO STRAORDINARIO]:[INDENNIZZO
ASSICURATIVO]])</f>
        <v>0</v>
      </c>
      <c r="M4738" s="9" t="s">
        <v>8600</v>
      </c>
      <c r="N4738" s="3" t="s">
        <v>794</v>
      </c>
      <c r="O4738" s="3" t="s">
        <v>8601</v>
      </c>
      <c r="P4738" s="2" t="s">
        <v>31</v>
      </c>
      <c r="Q4738" s="2" t="s">
        <v>8579</v>
      </c>
      <c r="R4738" s="2" t="s">
        <v>8644</v>
      </c>
      <c r="S4738" s="2" t="s">
        <v>18792</v>
      </c>
      <c r="T4738" s="3" t="s">
        <v>18793</v>
      </c>
      <c r="U4738" s="3" t="s">
        <v>179</v>
      </c>
      <c r="V4738" s="3" t="s">
        <v>163</v>
      </c>
      <c r="W4738" s="12" t="s">
        <v>18742</v>
      </c>
      <c r="X4738" s="12" t="s">
        <v>18794</v>
      </c>
      <c r="Y4738" s="2" t="s">
        <v>41</v>
      </c>
      <c r="Z4738" s="2"/>
    </row>
    <row r="4739" spans="1:26" ht="34.799999999999997" x14ac:dyDescent="0.3">
      <c r="A4739" s="6" t="s">
        <v>18795</v>
      </c>
      <c r="B4739" s="2" t="s">
        <v>8577</v>
      </c>
      <c r="C4739" s="2" t="s">
        <v>10374</v>
      </c>
      <c r="D4739" s="2" t="s">
        <v>29</v>
      </c>
      <c r="E4739" s="3" t="s">
        <v>10375</v>
      </c>
      <c r="F4739" s="3" t="s">
        <v>8664</v>
      </c>
      <c r="G4739" s="7">
        <v>0</v>
      </c>
      <c r="H4739" s="8">
        <v>0</v>
      </c>
      <c r="I4739" s="8">
        <v>0</v>
      </c>
      <c r="J4739" s="8">
        <v>0</v>
      </c>
      <c r="K4739" s="8">
        <v>0</v>
      </c>
      <c r="L4739" s="8">
        <f>SUM(Tabella1[[#This Row],[CONTRIBUTO
COMMISSARIO STRAORDINARIO]:[INDENNIZZO
ASSICURATIVO]])</f>
        <v>0</v>
      </c>
      <c r="M4739" s="9" t="s">
        <v>8600</v>
      </c>
      <c r="N4739" s="3" t="s">
        <v>794</v>
      </c>
      <c r="O4739" s="3" t="s">
        <v>8601</v>
      </c>
      <c r="P4739" s="2" t="s">
        <v>31</v>
      </c>
      <c r="Q4739" s="2" t="s">
        <v>8579</v>
      </c>
      <c r="R4739" s="2" t="s">
        <v>8580</v>
      </c>
      <c r="S4739" s="2" t="s">
        <v>18796</v>
      </c>
      <c r="T4739" s="3" t="s">
        <v>18797</v>
      </c>
      <c r="U4739" s="3" t="s">
        <v>179</v>
      </c>
      <c r="V4739" s="3" t="s">
        <v>163</v>
      </c>
      <c r="W4739" s="12" t="s">
        <v>18742</v>
      </c>
      <c r="X4739" s="12" t="s">
        <v>18798</v>
      </c>
      <c r="Y4739" s="2" t="s">
        <v>41</v>
      </c>
      <c r="Z4739" s="2"/>
    </row>
    <row r="4740" spans="1:26" ht="34.799999999999997" x14ac:dyDescent="0.3">
      <c r="A4740" s="6" t="s">
        <v>18799</v>
      </c>
      <c r="B4740" s="2" t="s">
        <v>8577</v>
      </c>
      <c r="C4740" s="2" t="s">
        <v>10374</v>
      </c>
      <c r="D4740" s="2" t="s">
        <v>29</v>
      </c>
      <c r="E4740" s="3" t="s">
        <v>10375</v>
      </c>
      <c r="F4740" s="3" t="s">
        <v>8664</v>
      </c>
      <c r="G4740" s="7">
        <v>0</v>
      </c>
      <c r="H4740" s="8">
        <v>0</v>
      </c>
      <c r="I4740" s="8">
        <v>0</v>
      </c>
      <c r="J4740" s="8">
        <v>0</v>
      </c>
      <c r="K4740" s="8">
        <v>0</v>
      </c>
      <c r="L4740" s="8">
        <f>SUM(Tabella1[[#This Row],[CONTRIBUTO
COMMISSARIO STRAORDINARIO]:[INDENNIZZO
ASSICURATIVO]])</f>
        <v>0</v>
      </c>
      <c r="M4740" s="9" t="s">
        <v>8600</v>
      </c>
      <c r="N4740" s="3" t="s">
        <v>794</v>
      </c>
      <c r="O4740" s="3" t="s">
        <v>8601</v>
      </c>
      <c r="P4740" s="2" t="s">
        <v>31</v>
      </c>
      <c r="Q4740" s="2" t="s">
        <v>8579</v>
      </c>
      <c r="R4740" s="2" t="s">
        <v>8580</v>
      </c>
      <c r="S4740" s="2" t="s">
        <v>18800</v>
      </c>
      <c r="T4740" s="3" t="s">
        <v>18801</v>
      </c>
      <c r="U4740" s="3" t="s">
        <v>179</v>
      </c>
      <c r="V4740" s="3" t="s">
        <v>163</v>
      </c>
      <c r="W4740" s="12" t="s">
        <v>18742</v>
      </c>
      <c r="X4740" s="12" t="s">
        <v>18802</v>
      </c>
      <c r="Y4740" s="2" t="s">
        <v>41</v>
      </c>
      <c r="Z4740" s="2"/>
    </row>
    <row r="4741" spans="1:26" ht="34.799999999999997" x14ac:dyDescent="0.3">
      <c r="A4741" s="6" t="s">
        <v>18803</v>
      </c>
      <c r="B4741" s="2" t="s">
        <v>8577</v>
      </c>
      <c r="C4741" s="2" t="s">
        <v>10374</v>
      </c>
      <c r="D4741" s="2" t="s">
        <v>29</v>
      </c>
      <c r="E4741" s="3" t="s">
        <v>10375</v>
      </c>
      <c r="F4741" s="3" t="s">
        <v>8664</v>
      </c>
      <c r="G4741" s="7">
        <v>0</v>
      </c>
      <c r="H4741" s="8">
        <v>0</v>
      </c>
      <c r="I4741" s="8">
        <v>0</v>
      </c>
      <c r="J4741" s="8">
        <v>0</v>
      </c>
      <c r="K4741" s="8">
        <v>0</v>
      </c>
      <c r="L4741" s="8">
        <f>SUM(Tabella1[[#This Row],[CONTRIBUTO
COMMISSARIO STRAORDINARIO]:[INDENNIZZO
ASSICURATIVO]])</f>
        <v>0</v>
      </c>
      <c r="M4741" s="9" t="s">
        <v>8600</v>
      </c>
      <c r="N4741" s="3" t="s">
        <v>794</v>
      </c>
      <c r="O4741" s="3" t="s">
        <v>8601</v>
      </c>
      <c r="P4741" s="2" t="s">
        <v>31</v>
      </c>
      <c r="Q4741" s="2" t="s">
        <v>8579</v>
      </c>
      <c r="R4741" s="2" t="s">
        <v>8580</v>
      </c>
      <c r="S4741" s="2" t="s">
        <v>18804</v>
      </c>
      <c r="T4741" s="3" t="s">
        <v>18805</v>
      </c>
      <c r="U4741" s="3" t="s">
        <v>179</v>
      </c>
      <c r="V4741" s="3" t="s">
        <v>163</v>
      </c>
      <c r="W4741" s="12" t="s">
        <v>18742</v>
      </c>
      <c r="X4741" s="12" t="s">
        <v>18802</v>
      </c>
      <c r="Y4741" s="2" t="s">
        <v>41</v>
      </c>
      <c r="Z4741" s="2"/>
    </row>
    <row r="4742" spans="1:26" ht="34.799999999999997" x14ac:dyDescent="0.3">
      <c r="A4742" s="6" t="s">
        <v>18806</v>
      </c>
      <c r="B4742" s="2" t="s">
        <v>8577</v>
      </c>
      <c r="C4742" s="2" t="s">
        <v>10374</v>
      </c>
      <c r="D4742" s="2" t="s">
        <v>29</v>
      </c>
      <c r="E4742" s="3" t="s">
        <v>10375</v>
      </c>
      <c r="F4742" s="3" t="s">
        <v>8664</v>
      </c>
      <c r="G4742" s="7">
        <v>0</v>
      </c>
      <c r="H4742" s="8">
        <v>0</v>
      </c>
      <c r="I4742" s="8">
        <v>0</v>
      </c>
      <c r="J4742" s="8">
        <v>0</v>
      </c>
      <c r="K4742" s="8">
        <v>0</v>
      </c>
      <c r="L4742" s="8">
        <f>SUM(Tabella1[[#This Row],[CONTRIBUTO
COMMISSARIO STRAORDINARIO]:[INDENNIZZO
ASSICURATIVO]])</f>
        <v>0</v>
      </c>
      <c r="M4742" s="9" t="s">
        <v>8600</v>
      </c>
      <c r="N4742" s="3" t="s">
        <v>794</v>
      </c>
      <c r="O4742" s="3" t="s">
        <v>8601</v>
      </c>
      <c r="P4742" s="2" t="s">
        <v>31</v>
      </c>
      <c r="Q4742" s="2" t="s">
        <v>8579</v>
      </c>
      <c r="R4742" s="2" t="s">
        <v>18680</v>
      </c>
      <c r="S4742" s="2" t="s">
        <v>18807</v>
      </c>
      <c r="T4742" s="3" t="s">
        <v>18808</v>
      </c>
      <c r="U4742" s="3" t="s">
        <v>179</v>
      </c>
      <c r="V4742" s="3" t="s">
        <v>163</v>
      </c>
      <c r="W4742" s="12" t="s">
        <v>18742</v>
      </c>
      <c r="X4742" s="12" t="s">
        <v>18809</v>
      </c>
      <c r="Y4742" s="2" t="s">
        <v>41</v>
      </c>
      <c r="Z4742" s="2"/>
    </row>
    <row r="4743" spans="1:26" ht="34.799999999999997" x14ac:dyDescent="0.3">
      <c r="A4743" s="6" t="s">
        <v>18810</v>
      </c>
      <c r="B4743" s="2" t="s">
        <v>8577</v>
      </c>
      <c r="C4743" s="2" t="s">
        <v>10374</v>
      </c>
      <c r="D4743" s="2" t="s">
        <v>29</v>
      </c>
      <c r="E4743" s="3" t="s">
        <v>10375</v>
      </c>
      <c r="F4743" s="3" t="s">
        <v>8664</v>
      </c>
      <c r="G4743" s="7">
        <v>0</v>
      </c>
      <c r="H4743" s="8">
        <v>0</v>
      </c>
      <c r="I4743" s="8">
        <v>0</v>
      </c>
      <c r="J4743" s="8">
        <v>0</v>
      </c>
      <c r="K4743" s="8">
        <v>0</v>
      </c>
      <c r="L4743" s="8">
        <f>SUM(Tabella1[[#This Row],[CONTRIBUTO
COMMISSARIO STRAORDINARIO]:[INDENNIZZO
ASSICURATIVO]])</f>
        <v>0</v>
      </c>
      <c r="M4743" s="9" t="s">
        <v>8600</v>
      </c>
      <c r="N4743" s="3" t="s">
        <v>794</v>
      </c>
      <c r="O4743" s="3" t="s">
        <v>8601</v>
      </c>
      <c r="P4743" s="2" t="s">
        <v>31</v>
      </c>
      <c r="Q4743" s="2" t="s">
        <v>8579</v>
      </c>
      <c r="R4743" s="2" t="s">
        <v>18680</v>
      </c>
      <c r="S4743" s="2" t="s">
        <v>18807</v>
      </c>
      <c r="T4743" s="3" t="s">
        <v>18811</v>
      </c>
      <c r="U4743" s="3" t="s">
        <v>179</v>
      </c>
      <c r="V4743" s="3" t="s">
        <v>163</v>
      </c>
      <c r="W4743" s="12" t="s">
        <v>18742</v>
      </c>
      <c r="X4743" s="12" t="s">
        <v>18812</v>
      </c>
      <c r="Y4743" s="2" t="s">
        <v>41</v>
      </c>
      <c r="Z4743" s="2"/>
    </row>
    <row r="4744" spans="1:26" ht="34.799999999999997" x14ac:dyDescent="0.3">
      <c r="A4744" s="6" t="s">
        <v>18813</v>
      </c>
      <c r="B4744" s="2" t="s">
        <v>8577</v>
      </c>
      <c r="C4744" s="2" t="s">
        <v>10374</v>
      </c>
      <c r="D4744" s="2" t="s">
        <v>29</v>
      </c>
      <c r="E4744" s="3" t="s">
        <v>10375</v>
      </c>
      <c r="F4744" s="3" t="s">
        <v>8664</v>
      </c>
      <c r="G4744" s="7">
        <v>0</v>
      </c>
      <c r="H4744" s="8">
        <v>0</v>
      </c>
      <c r="I4744" s="8">
        <v>0</v>
      </c>
      <c r="J4744" s="8">
        <v>0</v>
      </c>
      <c r="K4744" s="8">
        <v>0</v>
      </c>
      <c r="L4744" s="8">
        <f>SUM(Tabella1[[#This Row],[CONTRIBUTO
COMMISSARIO STRAORDINARIO]:[INDENNIZZO
ASSICURATIVO]])</f>
        <v>0</v>
      </c>
      <c r="M4744" s="9" t="s">
        <v>8600</v>
      </c>
      <c r="N4744" s="3" t="s">
        <v>794</v>
      </c>
      <c r="O4744" s="3" t="s">
        <v>8601</v>
      </c>
      <c r="P4744" s="2" t="s">
        <v>31</v>
      </c>
      <c r="Q4744" s="2" t="s">
        <v>8579</v>
      </c>
      <c r="R4744" s="2" t="s">
        <v>18680</v>
      </c>
      <c r="S4744" s="2" t="s">
        <v>18807</v>
      </c>
      <c r="T4744" s="3" t="s">
        <v>18814</v>
      </c>
      <c r="U4744" s="3" t="s">
        <v>179</v>
      </c>
      <c r="V4744" s="3" t="s">
        <v>163</v>
      </c>
      <c r="W4744" s="12" t="s">
        <v>18742</v>
      </c>
      <c r="X4744" s="12" t="s">
        <v>18815</v>
      </c>
      <c r="Y4744" s="2" t="s">
        <v>41</v>
      </c>
      <c r="Z4744" s="2"/>
    </row>
    <row r="4745" spans="1:26" ht="34.799999999999997" x14ac:dyDescent="0.3">
      <c r="A4745" s="6" t="s">
        <v>18816</v>
      </c>
      <c r="B4745" s="2" t="s">
        <v>8577</v>
      </c>
      <c r="C4745" s="2" t="s">
        <v>10374</v>
      </c>
      <c r="D4745" s="2" t="s">
        <v>29</v>
      </c>
      <c r="E4745" s="3" t="s">
        <v>10375</v>
      </c>
      <c r="F4745" s="3" t="s">
        <v>8664</v>
      </c>
      <c r="G4745" s="7">
        <v>0</v>
      </c>
      <c r="H4745" s="8">
        <v>0</v>
      </c>
      <c r="I4745" s="8">
        <v>0</v>
      </c>
      <c r="J4745" s="8">
        <v>0</v>
      </c>
      <c r="K4745" s="8">
        <v>0</v>
      </c>
      <c r="L4745" s="8">
        <f>SUM(Tabella1[[#This Row],[CONTRIBUTO
COMMISSARIO STRAORDINARIO]:[INDENNIZZO
ASSICURATIVO]])</f>
        <v>0</v>
      </c>
      <c r="M4745" s="9" t="s">
        <v>8600</v>
      </c>
      <c r="N4745" s="3" t="s">
        <v>794</v>
      </c>
      <c r="O4745" s="3" t="s">
        <v>8601</v>
      </c>
      <c r="P4745" s="2" t="s">
        <v>31</v>
      </c>
      <c r="Q4745" s="2" t="s">
        <v>8579</v>
      </c>
      <c r="R4745" s="2" t="s">
        <v>8602</v>
      </c>
      <c r="S4745" s="2" t="s">
        <v>18817</v>
      </c>
      <c r="T4745" s="3" t="s">
        <v>18818</v>
      </c>
      <c r="U4745" s="3" t="s">
        <v>179</v>
      </c>
      <c r="V4745" s="3" t="s">
        <v>163</v>
      </c>
      <c r="W4745" s="12" t="s">
        <v>18742</v>
      </c>
      <c r="X4745" s="12" t="s">
        <v>18819</v>
      </c>
      <c r="Y4745" s="2" t="s">
        <v>41</v>
      </c>
      <c r="Z4745" s="2"/>
    </row>
    <row r="4746" spans="1:26" ht="34.799999999999997" x14ac:dyDescent="0.3">
      <c r="A4746" s="6" t="s">
        <v>18820</v>
      </c>
      <c r="B4746" s="2" t="s">
        <v>8577</v>
      </c>
      <c r="C4746" s="2" t="s">
        <v>10374</v>
      </c>
      <c r="D4746" s="2" t="s">
        <v>29</v>
      </c>
      <c r="E4746" s="3" t="s">
        <v>10375</v>
      </c>
      <c r="F4746" s="3" t="s">
        <v>8664</v>
      </c>
      <c r="G4746" s="7">
        <v>0</v>
      </c>
      <c r="H4746" s="8">
        <v>0</v>
      </c>
      <c r="I4746" s="8">
        <v>0</v>
      </c>
      <c r="J4746" s="8">
        <v>0</v>
      </c>
      <c r="K4746" s="8">
        <v>0</v>
      </c>
      <c r="L4746" s="8">
        <f>SUM(Tabella1[[#This Row],[CONTRIBUTO
COMMISSARIO STRAORDINARIO]:[INDENNIZZO
ASSICURATIVO]])</f>
        <v>0</v>
      </c>
      <c r="M4746" s="9" t="s">
        <v>8600</v>
      </c>
      <c r="N4746" s="3" t="s">
        <v>794</v>
      </c>
      <c r="O4746" s="3" t="s">
        <v>8601</v>
      </c>
      <c r="P4746" s="2" t="s">
        <v>31</v>
      </c>
      <c r="Q4746" s="2" t="s">
        <v>8579</v>
      </c>
      <c r="R4746" s="2" t="s">
        <v>8602</v>
      </c>
      <c r="S4746" s="2" t="s">
        <v>18817</v>
      </c>
      <c r="T4746" s="3" t="s">
        <v>18821</v>
      </c>
      <c r="U4746" s="3" t="s">
        <v>179</v>
      </c>
      <c r="V4746" s="3" t="s">
        <v>163</v>
      </c>
      <c r="W4746" s="12" t="s">
        <v>18742</v>
      </c>
      <c r="X4746" s="12" t="s">
        <v>18819</v>
      </c>
      <c r="Y4746" s="2" t="s">
        <v>41</v>
      </c>
      <c r="Z4746" s="2"/>
    </row>
    <row r="4747" spans="1:26" ht="34.799999999999997" x14ac:dyDescent="0.3">
      <c r="A4747" s="6" t="s">
        <v>18822</v>
      </c>
      <c r="B4747" s="2" t="s">
        <v>8577</v>
      </c>
      <c r="C4747" s="2" t="s">
        <v>10374</v>
      </c>
      <c r="D4747" s="2" t="s">
        <v>29</v>
      </c>
      <c r="E4747" s="3" t="s">
        <v>10375</v>
      </c>
      <c r="F4747" s="3" t="s">
        <v>8664</v>
      </c>
      <c r="G4747" s="7">
        <v>0</v>
      </c>
      <c r="H4747" s="8">
        <v>0</v>
      </c>
      <c r="I4747" s="8">
        <v>0</v>
      </c>
      <c r="J4747" s="8">
        <v>0</v>
      </c>
      <c r="K4747" s="8">
        <v>0</v>
      </c>
      <c r="L4747" s="8">
        <f>SUM(Tabella1[[#This Row],[CONTRIBUTO
COMMISSARIO STRAORDINARIO]:[INDENNIZZO
ASSICURATIVO]])</f>
        <v>0</v>
      </c>
      <c r="M4747" s="9" t="s">
        <v>8600</v>
      </c>
      <c r="N4747" s="3" t="s">
        <v>794</v>
      </c>
      <c r="O4747" s="3" t="s">
        <v>8601</v>
      </c>
      <c r="P4747" s="2" t="s">
        <v>31</v>
      </c>
      <c r="Q4747" s="2" t="s">
        <v>8579</v>
      </c>
      <c r="R4747" s="2" t="s">
        <v>8602</v>
      </c>
      <c r="S4747" s="2" t="s">
        <v>18817</v>
      </c>
      <c r="T4747" s="3" t="s">
        <v>18823</v>
      </c>
      <c r="U4747" s="3" t="s">
        <v>179</v>
      </c>
      <c r="V4747" s="3" t="s">
        <v>163</v>
      </c>
      <c r="W4747" s="12" t="s">
        <v>18742</v>
      </c>
      <c r="X4747" s="12" t="s">
        <v>18819</v>
      </c>
      <c r="Y4747" s="2" t="s">
        <v>41</v>
      </c>
      <c r="Z4747" s="2"/>
    </row>
    <row r="4748" spans="1:26" ht="34.799999999999997" x14ac:dyDescent="0.3">
      <c r="A4748" s="6" t="s">
        <v>18824</v>
      </c>
      <c r="B4748" s="2" t="s">
        <v>8577</v>
      </c>
      <c r="C4748" s="2" t="s">
        <v>10374</v>
      </c>
      <c r="D4748" s="2" t="s">
        <v>29</v>
      </c>
      <c r="E4748" s="3" t="s">
        <v>10375</v>
      </c>
      <c r="F4748" s="3" t="s">
        <v>8664</v>
      </c>
      <c r="G4748" s="7">
        <v>0</v>
      </c>
      <c r="H4748" s="8">
        <v>0</v>
      </c>
      <c r="I4748" s="8">
        <v>0</v>
      </c>
      <c r="J4748" s="8">
        <v>0</v>
      </c>
      <c r="K4748" s="8">
        <v>0</v>
      </c>
      <c r="L4748" s="8">
        <f>SUM(Tabella1[[#This Row],[CONTRIBUTO
COMMISSARIO STRAORDINARIO]:[INDENNIZZO
ASSICURATIVO]])</f>
        <v>0</v>
      </c>
      <c r="M4748" s="9" t="s">
        <v>8600</v>
      </c>
      <c r="N4748" s="3" t="s">
        <v>794</v>
      </c>
      <c r="O4748" s="3" t="s">
        <v>8601</v>
      </c>
      <c r="P4748" s="2" t="s">
        <v>31</v>
      </c>
      <c r="Q4748" s="2" t="s">
        <v>8579</v>
      </c>
      <c r="R4748" s="2" t="s">
        <v>8602</v>
      </c>
      <c r="S4748" s="2" t="s">
        <v>18825</v>
      </c>
      <c r="T4748" s="3" t="s">
        <v>18826</v>
      </c>
      <c r="U4748" s="3" t="s">
        <v>179</v>
      </c>
      <c r="V4748" s="3" t="s">
        <v>163</v>
      </c>
      <c r="W4748" s="12" t="s">
        <v>18742</v>
      </c>
      <c r="X4748" s="12" t="s">
        <v>18819</v>
      </c>
      <c r="Y4748" s="2" t="s">
        <v>41</v>
      </c>
      <c r="Z4748" s="2"/>
    </row>
    <row r="4749" spans="1:26" ht="34.799999999999997" x14ac:dyDescent="0.3">
      <c r="A4749" s="6" t="s">
        <v>18827</v>
      </c>
      <c r="B4749" s="2" t="s">
        <v>8577</v>
      </c>
      <c r="C4749" s="2" t="s">
        <v>10374</v>
      </c>
      <c r="D4749" s="2" t="s">
        <v>29</v>
      </c>
      <c r="E4749" s="3" t="s">
        <v>10375</v>
      </c>
      <c r="F4749" s="3" t="s">
        <v>8664</v>
      </c>
      <c r="G4749" s="7">
        <v>0</v>
      </c>
      <c r="H4749" s="8">
        <v>0</v>
      </c>
      <c r="I4749" s="8">
        <v>0</v>
      </c>
      <c r="J4749" s="8">
        <v>0</v>
      </c>
      <c r="K4749" s="8">
        <v>0</v>
      </c>
      <c r="L4749" s="8">
        <f>SUM(Tabella1[[#This Row],[CONTRIBUTO
COMMISSARIO STRAORDINARIO]:[INDENNIZZO
ASSICURATIVO]])</f>
        <v>0</v>
      </c>
      <c r="M4749" s="9" t="s">
        <v>8600</v>
      </c>
      <c r="N4749" s="3" t="s">
        <v>794</v>
      </c>
      <c r="O4749" s="3" t="s">
        <v>8601</v>
      </c>
      <c r="P4749" s="2" t="s">
        <v>31</v>
      </c>
      <c r="Q4749" s="2" t="s">
        <v>8579</v>
      </c>
      <c r="R4749" s="2" t="s">
        <v>8602</v>
      </c>
      <c r="S4749" s="2" t="s">
        <v>18825</v>
      </c>
      <c r="T4749" s="3" t="s">
        <v>18828</v>
      </c>
      <c r="U4749" s="3" t="s">
        <v>179</v>
      </c>
      <c r="V4749" s="3" t="s">
        <v>163</v>
      </c>
      <c r="W4749" s="12" t="s">
        <v>18742</v>
      </c>
      <c r="X4749" s="12" t="s">
        <v>18819</v>
      </c>
      <c r="Y4749" s="2" t="s">
        <v>41</v>
      </c>
      <c r="Z4749" s="2"/>
    </row>
    <row r="4750" spans="1:26" ht="34.799999999999997" x14ac:dyDescent="0.3">
      <c r="A4750" s="6" t="s">
        <v>18829</v>
      </c>
      <c r="B4750" s="2" t="s">
        <v>8577</v>
      </c>
      <c r="C4750" s="2" t="s">
        <v>10374</v>
      </c>
      <c r="D4750" s="2" t="s">
        <v>29</v>
      </c>
      <c r="E4750" s="3" t="s">
        <v>10375</v>
      </c>
      <c r="F4750" s="3" t="s">
        <v>8664</v>
      </c>
      <c r="G4750" s="7">
        <v>0</v>
      </c>
      <c r="H4750" s="8">
        <v>0</v>
      </c>
      <c r="I4750" s="8">
        <v>0</v>
      </c>
      <c r="J4750" s="8">
        <v>0</v>
      </c>
      <c r="K4750" s="8">
        <v>0</v>
      </c>
      <c r="L4750" s="8">
        <f>SUM(Tabella1[[#This Row],[CONTRIBUTO
COMMISSARIO STRAORDINARIO]:[INDENNIZZO
ASSICURATIVO]])</f>
        <v>0</v>
      </c>
      <c r="M4750" s="9" t="s">
        <v>8600</v>
      </c>
      <c r="N4750" s="3" t="s">
        <v>794</v>
      </c>
      <c r="O4750" s="3" t="s">
        <v>8601</v>
      </c>
      <c r="P4750" s="2" t="s">
        <v>31</v>
      </c>
      <c r="Q4750" s="2" t="s">
        <v>8579</v>
      </c>
      <c r="R4750" s="2" t="s">
        <v>8602</v>
      </c>
      <c r="S4750" s="2" t="s">
        <v>18825</v>
      </c>
      <c r="T4750" s="3" t="s">
        <v>18830</v>
      </c>
      <c r="U4750" s="3" t="s">
        <v>179</v>
      </c>
      <c r="V4750" s="3" t="s">
        <v>163</v>
      </c>
      <c r="W4750" s="12" t="s">
        <v>18742</v>
      </c>
      <c r="X4750" s="12" t="s">
        <v>18819</v>
      </c>
      <c r="Y4750" s="2" t="s">
        <v>41</v>
      </c>
      <c r="Z4750" s="2"/>
    </row>
    <row r="4751" spans="1:26" ht="34.799999999999997" x14ac:dyDescent="0.3">
      <c r="A4751" s="6" t="s">
        <v>18831</v>
      </c>
      <c r="B4751" s="2" t="s">
        <v>8577</v>
      </c>
      <c r="C4751" s="2" t="s">
        <v>10374</v>
      </c>
      <c r="D4751" s="2" t="s">
        <v>29</v>
      </c>
      <c r="E4751" s="3" t="s">
        <v>10375</v>
      </c>
      <c r="F4751" s="3" t="s">
        <v>8664</v>
      </c>
      <c r="G4751" s="7">
        <v>0</v>
      </c>
      <c r="H4751" s="8">
        <v>0</v>
      </c>
      <c r="I4751" s="8">
        <v>0</v>
      </c>
      <c r="J4751" s="8">
        <v>0</v>
      </c>
      <c r="K4751" s="8">
        <v>0</v>
      </c>
      <c r="L4751" s="8">
        <f>SUM(Tabella1[[#This Row],[CONTRIBUTO
COMMISSARIO STRAORDINARIO]:[INDENNIZZO
ASSICURATIVO]])</f>
        <v>0</v>
      </c>
      <c r="M4751" s="9" t="s">
        <v>8600</v>
      </c>
      <c r="N4751" s="3" t="s">
        <v>794</v>
      </c>
      <c r="O4751" s="3" t="s">
        <v>8601</v>
      </c>
      <c r="P4751" s="2" t="s">
        <v>31</v>
      </c>
      <c r="Q4751" s="2" t="s">
        <v>8579</v>
      </c>
      <c r="R4751" s="2" t="s">
        <v>8615</v>
      </c>
      <c r="S4751" s="2" t="s">
        <v>18832</v>
      </c>
      <c r="T4751" s="3" t="s">
        <v>18833</v>
      </c>
      <c r="U4751" s="3" t="s">
        <v>179</v>
      </c>
      <c r="V4751" s="3" t="s">
        <v>163</v>
      </c>
      <c r="W4751" s="12" t="s">
        <v>18742</v>
      </c>
      <c r="X4751" s="12" t="s">
        <v>18834</v>
      </c>
      <c r="Y4751" s="2" t="s">
        <v>41</v>
      </c>
      <c r="Z4751" s="2"/>
    </row>
    <row r="4752" spans="1:26" ht="34.799999999999997" x14ac:dyDescent="0.3">
      <c r="A4752" s="6" t="s">
        <v>18835</v>
      </c>
      <c r="B4752" s="2" t="s">
        <v>8577</v>
      </c>
      <c r="C4752" s="2" t="s">
        <v>10374</v>
      </c>
      <c r="D4752" s="2" t="s">
        <v>29</v>
      </c>
      <c r="E4752" s="3" t="s">
        <v>10375</v>
      </c>
      <c r="F4752" s="3" t="s">
        <v>8664</v>
      </c>
      <c r="G4752" s="7">
        <v>0</v>
      </c>
      <c r="H4752" s="8">
        <v>0</v>
      </c>
      <c r="I4752" s="8">
        <v>0</v>
      </c>
      <c r="J4752" s="8">
        <v>0</v>
      </c>
      <c r="K4752" s="8">
        <v>0</v>
      </c>
      <c r="L4752" s="8">
        <f>SUM(Tabella1[[#This Row],[CONTRIBUTO
COMMISSARIO STRAORDINARIO]:[INDENNIZZO
ASSICURATIVO]])</f>
        <v>0</v>
      </c>
      <c r="M4752" s="9" t="s">
        <v>8600</v>
      </c>
      <c r="N4752" s="3" t="s">
        <v>794</v>
      </c>
      <c r="O4752" s="3" t="s">
        <v>8601</v>
      </c>
      <c r="P4752" s="2" t="s">
        <v>31</v>
      </c>
      <c r="Q4752" s="2" t="s">
        <v>8579</v>
      </c>
      <c r="R4752" s="2" t="s">
        <v>8615</v>
      </c>
      <c r="S4752" s="2" t="s">
        <v>18832</v>
      </c>
      <c r="T4752" s="3" t="s">
        <v>18836</v>
      </c>
      <c r="U4752" s="3" t="s">
        <v>179</v>
      </c>
      <c r="V4752" s="3" t="s">
        <v>163</v>
      </c>
      <c r="W4752" s="12" t="s">
        <v>18742</v>
      </c>
      <c r="X4752" s="12" t="s">
        <v>18837</v>
      </c>
      <c r="Y4752" s="2" t="s">
        <v>41</v>
      </c>
      <c r="Z4752" s="2"/>
    </row>
    <row r="4753" spans="1:26" ht="34.799999999999997" x14ac:dyDescent="0.3">
      <c r="A4753" s="6" t="s">
        <v>18838</v>
      </c>
      <c r="B4753" s="2" t="s">
        <v>8577</v>
      </c>
      <c r="C4753" s="2" t="s">
        <v>10374</v>
      </c>
      <c r="D4753" s="2" t="s">
        <v>29</v>
      </c>
      <c r="E4753" s="3" t="s">
        <v>10375</v>
      </c>
      <c r="F4753" s="3" t="s">
        <v>8664</v>
      </c>
      <c r="G4753" s="7">
        <v>0</v>
      </c>
      <c r="H4753" s="8">
        <v>0</v>
      </c>
      <c r="I4753" s="8">
        <v>0</v>
      </c>
      <c r="J4753" s="8">
        <v>0</v>
      </c>
      <c r="K4753" s="8">
        <v>0</v>
      </c>
      <c r="L4753" s="8">
        <f>SUM(Tabella1[[#This Row],[CONTRIBUTO
COMMISSARIO STRAORDINARIO]:[INDENNIZZO
ASSICURATIVO]])</f>
        <v>0</v>
      </c>
      <c r="M4753" s="9" t="s">
        <v>8600</v>
      </c>
      <c r="N4753" s="3" t="s">
        <v>794</v>
      </c>
      <c r="O4753" s="3" t="s">
        <v>8601</v>
      </c>
      <c r="P4753" s="2" t="s">
        <v>31</v>
      </c>
      <c r="Q4753" s="2" t="s">
        <v>8579</v>
      </c>
      <c r="R4753" s="2" t="s">
        <v>18680</v>
      </c>
      <c r="S4753" s="2" t="s">
        <v>18839</v>
      </c>
      <c r="T4753" s="3" t="s">
        <v>18840</v>
      </c>
      <c r="U4753" s="3" t="s">
        <v>179</v>
      </c>
      <c r="V4753" s="3" t="s">
        <v>163</v>
      </c>
      <c r="W4753" s="12" t="s">
        <v>18742</v>
      </c>
      <c r="X4753" s="12" t="s">
        <v>18837</v>
      </c>
      <c r="Y4753" s="2" t="s">
        <v>41</v>
      </c>
      <c r="Z4753" s="2"/>
    </row>
    <row r="4754" spans="1:26" ht="34.799999999999997" x14ac:dyDescent="0.3">
      <c r="A4754" s="6" t="s">
        <v>18841</v>
      </c>
      <c r="B4754" s="2" t="s">
        <v>8577</v>
      </c>
      <c r="C4754" s="2" t="s">
        <v>10374</v>
      </c>
      <c r="D4754" s="2" t="s">
        <v>29</v>
      </c>
      <c r="E4754" s="3" t="s">
        <v>10375</v>
      </c>
      <c r="F4754" s="3" t="s">
        <v>8664</v>
      </c>
      <c r="G4754" s="7">
        <v>0</v>
      </c>
      <c r="H4754" s="8">
        <v>0</v>
      </c>
      <c r="I4754" s="8">
        <v>0</v>
      </c>
      <c r="J4754" s="8">
        <v>0</v>
      </c>
      <c r="K4754" s="8">
        <v>0</v>
      </c>
      <c r="L4754" s="8">
        <f>SUM(Tabella1[[#This Row],[CONTRIBUTO
COMMISSARIO STRAORDINARIO]:[INDENNIZZO
ASSICURATIVO]])</f>
        <v>0</v>
      </c>
      <c r="M4754" s="9" t="s">
        <v>8600</v>
      </c>
      <c r="N4754" s="3" t="s">
        <v>794</v>
      </c>
      <c r="O4754" s="3" t="s">
        <v>8601</v>
      </c>
      <c r="P4754" s="2" t="s">
        <v>31</v>
      </c>
      <c r="Q4754" s="2" t="s">
        <v>8579</v>
      </c>
      <c r="R4754" s="2" t="s">
        <v>18680</v>
      </c>
      <c r="S4754" s="2" t="s">
        <v>18839</v>
      </c>
      <c r="T4754" s="3" t="s">
        <v>18842</v>
      </c>
      <c r="U4754" s="3" t="s">
        <v>179</v>
      </c>
      <c r="V4754" s="3" t="s">
        <v>163</v>
      </c>
      <c r="W4754" s="12" t="s">
        <v>18742</v>
      </c>
      <c r="X4754" s="12" t="s">
        <v>18837</v>
      </c>
      <c r="Y4754" s="2" t="s">
        <v>41</v>
      </c>
      <c r="Z4754" s="2"/>
    </row>
    <row r="4755" spans="1:26" ht="34.799999999999997" x14ac:dyDescent="0.3">
      <c r="A4755" s="6" t="s">
        <v>18843</v>
      </c>
      <c r="B4755" s="2" t="s">
        <v>8577</v>
      </c>
      <c r="C4755" s="2" t="s">
        <v>10374</v>
      </c>
      <c r="D4755" s="2" t="s">
        <v>29</v>
      </c>
      <c r="E4755" s="3" t="s">
        <v>10375</v>
      </c>
      <c r="F4755" s="3" t="s">
        <v>8676</v>
      </c>
      <c r="G4755" s="7">
        <v>800000</v>
      </c>
      <c r="H4755" s="8">
        <v>0</v>
      </c>
      <c r="I4755" s="8">
        <v>0</v>
      </c>
      <c r="J4755" s="8">
        <v>0</v>
      </c>
      <c r="K4755" s="8">
        <v>0</v>
      </c>
      <c r="L4755" s="8">
        <f>SUM(Tabella1[[#This Row],[CONTRIBUTO
COMMISSARIO STRAORDINARIO]:[INDENNIZZO
ASSICURATIVO]])</f>
        <v>800000</v>
      </c>
      <c r="M4755" s="9" t="s">
        <v>10319</v>
      </c>
      <c r="N4755" s="3" t="s">
        <v>6036</v>
      </c>
      <c r="O4755" s="3" t="s">
        <v>10319</v>
      </c>
      <c r="P4755" s="2" t="s">
        <v>31</v>
      </c>
      <c r="Q4755" s="2" t="s">
        <v>8579</v>
      </c>
      <c r="R4755" s="2" t="s">
        <v>10328</v>
      </c>
      <c r="S4755" s="2" t="s">
        <v>18844</v>
      </c>
      <c r="T4755" s="3" t="s">
        <v>18845</v>
      </c>
      <c r="U4755" s="3" t="s">
        <v>179</v>
      </c>
      <c r="V4755" s="3" t="s">
        <v>163</v>
      </c>
      <c r="W4755" s="12" t="s">
        <v>18846</v>
      </c>
      <c r="X4755" s="12" t="s">
        <v>18847</v>
      </c>
      <c r="Y4755" s="2" t="s">
        <v>18848</v>
      </c>
      <c r="Z4755" s="2"/>
    </row>
    <row r="4756" spans="1:26" ht="34.799999999999997" x14ac:dyDescent="0.3">
      <c r="A4756" s="6" t="s">
        <v>18849</v>
      </c>
      <c r="B4756" s="2" t="s">
        <v>8577</v>
      </c>
      <c r="C4756" s="2" t="s">
        <v>10374</v>
      </c>
      <c r="D4756" s="2" t="s">
        <v>29</v>
      </c>
      <c r="E4756" s="3" t="s">
        <v>10375</v>
      </c>
      <c r="F4756" s="3" t="s">
        <v>8664</v>
      </c>
      <c r="G4756" s="7">
        <v>0</v>
      </c>
      <c r="H4756" s="8">
        <v>0</v>
      </c>
      <c r="I4756" s="8">
        <v>0</v>
      </c>
      <c r="J4756" s="8">
        <v>0</v>
      </c>
      <c r="K4756" s="8">
        <v>0</v>
      </c>
      <c r="L4756" s="8">
        <f>SUM(Tabella1[[#This Row],[CONTRIBUTO
COMMISSARIO STRAORDINARIO]:[INDENNIZZO
ASSICURATIVO]])</f>
        <v>0</v>
      </c>
      <c r="M4756" s="9" t="s">
        <v>8600</v>
      </c>
      <c r="N4756" s="3" t="s">
        <v>794</v>
      </c>
      <c r="O4756" s="3" t="s">
        <v>8601</v>
      </c>
      <c r="P4756" s="2" t="s">
        <v>31</v>
      </c>
      <c r="Q4756" s="2" t="s">
        <v>8579</v>
      </c>
      <c r="R4756" s="2" t="s">
        <v>18680</v>
      </c>
      <c r="S4756" s="2" t="s">
        <v>18839</v>
      </c>
      <c r="T4756" s="3" t="s">
        <v>18850</v>
      </c>
      <c r="U4756" s="3" t="s">
        <v>179</v>
      </c>
      <c r="V4756" s="3" t="s">
        <v>163</v>
      </c>
      <c r="W4756" s="12" t="s">
        <v>18742</v>
      </c>
      <c r="X4756" s="12" t="s">
        <v>18837</v>
      </c>
      <c r="Y4756" s="2" t="s">
        <v>41</v>
      </c>
      <c r="Z4756" s="2"/>
    </row>
    <row r="4757" spans="1:26" ht="34.799999999999997" x14ac:dyDescent="0.3">
      <c r="A4757" s="6" t="s">
        <v>18851</v>
      </c>
      <c r="B4757" s="2" t="s">
        <v>8577</v>
      </c>
      <c r="C4757" s="2" t="s">
        <v>10374</v>
      </c>
      <c r="D4757" s="2" t="s">
        <v>29</v>
      </c>
      <c r="E4757" s="3" t="s">
        <v>10375</v>
      </c>
      <c r="F4757" s="3" t="s">
        <v>8664</v>
      </c>
      <c r="G4757" s="7">
        <v>0</v>
      </c>
      <c r="H4757" s="8">
        <v>0</v>
      </c>
      <c r="I4757" s="8">
        <v>0</v>
      </c>
      <c r="J4757" s="8">
        <v>0</v>
      </c>
      <c r="K4757" s="8">
        <v>0</v>
      </c>
      <c r="L4757" s="8">
        <f>SUM(Tabella1[[#This Row],[CONTRIBUTO
COMMISSARIO STRAORDINARIO]:[INDENNIZZO
ASSICURATIVO]])</f>
        <v>0</v>
      </c>
      <c r="M4757" s="9" t="s">
        <v>8600</v>
      </c>
      <c r="N4757" s="3" t="s">
        <v>794</v>
      </c>
      <c r="O4757" s="3" t="s">
        <v>8601</v>
      </c>
      <c r="P4757" s="2" t="s">
        <v>31</v>
      </c>
      <c r="Q4757" s="2" t="s">
        <v>8579</v>
      </c>
      <c r="R4757" s="2" t="s">
        <v>8602</v>
      </c>
      <c r="S4757" s="2" t="s">
        <v>18852</v>
      </c>
      <c r="T4757" s="3" t="s">
        <v>18853</v>
      </c>
      <c r="U4757" s="3" t="s">
        <v>179</v>
      </c>
      <c r="V4757" s="3" t="s">
        <v>163</v>
      </c>
      <c r="W4757" s="12" t="s">
        <v>18742</v>
      </c>
      <c r="X4757" s="12" t="s">
        <v>18854</v>
      </c>
      <c r="Y4757" s="2" t="s">
        <v>41</v>
      </c>
      <c r="Z4757" s="2"/>
    </row>
    <row r="4758" spans="1:26" ht="34.799999999999997" x14ac:dyDescent="0.3">
      <c r="A4758" s="6" t="s">
        <v>18855</v>
      </c>
      <c r="B4758" s="2" t="s">
        <v>8577</v>
      </c>
      <c r="C4758" s="2" t="s">
        <v>10374</v>
      </c>
      <c r="D4758" s="2" t="s">
        <v>29</v>
      </c>
      <c r="E4758" s="3" t="s">
        <v>10375</v>
      </c>
      <c r="F4758" s="3" t="s">
        <v>8664</v>
      </c>
      <c r="G4758" s="7">
        <v>0</v>
      </c>
      <c r="H4758" s="8">
        <v>0</v>
      </c>
      <c r="I4758" s="8">
        <v>0</v>
      </c>
      <c r="J4758" s="8">
        <v>0</v>
      </c>
      <c r="K4758" s="8">
        <v>0</v>
      </c>
      <c r="L4758" s="8">
        <f>SUM(Tabella1[[#This Row],[CONTRIBUTO
COMMISSARIO STRAORDINARIO]:[INDENNIZZO
ASSICURATIVO]])</f>
        <v>0</v>
      </c>
      <c r="M4758" s="9" t="s">
        <v>8600</v>
      </c>
      <c r="N4758" s="3" t="s">
        <v>794</v>
      </c>
      <c r="O4758" s="3" t="s">
        <v>8601</v>
      </c>
      <c r="P4758" s="2" t="s">
        <v>31</v>
      </c>
      <c r="Q4758" s="2" t="s">
        <v>8579</v>
      </c>
      <c r="R4758" s="2" t="s">
        <v>8602</v>
      </c>
      <c r="S4758" s="2" t="s">
        <v>18852</v>
      </c>
      <c r="T4758" s="3" t="s">
        <v>18856</v>
      </c>
      <c r="U4758" s="3" t="s">
        <v>179</v>
      </c>
      <c r="V4758" s="3" t="s">
        <v>163</v>
      </c>
      <c r="W4758" s="12" t="s">
        <v>18742</v>
      </c>
      <c r="X4758" s="12" t="s">
        <v>18857</v>
      </c>
      <c r="Y4758" s="2" t="s">
        <v>41</v>
      </c>
      <c r="Z4758" s="2"/>
    </row>
    <row r="4759" spans="1:26" ht="34.799999999999997" x14ac:dyDescent="0.3">
      <c r="A4759" s="6" t="s">
        <v>18858</v>
      </c>
      <c r="B4759" s="2" t="s">
        <v>8577</v>
      </c>
      <c r="C4759" s="2" t="s">
        <v>10374</v>
      </c>
      <c r="D4759" s="2" t="s">
        <v>29</v>
      </c>
      <c r="E4759" s="3" t="s">
        <v>10375</v>
      </c>
      <c r="F4759" s="3" t="s">
        <v>8664</v>
      </c>
      <c r="G4759" s="7">
        <v>0</v>
      </c>
      <c r="H4759" s="8">
        <v>0</v>
      </c>
      <c r="I4759" s="8">
        <v>0</v>
      </c>
      <c r="J4759" s="8">
        <v>0</v>
      </c>
      <c r="K4759" s="8">
        <v>0</v>
      </c>
      <c r="L4759" s="8">
        <f>SUM(Tabella1[[#This Row],[CONTRIBUTO
COMMISSARIO STRAORDINARIO]:[INDENNIZZO
ASSICURATIVO]])</f>
        <v>0</v>
      </c>
      <c r="M4759" s="9" t="s">
        <v>8600</v>
      </c>
      <c r="N4759" s="3" t="s">
        <v>794</v>
      </c>
      <c r="O4759" s="3" t="s">
        <v>8601</v>
      </c>
      <c r="P4759" s="2" t="s">
        <v>31</v>
      </c>
      <c r="Q4759" s="2" t="s">
        <v>8579</v>
      </c>
      <c r="R4759" s="2" t="s">
        <v>8602</v>
      </c>
      <c r="S4759" s="2" t="s">
        <v>18852</v>
      </c>
      <c r="T4759" s="3" t="s">
        <v>18859</v>
      </c>
      <c r="U4759" s="3" t="s">
        <v>179</v>
      </c>
      <c r="V4759" s="3" t="s">
        <v>163</v>
      </c>
      <c r="W4759" s="12" t="s">
        <v>18742</v>
      </c>
      <c r="X4759" s="12" t="s">
        <v>18860</v>
      </c>
      <c r="Y4759" s="2" t="s">
        <v>41</v>
      </c>
      <c r="Z4759" s="2"/>
    </row>
    <row r="4760" spans="1:26" ht="34.799999999999997" x14ac:dyDescent="0.3">
      <c r="A4760" s="6" t="s">
        <v>18861</v>
      </c>
      <c r="B4760" s="2" t="s">
        <v>8577</v>
      </c>
      <c r="C4760" s="2" t="s">
        <v>10374</v>
      </c>
      <c r="D4760" s="2" t="s">
        <v>29</v>
      </c>
      <c r="E4760" s="3" t="s">
        <v>10375</v>
      </c>
      <c r="F4760" s="3" t="s">
        <v>8664</v>
      </c>
      <c r="G4760" s="7">
        <v>0</v>
      </c>
      <c r="H4760" s="8">
        <v>0</v>
      </c>
      <c r="I4760" s="8">
        <v>0</v>
      </c>
      <c r="J4760" s="8">
        <v>0</v>
      </c>
      <c r="K4760" s="8">
        <v>0</v>
      </c>
      <c r="L4760" s="8">
        <f>SUM(Tabella1[[#This Row],[CONTRIBUTO
COMMISSARIO STRAORDINARIO]:[INDENNIZZO
ASSICURATIVO]])</f>
        <v>0</v>
      </c>
      <c r="M4760" s="9" t="s">
        <v>8600</v>
      </c>
      <c r="N4760" s="3" t="s">
        <v>794</v>
      </c>
      <c r="O4760" s="3" t="s">
        <v>8601</v>
      </c>
      <c r="P4760" s="2" t="s">
        <v>31</v>
      </c>
      <c r="Q4760" s="2" t="s">
        <v>8579</v>
      </c>
      <c r="R4760" s="2" t="s">
        <v>8602</v>
      </c>
      <c r="S4760" s="2" t="s">
        <v>18852</v>
      </c>
      <c r="T4760" s="3" t="s">
        <v>18862</v>
      </c>
      <c r="U4760" s="3" t="s">
        <v>179</v>
      </c>
      <c r="V4760" s="3" t="s">
        <v>163</v>
      </c>
      <c r="W4760" s="12" t="s">
        <v>18742</v>
      </c>
      <c r="X4760" s="12" t="s">
        <v>18815</v>
      </c>
      <c r="Y4760" s="2" t="s">
        <v>41</v>
      </c>
      <c r="Z4760" s="2"/>
    </row>
    <row r="4761" spans="1:26" ht="34.799999999999997" x14ac:dyDescent="0.3">
      <c r="A4761" s="6" t="s">
        <v>18863</v>
      </c>
      <c r="B4761" s="2" t="s">
        <v>8577</v>
      </c>
      <c r="C4761" s="2" t="s">
        <v>10374</v>
      </c>
      <c r="D4761" s="2" t="s">
        <v>29</v>
      </c>
      <c r="E4761" s="3" t="s">
        <v>10375</v>
      </c>
      <c r="F4761" s="3" t="s">
        <v>8664</v>
      </c>
      <c r="G4761" s="7">
        <v>0</v>
      </c>
      <c r="H4761" s="8">
        <v>0</v>
      </c>
      <c r="I4761" s="8">
        <v>0</v>
      </c>
      <c r="J4761" s="8">
        <v>0</v>
      </c>
      <c r="K4761" s="8">
        <v>0</v>
      </c>
      <c r="L4761" s="8">
        <f>SUM(Tabella1[[#This Row],[CONTRIBUTO
COMMISSARIO STRAORDINARIO]:[INDENNIZZO
ASSICURATIVO]])</f>
        <v>0</v>
      </c>
      <c r="M4761" s="9" t="s">
        <v>8600</v>
      </c>
      <c r="N4761" s="3" t="s">
        <v>794</v>
      </c>
      <c r="O4761" s="3" t="s">
        <v>8601</v>
      </c>
      <c r="P4761" s="2" t="s">
        <v>31</v>
      </c>
      <c r="Q4761" s="2" t="s">
        <v>8579</v>
      </c>
      <c r="R4761" s="2" t="s">
        <v>8602</v>
      </c>
      <c r="S4761" s="2" t="s">
        <v>18852</v>
      </c>
      <c r="T4761" s="3" t="s">
        <v>18864</v>
      </c>
      <c r="U4761" s="3" t="s">
        <v>179</v>
      </c>
      <c r="V4761" s="3" t="s">
        <v>163</v>
      </c>
      <c r="W4761" s="12" t="s">
        <v>18742</v>
      </c>
      <c r="X4761" s="12" t="s">
        <v>18819</v>
      </c>
      <c r="Y4761" s="2" t="s">
        <v>41</v>
      </c>
      <c r="Z4761" s="2"/>
    </row>
    <row r="4762" spans="1:26" ht="34.799999999999997" x14ac:dyDescent="0.3">
      <c r="A4762" s="6" t="s">
        <v>18865</v>
      </c>
      <c r="B4762" s="2" t="s">
        <v>8577</v>
      </c>
      <c r="C4762" s="2" t="s">
        <v>10374</v>
      </c>
      <c r="D4762" s="2" t="s">
        <v>29</v>
      </c>
      <c r="E4762" s="3" t="s">
        <v>10375</v>
      </c>
      <c r="F4762" s="3" t="s">
        <v>8664</v>
      </c>
      <c r="G4762" s="7">
        <v>0</v>
      </c>
      <c r="H4762" s="8">
        <v>0</v>
      </c>
      <c r="I4762" s="8">
        <v>0</v>
      </c>
      <c r="J4762" s="8">
        <v>0</v>
      </c>
      <c r="K4762" s="8">
        <v>0</v>
      </c>
      <c r="L4762" s="8">
        <f>SUM(Tabella1[[#This Row],[CONTRIBUTO
COMMISSARIO STRAORDINARIO]:[INDENNIZZO
ASSICURATIVO]])</f>
        <v>0</v>
      </c>
      <c r="M4762" s="9" t="s">
        <v>8600</v>
      </c>
      <c r="N4762" s="3" t="s">
        <v>794</v>
      </c>
      <c r="O4762" s="3" t="s">
        <v>8601</v>
      </c>
      <c r="P4762" s="2" t="s">
        <v>31</v>
      </c>
      <c r="Q4762" s="2" t="s">
        <v>8579</v>
      </c>
      <c r="R4762" s="2" t="s">
        <v>8602</v>
      </c>
      <c r="S4762" s="2" t="s">
        <v>18852</v>
      </c>
      <c r="T4762" s="3" t="s">
        <v>18866</v>
      </c>
      <c r="U4762" s="3" t="s">
        <v>179</v>
      </c>
      <c r="V4762" s="3" t="s">
        <v>163</v>
      </c>
      <c r="W4762" s="12" t="s">
        <v>18742</v>
      </c>
      <c r="X4762" s="12" t="s">
        <v>18819</v>
      </c>
      <c r="Y4762" s="2" t="s">
        <v>41</v>
      </c>
      <c r="Z4762" s="2"/>
    </row>
    <row r="4763" spans="1:26" ht="34.799999999999997" x14ac:dyDescent="0.3">
      <c r="A4763" s="6" t="s">
        <v>18867</v>
      </c>
      <c r="B4763" s="2" t="s">
        <v>8577</v>
      </c>
      <c r="C4763" s="2" t="s">
        <v>10374</v>
      </c>
      <c r="D4763" s="2" t="s">
        <v>29</v>
      </c>
      <c r="E4763" s="3" t="s">
        <v>10375</v>
      </c>
      <c r="F4763" s="3" t="s">
        <v>8664</v>
      </c>
      <c r="G4763" s="7">
        <v>0</v>
      </c>
      <c r="H4763" s="8">
        <v>0</v>
      </c>
      <c r="I4763" s="8">
        <v>0</v>
      </c>
      <c r="J4763" s="8">
        <v>0</v>
      </c>
      <c r="K4763" s="8">
        <v>0</v>
      </c>
      <c r="L4763" s="8">
        <f>SUM(Tabella1[[#This Row],[CONTRIBUTO
COMMISSARIO STRAORDINARIO]:[INDENNIZZO
ASSICURATIVO]])</f>
        <v>0</v>
      </c>
      <c r="M4763" s="9" t="s">
        <v>8600</v>
      </c>
      <c r="N4763" s="3" t="s">
        <v>794</v>
      </c>
      <c r="O4763" s="3" t="s">
        <v>8601</v>
      </c>
      <c r="P4763" s="2" t="s">
        <v>31</v>
      </c>
      <c r="Q4763" s="2" t="s">
        <v>8579</v>
      </c>
      <c r="R4763" s="2" t="s">
        <v>8602</v>
      </c>
      <c r="S4763" s="2" t="s">
        <v>18852</v>
      </c>
      <c r="T4763" s="3" t="s">
        <v>18868</v>
      </c>
      <c r="U4763" s="3" t="s">
        <v>179</v>
      </c>
      <c r="V4763" s="3" t="s">
        <v>163</v>
      </c>
      <c r="W4763" s="12" t="s">
        <v>18742</v>
      </c>
      <c r="X4763" s="12" t="s">
        <v>18869</v>
      </c>
      <c r="Y4763" s="2" t="s">
        <v>41</v>
      </c>
      <c r="Z4763" s="2"/>
    </row>
    <row r="4764" spans="1:26" ht="34.799999999999997" x14ac:dyDescent="0.3">
      <c r="A4764" s="6" t="s">
        <v>18870</v>
      </c>
      <c r="B4764" s="2" t="s">
        <v>8577</v>
      </c>
      <c r="C4764" s="2" t="s">
        <v>10374</v>
      </c>
      <c r="D4764" s="2" t="s">
        <v>29</v>
      </c>
      <c r="E4764" s="3" t="s">
        <v>10375</v>
      </c>
      <c r="F4764" s="3" t="s">
        <v>8664</v>
      </c>
      <c r="G4764" s="7">
        <v>0</v>
      </c>
      <c r="H4764" s="8">
        <v>0</v>
      </c>
      <c r="I4764" s="8">
        <v>0</v>
      </c>
      <c r="J4764" s="8">
        <v>0</v>
      </c>
      <c r="K4764" s="8">
        <v>0</v>
      </c>
      <c r="L4764" s="8">
        <f>SUM(Tabella1[[#This Row],[CONTRIBUTO
COMMISSARIO STRAORDINARIO]:[INDENNIZZO
ASSICURATIVO]])</f>
        <v>0</v>
      </c>
      <c r="M4764" s="9" t="s">
        <v>8600</v>
      </c>
      <c r="N4764" s="3" t="s">
        <v>794</v>
      </c>
      <c r="O4764" s="3" t="s">
        <v>8601</v>
      </c>
      <c r="P4764" s="2" t="s">
        <v>31</v>
      </c>
      <c r="Q4764" s="2" t="s">
        <v>8579</v>
      </c>
      <c r="R4764" s="2" t="s">
        <v>8602</v>
      </c>
      <c r="S4764" s="2" t="s">
        <v>18852</v>
      </c>
      <c r="T4764" s="3" t="s">
        <v>18871</v>
      </c>
      <c r="U4764" s="3" t="s">
        <v>179</v>
      </c>
      <c r="V4764" s="3" t="s">
        <v>163</v>
      </c>
      <c r="W4764" s="12" t="s">
        <v>18742</v>
      </c>
      <c r="X4764" s="12" t="s">
        <v>18815</v>
      </c>
      <c r="Y4764" s="2" t="s">
        <v>41</v>
      </c>
      <c r="Z4764" s="2"/>
    </row>
    <row r="4765" spans="1:26" ht="34.799999999999997" x14ac:dyDescent="0.3">
      <c r="A4765" s="6" t="s">
        <v>18872</v>
      </c>
      <c r="B4765" s="2" t="s">
        <v>8577</v>
      </c>
      <c r="C4765" s="2" t="s">
        <v>10374</v>
      </c>
      <c r="D4765" s="2" t="s">
        <v>29</v>
      </c>
      <c r="E4765" s="3" t="s">
        <v>10375</v>
      </c>
      <c r="F4765" s="3" t="s">
        <v>8664</v>
      </c>
      <c r="G4765" s="7">
        <v>0</v>
      </c>
      <c r="H4765" s="8">
        <v>0</v>
      </c>
      <c r="I4765" s="8">
        <v>0</v>
      </c>
      <c r="J4765" s="8">
        <v>0</v>
      </c>
      <c r="K4765" s="8">
        <v>0</v>
      </c>
      <c r="L4765" s="8">
        <f>SUM(Tabella1[[#This Row],[CONTRIBUTO
COMMISSARIO STRAORDINARIO]:[INDENNIZZO
ASSICURATIVO]])</f>
        <v>0</v>
      </c>
      <c r="M4765" s="9" t="s">
        <v>8600</v>
      </c>
      <c r="N4765" s="3" t="s">
        <v>794</v>
      </c>
      <c r="O4765" s="3" t="s">
        <v>8601</v>
      </c>
      <c r="P4765" s="2" t="s">
        <v>31</v>
      </c>
      <c r="Q4765" s="2" t="s">
        <v>8579</v>
      </c>
      <c r="R4765" s="2" t="s">
        <v>8602</v>
      </c>
      <c r="S4765" s="2" t="s">
        <v>18852</v>
      </c>
      <c r="T4765" s="3" t="s">
        <v>18873</v>
      </c>
      <c r="U4765" s="3" t="s">
        <v>179</v>
      </c>
      <c r="V4765" s="3" t="s">
        <v>163</v>
      </c>
      <c r="W4765" s="12" t="s">
        <v>18742</v>
      </c>
      <c r="X4765" s="12" t="s">
        <v>18819</v>
      </c>
      <c r="Y4765" s="2" t="s">
        <v>41</v>
      </c>
      <c r="Z4765" s="2"/>
    </row>
    <row r="4766" spans="1:26" ht="34.799999999999997" x14ac:dyDescent="0.3">
      <c r="A4766" s="6" t="s">
        <v>18874</v>
      </c>
      <c r="B4766" s="2" t="s">
        <v>8577</v>
      </c>
      <c r="C4766" s="2" t="s">
        <v>10374</v>
      </c>
      <c r="D4766" s="2" t="s">
        <v>29</v>
      </c>
      <c r="E4766" s="3" t="s">
        <v>10375</v>
      </c>
      <c r="F4766" s="3" t="s">
        <v>8664</v>
      </c>
      <c r="G4766" s="7">
        <v>0</v>
      </c>
      <c r="H4766" s="8">
        <v>0</v>
      </c>
      <c r="I4766" s="8">
        <v>0</v>
      </c>
      <c r="J4766" s="8">
        <v>0</v>
      </c>
      <c r="K4766" s="8">
        <v>0</v>
      </c>
      <c r="L4766" s="8">
        <f>SUM(Tabella1[[#This Row],[CONTRIBUTO
COMMISSARIO STRAORDINARIO]:[INDENNIZZO
ASSICURATIVO]])</f>
        <v>0</v>
      </c>
      <c r="M4766" s="9" t="s">
        <v>8600</v>
      </c>
      <c r="N4766" s="3" t="s">
        <v>794</v>
      </c>
      <c r="O4766" s="3" t="s">
        <v>8601</v>
      </c>
      <c r="P4766" s="2" t="s">
        <v>31</v>
      </c>
      <c r="Q4766" s="2" t="s">
        <v>8579</v>
      </c>
      <c r="R4766" s="2" t="s">
        <v>8602</v>
      </c>
      <c r="S4766" s="2" t="s">
        <v>18852</v>
      </c>
      <c r="T4766" s="3" t="s">
        <v>18875</v>
      </c>
      <c r="U4766" s="3" t="s">
        <v>179</v>
      </c>
      <c r="V4766" s="3" t="s">
        <v>163</v>
      </c>
      <c r="W4766" s="12" t="s">
        <v>18742</v>
      </c>
      <c r="X4766" s="12" t="s">
        <v>18819</v>
      </c>
      <c r="Y4766" s="2" t="s">
        <v>41</v>
      </c>
      <c r="Z4766" s="2"/>
    </row>
    <row r="4767" spans="1:26" ht="34.799999999999997" x14ac:dyDescent="0.3">
      <c r="A4767" s="6" t="s">
        <v>18876</v>
      </c>
      <c r="B4767" s="2" t="s">
        <v>8577</v>
      </c>
      <c r="C4767" s="2" t="s">
        <v>10374</v>
      </c>
      <c r="D4767" s="2" t="s">
        <v>29</v>
      </c>
      <c r="E4767" s="3" t="s">
        <v>10375</v>
      </c>
      <c r="F4767" s="3" t="s">
        <v>8664</v>
      </c>
      <c r="G4767" s="7">
        <v>0</v>
      </c>
      <c r="H4767" s="8">
        <v>0</v>
      </c>
      <c r="I4767" s="8">
        <v>0</v>
      </c>
      <c r="J4767" s="8">
        <v>0</v>
      </c>
      <c r="K4767" s="8">
        <v>0</v>
      </c>
      <c r="L4767" s="8">
        <f>SUM(Tabella1[[#This Row],[CONTRIBUTO
COMMISSARIO STRAORDINARIO]:[INDENNIZZO
ASSICURATIVO]])</f>
        <v>0</v>
      </c>
      <c r="M4767" s="9" t="s">
        <v>8600</v>
      </c>
      <c r="N4767" s="3" t="s">
        <v>794</v>
      </c>
      <c r="O4767" s="3" t="s">
        <v>8601</v>
      </c>
      <c r="P4767" s="2" t="s">
        <v>31</v>
      </c>
      <c r="Q4767" s="2" t="s">
        <v>8579</v>
      </c>
      <c r="R4767" s="2" t="s">
        <v>8602</v>
      </c>
      <c r="S4767" s="2" t="s">
        <v>18852</v>
      </c>
      <c r="T4767" s="3" t="s">
        <v>18877</v>
      </c>
      <c r="U4767" s="3" t="s">
        <v>179</v>
      </c>
      <c r="V4767" s="3" t="s">
        <v>163</v>
      </c>
      <c r="W4767" s="12" t="s">
        <v>18742</v>
      </c>
      <c r="X4767" s="12" t="s">
        <v>18869</v>
      </c>
      <c r="Y4767" s="2" t="s">
        <v>41</v>
      </c>
      <c r="Z4767" s="2"/>
    </row>
    <row r="4768" spans="1:26" ht="34.799999999999997" x14ac:dyDescent="0.3">
      <c r="A4768" s="6" t="s">
        <v>18878</v>
      </c>
      <c r="B4768" s="2" t="s">
        <v>8577</v>
      </c>
      <c r="C4768" s="2" t="s">
        <v>10374</v>
      </c>
      <c r="D4768" s="2" t="s">
        <v>29</v>
      </c>
      <c r="E4768" s="3" t="s">
        <v>10375</v>
      </c>
      <c r="F4768" s="3" t="s">
        <v>8664</v>
      </c>
      <c r="G4768" s="7">
        <v>0</v>
      </c>
      <c r="H4768" s="8">
        <v>0</v>
      </c>
      <c r="I4768" s="8">
        <v>0</v>
      </c>
      <c r="J4768" s="8">
        <v>0</v>
      </c>
      <c r="K4768" s="8">
        <v>0</v>
      </c>
      <c r="L4768" s="8">
        <f>SUM(Tabella1[[#This Row],[CONTRIBUTO
COMMISSARIO STRAORDINARIO]:[INDENNIZZO
ASSICURATIVO]])</f>
        <v>0</v>
      </c>
      <c r="M4768" s="9" t="s">
        <v>8600</v>
      </c>
      <c r="N4768" s="3" t="s">
        <v>794</v>
      </c>
      <c r="O4768" s="3" t="s">
        <v>8601</v>
      </c>
      <c r="P4768" s="2" t="s">
        <v>31</v>
      </c>
      <c r="Q4768" s="2" t="s">
        <v>8579</v>
      </c>
      <c r="R4768" s="2" t="s">
        <v>8602</v>
      </c>
      <c r="S4768" s="2" t="s">
        <v>18852</v>
      </c>
      <c r="T4768" s="3" t="s">
        <v>8603</v>
      </c>
      <c r="U4768" s="3" t="s">
        <v>179</v>
      </c>
      <c r="V4768" s="3" t="s">
        <v>163</v>
      </c>
      <c r="W4768" s="12" t="s">
        <v>18742</v>
      </c>
      <c r="X4768" s="12" t="s">
        <v>18819</v>
      </c>
      <c r="Y4768" s="2" t="s">
        <v>41</v>
      </c>
      <c r="Z4768" s="2"/>
    </row>
    <row r="4769" spans="1:26" ht="34.799999999999997" x14ac:dyDescent="0.3">
      <c r="A4769" s="6" t="s">
        <v>18879</v>
      </c>
      <c r="B4769" s="2" t="s">
        <v>8577</v>
      </c>
      <c r="C4769" s="2" t="s">
        <v>10374</v>
      </c>
      <c r="D4769" s="2" t="s">
        <v>29</v>
      </c>
      <c r="E4769" s="3" t="s">
        <v>10375</v>
      </c>
      <c r="F4769" s="3" t="s">
        <v>8664</v>
      </c>
      <c r="G4769" s="7">
        <v>0</v>
      </c>
      <c r="H4769" s="8">
        <v>0</v>
      </c>
      <c r="I4769" s="8">
        <v>0</v>
      </c>
      <c r="J4769" s="8">
        <v>0</v>
      </c>
      <c r="K4769" s="8">
        <v>0</v>
      </c>
      <c r="L4769" s="8">
        <f>SUM(Tabella1[[#This Row],[CONTRIBUTO
COMMISSARIO STRAORDINARIO]:[INDENNIZZO
ASSICURATIVO]])</f>
        <v>0</v>
      </c>
      <c r="M4769" s="9" t="s">
        <v>8600</v>
      </c>
      <c r="N4769" s="3" t="s">
        <v>794</v>
      </c>
      <c r="O4769" s="3" t="s">
        <v>8601</v>
      </c>
      <c r="P4769" s="2" t="s">
        <v>31</v>
      </c>
      <c r="Q4769" s="2" t="s">
        <v>8579</v>
      </c>
      <c r="R4769" s="2" t="s">
        <v>8615</v>
      </c>
      <c r="S4769" s="2" t="s">
        <v>18880</v>
      </c>
      <c r="T4769" s="3" t="s">
        <v>18881</v>
      </c>
      <c r="U4769" s="3" t="s">
        <v>179</v>
      </c>
      <c r="V4769" s="3" t="s">
        <v>163</v>
      </c>
      <c r="W4769" s="12" t="s">
        <v>18742</v>
      </c>
      <c r="X4769" s="12" t="s">
        <v>18819</v>
      </c>
      <c r="Y4769" s="2" t="s">
        <v>41</v>
      </c>
      <c r="Z4769" s="2"/>
    </row>
    <row r="4770" spans="1:26" ht="34.799999999999997" x14ac:dyDescent="0.3">
      <c r="A4770" s="6" t="s">
        <v>18882</v>
      </c>
      <c r="B4770" s="2" t="s">
        <v>8577</v>
      </c>
      <c r="C4770" s="2" t="s">
        <v>10374</v>
      </c>
      <c r="D4770" s="2" t="s">
        <v>29</v>
      </c>
      <c r="E4770" s="3" t="s">
        <v>10375</v>
      </c>
      <c r="F4770" s="3" t="s">
        <v>8664</v>
      </c>
      <c r="G4770" s="7">
        <v>0</v>
      </c>
      <c r="H4770" s="8">
        <v>0</v>
      </c>
      <c r="I4770" s="8">
        <v>0</v>
      </c>
      <c r="J4770" s="8">
        <v>0</v>
      </c>
      <c r="K4770" s="8">
        <v>0</v>
      </c>
      <c r="L4770" s="8">
        <f>SUM(Tabella1[[#This Row],[CONTRIBUTO
COMMISSARIO STRAORDINARIO]:[INDENNIZZO
ASSICURATIVO]])</f>
        <v>0</v>
      </c>
      <c r="M4770" s="9" t="s">
        <v>8600</v>
      </c>
      <c r="N4770" s="3" t="s">
        <v>794</v>
      </c>
      <c r="O4770" s="3" t="s">
        <v>8601</v>
      </c>
      <c r="P4770" s="2" t="s">
        <v>31</v>
      </c>
      <c r="Q4770" s="2" t="s">
        <v>8579</v>
      </c>
      <c r="R4770" s="2" t="s">
        <v>8615</v>
      </c>
      <c r="S4770" s="2" t="s">
        <v>18880</v>
      </c>
      <c r="T4770" s="3" t="s">
        <v>18883</v>
      </c>
      <c r="U4770" s="3" t="s">
        <v>179</v>
      </c>
      <c r="V4770" s="3" t="s">
        <v>163</v>
      </c>
      <c r="W4770" s="12" t="s">
        <v>18742</v>
      </c>
      <c r="X4770" s="12" t="s">
        <v>18884</v>
      </c>
      <c r="Y4770" s="2" t="s">
        <v>41</v>
      </c>
      <c r="Z4770" s="2"/>
    </row>
    <row r="4771" spans="1:26" ht="34.799999999999997" x14ac:dyDescent="0.3">
      <c r="A4771" s="6" t="s">
        <v>18885</v>
      </c>
      <c r="B4771" s="2" t="s">
        <v>8577</v>
      </c>
      <c r="C4771" s="2" t="s">
        <v>10374</v>
      </c>
      <c r="D4771" s="2" t="s">
        <v>29</v>
      </c>
      <c r="E4771" s="3" t="s">
        <v>10375</v>
      </c>
      <c r="F4771" s="3" t="s">
        <v>8664</v>
      </c>
      <c r="G4771" s="7">
        <v>0</v>
      </c>
      <c r="H4771" s="8">
        <v>0</v>
      </c>
      <c r="I4771" s="8">
        <v>0</v>
      </c>
      <c r="J4771" s="8">
        <v>0</v>
      </c>
      <c r="K4771" s="8">
        <v>0</v>
      </c>
      <c r="L4771" s="8">
        <f>SUM(Tabella1[[#This Row],[CONTRIBUTO
COMMISSARIO STRAORDINARIO]:[INDENNIZZO
ASSICURATIVO]])</f>
        <v>0</v>
      </c>
      <c r="M4771" s="9" t="s">
        <v>8600</v>
      </c>
      <c r="N4771" s="3" t="s">
        <v>794</v>
      </c>
      <c r="O4771" s="3" t="s">
        <v>8601</v>
      </c>
      <c r="P4771" s="2" t="s">
        <v>31</v>
      </c>
      <c r="Q4771" s="2" t="s">
        <v>8579</v>
      </c>
      <c r="R4771" s="2" t="s">
        <v>8615</v>
      </c>
      <c r="S4771" s="2" t="s">
        <v>18880</v>
      </c>
      <c r="T4771" s="3" t="s">
        <v>18886</v>
      </c>
      <c r="U4771" s="3" t="s">
        <v>179</v>
      </c>
      <c r="V4771" s="3" t="s">
        <v>163</v>
      </c>
      <c r="W4771" s="12" t="s">
        <v>18742</v>
      </c>
      <c r="X4771" s="12" t="s">
        <v>18819</v>
      </c>
      <c r="Y4771" s="2" t="s">
        <v>41</v>
      </c>
      <c r="Z4771" s="2"/>
    </row>
    <row r="4772" spans="1:26" ht="34.799999999999997" x14ac:dyDescent="0.3">
      <c r="A4772" s="6" t="s">
        <v>18887</v>
      </c>
      <c r="B4772" s="2" t="s">
        <v>8577</v>
      </c>
      <c r="C4772" s="2" t="s">
        <v>10374</v>
      </c>
      <c r="D4772" s="2" t="s">
        <v>29</v>
      </c>
      <c r="E4772" s="3" t="s">
        <v>10375</v>
      </c>
      <c r="F4772" s="3" t="s">
        <v>8664</v>
      </c>
      <c r="G4772" s="7">
        <v>0</v>
      </c>
      <c r="H4772" s="8">
        <v>0</v>
      </c>
      <c r="I4772" s="8">
        <v>0</v>
      </c>
      <c r="J4772" s="8">
        <v>0</v>
      </c>
      <c r="K4772" s="8">
        <v>0</v>
      </c>
      <c r="L4772" s="8">
        <f>SUM(Tabella1[[#This Row],[CONTRIBUTO
COMMISSARIO STRAORDINARIO]:[INDENNIZZO
ASSICURATIVO]])</f>
        <v>0</v>
      </c>
      <c r="M4772" s="9" t="s">
        <v>8600</v>
      </c>
      <c r="N4772" s="3" t="s">
        <v>794</v>
      </c>
      <c r="O4772" s="3" t="s">
        <v>8601</v>
      </c>
      <c r="P4772" s="2" t="s">
        <v>31</v>
      </c>
      <c r="Q4772" s="2" t="s">
        <v>8579</v>
      </c>
      <c r="R4772" s="2" t="s">
        <v>8615</v>
      </c>
      <c r="S4772" s="2" t="s">
        <v>18880</v>
      </c>
      <c r="T4772" s="3" t="s">
        <v>18888</v>
      </c>
      <c r="U4772" s="3" t="s">
        <v>179</v>
      </c>
      <c r="V4772" s="3" t="s">
        <v>163</v>
      </c>
      <c r="W4772" s="12" t="s">
        <v>18742</v>
      </c>
      <c r="X4772" s="12" t="s">
        <v>18819</v>
      </c>
      <c r="Y4772" s="2" t="s">
        <v>41</v>
      </c>
      <c r="Z4772" s="2"/>
    </row>
    <row r="4773" spans="1:26" ht="34.799999999999997" x14ac:dyDescent="0.3">
      <c r="A4773" s="6" t="s">
        <v>18889</v>
      </c>
      <c r="B4773" s="2" t="s">
        <v>8577</v>
      </c>
      <c r="C4773" s="2" t="s">
        <v>10374</v>
      </c>
      <c r="D4773" s="2" t="s">
        <v>29</v>
      </c>
      <c r="E4773" s="3" t="s">
        <v>10375</v>
      </c>
      <c r="F4773" s="3" t="s">
        <v>8664</v>
      </c>
      <c r="G4773" s="7">
        <v>0</v>
      </c>
      <c r="H4773" s="8">
        <v>0</v>
      </c>
      <c r="I4773" s="8">
        <v>0</v>
      </c>
      <c r="J4773" s="8">
        <v>0</v>
      </c>
      <c r="K4773" s="8">
        <v>0</v>
      </c>
      <c r="L4773" s="8">
        <f>SUM(Tabella1[[#This Row],[CONTRIBUTO
COMMISSARIO STRAORDINARIO]:[INDENNIZZO
ASSICURATIVO]])</f>
        <v>0</v>
      </c>
      <c r="M4773" s="9" t="s">
        <v>8600</v>
      </c>
      <c r="N4773" s="3" t="s">
        <v>794</v>
      </c>
      <c r="O4773" s="3" t="s">
        <v>8601</v>
      </c>
      <c r="P4773" s="2" t="s">
        <v>31</v>
      </c>
      <c r="Q4773" s="2" t="s">
        <v>8579</v>
      </c>
      <c r="R4773" s="2" t="s">
        <v>8602</v>
      </c>
      <c r="S4773" s="2" t="s">
        <v>18880</v>
      </c>
      <c r="T4773" s="3" t="s">
        <v>18890</v>
      </c>
      <c r="U4773" s="3" t="s">
        <v>179</v>
      </c>
      <c r="V4773" s="3" t="s">
        <v>163</v>
      </c>
      <c r="W4773" s="12" t="s">
        <v>18742</v>
      </c>
      <c r="X4773" s="12" t="s">
        <v>18819</v>
      </c>
      <c r="Y4773" s="2" t="s">
        <v>41</v>
      </c>
      <c r="Z4773" s="2"/>
    </row>
    <row r="4774" spans="1:26" ht="34.799999999999997" x14ac:dyDescent="0.3">
      <c r="A4774" s="6" t="s">
        <v>18891</v>
      </c>
      <c r="B4774" s="2" t="s">
        <v>8577</v>
      </c>
      <c r="C4774" s="2" t="s">
        <v>10374</v>
      </c>
      <c r="D4774" s="2" t="s">
        <v>29</v>
      </c>
      <c r="E4774" s="3" t="s">
        <v>10375</v>
      </c>
      <c r="F4774" s="3" t="s">
        <v>8664</v>
      </c>
      <c r="G4774" s="7">
        <v>0</v>
      </c>
      <c r="H4774" s="8">
        <v>0</v>
      </c>
      <c r="I4774" s="8">
        <v>0</v>
      </c>
      <c r="J4774" s="8">
        <v>0</v>
      </c>
      <c r="K4774" s="8">
        <v>0</v>
      </c>
      <c r="L4774" s="8">
        <f>SUM(Tabella1[[#This Row],[CONTRIBUTO
COMMISSARIO STRAORDINARIO]:[INDENNIZZO
ASSICURATIVO]])</f>
        <v>0</v>
      </c>
      <c r="M4774" s="9" t="s">
        <v>8600</v>
      </c>
      <c r="N4774" s="3" t="s">
        <v>794</v>
      </c>
      <c r="O4774" s="3" t="s">
        <v>8601</v>
      </c>
      <c r="P4774" s="2" t="s">
        <v>31</v>
      </c>
      <c r="Q4774" s="2" t="s">
        <v>8579</v>
      </c>
      <c r="R4774" s="2" t="s">
        <v>8602</v>
      </c>
      <c r="S4774" s="2" t="s">
        <v>18880</v>
      </c>
      <c r="T4774" s="3" t="s">
        <v>18892</v>
      </c>
      <c r="U4774" s="3" t="s">
        <v>179</v>
      </c>
      <c r="V4774" s="3" t="s">
        <v>163</v>
      </c>
      <c r="W4774" s="12" t="s">
        <v>18742</v>
      </c>
      <c r="X4774" s="12" t="s">
        <v>18893</v>
      </c>
      <c r="Y4774" s="2" t="s">
        <v>41</v>
      </c>
      <c r="Z4774" s="2"/>
    </row>
    <row r="4775" spans="1:26" ht="34.799999999999997" x14ac:dyDescent="0.3">
      <c r="A4775" s="6" t="s">
        <v>18894</v>
      </c>
      <c r="B4775" s="2" t="s">
        <v>8577</v>
      </c>
      <c r="C4775" s="2" t="s">
        <v>10374</v>
      </c>
      <c r="D4775" s="2" t="s">
        <v>29</v>
      </c>
      <c r="E4775" s="3" t="s">
        <v>10375</v>
      </c>
      <c r="F4775" s="3" t="s">
        <v>8664</v>
      </c>
      <c r="G4775" s="7">
        <v>0</v>
      </c>
      <c r="H4775" s="8">
        <v>0</v>
      </c>
      <c r="I4775" s="8">
        <v>0</v>
      </c>
      <c r="J4775" s="8">
        <v>0</v>
      </c>
      <c r="K4775" s="8">
        <v>0</v>
      </c>
      <c r="L4775" s="8">
        <f>SUM(Tabella1[[#This Row],[CONTRIBUTO
COMMISSARIO STRAORDINARIO]:[INDENNIZZO
ASSICURATIVO]])</f>
        <v>0</v>
      </c>
      <c r="M4775" s="9" t="s">
        <v>8600</v>
      </c>
      <c r="N4775" s="3" t="s">
        <v>794</v>
      </c>
      <c r="O4775" s="3" t="s">
        <v>8601</v>
      </c>
      <c r="P4775" s="2" t="s">
        <v>31</v>
      </c>
      <c r="Q4775" s="2" t="s">
        <v>8579</v>
      </c>
      <c r="R4775" s="2" t="s">
        <v>8602</v>
      </c>
      <c r="S4775" s="2" t="s">
        <v>18880</v>
      </c>
      <c r="T4775" s="3" t="s">
        <v>18895</v>
      </c>
      <c r="U4775" s="3" t="s">
        <v>179</v>
      </c>
      <c r="V4775" s="3" t="s">
        <v>163</v>
      </c>
      <c r="W4775" s="12" t="s">
        <v>18742</v>
      </c>
      <c r="X4775" s="12" t="s">
        <v>18819</v>
      </c>
      <c r="Y4775" s="2" t="s">
        <v>41</v>
      </c>
      <c r="Z4775" s="2"/>
    </row>
    <row r="4776" spans="1:26" ht="34.799999999999997" x14ac:dyDescent="0.3">
      <c r="A4776" s="6" t="s">
        <v>18896</v>
      </c>
      <c r="B4776" s="2" t="s">
        <v>8577</v>
      </c>
      <c r="C4776" s="2" t="s">
        <v>10374</v>
      </c>
      <c r="D4776" s="2" t="s">
        <v>29</v>
      </c>
      <c r="E4776" s="3" t="s">
        <v>10375</v>
      </c>
      <c r="F4776" s="3" t="s">
        <v>8664</v>
      </c>
      <c r="G4776" s="7">
        <v>0</v>
      </c>
      <c r="H4776" s="8">
        <v>0</v>
      </c>
      <c r="I4776" s="8">
        <v>0</v>
      </c>
      <c r="J4776" s="8">
        <v>0</v>
      </c>
      <c r="K4776" s="8">
        <v>0</v>
      </c>
      <c r="L4776" s="8">
        <f>SUM(Tabella1[[#This Row],[CONTRIBUTO
COMMISSARIO STRAORDINARIO]:[INDENNIZZO
ASSICURATIVO]])</f>
        <v>0</v>
      </c>
      <c r="M4776" s="9" t="s">
        <v>8600</v>
      </c>
      <c r="N4776" s="3" t="s">
        <v>794</v>
      </c>
      <c r="O4776" s="3" t="s">
        <v>8601</v>
      </c>
      <c r="P4776" s="2" t="s">
        <v>31</v>
      </c>
      <c r="Q4776" s="2" t="s">
        <v>8579</v>
      </c>
      <c r="R4776" s="2" t="s">
        <v>8602</v>
      </c>
      <c r="S4776" s="2" t="s">
        <v>18880</v>
      </c>
      <c r="T4776" s="3" t="s">
        <v>18897</v>
      </c>
      <c r="U4776" s="3" t="s">
        <v>179</v>
      </c>
      <c r="V4776" s="3" t="s">
        <v>163</v>
      </c>
      <c r="W4776" s="12" t="s">
        <v>18742</v>
      </c>
      <c r="X4776" s="12" t="s">
        <v>18819</v>
      </c>
      <c r="Y4776" s="2" t="s">
        <v>41</v>
      </c>
      <c r="Z4776" s="2"/>
    </row>
    <row r="4777" spans="1:26" ht="34.799999999999997" x14ac:dyDescent="0.3">
      <c r="A4777" s="6" t="s">
        <v>18898</v>
      </c>
      <c r="B4777" s="2" t="s">
        <v>8577</v>
      </c>
      <c r="C4777" s="2" t="s">
        <v>10374</v>
      </c>
      <c r="D4777" s="2" t="s">
        <v>29</v>
      </c>
      <c r="E4777" s="3" t="s">
        <v>10375</v>
      </c>
      <c r="F4777" s="3" t="s">
        <v>8664</v>
      </c>
      <c r="G4777" s="7">
        <v>0</v>
      </c>
      <c r="H4777" s="8">
        <v>0</v>
      </c>
      <c r="I4777" s="8">
        <v>0</v>
      </c>
      <c r="J4777" s="8">
        <v>0</v>
      </c>
      <c r="K4777" s="8">
        <v>0</v>
      </c>
      <c r="L4777" s="8">
        <f>SUM(Tabella1[[#This Row],[CONTRIBUTO
COMMISSARIO STRAORDINARIO]:[INDENNIZZO
ASSICURATIVO]])</f>
        <v>0</v>
      </c>
      <c r="M4777" s="9" t="s">
        <v>8600</v>
      </c>
      <c r="N4777" s="3" t="s">
        <v>794</v>
      </c>
      <c r="O4777" s="3" t="s">
        <v>8601</v>
      </c>
      <c r="P4777" s="2" t="s">
        <v>31</v>
      </c>
      <c r="Q4777" s="2" t="s">
        <v>8579</v>
      </c>
      <c r="R4777" s="2" t="s">
        <v>8602</v>
      </c>
      <c r="S4777" s="2" t="s">
        <v>18880</v>
      </c>
      <c r="T4777" s="3" t="s">
        <v>18899</v>
      </c>
      <c r="U4777" s="3" t="s">
        <v>179</v>
      </c>
      <c r="V4777" s="3" t="s">
        <v>163</v>
      </c>
      <c r="W4777" s="12" t="s">
        <v>18742</v>
      </c>
      <c r="X4777" s="12" t="s">
        <v>18819</v>
      </c>
      <c r="Y4777" s="2" t="s">
        <v>41</v>
      </c>
      <c r="Z4777" s="2"/>
    </row>
    <row r="4778" spans="1:26" ht="34.799999999999997" x14ac:dyDescent="0.3">
      <c r="A4778" s="6" t="s">
        <v>18900</v>
      </c>
      <c r="B4778" s="2" t="s">
        <v>8577</v>
      </c>
      <c r="C4778" s="2" t="s">
        <v>10374</v>
      </c>
      <c r="D4778" s="2" t="s">
        <v>29</v>
      </c>
      <c r="E4778" s="3" t="s">
        <v>10375</v>
      </c>
      <c r="F4778" s="3" t="s">
        <v>8664</v>
      </c>
      <c r="G4778" s="7">
        <v>0</v>
      </c>
      <c r="H4778" s="8">
        <v>0</v>
      </c>
      <c r="I4778" s="8">
        <v>0</v>
      </c>
      <c r="J4778" s="8">
        <v>0</v>
      </c>
      <c r="K4778" s="8">
        <v>0</v>
      </c>
      <c r="L4778" s="8">
        <f>SUM(Tabella1[[#This Row],[CONTRIBUTO
COMMISSARIO STRAORDINARIO]:[INDENNIZZO
ASSICURATIVO]])</f>
        <v>0</v>
      </c>
      <c r="M4778" s="9" t="s">
        <v>8600</v>
      </c>
      <c r="N4778" s="3" t="s">
        <v>794</v>
      </c>
      <c r="O4778" s="3" t="s">
        <v>8601</v>
      </c>
      <c r="P4778" s="2" t="s">
        <v>31</v>
      </c>
      <c r="Q4778" s="2" t="s">
        <v>8579</v>
      </c>
      <c r="R4778" s="2" t="s">
        <v>8602</v>
      </c>
      <c r="S4778" s="2" t="s">
        <v>18880</v>
      </c>
      <c r="T4778" s="3" t="s">
        <v>18901</v>
      </c>
      <c r="U4778" s="3" t="s">
        <v>179</v>
      </c>
      <c r="V4778" s="3" t="s">
        <v>163</v>
      </c>
      <c r="W4778" s="12" t="s">
        <v>18742</v>
      </c>
      <c r="X4778" s="12" t="s">
        <v>18819</v>
      </c>
      <c r="Y4778" s="2" t="s">
        <v>41</v>
      </c>
      <c r="Z4778" s="2"/>
    </row>
    <row r="4779" spans="1:26" ht="34.799999999999997" x14ac:dyDescent="0.3">
      <c r="A4779" s="6" t="s">
        <v>18902</v>
      </c>
      <c r="B4779" s="2" t="s">
        <v>8577</v>
      </c>
      <c r="C4779" s="2" t="s">
        <v>10374</v>
      </c>
      <c r="D4779" s="2" t="s">
        <v>29</v>
      </c>
      <c r="E4779" s="3" t="s">
        <v>10375</v>
      </c>
      <c r="F4779" s="3" t="s">
        <v>8664</v>
      </c>
      <c r="G4779" s="7">
        <v>0</v>
      </c>
      <c r="H4779" s="8">
        <v>0</v>
      </c>
      <c r="I4779" s="8">
        <v>0</v>
      </c>
      <c r="J4779" s="8">
        <v>0</v>
      </c>
      <c r="K4779" s="8">
        <v>0</v>
      </c>
      <c r="L4779" s="8">
        <f>SUM(Tabella1[[#This Row],[CONTRIBUTO
COMMISSARIO STRAORDINARIO]:[INDENNIZZO
ASSICURATIVO]])</f>
        <v>0</v>
      </c>
      <c r="M4779" s="9" t="s">
        <v>8600</v>
      </c>
      <c r="N4779" s="3" t="s">
        <v>794</v>
      </c>
      <c r="O4779" s="3" t="s">
        <v>8601</v>
      </c>
      <c r="P4779" s="2" t="s">
        <v>31</v>
      </c>
      <c r="Q4779" s="2" t="s">
        <v>8579</v>
      </c>
      <c r="R4779" s="2" t="s">
        <v>8602</v>
      </c>
      <c r="S4779" s="2" t="s">
        <v>18880</v>
      </c>
      <c r="T4779" s="3" t="s">
        <v>18903</v>
      </c>
      <c r="U4779" s="3" t="s">
        <v>179</v>
      </c>
      <c r="V4779" s="3" t="s">
        <v>163</v>
      </c>
      <c r="W4779" s="12" t="s">
        <v>18742</v>
      </c>
      <c r="X4779" s="12" t="s">
        <v>18819</v>
      </c>
      <c r="Y4779" s="2" t="s">
        <v>41</v>
      </c>
      <c r="Z4779" s="2"/>
    </row>
    <row r="4780" spans="1:26" ht="34.799999999999997" x14ac:dyDescent="0.3">
      <c r="A4780" s="6" t="s">
        <v>18904</v>
      </c>
      <c r="B4780" s="2" t="s">
        <v>8577</v>
      </c>
      <c r="C4780" s="2" t="s">
        <v>10374</v>
      </c>
      <c r="D4780" s="2" t="s">
        <v>29</v>
      </c>
      <c r="E4780" s="3" t="s">
        <v>10375</v>
      </c>
      <c r="F4780" s="3" t="s">
        <v>8664</v>
      </c>
      <c r="G4780" s="7">
        <v>0</v>
      </c>
      <c r="H4780" s="8">
        <v>0</v>
      </c>
      <c r="I4780" s="8">
        <v>0</v>
      </c>
      <c r="J4780" s="8">
        <v>0</v>
      </c>
      <c r="K4780" s="8">
        <v>0</v>
      </c>
      <c r="L4780" s="8">
        <f>SUM(Tabella1[[#This Row],[CONTRIBUTO
COMMISSARIO STRAORDINARIO]:[INDENNIZZO
ASSICURATIVO]])</f>
        <v>0</v>
      </c>
      <c r="M4780" s="9" t="s">
        <v>8600</v>
      </c>
      <c r="N4780" s="3" t="s">
        <v>794</v>
      </c>
      <c r="O4780" s="3" t="s">
        <v>8601</v>
      </c>
      <c r="P4780" s="2" t="s">
        <v>31</v>
      </c>
      <c r="Q4780" s="2" t="s">
        <v>8579</v>
      </c>
      <c r="R4780" s="2" t="s">
        <v>8602</v>
      </c>
      <c r="S4780" s="2" t="s">
        <v>18880</v>
      </c>
      <c r="T4780" s="3" t="s">
        <v>18905</v>
      </c>
      <c r="U4780" s="3" t="s">
        <v>179</v>
      </c>
      <c r="V4780" s="3" t="s">
        <v>163</v>
      </c>
      <c r="W4780" s="12" t="s">
        <v>18742</v>
      </c>
      <c r="X4780" s="12" t="s">
        <v>18819</v>
      </c>
      <c r="Y4780" s="2" t="s">
        <v>41</v>
      </c>
      <c r="Z4780" s="2"/>
    </row>
    <row r="4781" spans="1:26" ht="34.799999999999997" x14ac:dyDescent="0.3">
      <c r="A4781" s="6" t="s">
        <v>18906</v>
      </c>
      <c r="B4781" s="2" t="s">
        <v>8577</v>
      </c>
      <c r="C4781" s="2" t="s">
        <v>10374</v>
      </c>
      <c r="D4781" s="2" t="s">
        <v>29</v>
      </c>
      <c r="E4781" s="3" t="s">
        <v>10375</v>
      </c>
      <c r="F4781" s="3" t="s">
        <v>8664</v>
      </c>
      <c r="G4781" s="7">
        <v>0</v>
      </c>
      <c r="H4781" s="8">
        <v>0</v>
      </c>
      <c r="I4781" s="8">
        <v>0</v>
      </c>
      <c r="J4781" s="8">
        <v>0</v>
      </c>
      <c r="K4781" s="8">
        <v>0</v>
      </c>
      <c r="L4781" s="8">
        <f>SUM(Tabella1[[#This Row],[CONTRIBUTO
COMMISSARIO STRAORDINARIO]:[INDENNIZZO
ASSICURATIVO]])</f>
        <v>0</v>
      </c>
      <c r="M4781" s="9" t="s">
        <v>8600</v>
      </c>
      <c r="N4781" s="3" t="s">
        <v>794</v>
      </c>
      <c r="O4781" s="3" t="s">
        <v>8601</v>
      </c>
      <c r="P4781" s="2" t="s">
        <v>31</v>
      </c>
      <c r="Q4781" s="2" t="s">
        <v>8579</v>
      </c>
      <c r="R4781" s="2" t="s">
        <v>8602</v>
      </c>
      <c r="S4781" s="2" t="s">
        <v>18880</v>
      </c>
      <c r="T4781" s="3" t="s">
        <v>18907</v>
      </c>
      <c r="U4781" s="3" t="s">
        <v>179</v>
      </c>
      <c r="V4781" s="3" t="s">
        <v>163</v>
      </c>
      <c r="W4781" s="12" t="s">
        <v>18742</v>
      </c>
      <c r="X4781" s="12" t="s">
        <v>18819</v>
      </c>
      <c r="Y4781" s="2" t="s">
        <v>41</v>
      </c>
      <c r="Z4781" s="2"/>
    </row>
    <row r="4782" spans="1:26" ht="34.799999999999997" x14ac:dyDescent="0.3">
      <c r="A4782" s="6" t="s">
        <v>18908</v>
      </c>
      <c r="B4782" s="2" t="s">
        <v>8577</v>
      </c>
      <c r="C4782" s="2" t="s">
        <v>10374</v>
      </c>
      <c r="D4782" s="2" t="s">
        <v>29</v>
      </c>
      <c r="E4782" s="3" t="s">
        <v>10375</v>
      </c>
      <c r="F4782" s="3" t="s">
        <v>8664</v>
      </c>
      <c r="G4782" s="7">
        <v>0</v>
      </c>
      <c r="H4782" s="8">
        <v>0</v>
      </c>
      <c r="I4782" s="8">
        <v>0</v>
      </c>
      <c r="J4782" s="8">
        <v>0</v>
      </c>
      <c r="K4782" s="8">
        <v>0</v>
      </c>
      <c r="L4782" s="8">
        <f>SUM(Tabella1[[#This Row],[CONTRIBUTO
COMMISSARIO STRAORDINARIO]:[INDENNIZZO
ASSICURATIVO]])</f>
        <v>0</v>
      </c>
      <c r="M4782" s="10" t="s">
        <v>8600</v>
      </c>
      <c r="N4782" s="3" t="s">
        <v>794</v>
      </c>
      <c r="O4782" s="3" t="s">
        <v>8601</v>
      </c>
      <c r="P4782" s="2" t="s">
        <v>31</v>
      </c>
      <c r="Q4782" s="2" t="s">
        <v>8579</v>
      </c>
      <c r="R4782" s="2" t="s">
        <v>8602</v>
      </c>
      <c r="S4782" s="2" t="s">
        <v>18880</v>
      </c>
      <c r="T4782" s="3" t="s">
        <v>18909</v>
      </c>
      <c r="U4782" s="3" t="s">
        <v>179</v>
      </c>
      <c r="V4782" s="3" t="s">
        <v>163</v>
      </c>
      <c r="W4782" s="12" t="s">
        <v>18742</v>
      </c>
      <c r="X4782" s="12" t="s">
        <v>18819</v>
      </c>
      <c r="Y4782" s="2" t="s">
        <v>41</v>
      </c>
      <c r="Z4782" s="2"/>
    </row>
    <row r="4783" spans="1:26" ht="34.799999999999997" x14ac:dyDescent="0.3">
      <c r="A4783" s="6" t="s">
        <v>18910</v>
      </c>
      <c r="B4783" s="2" t="s">
        <v>8577</v>
      </c>
      <c r="C4783" s="2" t="s">
        <v>10374</v>
      </c>
      <c r="D4783" s="2" t="s">
        <v>29</v>
      </c>
      <c r="E4783" s="3" t="s">
        <v>10375</v>
      </c>
      <c r="F4783" s="3" t="s">
        <v>8664</v>
      </c>
      <c r="G4783" s="7">
        <v>0</v>
      </c>
      <c r="H4783" s="8">
        <v>0</v>
      </c>
      <c r="I4783" s="8">
        <v>0</v>
      </c>
      <c r="J4783" s="8">
        <v>0</v>
      </c>
      <c r="K4783" s="8">
        <v>0</v>
      </c>
      <c r="L4783" s="8">
        <f>SUM(Tabella1[[#This Row],[CONTRIBUTO
COMMISSARIO STRAORDINARIO]:[INDENNIZZO
ASSICURATIVO]])</f>
        <v>0</v>
      </c>
      <c r="M4783" s="10" t="s">
        <v>8600</v>
      </c>
      <c r="N4783" s="3" t="s">
        <v>794</v>
      </c>
      <c r="O4783" s="3" t="s">
        <v>8601</v>
      </c>
      <c r="P4783" s="2" t="s">
        <v>31</v>
      </c>
      <c r="Q4783" s="2" t="s">
        <v>8579</v>
      </c>
      <c r="R4783" s="2" t="s">
        <v>8602</v>
      </c>
      <c r="S4783" s="2" t="s">
        <v>18880</v>
      </c>
      <c r="T4783" s="3" t="s">
        <v>18911</v>
      </c>
      <c r="U4783" s="3" t="s">
        <v>179</v>
      </c>
      <c r="V4783" s="3" t="s">
        <v>163</v>
      </c>
      <c r="W4783" s="12" t="s">
        <v>18742</v>
      </c>
      <c r="X4783" s="12" t="s">
        <v>18837</v>
      </c>
      <c r="Y4783" s="2" t="s">
        <v>41</v>
      </c>
      <c r="Z4783" s="2"/>
    </row>
    <row r="4784" spans="1:26" ht="34.799999999999997" x14ac:dyDescent="0.3">
      <c r="A4784" s="6" t="s">
        <v>18912</v>
      </c>
      <c r="B4784" s="2" t="s">
        <v>8577</v>
      </c>
      <c r="C4784" s="2" t="s">
        <v>10374</v>
      </c>
      <c r="D4784" s="2" t="s">
        <v>29</v>
      </c>
      <c r="E4784" s="3" t="s">
        <v>10375</v>
      </c>
      <c r="F4784" s="3" t="s">
        <v>8664</v>
      </c>
      <c r="G4784" s="7">
        <v>0</v>
      </c>
      <c r="H4784" s="8">
        <v>0</v>
      </c>
      <c r="I4784" s="8">
        <v>0</v>
      </c>
      <c r="J4784" s="8">
        <v>0</v>
      </c>
      <c r="K4784" s="8">
        <v>0</v>
      </c>
      <c r="L4784" s="8">
        <f>SUM(Tabella1[[#This Row],[CONTRIBUTO
COMMISSARIO STRAORDINARIO]:[INDENNIZZO
ASSICURATIVO]])</f>
        <v>0</v>
      </c>
      <c r="M4784" s="10" t="s">
        <v>8600</v>
      </c>
      <c r="N4784" s="3" t="s">
        <v>794</v>
      </c>
      <c r="O4784" s="3" t="s">
        <v>8601</v>
      </c>
      <c r="P4784" s="2" t="s">
        <v>31</v>
      </c>
      <c r="Q4784" s="2" t="s">
        <v>8579</v>
      </c>
      <c r="R4784" s="2" t="s">
        <v>8602</v>
      </c>
      <c r="S4784" s="2" t="s">
        <v>18880</v>
      </c>
      <c r="T4784" s="3" t="s">
        <v>18913</v>
      </c>
      <c r="U4784" s="3" t="s">
        <v>179</v>
      </c>
      <c r="V4784" s="3" t="s">
        <v>163</v>
      </c>
      <c r="W4784" s="12" t="s">
        <v>18742</v>
      </c>
      <c r="X4784" s="12" t="s">
        <v>18819</v>
      </c>
      <c r="Y4784" s="2" t="s">
        <v>41</v>
      </c>
      <c r="Z4784" s="2"/>
    </row>
    <row r="4785" spans="1:26" ht="34.799999999999997" x14ac:dyDescent="0.3">
      <c r="A4785" s="6" t="s">
        <v>18914</v>
      </c>
      <c r="B4785" s="2" t="s">
        <v>8577</v>
      </c>
      <c r="C4785" s="2" t="s">
        <v>10374</v>
      </c>
      <c r="D4785" s="2" t="s">
        <v>29</v>
      </c>
      <c r="E4785" s="3" t="s">
        <v>10375</v>
      </c>
      <c r="F4785" s="3" t="s">
        <v>8664</v>
      </c>
      <c r="G4785" s="7">
        <v>0</v>
      </c>
      <c r="H4785" s="8">
        <v>0</v>
      </c>
      <c r="I4785" s="8">
        <v>0</v>
      </c>
      <c r="J4785" s="8">
        <v>0</v>
      </c>
      <c r="K4785" s="8">
        <v>0</v>
      </c>
      <c r="L4785" s="8">
        <f>SUM(Tabella1[[#This Row],[CONTRIBUTO
COMMISSARIO STRAORDINARIO]:[INDENNIZZO
ASSICURATIVO]])</f>
        <v>0</v>
      </c>
      <c r="M4785" s="10" t="s">
        <v>8600</v>
      </c>
      <c r="N4785" s="3" t="s">
        <v>794</v>
      </c>
      <c r="O4785" s="3" t="s">
        <v>8601</v>
      </c>
      <c r="P4785" s="2" t="s">
        <v>31</v>
      </c>
      <c r="Q4785" s="2" t="s">
        <v>8579</v>
      </c>
      <c r="R4785" s="2" t="s">
        <v>8602</v>
      </c>
      <c r="S4785" s="2" t="s">
        <v>18880</v>
      </c>
      <c r="T4785" s="3" t="s">
        <v>18915</v>
      </c>
      <c r="U4785" s="3" t="s">
        <v>179</v>
      </c>
      <c r="V4785" s="3" t="s">
        <v>163</v>
      </c>
      <c r="W4785" s="12" t="s">
        <v>18742</v>
      </c>
      <c r="X4785" s="12" t="s">
        <v>18812</v>
      </c>
      <c r="Y4785" s="2" t="s">
        <v>41</v>
      </c>
      <c r="Z4785" s="2"/>
    </row>
    <row r="4786" spans="1:26" ht="34.799999999999997" x14ac:dyDescent="0.3">
      <c r="A4786" s="6" t="s">
        <v>18916</v>
      </c>
      <c r="B4786" s="2" t="s">
        <v>8577</v>
      </c>
      <c r="C4786" s="2" t="s">
        <v>10374</v>
      </c>
      <c r="D4786" s="2" t="s">
        <v>29</v>
      </c>
      <c r="E4786" s="3" t="s">
        <v>10375</v>
      </c>
      <c r="F4786" s="3" t="s">
        <v>8664</v>
      </c>
      <c r="G4786" s="7">
        <v>0</v>
      </c>
      <c r="H4786" s="8">
        <v>0</v>
      </c>
      <c r="I4786" s="8">
        <v>0</v>
      </c>
      <c r="J4786" s="8">
        <v>0</v>
      </c>
      <c r="K4786" s="8">
        <v>0</v>
      </c>
      <c r="L4786" s="8">
        <f>SUM(Tabella1[[#This Row],[CONTRIBUTO
COMMISSARIO STRAORDINARIO]:[INDENNIZZO
ASSICURATIVO]])</f>
        <v>0</v>
      </c>
      <c r="M4786" s="9" t="s">
        <v>8600</v>
      </c>
      <c r="N4786" s="3" t="s">
        <v>794</v>
      </c>
      <c r="O4786" s="3" t="s">
        <v>8601</v>
      </c>
      <c r="P4786" s="2" t="s">
        <v>31</v>
      </c>
      <c r="Q4786" s="2" t="s">
        <v>8579</v>
      </c>
      <c r="R4786" s="2" t="s">
        <v>8602</v>
      </c>
      <c r="S4786" s="2" t="s">
        <v>18880</v>
      </c>
      <c r="T4786" s="3" t="s">
        <v>18917</v>
      </c>
      <c r="U4786" s="3" t="s">
        <v>179</v>
      </c>
      <c r="V4786" s="3" t="s">
        <v>163</v>
      </c>
      <c r="W4786" s="12" t="s">
        <v>18742</v>
      </c>
      <c r="X4786" s="12" t="s">
        <v>18819</v>
      </c>
      <c r="Y4786" s="2" t="s">
        <v>41</v>
      </c>
      <c r="Z4786" s="2"/>
    </row>
    <row r="4787" spans="1:26" ht="34.799999999999997" x14ac:dyDescent="0.3">
      <c r="A4787" s="6" t="s">
        <v>18918</v>
      </c>
      <c r="B4787" s="2" t="s">
        <v>8577</v>
      </c>
      <c r="C4787" s="2" t="s">
        <v>10374</v>
      </c>
      <c r="D4787" s="2" t="s">
        <v>29</v>
      </c>
      <c r="E4787" s="3" t="s">
        <v>10375</v>
      </c>
      <c r="F4787" s="3" t="s">
        <v>8664</v>
      </c>
      <c r="G4787" s="7">
        <v>0</v>
      </c>
      <c r="H4787" s="8">
        <v>0</v>
      </c>
      <c r="I4787" s="8">
        <v>0</v>
      </c>
      <c r="J4787" s="8">
        <v>0</v>
      </c>
      <c r="K4787" s="8">
        <v>0</v>
      </c>
      <c r="L4787" s="8">
        <f>SUM(Tabella1[[#This Row],[CONTRIBUTO
COMMISSARIO STRAORDINARIO]:[INDENNIZZO
ASSICURATIVO]])</f>
        <v>0</v>
      </c>
      <c r="M4787" s="9" t="s">
        <v>8600</v>
      </c>
      <c r="N4787" s="3" t="s">
        <v>794</v>
      </c>
      <c r="O4787" s="3" t="s">
        <v>8601</v>
      </c>
      <c r="P4787" s="2" t="s">
        <v>31</v>
      </c>
      <c r="Q4787" s="2" t="s">
        <v>8579</v>
      </c>
      <c r="R4787" s="2" t="s">
        <v>8602</v>
      </c>
      <c r="S4787" s="2" t="s">
        <v>18880</v>
      </c>
      <c r="T4787" s="3" t="s">
        <v>18919</v>
      </c>
      <c r="U4787" s="3" t="s">
        <v>179</v>
      </c>
      <c r="V4787" s="3" t="s">
        <v>163</v>
      </c>
      <c r="W4787" s="12" t="s">
        <v>18742</v>
      </c>
      <c r="X4787" s="12" t="s">
        <v>18819</v>
      </c>
      <c r="Y4787" s="2" t="s">
        <v>41</v>
      </c>
      <c r="Z4787" s="2"/>
    </row>
    <row r="4788" spans="1:26" ht="34.799999999999997" x14ac:dyDescent="0.3">
      <c r="A4788" s="6" t="s">
        <v>18920</v>
      </c>
      <c r="B4788" s="2" t="s">
        <v>8577</v>
      </c>
      <c r="C4788" s="2" t="s">
        <v>10374</v>
      </c>
      <c r="D4788" s="2" t="s">
        <v>29</v>
      </c>
      <c r="E4788" s="3" t="s">
        <v>10375</v>
      </c>
      <c r="F4788" s="3" t="s">
        <v>8664</v>
      </c>
      <c r="G4788" s="7">
        <v>0</v>
      </c>
      <c r="H4788" s="8">
        <v>0</v>
      </c>
      <c r="I4788" s="8">
        <v>0</v>
      </c>
      <c r="J4788" s="8">
        <v>0</v>
      </c>
      <c r="K4788" s="8">
        <v>0</v>
      </c>
      <c r="L4788" s="8">
        <f>SUM(Tabella1[[#This Row],[CONTRIBUTO
COMMISSARIO STRAORDINARIO]:[INDENNIZZO
ASSICURATIVO]])</f>
        <v>0</v>
      </c>
      <c r="M4788" s="10" t="s">
        <v>8600</v>
      </c>
      <c r="N4788" s="3" t="s">
        <v>794</v>
      </c>
      <c r="O4788" s="3" t="s">
        <v>8601</v>
      </c>
      <c r="P4788" s="2" t="s">
        <v>31</v>
      </c>
      <c r="Q4788" s="2" t="s">
        <v>8579</v>
      </c>
      <c r="R4788" s="2" t="s">
        <v>8602</v>
      </c>
      <c r="S4788" s="2" t="s">
        <v>18880</v>
      </c>
      <c r="T4788" s="3" t="s">
        <v>18921</v>
      </c>
      <c r="U4788" s="3" t="s">
        <v>179</v>
      </c>
      <c r="V4788" s="3" t="s">
        <v>163</v>
      </c>
      <c r="W4788" s="12" t="s">
        <v>18742</v>
      </c>
      <c r="X4788" s="12" t="s">
        <v>18819</v>
      </c>
      <c r="Y4788" s="2" t="s">
        <v>41</v>
      </c>
      <c r="Z4788" s="2"/>
    </row>
    <row r="4789" spans="1:26" ht="34.799999999999997" x14ac:dyDescent="0.3">
      <c r="A4789" s="6" t="s">
        <v>18922</v>
      </c>
      <c r="B4789" s="2" t="s">
        <v>8577</v>
      </c>
      <c r="C4789" s="2" t="s">
        <v>10374</v>
      </c>
      <c r="D4789" s="2" t="s">
        <v>29</v>
      </c>
      <c r="E4789" s="3" t="s">
        <v>10375</v>
      </c>
      <c r="F4789" s="3" t="s">
        <v>8664</v>
      </c>
      <c r="G4789" s="7">
        <v>0</v>
      </c>
      <c r="H4789" s="8">
        <v>0</v>
      </c>
      <c r="I4789" s="8">
        <v>0</v>
      </c>
      <c r="J4789" s="8">
        <v>0</v>
      </c>
      <c r="K4789" s="8">
        <v>0</v>
      </c>
      <c r="L4789" s="8">
        <f>SUM(Tabella1[[#This Row],[CONTRIBUTO
COMMISSARIO STRAORDINARIO]:[INDENNIZZO
ASSICURATIVO]])</f>
        <v>0</v>
      </c>
      <c r="M4789" s="10" t="s">
        <v>8600</v>
      </c>
      <c r="N4789" s="3" t="s">
        <v>794</v>
      </c>
      <c r="O4789" s="3" t="s">
        <v>8601</v>
      </c>
      <c r="P4789" s="2" t="s">
        <v>31</v>
      </c>
      <c r="Q4789" s="2" t="s">
        <v>8579</v>
      </c>
      <c r="R4789" s="2" t="s">
        <v>8602</v>
      </c>
      <c r="S4789" s="2" t="s">
        <v>18880</v>
      </c>
      <c r="T4789" s="3" t="s">
        <v>18923</v>
      </c>
      <c r="U4789" s="3" t="s">
        <v>179</v>
      </c>
      <c r="V4789" s="3" t="s">
        <v>163</v>
      </c>
      <c r="W4789" s="12" t="s">
        <v>18742</v>
      </c>
      <c r="X4789" s="12" t="s">
        <v>18924</v>
      </c>
      <c r="Y4789" s="2" t="s">
        <v>41</v>
      </c>
      <c r="Z4789" s="2"/>
    </row>
    <row r="4790" spans="1:26" ht="34.799999999999997" x14ac:dyDescent="0.3">
      <c r="A4790" s="6" t="s">
        <v>18925</v>
      </c>
      <c r="B4790" s="2" t="s">
        <v>8577</v>
      </c>
      <c r="C4790" s="2" t="s">
        <v>10374</v>
      </c>
      <c r="D4790" s="2" t="s">
        <v>29</v>
      </c>
      <c r="E4790" s="3" t="s">
        <v>10375</v>
      </c>
      <c r="F4790" s="3" t="s">
        <v>8664</v>
      </c>
      <c r="G4790" s="7">
        <v>0</v>
      </c>
      <c r="H4790" s="8">
        <v>0</v>
      </c>
      <c r="I4790" s="8">
        <v>0</v>
      </c>
      <c r="J4790" s="8">
        <v>0</v>
      </c>
      <c r="K4790" s="8">
        <v>0</v>
      </c>
      <c r="L4790" s="8">
        <f>SUM(Tabella1[[#This Row],[CONTRIBUTO
COMMISSARIO STRAORDINARIO]:[INDENNIZZO
ASSICURATIVO]])</f>
        <v>0</v>
      </c>
      <c r="M4790" s="10" t="s">
        <v>8600</v>
      </c>
      <c r="N4790" s="3" t="s">
        <v>794</v>
      </c>
      <c r="O4790" s="3" t="s">
        <v>8601</v>
      </c>
      <c r="P4790" s="2" t="s">
        <v>31</v>
      </c>
      <c r="Q4790" s="2" t="s">
        <v>8579</v>
      </c>
      <c r="R4790" s="2" t="s">
        <v>18680</v>
      </c>
      <c r="S4790" s="2" t="s">
        <v>18926</v>
      </c>
      <c r="T4790" s="3" t="s">
        <v>18927</v>
      </c>
      <c r="U4790" s="3" t="s">
        <v>179</v>
      </c>
      <c r="V4790" s="3" t="s">
        <v>163</v>
      </c>
      <c r="W4790" s="12" t="s">
        <v>18742</v>
      </c>
      <c r="X4790" s="12" t="s">
        <v>18928</v>
      </c>
      <c r="Y4790" s="2" t="s">
        <v>41</v>
      </c>
      <c r="Z4790" s="2"/>
    </row>
    <row r="4791" spans="1:26" ht="34.799999999999997" x14ac:dyDescent="0.3">
      <c r="A4791" s="6" t="s">
        <v>18929</v>
      </c>
      <c r="B4791" s="2" t="s">
        <v>8577</v>
      </c>
      <c r="C4791" s="2" t="s">
        <v>10374</v>
      </c>
      <c r="D4791" s="2" t="s">
        <v>29</v>
      </c>
      <c r="E4791" s="3" t="s">
        <v>10375</v>
      </c>
      <c r="F4791" s="3" t="s">
        <v>8664</v>
      </c>
      <c r="G4791" s="7">
        <v>0</v>
      </c>
      <c r="H4791" s="8">
        <v>0</v>
      </c>
      <c r="I4791" s="8">
        <v>0</v>
      </c>
      <c r="J4791" s="8">
        <v>0</v>
      </c>
      <c r="K4791" s="8">
        <v>0</v>
      </c>
      <c r="L4791" s="8">
        <f>SUM(Tabella1[[#This Row],[CONTRIBUTO
COMMISSARIO STRAORDINARIO]:[INDENNIZZO
ASSICURATIVO]])</f>
        <v>0</v>
      </c>
      <c r="M4791" s="10" t="s">
        <v>8600</v>
      </c>
      <c r="N4791" s="3" t="s">
        <v>794</v>
      </c>
      <c r="O4791" s="3" t="s">
        <v>8601</v>
      </c>
      <c r="P4791" s="2" t="s">
        <v>31</v>
      </c>
      <c r="Q4791" s="2" t="s">
        <v>8579</v>
      </c>
      <c r="R4791" s="2" t="s">
        <v>8602</v>
      </c>
      <c r="S4791" s="2" t="s">
        <v>18930</v>
      </c>
      <c r="T4791" s="3" t="s">
        <v>8608</v>
      </c>
      <c r="U4791" s="3" t="s">
        <v>179</v>
      </c>
      <c r="V4791" s="3" t="s">
        <v>163</v>
      </c>
      <c r="W4791" s="12" t="s">
        <v>18742</v>
      </c>
      <c r="X4791" s="12" t="s">
        <v>18819</v>
      </c>
      <c r="Y4791" s="2" t="s">
        <v>41</v>
      </c>
      <c r="Z4791" s="2"/>
    </row>
    <row r="4792" spans="1:26" ht="34.799999999999997" x14ac:dyDescent="0.3">
      <c r="A4792" s="6" t="s">
        <v>18931</v>
      </c>
      <c r="B4792" s="2" t="s">
        <v>8577</v>
      </c>
      <c r="C4792" s="2" t="s">
        <v>10374</v>
      </c>
      <c r="D4792" s="2" t="s">
        <v>29</v>
      </c>
      <c r="E4792" s="3" t="s">
        <v>10375</v>
      </c>
      <c r="F4792" s="3" t="s">
        <v>8664</v>
      </c>
      <c r="G4792" s="7">
        <v>0</v>
      </c>
      <c r="H4792" s="8">
        <v>0</v>
      </c>
      <c r="I4792" s="8">
        <v>0</v>
      </c>
      <c r="J4792" s="8">
        <v>0</v>
      </c>
      <c r="K4792" s="8">
        <v>0</v>
      </c>
      <c r="L4792" s="8">
        <f>SUM(Tabella1[[#This Row],[CONTRIBUTO
COMMISSARIO STRAORDINARIO]:[INDENNIZZO
ASSICURATIVO]])</f>
        <v>0</v>
      </c>
      <c r="M4792" s="10" t="s">
        <v>8600</v>
      </c>
      <c r="N4792" s="3" t="s">
        <v>794</v>
      </c>
      <c r="O4792" s="3" t="s">
        <v>8601</v>
      </c>
      <c r="P4792" s="2" t="s">
        <v>31</v>
      </c>
      <c r="Q4792" s="2" t="s">
        <v>8579</v>
      </c>
      <c r="R4792" s="2" t="s">
        <v>8602</v>
      </c>
      <c r="S4792" s="2" t="s">
        <v>18930</v>
      </c>
      <c r="T4792" s="3" t="s">
        <v>8612</v>
      </c>
      <c r="U4792" s="3" t="s">
        <v>179</v>
      </c>
      <c r="V4792" s="3" t="s">
        <v>163</v>
      </c>
      <c r="W4792" s="12" t="s">
        <v>18742</v>
      </c>
      <c r="X4792" s="12" t="s">
        <v>18932</v>
      </c>
      <c r="Y4792" s="2" t="s">
        <v>41</v>
      </c>
      <c r="Z4792" s="2"/>
    </row>
    <row r="4793" spans="1:26" ht="34.799999999999997" x14ac:dyDescent="0.3">
      <c r="A4793" s="6" t="s">
        <v>18933</v>
      </c>
      <c r="B4793" s="2" t="s">
        <v>8577</v>
      </c>
      <c r="C4793" s="2" t="s">
        <v>10374</v>
      </c>
      <c r="D4793" s="2" t="s">
        <v>29</v>
      </c>
      <c r="E4793" s="3" t="s">
        <v>10375</v>
      </c>
      <c r="F4793" s="3" t="s">
        <v>8664</v>
      </c>
      <c r="G4793" s="7">
        <v>0</v>
      </c>
      <c r="H4793" s="8">
        <v>0</v>
      </c>
      <c r="I4793" s="8">
        <v>0</v>
      </c>
      <c r="J4793" s="8">
        <v>0</v>
      </c>
      <c r="K4793" s="8">
        <v>0</v>
      </c>
      <c r="L4793" s="8">
        <f>SUM(Tabella1[[#This Row],[CONTRIBUTO
COMMISSARIO STRAORDINARIO]:[INDENNIZZO
ASSICURATIVO]])</f>
        <v>0</v>
      </c>
      <c r="M4793" s="9" t="s">
        <v>8600</v>
      </c>
      <c r="N4793" s="3" t="s">
        <v>794</v>
      </c>
      <c r="O4793" s="3" t="s">
        <v>8601</v>
      </c>
      <c r="P4793" s="2" t="s">
        <v>31</v>
      </c>
      <c r="Q4793" s="2" t="s">
        <v>8579</v>
      </c>
      <c r="R4793" s="2" t="s">
        <v>8615</v>
      </c>
      <c r="S4793" s="2" t="s">
        <v>18930</v>
      </c>
      <c r="T4793" s="3" t="s">
        <v>8616</v>
      </c>
      <c r="U4793" s="3" t="s">
        <v>179</v>
      </c>
      <c r="V4793" s="3" t="s">
        <v>163</v>
      </c>
      <c r="W4793" s="12" t="s">
        <v>18742</v>
      </c>
      <c r="X4793" s="12" t="s">
        <v>18819</v>
      </c>
      <c r="Y4793" s="2" t="s">
        <v>41</v>
      </c>
      <c r="Z4793" s="2"/>
    </row>
    <row r="4794" spans="1:26" ht="34.799999999999997" x14ac:dyDescent="0.3">
      <c r="A4794" s="6" t="s">
        <v>18934</v>
      </c>
      <c r="B4794" s="2" t="s">
        <v>8577</v>
      </c>
      <c r="C4794" s="2" t="s">
        <v>10374</v>
      </c>
      <c r="D4794" s="2" t="s">
        <v>29</v>
      </c>
      <c r="E4794" s="3" t="s">
        <v>10375</v>
      </c>
      <c r="F4794" s="3" t="s">
        <v>8664</v>
      </c>
      <c r="G4794" s="7">
        <v>0</v>
      </c>
      <c r="H4794" s="8">
        <v>0</v>
      </c>
      <c r="I4794" s="8">
        <v>0</v>
      </c>
      <c r="J4794" s="8">
        <v>0</v>
      </c>
      <c r="K4794" s="8">
        <v>0</v>
      </c>
      <c r="L4794" s="8">
        <f>SUM(Tabella1[[#This Row],[CONTRIBUTO
COMMISSARIO STRAORDINARIO]:[INDENNIZZO
ASSICURATIVO]])</f>
        <v>0</v>
      </c>
      <c r="M4794" s="9" t="s">
        <v>8600</v>
      </c>
      <c r="N4794" s="3" t="s">
        <v>794</v>
      </c>
      <c r="O4794" s="3" t="s">
        <v>8601</v>
      </c>
      <c r="P4794" s="2" t="s">
        <v>31</v>
      </c>
      <c r="Q4794" s="2" t="s">
        <v>8579</v>
      </c>
      <c r="R4794" s="2" t="s">
        <v>8615</v>
      </c>
      <c r="S4794" s="2" t="s">
        <v>18930</v>
      </c>
      <c r="T4794" s="3" t="s">
        <v>8619</v>
      </c>
      <c r="U4794" s="3" t="s">
        <v>179</v>
      </c>
      <c r="V4794" s="3" t="s">
        <v>163</v>
      </c>
      <c r="W4794" s="12" t="s">
        <v>18742</v>
      </c>
      <c r="X4794" s="12" t="s">
        <v>18819</v>
      </c>
      <c r="Y4794" s="2" t="s">
        <v>41</v>
      </c>
      <c r="Z4794" s="2"/>
    </row>
    <row r="4795" spans="1:26" ht="34.799999999999997" x14ac:dyDescent="0.3">
      <c r="A4795" s="6" t="s">
        <v>18935</v>
      </c>
      <c r="B4795" s="2" t="s">
        <v>8577</v>
      </c>
      <c r="C4795" s="2" t="s">
        <v>10374</v>
      </c>
      <c r="D4795" s="2" t="s">
        <v>29</v>
      </c>
      <c r="E4795" s="3" t="s">
        <v>10375</v>
      </c>
      <c r="F4795" s="3" t="s">
        <v>8664</v>
      </c>
      <c r="G4795" s="7">
        <v>0</v>
      </c>
      <c r="H4795" s="8">
        <v>0</v>
      </c>
      <c r="I4795" s="8">
        <v>0</v>
      </c>
      <c r="J4795" s="8">
        <v>0</v>
      </c>
      <c r="K4795" s="8">
        <v>0</v>
      </c>
      <c r="L4795" s="8">
        <f>SUM(Tabella1[[#This Row],[CONTRIBUTO
COMMISSARIO STRAORDINARIO]:[INDENNIZZO
ASSICURATIVO]])</f>
        <v>0</v>
      </c>
      <c r="M4795" s="9" t="s">
        <v>8600</v>
      </c>
      <c r="N4795" s="3" t="s">
        <v>794</v>
      </c>
      <c r="O4795" s="3" t="s">
        <v>8601</v>
      </c>
      <c r="P4795" s="2" t="s">
        <v>31</v>
      </c>
      <c r="Q4795" s="2" t="s">
        <v>8579</v>
      </c>
      <c r="R4795" s="2" t="s">
        <v>8615</v>
      </c>
      <c r="S4795" s="2" t="s">
        <v>18930</v>
      </c>
      <c r="T4795" s="3" t="s">
        <v>8623</v>
      </c>
      <c r="U4795" s="3" t="s">
        <v>179</v>
      </c>
      <c r="V4795" s="3" t="s">
        <v>163</v>
      </c>
      <c r="W4795" s="12" t="s">
        <v>18742</v>
      </c>
      <c r="X4795" s="12" t="s">
        <v>18819</v>
      </c>
      <c r="Y4795" s="2" t="s">
        <v>41</v>
      </c>
      <c r="Z4795" s="2"/>
    </row>
    <row r="4796" spans="1:26" ht="34.799999999999997" x14ac:dyDescent="0.3">
      <c r="A4796" s="6" t="s">
        <v>18936</v>
      </c>
      <c r="B4796" s="2" t="s">
        <v>8577</v>
      </c>
      <c r="C4796" s="2" t="s">
        <v>10374</v>
      </c>
      <c r="D4796" s="2" t="s">
        <v>29</v>
      </c>
      <c r="E4796" s="3" t="s">
        <v>10375</v>
      </c>
      <c r="F4796" s="3" t="s">
        <v>8664</v>
      </c>
      <c r="G4796" s="7">
        <v>0</v>
      </c>
      <c r="H4796" s="8">
        <v>0</v>
      </c>
      <c r="I4796" s="8">
        <v>0</v>
      </c>
      <c r="J4796" s="8">
        <v>0</v>
      </c>
      <c r="K4796" s="8">
        <v>0</v>
      </c>
      <c r="L4796" s="8">
        <f>SUM(Tabella1[[#This Row],[CONTRIBUTO
COMMISSARIO STRAORDINARIO]:[INDENNIZZO
ASSICURATIVO]])</f>
        <v>0</v>
      </c>
      <c r="M4796" s="9" t="s">
        <v>8600</v>
      </c>
      <c r="N4796" s="3" t="s">
        <v>794</v>
      </c>
      <c r="O4796" s="3" t="s">
        <v>8601</v>
      </c>
      <c r="P4796" s="2" t="s">
        <v>31</v>
      </c>
      <c r="Q4796" s="2" t="s">
        <v>8579</v>
      </c>
      <c r="R4796" s="2" t="s">
        <v>8615</v>
      </c>
      <c r="S4796" s="2" t="s">
        <v>18930</v>
      </c>
      <c r="T4796" s="3" t="s">
        <v>8625</v>
      </c>
      <c r="U4796" s="3" t="s">
        <v>179</v>
      </c>
      <c r="V4796" s="3" t="s">
        <v>163</v>
      </c>
      <c r="W4796" s="12" t="s">
        <v>18742</v>
      </c>
      <c r="X4796" s="12" t="s">
        <v>18924</v>
      </c>
      <c r="Y4796" s="2" t="s">
        <v>41</v>
      </c>
      <c r="Z4796" s="2"/>
    </row>
    <row r="4797" spans="1:26" ht="34.799999999999997" x14ac:dyDescent="0.3">
      <c r="A4797" s="6" t="s">
        <v>18937</v>
      </c>
      <c r="B4797" s="2" t="s">
        <v>8577</v>
      </c>
      <c r="C4797" s="2" t="s">
        <v>10374</v>
      </c>
      <c r="D4797" s="2" t="s">
        <v>29</v>
      </c>
      <c r="E4797" s="3" t="s">
        <v>10375</v>
      </c>
      <c r="F4797" s="3" t="s">
        <v>8664</v>
      </c>
      <c r="G4797" s="7">
        <v>0</v>
      </c>
      <c r="H4797" s="8">
        <v>0</v>
      </c>
      <c r="I4797" s="8">
        <v>0</v>
      </c>
      <c r="J4797" s="8">
        <v>0</v>
      </c>
      <c r="K4797" s="8">
        <v>0</v>
      </c>
      <c r="L4797" s="8">
        <f>SUM(Tabella1[[#This Row],[CONTRIBUTO
COMMISSARIO STRAORDINARIO]:[INDENNIZZO
ASSICURATIVO]])</f>
        <v>0</v>
      </c>
      <c r="M4797" s="9" t="s">
        <v>8600</v>
      </c>
      <c r="N4797" s="3" t="s">
        <v>794</v>
      </c>
      <c r="O4797" s="3" t="s">
        <v>8601</v>
      </c>
      <c r="P4797" s="2" t="s">
        <v>31</v>
      </c>
      <c r="Q4797" s="2" t="s">
        <v>8579</v>
      </c>
      <c r="R4797" s="2" t="s">
        <v>8615</v>
      </c>
      <c r="S4797" s="2" t="s">
        <v>18930</v>
      </c>
      <c r="T4797" s="3" t="s">
        <v>8628</v>
      </c>
      <c r="U4797" s="3" t="s">
        <v>179</v>
      </c>
      <c r="V4797" s="3" t="s">
        <v>163</v>
      </c>
      <c r="W4797" s="12" t="s">
        <v>18742</v>
      </c>
      <c r="X4797" s="12" t="s">
        <v>18938</v>
      </c>
      <c r="Y4797" s="2" t="s">
        <v>41</v>
      </c>
      <c r="Z4797" s="2"/>
    </row>
    <row r="4798" spans="1:26" ht="34.799999999999997" x14ac:dyDescent="0.3">
      <c r="A4798" s="6" t="s">
        <v>18939</v>
      </c>
      <c r="B4798" s="2" t="s">
        <v>8577</v>
      </c>
      <c r="C4798" s="2" t="s">
        <v>10374</v>
      </c>
      <c r="D4798" s="2" t="s">
        <v>29</v>
      </c>
      <c r="E4798" s="3" t="s">
        <v>10375</v>
      </c>
      <c r="F4798" s="3" t="s">
        <v>8664</v>
      </c>
      <c r="G4798" s="7">
        <v>0</v>
      </c>
      <c r="H4798" s="8">
        <v>0</v>
      </c>
      <c r="I4798" s="8">
        <v>0</v>
      </c>
      <c r="J4798" s="8">
        <v>0</v>
      </c>
      <c r="K4798" s="8">
        <v>0</v>
      </c>
      <c r="L4798" s="8">
        <f>SUM(Tabella1[[#This Row],[CONTRIBUTO
COMMISSARIO STRAORDINARIO]:[INDENNIZZO
ASSICURATIVO]])</f>
        <v>0</v>
      </c>
      <c r="M4798" s="9" t="s">
        <v>8600</v>
      </c>
      <c r="N4798" s="3" t="s">
        <v>794</v>
      </c>
      <c r="O4798" s="3" t="s">
        <v>8601</v>
      </c>
      <c r="P4798" s="2" t="s">
        <v>31</v>
      </c>
      <c r="Q4798" s="2" t="s">
        <v>8579</v>
      </c>
      <c r="R4798" s="2" t="s">
        <v>8615</v>
      </c>
      <c r="S4798" s="2" t="s">
        <v>18930</v>
      </c>
      <c r="T4798" s="3" t="s">
        <v>8632</v>
      </c>
      <c r="U4798" s="3" t="s">
        <v>179</v>
      </c>
      <c r="V4798" s="3" t="s">
        <v>163</v>
      </c>
      <c r="W4798" s="12" t="s">
        <v>18742</v>
      </c>
      <c r="X4798" s="12" t="s">
        <v>18819</v>
      </c>
      <c r="Y4798" s="2" t="s">
        <v>41</v>
      </c>
      <c r="Z4798" s="2"/>
    </row>
    <row r="4799" spans="1:26" ht="34.799999999999997" x14ac:dyDescent="0.3">
      <c r="A4799" s="6" t="s">
        <v>18940</v>
      </c>
      <c r="B4799" s="2" t="s">
        <v>8577</v>
      </c>
      <c r="C4799" s="2" t="s">
        <v>10374</v>
      </c>
      <c r="D4799" s="2" t="s">
        <v>29</v>
      </c>
      <c r="E4799" s="3" t="s">
        <v>10375</v>
      </c>
      <c r="F4799" s="3" t="s">
        <v>8664</v>
      </c>
      <c r="G4799" s="7">
        <v>0</v>
      </c>
      <c r="H4799" s="8">
        <v>0</v>
      </c>
      <c r="I4799" s="8">
        <v>0</v>
      </c>
      <c r="J4799" s="8">
        <v>0</v>
      </c>
      <c r="K4799" s="8">
        <v>0</v>
      </c>
      <c r="L4799" s="8">
        <f>SUM(Tabella1[[#This Row],[CONTRIBUTO
COMMISSARIO STRAORDINARIO]:[INDENNIZZO
ASSICURATIVO]])</f>
        <v>0</v>
      </c>
      <c r="M4799" s="9" t="s">
        <v>8600</v>
      </c>
      <c r="N4799" s="3" t="s">
        <v>794</v>
      </c>
      <c r="O4799" s="3" t="s">
        <v>8601</v>
      </c>
      <c r="P4799" s="2" t="s">
        <v>31</v>
      </c>
      <c r="Q4799" s="2" t="s">
        <v>8579</v>
      </c>
      <c r="R4799" s="2" t="s">
        <v>8615</v>
      </c>
      <c r="S4799" s="2" t="s">
        <v>18930</v>
      </c>
      <c r="T4799" s="3" t="s">
        <v>8634</v>
      </c>
      <c r="U4799" s="3" t="s">
        <v>179</v>
      </c>
      <c r="V4799" s="3" t="s">
        <v>163</v>
      </c>
      <c r="W4799" s="12" t="s">
        <v>18742</v>
      </c>
      <c r="X4799" s="12" t="s">
        <v>18924</v>
      </c>
      <c r="Y4799" s="2" t="s">
        <v>41</v>
      </c>
      <c r="Z4799" s="2"/>
    </row>
    <row r="4800" spans="1:26" ht="52.2" x14ac:dyDescent="0.3">
      <c r="A4800" s="6" t="s">
        <v>18941</v>
      </c>
      <c r="B4800" s="2" t="s">
        <v>8577</v>
      </c>
      <c r="C4800" s="2" t="s">
        <v>10374</v>
      </c>
      <c r="D4800" s="2" t="s">
        <v>29</v>
      </c>
      <c r="E4800" s="3" t="s">
        <v>10375</v>
      </c>
      <c r="F4800" s="3" t="s">
        <v>8664</v>
      </c>
      <c r="G4800" s="7">
        <v>0</v>
      </c>
      <c r="H4800" s="8">
        <v>0</v>
      </c>
      <c r="I4800" s="8">
        <v>0</v>
      </c>
      <c r="J4800" s="8">
        <v>0</v>
      </c>
      <c r="K4800" s="8">
        <v>0</v>
      </c>
      <c r="L4800" s="8">
        <f>SUM(Tabella1[[#This Row],[CONTRIBUTO
COMMISSARIO STRAORDINARIO]:[INDENNIZZO
ASSICURATIVO]])</f>
        <v>0</v>
      </c>
      <c r="M4800" s="9" t="s">
        <v>8600</v>
      </c>
      <c r="N4800" s="3" t="s">
        <v>794</v>
      </c>
      <c r="O4800" s="3" t="s">
        <v>8601</v>
      </c>
      <c r="P4800" s="2" t="s">
        <v>31</v>
      </c>
      <c r="Q4800" s="2" t="s">
        <v>8579</v>
      </c>
      <c r="R4800" s="2" t="s">
        <v>8615</v>
      </c>
      <c r="S4800" s="2" t="s">
        <v>18942</v>
      </c>
      <c r="T4800" s="3" t="s">
        <v>18943</v>
      </c>
      <c r="U4800" s="3" t="s">
        <v>179</v>
      </c>
      <c r="V4800" s="3" t="s">
        <v>163</v>
      </c>
      <c r="W4800" s="12" t="s">
        <v>18742</v>
      </c>
      <c r="X4800" s="12" t="s">
        <v>18944</v>
      </c>
      <c r="Y4800" s="2" t="s">
        <v>41</v>
      </c>
      <c r="Z4800" s="2"/>
    </row>
    <row r="4801" spans="1:26" ht="52.2" x14ac:dyDescent="0.3">
      <c r="A4801" s="6" t="s">
        <v>18945</v>
      </c>
      <c r="B4801" s="2" t="s">
        <v>8577</v>
      </c>
      <c r="C4801" s="2" t="s">
        <v>10374</v>
      </c>
      <c r="D4801" s="2" t="s">
        <v>29</v>
      </c>
      <c r="E4801" s="3" t="s">
        <v>10375</v>
      </c>
      <c r="F4801" s="3" t="s">
        <v>8664</v>
      </c>
      <c r="G4801" s="7">
        <v>0</v>
      </c>
      <c r="H4801" s="8">
        <v>0</v>
      </c>
      <c r="I4801" s="8">
        <v>0</v>
      </c>
      <c r="J4801" s="8">
        <v>0</v>
      </c>
      <c r="K4801" s="8">
        <v>0</v>
      </c>
      <c r="L4801" s="8">
        <f>SUM(Tabella1[[#This Row],[CONTRIBUTO
COMMISSARIO STRAORDINARIO]:[INDENNIZZO
ASSICURATIVO]])</f>
        <v>0</v>
      </c>
      <c r="M4801" s="9" t="s">
        <v>8600</v>
      </c>
      <c r="N4801" s="3" t="s">
        <v>794</v>
      </c>
      <c r="O4801" s="3" t="s">
        <v>8601</v>
      </c>
      <c r="P4801" s="2" t="s">
        <v>31</v>
      </c>
      <c r="Q4801" s="2" t="s">
        <v>8579</v>
      </c>
      <c r="R4801" s="2" t="s">
        <v>8615</v>
      </c>
      <c r="S4801" s="2" t="s">
        <v>18942</v>
      </c>
      <c r="T4801" s="3" t="s">
        <v>18946</v>
      </c>
      <c r="U4801" s="3" t="s">
        <v>179</v>
      </c>
      <c r="V4801" s="3" t="s">
        <v>163</v>
      </c>
      <c r="W4801" s="12" t="s">
        <v>18742</v>
      </c>
      <c r="X4801" s="12" t="s">
        <v>18947</v>
      </c>
      <c r="Y4801" s="2" t="s">
        <v>41</v>
      </c>
      <c r="Z4801" s="2"/>
    </row>
    <row r="4802" spans="1:26" ht="34.799999999999997" x14ac:dyDescent="0.3">
      <c r="A4802" s="6" t="s">
        <v>18948</v>
      </c>
      <c r="B4802" s="2" t="s">
        <v>8577</v>
      </c>
      <c r="C4802" s="2" t="s">
        <v>10374</v>
      </c>
      <c r="D4802" s="2" t="s">
        <v>29</v>
      </c>
      <c r="E4802" s="3" t="s">
        <v>10375</v>
      </c>
      <c r="F4802" s="3" t="s">
        <v>8664</v>
      </c>
      <c r="G4802" s="7">
        <v>0</v>
      </c>
      <c r="H4802" s="8">
        <v>0</v>
      </c>
      <c r="I4802" s="8">
        <v>0</v>
      </c>
      <c r="J4802" s="8">
        <v>0</v>
      </c>
      <c r="K4802" s="8">
        <v>0</v>
      </c>
      <c r="L4802" s="8">
        <f>SUM(Tabella1[[#This Row],[CONTRIBUTO
COMMISSARIO STRAORDINARIO]:[INDENNIZZO
ASSICURATIVO]])</f>
        <v>0</v>
      </c>
      <c r="M4802" s="9" t="s">
        <v>8600</v>
      </c>
      <c r="N4802" s="3" t="s">
        <v>794</v>
      </c>
      <c r="O4802" s="3" t="s">
        <v>8601</v>
      </c>
      <c r="P4802" s="2" t="s">
        <v>31</v>
      </c>
      <c r="Q4802" s="2" t="s">
        <v>8579</v>
      </c>
      <c r="R4802" s="2" t="s">
        <v>18680</v>
      </c>
      <c r="S4802" s="2" t="s">
        <v>18949</v>
      </c>
      <c r="T4802" s="3" t="s">
        <v>18950</v>
      </c>
      <c r="U4802" s="3" t="s">
        <v>179</v>
      </c>
      <c r="V4802" s="3" t="s">
        <v>163</v>
      </c>
      <c r="W4802" s="12" t="s">
        <v>18742</v>
      </c>
      <c r="X4802" s="12" t="s">
        <v>18951</v>
      </c>
      <c r="Y4802" s="2" t="s">
        <v>41</v>
      </c>
      <c r="Z4802" s="2"/>
    </row>
    <row r="4803" spans="1:26" ht="34.799999999999997" x14ac:dyDescent="0.3">
      <c r="A4803" s="6" t="s">
        <v>18952</v>
      </c>
      <c r="B4803" s="2" t="s">
        <v>8577</v>
      </c>
      <c r="C4803" s="2" t="s">
        <v>10374</v>
      </c>
      <c r="D4803" s="2" t="s">
        <v>29</v>
      </c>
      <c r="E4803" s="3" t="s">
        <v>10375</v>
      </c>
      <c r="F4803" s="3" t="s">
        <v>8664</v>
      </c>
      <c r="G4803" s="7">
        <v>0</v>
      </c>
      <c r="H4803" s="8">
        <v>0</v>
      </c>
      <c r="I4803" s="8">
        <v>0</v>
      </c>
      <c r="J4803" s="8">
        <v>0</v>
      </c>
      <c r="K4803" s="8">
        <v>0</v>
      </c>
      <c r="L4803" s="8">
        <f>SUM(Tabella1[[#This Row],[CONTRIBUTO
COMMISSARIO STRAORDINARIO]:[INDENNIZZO
ASSICURATIVO]])</f>
        <v>0</v>
      </c>
      <c r="M4803" s="9" t="s">
        <v>8600</v>
      </c>
      <c r="N4803" s="3" t="s">
        <v>794</v>
      </c>
      <c r="O4803" s="3" t="s">
        <v>8601</v>
      </c>
      <c r="P4803" s="2" t="s">
        <v>31</v>
      </c>
      <c r="Q4803" s="2" t="s">
        <v>8579</v>
      </c>
      <c r="R4803" s="2" t="s">
        <v>18680</v>
      </c>
      <c r="S4803" s="2" t="s">
        <v>18949</v>
      </c>
      <c r="T4803" s="3" t="s">
        <v>18953</v>
      </c>
      <c r="U4803" s="3" t="s">
        <v>179</v>
      </c>
      <c r="V4803" s="3" t="s">
        <v>163</v>
      </c>
      <c r="W4803" s="12" t="s">
        <v>18742</v>
      </c>
      <c r="X4803" s="12" t="s">
        <v>18951</v>
      </c>
      <c r="Y4803" s="2" t="s">
        <v>41</v>
      </c>
      <c r="Z4803" s="2"/>
    </row>
    <row r="4804" spans="1:26" ht="34.799999999999997" x14ac:dyDescent="0.3">
      <c r="A4804" s="6" t="s">
        <v>18954</v>
      </c>
      <c r="B4804" s="2" t="s">
        <v>8577</v>
      </c>
      <c r="C4804" s="2" t="s">
        <v>10374</v>
      </c>
      <c r="D4804" s="2" t="s">
        <v>29</v>
      </c>
      <c r="E4804" s="3" t="s">
        <v>10375</v>
      </c>
      <c r="F4804" s="3" t="s">
        <v>8664</v>
      </c>
      <c r="G4804" s="7">
        <v>0</v>
      </c>
      <c r="H4804" s="8">
        <v>0</v>
      </c>
      <c r="I4804" s="8">
        <v>0</v>
      </c>
      <c r="J4804" s="8">
        <v>0</v>
      </c>
      <c r="K4804" s="8">
        <v>0</v>
      </c>
      <c r="L4804" s="8">
        <f>SUM(Tabella1[[#This Row],[CONTRIBUTO
COMMISSARIO STRAORDINARIO]:[INDENNIZZO
ASSICURATIVO]])</f>
        <v>0</v>
      </c>
      <c r="M4804" s="9" t="s">
        <v>8600</v>
      </c>
      <c r="N4804" s="3" t="s">
        <v>794</v>
      </c>
      <c r="O4804" s="3" t="s">
        <v>8601</v>
      </c>
      <c r="P4804" s="2" t="s">
        <v>31</v>
      </c>
      <c r="Q4804" s="2" t="s">
        <v>8579</v>
      </c>
      <c r="R4804" s="2" t="s">
        <v>18680</v>
      </c>
      <c r="S4804" s="2" t="s">
        <v>18949</v>
      </c>
      <c r="T4804" s="3" t="s">
        <v>18955</v>
      </c>
      <c r="U4804" s="3" t="s">
        <v>179</v>
      </c>
      <c r="V4804" s="3" t="s">
        <v>163</v>
      </c>
      <c r="W4804" s="12" t="s">
        <v>18742</v>
      </c>
      <c r="X4804" s="12" t="s">
        <v>18956</v>
      </c>
      <c r="Y4804" s="2" t="s">
        <v>41</v>
      </c>
      <c r="Z4804" s="2"/>
    </row>
    <row r="4805" spans="1:26" ht="34.799999999999997" x14ac:dyDescent="0.3">
      <c r="A4805" s="6" t="s">
        <v>18957</v>
      </c>
      <c r="B4805" s="2" t="s">
        <v>8577</v>
      </c>
      <c r="C4805" s="2" t="s">
        <v>10374</v>
      </c>
      <c r="D4805" s="2" t="s">
        <v>29</v>
      </c>
      <c r="E4805" s="3" t="s">
        <v>10375</v>
      </c>
      <c r="F4805" s="3" t="s">
        <v>8664</v>
      </c>
      <c r="G4805" s="7">
        <v>0</v>
      </c>
      <c r="H4805" s="8">
        <v>0</v>
      </c>
      <c r="I4805" s="8">
        <v>0</v>
      </c>
      <c r="J4805" s="8">
        <v>0</v>
      </c>
      <c r="K4805" s="8">
        <v>0</v>
      </c>
      <c r="L4805" s="8">
        <f>SUM(Tabella1[[#This Row],[CONTRIBUTO
COMMISSARIO STRAORDINARIO]:[INDENNIZZO
ASSICURATIVO]])</f>
        <v>0</v>
      </c>
      <c r="M4805" s="9" t="s">
        <v>8600</v>
      </c>
      <c r="N4805" s="3" t="s">
        <v>794</v>
      </c>
      <c r="O4805" s="3" t="s">
        <v>8601</v>
      </c>
      <c r="P4805" s="2" t="s">
        <v>31</v>
      </c>
      <c r="Q4805" s="2" t="s">
        <v>8579</v>
      </c>
      <c r="R4805" s="2" t="s">
        <v>8615</v>
      </c>
      <c r="S4805" s="2" t="s">
        <v>18958</v>
      </c>
      <c r="T4805" s="3" t="s">
        <v>18959</v>
      </c>
      <c r="U4805" s="3" t="s">
        <v>179</v>
      </c>
      <c r="V4805" s="3" t="s">
        <v>163</v>
      </c>
      <c r="W4805" s="12" t="s">
        <v>18742</v>
      </c>
      <c r="X4805" s="12" t="s">
        <v>18893</v>
      </c>
      <c r="Y4805" s="2" t="s">
        <v>41</v>
      </c>
      <c r="Z4805" s="2"/>
    </row>
    <row r="4806" spans="1:26" ht="34.799999999999997" x14ac:dyDescent="0.3">
      <c r="A4806" s="6" t="s">
        <v>18960</v>
      </c>
      <c r="B4806" s="2" t="s">
        <v>8577</v>
      </c>
      <c r="C4806" s="2" t="s">
        <v>10374</v>
      </c>
      <c r="D4806" s="2" t="s">
        <v>29</v>
      </c>
      <c r="E4806" s="3" t="s">
        <v>10375</v>
      </c>
      <c r="F4806" s="3" t="s">
        <v>8664</v>
      </c>
      <c r="G4806" s="7">
        <v>0</v>
      </c>
      <c r="H4806" s="8">
        <v>0</v>
      </c>
      <c r="I4806" s="8">
        <v>0</v>
      </c>
      <c r="J4806" s="8">
        <v>0</v>
      </c>
      <c r="K4806" s="8">
        <v>0</v>
      </c>
      <c r="L4806" s="8">
        <f>SUM(Tabella1[[#This Row],[CONTRIBUTO
COMMISSARIO STRAORDINARIO]:[INDENNIZZO
ASSICURATIVO]])</f>
        <v>0</v>
      </c>
      <c r="M4806" s="9" t="s">
        <v>8600</v>
      </c>
      <c r="N4806" s="3" t="s">
        <v>794</v>
      </c>
      <c r="O4806" s="3" t="s">
        <v>8601</v>
      </c>
      <c r="P4806" s="2" t="s">
        <v>31</v>
      </c>
      <c r="Q4806" s="2" t="s">
        <v>8579</v>
      </c>
      <c r="R4806" s="2" t="s">
        <v>8615</v>
      </c>
      <c r="S4806" s="2" t="s">
        <v>18958</v>
      </c>
      <c r="T4806" s="3" t="s">
        <v>8636</v>
      </c>
      <c r="U4806" s="3" t="s">
        <v>37</v>
      </c>
      <c r="V4806" s="3" t="s">
        <v>163</v>
      </c>
      <c r="W4806" s="12" t="s">
        <v>18961</v>
      </c>
      <c r="X4806" s="12" t="s">
        <v>18962</v>
      </c>
      <c r="Y4806" s="2" t="s">
        <v>41</v>
      </c>
      <c r="Z4806" s="2"/>
    </row>
    <row r="4807" spans="1:26" ht="34.799999999999997" x14ac:dyDescent="0.3">
      <c r="A4807" s="6" t="s">
        <v>18963</v>
      </c>
      <c r="B4807" s="2" t="s">
        <v>8577</v>
      </c>
      <c r="C4807" s="2" t="s">
        <v>10374</v>
      </c>
      <c r="D4807" s="2" t="s">
        <v>29</v>
      </c>
      <c r="E4807" s="3" t="s">
        <v>10375</v>
      </c>
      <c r="F4807" s="3" t="s">
        <v>8664</v>
      </c>
      <c r="G4807" s="7">
        <v>0</v>
      </c>
      <c r="H4807" s="8">
        <v>0</v>
      </c>
      <c r="I4807" s="8">
        <v>0</v>
      </c>
      <c r="J4807" s="8">
        <v>0</v>
      </c>
      <c r="K4807" s="8">
        <v>0</v>
      </c>
      <c r="L4807" s="8">
        <f>SUM(Tabella1[[#This Row],[CONTRIBUTO
COMMISSARIO STRAORDINARIO]:[INDENNIZZO
ASSICURATIVO]])</f>
        <v>0</v>
      </c>
      <c r="M4807" s="9" t="s">
        <v>8600</v>
      </c>
      <c r="N4807" s="3" t="s">
        <v>794</v>
      </c>
      <c r="O4807" s="3" t="s">
        <v>8601</v>
      </c>
      <c r="P4807" s="2" t="s">
        <v>31</v>
      </c>
      <c r="Q4807" s="2" t="s">
        <v>8579</v>
      </c>
      <c r="R4807" s="2" t="s">
        <v>8615</v>
      </c>
      <c r="S4807" s="2" t="s">
        <v>18958</v>
      </c>
      <c r="T4807" s="3" t="s">
        <v>8640</v>
      </c>
      <c r="U4807" s="3" t="s">
        <v>37</v>
      </c>
      <c r="V4807" s="3" t="s">
        <v>163</v>
      </c>
      <c r="W4807" s="12" t="s">
        <v>18961</v>
      </c>
      <c r="X4807" s="12" t="s">
        <v>18962</v>
      </c>
      <c r="Y4807" s="2" t="s">
        <v>41</v>
      </c>
      <c r="Z4807" s="2"/>
    </row>
    <row r="4808" spans="1:26" ht="34.799999999999997" x14ac:dyDescent="0.3">
      <c r="A4808" s="6" t="s">
        <v>18964</v>
      </c>
      <c r="B4808" s="2" t="s">
        <v>8577</v>
      </c>
      <c r="C4808" s="2" t="s">
        <v>10374</v>
      </c>
      <c r="D4808" s="2" t="s">
        <v>29</v>
      </c>
      <c r="E4808" s="3" t="s">
        <v>10375</v>
      </c>
      <c r="F4808" s="3" t="s">
        <v>8664</v>
      </c>
      <c r="G4808" s="7">
        <v>0</v>
      </c>
      <c r="H4808" s="8">
        <v>0</v>
      </c>
      <c r="I4808" s="8">
        <v>0</v>
      </c>
      <c r="J4808" s="8">
        <v>0</v>
      </c>
      <c r="K4808" s="8">
        <v>0</v>
      </c>
      <c r="L4808" s="8">
        <f>SUM(Tabella1[[#This Row],[CONTRIBUTO
COMMISSARIO STRAORDINARIO]:[INDENNIZZO
ASSICURATIVO]])</f>
        <v>0</v>
      </c>
      <c r="M4808" s="9" t="s">
        <v>8600</v>
      </c>
      <c r="N4808" s="3" t="s">
        <v>794</v>
      </c>
      <c r="O4808" s="3" t="s">
        <v>8601</v>
      </c>
      <c r="P4808" s="2" t="s">
        <v>31</v>
      </c>
      <c r="Q4808" s="2" t="s">
        <v>8579</v>
      </c>
      <c r="R4808" s="2" t="s">
        <v>8615</v>
      </c>
      <c r="S4808" s="2" t="s">
        <v>18958</v>
      </c>
      <c r="T4808" s="3" t="s">
        <v>8642</v>
      </c>
      <c r="U4808" s="3" t="s">
        <v>37</v>
      </c>
      <c r="V4808" s="3" t="s">
        <v>163</v>
      </c>
      <c r="W4808" s="12" t="s">
        <v>18961</v>
      </c>
      <c r="X4808" s="12" t="s">
        <v>18962</v>
      </c>
      <c r="Y4808" s="2" t="s">
        <v>41</v>
      </c>
      <c r="Z4808" s="2"/>
    </row>
    <row r="4809" spans="1:26" ht="34.799999999999997" x14ac:dyDescent="0.3">
      <c r="A4809" s="6" t="s">
        <v>18965</v>
      </c>
      <c r="B4809" s="2" t="s">
        <v>8577</v>
      </c>
      <c r="C4809" s="2" t="s">
        <v>10374</v>
      </c>
      <c r="D4809" s="2" t="s">
        <v>29</v>
      </c>
      <c r="E4809" s="3" t="s">
        <v>10375</v>
      </c>
      <c r="F4809" s="3" t="s">
        <v>8664</v>
      </c>
      <c r="G4809" s="7">
        <v>0</v>
      </c>
      <c r="H4809" s="8">
        <v>0</v>
      </c>
      <c r="I4809" s="8">
        <v>0</v>
      </c>
      <c r="J4809" s="8">
        <v>0</v>
      </c>
      <c r="K4809" s="8">
        <v>0</v>
      </c>
      <c r="L4809" s="8">
        <f>SUM(Tabella1[[#This Row],[CONTRIBUTO
COMMISSARIO STRAORDINARIO]:[INDENNIZZO
ASSICURATIVO]])</f>
        <v>0</v>
      </c>
      <c r="M4809" s="9" t="s">
        <v>8600</v>
      </c>
      <c r="N4809" s="3" t="s">
        <v>794</v>
      </c>
      <c r="O4809" s="3" t="s">
        <v>8601</v>
      </c>
      <c r="P4809" s="2" t="s">
        <v>31</v>
      </c>
      <c r="Q4809" s="2" t="s">
        <v>8579</v>
      </c>
      <c r="R4809" s="2" t="s">
        <v>8615</v>
      </c>
      <c r="S4809" s="2" t="s">
        <v>18966</v>
      </c>
      <c r="T4809" s="3" t="s">
        <v>18967</v>
      </c>
      <c r="U4809" s="3" t="s">
        <v>179</v>
      </c>
      <c r="V4809" s="3" t="s">
        <v>163</v>
      </c>
      <c r="W4809" s="12" t="s">
        <v>18742</v>
      </c>
      <c r="X4809" s="12" t="s">
        <v>18819</v>
      </c>
      <c r="Y4809" s="2" t="s">
        <v>41</v>
      </c>
      <c r="Z4809" s="2"/>
    </row>
    <row r="4810" spans="1:26" ht="34.799999999999997" x14ac:dyDescent="0.3">
      <c r="A4810" s="6" t="s">
        <v>18968</v>
      </c>
      <c r="B4810" s="2" t="s">
        <v>8577</v>
      </c>
      <c r="C4810" s="2" t="s">
        <v>10374</v>
      </c>
      <c r="D4810" s="2" t="s">
        <v>29</v>
      </c>
      <c r="E4810" s="3" t="s">
        <v>10375</v>
      </c>
      <c r="F4810" s="3" t="s">
        <v>8664</v>
      </c>
      <c r="G4810" s="7">
        <v>0</v>
      </c>
      <c r="H4810" s="8">
        <v>0</v>
      </c>
      <c r="I4810" s="8">
        <v>0</v>
      </c>
      <c r="J4810" s="8">
        <v>0</v>
      </c>
      <c r="K4810" s="8">
        <v>0</v>
      </c>
      <c r="L4810" s="8">
        <f>SUM(Tabella1[[#This Row],[CONTRIBUTO
COMMISSARIO STRAORDINARIO]:[INDENNIZZO
ASSICURATIVO]])</f>
        <v>0</v>
      </c>
      <c r="M4810" s="9" t="s">
        <v>8600</v>
      </c>
      <c r="N4810" s="3" t="s">
        <v>794</v>
      </c>
      <c r="O4810" s="3" t="s">
        <v>8601</v>
      </c>
      <c r="P4810" s="2" t="s">
        <v>31</v>
      </c>
      <c r="Q4810" s="2" t="s">
        <v>8579</v>
      </c>
      <c r="R4810" s="2" t="s">
        <v>8602</v>
      </c>
      <c r="S4810" s="2" t="s">
        <v>18969</v>
      </c>
      <c r="T4810" s="3" t="s">
        <v>18970</v>
      </c>
      <c r="U4810" s="3" t="s">
        <v>179</v>
      </c>
      <c r="V4810" s="3" t="s">
        <v>163</v>
      </c>
      <c r="W4810" s="12" t="s">
        <v>18742</v>
      </c>
      <c r="X4810" s="12" t="s">
        <v>18819</v>
      </c>
      <c r="Y4810" s="2" t="s">
        <v>41</v>
      </c>
      <c r="Z4810" s="2"/>
    </row>
    <row r="4811" spans="1:26" ht="34.799999999999997" x14ac:dyDescent="0.3">
      <c r="A4811" s="6" t="s">
        <v>18971</v>
      </c>
      <c r="B4811" s="2" t="s">
        <v>8577</v>
      </c>
      <c r="C4811" s="2" t="s">
        <v>10374</v>
      </c>
      <c r="D4811" s="2" t="s">
        <v>29</v>
      </c>
      <c r="E4811" s="3" t="s">
        <v>10375</v>
      </c>
      <c r="F4811" s="3" t="s">
        <v>8664</v>
      </c>
      <c r="G4811" s="7">
        <v>0</v>
      </c>
      <c r="H4811" s="8">
        <v>0</v>
      </c>
      <c r="I4811" s="8">
        <v>0</v>
      </c>
      <c r="J4811" s="8">
        <v>0</v>
      </c>
      <c r="K4811" s="8">
        <v>0</v>
      </c>
      <c r="L4811" s="8">
        <f>SUM(Tabella1[[#This Row],[CONTRIBUTO
COMMISSARIO STRAORDINARIO]:[INDENNIZZO
ASSICURATIVO]])</f>
        <v>0</v>
      </c>
      <c r="M4811" s="9" t="s">
        <v>8600</v>
      </c>
      <c r="N4811" s="3" t="s">
        <v>794</v>
      </c>
      <c r="O4811" s="3" t="s">
        <v>8601</v>
      </c>
      <c r="P4811" s="2" t="s">
        <v>31</v>
      </c>
      <c r="Q4811" s="2" t="s">
        <v>8579</v>
      </c>
      <c r="R4811" s="2" t="s">
        <v>8602</v>
      </c>
      <c r="S4811" s="2" t="s">
        <v>18969</v>
      </c>
      <c r="T4811" s="3" t="s">
        <v>18972</v>
      </c>
      <c r="U4811" s="3" t="s">
        <v>179</v>
      </c>
      <c r="V4811" s="3" t="s">
        <v>163</v>
      </c>
      <c r="W4811" s="12" t="s">
        <v>18742</v>
      </c>
      <c r="X4811" s="12" t="s">
        <v>18819</v>
      </c>
      <c r="Y4811" s="2" t="s">
        <v>41</v>
      </c>
      <c r="Z4811" s="2"/>
    </row>
    <row r="4812" spans="1:26" ht="34.799999999999997" x14ac:dyDescent="0.3">
      <c r="A4812" s="6" t="s">
        <v>18973</v>
      </c>
      <c r="B4812" s="2" t="s">
        <v>8577</v>
      </c>
      <c r="C4812" s="2" t="s">
        <v>10374</v>
      </c>
      <c r="D4812" s="2" t="s">
        <v>29</v>
      </c>
      <c r="E4812" s="3" t="s">
        <v>10375</v>
      </c>
      <c r="F4812" s="3" t="s">
        <v>8664</v>
      </c>
      <c r="G4812" s="7">
        <v>0</v>
      </c>
      <c r="H4812" s="8">
        <v>0</v>
      </c>
      <c r="I4812" s="8">
        <v>0</v>
      </c>
      <c r="J4812" s="8">
        <v>0</v>
      </c>
      <c r="K4812" s="8">
        <v>0</v>
      </c>
      <c r="L4812" s="8">
        <f>SUM(Tabella1[[#This Row],[CONTRIBUTO
COMMISSARIO STRAORDINARIO]:[INDENNIZZO
ASSICURATIVO]])</f>
        <v>0</v>
      </c>
      <c r="M4812" s="9" t="s">
        <v>8600</v>
      </c>
      <c r="N4812" s="3" t="s">
        <v>794</v>
      </c>
      <c r="O4812" s="3" t="s">
        <v>8601</v>
      </c>
      <c r="P4812" s="2" t="s">
        <v>31</v>
      </c>
      <c r="Q4812" s="2" t="s">
        <v>8579</v>
      </c>
      <c r="R4812" s="2" t="s">
        <v>8602</v>
      </c>
      <c r="S4812" s="2" t="s">
        <v>18969</v>
      </c>
      <c r="T4812" s="3" t="s">
        <v>18974</v>
      </c>
      <c r="U4812" s="3" t="s">
        <v>179</v>
      </c>
      <c r="V4812" s="3" t="s">
        <v>163</v>
      </c>
      <c r="W4812" s="12" t="s">
        <v>18742</v>
      </c>
      <c r="X4812" s="12" t="s">
        <v>18819</v>
      </c>
      <c r="Y4812" s="2" t="s">
        <v>41</v>
      </c>
      <c r="Z4812" s="2"/>
    </row>
    <row r="4813" spans="1:26" ht="34.799999999999997" x14ac:dyDescent="0.3">
      <c r="A4813" s="6" t="s">
        <v>18975</v>
      </c>
      <c r="B4813" s="2" t="s">
        <v>8577</v>
      </c>
      <c r="C4813" s="2" t="s">
        <v>10374</v>
      </c>
      <c r="D4813" s="2" t="s">
        <v>29</v>
      </c>
      <c r="E4813" s="3" t="s">
        <v>10375</v>
      </c>
      <c r="F4813" s="3" t="s">
        <v>8664</v>
      </c>
      <c r="G4813" s="7">
        <v>0</v>
      </c>
      <c r="H4813" s="8">
        <v>0</v>
      </c>
      <c r="I4813" s="8">
        <v>0</v>
      </c>
      <c r="J4813" s="8">
        <v>0</v>
      </c>
      <c r="K4813" s="8">
        <v>0</v>
      </c>
      <c r="L4813" s="8">
        <f>SUM(Tabella1[[#This Row],[CONTRIBUTO
COMMISSARIO STRAORDINARIO]:[INDENNIZZO
ASSICURATIVO]])</f>
        <v>0</v>
      </c>
      <c r="M4813" s="9" t="s">
        <v>8600</v>
      </c>
      <c r="N4813" s="3" t="s">
        <v>794</v>
      </c>
      <c r="O4813" s="3" t="s">
        <v>8601</v>
      </c>
      <c r="P4813" s="2" t="s">
        <v>31</v>
      </c>
      <c r="Q4813" s="2" t="s">
        <v>8579</v>
      </c>
      <c r="R4813" s="2" t="s">
        <v>8602</v>
      </c>
      <c r="S4813" s="2" t="s">
        <v>18969</v>
      </c>
      <c r="T4813" s="3" t="s">
        <v>18976</v>
      </c>
      <c r="U4813" s="3" t="s">
        <v>179</v>
      </c>
      <c r="V4813" s="3" t="s">
        <v>163</v>
      </c>
      <c r="W4813" s="12" t="s">
        <v>18742</v>
      </c>
      <c r="X4813" s="12" t="s">
        <v>18819</v>
      </c>
      <c r="Y4813" s="2" t="s">
        <v>41</v>
      </c>
      <c r="Z4813" s="2"/>
    </row>
    <row r="4814" spans="1:26" ht="34.799999999999997" x14ac:dyDescent="0.3">
      <c r="A4814" s="6" t="s">
        <v>18977</v>
      </c>
      <c r="B4814" s="2" t="s">
        <v>8577</v>
      </c>
      <c r="C4814" s="2" t="s">
        <v>10374</v>
      </c>
      <c r="D4814" s="2" t="s">
        <v>29</v>
      </c>
      <c r="E4814" s="3" t="s">
        <v>10375</v>
      </c>
      <c r="F4814" s="3" t="s">
        <v>8664</v>
      </c>
      <c r="G4814" s="7">
        <v>0</v>
      </c>
      <c r="H4814" s="8">
        <v>0</v>
      </c>
      <c r="I4814" s="8">
        <v>0</v>
      </c>
      <c r="J4814" s="8">
        <v>0</v>
      </c>
      <c r="K4814" s="8">
        <v>0</v>
      </c>
      <c r="L4814" s="8">
        <f>SUM(Tabella1[[#This Row],[CONTRIBUTO
COMMISSARIO STRAORDINARIO]:[INDENNIZZO
ASSICURATIVO]])</f>
        <v>0</v>
      </c>
      <c r="M4814" s="9" t="s">
        <v>8600</v>
      </c>
      <c r="N4814" s="3" t="s">
        <v>794</v>
      </c>
      <c r="O4814" s="3" t="s">
        <v>8601</v>
      </c>
      <c r="P4814" s="2" t="s">
        <v>31</v>
      </c>
      <c r="Q4814" s="2" t="s">
        <v>8579</v>
      </c>
      <c r="R4814" s="2" t="s">
        <v>8602</v>
      </c>
      <c r="S4814" s="2" t="s">
        <v>18969</v>
      </c>
      <c r="T4814" s="3" t="s">
        <v>18978</v>
      </c>
      <c r="U4814" s="3" t="s">
        <v>179</v>
      </c>
      <c r="V4814" s="3" t="s">
        <v>163</v>
      </c>
      <c r="W4814" s="12" t="s">
        <v>18742</v>
      </c>
      <c r="X4814" s="12" t="s">
        <v>18819</v>
      </c>
      <c r="Y4814" s="2" t="s">
        <v>41</v>
      </c>
      <c r="Z4814" s="2"/>
    </row>
    <row r="4815" spans="1:26" ht="34.799999999999997" x14ac:dyDescent="0.3">
      <c r="A4815" s="6" t="s">
        <v>18979</v>
      </c>
      <c r="B4815" s="2" t="s">
        <v>8577</v>
      </c>
      <c r="C4815" s="2" t="s">
        <v>10374</v>
      </c>
      <c r="D4815" s="2" t="s">
        <v>29</v>
      </c>
      <c r="E4815" s="3" t="s">
        <v>10375</v>
      </c>
      <c r="F4815" s="3" t="s">
        <v>8676</v>
      </c>
      <c r="G4815" s="7">
        <v>1720000</v>
      </c>
      <c r="H4815" s="8">
        <v>0</v>
      </c>
      <c r="I4815" s="8">
        <v>0</v>
      </c>
      <c r="J4815" s="8">
        <v>0</v>
      </c>
      <c r="K4815" s="8">
        <v>0</v>
      </c>
      <c r="L4815" s="8">
        <f>SUM(Tabella1[[#This Row],[CONTRIBUTO
COMMISSARIO STRAORDINARIO]:[INDENNIZZO
ASSICURATIVO]])</f>
        <v>1720000</v>
      </c>
      <c r="M4815" s="9" t="s">
        <v>8655</v>
      </c>
      <c r="N4815" s="3" t="s">
        <v>158</v>
      </c>
      <c r="O4815" s="3" t="s">
        <v>8655</v>
      </c>
      <c r="P4815" s="2" t="s">
        <v>31</v>
      </c>
      <c r="Q4815" s="2" t="s">
        <v>8579</v>
      </c>
      <c r="R4815" s="2" t="s">
        <v>18980</v>
      </c>
      <c r="S4815" s="2" t="s">
        <v>18981</v>
      </c>
      <c r="T4815" s="3" t="s">
        <v>18982</v>
      </c>
      <c r="U4815" s="3" t="s">
        <v>270</v>
      </c>
      <c r="V4815" s="3" t="s">
        <v>163</v>
      </c>
      <c r="W4815" s="12" t="s">
        <v>18983</v>
      </c>
      <c r="X4815" s="12" t="s">
        <v>18984</v>
      </c>
      <c r="Y4815" s="2" t="s">
        <v>18985</v>
      </c>
      <c r="Z4815" s="2"/>
    </row>
    <row r="4816" spans="1:26" ht="52.2" x14ac:dyDescent="0.3">
      <c r="A4816" s="6" t="s">
        <v>18986</v>
      </c>
      <c r="B4816" s="2" t="s">
        <v>8577</v>
      </c>
      <c r="C4816" s="2" t="s">
        <v>10374</v>
      </c>
      <c r="D4816" s="2" t="s">
        <v>29</v>
      </c>
      <c r="E4816" s="3" t="s">
        <v>10375</v>
      </c>
      <c r="F4816" s="3" t="s">
        <v>8676</v>
      </c>
      <c r="G4816" s="7">
        <v>1260000</v>
      </c>
      <c r="H4816" s="8">
        <v>0</v>
      </c>
      <c r="I4816" s="8">
        <v>0</v>
      </c>
      <c r="J4816" s="8">
        <v>0</v>
      </c>
      <c r="K4816" s="8">
        <v>0</v>
      </c>
      <c r="L4816" s="8">
        <f>SUM(Tabella1[[#This Row],[CONTRIBUTO
COMMISSARIO STRAORDINARIO]:[INDENNIZZO
ASSICURATIVO]])</f>
        <v>1260000</v>
      </c>
      <c r="M4816" s="9" t="s">
        <v>8655</v>
      </c>
      <c r="N4816" s="3" t="s">
        <v>158</v>
      </c>
      <c r="O4816" s="3" t="s">
        <v>8655</v>
      </c>
      <c r="P4816" s="2" t="s">
        <v>31</v>
      </c>
      <c r="Q4816" s="2" t="s">
        <v>8579</v>
      </c>
      <c r="R4816" s="2" t="s">
        <v>18980</v>
      </c>
      <c r="S4816" s="2" t="s">
        <v>18987</v>
      </c>
      <c r="T4816" s="3" t="s">
        <v>18988</v>
      </c>
      <c r="U4816" s="3" t="s">
        <v>270</v>
      </c>
      <c r="V4816" s="3" t="s">
        <v>163</v>
      </c>
      <c r="W4816" s="12" t="s">
        <v>18989</v>
      </c>
      <c r="X4816" s="12" t="s">
        <v>18984</v>
      </c>
      <c r="Y4816" s="2" t="s">
        <v>18990</v>
      </c>
      <c r="Z4816" s="2"/>
    </row>
    <row r="4817" spans="1:26" ht="34.799999999999997" x14ac:dyDescent="0.3">
      <c r="A4817" s="6" t="s">
        <v>18991</v>
      </c>
      <c r="B4817" s="2" t="s">
        <v>8577</v>
      </c>
      <c r="C4817" s="2" t="s">
        <v>10374</v>
      </c>
      <c r="D4817" s="2" t="s">
        <v>29</v>
      </c>
      <c r="E4817" s="3" t="s">
        <v>10375</v>
      </c>
      <c r="F4817" s="3" t="s">
        <v>8676</v>
      </c>
      <c r="G4817" s="7">
        <v>1000000</v>
      </c>
      <c r="H4817" s="8">
        <v>0</v>
      </c>
      <c r="I4817" s="8">
        <v>0</v>
      </c>
      <c r="J4817" s="8">
        <v>0</v>
      </c>
      <c r="K4817" s="8">
        <v>0</v>
      </c>
      <c r="L4817" s="8">
        <f>SUM(Tabella1[[#This Row],[CONTRIBUTO
COMMISSARIO STRAORDINARIO]:[INDENNIZZO
ASSICURATIVO]])</f>
        <v>1000000</v>
      </c>
      <c r="M4817" s="9" t="s">
        <v>8655</v>
      </c>
      <c r="N4817" s="3" t="s">
        <v>158</v>
      </c>
      <c r="O4817" s="3" t="s">
        <v>8655</v>
      </c>
      <c r="P4817" s="2" t="s">
        <v>31</v>
      </c>
      <c r="Q4817" s="2" t="s">
        <v>8579</v>
      </c>
      <c r="R4817" s="2" t="s">
        <v>18980</v>
      </c>
      <c r="S4817" s="2" t="s">
        <v>18992</v>
      </c>
      <c r="T4817" s="3" t="s">
        <v>18993</v>
      </c>
      <c r="U4817" s="3" t="s">
        <v>270</v>
      </c>
      <c r="V4817" s="3" t="s">
        <v>163</v>
      </c>
      <c r="W4817" s="12" t="s">
        <v>18994</v>
      </c>
      <c r="X4817" s="12" t="s">
        <v>18984</v>
      </c>
      <c r="Y4817" s="2" t="s">
        <v>18995</v>
      </c>
      <c r="Z4817" s="2"/>
    </row>
    <row r="4818" spans="1:26" ht="69.599999999999994" x14ac:dyDescent="0.3">
      <c r="A4818" s="6" t="s">
        <v>18996</v>
      </c>
      <c r="B4818" s="2" t="s">
        <v>8577</v>
      </c>
      <c r="C4818" s="2" t="s">
        <v>10374</v>
      </c>
      <c r="D4818" s="2" t="s">
        <v>29</v>
      </c>
      <c r="E4818" s="3" t="s">
        <v>10375</v>
      </c>
      <c r="F4818" s="3" t="s">
        <v>8676</v>
      </c>
      <c r="G4818" s="7">
        <v>300000</v>
      </c>
      <c r="H4818" s="8">
        <v>0</v>
      </c>
      <c r="I4818" s="8">
        <v>0</v>
      </c>
      <c r="J4818" s="8">
        <v>0</v>
      </c>
      <c r="K4818" s="8">
        <v>0</v>
      </c>
      <c r="L4818" s="8">
        <f>SUM(Tabella1[[#This Row],[CONTRIBUTO
COMMISSARIO STRAORDINARIO]:[INDENNIZZO
ASSICURATIVO]])</f>
        <v>300000</v>
      </c>
      <c r="M4818" s="9" t="s">
        <v>8655</v>
      </c>
      <c r="N4818" s="3" t="s">
        <v>158</v>
      </c>
      <c r="O4818" s="3" t="s">
        <v>8655</v>
      </c>
      <c r="P4818" s="2" t="s">
        <v>31</v>
      </c>
      <c r="Q4818" s="2" t="s">
        <v>8579</v>
      </c>
      <c r="R4818" s="2" t="s">
        <v>18980</v>
      </c>
      <c r="S4818" s="2" t="s">
        <v>18997</v>
      </c>
      <c r="T4818" s="3" t="s">
        <v>18998</v>
      </c>
      <c r="U4818" s="3" t="s">
        <v>270</v>
      </c>
      <c r="V4818" s="3" t="s">
        <v>163</v>
      </c>
      <c r="W4818" s="12" t="s">
        <v>18999</v>
      </c>
      <c r="X4818" s="12" t="s">
        <v>18984</v>
      </c>
      <c r="Y4818" s="2" t="s">
        <v>19000</v>
      </c>
      <c r="Z4818" s="2"/>
    </row>
    <row r="4819" spans="1:26" ht="34.799999999999997" x14ac:dyDescent="0.3">
      <c r="A4819" s="6" t="s">
        <v>19001</v>
      </c>
      <c r="B4819" s="2" t="s">
        <v>8577</v>
      </c>
      <c r="C4819" s="2" t="s">
        <v>10374</v>
      </c>
      <c r="D4819" s="2" t="s">
        <v>29</v>
      </c>
      <c r="E4819" s="3" t="s">
        <v>10375</v>
      </c>
      <c r="F4819" s="3" t="s">
        <v>8664</v>
      </c>
      <c r="G4819" s="7">
        <v>120000</v>
      </c>
      <c r="H4819" s="8">
        <v>0</v>
      </c>
      <c r="I4819" s="8">
        <v>0</v>
      </c>
      <c r="J4819" s="8">
        <v>0</v>
      </c>
      <c r="K4819" s="8">
        <v>0</v>
      </c>
      <c r="L4819" s="8">
        <f>SUM(Tabella1[[#This Row],[CONTRIBUTO
COMMISSARIO STRAORDINARIO]:[INDENNIZZO
ASSICURATIVO]])</f>
        <v>120000</v>
      </c>
      <c r="M4819" s="9" t="s">
        <v>8655</v>
      </c>
      <c r="N4819" s="3" t="s">
        <v>158</v>
      </c>
      <c r="O4819" s="3" t="s">
        <v>8655</v>
      </c>
      <c r="P4819" s="2" t="s">
        <v>31</v>
      </c>
      <c r="Q4819" s="2" t="s">
        <v>8579</v>
      </c>
      <c r="R4819" s="2" t="s">
        <v>18980</v>
      </c>
      <c r="S4819" s="2" t="s">
        <v>19002</v>
      </c>
      <c r="T4819" s="3" t="s">
        <v>19003</v>
      </c>
      <c r="U4819" s="3" t="s">
        <v>270</v>
      </c>
      <c r="V4819" s="3" t="s">
        <v>163</v>
      </c>
      <c r="W4819" s="12" t="s">
        <v>19004</v>
      </c>
      <c r="X4819" s="12" t="s">
        <v>19005</v>
      </c>
      <c r="Y4819" s="2" t="s">
        <v>19006</v>
      </c>
      <c r="Z4819" s="2"/>
    </row>
    <row r="4820" spans="1:26" ht="34.799999999999997" x14ac:dyDescent="0.3">
      <c r="A4820" s="6" t="s">
        <v>19007</v>
      </c>
      <c r="B4820" s="2" t="s">
        <v>8577</v>
      </c>
      <c r="C4820" s="2" t="s">
        <v>10374</v>
      </c>
      <c r="D4820" s="2" t="s">
        <v>29</v>
      </c>
      <c r="E4820" s="3" t="s">
        <v>10375</v>
      </c>
      <c r="F4820" s="3" t="s">
        <v>8823</v>
      </c>
      <c r="G4820" s="7">
        <v>70000</v>
      </c>
      <c r="H4820" s="8">
        <v>0</v>
      </c>
      <c r="I4820" s="8">
        <v>0</v>
      </c>
      <c r="J4820" s="8">
        <v>0</v>
      </c>
      <c r="K4820" s="8">
        <v>0</v>
      </c>
      <c r="L4820" s="8">
        <f>SUM(Tabella1[[#This Row],[CONTRIBUTO
COMMISSARIO STRAORDINARIO]:[INDENNIZZO
ASSICURATIVO]])</f>
        <v>70000</v>
      </c>
      <c r="M4820" s="9" t="s">
        <v>8655</v>
      </c>
      <c r="N4820" s="3" t="s">
        <v>158</v>
      </c>
      <c r="O4820" s="3" t="s">
        <v>8655</v>
      </c>
      <c r="P4820" s="2" t="s">
        <v>31</v>
      </c>
      <c r="Q4820" s="2" t="s">
        <v>8579</v>
      </c>
      <c r="R4820" s="2" t="s">
        <v>18980</v>
      </c>
      <c r="S4820" s="2" t="s">
        <v>19008</v>
      </c>
      <c r="T4820" s="3" t="s">
        <v>19009</v>
      </c>
      <c r="U4820" s="3" t="s">
        <v>270</v>
      </c>
      <c r="V4820" s="3" t="s">
        <v>163</v>
      </c>
      <c r="W4820" s="12" t="s">
        <v>19010</v>
      </c>
      <c r="X4820" s="12" t="s">
        <v>19005</v>
      </c>
      <c r="Y4820" s="2" t="s">
        <v>19011</v>
      </c>
      <c r="Z4820" s="2"/>
    </row>
    <row r="4821" spans="1:26" x14ac:dyDescent="0.3">
      <c r="A4821" s="6" t="s">
        <v>19012</v>
      </c>
      <c r="B4821" s="2" t="s">
        <v>8577</v>
      </c>
      <c r="C4821" s="2" t="s">
        <v>10374</v>
      </c>
      <c r="D4821" s="2" t="s">
        <v>29</v>
      </c>
      <c r="E4821" s="3" t="s">
        <v>10375</v>
      </c>
      <c r="F4821" s="3" t="s">
        <v>8676</v>
      </c>
      <c r="G4821" s="7">
        <v>180000</v>
      </c>
      <c r="H4821" s="8">
        <v>0</v>
      </c>
      <c r="I4821" s="8">
        <v>0</v>
      </c>
      <c r="J4821" s="8">
        <v>0</v>
      </c>
      <c r="K4821" s="8">
        <v>0</v>
      </c>
      <c r="L4821" s="8">
        <f>SUM(Tabella1[[#This Row],[CONTRIBUTO
COMMISSARIO STRAORDINARIO]:[INDENNIZZO
ASSICURATIVO]])</f>
        <v>180000</v>
      </c>
      <c r="M4821" s="9" t="s">
        <v>8655</v>
      </c>
      <c r="N4821" s="3" t="s">
        <v>158</v>
      </c>
      <c r="O4821" s="3" t="s">
        <v>8655</v>
      </c>
      <c r="P4821" s="2" t="s">
        <v>31</v>
      </c>
      <c r="Q4821" s="2" t="s">
        <v>8579</v>
      </c>
      <c r="R4821" s="2" t="s">
        <v>18980</v>
      </c>
      <c r="S4821" s="2" t="s">
        <v>19013</v>
      </c>
      <c r="T4821" s="3" t="s">
        <v>19014</v>
      </c>
      <c r="U4821" s="3" t="s">
        <v>270</v>
      </c>
      <c r="V4821" s="3" t="s">
        <v>163</v>
      </c>
      <c r="W4821" s="12" t="s">
        <v>19015</v>
      </c>
      <c r="X4821" s="12" t="s">
        <v>19016</v>
      </c>
      <c r="Y4821" s="2" t="s">
        <v>19017</v>
      </c>
      <c r="Z4821" s="2"/>
    </row>
    <row r="4822" spans="1:26" ht="34.799999999999997" x14ac:dyDescent="0.3">
      <c r="A4822" s="6" t="s">
        <v>19018</v>
      </c>
      <c r="B4822" s="2" t="s">
        <v>8577</v>
      </c>
      <c r="C4822" s="2" t="s">
        <v>10374</v>
      </c>
      <c r="D4822" s="2" t="s">
        <v>29</v>
      </c>
      <c r="E4822" s="3" t="s">
        <v>10375</v>
      </c>
      <c r="F4822" s="3" t="s">
        <v>8676</v>
      </c>
      <c r="G4822" s="7">
        <v>330000</v>
      </c>
      <c r="H4822" s="8">
        <v>0</v>
      </c>
      <c r="I4822" s="8">
        <v>0</v>
      </c>
      <c r="J4822" s="8">
        <v>0</v>
      </c>
      <c r="K4822" s="8">
        <v>0</v>
      </c>
      <c r="L4822" s="8">
        <f>SUM(Tabella1[[#This Row],[CONTRIBUTO
COMMISSARIO STRAORDINARIO]:[INDENNIZZO
ASSICURATIVO]])</f>
        <v>330000</v>
      </c>
      <c r="M4822" s="9" t="s">
        <v>8655</v>
      </c>
      <c r="N4822" s="3" t="s">
        <v>158</v>
      </c>
      <c r="O4822" s="3" t="s">
        <v>8655</v>
      </c>
      <c r="P4822" s="2" t="s">
        <v>31</v>
      </c>
      <c r="Q4822" s="2" t="s">
        <v>8579</v>
      </c>
      <c r="R4822" s="2" t="s">
        <v>18980</v>
      </c>
      <c r="S4822" s="2" t="s">
        <v>19019</v>
      </c>
      <c r="T4822" s="3" t="s">
        <v>19020</v>
      </c>
      <c r="U4822" s="3" t="s">
        <v>270</v>
      </c>
      <c r="V4822" s="3" t="s">
        <v>163</v>
      </c>
      <c r="W4822" s="12" t="s">
        <v>19021</v>
      </c>
      <c r="X4822" s="12" t="s">
        <v>19005</v>
      </c>
      <c r="Y4822" s="2" t="s">
        <v>19022</v>
      </c>
      <c r="Z4822" s="2"/>
    </row>
    <row r="4823" spans="1:26" ht="34.799999999999997" x14ac:dyDescent="0.3">
      <c r="A4823" s="6" t="s">
        <v>19023</v>
      </c>
      <c r="B4823" s="2" t="s">
        <v>8577</v>
      </c>
      <c r="C4823" s="2" t="s">
        <v>10374</v>
      </c>
      <c r="D4823" s="2" t="s">
        <v>29</v>
      </c>
      <c r="E4823" s="3" t="s">
        <v>10375</v>
      </c>
      <c r="F4823" s="3" t="s">
        <v>8676</v>
      </c>
      <c r="G4823" s="7">
        <v>340000</v>
      </c>
      <c r="H4823" s="8">
        <v>0</v>
      </c>
      <c r="I4823" s="8">
        <v>0</v>
      </c>
      <c r="J4823" s="8">
        <v>0</v>
      </c>
      <c r="K4823" s="8">
        <v>0</v>
      </c>
      <c r="L4823" s="8">
        <f>SUM(Tabella1[[#This Row],[CONTRIBUTO
COMMISSARIO STRAORDINARIO]:[INDENNIZZO
ASSICURATIVO]])</f>
        <v>340000</v>
      </c>
      <c r="M4823" s="10" t="s">
        <v>8655</v>
      </c>
      <c r="N4823" s="3" t="s">
        <v>158</v>
      </c>
      <c r="O4823" s="3" t="s">
        <v>8655</v>
      </c>
      <c r="P4823" s="2" t="s">
        <v>31</v>
      </c>
      <c r="Q4823" s="2" t="s">
        <v>8579</v>
      </c>
      <c r="R4823" s="2" t="s">
        <v>18980</v>
      </c>
      <c r="S4823" s="2" t="s">
        <v>19024</v>
      </c>
      <c r="T4823" s="3" t="s">
        <v>19025</v>
      </c>
      <c r="U4823" s="3" t="s">
        <v>270</v>
      </c>
      <c r="V4823" s="3" t="s">
        <v>163</v>
      </c>
      <c r="W4823" s="12" t="s">
        <v>19026</v>
      </c>
      <c r="X4823" s="12" t="s">
        <v>19005</v>
      </c>
      <c r="Y4823" s="2" t="s">
        <v>19027</v>
      </c>
      <c r="Z4823" s="2"/>
    </row>
    <row r="4824" spans="1:26" ht="34.799999999999997" x14ac:dyDescent="0.3">
      <c r="A4824" s="6" t="s">
        <v>19028</v>
      </c>
      <c r="B4824" s="2" t="s">
        <v>8577</v>
      </c>
      <c r="C4824" s="2" t="s">
        <v>10374</v>
      </c>
      <c r="D4824" s="2" t="s">
        <v>29</v>
      </c>
      <c r="E4824" s="3" t="s">
        <v>10375</v>
      </c>
      <c r="F4824" s="3" t="s">
        <v>8676</v>
      </c>
      <c r="G4824" s="7">
        <v>700000</v>
      </c>
      <c r="H4824" s="8">
        <v>0</v>
      </c>
      <c r="I4824" s="8">
        <v>0</v>
      </c>
      <c r="J4824" s="8">
        <v>0</v>
      </c>
      <c r="K4824" s="8">
        <v>0</v>
      </c>
      <c r="L4824" s="8">
        <f>SUM(Tabella1[[#This Row],[CONTRIBUTO
COMMISSARIO STRAORDINARIO]:[INDENNIZZO
ASSICURATIVO]])</f>
        <v>700000</v>
      </c>
      <c r="M4824" s="10" t="s">
        <v>8655</v>
      </c>
      <c r="N4824" s="3" t="s">
        <v>158</v>
      </c>
      <c r="O4824" s="3" t="s">
        <v>8655</v>
      </c>
      <c r="P4824" s="2" t="s">
        <v>31</v>
      </c>
      <c r="Q4824" s="2" t="s">
        <v>8579</v>
      </c>
      <c r="R4824" s="2" t="s">
        <v>18980</v>
      </c>
      <c r="S4824" s="2" t="s">
        <v>19029</v>
      </c>
      <c r="T4824" s="3" t="s">
        <v>19030</v>
      </c>
      <c r="U4824" s="3" t="s">
        <v>270</v>
      </c>
      <c r="V4824" s="3" t="s">
        <v>163</v>
      </c>
      <c r="W4824" s="12" t="s">
        <v>19021</v>
      </c>
      <c r="X4824" s="12" t="s">
        <v>19005</v>
      </c>
      <c r="Y4824" s="2" t="s">
        <v>19031</v>
      </c>
      <c r="Z4824" s="2"/>
    </row>
    <row r="4825" spans="1:26" ht="34.799999999999997" x14ac:dyDescent="0.3">
      <c r="A4825" s="6" t="s">
        <v>19032</v>
      </c>
      <c r="B4825" s="2" t="s">
        <v>8577</v>
      </c>
      <c r="C4825" s="2" t="s">
        <v>10374</v>
      </c>
      <c r="D4825" s="2" t="s">
        <v>29</v>
      </c>
      <c r="E4825" s="3" t="s">
        <v>10375</v>
      </c>
      <c r="F4825" s="3" t="s">
        <v>8676</v>
      </c>
      <c r="G4825" s="7">
        <v>345000</v>
      </c>
      <c r="H4825" s="8">
        <v>0</v>
      </c>
      <c r="I4825" s="8">
        <v>0</v>
      </c>
      <c r="J4825" s="8">
        <v>0</v>
      </c>
      <c r="K4825" s="8">
        <v>0</v>
      </c>
      <c r="L4825" s="8">
        <f>SUM(Tabella1[[#This Row],[CONTRIBUTO
COMMISSARIO STRAORDINARIO]:[INDENNIZZO
ASSICURATIVO]])</f>
        <v>345000</v>
      </c>
      <c r="M4825" s="9" t="s">
        <v>8655</v>
      </c>
      <c r="N4825" s="3" t="s">
        <v>158</v>
      </c>
      <c r="O4825" s="3" t="s">
        <v>8655</v>
      </c>
      <c r="P4825" s="2" t="s">
        <v>31</v>
      </c>
      <c r="Q4825" s="2" t="s">
        <v>8579</v>
      </c>
      <c r="R4825" s="2" t="s">
        <v>18980</v>
      </c>
      <c r="S4825" s="2" t="s">
        <v>19033</v>
      </c>
      <c r="T4825" s="3" t="s">
        <v>19034</v>
      </c>
      <c r="U4825" s="3" t="s">
        <v>270</v>
      </c>
      <c r="V4825" s="3" t="s">
        <v>163</v>
      </c>
      <c r="W4825" s="12" t="s">
        <v>19035</v>
      </c>
      <c r="X4825" s="12" t="s">
        <v>18984</v>
      </c>
      <c r="Y4825" s="2" t="s">
        <v>19036</v>
      </c>
      <c r="Z4825" s="2"/>
    </row>
    <row r="4826" spans="1:26" ht="34.799999999999997" x14ac:dyDescent="0.3">
      <c r="A4826" s="6" t="s">
        <v>19037</v>
      </c>
      <c r="B4826" s="2" t="s">
        <v>8577</v>
      </c>
      <c r="C4826" s="2" t="s">
        <v>10374</v>
      </c>
      <c r="D4826" s="2" t="s">
        <v>29</v>
      </c>
      <c r="E4826" s="3" t="s">
        <v>10375</v>
      </c>
      <c r="F4826" s="3" t="s">
        <v>8676</v>
      </c>
      <c r="G4826" s="7">
        <v>311200</v>
      </c>
      <c r="H4826" s="8">
        <v>0</v>
      </c>
      <c r="I4826" s="8">
        <v>0</v>
      </c>
      <c r="J4826" s="8">
        <v>0</v>
      </c>
      <c r="K4826" s="8">
        <v>0</v>
      </c>
      <c r="L4826" s="8">
        <f>SUM(Tabella1[[#This Row],[CONTRIBUTO
COMMISSARIO STRAORDINARIO]:[INDENNIZZO
ASSICURATIVO]])</f>
        <v>311200</v>
      </c>
      <c r="M4826" s="9" t="s">
        <v>8655</v>
      </c>
      <c r="N4826" s="3" t="s">
        <v>158</v>
      </c>
      <c r="O4826" s="3" t="s">
        <v>8655</v>
      </c>
      <c r="P4826" s="2" t="s">
        <v>31</v>
      </c>
      <c r="Q4826" s="2" t="s">
        <v>8579</v>
      </c>
      <c r="R4826" s="2" t="s">
        <v>18980</v>
      </c>
      <c r="S4826" s="2" t="s">
        <v>19038</v>
      </c>
      <c r="T4826" s="3" t="s">
        <v>19003</v>
      </c>
      <c r="U4826" s="3" t="s">
        <v>270</v>
      </c>
      <c r="V4826" s="3" t="s">
        <v>163</v>
      </c>
      <c r="W4826" s="12" t="s">
        <v>18983</v>
      </c>
      <c r="X4826" s="12" t="s">
        <v>18984</v>
      </c>
      <c r="Y4826" s="2" t="s">
        <v>19039</v>
      </c>
      <c r="Z4826" s="2"/>
    </row>
    <row r="4827" spans="1:26" ht="191.4" x14ac:dyDescent="0.3">
      <c r="A4827" s="6" t="s">
        <v>19040</v>
      </c>
      <c r="B4827" s="2" t="s">
        <v>8577</v>
      </c>
      <c r="C4827" s="2" t="s">
        <v>10374</v>
      </c>
      <c r="D4827" s="2" t="s">
        <v>29</v>
      </c>
      <c r="E4827" s="3" t="s">
        <v>10375</v>
      </c>
      <c r="F4827" s="3" t="s">
        <v>8823</v>
      </c>
      <c r="G4827" s="7">
        <v>850000</v>
      </c>
      <c r="H4827" s="8">
        <v>0</v>
      </c>
      <c r="I4827" s="8">
        <v>0</v>
      </c>
      <c r="J4827" s="8">
        <v>0</v>
      </c>
      <c r="K4827" s="8">
        <v>0</v>
      </c>
      <c r="L4827" s="8">
        <f>SUM(Tabella1[[#This Row],[CONTRIBUTO
COMMISSARIO STRAORDINARIO]:[INDENNIZZO
ASSICURATIVO]])</f>
        <v>850000</v>
      </c>
      <c r="M4827" s="9" t="s">
        <v>10367</v>
      </c>
      <c r="N4827" s="3" t="s">
        <v>158</v>
      </c>
      <c r="O4827" s="3" t="s">
        <v>10367</v>
      </c>
      <c r="P4827" s="2" t="s">
        <v>31</v>
      </c>
      <c r="Q4827" s="2" t="s">
        <v>8579</v>
      </c>
      <c r="R4827" s="2" t="s">
        <v>8602</v>
      </c>
      <c r="S4827" s="2" t="s">
        <v>19041</v>
      </c>
      <c r="T4827" s="3" t="s">
        <v>19042</v>
      </c>
      <c r="U4827" s="3" t="s">
        <v>179</v>
      </c>
      <c r="V4827" s="3" t="s">
        <v>163</v>
      </c>
      <c r="W4827" s="12" t="s">
        <v>19043</v>
      </c>
      <c r="X4827" s="12" t="s">
        <v>19044</v>
      </c>
      <c r="Y4827" s="2" t="s">
        <v>19045</v>
      </c>
      <c r="Z4827" s="2"/>
    </row>
    <row r="4828" spans="1:26" ht="69.599999999999994" x14ac:dyDescent="0.3">
      <c r="A4828" s="6" t="s">
        <v>19046</v>
      </c>
      <c r="B4828" s="2" t="s">
        <v>8577</v>
      </c>
      <c r="C4828" s="2" t="s">
        <v>10374</v>
      </c>
      <c r="D4828" s="2" t="s">
        <v>29</v>
      </c>
      <c r="E4828" s="3" t="s">
        <v>10375</v>
      </c>
      <c r="F4828" s="3" t="s">
        <v>8823</v>
      </c>
      <c r="G4828" s="7">
        <v>500000</v>
      </c>
      <c r="H4828" s="8">
        <v>0</v>
      </c>
      <c r="I4828" s="8">
        <v>0</v>
      </c>
      <c r="J4828" s="8">
        <v>0</v>
      </c>
      <c r="K4828" s="8">
        <v>0</v>
      </c>
      <c r="L4828" s="8">
        <f>SUM(Tabella1[[#This Row],[CONTRIBUTO
COMMISSARIO STRAORDINARIO]:[INDENNIZZO
ASSICURATIVO]])</f>
        <v>500000</v>
      </c>
      <c r="M4828" s="9" t="s">
        <v>10367</v>
      </c>
      <c r="N4828" s="3" t="s">
        <v>158</v>
      </c>
      <c r="O4828" s="3" t="s">
        <v>10367</v>
      </c>
      <c r="P4828" s="2" t="s">
        <v>31</v>
      </c>
      <c r="Q4828" s="2" t="s">
        <v>8579</v>
      </c>
      <c r="R4828" s="2" t="s">
        <v>8602</v>
      </c>
      <c r="S4828" s="2" t="s">
        <v>19047</v>
      </c>
      <c r="T4828" s="3" t="s">
        <v>19048</v>
      </c>
      <c r="U4828" s="3" t="s">
        <v>179</v>
      </c>
      <c r="V4828" s="3" t="s">
        <v>163</v>
      </c>
      <c r="W4828" s="12" t="s">
        <v>19049</v>
      </c>
      <c r="X4828" s="12" t="s">
        <v>19050</v>
      </c>
      <c r="Y4828" s="2" t="s">
        <v>19051</v>
      </c>
      <c r="Z4828" s="2"/>
    </row>
    <row r="4829" spans="1:26" ht="104.4" x14ac:dyDescent="0.3">
      <c r="A4829" s="6" t="s">
        <v>19052</v>
      </c>
      <c r="B4829" s="2" t="s">
        <v>8577</v>
      </c>
      <c r="C4829" s="2" t="s">
        <v>10374</v>
      </c>
      <c r="D4829" s="2" t="s">
        <v>29</v>
      </c>
      <c r="E4829" s="3" t="s">
        <v>10375</v>
      </c>
      <c r="F4829" s="3" t="s">
        <v>8823</v>
      </c>
      <c r="G4829" s="7">
        <v>280000</v>
      </c>
      <c r="H4829" s="8">
        <v>0</v>
      </c>
      <c r="I4829" s="8">
        <v>0</v>
      </c>
      <c r="J4829" s="8">
        <v>0</v>
      </c>
      <c r="K4829" s="8">
        <v>0</v>
      </c>
      <c r="L4829" s="8">
        <f>SUM(Tabella1[[#This Row],[CONTRIBUTO
COMMISSARIO STRAORDINARIO]:[INDENNIZZO
ASSICURATIVO]])</f>
        <v>280000</v>
      </c>
      <c r="M4829" s="9" t="s">
        <v>10367</v>
      </c>
      <c r="N4829" s="3" t="s">
        <v>158</v>
      </c>
      <c r="O4829" s="3" t="s">
        <v>10367</v>
      </c>
      <c r="P4829" s="2" t="s">
        <v>31</v>
      </c>
      <c r="Q4829" s="2" t="s">
        <v>8579</v>
      </c>
      <c r="R4829" s="2" t="s">
        <v>8602</v>
      </c>
      <c r="S4829" s="2" t="s">
        <v>19053</v>
      </c>
      <c r="T4829" s="3" t="s">
        <v>19054</v>
      </c>
      <c r="U4829" s="3" t="s">
        <v>179</v>
      </c>
      <c r="V4829" s="3" t="s">
        <v>163</v>
      </c>
      <c r="W4829" s="12" t="s">
        <v>19055</v>
      </c>
      <c r="X4829" s="12" t="s">
        <v>19056</v>
      </c>
      <c r="Y4829" s="2" t="s">
        <v>19057</v>
      </c>
      <c r="Z4829" s="2"/>
    </row>
    <row r="4830" spans="1:26" ht="69.599999999999994" x14ac:dyDescent="0.3">
      <c r="A4830" s="6" t="s">
        <v>19058</v>
      </c>
      <c r="B4830" s="2" t="s">
        <v>8577</v>
      </c>
      <c r="C4830" s="2" t="s">
        <v>10374</v>
      </c>
      <c r="D4830" s="2" t="s">
        <v>29</v>
      </c>
      <c r="E4830" s="3" t="s">
        <v>10375</v>
      </c>
      <c r="F4830" s="3" t="s">
        <v>8664</v>
      </c>
      <c r="G4830" s="7">
        <v>250000</v>
      </c>
      <c r="H4830" s="8">
        <v>0</v>
      </c>
      <c r="I4830" s="8">
        <v>0</v>
      </c>
      <c r="J4830" s="8">
        <v>0</v>
      </c>
      <c r="K4830" s="8">
        <v>0</v>
      </c>
      <c r="L4830" s="8">
        <f>SUM(Tabella1[[#This Row],[CONTRIBUTO
COMMISSARIO STRAORDINARIO]:[INDENNIZZO
ASSICURATIVO]])</f>
        <v>250000</v>
      </c>
      <c r="M4830" s="9" t="s">
        <v>10367</v>
      </c>
      <c r="N4830" s="3" t="s">
        <v>158</v>
      </c>
      <c r="O4830" s="3" t="s">
        <v>10367</v>
      </c>
      <c r="P4830" s="2" t="s">
        <v>31</v>
      </c>
      <c r="Q4830" s="2" t="s">
        <v>8579</v>
      </c>
      <c r="R4830" s="2" t="s">
        <v>8602</v>
      </c>
      <c r="S4830" s="2" t="s">
        <v>19059</v>
      </c>
      <c r="T4830" s="3" t="s">
        <v>19060</v>
      </c>
      <c r="U4830" s="3" t="s">
        <v>179</v>
      </c>
      <c r="V4830" s="3" t="s">
        <v>163</v>
      </c>
      <c r="W4830" s="12" t="s">
        <v>19061</v>
      </c>
      <c r="X4830" s="12" t="s">
        <v>19062</v>
      </c>
      <c r="Y4830" s="2" t="s">
        <v>19063</v>
      </c>
      <c r="Z4830" s="2"/>
    </row>
    <row r="4831" spans="1:26" ht="52.2" x14ac:dyDescent="0.3">
      <c r="A4831" s="6" t="s">
        <v>19064</v>
      </c>
      <c r="B4831" s="2" t="s">
        <v>8577</v>
      </c>
      <c r="C4831" s="2" t="s">
        <v>10374</v>
      </c>
      <c r="D4831" s="2" t="s">
        <v>29</v>
      </c>
      <c r="E4831" s="3" t="s">
        <v>10375</v>
      </c>
      <c r="F4831" s="3" t="s">
        <v>8676</v>
      </c>
      <c r="G4831" s="7">
        <v>300000</v>
      </c>
      <c r="H4831" s="8">
        <v>0</v>
      </c>
      <c r="I4831" s="8">
        <v>0</v>
      </c>
      <c r="J4831" s="8">
        <v>0</v>
      </c>
      <c r="K4831" s="8">
        <v>0</v>
      </c>
      <c r="L4831" s="8">
        <f>SUM(Tabella1[[#This Row],[CONTRIBUTO
COMMISSARIO STRAORDINARIO]:[INDENNIZZO
ASSICURATIVO]])</f>
        <v>300000</v>
      </c>
      <c r="M4831" s="9" t="s">
        <v>10367</v>
      </c>
      <c r="N4831" s="3" t="s">
        <v>158</v>
      </c>
      <c r="O4831" s="3" t="s">
        <v>10367</v>
      </c>
      <c r="P4831" s="2" t="s">
        <v>31</v>
      </c>
      <c r="Q4831" s="2" t="s">
        <v>8579</v>
      </c>
      <c r="R4831" s="2" t="s">
        <v>8602</v>
      </c>
      <c r="S4831" s="2" t="s">
        <v>19065</v>
      </c>
      <c r="T4831" s="3" t="s">
        <v>19066</v>
      </c>
      <c r="U4831" s="3" t="s">
        <v>179</v>
      </c>
      <c r="V4831" s="3" t="s">
        <v>163</v>
      </c>
      <c r="W4831" s="12" t="s">
        <v>19067</v>
      </c>
      <c r="X4831" s="12" t="s">
        <v>19068</v>
      </c>
      <c r="Y4831" s="2" t="s">
        <v>19069</v>
      </c>
      <c r="Z4831" s="2"/>
    </row>
    <row r="4832" spans="1:26" ht="87" x14ac:dyDescent="0.3">
      <c r="A4832" s="6" t="s">
        <v>19070</v>
      </c>
      <c r="B4832" s="2" t="s">
        <v>8577</v>
      </c>
      <c r="C4832" s="2" t="s">
        <v>10374</v>
      </c>
      <c r="D4832" s="2" t="s">
        <v>29</v>
      </c>
      <c r="E4832" s="3" t="s">
        <v>10375</v>
      </c>
      <c r="F4832" s="3" t="s">
        <v>8676</v>
      </c>
      <c r="G4832" s="7">
        <v>1200000</v>
      </c>
      <c r="H4832" s="8">
        <v>0</v>
      </c>
      <c r="I4832" s="8">
        <v>0</v>
      </c>
      <c r="J4832" s="8">
        <v>0</v>
      </c>
      <c r="K4832" s="8">
        <v>0</v>
      </c>
      <c r="L4832" s="8">
        <f>SUM(Tabella1[[#This Row],[CONTRIBUTO
COMMISSARIO STRAORDINARIO]:[INDENNIZZO
ASSICURATIVO]])</f>
        <v>1200000</v>
      </c>
      <c r="M4832" s="9" t="s">
        <v>10367</v>
      </c>
      <c r="N4832" s="3" t="s">
        <v>158</v>
      </c>
      <c r="O4832" s="3" t="s">
        <v>10367</v>
      </c>
      <c r="P4832" s="2" t="s">
        <v>31</v>
      </c>
      <c r="Q4832" s="2" t="s">
        <v>8579</v>
      </c>
      <c r="R4832" s="2" t="s">
        <v>8602</v>
      </c>
      <c r="S4832" s="2" t="s">
        <v>19071</v>
      </c>
      <c r="T4832" s="3" t="s">
        <v>19072</v>
      </c>
      <c r="U4832" s="3" t="s">
        <v>270</v>
      </c>
      <c r="V4832" s="3" t="s">
        <v>163</v>
      </c>
      <c r="W4832" s="12" t="s">
        <v>19073</v>
      </c>
      <c r="X4832" s="12" t="s">
        <v>19074</v>
      </c>
      <c r="Y4832" s="2" t="s">
        <v>19075</v>
      </c>
      <c r="Z4832" s="2"/>
    </row>
    <row r="4833" spans="1:26" ht="34.799999999999997" x14ac:dyDescent="0.3">
      <c r="A4833" s="6" t="s">
        <v>19076</v>
      </c>
      <c r="B4833" s="2" t="s">
        <v>8577</v>
      </c>
      <c r="C4833" s="2" t="s">
        <v>10374</v>
      </c>
      <c r="D4833" s="2" t="s">
        <v>29</v>
      </c>
      <c r="E4833" s="3" t="s">
        <v>10375</v>
      </c>
      <c r="F4833" s="3" t="s">
        <v>8664</v>
      </c>
      <c r="G4833" s="7">
        <v>100000</v>
      </c>
      <c r="H4833" s="8">
        <v>0</v>
      </c>
      <c r="I4833" s="8">
        <v>0</v>
      </c>
      <c r="J4833" s="8">
        <v>0</v>
      </c>
      <c r="K4833" s="8">
        <v>0</v>
      </c>
      <c r="L4833" s="8">
        <f>SUM(Tabella1[[#This Row],[CONTRIBUTO
COMMISSARIO STRAORDINARIO]:[INDENNIZZO
ASSICURATIVO]])</f>
        <v>100000</v>
      </c>
      <c r="M4833" s="9" t="s">
        <v>10367</v>
      </c>
      <c r="N4833" s="3" t="s">
        <v>158</v>
      </c>
      <c r="O4833" s="3" t="s">
        <v>10367</v>
      </c>
      <c r="P4833" s="2" t="s">
        <v>31</v>
      </c>
      <c r="Q4833" s="2" t="s">
        <v>8579</v>
      </c>
      <c r="R4833" s="2" t="s">
        <v>8602</v>
      </c>
      <c r="S4833" s="2" t="s">
        <v>19077</v>
      </c>
      <c r="T4833" s="3" t="s">
        <v>19078</v>
      </c>
      <c r="U4833" s="3" t="s">
        <v>179</v>
      </c>
      <c r="V4833" s="3" t="s">
        <v>163</v>
      </c>
      <c r="W4833" s="12" t="s">
        <v>19079</v>
      </c>
      <c r="X4833" s="12" t="s">
        <v>19080</v>
      </c>
      <c r="Y4833" s="2" t="s">
        <v>19081</v>
      </c>
      <c r="Z4833" s="2"/>
    </row>
    <row r="4834" spans="1:26" ht="34.799999999999997" x14ac:dyDescent="0.3">
      <c r="A4834" s="6" t="s">
        <v>19082</v>
      </c>
      <c r="B4834" s="2" t="s">
        <v>8577</v>
      </c>
      <c r="C4834" s="2" t="s">
        <v>10374</v>
      </c>
      <c r="D4834" s="2" t="s">
        <v>29</v>
      </c>
      <c r="E4834" s="3" t="s">
        <v>10375</v>
      </c>
      <c r="F4834" s="3" t="s">
        <v>8664</v>
      </c>
      <c r="G4834" s="7">
        <v>0</v>
      </c>
      <c r="H4834" s="8">
        <v>0</v>
      </c>
      <c r="I4834" s="8">
        <v>0</v>
      </c>
      <c r="J4834" s="8">
        <v>0</v>
      </c>
      <c r="K4834" s="8">
        <v>0</v>
      </c>
      <c r="L4834" s="8">
        <f>SUM(Tabella1[[#This Row],[CONTRIBUTO
COMMISSARIO STRAORDINARIO]:[INDENNIZZO
ASSICURATIVO]])</f>
        <v>0</v>
      </c>
      <c r="M4834" s="9" t="s">
        <v>8600</v>
      </c>
      <c r="N4834" s="3" t="s">
        <v>794</v>
      </c>
      <c r="O4834" s="3" t="s">
        <v>8601</v>
      </c>
      <c r="P4834" s="2" t="s">
        <v>31</v>
      </c>
      <c r="Q4834" s="2" t="s">
        <v>8579</v>
      </c>
      <c r="R4834" s="2" t="s">
        <v>19083</v>
      </c>
      <c r="S4834" s="2" t="s">
        <v>19084</v>
      </c>
      <c r="T4834" s="3" t="s">
        <v>19085</v>
      </c>
      <c r="U4834" s="3" t="s">
        <v>179</v>
      </c>
      <c r="V4834" s="3" t="s">
        <v>163</v>
      </c>
      <c r="W4834" s="12" t="s">
        <v>18812</v>
      </c>
      <c r="X4834" s="12" t="s">
        <v>18742</v>
      </c>
      <c r="Y4834" s="2" t="s">
        <v>41</v>
      </c>
      <c r="Z4834" s="2"/>
    </row>
    <row r="4835" spans="1:26" ht="34.799999999999997" x14ac:dyDescent="0.3">
      <c r="A4835" s="6" t="s">
        <v>19086</v>
      </c>
      <c r="B4835" s="2" t="s">
        <v>8577</v>
      </c>
      <c r="C4835" s="2" t="s">
        <v>10374</v>
      </c>
      <c r="D4835" s="2" t="s">
        <v>29</v>
      </c>
      <c r="E4835" s="3" t="s">
        <v>10375</v>
      </c>
      <c r="F4835" s="3" t="s">
        <v>8664</v>
      </c>
      <c r="G4835" s="7">
        <v>0</v>
      </c>
      <c r="H4835" s="8">
        <v>0</v>
      </c>
      <c r="I4835" s="8">
        <v>0</v>
      </c>
      <c r="J4835" s="8">
        <v>0</v>
      </c>
      <c r="K4835" s="8">
        <v>0</v>
      </c>
      <c r="L4835" s="8">
        <f>SUM(Tabella1[[#This Row],[CONTRIBUTO
COMMISSARIO STRAORDINARIO]:[INDENNIZZO
ASSICURATIVO]])</f>
        <v>0</v>
      </c>
      <c r="M4835" s="9" t="s">
        <v>8600</v>
      </c>
      <c r="N4835" s="3" t="s">
        <v>794</v>
      </c>
      <c r="O4835" s="3" t="s">
        <v>8601</v>
      </c>
      <c r="P4835" s="2" t="s">
        <v>31</v>
      </c>
      <c r="Q4835" s="2" t="s">
        <v>8579</v>
      </c>
      <c r="R4835" s="2" t="s">
        <v>19083</v>
      </c>
      <c r="S4835" s="2" t="s">
        <v>19087</v>
      </c>
      <c r="T4835" s="3" t="s">
        <v>19088</v>
      </c>
      <c r="U4835" s="3" t="s">
        <v>179</v>
      </c>
      <c r="V4835" s="3" t="s">
        <v>163</v>
      </c>
      <c r="W4835" s="12" t="s">
        <v>18924</v>
      </c>
      <c r="X4835" s="12" t="s">
        <v>18742</v>
      </c>
      <c r="Y4835" s="2" t="s">
        <v>41</v>
      </c>
      <c r="Z4835" s="2"/>
    </row>
    <row r="4836" spans="1:26" ht="34.799999999999997" x14ac:dyDescent="0.3">
      <c r="A4836" s="6" t="s">
        <v>19089</v>
      </c>
      <c r="B4836" s="2" t="s">
        <v>8577</v>
      </c>
      <c r="C4836" s="2" t="s">
        <v>10374</v>
      </c>
      <c r="D4836" s="2" t="s">
        <v>29</v>
      </c>
      <c r="E4836" s="3" t="s">
        <v>10375</v>
      </c>
      <c r="F4836" s="3" t="s">
        <v>8664</v>
      </c>
      <c r="G4836" s="7">
        <v>0</v>
      </c>
      <c r="H4836" s="8">
        <v>0</v>
      </c>
      <c r="I4836" s="8">
        <v>0</v>
      </c>
      <c r="J4836" s="8">
        <v>0</v>
      </c>
      <c r="K4836" s="8">
        <v>0</v>
      </c>
      <c r="L4836" s="8">
        <f>SUM(Tabella1[[#This Row],[CONTRIBUTO
COMMISSARIO STRAORDINARIO]:[INDENNIZZO
ASSICURATIVO]])</f>
        <v>0</v>
      </c>
      <c r="M4836" s="9" t="s">
        <v>8600</v>
      </c>
      <c r="N4836" s="3" t="s">
        <v>794</v>
      </c>
      <c r="O4836" s="3" t="s">
        <v>8601</v>
      </c>
      <c r="P4836" s="2" t="s">
        <v>31</v>
      </c>
      <c r="Q4836" s="2" t="s">
        <v>8579</v>
      </c>
      <c r="R4836" s="2" t="s">
        <v>19090</v>
      </c>
      <c r="S4836" s="2" t="s">
        <v>19091</v>
      </c>
      <c r="T4836" s="3" t="s">
        <v>19092</v>
      </c>
      <c r="U4836" s="3" t="s">
        <v>179</v>
      </c>
      <c r="V4836" s="3" t="s">
        <v>163</v>
      </c>
      <c r="W4836" s="12" t="s">
        <v>18815</v>
      </c>
      <c r="X4836" s="12" t="s">
        <v>18742</v>
      </c>
      <c r="Y4836" s="2" t="s">
        <v>41</v>
      </c>
      <c r="Z4836" s="2"/>
    </row>
    <row r="4837" spans="1:26" ht="34.799999999999997" x14ac:dyDescent="0.3">
      <c r="A4837" s="6" t="s">
        <v>19093</v>
      </c>
      <c r="B4837" s="2" t="s">
        <v>8577</v>
      </c>
      <c r="C4837" s="2" t="s">
        <v>10374</v>
      </c>
      <c r="D4837" s="2" t="s">
        <v>29</v>
      </c>
      <c r="E4837" s="3" t="s">
        <v>10375</v>
      </c>
      <c r="F4837" s="3" t="s">
        <v>8664</v>
      </c>
      <c r="G4837" s="7">
        <v>0</v>
      </c>
      <c r="H4837" s="8">
        <v>0</v>
      </c>
      <c r="I4837" s="8">
        <v>0</v>
      </c>
      <c r="J4837" s="8">
        <v>0</v>
      </c>
      <c r="K4837" s="8">
        <v>0</v>
      </c>
      <c r="L4837" s="8">
        <f>SUM(Tabella1[[#This Row],[CONTRIBUTO
COMMISSARIO STRAORDINARIO]:[INDENNIZZO
ASSICURATIVO]])</f>
        <v>0</v>
      </c>
      <c r="M4837" s="9" t="s">
        <v>8600</v>
      </c>
      <c r="N4837" s="3" t="s">
        <v>794</v>
      </c>
      <c r="O4837" s="3" t="s">
        <v>8601</v>
      </c>
      <c r="P4837" s="2" t="s">
        <v>31</v>
      </c>
      <c r="Q4837" s="2" t="s">
        <v>8579</v>
      </c>
      <c r="R4837" s="2" t="s">
        <v>19090</v>
      </c>
      <c r="S4837" s="2" t="s">
        <v>18807</v>
      </c>
      <c r="T4837" s="3" t="s">
        <v>19094</v>
      </c>
      <c r="U4837" s="3" t="s">
        <v>179</v>
      </c>
      <c r="V4837" s="3" t="s">
        <v>163</v>
      </c>
      <c r="W4837" s="12" t="s">
        <v>18815</v>
      </c>
      <c r="X4837" s="12" t="s">
        <v>18742</v>
      </c>
      <c r="Y4837" s="2" t="s">
        <v>41</v>
      </c>
      <c r="Z4837" s="2"/>
    </row>
    <row r="4838" spans="1:26" ht="34.799999999999997" x14ac:dyDescent="0.3">
      <c r="A4838" s="6" t="s">
        <v>19095</v>
      </c>
      <c r="B4838" s="2" t="s">
        <v>8577</v>
      </c>
      <c r="C4838" s="2" t="s">
        <v>10374</v>
      </c>
      <c r="D4838" s="2" t="s">
        <v>29</v>
      </c>
      <c r="E4838" s="3" t="s">
        <v>10375</v>
      </c>
      <c r="F4838" s="3" t="s">
        <v>8664</v>
      </c>
      <c r="G4838" s="7">
        <v>0</v>
      </c>
      <c r="H4838" s="8">
        <v>0</v>
      </c>
      <c r="I4838" s="8">
        <v>0</v>
      </c>
      <c r="J4838" s="8">
        <v>0</v>
      </c>
      <c r="K4838" s="8">
        <v>0</v>
      </c>
      <c r="L4838" s="8">
        <f>SUM(Tabella1[[#This Row],[CONTRIBUTO
COMMISSARIO STRAORDINARIO]:[INDENNIZZO
ASSICURATIVO]])</f>
        <v>0</v>
      </c>
      <c r="M4838" s="9" t="s">
        <v>8600</v>
      </c>
      <c r="N4838" s="3" t="s">
        <v>794</v>
      </c>
      <c r="O4838" s="3" t="s">
        <v>8601</v>
      </c>
      <c r="P4838" s="2" t="s">
        <v>31</v>
      </c>
      <c r="Q4838" s="2" t="s">
        <v>8579</v>
      </c>
      <c r="R4838" s="2" t="s">
        <v>19090</v>
      </c>
      <c r="S4838" s="2" t="s">
        <v>19096</v>
      </c>
      <c r="T4838" s="3" t="s">
        <v>19097</v>
      </c>
      <c r="U4838" s="3" t="s">
        <v>179</v>
      </c>
      <c r="V4838" s="3" t="s">
        <v>163</v>
      </c>
      <c r="W4838" s="12" t="s">
        <v>18893</v>
      </c>
      <c r="X4838" s="12" t="s">
        <v>18742</v>
      </c>
      <c r="Y4838" s="2" t="s">
        <v>41</v>
      </c>
      <c r="Z4838" s="2"/>
    </row>
    <row r="4839" spans="1:26" ht="34.799999999999997" x14ac:dyDescent="0.3">
      <c r="A4839" s="6" t="s">
        <v>19098</v>
      </c>
      <c r="B4839" s="2" t="s">
        <v>8577</v>
      </c>
      <c r="C4839" s="2" t="s">
        <v>10374</v>
      </c>
      <c r="D4839" s="2" t="s">
        <v>29</v>
      </c>
      <c r="E4839" s="3" t="s">
        <v>10375</v>
      </c>
      <c r="F4839" s="3" t="s">
        <v>8664</v>
      </c>
      <c r="G4839" s="7">
        <v>0</v>
      </c>
      <c r="H4839" s="8">
        <v>0</v>
      </c>
      <c r="I4839" s="8">
        <v>0</v>
      </c>
      <c r="J4839" s="8">
        <v>0</v>
      </c>
      <c r="K4839" s="8">
        <v>0</v>
      </c>
      <c r="L4839" s="8">
        <f>SUM(Tabella1[[#This Row],[CONTRIBUTO
COMMISSARIO STRAORDINARIO]:[INDENNIZZO
ASSICURATIVO]])</f>
        <v>0</v>
      </c>
      <c r="M4839" s="9" t="s">
        <v>8600</v>
      </c>
      <c r="N4839" s="3" t="s">
        <v>794</v>
      </c>
      <c r="O4839" s="3" t="s">
        <v>8601</v>
      </c>
      <c r="P4839" s="2" t="s">
        <v>31</v>
      </c>
      <c r="Q4839" s="2" t="s">
        <v>8579</v>
      </c>
      <c r="R4839" s="2" t="s">
        <v>19090</v>
      </c>
      <c r="S4839" s="2" t="s">
        <v>19099</v>
      </c>
      <c r="T4839" s="3" t="s">
        <v>19100</v>
      </c>
      <c r="U4839" s="3" t="s">
        <v>179</v>
      </c>
      <c r="V4839" s="3" t="s">
        <v>163</v>
      </c>
      <c r="W4839" s="12" t="s">
        <v>18860</v>
      </c>
      <c r="X4839" s="12" t="s">
        <v>18742</v>
      </c>
      <c r="Y4839" s="2" t="s">
        <v>41</v>
      </c>
      <c r="Z4839" s="2"/>
    </row>
    <row r="4840" spans="1:26" ht="34.799999999999997" x14ac:dyDescent="0.3">
      <c r="A4840" s="6" t="s">
        <v>19101</v>
      </c>
      <c r="B4840" s="2" t="s">
        <v>8577</v>
      </c>
      <c r="C4840" s="2" t="s">
        <v>10374</v>
      </c>
      <c r="D4840" s="2" t="s">
        <v>29</v>
      </c>
      <c r="E4840" s="3" t="s">
        <v>10375</v>
      </c>
      <c r="F4840" s="3" t="s">
        <v>8664</v>
      </c>
      <c r="G4840" s="7">
        <v>0</v>
      </c>
      <c r="H4840" s="8">
        <v>0</v>
      </c>
      <c r="I4840" s="8">
        <v>0</v>
      </c>
      <c r="J4840" s="8">
        <v>0</v>
      </c>
      <c r="K4840" s="8">
        <v>0</v>
      </c>
      <c r="L4840" s="8">
        <f>SUM(Tabella1[[#This Row],[CONTRIBUTO
COMMISSARIO STRAORDINARIO]:[INDENNIZZO
ASSICURATIVO]])</f>
        <v>0</v>
      </c>
      <c r="M4840" s="9" t="s">
        <v>8600</v>
      </c>
      <c r="N4840" s="3" t="s">
        <v>794</v>
      </c>
      <c r="O4840" s="3" t="s">
        <v>8601</v>
      </c>
      <c r="P4840" s="2" t="s">
        <v>31</v>
      </c>
      <c r="Q4840" s="2" t="s">
        <v>8579</v>
      </c>
      <c r="R4840" s="2" t="s">
        <v>19090</v>
      </c>
      <c r="S4840" s="2" t="s">
        <v>19102</v>
      </c>
      <c r="T4840" s="3" t="s">
        <v>19103</v>
      </c>
      <c r="U4840" s="3" t="s">
        <v>179</v>
      </c>
      <c r="V4840" s="3" t="s">
        <v>163</v>
      </c>
      <c r="W4840" s="12" t="s">
        <v>18860</v>
      </c>
      <c r="X4840" s="12" t="s">
        <v>18742</v>
      </c>
      <c r="Y4840" s="2" t="s">
        <v>41</v>
      </c>
      <c r="Z4840" s="2"/>
    </row>
    <row r="4841" spans="1:26" ht="34.799999999999997" x14ac:dyDescent="0.3">
      <c r="A4841" s="6" t="s">
        <v>19104</v>
      </c>
      <c r="B4841" s="2" t="s">
        <v>8577</v>
      </c>
      <c r="C4841" s="2" t="s">
        <v>10374</v>
      </c>
      <c r="D4841" s="2" t="s">
        <v>29</v>
      </c>
      <c r="E4841" s="3" t="s">
        <v>10375</v>
      </c>
      <c r="F4841" s="3" t="s">
        <v>8664</v>
      </c>
      <c r="G4841" s="7">
        <v>0</v>
      </c>
      <c r="H4841" s="8">
        <v>0</v>
      </c>
      <c r="I4841" s="8">
        <v>0</v>
      </c>
      <c r="J4841" s="8">
        <v>0</v>
      </c>
      <c r="K4841" s="8">
        <v>0</v>
      </c>
      <c r="L4841" s="8">
        <f>SUM(Tabella1[[#This Row],[CONTRIBUTO
COMMISSARIO STRAORDINARIO]:[INDENNIZZO
ASSICURATIVO]])</f>
        <v>0</v>
      </c>
      <c r="M4841" s="9" t="s">
        <v>8600</v>
      </c>
      <c r="N4841" s="3" t="s">
        <v>794</v>
      </c>
      <c r="O4841" s="3" t="s">
        <v>8601</v>
      </c>
      <c r="P4841" s="2" t="s">
        <v>31</v>
      </c>
      <c r="Q4841" s="2" t="s">
        <v>8579</v>
      </c>
      <c r="R4841" s="2" t="s">
        <v>19090</v>
      </c>
      <c r="S4841" s="2" t="s">
        <v>19105</v>
      </c>
      <c r="T4841" s="3" t="s">
        <v>19106</v>
      </c>
      <c r="U4841" s="3" t="s">
        <v>179</v>
      </c>
      <c r="V4841" s="3" t="s">
        <v>163</v>
      </c>
      <c r="W4841" s="12" t="s">
        <v>18924</v>
      </c>
      <c r="X4841" s="12" t="s">
        <v>18742</v>
      </c>
      <c r="Y4841" s="2" t="s">
        <v>41</v>
      </c>
      <c r="Z4841" s="2"/>
    </row>
    <row r="4842" spans="1:26" ht="34.799999999999997" x14ac:dyDescent="0.3">
      <c r="A4842" s="6" t="s">
        <v>19107</v>
      </c>
      <c r="B4842" s="2" t="s">
        <v>8577</v>
      </c>
      <c r="C4842" s="2" t="s">
        <v>10374</v>
      </c>
      <c r="D4842" s="2" t="s">
        <v>29</v>
      </c>
      <c r="E4842" s="3" t="s">
        <v>10375</v>
      </c>
      <c r="F4842" s="3" t="s">
        <v>8664</v>
      </c>
      <c r="G4842" s="7">
        <v>0</v>
      </c>
      <c r="H4842" s="8">
        <v>0</v>
      </c>
      <c r="I4842" s="8">
        <v>0</v>
      </c>
      <c r="J4842" s="8">
        <v>0</v>
      </c>
      <c r="K4842" s="8">
        <v>0</v>
      </c>
      <c r="L4842" s="8">
        <f>SUM(Tabella1[[#This Row],[CONTRIBUTO
COMMISSARIO STRAORDINARIO]:[INDENNIZZO
ASSICURATIVO]])</f>
        <v>0</v>
      </c>
      <c r="M4842" s="9" t="s">
        <v>8600</v>
      </c>
      <c r="N4842" s="3" t="s">
        <v>794</v>
      </c>
      <c r="O4842" s="3" t="s">
        <v>8601</v>
      </c>
      <c r="P4842" s="2" t="s">
        <v>31</v>
      </c>
      <c r="Q4842" s="2" t="s">
        <v>8579</v>
      </c>
      <c r="R4842" s="2" t="s">
        <v>19090</v>
      </c>
      <c r="S4842" s="2" t="s">
        <v>19108</v>
      </c>
      <c r="T4842" s="3" t="s">
        <v>19109</v>
      </c>
      <c r="U4842" s="3" t="s">
        <v>179</v>
      </c>
      <c r="V4842" s="3" t="s">
        <v>163</v>
      </c>
      <c r="W4842" s="12" t="s">
        <v>18924</v>
      </c>
      <c r="X4842" s="12" t="s">
        <v>18742</v>
      </c>
      <c r="Y4842" s="2" t="s">
        <v>41</v>
      </c>
      <c r="Z4842" s="2"/>
    </row>
    <row r="4843" spans="1:26" ht="34.799999999999997" x14ac:dyDescent="0.3">
      <c r="A4843" s="6" t="s">
        <v>19110</v>
      </c>
      <c r="B4843" s="2" t="s">
        <v>8577</v>
      </c>
      <c r="C4843" s="2" t="s">
        <v>10374</v>
      </c>
      <c r="D4843" s="2" t="s">
        <v>29</v>
      </c>
      <c r="E4843" s="3" t="s">
        <v>10375</v>
      </c>
      <c r="F4843" s="3" t="s">
        <v>8664</v>
      </c>
      <c r="G4843" s="7">
        <v>0</v>
      </c>
      <c r="H4843" s="8">
        <v>0</v>
      </c>
      <c r="I4843" s="8">
        <v>0</v>
      </c>
      <c r="J4843" s="8">
        <v>0</v>
      </c>
      <c r="K4843" s="8">
        <v>0</v>
      </c>
      <c r="L4843" s="8">
        <f>SUM(Tabella1[[#This Row],[CONTRIBUTO
COMMISSARIO STRAORDINARIO]:[INDENNIZZO
ASSICURATIVO]])</f>
        <v>0</v>
      </c>
      <c r="M4843" s="9" t="s">
        <v>8600</v>
      </c>
      <c r="N4843" s="3" t="s">
        <v>794</v>
      </c>
      <c r="O4843" s="3" t="s">
        <v>8601</v>
      </c>
      <c r="P4843" s="2" t="s">
        <v>31</v>
      </c>
      <c r="Q4843" s="2" t="s">
        <v>8579</v>
      </c>
      <c r="R4843" s="2" t="s">
        <v>19090</v>
      </c>
      <c r="S4843" s="2" t="s">
        <v>19111</v>
      </c>
      <c r="T4843" s="3" t="s">
        <v>19112</v>
      </c>
      <c r="U4843" s="3" t="s">
        <v>179</v>
      </c>
      <c r="V4843" s="3" t="s">
        <v>163</v>
      </c>
      <c r="W4843" s="12" t="s">
        <v>18924</v>
      </c>
      <c r="X4843" s="12" t="s">
        <v>18742</v>
      </c>
      <c r="Y4843" s="2" t="s">
        <v>41</v>
      </c>
      <c r="Z4843" s="2"/>
    </row>
    <row r="4844" spans="1:26" ht="34.799999999999997" x14ac:dyDescent="0.3">
      <c r="A4844" s="6" t="s">
        <v>19113</v>
      </c>
      <c r="B4844" s="2" t="s">
        <v>8577</v>
      </c>
      <c r="C4844" s="2" t="s">
        <v>10374</v>
      </c>
      <c r="D4844" s="2" t="s">
        <v>29</v>
      </c>
      <c r="E4844" s="3" t="s">
        <v>10375</v>
      </c>
      <c r="F4844" s="3" t="s">
        <v>8664</v>
      </c>
      <c r="G4844" s="7">
        <v>0</v>
      </c>
      <c r="H4844" s="8">
        <v>0</v>
      </c>
      <c r="I4844" s="8">
        <v>0</v>
      </c>
      <c r="J4844" s="8">
        <v>0</v>
      </c>
      <c r="K4844" s="8">
        <v>0</v>
      </c>
      <c r="L4844" s="8">
        <f>SUM(Tabella1[[#This Row],[CONTRIBUTO
COMMISSARIO STRAORDINARIO]:[INDENNIZZO
ASSICURATIVO]])</f>
        <v>0</v>
      </c>
      <c r="M4844" s="9" t="s">
        <v>8600</v>
      </c>
      <c r="N4844" s="3" t="s">
        <v>794</v>
      </c>
      <c r="O4844" s="3" t="s">
        <v>8601</v>
      </c>
      <c r="P4844" s="2" t="s">
        <v>31</v>
      </c>
      <c r="Q4844" s="2" t="s">
        <v>8579</v>
      </c>
      <c r="R4844" s="2" t="s">
        <v>19114</v>
      </c>
      <c r="S4844" s="2" t="s">
        <v>19115</v>
      </c>
      <c r="T4844" s="3" t="s">
        <v>19116</v>
      </c>
      <c r="U4844" s="3" t="s">
        <v>179</v>
      </c>
      <c r="V4844" s="3" t="s">
        <v>163</v>
      </c>
      <c r="W4844" s="12" t="s">
        <v>18809</v>
      </c>
      <c r="X4844" s="12" t="s">
        <v>18742</v>
      </c>
      <c r="Y4844" s="2" t="s">
        <v>41</v>
      </c>
      <c r="Z4844" s="2"/>
    </row>
    <row r="4845" spans="1:26" ht="34.799999999999997" x14ac:dyDescent="0.3">
      <c r="A4845" s="6" t="s">
        <v>19117</v>
      </c>
      <c r="B4845" s="2" t="s">
        <v>8577</v>
      </c>
      <c r="C4845" s="2" t="s">
        <v>10374</v>
      </c>
      <c r="D4845" s="2" t="s">
        <v>29</v>
      </c>
      <c r="E4845" s="3" t="s">
        <v>10375</v>
      </c>
      <c r="F4845" s="3" t="s">
        <v>8664</v>
      </c>
      <c r="G4845" s="7">
        <v>0</v>
      </c>
      <c r="H4845" s="8">
        <v>0</v>
      </c>
      <c r="I4845" s="8">
        <v>0</v>
      </c>
      <c r="J4845" s="8">
        <v>0</v>
      </c>
      <c r="K4845" s="8">
        <v>0</v>
      </c>
      <c r="L4845" s="8">
        <f>SUM(Tabella1[[#This Row],[CONTRIBUTO
COMMISSARIO STRAORDINARIO]:[INDENNIZZO
ASSICURATIVO]])</f>
        <v>0</v>
      </c>
      <c r="M4845" s="9" t="s">
        <v>8600</v>
      </c>
      <c r="N4845" s="3" t="s">
        <v>794</v>
      </c>
      <c r="O4845" s="3" t="s">
        <v>8601</v>
      </c>
      <c r="P4845" s="2" t="s">
        <v>31</v>
      </c>
      <c r="Q4845" s="2" t="s">
        <v>8579</v>
      </c>
      <c r="R4845" s="2" t="s">
        <v>19114</v>
      </c>
      <c r="S4845" s="2" t="s">
        <v>19118</v>
      </c>
      <c r="T4845" s="3" t="s">
        <v>19119</v>
      </c>
      <c r="U4845" s="3" t="s">
        <v>179</v>
      </c>
      <c r="V4845" s="3" t="s">
        <v>163</v>
      </c>
      <c r="W4845" s="12" t="s">
        <v>18809</v>
      </c>
      <c r="X4845" s="12" t="s">
        <v>18742</v>
      </c>
      <c r="Y4845" s="2" t="s">
        <v>41</v>
      </c>
      <c r="Z4845" s="2"/>
    </row>
    <row r="4846" spans="1:26" ht="34.799999999999997" x14ac:dyDescent="0.3">
      <c r="A4846" s="6" t="s">
        <v>19120</v>
      </c>
      <c r="B4846" s="2" t="s">
        <v>8577</v>
      </c>
      <c r="C4846" s="2" t="s">
        <v>10374</v>
      </c>
      <c r="D4846" s="2" t="s">
        <v>29</v>
      </c>
      <c r="E4846" s="3" t="s">
        <v>10375</v>
      </c>
      <c r="F4846" s="3" t="s">
        <v>8664</v>
      </c>
      <c r="G4846" s="7">
        <v>0</v>
      </c>
      <c r="H4846" s="8">
        <v>0</v>
      </c>
      <c r="I4846" s="8">
        <v>0</v>
      </c>
      <c r="J4846" s="8">
        <v>0</v>
      </c>
      <c r="K4846" s="8">
        <v>0</v>
      </c>
      <c r="L4846" s="8">
        <f>SUM(Tabella1[[#This Row],[CONTRIBUTO
COMMISSARIO STRAORDINARIO]:[INDENNIZZO
ASSICURATIVO]])</f>
        <v>0</v>
      </c>
      <c r="M4846" s="9" t="s">
        <v>8600</v>
      </c>
      <c r="N4846" s="3" t="s">
        <v>794</v>
      </c>
      <c r="O4846" s="3" t="s">
        <v>8601</v>
      </c>
      <c r="P4846" s="2" t="s">
        <v>31</v>
      </c>
      <c r="Q4846" s="2" t="s">
        <v>8579</v>
      </c>
      <c r="R4846" s="2" t="s">
        <v>19114</v>
      </c>
      <c r="S4846" s="2" t="s">
        <v>19121</v>
      </c>
      <c r="T4846" s="3" t="s">
        <v>19122</v>
      </c>
      <c r="U4846" s="3" t="s">
        <v>179</v>
      </c>
      <c r="V4846" s="3" t="s">
        <v>163</v>
      </c>
      <c r="W4846" s="12" t="s">
        <v>19123</v>
      </c>
      <c r="X4846" s="12" t="s">
        <v>18742</v>
      </c>
      <c r="Y4846" s="2" t="s">
        <v>41</v>
      </c>
      <c r="Z4846" s="2"/>
    </row>
    <row r="4847" spans="1:26" ht="34.799999999999997" x14ac:dyDescent="0.3">
      <c r="A4847" s="6" t="s">
        <v>19124</v>
      </c>
      <c r="B4847" s="2" t="s">
        <v>8577</v>
      </c>
      <c r="C4847" s="2" t="s">
        <v>10374</v>
      </c>
      <c r="D4847" s="2" t="s">
        <v>29</v>
      </c>
      <c r="E4847" s="3" t="s">
        <v>10375</v>
      </c>
      <c r="F4847" s="3" t="s">
        <v>8664</v>
      </c>
      <c r="G4847" s="7">
        <v>0</v>
      </c>
      <c r="H4847" s="8">
        <v>0</v>
      </c>
      <c r="I4847" s="8">
        <v>0</v>
      </c>
      <c r="J4847" s="8">
        <v>0</v>
      </c>
      <c r="K4847" s="8">
        <v>0</v>
      </c>
      <c r="L4847" s="8">
        <f>SUM(Tabella1[[#This Row],[CONTRIBUTO
COMMISSARIO STRAORDINARIO]:[INDENNIZZO
ASSICURATIVO]])</f>
        <v>0</v>
      </c>
      <c r="M4847" s="9" t="s">
        <v>8600</v>
      </c>
      <c r="N4847" s="3" t="s">
        <v>794</v>
      </c>
      <c r="O4847" s="3" t="s">
        <v>8601</v>
      </c>
      <c r="P4847" s="2" t="s">
        <v>31</v>
      </c>
      <c r="Q4847" s="2" t="s">
        <v>8579</v>
      </c>
      <c r="R4847" s="2" t="s">
        <v>19114</v>
      </c>
      <c r="S4847" s="2" t="s">
        <v>19125</v>
      </c>
      <c r="T4847" s="3" t="s">
        <v>19126</v>
      </c>
      <c r="U4847" s="3" t="s">
        <v>179</v>
      </c>
      <c r="V4847" s="3" t="s">
        <v>163</v>
      </c>
      <c r="W4847" s="12" t="s">
        <v>18837</v>
      </c>
      <c r="X4847" s="12" t="s">
        <v>18742</v>
      </c>
      <c r="Y4847" s="2" t="s">
        <v>41</v>
      </c>
      <c r="Z4847" s="2"/>
    </row>
    <row r="4848" spans="1:26" ht="34.799999999999997" x14ac:dyDescent="0.3">
      <c r="A4848" s="6" t="s">
        <v>19127</v>
      </c>
      <c r="B4848" s="2" t="s">
        <v>8577</v>
      </c>
      <c r="C4848" s="2" t="s">
        <v>10374</v>
      </c>
      <c r="D4848" s="2" t="s">
        <v>29</v>
      </c>
      <c r="E4848" s="3" t="s">
        <v>10375</v>
      </c>
      <c r="F4848" s="3" t="s">
        <v>8664</v>
      </c>
      <c r="G4848" s="7">
        <v>0</v>
      </c>
      <c r="H4848" s="8">
        <v>0</v>
      </c>
      <c r="I4848" s="8">
        <v>0</v>
      </c>
      <c r="J4848" s="8">
        <v>0</v>
      </c>
      <c r="K4848" s="8">
        <v>0</v>
      </c>
      <c r="L4848" s="8">
        <f>SUM(Tabella1[[#This Row],[CONTRIBUTO
COMMISSARIO STRAORDINARIO]:[INDENNIZZO
ASSICURATIVO]])</f>
        <v>0</v>
      </c>
      <c r="M4848" s="9" t="s">
        <v>8600</v>
      </c>
      <c r="N4848" s="3" t="s">
        <v>794</v>
      </c>
      <c r="O4848" s="3" t="s">
        <v>8601</v>
      </c>
      <c r="P4848" s="2" t="s">
        <v>31</v>
      </c>
      <c r="Q4848" s="2" t="s">
        <v>8579</v>
      </c>
      <c r="R4848" s="2" t="s">
        <v>19114</v>
      </c>
      <c r="S4848" s="2" t="s">
        <v>19128</v>
      </c>
      <c r="T4848" s="3" t="s">
        <v>19129</v>
      </c>
      <c r="U4848" s="3" t="s">
        <v>179</v>
      </c>
      <c r="V4848" s="3" t="s">
        <v>163</v>
      </c>
      <c r="W4848" s="12" t="s">
        <v>18924</v>
      </c>
      <c r="X4848" s="12" t="s">
        <v>18742</v>
      </c>
      <c r="Y4848" s="2" t="s">
        <v>41</v>
      </c>
      <c r="Z4848" s="2"/>
    </row>
    <row r="4849" spans="1:26" ht="34.799999999999997" x14ac:dyDescent="0.3">
      <c r="A4849" s="6" t="s">
        <v>19130</v>
      </c>
      <c r="B4849" s="2" t="s">
        <v>8577</v>
      </c>
      <c r="C4849" s="2" t="s">
        <v>10374</v>
      </c>
      <c r="D4849" s="2" t="s">
        <v>29</v>
      </c>
      <c r="E4849" s="3" t="s">
        <v>10375</v>
      </c>
      <c r="F4849" s="3" t="s">
        <v>8664</v>
      </c>
      <c r="G4849" s="7">
        <v>0</v>
      </c>
      <c r="H4849" s="8">
        <v>0</v>
      </c>
      <c r="I4849" s="8">
        <v>0</v>
      </c>
      <c r="J4849" s="8">
        <v>0</v>
      </c>
      <c r="K4849" s="8">
        <v>0</v>
      </c>
      <c r="L4849" s="8">
        <f>SUM(Tabella1[[#This Row],[CONTRIBUTO
COMMISSARIO STRAORDINARIO]:[INDENNIZZO
ASSICURATIVO]])</f>
        <v>0</v>
      </c>
      <c r="M4849" s="9" t="s">
        <v>8600</v>
      </c>
      <c r="N4849" s="3" t="s">
        <v>794</v>
      </c>
      <c r="O4849" s="3" t="s">
        <v>8601</v>
      </c>
      <c r="P4849" s="2" t="s">
        <v>31</v>
      </c>
      <c r="Q4849" s="2" t="s">
        <v>8579</v>
      </c>
      <c r="R4849" s="2" t="s">
        <v>19131</v>
      </c>
      <c r="S4849" s="2" t="s">
        <v>19132</v>
      </c>
      <c r="T4849" s="3" t="s">
        <v>19133</v>
      </c>
      <c r="U4849" s="3" t="s">
        <v>179</v>
      </c>
      <c r="V4849" s="3" t="s">
        <v>163</v>
      </c>
      <c r="W4849" s="12" t="s">
        <v>18819</v>
      </c>
      <c r="X4849" s="12" t="s">
        <v>18742</v>
      </c>
      <c r="Y4849" s="2" t="s">
        <v>41</v>
      </c>
      <c r="Z4849" s="2"/>
    </row>
    <row r="4850" spans="1:26" ht="34.799999999999997" x14ac:dyDescent="0.3">
      <c r="A4850" s="6" t="s">
        <v>19134</v>
      </c>
      <c r="B4850" s="2" t="s">
        <v>8577</v>
      </c>
      <c r="C4850" s="2" t="s">
        <v>10374</v>
      </c>
      <c r="D4850" s="2" t="s">
        <v>29</v>
      </c>
      <c r="E4850" s="3" t="s">
        <v>10375</v>
      </c>
      <c r="F4850" s="3" t="s">
        <v>8664</v>
      </c>
      <c r="G4850" s="7">
        <v>0</v>
      </c>
      <c r="H4850" s="8">
        <v>0</v>
      </c>
      <c r="I4850" s="8">
        <v>0</v>
      </c>
      <c r="J4850" s="8">
        <v>0</v>
      </c>
      <c r="K4850" s="8">
        <v>0</v>
      </c>
      <c r="L4850" s="8">
        <f>SUM(Tabella1[[#This Row],[CONTRIBUTO
COMMISSARIO STRAORDINARIO]:[INDENNIZZO
ASSICURATIVO]])</f>
        <v>0</v>
      </c>
      <c r="M4850" s="9" t="s">
        <v>8600</v>
      </c>
      <c r="N4850" s="3" t="s">
        <v>794</v>
      </c>
      <c r="O4850" s="3" t="s">
        <v>8601</v>
      </c>
      <c r="P4850" s="2" t="s">
        <v>31</v>
      </c>
      <c r="Q4850" s="2" t="s">
        <v>8579</v>
      </c>
      <c r="R4850" s="2" t="s">
        <v>19131</v>
      </c>
      <c r="S4850" s="2" t="s">
        <v>19135</v>
      </c>
      <c r="T4850" s="3" t="s">
        <v>19136</v>
      </c>
      <c r="U4850" s="3" t="s">
        <v>179</v>
      </c>
      <c r="V4850" s="3" t="s">
        <v>163</v>
      </c>
      <c r="W4850" s="12" t="s">
        <v>18819</v>
      </c>
      <c r="X4850" s="12" t="s">
        <v>18742</v>
      </c>
      <c r="Y4850" s="2" t="s">
        <v>41</v>
      </c>
      <c r="Z4850" s="2"/>
    </row>
    <row r="4851" spans="1:26" ht="34.799999999999997" x14ac:dyDescent="0.3">
      <c r="A4851" s="6" t="s">
        <v>19137</v>
      </c>
      <c r="B4851" s="2" t="s">
        <v>8577</v>
      </c>
      <c r="C4851" s="2" t="s">
        <v>10374</v>
      </c>
      <c r="D4851" s="2" t="s">
        <v>29</v>
      </c>
      <c r="E4851" s="3" t="s">
        <v>10375</v>
      </c>
      <c r="F4851" s="3" t="s">
        <v>8664</v>
      </c>
      <c r="G4851" s="7">
        <v>0</v>
      </c>
      <c r="H4851" s="8">
        <v>0</v>
      </c>
      <c r="I4851" s="8">
        <v>0</v>
      </c>
      <c r="J4851" s="8">
        <v>0</v>
      </c>
      <c r="K4851" s="8">
        <v>0</v>
      </c>
      <c r="L4851" s="8">
        <f>SUM(Tabella1[[#This Row],[CONTRIBUTO
COMMISSARIO STRAORDINARIO]:[INDENNIZZO
ASSICURATIVO]])</f>
        <v>0</v>
      </c>
      <c r="M4851" s="9" t="s">
        <v>8600</v>
      </c>
      <c r="N4851" s="3" t="s">
        <v>794</v>
      </c>
      <c r="O4851" s="3" t="s">
        <v>8601</v>
      </c>
      <c r="P4851" s="2" t="s">
        <v>31</v>
      </c>
      <c r="Q4851" s="2" t="s">
        <v>8579</v>
      </c>
      <c r="R4851" s="2" t="s">
        <v>19131</v>
      </c>
      <c r="S4851" s="2" t="s">
        <v>18969</v>
      </c>
      <c r="T4851" s="3" t="s">
        <v>19136</v>
      </c>
      <c r="U4851" s="3" t="s">
        <v>179</v>
      </c>
      <c r="V4851" s="3" t="s">
        <v>163</v>
      </c>
      <c r="W4851" s="12" t="s">
        <v>19138</v>
      </c>
      <c r="X4851" s="12" t="s">
        <v>18742</v>
      </c>
      <c r="Y4851" s="2" t="s">
        <v>41</v>
      </c>
      <c r="Z4851" s="2"/>
    </row>
    <row r="4852" spans="1:26" ht="34.799999999999997" x14ac:dyDescent="0.3">
      <c r="A4852" s="6" t="s">
        <v>19139</v>
      </c>
      <c r="B4852" s="2" t="s">
        <v>8577</v>
      </c>
      <c r="C4852" s="2" t="s">
        <v>10374</v>
      </c>
      <c r="D4852" s="2" t="s">
        <v>29</v>
      </c>
      <c r="E4852" s="3" t="s">
        <v>10375</v>
      </c>
      <c r="F4852" s="3" t="s">
        <v>8664</v>
      </c>
      <c r="G4852" s="7">
        <v>0</v>
      </c>
      <c r="H4852" s="8">
        <v>0</v>
      </c>
      <c r="I4852" s="8">
        <v>0</v>
      </c>
      <c r="J4852" s="8">
        <v>0</v>
      </c>
      <c r="K4852" s="8">
        <v>0</v>
      </c>
      <c r="L4852" s="8">
        <f>SUM(Tabella1[[#This Row],[CONTRIBUTO
COMMISSARIO STRAORDINARIO]:[INDENNIZZO
ASSICURATIVO]])</f>
        <v>0</v>
      </c>
      <c r="M4852" s="9" t="s">
        <v>8600</v>
      </c>
      <c r="N4852" s="3" t="s">
        <v>794</v>
      </c>
      <c r="O4852" s="3" t="s">
        <v>8601</v>
      </c>
      <c r="P4852" s="2" t="s">
        <v>31</v>
      </c>
      <c r="Q4852" s="2" t="s">
        <v>8579</v>
      </c>
      <c r="R4852" s="2" t="s">
        <v>19131</v>
      </c>
      <c r="S4852" s="2" t="s">
        <v>19140</v>
      </c>
      <c r="T4852" s="3" t="s">
        <v>19141</v>
      </c>
      <c r="U4852" s="3" t="s">
        <v>179</v>
      </c>
      <c r="V4852" s="3" t="s">
        <v>163</v>
      </c>
      <c r="W4852" s="12" t="s">
        <v>18812</v>
      </c>
      <c r="X4852" s="12" t="s">
        <v>18742</v>
      </c>
      <c r="Y4852" s="2" t="s">
        <v>41</v>
      </c>
      <c r="Z4852" s="2"/>
    </row>
    <row r="4853" spans="1:26" ht="34.799999999999997" x14ac:dyDescent="0.3">
      <c r="A4853" s="6" t="s">
        <v>19142</v>
      </c>
      <c r="B4853" s="2" t="s">
        <v>8577</v>
      </c>
      <c r="C4853" s="2" t="s">
        <v>10374</v>
      </c>
      <c r="D4853" s="2" t="s">
        <v>29</v>
      </c>
      <c r="E4853" s="3" t="s">
        <v>10375</v>
      </c>
      <c r="F4853" s="3" t="s">
        <v>8664</v>
      </c>
      <c r="G4853" s="7">
        <v>0</v>
      </c>
      <c r="H4853" s="8">
        <v>0</v>
      </c>
      <c r="I4853" s="8">
        <v>0</v>
      </c>
      <c r="J4853" s="8">
        <v>0</v>
      </c>
      <c r="K4853" s="8">
        <v>0</v>
      </c>
      <c r="L4853" s="8">
        <f>SUM(Tabella1[[#This Row],[CONTRIBUTO
COMMISSARIO STRAORDINARIO]:[INDENNIZZO
ASSICURATIVO]])</f>
        <v>0</v>
      </c>
      <c r="M4853" s="9" t="s">
        <v>8600</v>
      </c>
      <c r="N4853" s="3" t="s">
        <v>794</v>
      </c>
      <c r="O4853" s="3" t="s">
        <v>8601</v>
      </c>
      <c r="P4853" s="2" t="s">
        <v>31</v>
      </c>
      <c r="Q4853" s="2" t="s">
        <v>8579</v>
      </c>
      <c r="R4853" s="2" t="s">
        <v>19143</v>
      </c>
      <c r="S4853" s="2" t="s">
        <v>19144</v>
      </c>
      <c r="T4853" s="3" t="s">
        <v>19145</v>
      </c>
      <c r="U4853" s="3" t="s">
        <v>179</v>
      </c>
      <c r="V4853" s="3" t="s">
        <v>163</v>
      </c>
      <c r="W4853" s="12" t="s">
        <v>19146</v>
      </c>
      <c r="X4853" s="12" t="s">
        <v>18742</v>
      </c>
      <c r="Y4853" s="2" t="s">
        <v>41</v>
      </c>
      <c r="Z4853" s="2"/>
    </row>
    <row r="4854" spans="1:26" ht="34.799999999999997" x14ac:dyDescent="0.3">
      <c r="A4854" s="6" t="s">
        <v>19147</v>
      </c>
      <c r="B4854" s="2" t="s">
        <v>8577</v>
      </c>
      <c r="C4854" s="2" t="s">
        <v>10374</v>
      </c>
      <c r="D4854" s="2" t="s">
        <v>29</v>
      </c>
      <c r="E4854" s="3" t="s">
        <v>10375</v>
      </c>
      <c r="F4854" s="3" t="s">
        <v>8664</v>
      </c>
      <c r="G4854" s="7">
        <v>0</v>
      </c>
      <c r="H4854" s="8">
        <v>0</v>
      </c>
      <c r="I4854" s="8">
        <v>0</v>
      </c>
      <c r="J4854" s="8">
        <v>0</v>
      </c>
      <c r="K4854" s="8">
        <v>0</v>
      </c>
      <c r="L4854" s="8">
        <f>SUM(Tabella1[[#This Row],[CONTRIBUTO
COMMISSARIO STRAORDINARIO]:[INDENNIZZO
ASSICURATIVO]])</f>
        <v>0</v>
      </c>
      <c r="M4854" s="9" t="s">
        <v>8600</v>
      </c>
      <c r="N4854" s="3" t="s">
        <v>794</v>
      </c>
      <c r="O4854" s="3" t="s">
        <v>8601</v>
      </c>
      <c r="P4854" s="2" t="s">
        <v>31</v>
      </c>
      <c r="Q4854" s="2" t="s">
        <v>8579</v>
      </c>
      <c r="R4854" s="2" t="s">
        <v>19148</v>
      </c>
      <c r="S4854" s="2" t="s">
        <v>19149</v>
      </c>
      <c r="T4854" s="3" t="s">
        <v>19150</v>
      </c>
      <c r="U4854" s="3" t="s">
        <v>179</v>
      </c>
      <c r="V4854" s="3" t="s">
        <v>163</v>
      </c>
      <c r="W4854" s="12" t="s">
        <v>19151</v>
      </c>
      <c r="X4854" s="12" t="s">
        <v>18742</v>
      </c>
      <c r="Y4854" s="2" t="s">
        <v>41</v>
      </c>
      <c r="Z4854" s="2"/>
    </row>
    <row r="4855" spans="1:26" ht="52.2" x14ac:dyDescent="0.3">
      <c r="A4855" s="6" t="s">
        <v>19152</v>
      </c>
      <c r="B4855" s="2" t="s">
        <v>8577</v>
      </c>
      <c r="C4855" s="2" t="s">
        <v>10374</v>
      </c>
      <c r="D4855" s="2" t="s">
        <v>29</v>
      </c>
      <c r="E4855" s="3" t="s">
        <v>10375</v>
      </c>
      <c r="F4855" s="3" t="s">
        <v>8664</v>
      </c>
      <c r="G4855" s="7">
        <v>0</v>
      </c>
      <c r="H4855" s="8">
        <v>0</v>
      </c>
      <c r="I4855" s="8">
        <v>0</v>
      </c>
      <c r="J4855" s="8">
        <v>0</v>
      </c>
      <c r="K4855" s="8">
        <v>0</v>
      </c>
      <c r="L4855" s="8">
        <f>SUM(Tabella1[[#This Row],[CONTRIBUTO
COMMISSARIO STRAORDINARIO]:[INDENNIZZO
ASSICURATIVO]])</f>
        <v>0</v>
      </c>
      <c r="M4855" s="9" t="s">
        <v>8600</v>
      </c>
      <c r="N4855" s="3" t="s">
        <v>794</v>
      </c>
      <c r="O4855" s="3" t="s">
        <v>8601</v>
      </c>
      <c r="P4855" s="2" t="s">
        <v>31</v>
      </c>
      <c r="Q4855" s="2" t="s">
        <v>8579</v>
      </c>
      <c r="R4855" s="2" t="s">
        <v>19148</v>
      </c>
      <c r="S4855" s="2" t="s">
        <v>19149</v>
      </c>
      <c r="T4855" s="3" t="s">
        <v>19153</v>
      </c>
      <c r="U4855" s="3" t="s">
        <v>179</v>
      </c>
      <c r="V4855" s="3" t="s">
        <v>163</v>
      </c>
      <c r="W4855" s="12" t="s">
        <v>19154</v>
      </c>
      <c r="X4855" s="12" t="s">
        <v>18742</v>
      </c>
      <c r="Y4855" s="2" t="s">
        <v>41</v>
      </c>
      <c r="Z4855" s="2"/>
    </row>
    <row r="4856" spans="1:26" ht="52.2" x14ac:dyDescent="0.3">
      <c r="A4856" s="6" t="s">
        <v>19155</v>
      </c>
      <c r="B4856" s="2" t="s">
        <v>8577</v>
      </c>
      <c r="C4856" s="2" t="s">
        <v>10374</v>
      </c>
      <c r="D4856" s="2" t="s">
        <v>29</v>
      </c>
      <c r="E4856" s="3" t="s">
        <v>10375</v>
      </c>
      <c r="F4856" s="3" t="s">
        <v>8664</v>
      </c>
      <c r="G4856" s="7">
        <v>0</v>
      </c>
      <c r="H4856" s="8">
        <v>0</v>
      </c>
      <c r="I4856" s="8">
        <v>0</v>
      </c>
      <c r="J4856" s="8">
        <v>0</v>
      </c>
      <c r="K4856" s="8">
        <v>0</v>
      </c>
      <c r="L4856" s="8">
        <f>SUM(Tabella1[[#This Row],[CONTRIBUTO
COMMISSARIO STRAORDINARIO]:[INDENNIZZO
ASSICURATIVO]])</f>
        <v>0</v>
      </c>
      <c r="M4856" s="9" t="s">
        <v>8600</v>
      </c>
      <c r="N4856" s="3" t="s">
        <v>794</v>
      </c>
      <c r="O4856" s="3" t="s">
        <v>8601</v>
      </c>
      <c r="P4856" s="2" t="s">
        <v>31</v>
      </c>
      <c r="Q4856" s="2" t="s">
        <v>8579</v>
      </c>
      <c r="R4856" s="2" t="s">
        <v>19148</v>
      </c>
      <c r="S4856" s="2" t="s">
        <v>19149</v>
      </c>
      <c r="T4856" s="3" t="s">
        <v>19156</v>
      </c>
      <c r="U4856" s="3" t="s">
        <v>179</v>
      </c>
      <c r="V4856" s="3" t="s">
        <v>163</v>
      </c>
      <c r="W4856" s="12" t="s">
        <v>19157</v>
      </c>
      <c r="X4856" s="12" t="s">
        <v>18742</v>
      </c>
      <c r="Y4856" s="2" t="s">
        <v>41</v>
      </c>
      <c r="Z4856" s="2"/>
    </row>
    <row r="4857" spans="1:26" ht="52.2" x14ac:dyDescent="0.3">
      <c r="A4857" s="6" t="s">
        <v>19158</v>
      </c>
      <c r="B4857" s="2" t="s">
        <v>8577</v>
      </c>
      <c r="C4857" s="2" t="s">
        <v>10374</v>
      </c>
      <c r="D4857" s="2" t="s">
        <v>29</v>
      </c>
      <c r="E4857" s="3" t="s">
        <v>10375</v>
      </c>
      <c r="F4857" s="3" t="s">
        <v>8664</v>
      </c>
      <c r="G4857" s="7">
        <v>0</v>
      </c>
      <c r="H4857" s="8">
        <v>0</v>
      </c>
      <c r="I4857" s="8">
        <v>0</v>
      </c>
      <c r="J4857" s="8">
        <v>0</v>
      </c>
      <c r="K4857" s="8">
        <v>0</v>
      </c>
      <c r="L4857" s="8">
        <f>SUM(Tabella1[[#This Row],[CONTRIBUTO
COMMISSARIO STRAORDINARIO]:[INDENNIZZO
ASSICURATIVO]])</f>
        <v>0</v>
      </c>
      <c r="M4857" s="9" t="s">
        <v>8600</v>
      </c>
      <c r="N4857" s="3" t="s">
        <v>794</v>
      </c>
      <c r="O4857" s="3" t="s">
        <v>8601</v>
      </c>
      <c r="P4857" s="2" t="s">
        <v>31</v>
      </c>
      <c r="Q4857" s="2" t="s">
        <v>8579</v>
      </c>
      <c r="R4857" s="2" t="s">
        <v>19159</v>
      </c>
      <c r="S4857" s="2" t="s">
        <v>19149</v>
      </c>
      <c r="T4857" s="3" t="s">
        <v>19160</v>
      </c>
      <c r="U4857" s="3" t="s">
        <v>179</v>
      </c>
      <c r="V4857" s="3" t="s">
        <v>163</v>
      </c>
      <c r="W4857" s="12" t="s">
        <v>19161</v>
      </c>
      <c r="X4857" s="12" t="s">
        <v>18742</v>
      </c>
      <c r="Y4857" s="2" t="s">
        <v>41</v>
      </c>
      <c r="Z4857" s="2"/>
    </row>
    <row r="4858" spans="1:26" ht="34.799999999999997" x14ac:dyDescent="0.3">
      <c r="A4858" s="6" t="s">
        <v>19162</v>
      </c>
      <c r="B4858" s="2" t="s">
        <v>8577</v>
      </c>
      <c r="C4858" s="2" t="s">
        <v>10374</v>
      </c>
      <c r="D4858" s="2" t="s">
        <v>29</v>
      </c>
      <c r="E4858" s="3" t="s">
        <v>10375</v>
      </c>
      <c r="F4858" s="3" t="s">
        <v>8664</v>
      </c>
      <c r="G4858" s="7">
        <v>0</v>
      </c>
      <c r="H4858" s="8">
        <v>0</v>
      </c>
      <c r="I4858" s="8">
        <v>0</v>
      </c>
      <c r="J4858" s="8">
        <v>0</v>
      </c>
      <c r="K4858" s="8">
        <v>0</v>
      </c>
      <c r="L4858" s="8">
        <f>SUM(Tabella1[[#This Row],[CONTRIBUTO
COMMISSARIO STRAORDINARIO]:[INDENNIZZO
ASSICURATIVO]])</f>
        <v>0</v>
      </c>
      <c r="M4858" s="9" t="s">
        <v>8600</v>
      </c>
      <c r="N4858" s="3" t="s">
        <v>794</v>
      </c>
      <c r="O4858" s="3" t="s">
        <v>8601</v>
      </c>
      <c r="P4858" s="2" t="s">
        <v>31</v>
      </c>
      <c r="Q4858" s="2" t="s">
        <v>8579</v>
      </c>
      <c r="R4858" s="2" t="s">
        <v>19159</v>
      </c>
      <c r="S4858" s="2" t="s">
        <v>19149</v>
      </c>
      <c r="T4858" s="3" t="s">
        <v>19163</v>
      </c>
      <c r="U4858" s="3" t="s">
        <v>179</v>
      </c>
      <c r="V4858" s="3" t="s">
        <v>163</v>
      </c>
      <c r="W4858" s="12" t="s">
        <v>19164</v>
      </c>
      <c r="X4858" s="12" t="s">
        <v>18742</v>
      </c>
      <c r="Y4858" s="2" t="s">
        <v>41</v>
      </c>
      <c r="Z4858" s="2"/>
    </row>
    <row r="4859" spans="1:26" ht="52.2" x14ac:dyDescent="0.3">
      <c r="A4859" s="6" t="s">
        <v>19165</v>
      </c>
      <c r="B4859" s="2" t="s">
        <v>8577</v>
      </c>
      <c r="C4859" s="2" t="s">
        <v>10374</v>
      </c>
      <c r="D4859" s="2" t="s">
        <v>29</v>
      </c>
      <c r="E4859" s="3" t="s">
        <v>10375</v>
      </c>
      <c r="F4859" s="3" t="s">
        <v>8664</v>
      </c>
      <c r="G4859" s="7">
        <v>0</v>
      </c>
      <c r="H4859" s="8">
        <v>0</v>
      </c>
      <c r="I4859" s="8">
        <v>0</v>
      </c>
      <c r="J4859" s="8">
        <v>0</v>
      </c>
      <c r="K4859" s="8">
        <v>0</v>
      </c>
      <c r="L4859" s="8">
        <f>SUM(Tabella1[[#This Row],[CONTRIBUTO
COMMISSARIO STRAORDINARIO]:[INDENNIZZO
ASSICURATIVO]])</f>
        <v>0</v>
      </c>
      <c r="M4859" s="9" t="s">
        <v>8600</v>
      </c>
      <c r="N4859" s="3" t="s">
        <v>794</v>
      </c>
      <c r="O4859" s="3" t="s">
        <v>8601</v>
      </c>
      <c r="P4859" s="2" t="s">
        <v>31</v>
      </c>
      <c r="Q4859" s="2" t="s">
        <v>8579</v>
      </c>
      <c r="R4859" s="2" t="s">
        <v>19159</v>
      </c>
      <c r="S4859" s="2" t="s">
        <v>19149</v>
      </c>
      <c r="T4859" s="3" t="s">
        <v>19166</v>
      </c>
      <c r="U4859" s="3" t="s">
        <v>179</v>
      </c>
      <c r="V4859" s="3" t="s">
        <v>163</v>
      </c>
      <c r="W4859" s="12" t="s">
        <v>19167</v>
      </c>
      <c r="X4859" s="12" t="s">
        <v>18742</v>
      </c>
      <c r="Y4859" s="2" t="s">
        <v>41</v>
      </c>
      <c r="Z4859" s="2"/>
    </row>
    <row r="4860" spans="1:26" ht="34.799999999999997" x14ac:dyDescent="0.3">
      <c r="A4860" s="6" t="s">
        <v>19168</v>
      </c>
      <c r="B4860" s="2" t="s">
        <v>8577</v>
      </c>
      <c r="C4860" s="2" t="s">
        <v>10374</v>
      </c>
      <c r="D4860" s="2" t="s">
        <v>29</v>
      </c>
      <c r="E4860" s="3" t="s">
        <v>10375</v>
      </c>
      <c r="F4860" s="3" t="s">
        <v>8664</v>
      </c>
      <c r="G4860" s="7">
        <v>0</v>
      </c>
      <c r="H4860" s="8">
        <v>0</v>
      </c>
      <c r="I4860" s="8">
        <v>0</v>
      </c>
      <c r="J4860" s="8">
        <v>0</v>
      </c>
      <c r="K4860" s="8">
        <v>0</v>
      </c>
      <c r="L4860" s="8">
        <f>SUM(Tabella1[[#This Row],[CONTRIBUTO
COMMISSARIO STRAORDINARIO]:[INDENNIZZO
ASSICURATIVO]])</f>
        <v>0</v>
      </c>
      <c r="M4860" s="9" t="s">
        <v>8600</v>
      </c>
      <c r="N4860" s="3" t="s">
        <v>794</v>
      </c>
      <c r="O4860" s="3" t="s">
        <v>8601</v>
      </c>
      <c r="P4860" s="2" t="s">
        <v>31</v>
      </c>
      <c r="Q4860" s="2" t="s">
        <v>8579</v>
      </c>
      <c r="R4860" s="2" t="s">
        <v>19159</v>
      </c>
      <c r="S4860" s="2" t="s">
        <v>19149</v>
      </c>
      <c r="T4860" s="3" t="s">
        <v>19169</v>
      </c>
      <c r="U4860" s="3" t="s">
        <v>179</v>
      </c>
      <c r="V4860" s="3" t="s">
        <v>163</v>
      </c>
      <c r="W4860" s="12" t="s">
        <v>19170</v>
      </c>
      <c r="X4860" s="12" t="s">
        <v>18742</v>
      </c>
      <c r="Y4860" s="2" t="s">
        <v>41</v>
      </c>
      <c r="Z4860" s="2"/>
    </row>
    <row r="4861" spans="1:26" ht="34.799999999999997" x14ac:dyDescent="0.3">
      <c r="A4861" s="6" t="s">
        <v>19171</v>
      </c>
      <c r="B4861" s="2" t="s">
        <v>8577</v>
      </c>
      <c r="C4861" s="2" t="s">
        <v>10374</v>
      </c>
      <c r="D4861" s="2" t="s">
        <v>29</v>
      </c>
      <c r="E4861" s="3" t="s">
        <v>10375</v>
      </c>
      <c r="F4861" s="3" t="s">
        <v>8664</v>
      </c>
      <c r="G4861" s="7">
        <v>0</v>
      </c>
      <c r="H4861" s="8">
        <v>0</v>
      </c>
      <c r="I4861" s="8">
        <v>0</v>
      </c>
      <c r="J4861" s="8">
        <v>0</v>
      </c>
      <c r="K4861" s="8">
        <v>0</v>
      </c>
      <c r="L4861" s="8">
        <f>SUM(Tabella1[[#This Row],[CONTRIBUTO
COMMISSARIO STRAORDINARIO]:[INDENNIZZO
ASSICURATIVO]])</f>
        <v>0</v>
      </c>
      <c r="M4861" s="9" t="s">
        <v>8600</v>
      </c>
      <c r="N4861" s="3" t="s">
        <v>794</v>
      </c>
      <c r="O4861" s="3" t="s">
        <v>8601</v>
      </c>
      <c r="P4861" s="2" t="s">
        <v>31</v>
      </c>
      <c r="Q4861" s="2" t="s">
        <v>8579</v>
      </c>
      <c r="R4861" s="2" t="s">
        <v>19159</v>
      </c>
      <c r="S4861" s="2" t="s">
        <v>19149</v>
      </c>
      <c r="T4861" s="3" t="s">
        <v>19172</v>
      </c>
      <c r="U4861" s="3" t="s">
        <v>179</v>
      </c>
      <c r="V4861" s="3" t="s">
        <v>163</v>
      </c>
      <c r="W4861" s="12" t="s">
        <v>19170</v>
      </c>
      <c r="X4861" s="12" t="s">
        <v>18742</v>
      </c>
      <c r="Y4861" s="2" t="s">
        <v>41</v>
      </c>
      <c r="Z4861" s="2"/>
    </row>
    <row r="4862" spans="1:26" ht="34.799999999999997" x14ac:dyDescent="0.3">
      <c r="A4862" s="6" t="s">
        <v>19173</v>
      </c>
      <c r="B4862" s="2" t="s">
        <v>8577</v>
      </c>
      <c r="C4862" s="2" t="s">
        <v>10374</v>
      </c>
      <c r="D4862" s="2" t="s">
        <v>29</v>
      </c>
      <c r="E4862" s="3" t="s">
        <v>10375</v>
      </c>
      <c r="F4862" s="3" t="s">
        <v>8664</v>
      </c>
      <c r="G4862" s="7">
        <v>0</v>
      </c>
      <c r="H4862" s="8">
        <v>0</v>
      </c>
      <c r="I4862" s="8">
        <v>0</v>
      </c>
      <c r="J4862" s="8">
        <v>0</v>
      </c>
      <c r="K4862" s="8">
        <v>0</v>
      </c>
      <c r="L4862" s="8">
        <f>SUM(Tabella1[[#This Row],[CONTRIBUTO
COMMISSARIO STRAORDINARIO]:[INDENNIZZO
ASSICURATIVO]])</f>
        <v>0</v>
      </c>
      <c r="M4862" s="9" t="s">
        <v>8600</v>
      </c>
      <c r="N4862" s="3" t="s">
        <v>794</v>
      </c>
      <c r="O4862" s="3" t="s">
        <v>8601</v>
      </c>
      <c r="P4862" s="2" t="s">
        <v>31</v>
      </c>
      <c r="Q4862" s="2" t="s">
        <v>8579</v>
      </c>
      <c r="R4862" s="2" t="s">
        <v>19159</v>
      </c>
      <c r="S4862" s="2" t="s">
        <v>19149</v>
      </c>
      <c r="T4862" s="3" t="s">
        <v>19172</v>
      </c>
      <c r="U4862" s="3" t="s">
        <v>179</v>
      </c>
      <c r="V4862" s="3" t="s">
        <v>163</v>
      </c>
      <c r="W4862" s="12" t="s">
        <v>19174</v>
      </c>
      <c r="X4862" s="12" t="s">
        <v>18742</v>
      </c>
      <c r="Y4862" s="2" t="s">
        <v>41</v>
      </c>
      <c r="Z4862" s="2"/>
    </row>
    <row r="4863" spans="1:26" ht="34.799999999999997" x14ac:dyDescent="0.3">
      <c r="A4863" s="6" t="s">
        <v>19175</v>
      </c>
      <c r="B4863" s="2" t="s">
        <v>8577</v>
      </c>
      <c r="C4863" s="2" t="s">
        <v>10374</v>
      </c>
      <c r="D4863" s="2" t="s">
        <v>29</v>
      </c>
      <c r="E4863" s="3" t="s">
        <v>10375</v>
      </c>
      <c r="F4863" s="3" t="s">
        <v>8664</v>
      </c>
      <c r="G4863" s="7">
        <v>0</v>
      </c>
      <c r="H4863" s="8">
        <v>0</v>
      </c>
      <c r="I4863" s="8">
        <v>0</v>
      </c>
      <c r="J4863" s="8">
        <v>0</v>
      </c>
      <c r="K4863" s="8">
        <v>0</v>
      </c>
      <c r="L4863" s="8">
        <f>SUM(Tabella1[[#This Row],[CONTRIBUTO
COMMISSARIO STRAORDINARIO]:[INDENNIZZO
ASSICURATIVO]])</f>
        <v>0</v>
      </c>
      <c r="M4863" s="9" t="s">
        <v>8600</v>
      </c>
      <c r="N4863" s="3" t="s">
        <v>794</v>
      </c>
      <c r="O4863" s="3" t="s">
        <v>8601</v>
      </c>
      <c r="P4863" s="2" t="s">
        <v>31</v>
      </c>
      <c r="Q4863" s="2" t="s">
        <v>8579</v>
      </c>
      <c r="R4863" s="2" t="s">
        <v>19159</v>
      </c>
      <c r="S4863" s="2" t="s">
        <v>19149</v>
      </c>
      <c r="T4863" s="3" t="s">
        <v>19176</v>
      </c>
      <c r="U4863" s="3" t="s">
        <v>179</v>
      </c>
      <c r="V4863" s="3" t="s">
        <v>163</v>
      </c>
      <c r="W4863" s="12" t="s">
        <v>19177</v>
      </c>
      <c r="X4863" s="12" t="s">
        <v>18742</v>
      </c>
      <c r="Y4863" s="2" t="s">
        <v>41</v>
      </c>
      <c r="Z4863" s="2"/>
    </row>
    <row r="4864" spans="1:26" ht="34.799999999999997" x14ac:dyDescent="0.3">
      <c r="A4864" s="6" t="s">
        <v>19178</v>
      </c>
      <c r="B4864" s="2" t="s">
        <v>8577</v>
      </c>
      <c r="C4864" s="2" t="s">
        <v>10374</v>
      </c>
      <c r="D4864" s="2" t="s">
        <v>29</v>
      </c>
      <c r="E4864" s="3" t="s">
        <v>10375</v>
      </c>
      <c r="F4864" s="3" t="s">
        <v>8664</v>
      </c>
      <c r="G4864" s="7">
        <v>0</v>
      </c>
      <c r="H4864" s="8">
        <v>0</v>
      </c>
      <c r="I4864" s="8">
        <v>0</v>
      </c>
      <c r="J4864" s="8">
        <v>0</v>
      </c>
      <c r="K4864" s="8">
        <v>0</v>
      </c>
      <c r="L4864" s="8">
        <f>SUM(Tabella1[[#This Row],[CONTRIBUTO
COMMISSARIO STRAORDINARIO]:[INDENNIZZO
ASSICURATIVO]])</f>
        <v>0</v>
      </c>
      <c r="M4864" s="9" t="s">
        <v>8600</v>
      </c>
      <c r="N4864" s="3" t="s">
        <v>794</v>
      </c>
      <c r="O4864" s="3" t="s">
        <v>8601</v>
      </c>
      <c r="P4864" s="2" t="s">
        <v>31</v>
      </c>
      <c r="Q4864" s="2" t="s">
        <v>8579</v>
      </c>
      <c r="R4864" s="2" t="s">
        <v>19159</v>
      </c>
      <c r="S4864" s="2" t="s">
        <v>19149</v>
      </c>
      <c r="T4864" s="3" t="s">
        <v>19179</v>
      </c>
      <c r="U4864" s="3" t="s">
        <v>179</v>
      </c>
      <c r="V4864" s="3" t="s">
        <v>163</v>
      </c>
      <c r="W4864" s="12" t="s">
        <v>19180</v>
      </c>
      <c r="X4864" s="12" t="s">
        <v>18742</v>
      </c>
      <c r="Y4864" s="2" t="s">
        <v>41</v>
      </c>
      <c r="Z4864" s="2"/>
    </row>
    <row r="4865" spans="1:26" ht="34.799999999999997" x14ac:dyDescent="0.3">
      <c r="A4865" s="6" t="s">
        <v>19181</v>
      </c>
      <c r="B4865" s="2" t="s">
        <v>8577</v>
      </c>
      <c r="C4865" s="2" t="s">
        <v>10374</v>
      </c>
      <c r="D4865" s="2" t="s">
        <v>29</v>
      </c>
      <c r="E4865" s="3" t="s">
        <v>10375</v>
      </c>
      <c r="F4865" s="3" t="s">
        <v>8664</v>
      </c>
      <c r="G4865" s="7">
        <v>0</v>
      </c>
      <c r="H4865" s="8">
        <v>0</v>
      </c>
      <c r="I4865" s="8">
        <v>0</v>
      </c>
      <c r="J4865" s="8">
        <v>0</v>
      </c>
      <c r="K4865" s="8">
        <v>0</v>
      </c>
      <c r="L4865" s="8">
        <f>SUM(Tabella1[[#This Row],[CONTRIBUTO
COMMISSARIO STRAORDINARIO]:[INDENNIZZO
ASSICURATIVO]])</f>
        <v>0</v>
      </c>
      <c r="M4865" s="9" t="s">
        <v>8600</v>
      </c>
      <c r="N4865" s="3" t="s">
        <v>794</v>
      </c>
      <c r="O4865" s="3" t="s">
        <v>8601</v>
      </c>
      <c r="P4865" s="2" t="s">
        <v>31</v>
      </c>
      <c r="Q4865" s="2" t="s">
        <v>8579</v>
      </c>
      <c r="R4865" s="2" t="s">
        <v>19159</v>
      </c>
      <c r="S4865" s="2" t="s">
        <v>19149</v>
      </c>
      <c r="T4865" s="3" t="s">
        <v>19182</v>
      </c>
      <c r="U4865" s="3" t="s">
        <v>179</v>
      </c>
      <c r="V4865" s="3" t="s">
        <v>163</v>
      </c>
      <c r="W4865" s="12" t="s">
        <v>19183</v>
      </c>
      <c r="X4865" s="12" t="s">
        <v>18742</v>
      </c>
      <c r="Y4865" s="2" t="s">
        <v>41</v>
      </c>
      <c r="Z4865" s="2"/>
    </row>
    <row r="4866" spans="1:26" ht="34.799999999999997" x14ac:dyDescent="0.3">
      <c r="A4866" s="6" t="s">
        <v>19184</v>
      </c>
      <c r="B4866" s="2" t="s">
        <v>8577</v>
      </c>
      <c r="C4866" s="2" t="s">
        <v>10374</v>
      </c>
      <c r="D4866" s="2" t="s">
        <v>29</v>
      </c>
      <c r="E4866" s="3" t="s">
        <v>10375</v>
      </c>
      <c r="F4866" s="3" t="s">
        <v>8676</v>
      </c>
      <c r="G4866" s="7">
        <v>250000</v>
      </c>
      <c r="H4866" s="8">
        <v>0</v>
      </c>
      <c r="I4866" s="8">
        <v>0</v>
      </c>
      <c r="J4866" s="8">
        <v>0</v>
      </c>
      <c r="K4866" s="8">
        <v>0</v>
      </c>
      <c r="L4866" s="8">
        <f>SUM(Tabella1[[#This Row],[CONTRIBUTO
COMMISSARIO STRAORDINARIO]:[INDENNIZZO
ASSICURATIVO]])</f>
        <v>250000</v>
      </c>
      <c r="M4866" s="9" t="s">
        <v>10367</v>
      </c>
      <c r="N4866" s="3" t="s">
        <v>158</v>
      </c>
      <c r="O4866" s="3" t="s">
        <v>10367</v>
      </c>
      <c r="P4866" s="2" t="s">
        <v>31</v>
      </c>
      <c r="Q4866" s="2" t="s">
        <v>8579</v>
      </c>
      <c r="R4866" s="2" t="s">
        <v>8602</v>
      </c>
      <c r="S4866" s="2" t="s">
        <v>19185</v>
      </c>
      <c r="T4866" s="3" t="s">
        <v>19186</v>
      </c>
      <c r="U4866" s="3" t="s">
        <v>179</v>
      </c>
      <c r="V4866" s="3" t="s">
        <v>163</v>
      </c>
      <c r="W4866" s="12" t="s">
        <v>19187</v>
      </c>
      <c r="X4866" s="12" t="s">
        <v>19188</v>
      </c>
      <c r="Y4866" s="2" t="s">
        <v>19189</v>
      </c>
      <c r="Z4866" s="2"/>
    </row>
    <row r="4867" spans="1:26" ht="34.799999999999997" x14ac:dyDescent="0.3">
      <c r="A4867" s="6" t="s">
        <v>19190</v>
      </c>
      <c r="B4867" s="2" t="s">
        <v>8577</v>
      </c>
      <c r="C4867" s="2" t="s">
        <v>10374</v>
      </c>
      <c r="D4867" s="2" t="s">
        <v>29</v>
      </c>
      <c r="E4867" s="3" t="s">
        <v>10375</v>
      </c>
      <c r="F4867" s="3" t="s">
        <v>8664</v>
      </c>
      <c r="G4867" s="7">
        <v>500000</v>
      </c>
      <c r="H4867" s="8">
        <v>0</v>
      </c>
      <c r="I4867" s="8">
        <v>0</v>
      </c>
      <c r="J4867" s="8">
        <v>0</v>
      </c>
      <c r="K4867" s="8">
        <v>0</v>
      </c>
      <c r="L4867" s="8">
        <f>SUM(Tabella1[[#This Row],[CONTRIBUTO
COMMISSARIO STRAORDINARIO]:[INDENNIZZO
ASSICURATIVO]])</f>
        <v>500000</v>
      </c>
      <c r="M4867" s="9" t="s">
        <v>19191</v>
      </c>
      <c r="N4867" s="3" t="s">
        <v>158</v>
      </c>
      <c r="O4867" s="3" t="s">
        <v>19191</v>
      </c>
      <c r="P4867" s="2" t="s">
        <v>31</v>
      </c>
      <c r="Q4867" s="2" t="s">
        <v>19192</v>
      </c>
      <c r="R4867" s="2" t="s">
        <v>19193</v>
      </c>
      <c r="S4867" s="2" t="s">
        <v>19194</v>
      </c>
      <c r="T4867" s="3" t="s">
        <v>19195</v>
      </c>
      <c r="U4867" s="3" t="s">
        <v>179</v>
      </c>
      <c r="V4867" s="3" t="s">
        <v>163</v>
      </c>
      <c r="W4867" s="12" t="s">
        <v>19196</v>
      </c>
      <c r="X4867" s="12" t="s">
        <v>19197</v>
      </c>
      <c r="Y4867" s="2" t="s">
        <v>19198</v>
      </c>
      <c r="Z4867" s="2"/>
    </row>
    <row r="4868" spans="1:26" ht="139.19999999999999" x14ac:dyDescent="0.3">
      <c r="A4868" s="6" t="s">
        <v>19199</v>
      </c>
      <c r="B4868" s="2" t="s">
        <v>8577</v>
      </c>
      <c r="C4868" s="2" t="s">
        <v>10374</v>
      </c>
      <c r="D4868" s="2" t="s">
        <v>29</v>
      </c>
      <c r="E4868" s="3" t="s">
        <v>10375</v>
      </c>
      <c r="F4868" s="3" t="s">
        <v>8676</v>
      </c>
      <c r="G4868" s="7">
        <v>600000</v>
      </c>
      <c r="H4868" s="8">
        <v>0</v>
      </c>
      <c r="I4868" s="8">
        <v>0</v>
      </c>
      <c r="J4868" s="8">
        <v>0</v>
      </c>
      <c r="K4868" s="8">
        <v>0</v>
      </c>
      <c r="L4868" s="8">
        <f>SUM(Tabella1[[#This Row],[CONTRIBUTO
COMMISSARIO STRAORDINARIO]:[INDENNIZZO
ASSICURATIVO]])</f>
        <v>600000</v>
      </c>
      <c r="M4868" s="9" t="s">
        <v>19200</v>
      </c>
      <c r="N4868" s="3" t="s">
        <v>158</v>
      </c>
      <c r="O4868" s="3" t="s">
        <v>19200</v>
      </c>
      <c r="P4868" s="2" t="s">
        <v>31</v>
      </c>
      <c r="Q4868" s="2" t="s">
        <v>19201</v>
      </c>
      <c r="R4868" s="2" t="s">
        <v>19202</v>
      </c>
      <c r="S4868" s="2" t="s">
        <v>19203</v>
      </c>
      <c r="T4868" s="3" t="s">
        <v>19204</v>
      </c>
      <c r="U4868" s="3" t="s">
        <v>270</v>
      </c>
      <c r="V4868" s="3" t="s">
        <v>163</v>
      </c>
      <c r="W4868" s="12" t="s">
        <v>19205</v>
      </c>
      <c r="X4868" s="12" t="s">
        <v>19206</v>
      </c>
      <c r="Y4868" s="2" t="s">
        <v>19207</v>
      </c>
      <c r="Z4868" s="2"/>
    </row>
    <row r="4869" spans="1:26" ht="52.2" x14ac:dyDescent="0.3">
      <c r="A4869" s="6" t="s">
        <v>19208</v>
      </c>
      <c r="B4869" s="2" t="s">
        <v>10085</v>
      </c>
      <c r="C4869" s="2" t="s">
        <v>10374</v>
      </c>
      <c r="D4869" s="2" t="s">
        <v>29</v>
      </c>
      <c r="E4869" s="3" t="s">
        <v>10375</v>
      </c>
      <c r="F4869" s="3" t="s">
        <v>8676</v>
      </c>
      <c r="G4869" s="7">
        <v>630000</v>
      </c>
      <c r="H4869" s="8">
        <v>0</v>
      </c>
      <c r="I4869" s="8">
        <v>0</v>
      </c>
      <c r="J4869" s="8">
        <v>0</v>
      </c>
      <c r="K4869" s="8">
        <v>0</v>
      </c>
      <c r="L4869" s="8">
        <f>SUM(Tabella1[[#This Row],[CONTRIBUTO
COMMISSARIO STRAORDINARIO]:[INDENNIZZO
ASSICURATIVO]])</f>
        <v>630000</v>
      </c>
      <c r="M4869" s="9" t="s">
        <v>19209</v>
      </c>
      <c r="N4869" s="3" t="s">
        <v>794</v>
      </c>
      <c r="O4869" s="3" t="s">
        <v>19209</v>
      </c>
      <c r="P4869" s="2" t="s">
        <v>31</v>
      </c>
      <c r="Q4869" s="2" t="s">
        <v>10087</v>
      </c>
      <c r="R4869" s="2" t="s">
        <v>10177</v>
      </c>
      <c r="S4869" s="2" t="s">
        <v>19210</v>
      </c>
      <c r="T4869" s="2" t="s">
        <v>19211</v>
      </c>
      <c r="U4869" s="3" t="s">
        <v>179</v>
      </c>
      <c r="V4869" s="3" t="s">
        <v>163</v>
      </c>
      <c r="W4869" s="12" t="s">
        <v>19212</v>
      </c>
      <c r="X4869" s="12" t="s">
        <v>19213</v>
      </c>
      <c r="Y4869" s="2" t="s">
        <v>19214</v>
      </c>
      <c r="Z4869" s="2"/>
    </row>
    <row r="4870" spans="1:26" ht="52.2" x14ac:dyDescent="0.3">
      <c r="A4870" s="6" t="s">
        <v>19215</v>
      </c>
      <c r="B4870" s="2" t="s">
        <v>10085</v>
      </c>
      <c r="C4870" s="2" t="s">
        <v>10374</v>
      </c>
      <c r="D4870" s="2" t="s">
        <v>29</v>
      </c>
      <c r="E4870" s="3" t="s">
        <v>10375</v>
      </c>
      <c r="F4870" s="3" t="s">
        <v>8676</v>
      </c>
      <c r="G4870" s="7">
        <v>800000</v>
      </c>
      <c r="H4870" s="8">
        <v>0</v>
      </c>
      <c r="I4870" s="8">
        <v>0</v>
      </c>
      <c r="J4870" s="8">
        <v>0</v>
      </c>
      <c r="K4870" s="8">
        <v>0</v>
      </c>
      <c r="L4870" s="8">
        <f>SUM(Tabella1[[#This Row],[CONTRIBUTO
COMMISSARIO STRAORDINARIO]:[INDENNIZZO
ASSICURATIVO]])</f>
        <v>800000</v>
      </c>
      <c r="M4870" s="9" t="s">
        <v>19209</v>
      </c>
      <c r="N4870" s="3" t="s">
        <v>794</v>
      </c>
      <c r="O4870" s="3" t="s">
        <v>19209</v>
      </c>
      <c r="P4870" s="2" t="s">
        <v>31</v>
      </c>
      <c r="Q4870" s="2" t="s">
        <v>10087</v>
      </c>
      <c r="R4870" s="2" t="s">
        <v>10177</v>
      </c>
      <c r="S4870" s="2" t="s">
        <v>19216</v>
      </c>
      <c r="T4870" s="3" t="s">
        <v>19217</v>
      </c>
      <c r="U4870" s="3" t="s">
        <v>179</v>
      </c>
      <c r="V4870" s="3" t="s">
        <v>163</v>
      </c>
      <c r="W4870" s="12" t="s">
        <v>19218</v>
      </c>
      <c r="X4870" s="12" t="s">
        <v>19219</v>
      </c>
      <c r="Y4870" s="2" t="s">
        <v>19220</v>
      </c>
      <c r="Z4870" s="2"/>
    </row>
    <row r="4871" spans="1:26" ht="52.2" x14ac:dyDescent="0.3">
      <c r="A4871" s="6" t="s">
        <v>19221</v>
      </c>
      <c r="B4871" s="2" t="s">
        <v>10085</v>
      </c>
      <c r="C4871" s="2" t="s">
        <v>10374</v>
      </c>
      <c r="D4871" s="2" t="s">
        <v>29</v>
      </c>
      <c r="E4871" s="3" t="s">
        <v>10375</v>
      </c>
      <c r="F4871" s="3" t="s">
        <v>8676</v>
      </c>
      <c r="G4871" s="7">
        <v>800000</v>
      </c>
      <c r="H4871" s="8">
        <v>0</v>
      </c>
      <c r="I4871" s="8">
        <v>0</v>
      </c>
      <c r="J4871" s="8">
        <v>0</v>
      </c>
      <c r="K4871" s="8">
        <v>0</v>
      </c>
      <c r="L4871" s="8">
        <f>SUM(Tabella1[[#This Row],[CONTRIBUTO
COMMISSARIO STRAORDINARIO]:[INDENNIZZO
ASSICURATIVO]])</f>
        <v>800000</v>
      </c>
      <c r="M4871" s="9" t="s">
        <v>19209</v>
      </c>
      <c r="N4871" s="3" t="s">
        <v>794</v>
      </c>
      <c r="O4871" s="3" t="s">
        <v>19209</v>
      </c>
      <c r="P4871" s="2" t="s">
        <v>31</v>
      </c>
      <c r="Q4871" s="2" t="s">
        <v>10087</v>
      </c>
      <c r="R4871" s="2" t="s">
        <v>10095</v>
      </c>
      <c r="S4871" s="2" t="s">
        <v>19222</v>
      </c>
      <c r="T4871" s="3" t="s">
        <v>19223</v>
      </c>
      <c r="U4871" s="3" t="s">
        <v>179</v>
      </c>
      <c r="V4871" s="3" t="s">
        <v>163</v>
      </c>
      <c r="W4871" s="12" t="s">
        <v>19224</v>
      </c>
      <c r="X4871" s="12" t="s">
        <v>19225</v>
      </c>
      <c r="Y4871" s="2" t="s">
        <v>19226</v>
      </c>
      <c r="Z4871" s="2"/>
    </row>
    <row r="4872" spans="1:26" ht="52.2" x14ac:dyDescent="0.3">
      <c r="A4872" s="6" t="s">
        <v>19227</v>
      </c>
      <c r="B4872" s="2" t="s">
        <v>10085</v>
      </c>
      <c r="C4872" s="2" t="s">
        <v>10374</v>
      </c>
      <c r="D4872" s="2" t="s">
        <v>29</v>
      </c>
      <c r="E4872" s="3" t="s">
        <v>10375</v>
      </c>
      <c r="F4872" s="3" t="s">
        <v>8676</v>
      </c>
      <c r="G4872" s="7">
        <v>900000</v>
      </c>
      <c r="H4872" s="8">
        <v>0</v>
      </c>
      <c r="I4872" s="8">
        <v>0</v>
      </c>
      <c r="J4872" s="8">
        <v>0</v>
      </c>
      <c r="K4872" s="8">
        <v>0</v>
      </c>
      <c r="L4872" s="8">
        <f>SUM(Tabella1[[#This Row],[CONTRIBUTO
COMMISSARIO STRAORDINARIO]:[INDENNIZZO
ASSICURATIVO]])</f>
        <v>900000</v>
      </c>
      <c r="M4872" s="9" t="s">
        <v>19209</v>
      </c>
      <c r="N4872" s="3" t="s">
        <v>794</v>
      </c>
      <c r="O4872" s="3" t="s">
        <v>19209</v>
      </c>
      <c r="P4872" s="2" t="s">
        <v>31</v>
      </c>
      <c r="Q4872" s="2" t="s">
        <v>10087</v>
      </c>
      <c r="R4872" s="2" t="s">
        <v>10177</v>
      </c>
      <c r="S4872" s="2" t="s">
        <v>19228</v>
      </c>
      <c r="T4872" s="3" t="s">
        <v>19229</v>
      </c>
      <c r="U4872" s="3" t="s">
        <v>179</v>
      </c>
      <c r="V4872" s="3" t="s">
        <v>163</v>
      </c>
      <c r="W4872" s="12" t="s">
        <v>19230</v>
      </c>
      <c r="X4872" s="12" t="s">
        <v>19231</v>
      </c>
      <c r="Y4872" s="2" t="s">
        <v>19232</v>
      </c>
      <c r="Z4872" s="2"/>
    </row>
    <row r="4873" spans="1:26" ht="52.2" x14ac:dyDescent="0.3">
      <c r="A4873" s="6" t="s">
        <v>19233</v>
      </c>
      <c r="B4873" s="2" t="s">
        <v>10085</v>
      </c>
      <c r="C4873" s="2" t="s">
        <v>10374</v>
      </c>
      <c r="D4873" s="2" t="s">
        <v>29</v>
      </c>
      <c r="E4873" s="3" t="s">
        <v>10375</v>
      </c>
      <c r="F4873" s="3" t="s">
        <v>8676</v>
      </c>
      <c r="G4873" s="7">
        <v>1400000</v>
      </c>
      <c r="H4873" s="8">
        <v>0</v>
      </c>
      <c r="I4873" s="8">
        <v>0</v>
      </c>
      <c r="J4873" s="8">
        <v>0</v>
      </c>
      <c r="K4873" s="8">
        <v>0</v>
      </c>
      <c r="L4873" s="8">
        <f>SUM(Tabella1[[#This Row],[CONTRIBUTO
COMMISSARIO STRAORDINARIO]:[INDENNIZZO
ASSICURATIVO]])</f>
        <v>1400000</v>
      </c>
      <c r="M4873" s="9" t="s">
        <v>19209</v>
      </c>
      <c r="N4873" s="3" t="s">
        <v>794</v>
      </c>
      <c r="O4873" s="3" t="s">
        <v>19209</v>
      </c>
      <c r="P4873" s="2" t="s">
        <v>31</v>
      </c>
      <c r="Q4873" s="2" t="s">
        <v>10087</v>
      </c>
      <c r="R4873" s="2" t="s">
        <v>10177</v>
      </c>
      <c r="S4873" s="2" t="s">
        <v>19234</v>
      </c>
      <c r="T4873" s="3" t="s">
        <v>19235</v>
      </c>
      <c r="U4873" s="3" t="s">
        <v>179</v>
      </c>
      <c r="V4873" s="3" t="s">
        <v>163</v>
      </c>
      <c r="W4873" s="12" t="s">
        <v>19236</v>
      </c>
      <c r="X4873" s="12" t="s">
        <v>19237</v>
      </c>
      <c r="Y4873" s="2" t="s">
        <v>19238</v>
      </c>
      <c r="Z4873" s="2"/>
    </row>
    <row r="4874" spans="1:26" ht="52.2" x14ac:dyDescent="0.3">
      <c r="A4874" s="6" t="s">
        <v>19239</v>
      </c>
      <c r="B4874" s="2" t="s">
        <v>10085</v>
      </c>
      <c r="C4874" s="2" t="s">
        <v>10374</v>
      </c>
      <c r="D4874" s="2" t="s">
        <v>29</v>
      </c>
      <c r="E4874" s="3" t="s">
        <v>10375</v>
      </c>
      <c r="F4874" s="3" t="s">
        <v>8676</v>
      </c>
      <c r="G4874" s="7">
        <v>750000</v>
      </c>
      <c r="H4874" s="8">
        <v>0</v>
      </c>
      <c r="I4874" s="8">
        <v>0</v>
      </c>
      <c r="J4874" s="8">
        <v>0</v>
      </c>
      <c r="K4874" s="8">
        <v>0</v>
      </c>
      <c r="L4874" s="8">
        <f>SUM(Tabella1[[#This Row],[CONTRIBUTO
COMMISSARIO STRAORDINARIO]:[INDENNIZZO
ASSICURATIVO]])</f>
        <v>750000</v>
      </c>
      <c r="M4874" s="9" t="s">
        <v>19209</v>
      </c>
      <c r="N4874" s="3" t="s">
        <v>794</v>
      </c>
      <c r="O4874" s="3" t="s">
        <v>19209</v>
      </c>
      <c r="P4874" s="2" t="s">
        <v>31</v>
      </c>
      <c r="Q4874" s="2" t="s">
        <v>10087</v>
      </c>
      <c r="R4874" s="2" t="s">
        <v>10177</v>
      </c>
      <c r="S4874" s="2" t="s">
        <v>19240</v>
      </c>
      <c r="T4874" s="3" t="s">
        <v>19241</v>
      </c>
      <c r="U4874" s="3" t="s">
        <v>179</v>
      </c>
      <c r="V4874" s="3" t="s">
        <v>163</v>
      </c>
      <c r="W4874" s="12" t="s">
        <v>19236</v>
      </c>
      <c r="X4874" s="12" t="s">
        <v>19237</v>
      </c>
      <c r="Y4874" s="2" t="s">
        <v>19242</v>
      </c>
      <c r="Z4874" s="2"/>
    </row>
    <row r="4875" spans="1:26" ht="52.2" x14ac:dyDescent="0.3">
      <c r="A4875" s="6" t="s">
        <v>19243</v>
      </c>
      <c r="B4875" s="2" t="s">
        <v>10085</v>
      </c>
      <c r="C4875" s="2" t="s">
        <v>10374</v>
      </c>
      <c r="D4875" s="2" t="s">
        <v>29</v>
      </c>
      <c r="E4875" s="3" t="s">
        <v>10375</v>
      </c>
      <c r="F4875" s="3" t="s">
        <v>8676</v>
      </c>
      <c r="G4875" s="7">
        <v>1000000</v>
      </c>
      <c r="H4875" s="8">
        <v>0</v>
      </c>
      <c r="I4875" s="8">
        <v>0</v>
      </c>
      <c r="J4875" s="8">
        <v>0</v>
      </c>
      <c r="K4875" s="8">
        <v>0</v>
      </c>
      <c r="L4875" s="8">
        <f>SUM(Tabella1[[#This Row],[CONTRIBUTO
COMMISSARIO STRAORDINARIO]:[INDENNIZZO
ASSICURATIVO]])</f>
        <v>1000000</v>
      </c>
      <c r="M4875" s="9" t="s">
        <v>19209</v>
      </c>
      <c r="N4875" s="3" t="s">
        <v>794</v>
      </c>
      <c r="O4875" s="3" t="s">
        <v>19209</v>
      </c>
      <c r="P4875" s="2" t="s">
        <v>31</v>
      </c>
      <c r="Q4875" s="2" t="s">
        <v>10087</v>
      </c>
      <c r="R4875" s="2" t="s">
        <v>10095</v>
      </c>
      <c r="S4875" s="2" t="s">
        <v>19244</v>
      </c>
      <c r="T4875" s="3" t="s">
        <v>19245</v>
      </c>
      <c r="U4875" s="3" t="s">
        <v>179</v>
      </c>
      <c r="V4875" s="3" t="s">
        <v>163</v>
      </c>
      <c r="W4875" s="12" t="s">
        <v>19246</v>
      </c>
      <c r="X4875" s="12" t="s">
        <v>19247</v>
      </c>
      <c r="Y4875" s="2" t="s">
        <v>19248</v>
      </c>
      <c r="Z4875" s="2"/>
    </row>
    <row r="4876" spans="1:26" ht="52.2" x14ac:dyDescent="0.3">
      <c r="A4876" s="6" t="s">
        <v>19249</v>
      </c>
      <c r="B4876" s="2" t="s">
        <v>10085</v>
      </c>
      <c r="C4876" s="2" t="s">
        <v>10374</v>
      </c>
      <c r="D4876" s="2" t="s">
        <v>29</v>
      </c>
      <c r="E4876" s="3" t="s">
        <v>10375</v>
      </c>
      <c r="F4876" s="3" t="s">
        <v>8676</v>
      </c>
      <c r="G4876" s="7">
        <v>980000</v>
      </c>
      <c r="H4876" s="8">
        <v>0</v>
      </c>
      <c r="I4876" s="8">
        <v>0</v>
      </c>
      <c r="J4876" s="8">
        <v>0</v>
      </c>
      <c r="K4876" s="8">
        <v>0</v>
      </c>
      <c r="L4876" s="8">
        <f>SUM(Tabella1[[#This Row],[CONTRIBUTO
COMMISSARIO STRAORDINARIO]:[INDENNIZZO
ASSICURATIVO]])</f>
        <v>980000</v>
      </c>
      <c r="M4876" s="9" t="s">
        <v>19209</v>
      </c>
      <c r="N4876" s="3" t="s">
        <v>794</v>
      </c>
      <c r="O4876" s="3" t="s">
        <v>19209</v>
      </c>
      <c r="P4876" s="2" t="s">
        <v>31</v>
      </c>
      <c r="Q4876" s="2" t="s">
        <v>10087</v>
      </c>
      <c r="R4876" s="2" t="s">
        <v>10177</v>
      </c>
      <c r="S4876" s="2" t="s">
        <v>19250</v>
      </c>
      <c r="T4876" s="3" t="s">
        <v>19251</v>
      </c>
      <c r="U4876" s="3" t="s">
        <v>179</v>
      </c>
      <c r="V4876" s="3" t="s">
        <v>163</v>
      </c>
      <c r="W4876" s="12" t="s">
        <v>19252</v>
      </c>
      <c r="X4876" s="12" t="s">
        <v>19237</v>
      </c>
      <c r="Y4876" s="2" t="s">
        <v>19253</v>
      </c>
      <c r="Z4876" s="2"/>
    </row>
    <row r="4877" spans="1:26" ht="52.2" x14ac:dyDescent="0.3">
      <c r="A4877" s="6" t="s">
        <v>19254</v>
      </c>
      <c r="B4877" s="2" t="s">
        <v>10085</v>
      </c>
      <c r="C4877" s="2" t="s">
        <v>10374</v>
      </c>
      <c r="D4877" s="2" t="s">
        <v>29</v>
      </c>
      <c r="E4877" s="3" t="s">
        <v>10375</v>
      </c>
      <c r="F4877" s="3" t="s">
        <v>8676</v>
      </c>
      <c r="G4877" s="7">
        <v>1200000</v>
      </c>
      <c r="H4877" s="8">
        <v>0</v>
      </c>
      <c r="I4877" s="8">
        <v>0</v>
      </c>
      <c r="J4877" s="8">
        <v>0</v>
      </c>
      <c r="K4877" s="8">
        <v>0</v>
      </c>
      <c r="L4877" s="8">
        <f>SUM(Tabella1[[#This Row],[CONTRIBUTO
COMMISSARIO STRAORDINARIO]:[INDENNIZZO
ASSICURATIVO]])</f>
        <v>1200000</v>
      </c>
      <c r="M4877" s="9" t="s">
        <v>19209</v>
      </c>
      <c r="N4877" s="3" t="s">
        <v>794</v>
      </c>
      <c r="O4877" s="3" t="s">
        <v>19209</v>
      </c>
      <c r="P4877" s="2" t="s">
        <v>31</v>
      </c>
      <c r="Q4877" s="2" t="s">
        <v>10087</v>
      </c>
      <c r="R4877" s="2" t="s">
        <v>10164</v>
      </c>
      <c r="S4877" s="2" t="s">
        <v>19255</v>
      </c>
      <c r="T4877" s="3" t="s">
        <v>19256</v>
      </c>
      <c r="U4877" s="3" t="s">
        <v>179</v>
      </c>
      <c r="V4877" s="3" t="s">
        <v>163</v>
      </c>
      <c r="W4877" s="12" t="s">
        <v>19252</v>
      </c>
      <c r="X4877" s="12" t="s">
        <v>19237</v>
      </c>
      <c r="Y4877" s="2" t="s">
        <v>19257</v>
      </c>
      <c r="Z4877" s="2"/>
    </row>
    <row r="4878" spans="1:26" ht="52.2" x14ac:dyDescent="0.3">
      <c r="A4878" s="6" t="s">
        <v>19258</v>
      </c>
      <c r="B4878" s="2" t="s">
        <v>10085</v>
      </c>
      <c r="C4878" s="2" t="s">
        <v>10374</v>
      </c>
      <c r="D4878" s="2" t="s">
        <v>29</v>
      </c>
      <c r="E4878" s="3" t="s">
        <v>10375</v>
      </c>
      <c r="F4878" s="3" t="s">
        <v>8676</v>
      </c>
      <c r="G4878" s="7">
        <v>680000</v>
      </c>
      <c r="H4878" s="8">
        <v>0</v>
      </c>
      <c r="I4878" s="8">
        <v>0</v>
      </c>
      <c r="J4878" s="8">
        <v>0</v>
      </c>
      <c r="K4878" s="8">
        <v>0</v>
      </c>
      <c r="L4878" s="8">
        <f>SUM(Tabella1[[#This Row],[CONTRIBUTO
COMMISSARIO STRAORDINARIO]:[INDENNIZZO
ASSICURATIVO]])</f>
        <v>680000</v>
      </c>
      <c r="M4878" s="9" t="s">
        <v>19209</v>
      </c>
      <c r="N4878" s="3" t="s">
        <v>794</v>
      </c>
      <c r="O4878" s="3" t="s">
        <v>19209</v>
      </c>
      <c r="P4878" s="2" t="s">
        <v>31</v>
      </c>
      <c r="Q4878" s="2" t="s">
        <v>10087</v>
      </c>
      <c r="R4878" s="2" t="s">
        <v>19259</v>
      </c>
      <c r="S4878" s="2" t="s">
        <v>19260</v>
      </c>
      <c r="T4878" s="3" t="s">
        <v>19261</v>
      </c>
      <c r="U4878" s="3" t="s">
        <v>179</v>
      </c>
      <c r="V4878" s="3" t="s">
        <v>163</v>
      </c>
      <c r="W4878" s="12" t="s">
        <v>19262</v>
      </c>
      <c r="X4878" s="12" t="s">
        <v>19263</v>
      </c>
      <c r="Y4878" s="2" t="s">
        <v>19264</v>
      </c>
      <c r="Z4878" s="2"/>
    </row>
    <row r="4879" spans="1:26" ht="52.2" x14ac:dyDescent="0.3">
      <c r="A4879" s="6" t="s">
        <v>19265</v>
      </c>
      <c r="B4879" s="2" t="s">
        <v>10085</v>
      </c>
      <c r="C4879" s="2" t="s">
        <v>10374</v>
      </c>
      <c r="D4879" s="2" t="s">
        <v>29</v>
      </c>
      <c r="E4879" s="3" t="s">
        <v>10375</v>
      </c>
      <c r="F4879" s="3" t="s">
        <v>8676</v>
      </c>
      <c r="G4879" s="7">
        <v>600000</v>
      </c>
      <c r="H4879" s="8">
        <v>0</v>
      </c>
      <c r="I4879" s="8">
        <v>0</v>
      </c>
      <c r="J4879" s="8">
        <v>0</v>
      </c>
      <c r="K4879" s="8">
        <v>0</v>
      </c>
      <c r="L4879" s="8">
        <f>SUM(Tabella1[[#This Row],[CONTRIBUTO
COMMISSARIO STRAORDINARIO]:[INDENNIZZO
ASSICURATIVO]])</f>
        <v>600000</v>
      </c>
      <c r="M4879" s="9" t="s">
        <v>19209</v>
      </c>
      <c r="N4879" s="3" t="s">
        <v>794</v>
      </c>
      <c r="O4879" s="3" t="s">
        <v>19209</v>
      </c>
      <c r="P4879" s="2" t="s">
        <v>31</v>
      </c>
      <c r="Q4879" s="2" t="s">
        <v>10087</v>
      </c>
      <c r="R4879" s="2" t="s">
        <v>19259</v>
      </c>
      <c r="S4879" s="2" t="s">
        <v>19266</v>
      </c>
      <c r="T4879" s="3" t="s">
        <v>19267</v>
      </c>
      <c r="U4879" s="3" t="s">
        <v>179</v>
      </c>
      <c r="V4879" s="3" t="s">
        <v>163</v>
      </c>
      <c r="W4879" s="12" t="s">
        <v>19268</v>
      </c>
      <c r="X4879" s="12" t="s">
        <v>19269</v>
      </c>
      <c r="Y4879" s="2" t="s">
        <v>19270</v>
      </c>
      <c r="Z4879" s="2"/>
    </row>
    <row r="4880" spans="1:26" ht="34.799999999999997" x14ac:dyDescent="0.3">
      <c r="A4880" s="6" t="s">
        <v>19271</v>
      </c>
      <c r="B4880" s="2" t="s">
        <v>10085</v>
      </c>
      <c r="C4880" s="2" t="s">
        <v>10374</v>
      </c>
      <c r="D4880" s="2" t="s">
        <v>29</v>
      </c>
      <c r="E4880" s="3" t="s">
        <v>10375</v>
      </c>
      <c r="F4880" s="3" t="s">
        <v>8664</v>
      </c>
      <c r="G4880" s="7">
        <v>45000</v>
      </c>
      <c r="H4880" s="8">
        <v>0</v>
      </c>
      <c r="I4880" s="8">
        <v>0</v>
      </c>
      <c r="J4880" s="8">
        <v>0</v>
      </c>
      <c r="K4880" s="8">
        <v>0</v>
      </c>
      <c r="L4880" s="8">
        <f>SUM(Tabella1[[#This Row],[CONTRIBUTO
COMMISSARIO STRAORDINARIO]:[INDENNIZZO
ASSICURATIVO]])</f>
        <v>45000</v>
      </c>
      <c r="M4880" s="9" t="s">
        <v>19272</v>
      </c>
      <c r="N4880" s="3" t="s">
        <v>158</v>
      </c>
      <c r="O4880" s="3" t="s">
        <v>19272</v>
      </c>
      <c r="P4880" s="2" t="s">
        <v>31</v>
      </c>
      <c r="Q4880" s="2" t="s">
        <v>10087</v>
      </c>
      <c r="R4880" s="2" t="s">
        <v>19273</v>
      </c>
      <c r="S4880" s="2" t="s">
        <v>19274</v>
      </c>
      <c r="T4880" s="3" t="s">
        <v>19275</v>
      </c>
      <c r="U4880" s="3" t="s">
        <v>270</v>
      </c>
      <c r="V4880" s="3" t="s">
        <v>163</v>
      </c>
      <c r="W4880" s="12" t="s">
        <v>19276</v>
      </c>
      <c r="X4880" s="12" t="s">
        <v>19277</v>
      </c>
      <c r="Y4880" s="2" t="s">
        <v>19278</v>
      </c>
      <c r="Z4880" s="2"/>
    </row>
    <row r="4881" spans="1:26" ht="34.799999999999997" x14ac:dyDescent="0.3">
      <c r="A4881" s="6" t="s">
        <v>19279</v>
      </c>
      <c r="B4881" s="2" t="s">
        <v>10085</v>
      </c>
      <c r="C4881" s="2" t="s">
        <v>10374</v>
      </c>
      <c r="D4881" s="2" t="s">
        <v>29</v>
      </c>
      <c r="E4881" s="3" t="s">
        <v>10375</v>
      </c>
      <c r="F4881" s="3" t="s">
        <v>8664</v>
      </c>
      <c r="G4881" s="7">
        <v>35000</v>
      </c>
      <c r="H4881" s="8">
        <v>0</v>
      </c>
      <c r="I4881" s="8">
        <v>0</v>
      </c>
      <c r="J4881" s="8">
        <v>0</v>
      </c>
      <c r="K4881" s="8">
        <v>0</v>
      </c>
      <c r="L4881" s="8">
        <f>SUM(Tabella1[[#This Row],[CONTRIBUTO
COMMISSARIO STRAORDINARIO]:[INDENNIZZO
ASSICURATIVO]])</f>
        <v>35000</v>
      </c>
      <c r="M4881" s="9" t="s">
        <v>19272</v>
      </c>
      <c r="N4881" s="3" t="s">
        <v>158</v>
      </c>
      <c r="O4881" s="3" t="s">
        <v>19272</v>
      </c>
      <c r="P4881" s="2" t="s">
        <v>31</v>
      </c>
      <c r="Q4881" s="2" t="s">
        <v>10087</v>
      </c>
      <c r="R4881" s="2" t="s">
        <v>19273</v>
      </c>
      <c r="S4881" s="2" t="s">
        <v>19280</v>
      </c>
      <c r="T4881" s="3" t="s">
        <v>19281</v>
      </c>
      <c r="U4881" s="3" t="s">
        <v>270</v>
      </c>
      <c r="V4881" s="3" t="s">
        <v>163</v>
      </c>
      <c r="W4881" s="12" t="s">
        <v>19282</v>
      </c>
      <c r="X4881" s="12" t="s">
        <v>19283</v>
      </c>
      <c r="Y4881" s="2" t="s">
        <v>19284</v>
      </c>
      <c r="Z4881" s="2"/>
    </row>
    <row r="4882" spans="1:26" ht="34.799999999999997" x14ac:dyDescent="0.3">
      <c r="A4882" s="6" t="s">
        <v>19285</v>
      </c>
      <c r="B4882" s="2" t="s">
        <v>10085</v>
      </c>
      <c r="C4882" s="2" t="s">
        <v>10374</v>
      </c>
      <c r="D4882" s="2" t="s">
        <v>29</v>
      </c>
      <c r="E4882" s="3" t="s">
        <v>10375</v>
      </c>
      <c r="F4882" s="3" t="s">
        <v>8676</v>
      </c>
      <c r="G4882" s="7">
        <v>200000</v>
      </c>
      <c r="H4882" s="8">
        <v>0</v>
      </c>
      <c r="I4882" s="8">
        <v>0</v>
      </c>
      <c r="J4882" s="8">
        <v>0</v>
      </c>
      <c r="K4882" s="8">
        <v>0</v>
      </c>
      <c r="L4882" s="8">
        <f>SUM(Tabella1[[#This Row],[CONTRIBUTO
COMMISSARIO STRAORDINARIO]:[INDENNIZZO
ASSICURATIVO]])</f>
        <v>200000</v>
      </c>
      <c r="M4882" s="9" t="s">
        <v>19286</v>
      </c>
      <c r="N4882" s="3" t="s">
        <v>158</v>
      </c>
      <c r="O4882" s="3" t="s">
        <v>19286</v>
      </c>
      <c r="P4882" s="2" t="s">
        <v>31</v>
      </c>
      <c r="Q4882" s="2" t="s">
        <v>10087</v>
      </c>
      <c r="R4882" s="2" t="s">
        <v>19287</v>
      </c>
      <c r="S4882" s="2" t="s">
        <v>19288</v>
      </c>
      <c r="T4882" s="3" t="s">
        <v>19289</v>
      </c>
      <c r="U4882" s="3" t="s">
        <v>179</v>
      </c>
      <c r="V4882" s="3" t="s">
        <v>163</v>
      </c>
      <c r="W4882" s="12" t="s">
        <v>19290</v>
      </c>
      <c r="X4882" s="12" t="s">
        <v>19277</v>
      </c>
      <c r="Y4882" s="2" t="s">
        <v>19291</v>
      </c>
      <c r="Z4882" s="2"/>
    </row>
    <row r="4883" spans="1:26" x14ac:dyDescent="0.3">
      <c r="A4883" s="6" t="s">
        <v>19292</v>
      </c>
      <c r="B4883" s="2" t="s">
        <v>10085</v>
      </c>
      <c r="C4883" s="2" t="s">
        <v>10374</v>
      </c>
      <c r="D4883" s="2" t="s">
        <v>29</v>
      </c>
      <c r="E4883" s="3" t="s">
        <v>10375</v>
      </c>
      <c r="F4883" s="3" t="s">
        <v>8823</v>
      </c>
      <c r="G4883" s="7">
        <v>40000</v>
      </c>
      <c r="H4883" s="8">
        <v>0</v>
      </c>
      <c r="I4883" s="8">
        <v>0</v>
      </c>
      <c r="J4883" s="8">
        <v>0</v>
      </c>
      <c r="K4883" s="8">
        <v>0</v>
      </c>
      <c r="L4883" s="8">
        <f>SUM(Tabella1[[#This Row],[CONTRIBUTO
COMMISSARIO STRAORDINARIO]:[INDENNIZZO
ASSICURATIVO]])</f>
        <v>40000</v>
      </c>
      <c r="M4883" s="9" t="s">
        <v>19293</v>
      </c>
      <c r="N4883" s="3" t="s">
        <v>158</v>
      </c>
      <c r="O4883" s="3" t="s">
        <v>19293</v>
      </c>
      <c r="P4883" s="2" t="s">
        <v>31</v>
      </c>
      <c r="Q4883" s="2" t="s">
        <v>10087</v>
      </c>
      <c r="R4883" s="2" t="s">
        <v>10095</v>
      </c>
      <c r="S4883" s="2" t="s">
        <v>19294</v>
      </c>
      <c r="T4883" s="3" t="s">
        <v>19295</v>
      </c>
      <c r="U4883" s="3" t="s">
        <v>179</v>
      </c>
      <c r="V4883" s="3" t="s">
        <v>163</v>
      </c>
      <c r="W4883" s="12" t="s">
        <v>19296</v>
      </c>
      <c r="X4883" s="12" t="s">
        <v>19297</v>
      </c>
      <c r="Y4883" s="2" t="s">
        <v>19298</v>
      </c>
      <c r="Z4883" s="2"/>
    </row>
    <row r="4884" spans="1:26" ht="34.799999999999997" x14ac:dyDescent="0.3">
      <c r="A4884" s="6" t="s">
        <v>19299</v>
      </c>
      <c r="B4884" s="2" t="s">
        <v>10085</v>
      </c>
      <c r="C4884" s="2" t="s">
        <v>10374</v>
      </c>
      <c r="D4884" s="2" t="s">
        <v>29</v>
      </c>
      <c r="E4884" s="3" t="s">
        <v>10375</v>
      </c>
      <c r="F4884" s="3" t="s">
        <v>8676</v>
      </c>
      <c r="G4884" s="7">
        <v>120000</v>
      </c>
      <c r="H4884" s="8">
        <v>0</v>
      </c>
      <c r="I4884" s="8">
        <v>0</v>
      </c>
      <c r="J4884" s="8">
        <v>0</v>
      </c>
      <c r="K4884" s="8">
        <v>0</v>
      </c>
      <c r="L4884" s="8">
        <f>SUM(Tabella1[[#This Row],[CONTRIBUTO
COMMISSARIO STRAORDINARIO]:[INDENNIZZO
ASSICURATIVO]])</f>
        <v>120000</v>
      </c>
      <c r="M4884" s="9" t="s">
        <v>19293</v>
      </c>
      <c r="N4884" s="3" t="s">
        <v>158</v>
      </c>
      <c r="O4884" s="3" t="s">
        <v>19293</v>
      </c>
      <c r="P4884" s="2" t="s">
        <v>31</v>
      </c>
      <c r="Q4884" s="2" t="s">
        <v>10087</v>
      </c>
      <c r="R4884" s="2" t="s">
        <v>10095</v>
      </c>
      <c r="S4884" s="2" t="s">
        <v>19300</v>
      </c>
      <c r="T4884" s="3" t="s">
        <v>19301</v>
      </c>
      <c r="U4884" s="3" t="s">
        <v>179</v>
      </c>
      <c r="V4884" s="3" t="s">
        <v>163</v>
      </c>
      <c r="W4884" s="12" t="s">
        <v>19302</v>
      </c>
      <c r="X4884" s="12" t="s">
        <v>19303</v>
      </c>
      <c r="Y4884" s="2" t="s">
        <v>19304</v>
      </c>
      <c r="Z4884" s="2"/>
    </row>
    <row r="4885" spans="1:26" ht="34.799999999999997" x14ac:dyDescent="0.3">
      <c r="A4885" s="6" t="s">
        <v>19305</v>
      </c>
      <c r="B4885" s="2" t="s">
        <v>10085</v>
      </c>
      <c r="C4885" s="2" t="s">
        <v>10374</v>
      </c>
      <c r="D4885" s="2" t="s">
        <v>29</v>
      </c>
      <c r="E4885" s="3" t="s">
        <v>10375</v>
      </c>
      <c r="F4885" s="3" t="s">
        <v>8664</v>
      </c>
      <c r="G4885" s="7">
        <v>65000</v>
      </c>
      <c r="H4885" s="8">
        <v>0</v>
      </c>
      <c r="I4885" s="8">
        <v>0</v>
      </c>
      <c r="J4885" s="8">
        <v>0</v>
      </c>
      <c r="K4885" s="8">
        <v>0</v>
      </c>
      <c r="L4885" s="8">
        <f>SUM(Tabella1[[#This Row],[CONTRIBUTO
COMMISSARIO STRAORDINARIO]:[INDENNIZZO
ASSICURATIVO]])</f>
        <v>65000</v>
      </c>
      <c r="M4885" s="9" t="s">
        <v>19293</v>
      </c>
      <c r="N4885" s="3" t="s">
        <v>158</v>
      </c>
      <c r="O4885" s="3" t="s">
        <v>19293</v>
      </c>
      <c r="P4885" s="2" t="s">
        <v>31</v>
      </c>
      <c r="Q4885" s="2" t="s">
        <v>10087</v>
      </c>
      <c r="R4885" s="2" t="s">
        <v>10095</v>
      </c>
      <c r="S4885" s="2" t="s">
        <v>19306</v>
      </c>
      <c r="T4885" s="3" t="s">
        <v>19307</v>
      </c>
      <c r="U4885" s="3" t="s">
        <v>179</v>
      </c>
      <c r="V4885" s="3" t="s">
        <v>163</v>
      </c>
      <c r="W4885" s="12" t="s">
        <v>19308</v>
      </c>
      <c r="X4885" s="12" t="s">
        <v>19309</v>
      </c>
      <c r="Y4885" s="2" t="s">
        <v>19310</v>
      </c>
      <c r="Z4885" s="2"/>
    </row>
    <row r="4886" spans="1:26" ht="34.799999999999997" x14ac:dyDescent="0.3">
      <c r="A4886" s="6" t="s">
        <v>19311</v>
      </c>
      <c r="B4886" s="2" t="s">
        <v>10085</v>
      </c>
      <c r="C4886" s="2" t="s">
        <v>10374</v>
      </c>
      <c r="D4886" s="2" t="s">
        <v>29</v>
      </c>
      <c r="E4886" s="3" t="s">
        <v>10375</v>
      </c>
      <c r="F4886" s="3" t="s">
        <v>8823</v>
      </c>
      <c r="G4886" s="7">
        <v>55000</v>
      </c>
      <c r="H4886" s="8">
        <v>0</v>
      </c>
      <c r="I4886" s="8">
        <v>0</v>
      </c>
      <c r="J4886" s="8">
        <v>0</v>
      </c>
      <c r="K4886" s="8">
        <v>0</v>
      </c>
      <c r="L4886" s="8">
        <f>SUM(Tabella1[[#This Row],[CONTRIBUTO
COMMISSARIO STRAORDINARIO]:[INDENNIZZO
ASSICURATIVO]])</f>
        <v>55000</v>
      </c>
      <c r="M4886" s="9" t="s">
        <v>19293</v>
      </c>
      <c r="N4886" s="3" t="s">
        <v>158</v>
      </c>
      <c r="O4886" s="3" t="s">
        <v>19293</v>
      </c>
      <c r="P4886" s="2" t="s">
        <v>31</v>
      </c>
      <c r="Q4886" s="2" t="s">
        <v>10087</v>
      </c>
      <c r="R4886" s="2" t="s">
        <v>10095</v>
      </c>
      <c r="S4886" s="2" t="s">
        <v>19312</v>
      </c>
      <c r="T4886" s="3" t="s">
        <v>19313</v>
      </c>
      <c r="U4886" s="3" t="s">
        <v>179</v>
      </c>
      <c r="V4886" s="3" t="s">
        <v>163</v>
      </c>
      <c r="W4886" s="12" t="s">
        <v>19308</v>
      </c>
      <c r="X4886" s="12" t="s">
        <v>19309</v>
      </c>
      <c r="Y4886" s="2" t="s">
        <v>19314</v>
      </c>
      <c r="Z4886" s="2"/>
    </row>
    <row r="4887" spans="1:26" ht="69.599999999999994" x14ac:dyDescent="0.3">
      <c r="A4887" s="6" t="s">
        <v>19315</v>
      </c>
      <c r="B4887" s="2" t="s">
        <v>10085</v>
      </c>
      <c r="C4887" s="2" t="s">
        <v>10374</v>
      </c>
      <c r="D4887" s="2" t="s">
        <v>29</v>
      </c>
      <c r="E4887" s="3" t="s">
        <v>10375</v>
      </c>
      <c r="F4887" s="3" t="s">
        <v>8823</v>
      </c>
      <c r="G4887" s="7">
        <v>0</v>
      </c>
      <c r="H4887" s="8">
        <v>0</v>
      </c>
      <c r="I4887" s="8">
        <v>0</v>
      </c>
      <c r="J4887" s="8">
        <v>0</v>
      </c>
      <c r="K4887" s="8">
        <v>0</v>
      </c>
      <c r="L4887" s="8">
        <f>SUM(Tabella1[[#This Row],[CONTRIBUTO
COMMISSARIO STRAORDINARIO]:[INDENNIZZO
ASSICURATIVO]])</f>
        <v>0</v>
      </c>
      <c r="M4887" s="10" t="s">
        <v>19293</v>
      </c>
      <c r="N4887" s="3" t="s">
        <v>158</v>
      </c>
      <c r="O4887" s="3" t="s">
        <v>19293</v>
      </c>
      <c r="P4887" s="2" t="s">
        <v>31</v>
      </c>
      <c r="Q4887" s="2" t="s">
        <v>10087</v>
      </c>
      <c r="R4887" s="2" t="s">
        <v>10095</v>
      </c>
      <c r="S4887" s="2" t="s">
        <v>19316</v>
      </c>
      <c r="T4887" s="3" t="s">
        <v>19317</v>
      </c>
      <c r="U4887" s="3" t="s">
        <v>179</v>
      </c>
      <c r="V4887" s="3" t="s">
        <v>163</v>
      </c>
      <c r="W4887" s="12" t="s">
        <v>19318</v>
      </c>
      <c r="X4887" s="12" t="s">
        <v>19319</v>
      </c>
      <c r="Y4887" s="2" t="s">
        <v>19320</v>
      </c>
      <c r="Z4887" s="2"/>
    </row>
    <row r="4888" spans="1:26" ht="34.799999999999997" x14ac:dyDescent="0.3">
      <c r="A4888" s="6" t="s">
        <v>19321</v>
      </c>
      <c r="B4888" s="2" t="s">
        <v>10085</v>
      </c>
      <c r="C4888" s="2" t="s">
        <v>10374</v>
      </c>
      <c r="D4888" s="2" t="s">
        <v>29</v>
      </c>
      <c r="E4888" s="3" t="s">
        <v>10375</v>
      </c>
      <c r="F4888" s="3" t="s">
        <v>8823</v>
      </c>
      <c r="G4888" s="7">
        <v>70000</v>
      </c>
      <c r="H4888" s="8">
        <v>0</v>
      </c>
      <c r="I4888" s="8">
        <v>0</v>
      </c>
      <c r="J4888" s="8">
        <v>0</v>
      </c>
      <c r="K4888" s="8">
        <v>0</v>
      </c>
      <c r="L4888" s="8">
        <f>SUM(Tabella1[[#This Row],[CONTRIBUTO
COMMISSARIO STRAORDINARIO]:[INDENNIZZO
ASSICURATIVO]])</f>
        <v>70000</v>
      </c>
      <c r="M4888" s="9" t="s">
        <v>19293</v>
      </c>
      <c r="N4888" s="3" t="s">
        <v>158</v>
      </c>
      <c r="O4888" s="3" t="s">
        <v>19293</v>
      </c>
      <c r="P4888" s="2" t="s">
        <v>31</v>
      </c>
      <c r="Q4888" s="2" t="s">
        <v>10087</v>
      </c>
      <c r="R4888" s="2" t="s">
        <v>10095</v>
      </c>
      <c r="S4888" s="2" t="s">
        <v>19322</v>
      </c>
      <c r="T4888" s="3" t="s">
        <v>19323</v>
      </c>
      <c r="U4888" s="3" t="s">
        <v>179</v>
      </c>
      <c r="V4888" s="3" t="s">
        <v>163</v>
      </c>
      <c r="W4888" s="12" t="s">
        <v>19324</v>
      </c>
      <c r="X4888" s="12" t="s">
        <v>19325</v>
      </c>
      <c r="Y4888" s="2" t="s">
        <v>19326</v>
      </c>
      <c r="Z4888" s="2"/>
    </row>
    <row r="4889" spans="1:26" ht="52.2" x14ac:dyDescent="0.3">
      <c r="A4889" s="6" t="s">
        <v>19327</v>
      </c>
      <c r="B4889" s="2" t="s">
        <v>10085</v>
      </c>
      <c r="C4889" s="2" t="s">
        <v>10374</v>
      </c>
      <c r="D4889" s="2" t="s">
        <v>29</v>
      </c>
      <c r="E4889" s="3" t="s">
        <v>10375</v>
      </c>
      <c r="F4889" s="3" t="s">
        <v>8664</v>
      </c>
      <c r="G4889" s="7">
        <v>135000</v>
      </c>
      <c r="H4889" s="8">
        <v>0</v>
      </c>
      <c r="I4889" s="8">
        <v>0</v>
      </c>
      <c r="J4889" s="8">
        <v>0</v>
      </c>
      <c r="K4889" s="8">
        <v>0</v>
      </c>
      <c r="L4889" s="8">
        <f>SUM(Tabella1[[#This Row],[CONTRIBUTO
COMMISSARIO STRAORDINARIO]:[INDENNIZZO
ASSICURATIVO]])</f>
        <v>135000</v>
      </c>
      <c r="M4889" s="9" t="s">
        <v>19293</v>
      </c>
      <c r="N4889" s="3" t="s">
        <v>158</v>
      </c>
      <c r="O4889" s="3" t="s">
        <v>19293</v>
      </c>
      <c r="P4889" s="2" t="s">
        <v>31</v>
      </c>
      <c r="Q4889" s="2" t="s">
        <v>10087</v>
      </c>
      <c r="R4889" s="2" t="s">
        <v>10095</v>
      </c>
      <c r="S4889" s="2" t="s">
        <v>19328</v>
      </c>
      <c r="T4889" s="3" t="s">
        <v>19329</v>
      </c>
      <c r="U4889" s="3" t="s">
        <v>37</v>
      </c>
      <c r="V4889" s="3" t="s">
        <v>163</v>
      </c>
      <c r="W4889" s="12" t="s">
        <v>19330</v>
      </c>
      <c r="X4889" s="12" t="s">
        <v>19331</v>
      </c>
      <c r="Y4889" s="2" t="s">
        <v>19332</v>
      </c>
      <c r="Z4889" s="2"/>
    </row>
    <row r="4890" spans="1:26" ht="34.799999999999997" x14ac:dyDescent="0.3">
      <c r="A4890" s="6" t="s">
        <v>19333</v>
      </c>
      <c r="B4890" s="2" t="s">
        <v>10085</v>
      </c>
      <c r="C4890" s="2" t="s">
        <v>10374</v>
      </c>
      <c r="D4890" s="2" t="s">
        <v>29</v>
      </c>
      <c r="E4890" s="3" t="s">
        <v>10375</v>
      </c>
      <c r="F4890" s="3" t="s">
        <v>8676</v>
      </c>
      <c r="G4890" s="7">
        <v>1000000</v>
      </c>
      <c r="H4890" s="8">
        <v>0</v>
      </c>
      <c r="I4890" s="8">
        <v>0</v>
      </c>
      <c r="J4890" s="8">
        <v>0</v>
      </c>
      <c r="K4890" s="8">
        <v>0</v>
      </c>
      <c r="L4890" s="8">
        <f>SUM(Tabella1[[#This Row],[CONTRIBUTO
COMMISSARIO STRAORDINARIO]:[INDENNIZZO
ASSICURATIVO]])</f>
        <v>1000000</v>
      </c>
      <c r="M4890" s="9" t="s">
        <v>19293</v>
      </c>
      <c r="N4890" s="3" t="s">
        <v>158</v>
      </c>
      <c r="O4890" s="3" t="s">
        <v>19293</v>
      </c>
      <c r="P4890" s="2" t="s">
        <v>10543</v>
      </c>
      <c r="Q4890" s="2" t="s">
        <v>10087</v>
      </c>
      <c r="R4890" s="2" t="s">
        <v>10095</v>
      </c>
      <c r="S4890" s="2" t="s">
        <v>19334</v>
      </c>
      <c r="T4890" s="3" t="s">
        <v>19335</v>
      </c>
      <c r="U4890" s="3" t="s">
        <v>179</v>
      </c>
      <c r="V4890" s="3" t="s">
        <v>163</v>
      </c>
      <c r="W4890" s="12" t="s">
        <v>19336</v>
      </c>
      <c r="X4890" s="12" t="s">
        <v>19337</v>
      </c>
      <c r="Y4890" s="2" t="s">
        <v>19338</v>
      </c>
      <c r="Z4890" s="2"/>
    </row>
    <row r="4891" spans="1:26" ht="69.599999999999994" x14ac:dyDescent="0.3">
      <c r="A4891" s="6" t="s">
        <v>19339</v>
      </c>
      <c r="B4891" s="2" t="s">
        <v>10085</v>
      </c>
      <c r="C4891" s="2" t="s">
        <v>10374</v>
      </c>
      <c r="D4891" s="2" t="s">
        <v>29</v>
      </c>
      <c r="E4891" s="3" t="s">
        <v>10375</v>
      </c>
      <c r="F4891" s="3" t="s">
        <v>8676</v>
      </c>
      <c r="G4891" s="7">
        <v>500000</v>
      </c>
      <c r="H4891" s="8">
        <v>0</v>
      </c>
      <c r="I4891" s="8">
        <v>0</v>
      </c>
      <c r="J4891" s="8">
        <v>0</v>
      </c>
      <c r="K4891" s="8">
        <v>0</v>
      </c>
      <c r="L4891" s="8">
        <f>SUM(Tabella1[[#This Row],[CONTRIBUTO
COMMISSARIO STRAORDINARIO]:[INDENNIZZO
ASSICURATIVO]])</f>
        <v>500000</v>
      </c>
      <c r="M4891" s="9" t="s">
        <v>19340</v>
      </c>
      <c r="N4891" s="3" t="s">
        <v>1111</v>
      </c>
      <c r="O4891" s="3" t="s">
        <v>19340</v>
      </c>
      <c r="P4891" s="2" t="s">
        <v>31</v>
      </c>
      <c r="Q4891" s="2" t="s">
        <v>10087</v>
      </c>
      <c r="R4891" s="2" t="s">
        <v>10177</v>
      </c>
      <c r="S4891" s="2" t="s">
        <v>19341</v>
      </c>
      <c r="T4891" s="3" t="s">
        <v>19342</v>
      </c>
      <c r="U4891" s="3" t="s">
        <v>179</v>
      </c>
      <c r="V4891" s="3" t="s">
        <v>163</v>
      </c>
      <c r="W4891" s="12" t="s">
        <v>19343</v>
      </c>
      <c r="X4891" s="12" t="s">
        <v>19344</v>
      </c>
      <c r="Y4891" s="2" t="s">
        <v>19345</v>
      </c>
      <c r="Z4891" s="2"/>
    </row>
    <row r="4892" spans="1:26" ht="69.599999999999994" x14ac:dyDescent="0.3">
      <c r="A4892" s="6" t="s">
        <v>19346</v>
      </c>
      <c r="B4892" s="2" t="s">
        <v>10085</v>
      </c>
      <c r="C4892" s="2" t="s">
        <v>10374</v>
      </c>
      <c r="D4892" s="2" t="s">
        <v>29</v>
      </c>
      <c r="E4892" s="3" t="s">
        <v>10375</v>
      </c>
      <c r="F4892" s="3" t="s">
        <v>8823</v>
      </c>
      <c r="G4892" s="7">
        <v>590000</v>
      </c>
      <c r="H4892" s="8">
        <v>0</v>
      </c>
      <c r="I4892" s="8">
        <v>0</v>
      </c>
      <c r="J4892" s="8">
        <v>0</v>
      </c>
      <c r="K4892" s="8">
        <v>0</v>
      </c>
      <c r="L4892" s="8">
        <f>SUM(Tabella1[[#This Row],[CONTRIBUTO
COMMISSARIO STRAORDINARIO]:[INDENNIZZO
ASSICURATIVO]])</f>
        <v>590000</v>
      </c>
      <c r="M4892" s="9" t="s">
        <v>19340</v>
      </c>
      <c r="N4892" s="3" t="s">
        <v>1111</v>
      </c>
      <c r="O4892" s="3" t="s">
        <v>19340</v>
      </c>
      <c r="P4892" s="2" t="s">
        <v>31</v>
      </c>
      <c r="Q4892" s="2" t="s">
        <v>10087</v>
      </c>
      <c r="R4892" s="2" t="s">
        <v>10177</v>
      </c>
      <c r="S4892" s="2" t="s">
        <v>19347</v>
      </c>
      <c r="T4892" s="3" t="s">
        <v>19348</v>
      </c>
      <c r="U4892" s="3" t="s">
        <v>179</v>
      </c>
      <c r="V4892" s="3" t="s">
        <v>163</v>
      </c>
      <c r="W4892" s="12" t="s">
        <v>19349</v>
      </c>
      <c r="X4892" s="12" t="s">
        <v>19350</v>
      </c>
      <c r="Y4892" s="2" t="s">
        <v>41</v>
      </c>
      <c r="Z4892" s="2"/>
    </row>
    <row r="4893" spans="1:26" ht="69.599999999999994" x14ac:dyDescent="0.3">
      <c r="A4893" s="6" t="s">
        <v>19351</v>
      </c>
      <c r="B4893" s="2" t="s">
        <v>10085</v>
      </c>
      <c r="C4893" s="2" t="s">
        <v>10374</v>
      </c>
      <c r="D4893" s="2" t="s">
        <v>29</v>
      </c>
      <c r="E4893" s="3" t="s">
        <v>10375</v>
      </c>
      <c r="F4893" s="3" t="s">
        <v>8676</v>
      </c>
      <c r="G4893" s="7">
        <v>1630000</v>
      </c>
      <c r="H4893" s="8">
        <v>0</v>
      </c>
      <c r="I4893" s="8">
        <v>0</v>
      </c>
      <c r="J4893" s="8">
        <v>0</v>
      </c>
      <c r="K4893" s="8">
        <v>0</v>
      </c>
      <c r="L4893" s="8">
        <f>SUM(Tabella1[[#This Row],[CONTRIBUTO
COMMISSARIO STRAORDINARIO]:[INDENNIZZO
ASSICURATIVO]])</f>
        <v>1630000</v>
      </c>
      <c r="M4893" s="9" t="s">
        <v>19340</v>
      </c>
      <c r="N4893" s="3" t="s">
        <v>1111</v>
      </c>
      <c r="O4893" s="3" t="s">
        <v>19340</v>
      </c>
      <c r="P4893" s="2" t="s">
        <v>31</v>
      </c>
      <c r="Q4893" s="2" t="s">
        <v>10087</v>
      </c>
      <c r="R4893" s="2" t="s">
        <v>10177</v>
      </c>
      <c r="S4893" s="2" t="s">
        <v>19352</v>
      </c>
      <c r="T4893" s="3" t="s">
        <v>19353</v>
      </c>
      <c r="U4893" s="3" t="s">
        <v>179</v>
      </c>
      <c r="V4893" s="3" t="s">
        <v>163</v>
      </c>
      <c r="W4893" s="12" t="s">
        <v>19354</v>
      </c>
      <c r="X4893" s="12" t="s">
        <v>19355</v>
      </c>
      <c r="Y4893" s="2" t="s">
        <v>19356</v>
      </c>
      <c r="Z4893" s="2"/>
    </row>
    <row r="4894" spans="1:26" ht="69.599999999999994" x14ac:dyDescent="0.3">
      <c r="A4894" s="6" t="s">
        <v>19357</v>
      </c>
      <c r="B4894" s="2" t="s">
        <v>10085</v>
      </c>
      <c r="C4894" s="2" t="s">
        <v>10374</v>
      </c>
      <c r="D4894" s="2" t="s">
        <v>29</v>
      </c>
      <c r="E4894" s="3" t="s">
        <v>10375</v>
      </c>
      <c r="F4894" s="3" t="s">
        <v>8823</v>
      </c>
      <c r="G4894" s="7">
        <v>2000000</v>
      </c>
      <c r="H4894" s="8">
        <v>0</v>
      </c>
      <c r="I4894" s="8">
        <v>0</v>
      </c>
      <c r="J4894" s="8">
        <v>0</v>
      </c>
      <c r="K4894" s="8">
        <v>0</v>
      </c>
      <c r="L4894" s="8">
        <f>SUM(Tabella1[[#This Row],[CONTRIBUTO
COMMISSARIO STRAORDINARIO]:[INDENNIZZO
ASSICURATIVO]])</f>
        <v>2000000</v>
      </c>
      <c r="M4894" s="9" t="s">
        <v>19340</v>
      </c>
      <c r="N4894" s="3" t="s">
        <v>1111</v>
      </c>
      <c r="O4894" s="3" t="s">
        <v>19340</v>
      </c>
      <c r="P4894" s="2" t="s">
        <v>31</v>
      </c>
      <c r="Q4894" s="2" t="s">
        <v>10087</v>
      </c>
      <c r="R4894" s="2" t="s">
        <v>10177</v>
      </c>
      <c r="S4894" s="2" t="s">
        <v>19358</v>
      </c>
      <c r="T4894" s="3" t="s">
        <v>19359</v>
      </c>
      <c r="U4894" s="3" t="s">
        <v>179</v>
      </c>
      <c r="V4894" s="3" t="s">
        <v>163</v>
      </c>
      <c r="W4894" s="12" t="s">
        <v>19360</v>
      </c>
      <c r="X4894" s="12" t="s">
        <v>19361</v>
      </c>
      <c r="Y4894" s="2" t="s">
        <v>41</v>
      </c>
      <c r="Z4894" s="2"/>
    </row>
    <row r="4895" spans="1:26" ht="69.599999999999994" x14ac:dyDescent="0.3">
      <c r="A4895" s="6" t="s">
        <v>19362</v>
      </c>
      <c r="B4895" s="2" t="s">
        <v>10085</v>
      </c>
      <c r="C4895" s="2" t="s">
        <v>10374</v>
      </c>
      <c r="D4895" s="2" t="s">
        <v>29</v>
      </c>
      <c r="E4895" s="3" t="s">
        <v>10375</v>
      </c>
      <c r="F4895" s="3" t="s">
        <v>8823</v>
      </c>
      <c r="G4895" s="7">
        <v>2806000</v>
      </c>
      <c r="H4895" s="8">
        <v>0</v>
      </c>
      <c r="I4895" s="8">
        <v>0</v>
      </c>
      <c r="J4895" s="8">
        <v>0</v>
      </c>
      <c r="K4895" s="8">
        <v>0</v>
      </c>
      <c r="L4895" s="8">
        <f>SUM(Tabella1[[#This Row],[CONTRIBUTO
COMMISSARIO STRAORDINARIO]:[INDENNIZZO
ASSICURATIVO]])</f>
        <v>2806000</v>
      </c>
      <c r="M4895" s="9" t="s">
        <v>19340</v>
      </c>
      <c r="N4895" s="3" t="s">
        <v>1111</v>
      </c>
      <c r="O4895" s="3" t="s">
        <v>19340</v>
      </c>
      <c r="P4895" s="2" t="s">
        <v>31</v>
      </c>
      <c r="Q4895" s="2" t="s">
        <v>10087</v>
      </c>
      <c r="R4895" s="2" t="s">
        <v>10177</v>
      </c>
      <c r="S4895" s="2" t="s">
        <v>19363</v>
      </c>
      <c r="T4895" s="3" t="s">
        <v>19364</v>
      </c>
      <c r="U4895" s="3" t="s">
        <v>179</v>
      </c>
      <c r="V4895" s="3" t="s">
        <v>163</v>
      </c>
      <c r="W4895" s="12" t="s">
        <v>19365</v>
      </c>
      <c r="X4895" s="12" t="s">
        <v>19361</v>
      </c>
      <c r="Y4895" s="2" t="s">
        <v>41</v>
      </c>
      <c r="Z4895" s="2"/>
    </row>
    <row r="4896" spans="1:26" ht="69.599999999999994" x14ac:dyDescent="0.3">
      <c r="A4896" s="6" t="s">
        <v>19366</v>
      </c>
      <c r="B4896" s="2" t="s">
        <v>10085</v>
      </c>
      <c r="C4896" s="2" t="s">
        <v>10374</v>
      </c>
      <c r="D4896" s="2" t="s">
        <v>29</v>
      </c>
      <c r="E4896" s="3" t="s">
        <v>10375</v>
      </c>
      <c r="F4896" s="3" t="s">
        <v>8676</v>
      </c>
      <c r="G4896" s="7">
        <v>1082000</v>
      </c>
      <c r="H4896" s="8">
        <v>0</v>
      </c>
      <c r="I4896" s="8">
        <v>0</v>
      </c>
      <c r="J4896" s="8">
        <v>0</v>
      </c>
      <c r="K4896" s="8">
        <v>0</v>
      </c>
      <c r="L4896" s="8">
        <f>SUM(Tabella1[[#This Row],[CONTRIBUTO
COMMISSARIO STRAORDINARIO]:[INDENNIZZO
ASSICURATIVO]])</f>
        <v>1082000</v>
      </c>
      <c r="M4896" s="9" t="s">
        <v>19340</v>
      </c>
      <c r="N4896" s="3" t="s">
        <v>1111</v>
      </c>
      <c r="O4896" s="3" t="s">
        <v>19340</v>
      </c>
      <c r="P4896" s="2" t="s">
        <v>31</v>
      </c>
      <c r="Q4896" s="2" t="s">
        <v>10087</v>
      </c>
      <c r="R4896" s="2" t="s">
        <v>10177</v>
      </c>
      <c r="S4896" s="2" t="s">
        <v>19367</v>
      </c>
      <c r="T4896" s="3" t="s">
        <v>19368</v>
      </c>
      <c r="U4896" s="3" t="s">
        <v>179</v>
      </c>
      <c r="V4896" s="3" t="s">
        <v>163</v>
      </c>
      <c r="W4896" s="12" t="s">
        <v>19354</v>
      </c>
      <c r="X4896" s="12" t="s">
        <v>19369</v>
      </c>
      <c r="Y4896" s="2" t="s">
        <v>19370</v>
      </c>
      <c r="Z4896" s="2"/>
    </row>
    <row r="4897" spans="1:26" ht="52.2" x14ac:dyDescent="0.3">
      <c r="A4897" s="6" t="s">
        <v>19371</v>
      </c>
      <c r="B4897" s="2" t="s">
        <v>10085</v>
      </c>
      <c r="C4897" s="2" t="s">
        <v>10374</v>
      </c>
      <c r="D4897" s="2" t="s">
        <v>29</v>
      </c>
      <c r="E4897" s="3" t="s">
        <v>10375</v>
      </c>
      <c r="F4897" s="3" t="s">
        <v>8676</v>
      </c>
      <c r="G4897" s="7">
        <v>1000000</v>
      </c>
      <c r="H4897" s="8">
        <v>0</v>
      </c>
      <c r="I4897" s="8">
        <v>0</v>
      </c>
      <c r="J4897" s="8">
        <v>0</v>
      </c>
      <c r="K4897" s="8">
        <v>0</v>
      </c>
      <c r="L4897" s="8">
        <f>SUM(Tabella1[[#This Row],[CONTRIBUTO
COMMISSARIO STRAORDINARIO]:[INDENNIZZO
ASSICURATIVO]])</f>
        <v>1000000</v>
      </c>
      <c r="M4897" s="9" t="s">
        <v>19340</v>
      </c>
      <c r="N4897" s="3" t="s">
        <v>1111</v>
      </c>
      <c r="O4897" s="3" t="s">
        <v>19340</v>
      </c>
      <c r="P4897" s="2" t="s">
        <v>31</v>
      </c>
      <c r="Q4897" s="2" t="s">
        <v>10087</v>
      </c>
      <c r="R4897" s="2" t="s">
        <v>10177</v>
      </c>
      <c r="S4897" s="2" t="s">
        <v>19372</v>
      </c>
      <c r="T4897" s="3" t="s">
        <v>19373</v>
      </c>
      <c r="U4897" s="3" t="s">
        <v>179</v>
      </c>
      <c r="V4897" s="3" t="s">
        <v>163</v>
      </c>
      <c r="W4897" s="12" t="s">
        <v>19374</v>
      </c>
      <c r="X4897" s="12" t="s">
        <v>19375</v>
      </c>
      <c r="Y4897" s="2" t="s">
        <v>19376</v>
      </c>
      <c r="Z4897" s="2"/>
    </row>
    <row r="4898" spans="1:26" ht="69.599999999999994" x14ac:dyDescent="0.3">
      <c r="A4898" s="6" t="s">
        <v>19377</v>
      </c>
      <c r="B4898" s="2" t="s">
        <v>10085</v>
      </c>
      <c r="C4898" s="2" t="s">
        <v>10374</v>
      </c>
      <c r="D4898" s="2" t="s">
        <v>29</v>
      </c>
      <c r="E4898" s="3" t="s">
        <v>10375</v>
      </c>
      <c r="F4898" s="3" t="s">
        <v>8823</v>
      </c>
      <c r="G4898" s="7">
        <v>3538000</v>
      </c>
      <c r="H4898" s="8">
        <v>0</v>
      </c>
      <c r="I4898" s="8">
        <v>0</v>
      </c>
      <c r="J4898" s="8">
        <v>0</v>
      </c>
      <c r="K4898" s="8">
        <v>0</v>
      </c>
      <c r="L4898" s="8">
        <f>SUM(Tabella1[[#This Row],[CONTRIBUTO
COMMISSARIO STRAORDINARIO]:[INDENNIZZO
ASSICURATIVO]])</f>
        <v>3538000</v>
      </c>
      <c r="M4898" s="9" t="s">
        <v>19340</v>
      </c>
      <c r="N4898" s="3" t="s">
        <v>1111</v>
      </c>
      <c r="O4898" s="3" t="s">
        <v>19340</v>
      </c>
      <c r="P4898" s="2" t="s">
        <v>31</v>
      </c>
      <c r="Q4898" s="2" t="s">
        <v>10087</v>
      </c>
      <c r="R4898" s="2" t="s">
        <v>10177</v>
      </c>
      <c r="S4898" s="2" t="s">
        <v>19378</v>
      </c>
      <c r="T4898" s="3" t="s">
        <v>19379</v>
      </c>
      <c r="U4898" s="3" t="s">
        <v>179</v>
      </c>
      <c r="V4898" s="3" t="s">
        <v>163</v>
      </c>
      <c r="W4898" s="12" t="s">
        <v>19380</v>
      </c>
      <c r="X4898" s="12" t="s">
        <v>19381</v>
      </c>
      <c r="Y4898" s="2" t="s">
        <v>41</v>
      </c>
      <c r="Z4898" s="2"/>
    </row>
    <row r="4899" spans="1:26" ht="69.599999999999994" x14ac:dyDescent="0.3">
      <c r="A4899" s="6" t="s">
        <v>19382</v>
      </c>
      <c r="B4899" s="2" t="s">
        <v>10085</v>
      </c>
      <c r="C4899" s="2" t="s">
        <v>10374</v>
      </c>
      <c r="D4899" s="2" t="s">
        <v>29</v>
      </c>
      <c r="E4899" s="3" t="s">
        <v>10375</v>
      </c>
      <c r="F4899" s="3" t="s">
        <v>8823</v>
      </c>
      <c r="G4899" s="7">
        <v>3900000</v>
      </c>
      <c r="H4899" s="8">
        <v>0</v>
      </c>
      <c r="I4899" s="8">
        <v>0</v>
      </c>
      <c r="J4899" s="8">
        <v>0</v>
      </c>
      <c r="K4899" s="8">
        <v>0</v>
      </c>
      <c r="L4899" s="8">
        <f>SUM(Tabella1[[#This Row],[CONTRIBUTO
COMMISSARIO STRAORDINARIO]:[INDENNIZZO
ASSICURATIVO]])</f>
        <v>3900000</v>
      </c>
      <c r="M4899" s="9" t="s">
        <v>19340</v>
      </c>
      <c r="N4899" s="3" t="s">
        <v>1111</v>
      </c>
      <c r="O4899" s="3" t="s">
        <v>19340</v>
      </c>
      <c r="P4899" s="2" t="s">
        <v>31</v>
      </c>
      <c r="Q4899" s="2" t="s">
        <v>10087</v>
      </c>
      <c r="R4899" s="2" t="s">
        <v>10177</v>
      </c>
      <c r="S4899" s="2" t="s">
        <v>19383</v>
      </c>
      <c r="T4899" s="3" t="s">
        <v>19384</v>
      </c>
      <c r="U4899" s="3" t="s">
        <v>179</v>
      </c>
      <c r="V4899" s="3" t="s">
        <v>163</v>
      </c>
      <c r="W4899" s="12" t="s">
        <v>19385</v>
      </c>
      <c r="X4899" s="12" t="s">
        <v>19386</v>
      </c>
      <c r="Y4899" s="2" t="s">
        <v>41</v>
      </c>
      <c r="Z4899" s="2"/>
    </row>
    <row r="4900" spans="1:26" ht="34.799999999999997" x14ac:dyDescent="0.3">
      <c r="A4900" s="6" t="s">
        <v>19387</v>
      </c>
      <c r="B4900" s="2" t="s">
        <v>10085</v>
      </c>
      <c r="C4900" s="2" t="s">
        <v>10374</v>
      </c>
      <c r="D4900" s="2" t="s">
        <v>29</v>
      </c>
      <c r="E4900" s="3" t="s">
        <v>10375</v>
      </c>
      <c r="F4900" s="3" t="s">
        <v>8676</v>
      </c>
      <c r="G4900" s="7">
        <v>200000</v>
      </c>
      <c r="H4900" s="8">
        <v>0</v>
      </c>
      <c r="I4900" s="8">
        <v>0</v>
      </c>
      <c r="J4900" s="8">
        <v>0</v>
      </c>
      <c r="K4900" s="8">
        <v>0</v>
      </c>
      <c r="L4900" s="8">
        <f>SUM(Tabella1[[#This Row],[CONTRIBUTO
COMMISSARIO STRAORDINARIO]:[INDENNIZZO
ASSICURATIVO]])</f>
        <v>200000</v>
      </c>
      <c r="M4900" s="9" t="s">
        <v>19340</v>
      </c>
      <c r="N4900" s="3" t="s">
        <v>1111</v>
      </c>
      <c r="O4900" s="3" t="s">
        <v>19340</v>
      </c>
      <c r="P4900" s="2" t="s">
        <v>31</v>
      </c>
      <c r="Q4900" s="2" t="s">
        <v>10087</v>
      </c>
      <c r="R4900" s="2" t="s">
        <v>10177</v>
      </c>
      <c r="S4900" s="2" t="s">
        <v>19388</v>
      </c>
      <c r="T4900" s="3" t="s">
        <v>19389</v>
      </c>
      <c r="U4900" s="3" t="s">
        <v>179</v>
      </c>
      <c r="V4900" s="3" t="s">
        <v>163</v>
      </c>
      <c r="W4900" s="12" t="s">
        <v>19390</v>
      </c>
      <c r="X4900" s="12" t="s">
        <v>19391</v>
      </c>
      <c r="Y4900" s="2" t="s">
        <v>19345</v>
      </c>
      <c r="Z4900" s="2"/>
    </row>
    <row r="4901" spans="1:26" ht="52.2" x14ac:dyDescent="0.3">
      <c r="A4901" s="6" t="s">
        <v>19392</v>
      </c>
      <c r="B4901" s="2" t="s">
        <v>10085</v>
      </c>
      <c r="C4901" s="2" t="s">
        <v>10374</v>
      </c>
      <c r="D4901" s="2" t="s">
        <v>29</v>
      </c>
      <c r="E4901" s="3" t="s">
        <v>10375</v>
      </c>
      <c r="F4901" s="3" t="s">
        <v>8823</v>
      </c>
      <c r="G4901" s="7">
        <v>825000</v>
      </c>
      <c r="H4901" s="8">
        <v>0</v>
      </c>
      <c r="I4901" s="8">
        <v>0</v>
      </c>
      <c r="J4901" s="8">
        <v>0</v>
      </c>
      <c r="K4901" s="8">
        <v>0</v>
      </c>
      <c r="L4901" s="8">
        <f>SUM(Tabella1[[#This Row],[CONTRIBUTO
COMMISSARIO STRAORDINARIO]:[INDENNIZZO
ASSICURATIVO]])</f>
        <v>825000</v>
      </c>
      <c r="M4901" s="9" t="s">
        <v>19340</v>
      </c>
      <c r="N4901" s="3" t="s">
        <v>1111</v>
      </c>
      <c r="O4901" s="3" t="s">
        <v>19340</v>
      </c>
      <c r="P4901" s="2" t="s">
        <v>31</v>
      </c>
      <c r="Q4901" s="2" t="s">
        <v>10087</v>
      </c>
      <c r="R4901" s="2" t="s">
        <v>10177</v>
      </c>
      <c r="S4901" s="2" t="s">
        <v>19393</v>
      </c>
      <c r="T4901" s="3" t="s">
        <v>19394</v>
      </c>
      <c r="U4901" s="3" t="s">
        <v>179</v>
      </c>
      <c r="V4901" s="3" t="s">
        <v>163</v>
      </c>
      <c r="W4901" s="12" t="s">
        <v>19395</v>
      </c>
      <c r="X4901" s="12" t="s">
        <v>19386</v>
      </c>
      <c r="Y4901" s="2" t="s">
        <v>41</v>
      </c>
      <c r="Z4901" s="2"/>
    </row>
    <row r="4902" spans="1:26" ht="69.599999999999994" x14ac:dyDescent="0.3">
      <c r="A4902" s="6" t="s">
        <v>19396</v>
      </c>
      <c r="B4902" s="2" t="s">
        <v>10085</v>
      </c>
      <c r="C4902" s="2" t="s">
        <v>10374</v>
      </c>
      <c r="D4902" s="2" t="s">
        <v>29</v>
      </c>
      <c r="E4902" s="3" t="s">
        <v>10375</v>
      </c>
      <c r="F4902" s="3" t="s">
        <v>8823</v>
      </c>
      <c r="G4902" s="7">
        <v>625000</v>
      </c>
      <c r="H4902" s="8">
        <v>0</v>
      </c>
      <c r="I4902" s="8">
        <v>0</v>
      </c>
      <c r="J4902" s="8">
        <v>0</v>
      </c>
      <c r="K4902" s="8">
        <v>0</v>
      </c>
      <c r="L4902" s="8">
        <f>SUM(Tabella1[[#This Row],[CONTRIBUTO
COMMISSARIO STRAORDINARIO]:[INDENNIZZO
ASSICURATIVO]])</f>
        <v>625000</v>
      </c>
      <c r="M4902" s="9" t="s">
        <v>19340</v>
      </c>
      <c r="N4902" s="3" t="s">
        <v>1111</v>
      </c>
      <c r="O4902" s="3" t="s">
        <v>19340</v>
      </c>
      <c r="P4902" s="2" t="s">
        <v>31</v>
      </c>
      <c r="Q4902" s="2" t="s">
        <v>10087</v>
      </c>
      <c r="R4902" s="2" t="s">
        <v>10177</v>
      </c>
      <c r="S4902" s="2" t="s">
        <v>19397</v>
      </c>
      <c r="T4902" s="3" t="s">
        <v>19398</v>
      </c>
      <c r="U4902" s="3" t="s">
        <v>179</v>
      </c>
      <c r="V4902" s="3" t="s">
        <v>163</v>
      </c>
      <c r="W4902" s="12" t="s">
        <v>19399</v>
      </c>
      <c r="X4902" s="12" t="s">
        <v>19400</v>
      </c>
      <c r="Y4902" s="2" t="s">
        <v>41</v>
      </c>
      <c r="Z4902" s="2"/>
    </row>
    <row r="4903" spans="1:26" ht="34.799999999999997" x14ac:dyDescent="0.3">
      <c r="A4903" s="6" t="s">
        <v>19401</v>
      </c>
      <c r="B4903" s="2" t="s">
        <v>10085</v>
      </c>
      <c r="C4903" s="2" t="s">
        <v>10374</v>
      </c>
      <c r="D4903" s="2" t="s">
        <v>29</v>
      </c>
      <c r="E4903" s="3" t="s">
        <v>10375</v>
      </c>
      <c r="F4903" s="3" t="s">
        <v>8676</v>
      </c>
      <c r="G4903" s="7">
        <v>400000</v>
      </c>
      <c r="H4903" s="8">
        <v>0</v>
      </c>
      <c r="I4903" s="8">
        <v>0</v>
      </c>
      <c r="J4903" s="8">
        <v>0</v>
      </c>
      <c r="K4903" s="8">
        <v>0</v>
      </c>
      <c r="L4903" s="8">
        <f>SUM(Tabella1[[#This Row],[CONTRIBUTO
COMMISSARIO STRAORDINARIO]:[INDENNIZZO
ASSICURATIVO]])</f>
        <v>400000</v>
      </c>
      <c r="M4903" s="9" t="s">
        <v>19340</v>
      </c>
      <c r="N4903" s="3" t="s">
        <v>1111</v>
      </c>
      <c r="O4903" s="3" t="s">
        <v>19340</v>
      </c>
      <c r="P4903" s="2" t="s">
        <v>31</v>
      </c>
      <c r="Q4903" s="2" t="s">
        <v>10087</v>
      </c>
      <c r="R4903" s="2" t="s">
        <v>10177</v>
      </c>
      <c r="S4903" s="2" t="s">
        <v>19402</v>
      </c>
      <c r="T4903" s="3" t="s">
        <v>19403</v>
      </c>
      <c r="U4903" s="3" t="s">
        <v>179</v>
      </c>
      <c r="V4903" s="3" t="s">
        <v>163</v>
      </c>
      <c r="W4903" s="12" t="s">
        <v>19404</v>
      </c>
      <c r="X4903" s="12" t="s">
        <v>19405</v>
      </c>
      <c r="Y4903" s="2" t="s">
        <v>19345</v>
      </c>
      <c r="Z4903" s="2"/>
    </row>
    <row r="4904" spans="1:26" ht="69.599999999999994" x14ac:dyDescent="0.3">
      <c r="A4904" s="6" t="s">
        <v>19406</v>
      </c>
      <c r="B4904" s="2" t="s">
        <v>10085</v>
      </c>
      <c r="C4904" s="2" t="s">
        <v>10374</v>
      </c>
      <c r="D4904" s="2" t="s">
        <v>29</v>
      </c>
      <c r="E4904" s="3" t="s">
        <v>10375</v>
      </c>
      <c r="F4904" s="3" t="s">
        <v>8823</v>
      </c>
      <c r="G4904" s="7">
        <v>1800000</v>
      </c>
      <c r="H4904" s="8">
        <v>0</v>
      </c>
      <c r="I4904" s="8">
        <v>0</v>
      </c>
      <c r="J4904" s="8">
        <v>0</v>
      </c>
      <c r="K4904" s="8">
        <v>0</v>
      </c>
      <c r="L4904" s="8">
        <f>SUM(Tabella1[[#This Row],[CONTRIBUTO
COMMISSARIO STRAORDINARIO]:[INDENNIZZO
ASSICURATIVO]])</f>
        <v>1800000</v>
      </c>
      <c r="M4904" s="9" t="s">
        <v>19340</v>
      </c>
      <c r="N4904" s="3" t="s">
        <v>1111</v>
      </c>
      <c r="O4904" s="3" t="s">
        <v>19340</v>
      </c>
      <c r="P4904" s="2" t="s">
        <v>31</v>
      </c>
      <c r="Q4904" s="2" t="s">
        <v>10087</v>
      </c>
      <c r="R4904" s="2" t="s">
        <v>10177</v>
      </c>
      <c r="S4904" s="2" t="s">
        <v>19407</v>
      </c>
      <c r="T4904" s="3" t="s">
        <v>19408</v>
      </c>
      <c r="U4904" s="3" t="s">
        <v>179</v>
      </c>
      <c r="V4904" s="3" t="s">
        <v>163</v>
      </c>
      <c r="W4904" s="12" t="s">
        <v>19409</v>
      </c>
      <c r="X4904" s="12" t="s">
        <v>19410</v>
      </c>
      <c r="Y4904" s="2" t="s">
        <v>41</v>
      </c>
      <c r="Z4904" s="2"/>
    </row>
    <row r="4905" spans="1:26" ht="69.599999999999994" x14ac:dyDescent="0.3">
      <c r="A4905" s="6" t="s">
        <v>19411</v>
      </c>
      <c r="B4905" s="2" t="s">
        <v>10085</v>
      </c>
      <c r="C4905" s="2" t="s">
        <v>10374</v>
      </c>
      <c r="D4905" s="2" t="s">
        <v>29</v>
      </c>
      <c r="E4905" s="3" t="s">
        <v>10375</v>
      </c>
      <c r="F4905" s="3" t="s">
        <v>8823</v>
      </c>
      <c r="G4905" s="7">
        <v>550000</v>
      </c>
      <c r="H4905" s="8">
        <v>0</v>
      </c>
      <c r="I4905" s="8">
        <v>0</v>
      </c>
      <c r="J4905" s="8">
        <v>0</v>
      </c>
      <c r="K4905" s="8">
        <v>0</v>
      </c>
      <c r="L4905" s="8">
        <f>SUM(Tabella1[[#This Row],[CONTRIBUTO
COMMISSARIO STRAORDINARIO]:[INDENNIZZO
ASSICURATIVO]])</f>
        <v>550000</v>
      </c>
      <c r="M4905" s="9" t="s">
        <v>19340</v>
      </c>
      <c r="N4905" s="3" t="s">
        <v>1111</v>
      </c>
      <c r="O4905" s="3" t="s">
        <v>19340</v>
      </c>
      <c r="P4905" s="2" t="s">
        <v>31</v>
      </c>
      <c r="Q4905" s="2" t="s">
        <v>10087</v>
      </c>
      <c r="R4905" s="2" t="s">
        <v>10177</v>
      </c>
      <c r="S4905" s="2" t="s">
        <v>19412</v>
      </c>
      <c r="T4905" s="3" t="s">
        <v>19413</v>
      </c>
      <c r="U4905" s="3" t="s">
        <v>179</v>
      </c>
      <c r="V4905" s="3" t="s">
        <v>163</v>
      </c>
      <c r="W4905" s="12" t="s">
        <v>19414</v>
      </c>
      <c r="X4905" s="12" t="s">
        <v>19415</v>
      </c>
      <c r="Y4905" s="2" t="s">
        <v>41</v>
      </c>
      <c r="Z4905" s="2"/>
    </row>
    <row r="4906" spans="1:26" ht="52.2" x14ac:dyDescent="0.3">
      <c r="A4906" s="6" t="s">
        <v>19416</v>
      </c>
      <c r="B4906" s="2" t="s">
        <v>10085</v>
      </c>
      <c r="C4906" s="2" t="s">
        <v>10374</v>
      </c>
      <c r="D4906" s="2" t="s">
        <v>29</v>
      </c>
      <c r="E4906" s="3" t="s">
        <v>10375</v>
      </c>
      <c r="F4906" s="3" t="s">
        <v>8676</v>
      </c>
      <c r="G4906" s="7">
        <v>160000</v>
      </c>
      <c r="H4906" s="8">
        <v>0</v>
      </c>
      <c r="I4906" s="8">
        <v>0</v>
      </c>
      <c r="J4906" s="8">
        <v>0</v>
      </c>
      <c r="K4906" s="8">
        <v>0</v>
      </c>
      <c r="L4906" s="8">
        <f>SUM(Tabella1[[#This Row],[CONTRIBUTO
COMMISSARIO STRAORDINARIO]:[INDENNIZZO
ASSICURATIVO]])</f>
        <v>160000</v>
      </c>
      <c r="M4906" s="9" t="s">
        <v>19340</v>
      </c>
      <c r="N4906" s="3" t="s">
        <v>1111</v>
      </c>
      <c r="O4906" s="3" t="s">
        <v>19340</v>
      </c>
      <c r="P4906" s="2" t="s">
        <v>31</v>
      </c>
      <c r="Q4906" s="2" t="s">
        <v>10087</v>
      </c>
      <c r="R4906" s="2" t="s">
        <v>10177</v>
      </c>
      <c r="S4906" s="2" t="s">
        <v>19417</v>
      </c>
      <c r="T4906" s="3" t="s">
        <v>19418</v>
      </c>
      <c r="U4906" s="3" t="s">
        <v>179</v>
      </c>
      <c r="V4906" s="3" t="s">
        <v>163</v>
      </c>
      <c r="W4906" s="12" t="s">
        <v>19409</v>
      </c>
      <c r="X4906" s="12" t="s">
        <v>19419</v>
      </c>
      <c r="Y4906" s="2" t="s">
        <v>19345</v>
      </c>
      <c r="Z4906" s="2"/>
    </row>
    <row r="4907" spans="1:26" ht="52.2" x14ac:dyDescent="0.3">
      <c r="A4907" s="6" t="s">
        <v>19420</v>
      </c>
      <c r="B4907" s="2" t="s">
        <v>10085</v>
      </c>
      <c r="C4907" s="2" t="s">
        <v>10374</v>
      </c>
      <c r="D4907" s="2" t="s">
        <v>29</v>
      </c>
      <c r="E4907" s="3" t="s">
        <v>10375</v>
      </c>
      <c r="F4907" s="3" t="s">
        <v>8823</v>
      </c>
      <c r="G4907" s="7">
        <v>1000000</v>
      </c>
      <c r="H4907" s="8">
        <v>0</v>
      </c>
      <c r="I4907" s="8">
        <v>0</v>
      </c>
      <c r="J4907" s="8">
        <v>0</v>
      </c>
      <c r="K4907" s="8">
        <v>0</v>
      </c>
      <c r="L4907" s="8">
        <f>SUM(Tabella1[[#This Row],[CONTRIBUTO
COMMISSARIO STRAORDINARIO]:[INDENNIZZO
ASSICURATIVO]])</f>
        <v>1000000</v>
      </c>
      <c r="M4907" s="9" t="s">
        <v>19340</v>
      </c>
      <c r="N4907" s="3" t="s">
        <v>1111</v>
      </c>
      <c r="O4907" s="3" t="s">
        <v>19340</v>
      </c>
      <c r="P4907" s="2" t="s">
        <v>31</v>
      </c>
      <c r="Q4907" s="2" t="s">
        <v>10087</v>
      </c>
      <c r="R4907" s="2" t="s">
        <v>10177</v>
      </c>
      <c r="S4907" s="2" t="s">
        <v>19421</v>
      </c>
      <c r="T4907" s="3" t="s">
        <v>19422</v>
      </c>
      <c r="U4907" s="3" t="s">
        <v>37</v>
      </c>
      <c r="V4907" s="3" t="s">
        <v>163</v>
      </c>
      <c r="W4907" s="12" t="s">
        <v>19423</v>
      </c>
      <c r="X4907" s="12" t="s">
        <v>19424</v>
      </c>
      <c r="Y4907" s="2" t="s">
        <v>41</v>
      </c>
      <c r="Z4907" s="2"/>
    </row>
    <row r="4908" spans="1:26" ht="69.599999999999994" x14ac:dyDescent="0.3">
      <c r="A4908" s="6" t="s">
        <v>19425</v>
      </c>
      <c r="B4908" s="2" t="s">
        <v>10085</v>
      </c>
      <c r="C4908" s="2" t="s">
        <v>10374</v>
      </c>
      <c r="D4908" s="2" t="s">
        <v>29</v>
      </c>
      <c r="E4908" s="3" t="s">
        <v>10375</v>
      </c>
      <c r="F4908" s="3" t="s">
        <v>11658</v>
      </c>
      <c r="G4908" s="7">
        <v>0</v>
      </c>
      <c r="H4908" s="8">
        <v>0</v>
      </c>
      <c r="I4908" s="8">
        <v>0</v>
      </c>
      <c r="J4908" s="8">
        <v>0</v>
      </c>
      <c r="K4908" s="8">
        <v>0</v>
      </c>
      <c r="L4908" s="8">
        <f>SUM(Tabella1[[#This Row],[CONTRIBUTO
COMMISSARIO STRAORDINARIO]:[INDENNIZZO
ASSICURATIVO]])</f>
        <v>0</v>
      </c>
      <c r="M4908" s="10" t="s">
        <v>19426</v>
      </c>
      <c r="N4908" s="3" t="s">
        <v>158</v>
      </c>
      <c r="O4908" s="3" t="s">
        <v>19426</v>
      </c>
      <c r="P4908" s="2" t="s">
        <v>31</v>
      </c>
      <c r="Q4908" s="2" t="s">
        <v>10087</v>
      </c>
      <c r="R4908" s="2" t="s">
        <v>19427</v>
      </c>
      <c r="S4908" s="2" t="s">
        <v>19428</v>
      </c>
      <c r="T4908" s="2" t="s">
        <v>19429</v>
      </c>
      <c r="U4908" s="3" t="s">
        <v>179</v>
      </c>
      <c r="V4908" s="3" t="s">
        <v>163</v>
      </c>
      <c r="W4908" s="12" t="s">
        <v>19430</v>
      </c>
      <c r="X4908" s="12" t="s">
        <v>19431</v>
      </c>
      <c r="Y4908" s="2" t="s">
        <v>41</v>
      </c>
      <c r="Z4908" s="2"/>
    </row>
    <row r="4909" spans="1:26" ht="69.599999999999994" x14ac:dyDescent="0.3">
      <c r="A4909" s="6" t="s">
        <v>19432</v>
      </c>
      <c r="B4909" s="2" t="s">
        <v>10085</v>
      </c>
      <c r="C4909" s="2" t="s">
        <v>10374</v>
      </c>
      <c r="D4909" s="2" t="s">
        <v>29</v>
      </c>
      <c r="E4909" s="3" t="s">
        <v>10375</v>
      </c>
      <c r="F4909" s="3" t="s">
        <v>8664</v>
      </c>
      <c r="G4909" s="7">
        <v>87000</v>
      </c>
      <c r="H4909" s="8">
        <v>0</v>
      </c>
      <c r="I4909" s="8">
        <v>0</v>
      </c>
      <c r="J4909" s="8">
        <v>0</v>
      </c>
      <c r="K4909" s="8">
        <v>0</v>
      </c>
      <c r="L4909" s="8">
        <f>SUM(Tabella1[[#This Row],[CONTRIBUTO
COMMISSARIO STRAORDINARIO]:[INDENNIZZO
ASSICURATIVO]])</f>
        <v>87000</v>
      </c>
      <c r="M4909" s="9" t="s">
        <v>19433</v>
      </c>
      <c r="N4909" s="3" t="s">
        <v>158</v>
      </c>
      <c r="O4909" s="3" t="s">
        <v>19433</v>
      </c>
      <c r="P4909" s="2" t="s">
        <v>31</v>
      </c>
      <c r="Q4909" s="2" t="s">
        <v>10087</v>
      </c>
      <c r="R4909" s="2" t="s">
        <v>10164</v>
      </c>
      <c r="S4909" s="2" t="s">
        <v>19434</v>
      </c>
      <c r="T4909" s="2" t="s">
        <v>19435</v>
      </c>
      <c r="U4909" s="3" t="s">
        <v>179</v>
      </c>
      <c r="V4909" s="3" t="s">
        <v>163</v>
      </c>
      <c r="W4909" s="12" t="s">
        <v>19436</v>
      </c>
      <c r="X4909" s="12" t="s">
        <v>19437</v>
      </c>
      <c r="Y4909" s="2" t="s">
        <v>19438</v>
      </c>
      <c r="Z4909" s="2"/>
    </row>
    <row r="4910" spans="1:26" ht="69.599999999999994" x14ac:dyDescent="0.3">
      <c r="A4910" s="6" t="s">
        <v>19439</v>
      </c>
      <c r="B4910" s="2" t="s">
        <v>10085</v>
      </c>
      <c r="C4910" s="2" t="s">
        <v>10374</v>
      </c>
      <c r="D4910" s="2" t="s">
        <v>29</v>
      </c>
      <c r="E4910" s="3" t="s">
        <v>10375</v>
      </c>
      <c r="F4910" s="3" t="s">
        <v>8664</v>
      </c>
      <c r="G4910" s="7">
        <v>77000</v>
      </c>
      <c r="H4910" s="8">
        <v>0</v>
      </c>
      <c r="I4910" s="8">
        <v>0</v>
      </c>
      <c r="J4910" s="8">
        <v>0</v>
      </c>
      <c r="K4910" s="8">
        <v>0</v>
      </c>
      <c r="L4910" s="8">
        <f>SUM(Tabella1[[#This Row],[CONTRIBUTO
COMMISSARIO STRAORDINARIO]:[INDENNIZZO
ASSICURATIVO]])</f>
        <v>77000</v>
      </c>
      <c r="M4910" s="9" t="s">
        <v>19433</v>
      </c>
      <c r="N4910" s="3" t="s">
        <v>158</v>
      </c>
      <c r="O4910" s="3" t="s">
        <v>19433</v>
      </c>
      <c r="P4910" s="2" t="s">
        <v>31</v>
      </c>
      <c r="Q4910" s="2" t="s">
        <v>10087</v>
      </c>
      <c r="R4910" s="2" t="s">
        <v>10164</v>
      </c>
      <c r="S4910" s="2" t="s">
        <v>19440</v>
      </c>
      <c r="T4910" s="2" t="s">
        <v>19441</v>
      </c>
      <c r="U4910" s="3" t="s">
        <v>179</v>
      </c>
      <c r="V4910" s="3" t="s">
        <v>163</v>
      </c>
      <c r="W4910" s="12" t="s">
        <v>19442</v>
      </c>
      <c r="X4910" s="12" t="s">
        <v>19437</v>
      </c>
      <c r="Y4910" s="2" t="s">
        <v>19443</v>
      </c>
      <c r="Z4910" s="2"/>
    </row>
    <row r="4911" spans="1:26" ht="104.4" x14ac:dyDescent="0.3">
      <c r="A4911" s="6" t="s">
        <v>19444</v>
      </c>
      <c r="B4911" s="2" t="s">
        <v>10085</v>
      </c>
      <c r="C4911" s="2" t="s">
        <v>10374</v>
      </c>
      <c r="D4911" s="2" t="s">
        <v>29</v>
      </c>
      <c r="E4911" s="3" t="s">
        <v>10375</v>
      </c>
      <c r="F4911" s="3" t="s">
        <v>11658</v>
      </c>
      <c r="G4911" s="7">
        <v>0</v>
      </c>
      <c r="H4911" s="8">
        <v>0</v>
      </c>
      <c r="I4911" s="8">
        <v>0</v>
      </c>
      <c r="J4911" s="8">
        <v>0</v>
      </c>
      <c r="K4911" s="8">
        <v>0</v>
      </c>
      <c r="L4911" s="8">
        <f>SUM(Tabella1[[#This Row],[CONTRIBUTO
COMMISSARIO STRAORDINARIO]:[INDENNIZZO
ASSICURATIVO]])</f>
        <v>0</v>
      </c>
      <c r="M4911" s="10" t="s">
        <v>19433</v>
      </c>
      <c r="N4911" s="3" t="s">
        <v>158</v>
      </c>
      <c r="O4911" s="3" t="s">
        <v>19433</v>
      </c>
      <c r="P4911" s="2" t="s">
        <v>31</v>
      </c>
      <c r="Q4911" s="2" t="s">
        <v>10087</v>
      </c>
      <c r="R4911" s="2" t="s">
        <v>10164</v>
      </c>
      <c r="S4911" s="2" t="s">
        <v>19445</v>
      </c>
      <c r="T4911" s="3" t="s">
        <v>19446</v>
      </c>
      <c r="U4911" s="3" t="s">
        <v>179</v>
      </c>
      <c r="V4911" s="3" t="s">
        <v>163</v>
      </c>
      <c r="W4911" s="12" t="s">
        <v>19447</v>
      </c>
      <c r="X4911" s="12" t="s">
        <v>19448</v>
      </c>
      <c r="Y4911" s="2" t="s">
        <v>19449</v>
      </c>
      <c r="Z4911" s="2"/>
    </row>
    <row r="4912" spans="1:26" ht="104.4" x14ac:dyDescent="0.3">
      <c r="A4912" s="6" t="s">
        <v>19450</v>
      </c>
      <c r="B4912" s="2" t="s">
        <v>10085</v>
      </c>
      <c r="C4912" s="2" t="s">
        <v>10374</v>
      </c>
      <c r="D4912" s="2" t="s">
        <v>29</v>
      </c>
      <c r="E4912" s="3" t="s">
        <v>10375</v>
      </c>
      <c r="F4912" s="3" t="s">
        <v>11658</v>
      </c>
      <c r="G4912" s="7">
        <v>0</v>
      </c>
      <c r="H4912" s="8">
        <v>0</v>
      </c>
      <c r="I4912" s="8">
        <v>0</v>
      </c>
      <c r="J4912" s="8">
        <v>0</v>
      </c>
      <c r="K4912" s="8">
        <v>0</v>
      </c>
      <c r="L4912" s="8">
        <f>SUM(Tabella1[[#This Row],[CONTRIBUTO
COMMISSARIO STRAORDINARIO]:[INDENNIZZO
ASSICURATIVO]])</f>
        <v>0</v>
      </c>
      <c r="M4912" s="10" t="s">
        <v>19433</v>
      </c>
      <c r="N4912" s="3" t="s">
        <v>158</v>
      </c>
      <c r="O4912" s="3" t="s">
        <v>19433</v>
      </c>
      <c r="P4912" s="2" t="s">
        <v>31</v>
      </c>
      <c r="Q4912" s="2" t="s">
        <v>10087</v>
      </c>
      <c r="R4912" s="2" t="s">
        <v>10164</v>
      </c>
      <c r="S4912" s="2" t="s">
        <v>19451</v>
      </c>
      <c r="T4912" s="3" t="s">
        <v>19452</v>
      </c>
      <c r="U4912" s="3" t="s">
        <v>179</v>
      </c>
      <c r="V4912" s="3" t="s">
        <v>163</v>
      </c>
      <c r="W4912" s="12" t="s">
        <v>19453</v>
      </c>
      <c r="X4912" s="12" t="s">
        <v>19454</v>
      </c>
      <c r="Y4912" s="2" t="s">
        <v>19455</v>
      </c>
      <c r="Z4912" s="2"/>
    </row>
    <row r="4913" spans="1:26" ht="34.799999999999997" x14ac:dyDescent="0.3">
      <c r="A4913" s="6" t="s">
        <v>19456</v>
      </c>
      <c r="B4913" s="2" t="s">
        <v>10085</v>
      </c>
      <c r="C4913" s="2" t="s">
        <v>10374</v>
      </c>
      <c r="D4913" s="2" t="s">
        <v>29</v>
      </c>
      <c r="E4913" s="3" t="s">
        <v>10375</v>
      </c>
      <c r="F4913" s="3" t="s">
        <v>8676</v>
      </c>
      <c r="G4913" s="7">
        <v>272000</v>
      </c>
      <c r="H4913" s="8">
        <v>0</v>
      </c>
      <c r="I4913" s="8">
        <v>0</v>
      </c>
      <c r="J4913" s="8">
        <v>0</v>
      </c>
      <c r="K4913" s="8">
        <v>0</v>
      </c>
      <c r="L4913" s="8">
        <f>SUM(Tabella1[[#This Row],[CONTRIBUTO
COMMISSARIO STRAORDINARIO]:[INDENNIZZO
ASSICURATIVO]])</f>
        <v>272000</v>
      </c>
      <c r="M4913" s="9" t="s">
        <v>19433</v>
      </c>
      <c r="N4913" s="3" t="s">
        <v>158</v>
      </c>
      <c r="O4913" s="3" t="s">
        <v>19433</v>
      </c>
      <c r="P4913" s="2" t="s">
        <v>10543</v>
      </c>
      <c r="Q4913" s="2" t="s">
        <v>10087</v>
      </c>
      <c r="R4913" s="2" t="s">
        <v>10164</v>
      </c>
      <c r="S4913" s="2" t="s">
        <v>19457</v>
      </c>
      <c r="T4913" s="3" t="s">
        <v>19458</v>
      </c>
      <c r="U4913" s="3" t="s">
        <v>179</v>
      </c>
      <c r="V4913" s="3" t="s">
        <v>163</v>
      </c>
      <c r="W4913" s="12" t="s">
        <v>19442</v>
      </c>
      <c r="X4913" s="12" t="s">
        <v>19459</v>
      </c>
      <c r="Y4913" s="2" t="s">
        <v>19460</v>
      </c>
      <c r="Z4913" s="2"/>
    </row>
    <row r="4914" spans="1:26" ht="34.799999999999997" x14ac:dyDescent="0.3">
      <c r="A4914" s="6" t="s">
        <v>19461</v>
      </c>
      <c r="B4914" s="2" t="s">
        <v>10085</v>
      </c>
      <c r="C4914" s="2" t="s">
        <v>10374</v>
      </c>
      <c r="D4914" s="2" t="s">
        <v>29</v>
      </c>
      <c r="E4914" s="3" t="s">
        <v>10375</v>
      </c>
      <c r="F4914" s="3" t="s">
        <v>8676</v>
      </c>
      <c r="G4914" s="7">
        <v>111000</v>
      </c>
      <c r="H4914" s="8">
        <v>0</v>
      </c>
      <c r="I4914" s="8">
        <v>0</v>
      </c>
      <c r="J4914" s="8">
        <v>0</v>
      </c>
      <c r="K4914" s="8">
        <v>0</v>
      </c>
      <c r="L4914" s="8">
        <f>SUM(Tabella1[[#This Row],[CONTRIBUTO
COMMISSARIO STRAORDINARIO]:[INDENNIZZO
ASSICURATIVO]])</f>
        <v>111000</v>
      </c>
      <c r="M4914" s="9" t="s">
        <v>19433</v>
      </c>
      <c r="N4914" s="3" t="s">
        <v>158</v>
      </c>
      <c r="O4914" s="3" t="s">
        <v>19433</v>
      </c>
      <c r="P4914" s="2" t="s">
        <v>10543</v>
      </c>
      <c r="Q4914" s="2" t="s">
        <v>10087</v>
      </c>
      <c r="R4914" s="2" t="s">
        <v>10164</v>
      </c>
      <c r="S4914" s="2" t="s">
        <v>19462</v>
      </c>
      <c r="T4914" s="3" t="s">
        <v>19463</v>
      </c>
      <c r="U4914" s="3" t="s">
        <v>179</v>
      </c>
      <c r="V4914" s="3" t="s">
        <v>163</v>
      </c>
      <c r="W4914" s="12" t="s">
        <v>19447</v>
      </c>
      <c r="X4914" s="12" t="s">
        <v>19459</v>
      </c>
      <c r="Y4914" s="2" t="s">
        <v>19464</v>
      </c>
      <c r="Z4914" s="2"/>
    </row>
    <row r="4915" spans="1:26" ht="174" x14ac:dyDescent="0.3">
      <c r="A4915" s="6" t="s">
        <v>19465</v>
      </c>
      <c r="B4915" s="2" t="s">
        <v>10085</v>
      </c>
      <c r="C4915" s="2" t="s">
        <v>10374</v>
      </c>
      <c r="D4915" s="2" t="s">
        <v>29</v>
      </c>
      <c r="E4915" s="3" t="s">
        <v>10375</v>
      </c>
      <c r="F4915" s="3" t="s">
        <v>8676</v>
      </c>
      <c r="G4915" s="7">
        <v>3225000</v>
      </c>
      <c r="H4915" s="8">
        <v>0</v>
      </c>
      <c r="I4915" s="8">
        <v>0</v>
      </c>
      <c r="J4915" s="8">
        <v>0</v>
      </c>
      <c r="K4915" s="8">
        <v>0</v>
      </c>
      <c r="L4915" s="8">
        <f>SUM(Tabella1[[#This Row],[CONTRIBUTO
COMMISSARIO STRAORDINARIO]:[INDENNIZZO
ASSICURATIVO]])</f>
        <v>3225000</v>
      </c>
      <c r="M4915" s="9" t="s">
        <v>19433</v>
      </c>
      <c r="N4915" s="3" t="s">
        <v>158</v>
      </c>
      <c r="O4915" s="3" t="s">
        <v>19433</v>
      </c>
      <c r="P4915" s="2" t="s">
        <v>10418</v>
      </c>
      <c r="Q4915" s="2" t="s">
        <v>10087</v>
      </c>
      <c r="R4915" s="2" t="s">
        <v>10164</v>
      </c>
      <c r="S4915" s="2" t="s">
        <v>19466</v>
      </c>
      <c r="T4915" s="3" t="s">
        <v>19467</v>
      </c>
      <c r="U4915" s="3" t="s">
        <v>179</v>
      </c>
      <c r="V4915" s="3" t="s">
        <v>163</v>
      </c>
      <c r="W4915" s="12" t="s">
        <v>19442</v>
      </c>
      <c r="X4915" s="12" t="s">
        <v>19468</v>
      </c>
      <c r="Y4915" s="2" t="s">
        <v>19469</v>
      </c>
      <c r="Z4915" s="2"/>
    </row>
    <row r="4916" spans="1:26" ht="69.599999999999994" x14ac:dyDescent="0.3">
      <c r="A4916" s="6" t="s">
        <v>19470</v>
      </c>
      <c r="B4916" s="2" t="s">
        <v>10085</v>
      </c>
      <c r="C4916" s="2" t="s">
        <v>10374</v>
      </c>
      <c r="D4916" s="2" t="s">
        <v>29</v>
      </c>
      <c r="E4916" s="3" t="s">
        <v>10375</v>
      </c>
      <c r="F4916" s="3" t="s">
        <v>8676</v>
      </c>
      <c r="G4916" s="7">
        <v>143000</v>
      </c>
      <c r="H4916" s="8">
        <v>0</v>
      </c>
      <c r="I4916" s="8">
        <v>0</v>
      </c>
      <c r="J4916" s="8">
        <v>0</v>
      </c>
      <c r="K4916" s="8">
        <v>0</v>
      </c>
      <c r="L4916" s="8">
        <f>SUM(Tabella1[[#This Row],[CONTRIBUTO
COMMISSARIO STRAORDINARIO]:[INDENNIZZO
ASSICURATIVO]])</f>
        <v>143000</v>
      </c>
      <c r="M4916" s="9" t="s">
        <v>19433</v>
      </c>
      <c r="N4916" s="3" t="s">
        <v>158</v>
      </c>
      <c r="O4916" s="3" t="s">
        <v>19433</v>
      </c>
      <c r="P4916" s="2" t="s">
        <v>10543</v>
      </c>
      <c r="Q4916" s="2" t="s">
        <v>10087</v>
      </c>
      <c r="R4916" s="2" t="s">
        <v>10164</v>
      </c>
      <c r="S4916" s="2" t="s">
        <v>19471</v>
      </c>
      <c r="T4916" s="3" t="s">
        <v>19472</v>
      </c>
      <c r="U4916" s="3" t="s">
        <v>179</v>
      </c>
      <c r="V4916" s="3" t="s">
        <v>163</v>
      </c>
      <c r="W4916" s="12" t="s">
        <v>19442</v>
      </c>
      <c r="X4916" s="12" t="s">
        <v>19473</v>
      </c>
      <c r="Y4916" s="2" t="s">
        <v>19474</v>
      </c>
      <c r="Z4916" s="2"/>
    </row>
    <row r="4917" spans="1:26" x14ac:dyDescent="0.3">
      <c r="A4917" s="6" t="s">
        <v>19475</v>
      </c>
      <c r="B4917" s="2" t="s">
        <v>10085</v>
      </c>
      <c r="C4917" s="2" t="s">
        <v>10374</v>
      </c>
      <c r="D4917" s="2" t="s">
        <v>29</v>
      </c>
      <c r="E4917" s="3" t="s">
        <v>10375</v>
      </c>
      <c r="F4917" s="3" t="s">
        <v>8664</v>
      </c>
      <c r="G4917" s="7">
        <v>63000</v>
      </c>
      <c r="H4917" s="8">
        <v>0</v>
      </c>
      <c r="I4917" s="8">
        <v>0</v>
      </c>
      <c r="J4917" s="8">
        <v>0</v>
      </c>
      <c r="K4917" s="8">
        <v>0</v>
      </c>
      <c r="L4917" s="8">
        <f>SUM(Tabella1[[#This Row],[CONTRIBUTO
COMMISSARIO STRAORDINARIO]:[INDENNIZZO
ASSICURATIVO]])</f>
        <v>63000</v>
      </c>
      <c r="M4917" s="9" t="s">
        <v>19433</v>
      </c>
      <c r="N4917" s="3" t="s">
        <v>158</v>
      </c>
      <c r="O4917" s="3" t="s">
        <v>19433</v>
      </c>
      <c r="P4917" s="2" t="s">
        <v>31</v>
      </c>
      <c r="Q4917" s="2" t="s">
        <v>10087</v>
      </c>
      <c r="R4917" s="2" t="s">
        <v>10164</v>
      </c>
      <c r="S4917" s="2" t="s">
        <v>19476</v>
      </c>
      <c r="T4917" s="3" t="s">
        <v>19477</v>
      </c>
      <c r="U4917" s="3" t="s">
        <v>179</v>
      </c>
      <c r="V4917" s="3" t="s">
        <v>163</v>
      </c>
      <c r="W4917" s="12" t="s">
        <v>19442</v>
      </c>
      <c r="X4917" s="12" t="s">
        <v>19478</v>
      </c>
      <c r="Y4917" s="2" t="s">
        <v>19479</v>
      </c>
      <c r="Z4917" s="2"/>
    </row>
    <row r="4918" spans="1:26" ht="52.2" x14ac:dyDescent="0.3">
      <c r="A4918" s="6" t="s">
        <v>19480</v>
      </c>
      <c r="B4918" s="2" t="s">
        <v>10085</v>
      </c>
      <c r="C4918" s="2" t="s">
        <v>10374</v>
      </c>
      <c r="D4918" s="2" t="s">
        <v>29</v>
      </c>
      <c r="E4918" s="3" t="s">
        <v>10375</v>
      </c>
      <c r="F4918" s="3" t="s">
        <v>11658</v>
      </c>
      <c r="G4918" s="7">
        <v>0</v>
      </c>
      <c r="H4918" s="8">
        <v>0</v>
      </c>
      <c r="I4918" s="8">
        <v>0</v>
      </c>
      <c r="J4918" s="8">
        <v>0</v>
      </c>
      <c r="K4918" s="8">
        <v>0</v>
      </c>
      <c r="L4918" s="8">
        <f>SUM(Tabella1[[#This Row],[CONTRIBUTO
COMMISSARIO STRAORDINARIO]:[INDENNIZZO
ASSICURATIVO]])</f>
        <v>0</v>
      </c>
      <c r="M4918" s="10" t="s">
        <v>19433</v>
      </c>
      <c r="N4918" s="3" t="s">
        <v>158</v>
      </c>
      <c r="O4918" s="3" t="s">
        <v>19433</v>
      </c>
      <c r="P4918" s="2" t="s">
        <v>31</v>
      </c>
      <c r="Q4918" s="2" t="s">
        <v>10087</v>
      </c>
      <c r="R4918" s="2" t="s">
        <v>10164</v>
      </c>
      <c r="S4918" s="2" t="s">
        <v>19481</v>
      </c>
      <c r="T4918" s="3" t="s">
        <v>19482</v>
      </c>
      <c r="U4918" s="3" t="s">
        <v>179</v>
      </c>
      <c r="V4918" s="3" t="s">
        <v>163</v>
      </c>
      <c r="W4918" s="12" t="s">
        <v>19483</v>
      </c>
      <c r="X4918" s="12" t="s">
        <v>19484</v>
      </c>
      <c r="Y4918" s="2" t="s">
        <v>19485</v>
      </c>
      <c r="Z4918" s="2"/>
    </row>
    <row r="4919" spans="1:26" x14ac:dyDescent="0.3">
      <c r="A4919" s="6" t="s">
        <v>19486</v>
      </c>
      <c r="B4919" s="2" t="s">
        <v>10085</v>
      </c>
      <c r="C4919" s="2" t="s">
        <v>10374</v>
      </c>
      <c r="D4919" s="2" t="s">
        <v>29</v>
      </c>
      <c r="E4919" s="3" t="s">
        <v>10375</v>
      </c>
      <c r="F4919" s="3" t="s">
        <v>8664</v>
      </c>
      <c r="G4919" s="7">
        <v>25000</v>
      </c>
      <c r="H4919" s="8">
        <v>0</v>
      </c>
      <c r="I4919" s="8">
        <v>0</v>
      </c>
      <c r="J4919" s="8">
        <v>0</v>
      </c>
      <c r="K4919" s="8">
        <v>0</v>
      </c>
      <c r="L4919" s="8">
        <f>SUM(Tabella1[[#This Row],[CONTRIBUTO
COMMISSARIO STRAORDINARIO]:[INDENNIZZO
ASSICURATIVO]])</f>
        <v>25000</v>
      </c>
      <c r="M4919" s="9" t="s">
        <v>19433</v>
      </c>
      <c r="N4919" s="3" t="s">
        <v>158</v>
      </c>
      <c r="O4919" s="3" t="s">
        <v>19433</v>
      </c>
      <c r="P4919" s="2" t="s">
        <v>31</v>
      </c>
      <c r="Q4919" s="2" t="s">
        <v>10087</v>
      </c>
      <c r="R4919" s="2" t="s">
        <v>10164</v>
      </c>
      <c r="S4919" s="2" t="s">
        <v>10285</v>
      </c>
      <c r="T4919" s="3" t="s">
        <v>19487</v>
      </c>
      <c r="U4919" s="3" t="s">
        <v>179</v>
      </c>
      <c r="V4919" s="3" t="s">
        <v>163</v>
      </c>
      <c r="W4919" s="12" t="s">
        <v>19442</v>
      </c>
      <c r="X4919" s="12" t="s">
        <v>19478</v>
      </c>
      <c r="Y4919" s="2" t="s">
        <v>19488</v>
      </c>
      <c r="Z4919" s="2"/>
    </row>
    <row r="4920" spans="1:26" x14ac:dyDescent="0.3">
      <c r="A4920" s="6" t="s">
        <v>19489</v>
      </c>
      <c r="B4920" s="2" t="s">
        <v>10085</v>
      </c>
      <c r="C4920" s="2" t="s">
        <v>10374</v>
      </c>
      <c r="D4920" s="2" t="s">
        <v>29</v>
      </c>
      <c r="E4920" s="3" t="s">
        <v>10375</v>
      </c>
      <c r="F4920" s="3" t="s">
        <v>8664</v>
      </c>
      <c r="G4920" s="7">
        <v>25000</v>
      </c>
      <c r="H4920" s="8">
        <v>0</v>
      </c>
      <c r="I4920" s="8">
        <v>0</v>
      </c>
      <c r="J4920" s="8">
        <v>0</v>
      </c>
      <c r="K4920" s="8">
        <v>0</v>
      </c>
      <c r="L4920" s="8">
        <f>SUM(Tabella1[[#This Row],[CONTRIBUTO
COMMISSARIO STRAORDINARIO]:[INDENNIZZO
ASSICURATIVO]])</f>
        <v>25000</v>
      </c>
      <c r="M4920" s="9" t="s">
        <v>19433</v>
      </c>
      <c r="N4920" s="3" t="s">
        <v>158</v>
      </c>
      <c r="O4920" s="3" t="s">
        <v>19433</v>
      </c>
      <c r="P4920" s="2" t="s">
        <v>31</v>
      </c>
      <c r="Q4920" s="2" t="s">
        <v>10087</v>
      </c>
      <c r="R4920" s="2" t="s">
        <v>10164</v>
      </c>
      <c r="S4920" s="2" t="s">
        <v>19490</v>
      </c>
      <c r="T4920" s="3" t="s">
        <v>19491</v>
      </c>
      <c r="U4920" s="3" t="s">
        <v>179</v>
      </c>
      <c r="V4920" s="3" t="s">
        <v>163</v>
      </c>
      <c r="W4920" s="12" t="s">
        <v>19442</v>
      </c>
      <c r="X4920" s="12" t="s">
        <v>19478</v>
      </c>
      <c r="Y4920" s="2" t="s">
        <v>19492</v>
      </c>
      <c r="Z4920" s="2"/>
    </row>
    <row r="4921" spans="1:26" ht="69.599999999999994" x14ac:dyDescent="0.3">
      <c r="A4921" s="6" t="s">
        <v>19493</v>
      </c>
      <c r="B4921" s="2" t="s">
        <v>10085</v>
      </c>
      <c r="C4921" s="2" t="s">
        <v>10374</v>
      </c>
      <c r="D4921" s="2" t="s">
        <v>29</v>
      </c>
      <c r="E4921" s="3" t="s">
        <v>10375</v>
      </c>
      <c r="F4921" s="3" t="s">
        <v>8664</v>
      </c>
      <c r="G4921" s="7">
        <v>59000</v>
      </c>
      <c r="H4921" s="8">
        <v>0</v>
      </c>
      <c r="I4921" s="8">
        <v>0</v>
      </c>
      <c r="J4921" s="8">
        <v>0</v>
      </c>
      <c r="K4921" s="8">
        <v>0</v>
      </c>
      <c r="L4921" s="8">
        <f>SUM(Tabella1[[#This Row],[CONTRIBUTO
COMMISSARIO STRAORDINARIO]:[INDENNIZZO
ASSICURATIVO]])</f>
        <v>59000</v>
      </c>
      <c r="M4921" s="9" t="s">
        <v>19433</v>
      </c>
      <c r="N4921" s="3" t="s">
        <v>158</v>
      </c>
      <c r="O4921" s="3" t="s">
        <v>19433</v>
      </c>
      <c r="P4921" s="2" t="s">
        <v>31</v>
      </c>
      <c r="Q4921" s="2" t="s">
        <v>10087</v>
      </c>
      <c r="R4921" s="2" t="s">
        <v>10164</v>
      </c>
      <c r="S4921" s="2" t="s">
        <v>19494</v>
      </c>
      <c r="T4921" s="3" t="s">
        <v>19495</v>
      </c>
      <c r="U4921" s="3" t="s">
        <v>179</v>
      </c>
      <c r="V4921" s="3" t="s">
        <v>163</v>
      </c>
      <c r="W4921" s="12" t="s">
        <v>19447</v>
      </c>
      <c r="X4921" s="12" t="s">
        <v>19437</v>
      </c>
      <c r="Y4921" s="2" t="s">
        <v>19496</v>
      </c>
      <c r="Z4921" s="2"/>
    </row>
    <row r="4922" spans="1:26" ht="69.599999999999994" x14ac:dyDescent="0.3">
      <c r="A4922" s="6" t="s">
        <v>19497</v>
      </c>
      <c r="B4922" s="2" t="s">
        <v>10085</v>
      </c>
      <c r="C4922" s="2" t="s">
        <v>10374</v>
      </c>
      <c r="D4922" s="2" t="s">
        <v>29</v>
      </c>
      <c r="E4922" s="3" t="s">
        <v>10375</v>
      </c>
      <c r="F4922" s="3" t="s">
        <v>11658</v>
      </c>
      <c r="G4922" s="7">
        <v>0</v>
      </c>
      <c r="H4922" s="8">
        <v>0</v>
      </c>
      <c r="I4922" s="8">
        <v>0</v>
      </c>
      <c r="J4922" s="8">
        <v>0</v>
      </c>
      <c r="K4922" s="8">
        <v>0</v>
      </c>
      <c r="L4922" s="8">
        <f>SUM(Tabella1[[#This Row],[CONTRIBUTO
COMMISSARIO STRAORDINARIO]:[INDENNIZZO
ASSICURATIVO]])</f>
        <v>0</v>
      </c>
      <c r="M4922" s="10" t="s">
        <v>19433</v>
      </c>
      <c r="N4922" s="3" t="s">
        <v>158</v>
      </c>
      <c r="O4922" s="3" t="s">
        <v>19433</v>
      </c>
      <c r="P4922" s="2" t="s">
        <v>31</v>
      </c>
      <c r="Q4922" s="2" t="s">
        <v>10087</v>
      </c>
      <c r="R4922" s="2" t="s">
        <v>10164</v>
      </c>
      <c r="S4922" s="2" t="s">
        <v>19498</v>
      </c>
      <c r="T4922" s="3" t="s">
        <v>19499</v>
      </c>
      <c r="U4922" s="3" t="s">
        <v>179</v>
      </c>
      <c r="V4922" s="3" t="s">
        <v>163</v>
      </c>
      <c r="W4922" s="12" t="s">
        <v>19447</v>
      </c>
      <c r="X4922" s="12" t="s">
        <v>19437</v>
      </c>
      <c r="Y4922" s="2" t="s">
        <v>19500</v>
      </c>
      <c r="Z4922" s="2"/>
    </row>
    <row r="4923" spans="1:26" ht="69.599999999999994" x14ac:dyDescent="0.3">
      <c r="A4923" s="6" t="s">
        <v>19501</v>
      </c>
      <c r="B4923" s="2" t="s">
        <v>10085</v>
      </c>
      <c r="C4923" s="2" t="s">
        <v>10374</v>
      </c>
      <c r="D4923" s="2" t="s">
        <v>29</v>
      </c>
      <c r="E4923" s="3" t="s">
        <v>10375</v>
      </c>
      <c r="F4923" s="3" t="s">
        <v>11658</v>
      </c>
      <c r="G4923" s="7">
        <v>0</v>
      </c>
      <c r="H4923" s="8">
        <v>0</v>
      </c>
      <c r="I4923" s="8">
        <v>0</v>
      </c>
      <c r="J4923" s="8">
        <v>0</v>
      </c>
      <c r="K4923" s="8">
        <v>0</v>
      </c>
      <c r="L4923" s="8">
        <f>SUM(Tabella1[[#This Row],[CONTRIBUTO
COMMISSARIO STRAORDINARIO]:[INDENNIZZO
ASSICURATIVO]])</f>
        <v>0</v>
      </c>
      <c r="M4923" s="10" t="s">
        <v>19433</v>
      </c>
      <c r="N4923" s="3" t="s">
        <v>158</v>
      </c>
      <c r="O4923" s="3" t="s">
        <v>19433</v>
      </c>
      <c r="P4923" s="2" t="s">
        <v>31</v>
      </c>
      <c r="Q4923" s="2" t="s">
        <v>10087</v>
      </c>
      <c r="R4923" s="2" t="s">
        <v>10164</v>
      </c>
      <c r="S4923" s="2" t="s">
        <v>10244</v>
      </c>
      <c r="T4923" s="3" t="s">
        <v>19502</v>
      </c>
      <c r="U4923" s="3" t="s">
        <v>179</v>
      </c>
      <c r="V4923" s="3" t="s">
        <v>163</v>
      </c>
      <c r="W4923" s="12" t="s">
        <v>19447</v>
      </c>
      <c r="X4923" s="12" t="s">
        <v>19503</v>
      </c>
      <c r="Y4923" s="2" t="s">
        <v>19504</v>
      </c>
      <c r="Z4923" s="2"/>
    </row>
    <row r="4924" spans="1:26" x14ac:dyDescent="0.3">
      <c r="A4924" s="6" t="s">
        <v>19505</v>
      </c>
      <c r="B4924" s="2" t="s">
        <v>10085</v>
      </c>
      <c r="C4924" s="2" t="s">
        <v>10374</v>
      </c>
      <c r="D4924" s="2" t="s">
        <v>29</v>
      </c>
      <c r="E4924" s="3" t="s">
        <v>10375</v>
      </c>
      <c r="F4924" s="3" t="s">
        <v>8664</v>
      </c>
      <c r="G4924" s="7">
        <v>34000</v>
      </c>
      <c r="H4924" s="8">
        <v>0</v>
      </c>
      <c r="I4924" s="8">
        <v>0</v>
      </c>
      <c r="J4924" s="8">
        <v>0</v>
      </c>
      <c r="K4924" s="8">
        <v>0</v>
      </c>
      <c r="L4924" s="8">
        <f>SUM(Tabella1[[#This Row],[CONTRIBUTO
COMMISSARIO STRAORDINARIO]:[INDENNIZZO
ASSICURATIVO]])</f>
        <v>34000</v>
      </c>
      <c r="M4924" s="9" t="s">
        <v>19433</v>
      </c>
      <c r="N4924" s="3" t="s">
        <v>158</v>
      </c>
      <c r="O4924" s="3" t="s">
        <v>19433</v>
      </c>
      <c r="P4924" s="2" t="s">
        <v>31</v>
      </c>
      <c r="Q4924" s="2" t="s">
        <v>10087</v>
      </c>
      <c r="R4924" s="2" t="s">
        <v>10164</v>
      </c>
      <c r="S4924" s="2" t="s">
        <v>19506</v>
      </c>
      <c r="T4924" s="3" t="s">
        <v>19507</v>
      </c>
      <c r="U4924" s="3" t="s">
        <v>179</v>
      </c>
      <c r="V4924" s="3" t="s">
        <v>163</v>
      </c>
      <c r="W4924" s="12" t="s">
        <v>19447</v>
      </c>
      <c r="X4924" s="12" t="s">
        <v>19478</v>
      </c>
      <c r="Y4924" s="2" t="s">
        <v>19508</v>
      </c>
      <c r="Z4924" s="2"/>
    </row>
    <row r="4925" spans="1:26" ht="69.599999999999994" x14ac:dyDescent="0.3">
      <c r="A4925" s="6" t="s">
        <v>19509</v>
      </c>
      <c r="B4925" s="2" t="s">
        <v>10085</v>
      </c>
      <c r="C4925" s="2" t="s">
        <v>10374</v>
      </c>
      <c r="D4925" s="2" t="s">
        <v>29</v>
      </c>
      <c r="E4925" s="3" t="s">
        <v>10375</v>
      </c>
      <c r="F4925" s="3" t="s">
        <v>8664</v>
      </c>
      <c r="G4925" s="7">
        <v>63000</v>
      </c>
      <c r="H4925" s="8">
        <v>0</v>
      </c>
      <c r="I4925" s="8">
        <v>0</v>
      </c>
      <c r="J4925" s="8">
        <v>0</v>
      </c>
      <c r="K4925" s="8">
        <v>0</v>
      </c>
      <c r="L4925" s="8">
        <f>SUM(Tabella1[[#This Row],[CONTRIBUTO
COMMISSARIO STRAORDINARIO]:[INDENNIZZO
ASSICURATIVO]])</f>
        <v>63000</v>
      </c>
      <c r="M4925" s="9" t="s">
        <v>19433</v>
      </c>
      <c r="N4925" s="3" t="s">
        <v>158</v>
      </c>
      <c r="O4925" s="3" t="s">
        <v>19433</v>
      </c>
      <c r="P4925" s="2" t="s">
        <v>31</v>
      </c>
      <c r="Q4925" s="2" t="s">
        <v>10087</v>
      </c>
      <c r="R4925" s="2" t="s">
        <v>10164</v>
      </c>
      <c r="S4925" s="2" t="s">
        <v>19510</v>
      </c>
      <c r="T4925" s="3" t="s">
        <v>19511</v>
      </c>
      <c r="U4925" s="3" t="s">
        <v>179</v>
      </c>
      <c r="V4925" s="3" t="s">
        <v>163</v>
      </c>
      <c r="W4925" s="12" t="s">
        <v>19447</v>
      </c>
      <c r="X4925" s="12" t="s">
        <v>19437</v>
      </c>
      <c r="Y4925" s="2" t="s">
        <v>19512</v>
      </c>
      <c r="Z4925" s="2"/>
    </row>
    <row r="4926" spans="1:26" ht="139.19999999999999" x14ac:dyDescent="0.3">
      <c r="A4926" s="6" t="s">
        <v>19513</v>
      </c>
      <c r="B4926" s="2" t="s">
        <v>10085</v>
      </c>
      <c r="C4926" s="2" t="s">
        <v>10374</v>
      </c>
      <c r="D4926" s="2" t="s">
        <v>29</v>
      </c>
      <c r="E4926" s="3" t="s">
        <v>10375</v>
      </c>
      <c r="F4926" s="3" t="s">
        <v>8676</v>
      </c>
      <c r="G4926" s="7">
        <v>2295000</v>
      </c>
      <c r="H4926" s="8">
        <v>0</v>
      </c>
      <c r="I4926" s="8">
        <v>0</v>
      </c>
      <c r="J4926" s="8">
        <v>0</v>
      </c>
      <c r="K4926" s="8">
        <v>0</v>
      </c>
      <c r="L4926" s="8">
        <f>SUM(Tabella1[[#This Row],[CONTRIBUTO
COMMISSARIO STRAORDINARIO]:[INDENNIZZO
ASSICURATIVO]])</f>
        <v>2295000</v>
      </c>
      <c r="M4926" s="9" t="s">
        <v>19433</v>
      </c>
      <c r="N4926" s="3" t="s">
        <v>158</v>
      </c>
      <c r="O4926" s="3" t="s">
        <v>19433</v>
      </c>
      <c r="P4926" s="2" t="s">
        <v>10418</v>
      </c>
      <c r="Q4926" s="2" t="s">
        <v>10087</v>
      </c>
      <c r="R4926" s="2" t="s">
        <v>10164</v>
      </c>
      <c r="S4926" s="2" t="s">
        <v>19466</v>
      </c>
      <c r="T4926" s="3" t="s">
        <v>19514</v>
      </c>
      <c r="U4926" s="3" t="s">
        <v>179</v>
      </c>
      <c r="V4926" s="3" t="s">
        <v>163</v>
      </c>
      <c r="W4926" s="12" t="s">
        <v>19447</v>
      </c>
      <c r="X4926" s="12" t="s">
        <v>19515</v>
      </c>
      <c r="Y4926" s="2" t="s">
        <v>19516</v>
      </c>
      <c r="Z4926" s="2"/>
    </row>
    <row r="4927" spans="1:26" ht="69.599999999999994" x14ac:dyDescent="0.3">
      <c r="A4927" s="6" t="s">
        <v>19517</v>
      </c>
      <c r="B4927" s="2" t="s">
        <v>10085</v>
      </c>
      <c r="C4927" s="2" t="s">
        <v>10374</v>
      </c>
      <c r="D4927" s="2" t="s">
        <v>29</v>
      </c>
      <c r="E4927" s="3" t="s">
        <v>10375</v>
      </c>
      <c r="F4927" s="3" t="s">
        <v>8664</v>
      </c>
      <c r="G4927" s="7">
        <v>87000</v>
      </c>
      <c r="H4927" s="8">
        <v>0</v>
      </c>
      <c r="I4927" s="8">
        <v>0</v>
      </c>
      <c r="J4927" s="8">
        <v>0</v>
      </c>
      <c r="K4927" s="8">
        <v>0</v>
      </c>
      <c r="L4927" s="8">
        <f>SUM(Tabella1[[#This Row],[CONTRIBUTO
COMMISSARIO STRAORDINARIO]:[INDENNIZZO
ASSICURATIVO]])</f>
        <v>87000</v>
      </c>
      <c r="M4927" s="9" t="s">
        <v>19433</v>
      </c>
      <c r="N4927" s="3" t="s">
        <v>158</v>
      </c>
      <c r="O4927" s="3" t="s">
        <v>19433</v>
      </c>
      <c r="P4927" s="2" t="s">
        <v>31</v>
      </c>
      <c r="Q4927" s="2" t="s">
        <v>10087</v>
      </c>
      <c r="R4927" s="2" t="s">
        <v>10164</v>
      </c>
      <c r="S4927" s="2" t="s">
        <v>19518</v>
      </c>
      <c r="T4927" s="3" t="s">
        <v>19519</v>
      </c>
      <c r="U4927" s="3" t="s">
        <v>179</v>
      </c>
      <c r="V4927" s="3" t="s">
        <v>163</v>
      </c>
      <c r="W4927" s="12" t="s">
        <v>19483</v>
      </c>
      <c r="X4927" s="12" t="s">
        <v>19437</v>
      </c>
      <c r="Y4927" s="2" t="s">
        <v>19520</v>
      </c>
      <c r="Z4927" s="2"/>
    </row>
    <row r="4928" spans="1:26" ht="69.599999999999994" x14ac:dyDescent="0.3">
      <c r="A4928" s="6" t="s">
        <v>19521</v>
      </c>
      <c r="B4928" s="2" t="s">
        <v>10085</v>
      </c>
      <c r="C4928" s="2" t="s">
        <v>10374</v>
      </c>
      <c r="D4928" s="2" t="s">
        <v>29</v>
      </c>
      <c r="E4928" s="3" t="s">
        <v>10375</v>
      </c>
      <c r="F4928" s="3" t="s">
        <v>11658</v>
      </c>
      <c r="G4928" s="7">
        <v>0</v>
      </c>
      <c r="H4928" s="8">
        <v>0</v>
      </c>
      <c r="I4928" s="8">
        <v>0</v>
      </c>
      <c r="J4928" s="8">
        <v>0</v>
      </c>
      <c r="K4928" s="8">
        <v>0</v>
      </c>
      <c r="L4928" s="8">
        <f>SUM(Tabella1[[#This Row],[CONTRIBUTO
COMMISSARIO STRAORDINARIO]:[INDENNIZZO
ASSICURATIVO]])</f>
        <v>0</v>
      </c>
      <c r="M4928" s="10" t="s">
        <v>19433</v>
      </c>
      <c r="N4928" s="3" t="s">
        <v>158</v>
      </c>
      <c r="O4928" s="3" t="s">
        <v>19433</v>
      </c>
      <c r="P4928" s="2" t="s">
        <v>31</v>
      </c>
      <c r="Q4928" s="2" t="s">
        <v>10087</v>
      </c>
      <c r="R4928" s="2" t="s">
        <v>10164</v>
      </c>
      <c r="S4928" s="2" t="s">
        <v>19522</v>
      </c>
      <c r="T4928" s="3" t="s">
        <v>19523</v>
      </c>
      <c r="U4928" s="3" t="s">
        <v>179</v>
      </c>
      <c r="V4928" s="3" t="s">
        <v>163</v>
      </c>
      <c r="W4928" s="12" t="s">
        <v>19447</v>
      </c>
      <c r="X4928" s="12" t="s">
        <v>19524</v>
      </c>
      <c r="Y4928" s="2" t="s">
        <v>19525</v>
      </c>
      <c r="Z4928" s="2"/>
    </row>
    <row r="4929" spans="1:26" ht="34.799999999999997" x14ac:dyDescent="0.3">
      <c r="A4929" s="6" t="s">
        <v>19526</v>
      </c>
      <c r="B4929" s="2" t="s">
        <v>10085</v>
      </c>
      <c r="C4929" s="2" t="s">
        <v>10374</v>
      </c>
      <c r="D4929" s="2" t="s">
        <v>29</v>
      </c>
      <c r="E4929" s="3" t="s">
        <v>10375</v>
      </c>
      <c r="F4929" s="3" t="s">
        <v>11658</v>
      </c>
      <c r="G4929" s="7">
        <v>0</v>
      </c>
      <c r="H4929" s="8">
        <v>0</v>
      </c>
      <c r="I4929" s="8">
        <v>0</v>
      </c>
      <c r="J4929" s="8">
        <v>0</v>
      </c>
      <c r="K4929" s="8">
        <v>0</v>
      </c>
      <c r="L4929" s="8">
        <f>SUM(Tabella1[[#This Row],[CONTRIBUTO
COMMISSARIO STRAORDINARIO]:[INDENNIZZO
ASSICURATIVO]])</f>
        <v>0</v>
      </c>
      <c r="M4929" s="10" t="s">
        <v>19433</v>
      </c>
      <c r="N4929" s="3" t="s">
        <v>158</v>
      </c>
      <c r="O4929" s="3" t="s">
        <v>19433</v>
      </c>
      <c r="P4929" s="2" t="s">
        <v>31</v>
      </c>
      <c r="Q4929" s="2" t="s">
        <v>10087</v>
      </c>
      <c r="R4929" s="2" t="s">
        <v>10164</v>
      </c>
      <c r="S4929" s="2" t="s">
        <v>19527</v>
      </c>
      <c r="T4929" s="3" t="s">
        <v>19528</v>
      </c>
      <c r="U4929" s="3" t="s">
        <v>179</v>
      </c>
      <c r="V4929" s="3" t="s">
        <v>163</v>
      </c>
      <c r="W4929" s="12" t="s">
        <v>19529</v>
      </c>
      <c r="X4929" s="12" t="s">
        <v>19530</v>
      </c>
      <c r="Y4929" s="2" t="s">
        <v>19531</v>
      </c>
      <c r="Z4929" s="2"/>
    </row>
    <row r="4930" spans="1:26" ht="34.799999999999997" x14ac:dyDescent="0.3">
      <c r="A4930" s="6" t="s">
        <v>19532</v>
      </c>
      <c r="B4930" s="2" t="s">
        <v>10085</v>
      </c>
      <c r="C4930" s="2" t="s">
        <v>10374</v>
      </c>
      <c r="D4930" s="2" t="s">
        <v>29</v>
      </c>
      <c r="E4930" s="3" t="s">
        <v>10375</v>
      </c>
      <c r="F4930" s="3" t="s">
        <v>11658</v>
      </c>
      <c r="G4930" s="7">
        <v>0</v>
      </c>
      <c r="H4930" s="8">
        <v>0</v>
      </c>
      <c r="I4930" s="8">
        <v>0</v>
      </c>
      <c r="J4930" s="8">
        <v>0</v>
      </c>
      <c r="K4930" s="8">
        <v>0</v>
      </c>
      <c r="L4930" s="8">
        <f>SUM(Tabella1[[#This Row],[CONTRIBUTO
COMMISSARIO STRAORDINARIO]:[INDENNIZZO
ASSICURATIVO]])</f>
        <v>0</v>
      </c>
      <c r="M4930" s="10" t="s">
        <v>19433</v>
      </c>
      <c r="N4930" s="3" t="s">
        <v>158</v>
      </c>
      <c r="O4930" s="3" t="s">
        <v>19433</v>
      </c>
      <c r="P4930" s="2" t="s">
        <v>31</v>
      </c>
      <c r="Q4930" s="2" t="s">
        <v>10087</v>
      </c>
      <c r="R4930" s="2" t="s">
        <v>10164</v>
      </c>
      <c r="S4930" s="2" t="s">
        <v>19533</v>
      </c>
      <c r="T4930" s="3" t="s">
        <v>19534</v>
      </c>
      <c r="U4930" s="3" t="s">
        <v>179</v>
      </c>
      <c r="V4930" s="3" t="s">
        <v>163</v>
      </c>
      <c r="W4930" s="12" t="s">
        <v>19447</v>
      </c>
      <c r="X4930" s="12" t="s">
        <v>19535</v>
      </c>
      <c r="Y4930" s="2" t="s">
        <v>19536</v>
      </c>
      <c r="Z4930" s="2"/>
    </row>
    <row r="4931" spans="1:26" x14ac:dyDescent="0.3">
      <c r="A4931" s="6" t="s">
        <v>19537</v>
      </c>
      <c r="B4931" s="2" t="s">
        <v>10085</v>
      </c>
      <c r="C4931" s="2" t="s">
        <v>10374</v>
      </c>
      <c r="D4931" s="2" t="s">
        <v>29</v>
      </c>
      <c r="E4931" s="3" t="s">
        <v>10375</v>
      </c>
      <c r="F4931" s="3" t="s">
        <v>8823</v>
      </c>
      <c r="G4931" s="7">
        <v>0</v>
      </c>
      <c r="H4931" s="8">
        <v>0</v>
      </c>
      <c r="I4931" s="8">
        <v>0</v>
      </c>
      <c r="J4931" s="8">
        <v>0</v>
      </c>
      <c r="K4931" s="8">
        <v>0</v>
      </c>
      <c r="L4931" s="8">
        <f>SUM(Tabella1[[#This Row],[CONTRIBUTO
COMMISSARIO STRAORDINARIO]:[INDENNIZZO
ASSICURATIVO]])</f>
        <v>0</v>
      </c>
      <c r="M4931" s="10" t="s">
        <v>19433</v>
      </c>
      <c r="N4931" s="3" t="s">
        <v>158</v>
      </c>
      <c r="O4931" s="3" t="s">
        <v>19433</v>
      </c>
      <c r="P4931" s="2" t="s">
        <v>31</v>
      </c>
      <c r="Q4931" s="2" t="s">
        <v>10087</v>
      </c>
      <c r="R4931" s="2" t="s">
        <v>10164</v>
      </c>
      <c r="S4931" s="2" t="s">
        <v>19533</v>
      </c>
      <c r="T4931" s="3" t="s">
        <v>19538</v>
      </c>
      <c r="U4931" s="3" t="s">
        <v>179</v>
      </c>
      <c r="V4931" s="3" t="s">
        <v>163</v>
      </c>
      <c r="W4931" s="12" t="s">
        <v>19529</v>
      </c>
      <c r="X4931" s="12" t="s">
        <v>19539</v>
      </c>
      <c r="Y4931" s="2" t="s">
        <v>41</v>
      </c>
      <c r="Z4931" s="2"/>
    </row>
    <row r="4932" spans="1:26" ht="69.599999999999994" x14ac:dyDescent="0.3">
      <c r="A4932" s="6" t="s">
        <v>19540</v>
      </c>
      <c r="B4932" s="2" t="s">
        <v>10085</v>
      </c>
      <c r="C4932" s="2" t="s">
        <v>10374</v>
      </c>
      <c r="D4932" s="2" t="s">
        <v>29</v>
      </c>
      <c r="E4932" s="3" t="s">
        <v>10375</v>
      </c>
      <c r="F4932" s="3" t="s">
        <v>11658</v>
      </c>
      <c r="G4932" s="7">
        <v>0</v>
      </c>
      <c r="H4932" s="8">
        <v>0</v>
      </c>
      <c r="I4932" s="8">
        <v>0</v>
      </c>
      <c r="J4932" s="8">
        <v>0</v>
      </c>
      <c r="K4932" s="8">
        <v>0</v>
      </c>
      <c r="L4932" s="8">
        <f>SUM(Tabella1[[#This Row],[CONTRIBUTO
COMMISSARIO STRAORDINARIO]:[INDENNIZZO
ASSICURATIVO]])</f>
        <v>0</v>
      </c>
      <c r="M4932" s="10" t="s">
        <v>19433</v>
      </c>
      <c r="N4932" s="3" t="s">
        <v>158</v>
      </c>
      <c r="O4932" s="3" t="s">
        <v>19433</v>
      </c>
      <c r="P4932" s="2" t="s">
        <v>31</v>
      </c>
      <c r="Q4932" s="2" t="s">
        <v>10087</v>
      </c>
      <c r="R4932" s="2" t="s">
        <v>10164</v>
      </c>
      <c r="S4932" s="2" t="s">
        <v>19541</v>
      </c>
      <c r="T4932" s="3" t="s">
        <v>19542</v>
      </c>
      <c r="U4932" s="3" t="s">
        <v>179</v>
      </c>
      <c r="V4932" s="3" t="s">
        <v>163</v>
      </c>
      <c r="W4932" s="12" t="s">
        <v>19543</v>
      </c>
      <c r="X4932" s="12" t="s">
        <v>19437</v>
      </c>
      <c r="Y4932" s="2" t="s">
        <v>19544</v>
      </c>
      <c r="Z4932" s="2"/>
    </row>
    <row r="4933" spans="1:26" ht="52.2" x14ac:dyDescent="0.3">
      <c r="A4933" s="6" t="s">
        <v>19545</v>
      </c>
      <c r="B4933" s="2" t="s">
        <v>10085</v>
      </c>
      <c r="C4933" s="2" t="s">
        <v>10374</v>
      </c>
      <c r="D4933" s="2" t="s">
        <v>29</v>
      </c>
      <c r="E4933" s="3" t="s">
        <v>10375</v>
      </c>
      <c r="F4933" s="3" t="s">
        <v>11658</v>
      </c>
      <c r="G4933" s="7">
        <v>0</v>
      </c>
      <c r="H4933" s="8">
        <v>0</v>
      </c>
      <c r="I4933" s="8">
        <v>0</v>
      </c>
      <c r="J4933" s="8">
        <v>0</v>
      </c>
      <c r="K4933" s="8">
        <v>0</v>
      </c>
      <c r="L4933" s="8">
        <f>SUM(Tabella1[[#This Row],[CONTRIBUTO
COMMISSARIO STRAORDINARIO]:[INDENNIZZO
ASSICURATIVO]])</f>
        <v>0</v>
      </c>
      <c r="M4933" s="10" t="s">
        <v>19433</v>
      </c>
      <c r="N4933" s="3" t="s">
        <v>158</v>
      </c>
      <c r="O4933" s="3" t="s">
        <v>19433</v>
      </c>
      <c r="P4933" s="2" t="s">
        <v>31</v>
      </c>
      <c r="Q4933" s="2" t="s">
        <v>10087</v>
      </c>
      <c r="R4933" s="2" t="s">
        <v>10164</v>
      </c>
      <c r="S4933" s="2" t="s">
        <v>19541</v>
      </c>
      <c r="T4933" s="3" t="s">
        <v>19546</v>
      </c>
      <c r="U4933" s="3" t="s">
        <v>179</v>
      </c>
      <c r="V4933" s="3" t="s">
        <v>163</v>
      </c>
      <c r="W4933" s="12" t="s">
        <v>19547</v>
      </c>
      <c r="X4933" s="12" t="s">
        <v>19484</v>
      </c>
      <c r="Y4933" s="2" t="s">
        <v>19548</v>
      </c>
      <c r="Z4933" s="2"/>
    </row>
    <row r="4934" spans="1:26" ht="52.2" x14ac:dyDescent="0.3">
      <c r="A4934" s="6" t="s">
        <v>19549</v>
      </c>
      <c r="B4934" s="2" t="s">
        <v>10085</v>
      </c>
      <c r="C4934" s="2" t="s">
        <v>10374</v>
      </c>
      <c r="D4934" s="2" t="s">
        <v>29</v>
      </c>
      <c r="E4934" s="3" t="s">
        <v>10375</v>
      </c>
      <c r="F4934" s="3" t="s">
        <v>11658</v>
      </c>
      <c r="G4934" s="7">
        <v>0</v>
      </c>
      <c r="H4934" s="8">
        <v>0</v>
      </c>
      <c r="I4934" s="8">
        <v>0</v>
      </c>
      <c r="J4934" s="8">
        <v>0</v>
      </c>
      <c r="K4934" s="8">
        <v>0</v>
      </c>
      <c r="L4934" s="8">
        <f>SUM(Tabella1[[#This Row],[CONTRIBUTO
COMMISSARIO STRAORDINARIO]:[INDENNIZZO
ASSICURATIVO]])</f>
        <v>0</v>
      </c>
      <c r="M4934" s="10" t="s">
        <v>19433</v>
      </c>
      <c r="N4934" s="3" t="s">
        <v>158</v>
      </c>
      <c r="O4934" s="3" t="s">
        <v>19433</v>
      </c>
      <c r="P4934" s="2" t="s">
        <v>31</v>
      </c>
      <c r="Q4934" s="2" t="s">
        <v>10087</v>
      </c>
      <c r="R4934" s="2" t="s">
        <v>10164</v>
      </c>
      <c r="S4934" s="2" t="s">
        <v>19481</v>
      </c>
      <c r="T4934" s="3" t="s">
        <v>19550</v>
      </c>
      <c r="U4934" s="3" t="s">
        <v>179</v>
      </c>
      <c r="V4934" s="3" t="s">
        <v>163</v>
      </c>
      <c r="W4934" s="12" t="s">
        <v>19543</v>
      </c>
      <c r="X4934" s="12" t="s">
        <v>19484</v>
      </c>
      <c r="Y4934" s="2" t="s">
        <v>19551</v>
      </c>
      <c r="Z4934" s="2"/>
    </row>
    <row r="4935" spans="1:26" ht="69.599999999999994" x14ac:dyDescent="0.3">
      <c r="A4935" s="6" t="s">
        <v>19552</v>
      </c>
      <c r="B4935" s="2" t="s">
        <v>10085</v>
      </c>
      <c r="C4935" s="2" t="s">
        <v>10374</v>
      </c>
      <c r="D4935" s="2" t="s">
        <v>29</v>
      </c>
      <c r="E4935" s="3" t="s">
        <v>10375</v>
      </c>
      <c r="F4935" s="3" t="s">
        <v>8664</v>
      </c>
      <c r="G4935" s="7">
        <v>59000</v>
      </c>
      <c r="H4935" s="8">
        <v>0</v>
      </c>
      <c r="I4935" s="8">
        <v>0</v>
      </c>
      <c r="J4935" s="8">
        <v>0</v>
      </c>
      <c r="K4935" s="8">
        <v>0</v>
      </c>
      <c r="L4935" s="8">
        <f>SUM(Tabella1[[#This Row],[CONTRIBUTO
COMMISSARIO STRAORDINARIO]:[INDENNIZZO
ASSICURATIVO]])</f>
        <v>59000</v>
      </c>
      <c r="M4935" s="9" t="s">
        <v>19433</v>
      </c>
      <c r="N4935" s="3" t="s">
        <v>158</v>
      </c>
      <c r="O4935" s="3" t="s">
        <v>19433</v>
      </c>
      <c r="P4935" s="2" t="s">
        <v>31</v>
      </c>
      <c r="Q4935" s="2" t="s">
        <v>10087</v>
      </c>
      <c r="R4935" s="2" t="s">
        <v>10164</v>
      </c>
      <c r="S4935" s="2" t="s">
        <v>19553</v>
      </c>
      <c r="T4935" s="3" t="s">
        <v>19554</v>
      </c>
      <c r="U4935" s="3" t="s">
        <v>179</v>
      </c>
      <c r="V4935" s="3" t="s">
        <v>163</v>
      </c>
      <c r="W4935" s="12" t="s">
        <v>19555</v>
      </c>
      <c r="X4935" s="12" t="s">
        <v>19556</v>
      </c>
      <c r="Y4935" s="2" t="s">
        <v>19557</v>
      </c>
      <c r="Z4935" s="2"/>
    </row>
    <row r="4936" spans="1:26" ht="52.2" x14ac:dyDescent="0.3">
      <c r="A4936" s="6" t="s">
        <v>19558</v>
      </c>
      <c r="B4936" s="2" t="s">
        <v>10085</v>
      </c>
      <c r="C4936" s="2" t="s">
        <v>10374</v>
      </c>
      <c r="D4936" s="2" t="s">
        <v>29</v>
      </c>
      <c r="E4936" s="3" t="s">
        <v>10375</v>
      </c>
      <c r="F4936" s="3" t="s">
        <v>11658</v>
      </c>
      <c r="G4936" s="7">
        <v>0</v>
      </c>
      <c r="H4936" s="8">
        <v>0</v>
      </c>
      <c r="I4936" s="8">
        <v>0</v>
      </c>
      <c r="J4936" s="8">
        <v>0</v>
      </c>
      <c r="K4936" s="8">
        <v>0</v>
      </c>
      <c r="L4936" s="8">
        <f>SUM(Tabella1[[#This Row],[CONTRIBUTO
COMMISSARIO STRAORDINARIO]:[INDENNIZZO
ASSICURATIVO]])</f>
        <v>0</v>
      </c>
      <c r="M4936" s="10" t="s">
        <v>19433</v>
      </c>
      <c r="N4936" s="3" t="s">
        <v>158</v>
      </c>
      <c r="O4936" s="3" t="s">
        <v>19433</v>
      </c>
      <c r="P4936" s="2" t="s">
        <v>31</v>
      </c>
      <c r="Q4936" s="2" t="s">
        <v>10087</v>
      </c>
      <c r="R4936" s="2" t="s">
        <v>10164</v>
      </c>
      <c r="S4936" s="2" t="s">
        <v>19553</v>
      </c>
      <c r="T4936" s="3" t="s">
        <v>19559</v>
      </c>
      <c r="U4936" s="3" t="s">
        <v>179</v>
      </c>
      <c r="V4936" s="3" t="s">
        <v>163</v>
      </c>
      <c r="W4936" s="12" t="s">
        <v>19442</v>
      </c>
      <c r="X4936" s="12" t="s">
        <v>19484</v>
      </c>
      <c r="Y4936" s="2" t="s">
        <v>19560</v>
      </c>
      <c r="Z4936" s="2"/>
    </row>
    <row r="4937" spans="1:26" ht="34.799999999999997" x14ac:dyDescent="0.3">
      <c r="A4937" s="6" t="s">
        <v>19561</v>
      </c>
      <c r="B4937" s="2" t="s">
        <v>10085</v>
      </c>
      <c r="C4937" s="2" t="s">
        <v>10374</v>
      </c>
      <c r="D4937" s="2" t="s">
        <v>29</v>
      </c>
      <c r="E4937" s="3" t="s">
        <v>10375</v>
      </c>
      <c r="F4937" s="3" t="s">
        <v>11658</v>
      </c>
      <c r="G4937" s="7">
        <v>0</v>
      </c>
      <c r="H4937" s="8">
        <v>0</v>
      </c>
      <c r="I4937" s="8">
        <v>0</v>
      </c>
      <c r="J4937" s="8">
        <v>0</v>
      </c>
      <c r="K4937" s="8">
        <v>0</v>
      </c>
      <c r="L4937" s="8">
        <f>SUM(Tabella1[[#This Row],[CONTRIBUTO
COMMISSARIO STRAORDINARIO]:[INDENNIZZO
ASSICURATIVO]])</f>
        <v>0</v>
      </c>
      <c r="M4937" s="10" t="s">
        <v>19433</v>
      </c>
      <c r="N4937" s="3" t="s">
        <v>158</v>
      </c>
      <c r="O4937" s="3" t="s">
        <v>19433</v>
      </c>
      <c r="P4937" s="2" t="s">
        <v>31</v>
      </c>
      <c r="Q4937" s="2" t="s">
        <v>10087</v>
      </c>
      <c r="R4937" s="2" t="s">
        <v>10164</v>
      </c>
      <c r="S4937" s="2" t="s">
        <v>19553</v>
      </c>
      <c r="T4937" s="3" t="s">
        <v>19562</v>
      </c>
      <c r="U4937" s="3" t="s">
        <v>179</v>
      </c>
      <c r="V4937" s="3" t="s">
        <v>163</v>
      </c>
      <c r="W4937" s="12" t="s">
        <v>19442</v>
      </c>
      <c r="X4937" s="12" t="s">
        <v>19530</v>
      </c>
      <c r="Y4937" s="2" t="s">
        <v>19563</v>
      </c>
      <c r="Z4937" s="2"/>
    </row>
    <row r="4938" spans="1:26" ht="34.799999999999997" x14ac:dyDescent="0.3">
      <c r="A4938" s="6" t="s">
        <v>19564</v>
      </c>
      <c r="B4938" s="2" t="s">
        <v>10085</v>
      </c>
      <c r="C4938" s="2" t="s">
        <v>10374</v>
      </c>
      <c r="D4938" s="2" t="s">
        <v>29</v>
      </c>
      <c r="E4938" s="3" t="s">
        <v>10375</v>
      </c>
      <c r="F4938" s="3" t="s">
        <v>11658</v>
      </c>
      <c r="G4938" s="7">
        <v>0</v>
      </c>
      <c r="H4938" s="8">
        <v>0</v>
      </c>
      <c r="I4938" s="8">
        <v>0</v>
      </c>
      <c r="J4938" s="8">
        <v>0</v>
      </c>
      <c r="K4938" s="8">
        <v>0</v>
      </c>
      <c r="L4938" s="8">
        <f>SUM(Tabella1[[#This Row],[CONTRIBUTO
COMMISSARIO STRAORDINARIO]:[INDENNIZZO
ASSICURATIVO]])</f>
        <v>0</v>
      </c>
      <c r="M4938" s="10" t="s">
        <v>19433</v>
      </c>
      <c r="N4938" s="3" t="s">
        <v>158</v>
      </c>
      <c r="O4938" s="3" t="s">
        <v>19433</v>
      </c>
      <c r="P4938" s="2" t="s">
        <v>31</v>
      </c>
      <c r="Q4938" s="2" t="s">
        <v>10087</v>
      </c>
      <c r="R4938" s="2" t="s">
        <v>10164</v>
      </c>
      <c r="S4938" s="2" t="s">
        <v>19565</v>
      </c>
      <c r="T4938" s="3" t="s">
        <v>19566</v>
      </c>
      <c r="U4938" s="3" t="s">
        <v>179</v>
      </c>
      <c r="V4938" s="3" t="s">
        <v>163</v>
      </c>
      <c r="W4938" s="12" t="s">
        <v>19442</v>
      </c>
      <c r="X4938" s="12" t="s">
        <v>19567</v>
      </c>
      <c r="Y4938" s="2" t="s">
        <v>19568</v>
      </c>
      <c r="Z4938" s="2"/>
    </row>
    <row r="4939" spans="1:26" ht="34.799999999999997" x14ac:dyDescent="0.3">
      <c r="A4939" s="6" t="s">
        <v>19569</v>
      </c>
      <c r="B4939" s="2" t="s">
        <v>10085</v>
      </c>
      <c r="C4939" s="2" t="s">
        <v>10374</v>
      </c>
      <c r="D4939" s="2" t="s">
        <v>29</v>
      </c>
      <c r="E4939" s="3" t="s">
        <v>10375</v>
      </c>
      <c r="F4939" s="3" t="s">
        <v>8664</v>
      </c>
      <c r="G4939" s="7">
        <v>162000</v>
      </c>
      <c r="H4939" s="8">
        <v>0</v>
      </c>
      <c r="I4939" s="8">
        <v>0</v>
      </c>
      <c r="J4939" s="8">
        <v>0</v>
      </c>
      <c r="K4939" s="8">
        <v>0</v>
      </c>
      <c r="L4939" s="8">
        <f>SUM(Tabella1[[#This Row],[CONTRIBUTO
COMMISSARIO STRAORDINARIO]:[INDENNIZZO
ASSICURATIVO]])</f>
        <v>162000</v>
      </c>
      <c r="M4939" s="9" t="s">
        <v>19433</v>
      </c>
      <c r="N4939" s="3" t="s">
        <v>158</v>
      </c>
      <c r="O4939" s="3" t="s">
        <v>19433</v>
      </c>
      <c r="P4939" s="2" t="s">
        <v>31</v>
      </c>
      <c r="Q4939" s="2" t="s">
        <v>10087</v>
      </c>
      <c r="R4939" s="2" t="s">
        <v>10164</v>
      </c>
      <c r="S4939" s="2" t="s">
        <v>19466</v>
      </c>
      <c r="T4939" s="3" t="s">
        <v>19570</v>
      </c>
      <c r="U4939" s="3" t="s">
        <v>179</v>
      </c>
      <c r="V4939" s="3" t="s">
        <v>163</v>
      </c>
      <c r="W4939" s="12" t="s">
        <v>19442</v>
      </c>
      <c r="X4939" s="12" t="s">
        <v>19571</v>
      </c>
      <c r="Y4939" s="2" t="s">
        <v>19572</v>
      </c>
      <c r="Z4939" s="2"/>
    </row>
    <row r="4940" spans="1:26" x14ac:dyDescent="0.3">
      <c r="A4940" s="6" t="s">
        <v>19573</v>
      </c>
      <c r="B4940" s="2" t="s">
        <v>10085</v>
      </c>
      <c r="C4940" s="2" t="s">
        <v>10374</v>
      </c>
      <c r="D4940" s="2" t="s">
        <v>29</v>
      </c>
      <c r="E4940" s="3" t="s">
        <v>10375</v>
      </c>
      <c r="F4940" s="3" t="s">
        <v>8664</v>
      </c>
      <c r="G4940" s="7">
        <v>30000</v>
      </c>
      <c r="H4940" s="8">
        <v>0</v>
      </c>
      <c r="I4940" s="8">
        <v>0</v>
      </c>
      <c r="J4940" s="8">
        <v>0</v>
      </c>
      <c r="K4940" s="8">
        <v>0</v>
      </c>
      <c r="L4940" s="8">
        <f>SUM(Tabella1[[#This Row],[CONTRIBUTO
COMMISSARIO STRAORDINARIO]:[INDENNIZZO
ASSICURATIVO]])</f>
        <v>30000</v>
      </c>
      <c r="M4940" s="9" t="s">
        <v>19433</v>
      </c>
      <c r="N4940" s="3" t="s">
        <v>158</v>
      </c>
      <c r="O4940" s="3" t="s">
        <v>19433</v>
      </c>
      <c r="P4940" s="2" t="s">
        <v>31</v>
      </c>
      <c r="Q4940" s="2" t="s">
        <v>10087</v>
      </c>
      <c r="R4940" s="2" t="s">
        <v>10164</v>
      </c>
      <c r="S4940" s="2" t="s">
        <v>19574</v>
      </c>
      <c r="T4940" s="3" t="s">
        <v>19575</v>
      </c>
      <c r="U4940" s="3" t="s">
        <v>37</v>
      </c>
      <c r="V4940" s="3" t="s">
        <v>163</v>
      </c>
      <c r="W4940" s="12" t="s">
        <v>19576</v>
      </c>
      <c r="X4940" s="12" t="s">
        <v>19577</v>
      </c>
      <c r="Y4940" s="2" t="s">
        <v>19578</v>
      </c>
      <c r="Z4940" s="2"/>
    </row>
    <row r="4941" spans="1:26" x14ac:dyDescent="0.3">
      <c r="A4941" s="6" t="s">
        <v>19579</v>
      </c>
      <c r="B4941" s="2" t="s">
        <v>10085</v>
      </c>
      <c r="C4941" s="2" t="s">
        <v>10374</v>
      </c>
      <c r="D4941" s="2" t="s">
        <v>29</v>
      </c>
      <c r="E4941" s="3" t="s">
        <v>10375</v>
      </c>
      <c r="F4941" s="3" t="s">
        <v>8664</v>
      </c>
      <c r="G4941" s="7">
        <v>30000</v>
      </c>
      <c r="H4941" s="8">
        <v>0</v>
      </c>
      <c r="I4941" s="8">
        <v>0</v>
      </c>
      <c r="J4941" s="8">
        <v>0</v>
      </c>
      <c r="K4941" s="8">
        <v>0</v>
      </c>
      <c r="L4941" s="8">
        <f>SUM(Tabella1[[#This Row],[CONTRIBUTO
COMMISSARIO STRAORDINARIO]:[INDENNIZZO
ASSICURATIVO]])</f>
        <v>30000</v>
      </c>
      <c r="M4941" s="9" t="s">
        <v>19433</v>
      </c>
      <c r="N4941" s="3" t="s">
        <v>158</v>
      </c>
      <c r="O4941" s="3" t="s">
        <v>19433</v>
      </c>
      <c r="P4941" s="2" t="s">
        <v>31</v>
      </c>
      <c r="Q4941" s="2" t="s">
        <v>10087</v>
      </c>
      <c r="R4941" s="2" t="s">
        <v>10164</v>
      </c>
      <c r="S4941" s="2" t="s">
        <v>19574</v>
      </c>
      <c r="T4941" s="3" t="s">
        <v>19580</v>
      </c>
      <c r="U4941" s="3" t="s">
        <v>37</v>
      </c>
      <c r="V4941" s="3" t="s">
        <v>163</v>
      </c>
      <c r="W4941" s="12" t="s">
        <v>19576</v>
      </c>
      <c r="X4941" s="12" t="s">
        <v>19577</v>
      </c>
      <c r="Y4941" s="2" t="s">
        <v>19581</v>
      </c>
      <c r="Z4941" s="2"/>
    </row>
    <row r="4942" spans="1:26" x14ac:dyDescent="0.3">
      <c r="A4942" s="6" t="s">
        <v>19582</v>
      </c>
      <c r="B4942" s="2" t="s">
        <v>10085</v>
      </c>
      <c r="C4942" s="2" t="s">
        <v>10374</v>
      </c>
      <c r="D4942" s="2" t="s">
        <v>29</v>
      </c>
      <c r="E4942" s="3" t="s">
        <v>10375</v>
      </c>
      <c r="F4942" s="3" t="s">
        <v>8664</v>
      </c>
      <c r="G4942" s="7">
        <v>47000</v>
      </c>
      <c r="H4942" s="8">
        <v>0</v>
      </c>
      <c r="I4942" s="8">
        <v>0</v>
      </c>
      <c r="J4942" s="8">
        <v>0</v>
      </c>
      <c r="K4942" s="8">
        <v>0</v>
      </c>
      <c r="L4942" s="8">
        <f>SUM(Tabella1[[#This Row],[CONTRIBUTO
COMMISSARIO STRAORDINARIO]:[INDENNIZZO
ASSICURATIVO]])</f>
        <v>47000</v>
      </c>
      <c r="M4942" s="9" t="s">
        <v>19433</v>
      </c>
      <c r="N4942" s="3" t="s">
        <v>158</v>
      </c>
      <c r="O4942" s="3" t="s">
        <v>19433</v>
      </c>
      <c r="P4942" s="2" t="s">
        <v>31</v>
      </c>
      <c r="Q4942" s="2" t="s">
        <v>10087</v>
      </c>
      <c r="R4942" s="2" t="s">
        <v>10164</v>
      </c>
      <c r="S4942" s="2" t="s">
        <v>19583</v>
      </c>
      <c r="T4942" s="3" t="s">
        <v>19584</v>
      </c>
      <c r="U4942" s="3" t="s">
        <v>270</v>
      </c>
      <c r="V4942" s="3" t="s">
        <v>163</v>
      </c>
      <c r="W4942" s="12" t="s">
        <v>19576</v>
      </c>
      <c r="X4942" s="12" t="s">
        <v>19577</v>
      </c>
      <c r="Y4942" s="2" t="s">
        <v>19585</v>
      </c>
      <c r="Z4942" s="2"/>
    </row>
    <row r="4943" spans="1:26" x14ac:dyDescent="0.3">
      <c r="A4943" s="6" t="s">
        <v>19586</v>
      </c>
      <c r="B4943" s="2" t="s">
        <v>10085</v>
      </c>
      <c r="C4943" s="2" t="s">
        <v>10374</v>
      </c>
      <c r="D4943" s="2" t="s">
        <v>29</v>
      </c>
      <c r="E4943" s="3" t="s">
        <v>10375</v>
      </c>
      <c r="F4943" s="3" t="s">
        <v>8664</v>
      </c>
      <c r="G4943" s="7">
        <v>75000</v>
      </c>
      <c r="H4943" s="8">
        <v>0</v>
      </c>
      <c r="I4943" s="8">
        <v>0</v>
      </c>
      <c r="J4943" s="8">
        <v>0</v>
      </c>
      <c r="K4943" s="8">
        <v>0</v>
      </c>
      <c r="L4943" s="8">
        <f>SUM(Tabella1[[#This Row],[CONTRIBUTO
COMMISSARIO STRAORDINARIO]:[INDENNIZZO
ASSICURATIVO]])</f>
        <v>75000</v>
      </c>
      <c r="M4943" s="9" t="s">
        <v>19433</v>
      </c>
      <c r="N4943" s="3" t="s">
        <v>158</v>
      </c>
      <c r="O4943" s="3" t="s">
        <v>19433</v>
      </c>
      <c r="P4943" s="2" t="s">
        <v>31</v>
      </c>
      <c r="Q4943" s="2" t="s">
        <v>10087</v>
      </c>
      <c r="R4943" s="2" t="s">
        <v>10164</v>
      </c>
      <c r="S4943" s="2" t="s">
        <v>19541</v>
      </c>
      <c r="T4943" s="3" t="s">
        <v>19587</v>
      </c>
      <c r="U4943" s="3" t="s">
        <v>37</v>
      </c>
      <c r="V4943" s="3" t="s">
        <v>163</v>
      </c>
      <c r="W4943" s="12" t="s">
        <v>19588</v>
      </c>
      <c r="X4943" s="12" t="s">
        <v>19589</v>
      </c>
      <c r="Y4943" s="2" t="s">
        <v>19590</v>
      </c>
      <c r="Z4943" s="2"/>
    </row>
    <row r="4944" spans="1:26" x14ac:dyDescent="0.3">
      <c r="A4944" s="6" t="s">
        <v>19591</v>
      </c>
      <c r="B4944" s="2" t="s">
        <v>10085</v>
      </c>
      <c r="C4944" s="2" t="s">
        <v>10374</v>
      </c>
      <c r="D4944" s="2" t="s">
        <v>29</v>
      </c>
      <c r="E4944" s="3" t="s">
        <v>10375</v>
      </c>
      <c r="F4944" s="3" t="s">
        <v>8823</v>
      </c>
      <c r="G4944" s="7">
        <v>7960</v>
      </c>
      <c r="H4944" s="8">
        <v>0</v>
      </c>
      <c r="I4944" s="8">
        <v>0</v>
      </c>
      <c r="J4944" s="8">
        <v>0</v>
      </c>
      <c r="K4944" s="8">
        <v>0</v>
      </c>
      <c r="L4944" s="8">
        <f>SUM(Tabella1[[#This Row],[CONTRIBUTO
COMMISSARIO STRAORDINARIO]:[INDENNIZZO
ASSICURATIVO]])</f>
        <v>7960</v>
      </c>
      <c r="M4944" s="9" t="s">
        <v>19433</v>
      </c>
      <c r="N4944" s="3" t="s">
        <v>158</v>
      </c>
      <c r="O4944" s="3" t="s">
        <v>19433</v>
      </c>
      <c r="P4944" s="2" t="s">
        <v>31</v>
      </c>
      <c r="Q4944" s="2" t="s">
        <v>10087</v>
      </c>
      <c r="R4944" s="2" t="s">
        <v>10164</v>
      </c>
      <c r="S4944" s="2" t="s">
        <v>19565</v>
      </c>
      <c r="T4944" s="3" t="s">
        <v>19592</v>
      </c>
      <c r="U4944" s="3" t="s">
        <v>37</v>
      </c>
      <c r="V4944" s="3" t="s">
        <v>163</v>
      </c>
      <c r="W4944" s="12" t="s">
        <v>19593</v>
      </c>
      <c r="X4944" s="12" t="s">
        <v>19594</v>
      </c>
      <c r="Y4944" s="2" t="s">
        <v>19595</v>
      </c>
      <c r="Z4944" s="2"/>
    </row>
    <row r="4945" spans="1:26" ht="52.2" x14ac:dyDescent="0.3">
      <c r="A4945" s="6" t="s">
        <v>19596</v>
      </c>
      <c r="B4945" s="2" t="s">
        <v>27</v>
      </c>
      <c r="C4945" s="2" t="s">
        <v>8662</v>
      </c>
      <c r="D4945" s="2" t="s">
        <v>29</v>
      </c>
      <c r="E4945" s="3" t="s">
        <v>19597</v>
      </c>
      <c r="F4945" s="3" t="s">
        <v>31</v>
      </c>
      <c r="G4945" s="7">
        <v>300000</v>
      </c>
      <c r="H4945" s="8">
        <v>0</v>
      </c>
      <c r="I4945" s="8">
        <v>0</v>
      </c>
      <c r="J4945" s="8">
        <v>0</v>
      </c>
      <c r="K4945" s="8">
        <v>0</v>
      </c>
      <c r="L4945" s="8">
        <f>SUM(Tabella1[[#This Row],[CONTRIBUTO
COMMISSARIO STRAORDINARIO]:[INDENNIZZO
ASSICURATIVO]])</f>
        <v>300000</v>
      </c>
      <c r="M4945" s="9" t="s">
        <v>7069</v>
      </c>
      <c r="N4945" s="3" t="s">
        <v>6864</v>
      </c>
      <c r="O4945" s="3" t="s">
        <v>7069</v>
      </c>
      <c r="P4945" s="2" t="s">
        <v>31</v>
      </c>
      <c r="Q4945" s="2" t="s">
        <v>34</v>
      </c>
      <c r="R4945" s="2" t="s">
        <v>19598</v>
      </c>
      <c r="S4945" s="2" t="s">
        <v>1551</v>
      </c>
      <c r="T4945" s="3" t="s">
        <v>7098</v>
      </c>
      <c r="U4945" s="3" t="s">
        <v>37</v>
      </c>
      <c r="V4945" s="3" t="s">
        <v>38</v>
      </c>
      <c r="W4945" s="12" t="s">
        <v>7099</v>
      </c>
      <c r="X4945" s="12" t="s">
        <v>19599</v>
      </c>
      <c r="Y4945" s="2" t="s">
        <v>41</v>
      </c>
      <c r="Z4945" s="2"/>
    </row>
    <row r="4946" spans="1:26" ht="34.799999999999997" x14ac:dyDescent="0.3">
      <c r="A4946" s="6" t="s">
        <v>19600</v>
      </c>
      <c r="B4946" s="2" t="s">
        <v>27</v>
      </c>
      <c r="C4946" s="2" t="s">
        <v>8662</v>
      </c>
      <c r="D4946" s="2" t="s">
        <v>29</v>
      </c>
      <c r="E4946" s="3" t="s">
        <v>19597</v>
      </c>
      <c r="F4946" s="3" t="s">
        <v>9570</v>
      </c>
      <c r="G4946" s="7">
        <v>0</v>
      </c>
      <c r="H4946" s="8">
        <v>0</v>
      </c>
      <c r="I4946" s="8">
        <v>0</v>
      </c>
      <c r="J4946" s="8">
        <v>0</v>
      </c>
      <c r="K4946" s="8">
        <v>0</v>
      </c>
      <c r="L4946" s="8">
        <f>SUM(Tabella1[[#This Row],[CONTRIBUTO
COMMISSARIO STRAORDINARIO]:[INDENNIZZO
ASSICURATIVO]])</f>
        <v>0</v>
      </c>
      <c r="M4946" s="10" t="s">
        <v>6863</v>
      </c>
      <c r="N4946" s="3" t="s">
        <v>6864</v>
      </c>
      <c r="O4946" s="3" t="s">
        <v>6863</v>
      </c>
      <c r="P4946" s="2" t="s">
        <v>31</v>
      </c>
      <c r="Q4946" s="2" t="s">
        <v>185</v>
      </c>
      <c r="R4946" s="2" t="s">
        <v>4435</v>
      </c>
      <c r="S4946" s="2" t="s">
        <v>5470</v>
      </c>
      <c r="T4946" s="3" t="s">
        <v>19601</v>
      </c>
      <c r="U4946" s="3" t="s">
        <v>37</v>
      </c>
      <c r="V4946" s="3" t="s">
        <v>38</v>
      </c>
      <c r="W4946" s="12" t="s">
        <v>19602</v>
      </c>
      <c r="X4946" s="12" t="s">
        <v>19603</v>
      </c>
      <c r="Y4946" s="2" t="s">
        <v>41</v>
      </c>
      <c r="Z4946" s="2"/>
    </row>
    <row r="4947" spans="1:26" ht="52.2" x14ac:dyDescent="0.3">
      <c r="A4947" s="6" t="s">
        <v>19604</v>
      </c>
      <c r="B4947" s="2" t="s">
        <v>27</v>
      </c>
      <c r="C4947" s="2" t="s">
        <v>8662</v>
      </c>
      <c r="D4947" s="2" t="s">
        <v>29</v>
      </c>
      <c r="E4947" s="3" t="s">
        <v>19597</v>
      </c>
      <c r="F4947" s="3" t="s">
        <v>9570</v>
      </c>
      <c r="G4947" s="7">
        <v>0</v>
      </c>
      <c r="H4947" s="8">
        <v>0</v>
      </c>
      <c r="I4947" s="8">
        <v>0</v>
      </c>
      <c r="J4947" s="8">
        <v>0</v>
      </c>
      <c r="K4947" s="8">
        <v>0</v>
      </c>
      <c r="L4947" s="8">
        <f>SUM(Tabella1[[#This Row],[CONTRIBUTO
COMMISSARIO STRAORDINARIO]:[INDENNIZZO
ASSICURATIVO]])</f>
        <v>0</v>
      </c>
      <c r="M4947" s="10" t="s">
        <v>19605</v>
      </c>
      <c r="N4947" s="3" t="s">
        <v>6864</v>
      </c>
      <c r="O4947" s="3" t="s">
        <v>19605</v>
      </c>
      <c r="P4947" s="2" t="s">
        <v>31</v>
      </c>
      <c r="Q4947" s="2" t="s">
        <v>185</v>
      </c>
      <c r="R4947" s="2" t="s">
        <v>19606</v>
      </c>
      <c r="S4947" s="2" t="s">
        <v>19607</v>
      </c>
      <c r="T4947" s="3" t="s">
        <v>19608</v>
      </c>
      <c r="U4947" s="3" t="s">
        <v>37</v>
      </c>
      <c r="V4947" s="3" t="s">
        <v>38</v>
      </c>
      <c r="W4947" s="12" t="s">
        <v>19609</v>
      </c>
      <c r="X4947" s="12" t="s">
        <v>19610</v>
      </c>
      <c r="Y4947" s="2" t="s">
        <v>41</v>
      </c>
      <c r="Z4947" s="2"/>
    </row>
    <row r="4948" spans="1:26" ht="52.2" x14ac:dyDescent="0.3">
      <c r="A4948" s="6" t="s">
        <v>19611</v>
      </c>
      <c r="B4948" s="2" t="s">
        <v>27</v>
      </c>
      <c r="C4948" s="2" t="s">
        <v>8662</v>
      </c>
      <c r="D4948" s="2" t="s">
        <v>29</v>
      </c>
      <c r="E4948" s="3" t="s">
        <v>19597</v>
      </c>
      <c r="F4948" s="3" t="s">
        <v>9570</v>
      </c>
      <c r="G4948" s="7">
        <v>0</v>
      </c>
      <c r="H4948" s="8">
        <v>0</v>
      </c>
      <c r="I4948" s="8">
        <v>0</v>
      </c>
      <c r="J4948" s="8">
        <v>0</v>
      </c>
      <c r="K4948" s="8">
        <v>0</v>
      </c>
      <c r="L4948" s="8">
        <f>SUM(Tabella1[[#This Row],[CONTRIBUTO
COMMISSARIO STRAORDINARIO]:[INDENNIZZO
ASSICURATIVO]])</f>
        <v>0</v>
      </c>
      <c r="M4948" s="10" t="s">
        <v>19605</v>
      </c>
      <c r="N4948" s="3" t="s">
        <v>6864</v>
      </c>
      <c r="O4948" s="3" t="s">
        <v>19605</v>
      </c>
      <c r="P4948" s="2" t="s">
        <v>31</v>
      </c>
      <c r="Q4948" s="2" t="s">
        <v>185</v>
      </c>
      <c r="R4948" s="2" t="s">
        <v>19606</v>
      </c>
      <c r="S4948" s="2" t="s">
        <v>19612</v>
      </c>
      <c r="T4948" s="3" t="s">
        <v>19613</v>
      </c>
      <c r="U4948" s="3" t="s">
        <v>37</v>
      </c>
      <c r="V4948" s="3" t="s">
        <v>38</v>
      </c>
      <c r="W4948" s="12" t="s">
        <v>19614</v>
      </c>
      <c r="X4948" s="12" t="s">
        <v>19615</v>
      </c>
      <c r="Y4948" s="2" t="s">
        <v>41</v>
      </c>
      <c r="Z4948" s="2"/>
    </row>
    <row r="4949" spans="1:26" ht="87" x14ac:dyDescent="0.3">
      <c r="A4949" s="6" t="s">
        <v>19616</v>
      </c>
      <c r="B4949" s="2" t="s">
        <v>27</v>
      </c>
      <c r="C4949" s="2" t="s">
        <v>8662</v>
      </c>
      <c r="D4949" s="2" t="s">
        <v>29</v>
      </c>
      <c r="E4949" s="3" t="s">
        <v>19597</v>
      </c>
      <c r="F4949" s="3" t="s">
        <v>9570</v>
      </c>
      <c r="G4949" s="7">
        <v>0</v>
      </c>
      <c r="H4949" s="8">
        <v>0</v>
      </c>
      <c r="I4949" s="8">
        <v>0</v>
      </c>
      <c r="J4949" s="8">
        <v>0</v>
      </c>
      <c r="K4949" s="8">
        <v>0</v>
      </c>
      <c r="L4949" s="8">
        <f>SUM(Tabella1[[#This Row],[CONTRIBUTO
COMMISSARIO STRAORDINARIO]:[INDENNIZZO
ASSICURATIVO]])</f>
        <v>0</v>
      </c>
      <c r="M4949" s="10" t="s">
        <v>6863</v>
      </c>
      <c r="N4949" s="3" t="s">
        <v>6864</v>
      </c>
      <c r="O4949" s="3" t="s">
        <v>6863</v>
      </c>
      <c r="P4949" s="2" t="s">
        <v>31</v>
      </c>
      <c r="Q4949" s="2" t="s">
        <v>185</v>
      </c>
      <c r="R4949" s="2" t="s">
        <v>19617</v>
      </c>
      <c r="S4949" s="2" t="s">
        <v>19618</v>
      </c>
      <c r="T4949" s="3" t="s">
        <v>19619</v>
      </c>
      <c r="U4949" s="3" t="s">
        <v>37</v>
      </c>
      <c r="V4949" s="3" t="s">
        <v>38</v>
      </c>
      <c r="W4949" s="12" t="s">
        <v>19620</v>
      </c>
      <c r="X4949" s="12" t="s">
        <v>19621</v>
      </c>
      <c r="Y4949" s="2" t="s">
        <v>41</v>
      </c>
      <c r="Z4949" s="2"/>
    </row>
    <row r="4950" spans="1:26" ht="34.799999999999997" x14ac:dyDescent="0.3">
      <c r="A4950" s="6" t="s">
        <v>19622</v>
      </c>
      <c r="B4950" s="2" t="s">
        <v>27</v>
      </c>
      <c r="C4950" s="2" t="s">
        <v>8662</v>
      </c>
      <c r="D4950" s="2" t="s">
        <v>29</v>
      </c>
      <c r="E4950" s="3" t="s">
        <v>19597</v>
      </c>
      <c r="F4950" s="3" t="s">
        <v>31</v>
      </c>
      <c r="G4950" s="7">
        <v>200000</v>
      </c>
      <c r="H4950" s="8">
        <v>0</v>
      </c>
      <c r="I4950" s="8">
        <v>0</v>
      </c>
      <c r="J4950" s="8">
        <v>0</v>
      </c>
      <c r="K4950" s="8">
        <v>0</v>
      </c>
      <c r="L4950" s="8">
        <f>SUM(Tabella1[[#This Row],[CONTRIBUTO
COMMISSARIO STRAORDINARIO]:[INDENNIZZO
ASSICURATIVO]])</f>
        <v>200000</v>
      </c>
      <c r="M4950" s="9" t="s">
        <v>6863</v>
      </c>
      <c r="N4950" s="3" t="s">
        <v>6864</v>
      </c>
      <c r="O4950" s="3" t="s">
        <v>6863</v>
      </c>
      <c r="P4950" s="2" t="s">
        <v>31</v>
      </c>
      <c r="Q4950" s="2" t="s">
        <v>175</v>
      </c>
      <c r="R4950" s="2" t="s">
        <v>5729</v>
      </c>
      <c r="S4950" s="2" t="s">
        <v>5729</v>
      </c>
      <c r="T4950" s="3" t="s">
        <v>19623</v>
      </c>
      <c r="U4950" s="3" t="s">
        <v>37</v>
      </c>
      <c r="V4950" s="3" t="s">
        <v>38</v>
      </c>
      <c r="W4950" s="12" t="s">
        <v>19624</v>
      </c>
      <c r="X4950" s="12" t="s">
        <v>19625</v>
      </c>
      <c r="Y4950" s="2" t="s">
        <v>41</v>
      </c>
      <c r="Z4950" s="2"/>
    </row>
    <row r="4951" spans="1:26" ht="69.599999999999994" x14ac:dyDescent="0.3">
      <c r="A4951" s="6" t="s">
        <v>19626</v>
      </c>
      <c r="B4951" s="2" t="s">
        <v>27</v>
      </c>
      <c r="C4951" s="2" t="s">
        <v>8662</v>
      </c>
      <c r="D4951" s="2" t="s">
        <v>29</v>
      </c>
      <c r="E4951" s="3" t="s">
        <v>19597</v>
      </c>
      <c r="F4951" s="3" t="s">
        <v>31</v>
      </c>
      <c r="G4951" s="7">
        <v>1900000</v>
      </c>
      <c r="H4951" s="8">
        <v>0</v>
      </c>
      <c r="I4951" s="8">
        <v>0</v>
      </c>
      <c r="J4951" s="8">
        <v>0</v>
      </c>
      <c r="K4951" s="8">
        <v>0</v>
      </c>
      <c r="L4951" s="8">
        <f>SUM(Tabella1[[#This Row],[CONTRIBUTO
COMMISSARIO STRAORDINARIO]:[INDENNIZZO
ASSICURATIVO]])</f>
        <v>1900000</v>
      </c>
      <c r="M4951" s="9" t="s">
        <v>6863</v>
      </c>
      <c r="N4951" s="3" t="s">
        <v>6864</v>
      </c>
      <c r="O4951" s="3" t="s">
        <v>6863</v>
      </c>
      <c r="P4951" s="2" t="s">
        <v>31</v>
      </c>
      <c r="Q4951" s="2" t="s">
        <v>185</v>
      </c>
      <c r="R4951" s="2" t="s">
        <v>19627</v>
      </c>
      <c r="S4951" s="2" t="s">
        <v>19628</v>
      </c>
      <c r="T4951" s="3" t="s">
        <v>19629</v>
      </c>
      <c r="U4951" s="3" t="s">
        <v>37</v>
      </c>
      <c r="V4951" s="3" t="s">
        <v>38</v>
      </c>
      <c r="W4951" s="12" t="s">
        <v>19630</v>
      </c>
      <c r="X4951" s="12" t="s">
        <v>19631</v>
      </c>
      <c r="Y4951" s="2" t="s">
        <v>41</v>
      </c>
      <c r="Z4951" s="2"/>
    </row>
    <row r="4952" spans="1:26" ht="52.2" x14ac:dyDescent="0.3">
      <c r="A4952" s="6" t="s">
        <v>19632</v>
      </c>
      <c r="B4952" s="2" t="s">
        <v>27</v>
      </c>
      <c r="C4952" s="2" t="s">
        <v>8662</v>
      </c>
      <c r="D4952" s="2" t="s">
        <v>29</v>
      </c>
      <c r="E4952" s="3" t="s">
        <v>19597</v>
      </c>
      <c r="F4952" s="3" t="s">
        <v>31</v>
      </c>
      <c r="G4952" s="7">
        <v>350000</v>
      </c>
      <c r="H4952" s="8">
        <v>0</v>
      </c>
      <c r="I4952" s="8">
        <v>0</v>
      </c>
      <c r="J4952" s="8">
        <v>0</v>
      </c>
      <c r="K4952" s="8">
        <v>0</v>
      </c>
      <c r="L4952" s="8">
        <f>SUM(Tabella1[[#This Row],[CONTRIBUTO
COMMISSARIO STRAORDINARIO]:[INDENNIZZO
ASSICURATIVO]])</f>
        <v>350000</v>
      </c>
      <c r="M4952" s="9" t="s">
        <v>6863</v>
      </c>
      <c r="N4952" s="3" t="s">
        <v>6864</v>
      </c>
      <c r="O4952" s="3" t="s">
        <v>6863</v>
      </c>
      <c r="P4952" s="2" t="s">
        <v>31</v>
      </c>
      <c r="Q4952" s="2" t="s">
        <v>185</v>
      </c>
      <c r="R4952" s="2" t="s">
        <v>4435</v>
      </c>
      <c r="S4952" s="2" t="s">
        <v>19633</v>
      </c>
      <c r="T4952" s="3" t="s">
        <v>19634</v>
      </c>
      <c r="U4952" s="3" t="s">
        <v>37</v>
      </c>
      <c r="V4952" s="3" t="s">
        <v>38</v>
      </c>
      <c r="W4952" s="12" t="s">
        <v>19635</v>
      </c>
      <c r="X4952" s="12" t="s">
        <v>19636</v>
      </c>
      <c r="Y4952" s="2" t="s">
        <v>41</v>
      </c>
      <c r="Z4952" s="2"/>
    </row>
    <row r="4953" spans="1:26" ht="52.2" x14ac:dyDescent="0.3">
      <c r="A4953" s="6" t="s">
        <v>19637</v>
      </c>
      <c r="B4953" s="2" t="s">
        <v>27</v>
      </c>
      <c r="C4953" s="2" t="s">
        <v>8662</v>
      </c>
      <c r="D4953" s="2" t="s">
        <v>29</v>
      </c>
      <c r="E4953" s="3" t="s">
        <v>19597</v>
      </c>
      <c r="F4953" s="3" t="s">
        <v>9570</v>
      </c>
      <c r="G4953" s="7">
        <v>0</v>
      </c>
      <c r="H4953" s="8">
        <v>0</v>
      </c>
      <c r="I4953" s="8">
        <v>0</v>
      </c>
      <c r="J4953" s="8">
        <v>0</v>
      </c>
      <c r="K4953" s="8">
        <v>0</v>
      </c>
      <c r="L4953" s="8">
        <f>SUM(Tabella1[[#This Row],[CONTRIBUTO
COMMISSARIO STRAORDINARIO]:[INDENNIZZO
ASSICURATIVO]])</f>
        <v>0</v>
      </c>
      <c r="M4953" s="10" t="s">
        <v>6863</v>
      </c>
      <c r="N4953" s="3" t="s">
        <v>6864</v>
      </c>
      <c r="O4953" s="3" t="s">
        <v>6863</v>
      </c>
      <c r="P4953" s="2" t="s">
        <v>31</v>
      </c>
      <c r="Q4953" s="2" t="s">
        <v>185</v>
      </c>
      <c r="R4953" s="2" t="s">
        <v>4435</v>
      </c>
      <c r="S4953" s="2" t="s">
        <v>4435</v>
      </c>
      <c r="T4953" s="3" t="s">
        <v>19638</v>
      </c>
      <c r="U4953" s="3" t="s">
        <v>37</v>
      </c>
      <c r="V4953" s="3" t="s">
        <v>38</v>
      </c>
      <c r="W4953" s="12" t="s">
        <v>19620</v>
      </c>
      <c r="X4953" s="12" t="s">
        <v>19639</v>
      </c>
      <c r="Y4953" s="2" t="s">
        <v>41</v>
      </c>
      <c r="Z4953" s="2"/>
    </row>
    <row r="4954" spans="1:26" ht="69.599999999999994" x14ac:dyDescent="0.3">
      <c r="A4954" s="6" t="s">
        <v>19640</v>
      </c>
      <c r="B4954" s="2" t="s">
        <v>27</v>
      </c>
      <c r="C4954" s="2" t="s">
        <v>8662</v>
      </c>
      <c r="D4954" s="2" t="s">
        <v>29</v>
      </c>
      <c r="E4954" s="3" t="s">
        <v>19597</v>
      </c>
      <c r="F4954" s="3" t="s">
        <v>9570</v>
      </c>
      <c r="G4954" s="7">
        <v>0</v>
      </c>
      <c r="H4954" s="8">
        <v>0</v>
      </c>
      <c r="I4954" s="8">
        <v>0</v>
      </c>
      <c r="J4954" s="8">
        <v>0</v>
      </c>
      <c r="K4954" s="8">
        <v>0</v>
      </c>
      <c r="L4954" s="8">
        <f>SUM(Tabella1[[#This Row],[CONTRIBUTO
COMMISSARIO STRAORDINARIO]:[INDENNIZZO
ASSICURATIVO]])</f>
        <v>0</v>
      </c>
      <c r="M4954" s="10" t="s">
        <v>6863</v>
      </c>
      <c r="N4954" s="3" t="s">
        <v>6864</v>
      </c>
      <c r="O4954" s="3" t="s">
        <v>6863</v>
      </c>
      <c r="P4954" s="2" t="s">
        <v>31</v>
      </c>
      <c r="Q4954" s="2" t="s">
        <v>185</v>
      </c>
      <c r="R4954" s="2" t="s">
        <v>19641</v>
      </c>
      <c r="S4954" s="2" t="s">
        <v>35</v>
      </c>
      <c r="T4954" s="3" t="s">
        <v>19642</v>
      </c>
      <c r="U4954" s="3" t="s">
        <v>37</v>
      </c>
      <c r="V4954" s="3" t="s">
        <v>38</v>
      </c>
      <c r="W4954" s="12" t="s">
        <v>19643</v>
      </c>
      <c r="X4954" s="12" t="s">
        <v>19644</v>
      </c>
      <c r="Y4954" s="2" t="s">
        <v>41</v>
      </c>
      <c r="Z4954" s="2"/>
    </row>
    <row r="4955" spans="1:26" ht="52.2" x14ac:dyDescent="0.3">
      <c r="A4955" s="6" t="s">
        <v>19645</v>
      </c>
      <c r="B4955" s="2" t="s">
        <v>27</v>
      </c>
      <c r="C4955" s="2" t="s">
        <v>8662</v>
      </c>
      <c r="D4955" s="2" t="s">
        <v>29</v>
      </c>
      <c r="E4955" s="3" t="s">
        <v>19597</v>
      </c>
      <c r="F4955" s="3" t="s">
        <v>10530</v>
      </c>
      <c r="G4955" s="7">
        <v>1000000</v>
      </c>
      <c r="H4955" s="8">
        <v>0</v>
      </c>
      <c r="I4955" s="8">
        <v>0</v>
      </c>
      <c r="J4955" s="8">
        <v>0</v>
      </c>
      <c r="K4955" s="8">
        <v>0</v>
      </c>
      <c r="L4955" s="8">
        <f>SUM(Tabella1[[#This Row],[CONTRIBUTO
COMMISSARIO STRAORDINARIO]:[INDENNIZZO
ASSICURATIVO]])</f>
        <v>1000000</v>
      </c>
      <c r="M4955" s="9" t="s">
        <v>6863</v>
      </c>
      <c r="N4955" s="3" t="s">
        <v>6864</v>
      </c>
      <c r="O4955" s="3" t="s">
        <v>6863</v>
      </c>
      <c r="P4955" s="2" t="s">
        <v>31</v>
      </c>
      <c r="Q4955" s="2" t="s">
        <v>35</v>
      </c>
      <c r="R4955" s="2" t="s">
        <v>19646</v>
      </c>
      <c r="S4955" s="2" t="s">
        <v>35</v>
      </c>
      <c r="T4955" s="3" t="s">
        <v>19647</v>
      </c>
      <c r="U4955" s="3" t="s">
        <v>37</v>
      </c>
      <c r="V4955" s="3" t="s">
        <v>38</v>
      </c>
      <c r="W4955" s="12" t="s">
        <v>19648</v>
      </c>
      <c r="X4955" s="12" t="s">
        <v>19649</v>
      </c>
      <c r="Y4955" s="2" t="s">
        <v>19650</v>
      </c>
      <c r="Z4955" s="2"/>
    </row>
    <row r="4956" spans="1:26" ht="52.2" x14ac:dyDescent="0.3">
      <c r="A4956" s="6" t="s">
        <v>19651</v>
      </c>
      <c r="B4956" s="2" t="s">
        <v>27</v>
      </c>
      <c r="C4956" s="2" t="s">
        <v>8662</v>
      </c>
      <c r="D4956" s="2" t="s">
        <v>29</v>
      </c>
      <c r="E4956" s="3" t="s">
        <v>19597</v>
      </c>
      <c r="F4956" s="3" t="s">
        <v>9570</v>
      </c>
      <c r="G4956" s="7">
        <v>0</v>
      </c>
      <c r="H4956" s="8">
        <v>0</v>
      </c>
      <c r="I4956" s="8">
        <v>0</v>
      </c>
      <c r="J4956" s="8">
        <v>0</v>
      </c>
      <c r="K4956" s="8">
        <v>0</v>
      </c>
      <c r="L4956" s="8">
        <f>SUM(Tabella1[[#This Row],[CONTRIBUTO
COMMISSARIO STRAORDINARIO]:[INDENNIZZO
ASSICURATIVO]])</f>
        <v>0</v>
      </c>
      <c r="M4956" s="10" t="s">
        <v>6863</v>
      </c>
      <c r="N4956" s="3" t="s">
        <v>6864</v>
      </c>
      <c r="O4956" s="3" t="s">
        <v>6863</v>
      </c>
      <c r="P4956" s="2" t="s">
        <v>31</v>
      </c>
      <c r="Q4956" s="2" t="s">
        <v>35</v>
      </c>
      <c r="R4956" s="2" t="s">
        <v>19652</v>
      </c>
      <c r="S4956" s="2" t="s">
        <v>35</v>
      </c>
      <c r="T4956" s="3" t="s">
        <v>19653</v>
      </c>
      <c r="U4956" s="3" t="s">
        <v>37</v>
      </c>
      <c r="V4956" s="3" t="s">
        <v>38</v>
      </c>
      <c r="W4956" s="12" t="s">
        <v>19654</v>
      </c>
      <c r="X4956" s="12" t="s">
        <v>19655</v>
      </c>
      <c r="Y4956" s="2" t="s">
        <v>41</v>
      </c>
      <c r="Z4956" s="2"/>
    </row>
    <row r="4957" spans="1:26" ht="52.2" x14ac:dyDescent="0.3">
      <c r="A4957" s="6" t="s">
        <v>19656</v>
      </c>
      <c r="B4957" s="2" t="s">
        <v>27</v>
      </c>
      <c r="C4957" s="2" t="s">
        <v>8662</v>
      </c>
      <c r="D4957" s="2" t="s">
        <v>29</v>
      </c>
      <c r="E4957" s="3" t="s">
        <v>19597</v>
      </c>
      <c r="F4957" s="3" t="s">
        <v>9570</v>
      </c>
      <c r="G4957" s="7">
        <v>0</v>
      </c>
      <c r="H4957" s="8">
        <v>0</v>
      </c>
      <c r="I4957" s="8">
        <v>0</v>
      </c>
      <c r="J4957" s="8">
        <v>0</v>
      </c>
      <c r="K4957" s="8">
        <v>0</v>
      </c>
      <c r="L4957" s="8">
        <f>SUM(Tabella1[[#This Row],[CONTRIBUTO
COMMISSARIO STRAORDINARIO]:[INDENNIZZO
ASSICURATIVO]])</f>
        <v>0</v>
      </c>
      <c r="M4957" s="10" t="s">
        <v>6863</v>
      </c>
      <c r="N4957" s="3" t="s">
        <v>6864</v>
      </c>
      <c r="O4957" s="3" t="s">
        <v>6863</v>
      </c>
      <c r="P4957" s="2" t="s">
        <v>31</v>
      </c>
      <c r="Q4957" s="2" t="s">
        <v>185</v>
      </c>
      <c r="R4957" s="2" t="s">
        <v>19657</v>
      </c>
      <c r="S4957" s="2" t="s">
        <v>35</v>
      </c>
      <c r="T4957" s="3" t="s">
        <v>19658</v>
      </c>
      <c r="U4957" s="3" t="s">
        <v>37</v>
      </c>
      <c r="V4957" s="3" t="s">
        <v>38</v>
      </c>
      <c r="W4957" s="12" t="s">
        <v>19659</v>
      </c>
      <c r="X4957" s="12" t="s">
        <v>19660</v>
      </c>
      <c r="Y4957" s="2" t="s">
        <v>41</v>
      </c>
      <c r="Z4957" s="2"/>
    </row>
    <row r="4958" spans="1:26" ht="34.799999999999997" x14ac:dyDescent="0.3">
      <c r="A4958" s="6" t="s">
        <v>19661</v>
      </c>
      <c r="B4958" s="2" t="s">
        <v>27</v>
      </c>
      <c r="C4958" s="2" t="s">
        <v>8662</v>
      </c>
      <c r="D4958" s="2" t="s">
        <v>29</v>
      </c>
      <c r="E4958" s="3" t="s">
        <v>19597</v>
      </c>
      <c r="F4958" s="3" t="s">
        <v>9570</v>
      </c>
      <c r="G4958" s="7">
        <v>0</v>
      </c>
      <c r="H4958" s="8">
        <v>0</v>
      </c>
      <c r="I4958" s="8">
        <v>0</v>
      </c>
      <c r="J4958" s="8">
        <v>0</v>
      </c>
      <c r="K4958" s="8">
        <v>0</v>
      </c>
      <c r="L4958" s="8">
        <f>SUM(Tabella1[[#This Row],[CONTRIBUTO
COMMISSARIO STRAORDINARIO]:[INDENNIZZO
ASSICURATIVO]])</f>
        <v>0</v>
      </c>
      <c r="M4958" s="10" t="s">
        <v>6863</v>
      </c>
      <c r="N4958" s="3" t="s">
        <v>6864</v>
      </c>
      <c r="O4958" s="3" t="s">
        <v>6863</v>
      </c>
      <c r="P4958" s="2" t="s">
        <v>31</v>
      </c>
      <c r="Q4958" s="2" t="s">
        <v>185</v>
      </c>
      <c r="R4958" s="2" t="s">
        <v>185</v>
      </c>
      <c r="S4958" s="2" t="s">
        <v>35</v>
      </c>
      <c r="T4958" s="3" t="s">
        <v>19662</v>
      </c>
      <c r="U4958" s="3" t="s">
        <v>37</v>
      </c>
      <c r="V4958" s="3" t="s">
        <v>38</v>
      </c>
      <c r="W4958" s="12" t="s">
        <v>19663</v>
      </c>
      <c r="X4958" s="12" t="s">
        <v>19664</v>
      </c>
      <c r="Y4958" s="2" t="s">
        <v>41</v>
      </c>
      <c r="Z4958" s="2"/>
    </row>
    <row r="4959" spans="1:26" ht="52.2" x14ac:dyDescent="0.3">
      <c r="A4959" s="6" t="s">
        <v>19665</v>
      </c>
      <c r="B4959" s="2" t="s">
        <v>27</v>
      </c>
      <c r="C4959" s="2" t="s">
        <v>8662</v>
      </c>
      <c r="D4959" s="2" t="s">
        <v>29</v>
      </c>
      <c r="E4959" s="3" t="s">
        <v>19597</v>
      </c>
      <c r="F4959" s="3" t="s">
        <v>9570</v>
      </c>
      <c r="G4959" s="7">
        <v>0</v>
      </c>
      <c r="H4959" s="8">
        <v>0</v>
      </c>
      <c r="I4959" s="8">
        <v>0</v>
      </c>
      <c r="J4959" s="8">
        <v>0</v>
      </c>
      <c r="K4959" s="8">
        <v>0</v>
      </c>
      <c r="L4959" s="8">
        <f>SUM(Tabella1[[#This Row],[CONTRIBUTO
COMMISSARIO STRAORDINARIO]:[INDENNIZZO
ASSICURATIVO]])</f>
        <v>0</v>
      </c>
      <c r="M4959" s="10" t="s">
        <v>19605</v>
      </c>
      <c r="N4959" s="3" t="s">
        <v>6864</v>
      </c>
      <c r="O4959" s="3" t="s">
        <v>19605</v>
      </c>
      <c r="P4959" s="2" t="s">
        <v>31</v>
      </c>
      <c r="Q4959" s="2" t="s">
        <v>185</v>
      </c>
      <c r="R4959" s="2" t="s">
        <v>4435</v>
      </c>
      <c r="S4959" s="2" t="s">
        <v>19666</v>
      </c>
      <c r="T4959" s="3" t="s">
        <v>19667</v>
      </c>
      <c r="U4959" s="3" t="s">
        <v>37</v>
      </c>
      <c r="V4959" s="3" t="s">
        <v>38</v>
      </c>
      <c r="W4959" s="12" t="s">
        <v>19668</v>
      </c>
      <c r="X4959" s="12" t="s">
        <v>19669</v>
      </c>
      <c r="Y4959" s="2" t="s">
        <v>41</v>
      </c>
      <c r="Z4959" s="2"/>
    </row>
    <row r="4960" spans="1:26" ht="52.2" x14ac:dyDescent="0.3">
      <c r="A4960" s="6" t="s">
        <v>19670</v>
      </c>
      <c r="B4960" s="2" t="s">
        <v>27</v>
      </c>
      <c r="C4960" s="2" t="s">
        <v>8662</v>
      </c>
      <c r="D4960" s="2" t="s">
        <v>29</v>
      </c>
      <c r="E4960" s="3" t="s">
        <v>19597</v>
      </c>
      <c r="F4960" s="3" t="s">
        <v>31</v>
      </c>
      <c r="G4960" s="7">
        <v>800000</v>
      </c>
      <c r="H4960" s="8">
        <v>0</v>
      </c>
      <c r="I4960" s="8">
        <v>0</v>
      </c>
      <c r="J4960" s="8">
        <v>0</v>
      </c>
      <c r="K4960" s="8">
        <v>0</v>
      </c>
      <c r="L4960" s="8">
        <f>SUM(Tabella1[[#This Row],[CONTRIBUTO
COMMISSARIO STRAORDINARIO]:[INDENNIZZO
ASSICURATIVO]])</f>
        <v>800000</v>
      </c>
      <c r="M4960" s="9" t="s">
        <v>6863</v>
      </c>
      <c r="N4960" s="3" t="s">
        <v>6864</v>
      </c>
      <c r="O4960" s="3" t="s">
        <v>6863</v>
      </c>
      <c r="P4960" s="2" t="s">
        <v>31</v>
      </c>
      <c r="Q4960" s="2" t="s">
        <v>185</v>
      </c>
      <c r="R4960" s="2" t="s">
        <v>19606</v>
      </c>
      <c r="S4960" s="2" t="s">
        <v>35</v>
      </c>
      <c r="T4960" s="3" t="s">
        <v>19671</v>
      </c>
      <c r="U4960" s="3" t="s">
        <v>37</v>
      </c>
      <c r="V4960" s="3" t="s">
        <v>38</v>
      </c>
      <c r="W4960" s="12" t="s">
        <v>19672</v>
      </c>
      <c r="X4960" s="12" t="s">
        <v>19673</v>
      </c>
      <c r="Y4960" s="2" t="s">
        <v>41</v>
      </c>
      <c r="Z4960" s="2"/>
    </row>
    <row r="4961" spans="1:26" ht="69.599999999999994" x14ac:dyDescent="0.3">
      <c r="A4961" s="6" t="s">
        <v>19674</v>
      </c>
      <c r="B4961" s="2" t="s">
        <v>27</v>
      </c>
      <c r="C4961" s="2" t="s">
        <v>8662</v>
      </c>
      <c r="D4961" s="2" t="s">
        <v>29</v>
      </c>
      <c r="E4961" s="3" t="s">
        <v>19597</v>
      </c>
      <c r="F4961" s="3" t="s">
        <v>8664</v>
      </c>
      <c r="G4961" s="7">
        <v>1000000</v>
      </c>
      <c r="H4961" s="8">
        <v>0</v>
      </c>
      <c r="I4961" s="8">
        <v>0</v>
      </c>
      <c r="J4961" s="8">
        <v>0</v>
      </c>
      <c r="K4961" s="8">
        <v>0</v>
      </c>
      <c r="L4961" s="8">
        <f>SUM(Tabella1[[#This Row],[CONTRIBUTO
COMMISSARIO STRAORDINARIO]:[INDENNIZZO
ASSICURATIVO]])</f>
        <v>1000000</v>
      </c>
      <c r="M4961" s="9" t="s">
        <v>6863</v>
      </c>
      <c r="N4961" s="3" t="s">
        <v>6864</v>
      </c>
      <c r="O4961" s="3" t="s">
        <v>6863</v>
      </c>
      <c r="P4961" s="2" t="s">
        <v>31</v>
      </c>
      <c r="Q4961" s="2" t="s">
        <v>159</v>
      </c>
      <c r="R4961" s="2" t="s">
        <v>9904</v>
      </c>
      <c r="S4961" s="2" t="s">
        <v>35</v>
      </c>
      <c r="T4961" s="3" t="s">
        <v>19675</v>
      </c>
      <c r="U4961" s="3" t="s">
        <v>37</v>
      </c>
      <c r="V4961" s="3" t="s">
        <v>38</v>
      </c>
      <c r="W4961" s="12" t="s">
        <v>9906</v>
      </c>
      <c r="X4961" s="12" t="s">
        <v>19676</v>
      </c>
      <c r="Y4961" s="2" t="s">
        <v>41</v>
      </c>
      <c r="Z4961" s="2"/>
    </row>
    <row r="4962" spans="1:26" ht="69.599999999999994" x14ac:dyDescent="0.3">
      <c r="A4962" s="6" t="s">
        <v>19677</v>
      </c>
      <c r="B4962" s="2" t="s">
        <v>27</v>
      </c>
      <c r="C4962" s="2" t="s">
        <v>8662</v>
      </c>
      <c r="D4962" s="2" t="s">
        <v>29</v>
      </c>
      <c r="E4962" s="3" t="s">
        <v>19597</v>
      </c>
      <c r="F4962" s="3" t="s">
        <v>8664</v>
      </c>
      <c r="G4962" s="7">
        <v>800000</v>
      </c>
      <c r="H4962" s="8">
        <v>0</v>
      </c>
      <c r="I4962" s="8">
        <v>0</v>
      </c>
      <c r="J4962" s="8">
        <v>0</v>
      </c>
      <c r="K4962" s="8">
        <v>0</v>
      </c>
      <c r="L4962" s="8">
        <f>SUM(Tabella1[[#This Row],[CONTRIBUTO
COMMISSARIO STRAORDINARIO]:[INDENNIZZO
ASSICURATIVO]])</f>
        <v>800000</v>
      </c>
      <c r="M4962" s="9" t="s">
        <v>6863</v>
      </c>
      <c r="N4962" s="3" t="s">
        <v>6864</v>
      </c>
      <c r="O4962" s="3" t="s">
        <v>6863</v>
      </c>
      <c r="P4962" s="2" t="s">
        <v>31</v>
      </c>
      <c r="Q4962" s="2" t="s">
        <v>159</v>
      </c>
      <c r="R4962" s="2" t="s">
        <v>9904</v>
      </c>
      <c r="S4962" s="2" t="s">
        <v>35</v>
      </c>
      <c r="T4962" s="3" t="s">
        <v>19675</v>
      </c>
      <c r="U4962" s="3" t="s">
        <v>37</v>
      </c>
      <c r="V4962" s="3" t="s">
        <v>38</v>
      </c>
      <c r="W4962" s="12" t="s">
        <v>9912</v>
      </c>
      <c r="X4962" s="12" t="s">
        <v>19678</v>
      </c>
      <c r="Y4962" s="2" t="s">
        <v>41</v>
      </c>
      <c r="Z4962" s="2"/>
    </row>
    <row r="4963" spans="1:26" ht="87" x14ac:dyDescent="0.3">
      <c r="A4963" s="6" t="s">
        <v>19679</v>
      </c>
      <c r="B4963" s="2" t="s">
        <v>27</v>
      </c>
      <c r="C4963" s="2" t="s">
        <v>8662</v>
      </c>
      <c r="D4963" s="2" t="s">
        <v>29</v>
      </c>
      <c r="E4963" s="3" t="s">
        <v>19597</v>
      </c>
      <c r="F4963" s="3" t="s">
        <v>8664</v>
      </c>
      <c r="G4963" s="7">
        <v>800000</v>
      </c>
      <c r="H4963" s="8">
        <v>0</v>
      </c>
      <c r="I4963" s="8">
        <v>0</v>
      </c>
      <c r="J4963" s="8">
        <v>0</v>
      </c>
      <c r="K4963" s="8">
        <v>0</v>
      </c>
      <c r="L4963" s="8">
        <f>SUM(Tabella1[[#This Row],[CONTRIBUTO
COMMISSARIO STRAORDINARIO]:[INDENNIZZO
ASSICURATIVO]])</f>
        <v>800000</v>
      </c>
      <c r="M4963" s="9" t="s">
        <v>6863</v>
      </c>
      <c r="N4963" s="3" t="s">
        <v>6864</v>
      </c>
      <c r="O4963" s="3" t="s">
        <v>6863</v>
      </c>
      <c r="P4963" s="2" t="s">
        <v>31</v>
      </c>
      <c r="Q4963" s="2" t="s">
        <v>185</v>
      </c>
      <c r="R4963" s="2" t="s">
        <v>19680</v>
      </c>
      <c r="S4963" s="2" t="s">
        <v>35</v>
      </c>
      <c r="T4963" s="3" t="s">
        <v>19681</v>
      </c>
      <c r="U4963" s="3" t="s">
        <v>37</v>
      </c>
      <c r="V4963" s="3" t="s">
        <v>38</v>
      </c>
      <c r="W4963" s="12" t="s">
        <v>9912</v>
      </c>
      <c r="X4963" s="12" t="s">
        <v>19682</v>
      </c>
      <c r="Y4963" s="2" t="s">
        <v>41</v>
      </c>
      <c r="Z4963" s="2"/>
    </row>
    <row r="4964" spans="1:26" ht="52.2" x14ac:dyDescent="0.3">
      <c r="A4964" s="6" t="s">
        <v>19683</v>
      </c>
      <c r="B4964" s="2" t="s">
        <v>27</v>
      </c>
      <c r="C4964" s="2" t="s">
        <v>8662</v>
      </c>
      <c r="D4964" s="2" t="s">
        <v>29</v>
      </c>
      <c r="E4964" s="3" t="s">
        <v>19597</v>
      </c>
      <c r="F4964" s="3" t="s">
        <v>9570</v>
      </c>
      <c r="G4964" s="7">
        <v>0</v>
      </c>
      <c r="H4964" s="8">
        <v>0</v>
      </c>
      <c r="I4964" s="8">
        <v>0</v>
      </c>
      <c r="J4964" s="8">
        <v>0</v>
      </c>
      <c r="K4964" s="8">
        <v>0</v>
      </c>
      <c r="L4964" s="8">
        <f>SUM(Tabella1[[#This Row],[CONTRIBUTO
COMMISSARIO STRAORDINARIO]:[INDENNIZZO
ASSICURATIVO]])</f>
        <v>0</v>
      </c>
      <c r="M4964" s="10" t="s">
        <v>6863</v>
      </c>
      <c r="N4964" s="3" t="s">
        <v>6864</v>
      </c>
      <c r="O4964" s="3" t="s">
        <v>6863</v>
      </c>
      <c r="P4964" s="2" t="s">
        <v>31</v>
      </c>
      <c r="Q4964" s="2" t="s">
        <v>35</v>
      </c>
      <c r="R4964" s="2" t="s">
        <v>9915</v>
      </c>
      <c r="S4964" s="2" t="s">
        <v>35</v>
      </c>
      <c r="T4964" s="3" t="s">
        <v>19684</v>
      </c>
      <c r="U4964" s="3" t="s">
        <v>37</v>
      </c>
      <c r="V4964" s="3" t="s">
        <v>38</v>
      </c>
      <c r="W4964" s="12" t="s">
        <v>9917</v>
      </c>
      <c r="X4964" s="12" t="s">
        <v>19685</v>
      </c>
      <c r="Y4964" s="2" t="s">
        <v>41</v>
      </c>
      <c r="Z4964" s="2"/>
    </row>
    <row r="4965" spans="1:26" ht="52.2" x14ac:dyDescent="0.3">
      <c r="A4965" s="6" t="s">
        <v>19686</v>
      </c>
      <c r="B4965" s="2" t="s">
        <v>27</v>
      </c>
      <c r="C4965" s="2" t="s">
        <v>8662</v>
      </c>
      <c r="D4965" s="2" t="s">
        <v>29</v>
      </c>
      <c r="E4965" s="3" t="s">
        <v>19597</v>
      </c>
      <c r="F4965" s="3" t="s">
        <v>8664</v>
      </c>
      <c r="G4965" s="7">
        <v>800000</v>
      </c>
      <c r="H4965" s="8">
        <v>0</v>
      </c>
      <c r="I4965" s="8">
        <v>0</v>
      </c>
      <c r="J4965" s="8">
        <v>0</v>
      </c>
      <c r="K4965" s="8">
        <v>0</v>
      </c>
      <c r="L4965" s="8">
        <f>SUM(Tabella1[[#This Row],[CONTRIBUTO
COMMISSARIO STRAORDINARIO]:[INDENNIZZO
ASSICURATIVO]])</f>
        <v>800000</v>
      </c>
      <c r="M4965" s="9" t="s">
        <v>6863</v>
      </c>
      <c r="N4965" s="3" t="s">
        <v>6864</v>
      </c>
      <c r="O4965" s="3" t="s">
        <v>6863</v>
      </c>
      <c r="P4965" s="2" t="s">
        <v>31</v>
      </c>
      <c r="Q4965" s="2" t="s">
        <v>185</v>
      </c>
      <c r="R4965" s="2" t="s">
        <v>9920</v>
      </c>
      <c r="S4965" s="2" t="s">
        <v>35</v>
      </c>
      <c r="T4965" s="3" t="s">
        <v>19687</v>
      </c>
      <c r="U4965" s="3" t="s">
        <v>37</v>
      </c>
      <c r="V4965" s="3" t="s">
        <v>38</v>
      </c>
      <c r="W4965" s="12" t="s">
        <v>9917</v>
      </c>
      <c r="X4965" s="12" t="s">
        <v>19688</v>
      </c>
      <c r="Y4965" s="2" t="s">
        <v>41</v>
      </c>
      <c r="Z4965" s="2"/>
    </row>
    <row r="4966" spans="1:26" ht="34.799999999999997" x14ac:dyDescent="0.3">
      <c r="A4966" s="6" t="s">
        <v>19689</v>
      </c>
      <c r="B4966" s="2" t="s">
        <v>27</v>
      </c>
      <c r="C4966" s="2" t="s">
        <v>8662</v>
      </c>
      <c r="D4966" s="2" t="s">
        <v>29</v>
      </c>
      <c r="E4966" s="3" t="s">
        <v>19597</v>
      </c>
      <c r="F4966" s="3" t="s">
        <v>8664</v>
      </c>
      <c r="G4966" s="7">
        <v>3500000</v>
      </c>
      <c r="H4966" s="8">
        <v>0</v>
      </c>
      <c r="I4966" s="8">
        <v>0</v>
      </c>
      <c r="J4966" s="8">
        <v>0</v>
      </c>
      <c r="K4966" s="8">
        <v>0</v>
      </c>
      <c r="L4966" s="8">
        <f>SUM(Tabella1[[#This Row],[CONTRIBUTO
COMMISSARIO STRAORDINARIO]:[INDENNIZZO
ASSICURATIVO]])</f>
        <v>3500000</v>
      </c>
      <c r="M4966" s="9" t="s">
        <v>6870</v>
      </c>
      <c r="N4966" s="3" t="s">
        <v>6864</v>
      </c>
      <c r="O4966" s="3" t="s">
        <v>6870</v>
      </c>
      <c r="P4966" s="2" t="s">
        <v>31</v>
      </c>
      <c r="Q4966" s="2" t="s">
        <v>159</v>
      </c>
      <c r="R4966" s="2" t="s">
        <v>9645</v>
      </c>
      <c r="S4966" s="2" t="s">
        <v>35</v>
      </c>
      <c r="T4966" s="3" t="s">
        <v>9646</v>
      </c>
      <c r="U4966" s="3" t="s">
        <v>37</v>
      </c>
      <c r="V4966" s="3" t="s">
        <v>38</v>
      </c>
      <c r="W4966" s="12" t="s">
        <v>19690</v>
      </c>
      <c r="X4966" s="12" t="s">
        <v>19691</v>
      </c>
      <c r="Y4966" s="2" t="s">
        <v>41</v>
      </c>
      <c r="Z4966" s="2"/>
    </row>
    <row r="4967" spans="1:26" ht="69.599999999999994" x14ac:dyDescent="0.3">
      <c r="A4967" s="6" t="s">
        <v>19692</v>
      </c>
      <c r="B4967" s="2" t="s">
        <v>27</v>
      </c>
      <c r="C4967" s="2" t="s">
        <v>8662</v>
      </c>
      <c r="D4967" s="2" t="s">
        <v>29</v>
      </c>
      <c r="E4967" s="3" t="s">
        <v>19597</v>
      </c>
      <c r="F4967" s="3" t="s">
        <v>8664</v>
      </c>
      <c r="G4967" s="7">
        <v>2000000</v>
      </c>
      <c r="H4967" s="8">
        <v>0</v>
      </c>
      <c r="I4967" s="8">
        <v>0</v>
      </c>
      <c r="J4967" s="8">
        <v>0</v>
      </c>
      <c r="K4967" s="8">
        <v>0</v>
      </c>
      <c r="L4967" s="8">
        <f>SUM(Tabella1[[#This Row],[CONTRIBUTO
COMMISSARIO STRAORDINARIO]:[INDENNIZZO
ASSICURATIVO]])</f>
        <v>2000000</v>
      </c>
      <c r="M4967" s="9" t="s">
        <v>7033</v>
      </c>
      <c r="N4967" s="3" t="s">
        <v>6864</v>
      </c>
      <c r="O4967" s="3" t="s">
        <v>7033</v>
      </c>
      <c r="P4967" s="2" t="s">
        <v>31</v>
      </c>
      <c r="Q4967" s="2" t="s">
        <v>218</v>
      </c>
      <c r="R4967" s="2" t="s">
        <v>19693</v>
      </c>
      <c r="S4967" s="2" t="s">
        <v>19693</v>
      </c>
      <c r="T4967" s="3" t="s">
        <v>19694</v>
      </c>
      <c r="U4967" s="3" t="s">
        <v>179</v>
      </c>
      <c r="V4967" s="3" t="s">
        <v>19695</v>
      </c>
      <c r="W4967" s="12" t="s">
        <v>19696</v>
      </c>
      <c r="X4967" s="12" t="s">
        <v>19697</v>
      </c>
      <c r="Y4967" s="2" t="s">
        <v>41</v>
      </c>
      <c r="Z4967" s="2"/>
    </row>
    <row r="4968" spans="1:26" ht="34.799999999999997" x14ac:dyDescent="0.3">
      <c r="A4968" s="6" t="s">
        <v>19698</v>
      </c>
      <c r="B4968" s="2" t="s">
        <v>27</v>
      </c>
      <c r="C4968" s="2" t="s">
        <v>8662</v>
      </c>
      <c r="D4968" s="2" t="s">
        <v>29</v>
      </c>
      <c r="E4968" s="3" t="s">
        <v>19597</v>
      </c>
      <c r="F4968" s="3" t="s">
        <v>8664</v>
      </c>
      <c r="G4968" s="7">
        <v>650000</v>
      </c>
      <c r="H4968" s="8">
        <v>0</v>
      </c>
      <c r="I4968" s="8">
        <v>0</v>
      </c>
      <c r="J4968" s="8">
        <v>0</v>
      </c>
      <c r="K4968" s="8">
        <v>0</v>
      </c>
      <c r="L4968" s="8">
        <f>SUM(Tabella1[[#This Row],[CONTRIBUTO
COMMISSARIO STRAORDINARIO]:[INDENNIZZO
ASSICURATIVO]])</f>
        <v>650000</v>
      </c>
      <c r="M4968" s="9" t="s">
        <v>7107</v>
      </c>
      <c r="N4968" s="3" t="s">
        <v>6864</v>
      </c>
      <c r="O4968" s="3" t="s">
        <v>7107</v>
      </c>
      <c r="P4968" s="2" t="s">
        <v>31</v>
      </c>
      <c r="Q4968" s="2" t="s">
        <v>175</v>
      </c>
      <c r="R4968" s="2" t="s">
        <v>19699</v>
      </c>
      <c r="S4968" s="2" t="s">
        <v>19700</v>
      </c>
      <c r="T4968" s="3" t="s">
        <v>19701</v>
      </c>
      <c r="U4968" s="3" t="s">
        <v>179</v>
      </c>
      <c r="V4968" s="3" t="s">
        <v>19695</v>
      </c>
      <c r="W4968" s="12" t="s">
        <v>19702</v>
      </c>
      <c r="X4968" s="12" t="s">
        <v>19703</v>
      </c>
      <c r="Y4968" s="2" t="s">
        <v>41</v>
      </c>
      <c r="Z4968" s="2"/>
    </row>
    <row r="4969" spans="1:26" ht="34.799999999999997" x14ac:dyDescent="0.3">
      <c r="A4969" s="6" t="s">
        <v>19704</v>
      </c>
      <c r="B4969" s="2" t="s">
        <v>27</v>
      </c>
      <c r="C4969" s="2" t="s">
        <v>8662</v>
      </c>
      <c r="D4969" s="2" t="s">
        <v>29</v>
      </c>
      <c r="E4969" s="3" t="s">
        <v>19597</v>
      </c>
      <c r="F4969" s="3" t="s">
        <v>8664</v>
      </c>
      <c r="G4969" s="7">
        <v>2000000</v>
      </c>
      <c r="H4969" s="8">
        <v>0</v>
      </c>
      <c r="I4969" s="8">
        <v>0</v>
      </c>
      <c r="J4969" s="8">
        <v>0</v>
      </c>
      <c r="K4969" s="8">
        <v>0</v>
      </c>
      <c r="L4969" s="8">
        <f>SUM(Tabella1[[#This Row],[CONTRIBUTO
COMMISSARIO STRAORDINARIO]:[INDENNIZZO
ASSICURATIVO]])</f>
        <v>2000000</v>
      </c>
      <c r="M4969" s="9" t="s">
        <v>7107</v>
      </c>
      <c r="N4969" s="3" t="s">
        <v>6864</v>
      </c>
      <c r="O4969" s="3" t="s">
        <v>7107</v>
      </c>
      <c r="P4969" s="2" t="s">
        <v>31</v>
      </c>
      <c r="Q4969" s="2" t="s">
        <v>175</v>
      </c>
      <c r="R4969" s="2" t="s">
        <v>19705</v>
      </c>
      <c r="S4969" s="2" t="s">
        <v>19706</v>
      </c>
      <c r="T4969" s="3" t="s">
        <v>19707</v>
      </c>
      <c r="U4969" s="3" t="s">
        <v>179</v>
      </c>
      <c r="V4969" s="3" t="s">
        <v>19695</v>
      </c>
      <c r="W4969" s="12" t="s">
        <v>19708</v>
      </c>
      <c r="X4969" s="12" t="s">
        <v>19709</v>
      </c>
      <c r="Y4969" s="2" t="s">
        <v>41</v>
      </c>
      <c r="Z4969" s="2"/>
    </row>
    <row r="4970" spans="1:26" ht="34.799999999999997" x14ac:dyDescent="0.3">
      <c r="A4970" s="6" t="s">
        <v>19710</v>
      </c>
      <c r="B4970" s="2" t="s">
        <v>27</v>
      </c>
      <c r="C4970" s="2" t="s">
        <v>8662</v>
      </c>
      <c r="D4970" s="2" t="s">
        <v>29</v>
      </c>
      <c r="E4970" s="3" t="s">
        <v>19597</v>
      </c>
      <c r="F4970" s="3" t="s">
        <v>8664</v>
      </c>
      <c r="G4970" s="7">
        <v>670000</v>
      </c>
      <c r="H4970" s="8">
        <v>0</v>
      </c>
      <c r="I4970" s="8">
        <v>0</v>
      </c>
      <c r="J4970" s="8">
        <v>0</v>
      </c>
      <c r="K4970" s="8">
        <v>0</v>
      </c>
      <c r="L4970" s="8">
        <f>SUM(Tabella1[[#This Row],[CONTRIBUTO
COMMISSARIO STRAORDINARIO]:[INDENNIZZO
ASSICURATIVO]])</f>
        <v>670000</v>
      </c>
      <c r="M4970" s="9" t="s">
        <v>7107</v>
      </c>
      <c r="N4970" s="3" t="s">
        <v>6864</v>
      </c>
      <c r="O4970" s="3" t="s">
        <v>7107</v>
      </c>
      <c r="P4970" s="2" t="s">
        <v>31</v>
      </c>
      <c r="Q4970" s="2" t="s">
        <v>175</v>
      </c>
      <c r="R4970" s="2" t="s">
        <v>19711</v>
      </c>
      <c r="S4970" s="2" t="s">
        <v>19712</v>
      </c>
      <c r="T4970" s="3" t="s">
        <v>19713</v>
      </c>
      <c r="U4970" s="3" t="s">
        <v>37</v>
      </c>
      <c r="V4970" s="3" t="s">
        <v>38</v>
      </c>
      <c r="W4970" s="12" t="s">
        <v>19714</v>
      </c>
      <c r="X4970" s="12" t="s">
        <v>19715</v>
      </c>
      <c r="Y4970" s="2" t="s">
        <v>41</v>
      </c>
      <c r="Z4970" s="2"/>
    </row>
    <row r="4971" spans="1:26" ht="34.799999999999997" x14ac:dyDescent="0.3">
      <c r="A4971" s="6" t="s">
        <v>19716</v>
      </c>
      <c r="B4971" s="2" t="s">
        <v>27</v>
      </c>
      <c r="C4971" s="2" t="s">
        <v>8662</v>
      </c>
      <c r="D4971" s="2" t="s">
        <v>29</v>
      </c>
      <c r="E4971" s="3" t="s">
        <v>19597</v>
      </c>
      <c r="F4971" s="3" t="s">
        <v>9570</v>
      </c>
      <c r="G4971" s="7">
        <v>0</v>
      </c>
      <c r="H4971" s="8">
        <v>0</v>
      </c>
      <c r="I4971" s="8">
        <v>0</v>
      </c>
      <c r="J4971" s="8">
        <v>0</v>
      </c>
      <c r="K4971" s="8">
        <v>0</v>
      </c>
      <c r="L4971" s="8">
        <f>SUM(Tabella1[[#This Row],[CONTRIBUTO
COMMISSARIO STRAORDINARIO]:[INDENNIZZO
ASSICURATIVO]])</f>
        <v>0</v>
      </c>
      <c r="M4971" s="10" t="s">
        <v>7107</v>
      </c>
      <c r="N4971" s="3" t="s">
        <v>6864</v>
      </c>
      <c r="O4971" s="3" t="s">
        <v>7107</v>
      </c>
      <c r="P4971" s="2" t="s">
        <v>31</v>
      </c>
      <c r="Q4971" s="2" t="s">
        <v>175</v>
      </c>
      <c r="R4971" s="2" t="s">
        <v>19717</v>
      </c>
      <c r="S4971" s="2" t="s">
        <v>19718</v>
      </c>
      <c r="T4971" s="3" t="s">
        <v>19719</v>
      </c>
      <c r="U4971" s="3" t="s">
        <v>37</v>
      </c>
      <c r="V4971" s="3" t="s">
        <v>38</v>
      </c>
      <c r="W4971" s="12" t="s">
        <v>19720</v>
      </c>
      <c r="X4971" s="12" t="s">
        <v>19721</v>
      </c>
      <c r="Y4971" s="2" t="s">
        <v>41</v>
      </c>
      <c r="Z4971" s="2"/>
    </row>
    <row r="4972" spans="1:26" ht="52.2" x14ac:dyDescent="0.3">
      <c r="A4972" s="6" t="s">
        <v>19722</v>
      </c>
      <c r="B4972" s="2" t="s">
        <v>27</v>
      </c>
      <c r="C4972" s="2" t="s">
        <v>8662</v>
      </c>
      <c r="D4972" s="2" t="s">
        <v>29</v>
      </c>
      <c r="E4972" s="3" t="s">
        <v>19597</v>
      </c>
      <c r="F4972" s="3" t="s">
        <v>10530</v>
      </c>
      <c r="G4972" s="7">
        <v>400000</v>
      </c>
      <c r="H4972" s="8">
        <v>0</v>
      </c>
      <c r="I4972" s="8">
        <v>0</v>
      </c>
      <c r="J4972" s="8">
        <v>0</v>
      </c>
      <c r="K4972" s="8">
        <v>0</v>
      </c>
      <c r="L4972" s="8">
        <f>SUM(Tabella1[[#This Row],[CONTRIBUTO
COMMISSARIO STRAORDINARIO]:[INDENNIZZO
ASSICURATIVO]])</f>
        <v>400000</v>
      </c>
      <c r="M4972" s="9" t="s">
        <v>19723</v>
      </c>
      <c r="N4972" s="3" t="s">
        <v>6864</v>
      </c>
      <c r="O4972" s="3" t="s">
        <v>19723</v>
      </c>
      <c r="P4972" s="2" t="s">
        <v>31</v>
      </c>
      <c r="Q4972" s="2" t="s">
        <v>35</v>
      </c>
      <c r="R4972" s="2" t="s">
        <v>35</v>
      </c>
      <c r="S4972" s="2" t="s">
        <v>31</v>
      </c>
      <c r="T4972" s="3" t="s">
        <v>31</v>
      </c>
      <c r="U4972" s="3" t="s">
        <v>37</v>
      </c>
      <c r="V4972" s="3" t="s">
        <v>38</v>
      </c>
      <c r="W4972" s="12" t="s">
        <v>19724</v>
      </c>
      <c r="X4972" s="12" t="s">
        <v>19725</v>
      </c>
      <c r="Y4972" s="2" t="s">
        <v>41</v>
      </c>
      <c r="Z4972" s="2"/>
    </row>
    <row r="4973" spans="1:26" ht="34.799999999999997" x14ac:dyDescent="0.3">
      <c r="A4973" s="6" t="s">
        <v>19726</v>
      </c>
      <c r="B4973" s="2" t="s">
        <v>27</v>
      </c>
      <c r="C4973" s="2" t="s">
        <v>8662</v>
      </c>
      <c r="D4973" s="2" t="s">
        <v>29</v>
      </c>
      <c r="E4973" s="3" t="s">
        <v>19597</v>
      </c>
      <c r="F4973" s="3" t="s">
        <v>8664</v>
      </c>
      <c r="G4973" s="7">
        <v>400000</v>
      </c>
      <c r="H4973" s="8">
        <v>0</v>
      </c>
      <c r="I4973" s="8">
        <v>0</v>
      </c>
      <c r="J4973" s="8">
        <v>0</v>
      </c>
      <c r="K4973" s="8">
        <v>0</v>
      </c>
      <c r="L4973" s="8">
        <f>SUM(Tabella1[[#This Row],[CONTRIBUTO
COMMISSARIO STRAORDINARIO]:[INDENNIZZO
ASSICURATIVO]])</f>
        <v>400000</v>
      </c>
      <c r="M4973" s="9" t="s">
        <v>19605</v>
      </c>
      <c r="N4973" s="3" t="s">
        <v>6864</v>
      </c>
      <c r="O4973" s="3" t="s">
        <v>19605</v>
      </c>
      <c r="P4973" s="2" t="s">
        <v>31</v>
      </c>
      <c r="Q4973" s="2" t="s">
        <v>35</v>
      </c>
      <c r="R4973" s="2" t="s">
        <v>35</v>
      </c>
      <c r="S4973" s="2" t="s">
        <v>31</v>
      </c>
      <c r="T4973" s="3" t="s">
        <v>31</v>
      </c>
      <c r="U4973" s="3" t="s">
        <v>37</v>
      </c>
      <c r="V4973" s="3" t="s">
        <v>38</v>
      </c>
      <c r="W4973" s="12" t="s">
        <v>19724</v>
      </c>
      <c r="X4973" s="12" t="s">
        <v>19727</v>
      </c>
      <c r="Y4973" s="2" t="s">
        <v>41</v>
      </c>
      <c r="Z4973" s="2"/>
    </row>
    <row r="4974" spans="1:26" ht="34.799999999999997" x14ac:dyDescent="0.3">
      <c r="A4974" s="6" t="s">
        <v>19728</v>
      </c>
      <c r="B4974" s="2" t="s">
        <v>27</v>
      </c>
      <c r="C4974" s="2" t="s">
        <v>19729</v>
      </c>
      <c r="D4974" s="2" t="s">
        <v>29</v>
      </c>
      <c r="E4974" s="3" t="s">
        <v>19730</v>
      </c>
      <c r="F4974" s="3" t="s">
        <v>31</v>
      </c>
      <c r="G4974" s="7">
        <v>350000</v>
      </c>
      <c r="H4974" s="8">
        <v>0</v>
      </c>
      <c r="I4974" s="8">
        <v>0</v>
      </c>
      <c r="J4974" s="8">
        <v>0</v>
      </c>
      <c r="K4974" s="8">
        <v>0</v>
      </c>
      <c r="L4974" s="8">
        <f>SUM(Tabella1[[#This Row],[CONTRIBUTO
COMMISSARIO STRAORDINARIO]:[INDENNIZZO
ASSICURATIVO]])</f>
        <v>350000</v>
      </c>
      <c r="M4974" s="9" t="s">
        <v>6758</v>
      </c>
      <c r="N4974" s="3" t="s">
        <v>6759</v>
      </c>
      <c r="O4974" s="3" t="s">
        <v>564</v>
      </c>
      <c r="P4974" s="2" t="s">
        <v>31</v>
      </c>
      <c r="Q4974" s="2" t="s">
        <v>159</v>
      </c>
      <c r="R4974" s="2" t="s">
        <v>159</v>
      </c>
      <c r="S4974" s="2" t="s">
        <v>19731</v>
      </c>
      <c r="T4974" s="3" t="s">
        <v>31</v>
      </c>
      <c r="U4974" s="3" t="s">
        <v>189</v>
      </c>
      <c r="V4974" s="3" t="s">
        <v>270</v>
      </c>
      <c r="W4974" s="12" t="s">
        <v>19732</v>
      </c>
      <c r="X4974" s="12" t="s">
        <v>19733</v>
      </c>
      <c r="Y4974" s="2" t="s">
        <v>41</v>
      </c>
      <c r="Z4974" s="2"/>
    </row>
    <row r="4975" spans="1:26" ht="34.799999999999997" x14ac:dyDescent="0.3">
      <c r="A4975" s="6" t="s">
        <v>19734</v>
      </c>
      <c r="B4975" s="2" t="s">
        <v>27</v>
      </c>
      <c r="C4975" s="2" t="s">
        <v>19729</v>
      </c>
      <c r="D4975" s="2" t="s">
        <v>29</v>
      </c>
      <c r="E4975" s="3" t="s">
        <v>19730</v>
      </c>
      <c r="F4975" s="3" t="s">
        <v>31</v>
      </c>
      <c r="G4975" s="7">
        <v>200000</v>
      </c>
      <c r="H4975" s="8">
        <v>0</v>
      </c>
      <c r="I4975" s="8">
        <v>0</v>
      </c>
      <c r="J4975" s="8">
        <v>0</v>
      </c>
      <c r="K4975" s="8">
        <v>0</v>
      </c>
      <c r="L4975" s="8">
        <f>SUM(Tabella1[[#This Row],[CONTRIBUTO
COMMISSARIO STRAORDINARIO]:[INDENNIZZO
ASSICURATIVO]])</f>
        <v>200000</v>
      </c>
      <c r="M4975" s="9" t="s">
        <v>6758</v>
      </c>
      <c r="N4975" s="3" t="s">
        <v>6759</v>
      </c>
      <c r="O4975" s="3" t="s">
        <v>564</v>
      </c>
      <c r="P4975" s="2" t="s">
        <v>31</v>
      </c>
      <c r="Q4975" s="2" t="s">
        <v>159</v>
      </c>
      <c r="R4975" s="2" t="s">
        <v>159</v>
      </c>
      <c r="S4975" s="2" t="s">
        <v>19735</v>
      </c>
      <c r="T4975" s="3" t="s">
        <v>31</v>
      </c>
      <c r="U4975" s="3" t="s">
        <v>189</v>
      </c>
      <c r="V4975" s="3" t="s">
        <v>270</v>
      </c>
      <c r="W4975" s="12" t="s">
        <v>19732</v>
      </c>
      <c r="X4975" s="12" t="s">
        <v>19733</v>
      </c>
      <c r="Y4975" s="2" t="s">
        <v>41</v>
      </c>
      <c r="Z4975" s="2"/>
    </row>
    <row r="4976" spans="1:26" ht="34.799999999999997" x14ac:dyDescent="0.3">
      <c r="A4976" s="6" t="s">
        <v>19736</v>
      </c>
      <c r="B4976" s="2" t="s">
        <v>27</v>
      </c>
      <c r="C4976" s="2" t="s">
        <v>19729</v>
      </c>
      <c r="D4976" s="2" t="s">
        <v>29</v>
      </c>
      <c r="E4976" s="3" t="s">
        <v>19730</v>
      </c>
      <c r="F4976" s="3" t="s">
        <v>31</v>
      </c>
      <c r="G4976" s="7">
        <v>400000</v>
      </c>
      <c r="H4976" s="8">
        <v>0</v>
      </c>
      <c r="I4976" s="8">
        <v>0</v>
      </c>
      <c r="J4976" s="8">
        <v>0</v>
      </c>
      <c r="K4976" s="8">
        <v>0</v>
      </c>
      <c r="L4976" s="8">
        <f>SUM(Tabella1[[#This Row],[CONTRIBUTO
COMMISSARIO STRAORDINARIO]:[INDENNIZZO
ASSICURATIVO]])</f>
        <v>400000</v>
      </c>
      <c r="M4976" s="9" t="s">
        <v>6758</v>
      </c>
      <c r="N4976" s="3" t="s">
        <v>6759</v>
      </c>
      <c r="O4976" s="3" t="s">
        <v>564</v>
      </c>
      <c r="P4976" s="2" t="s">
        <v>31</v>
      </c>
      <c r="Q4976" s="2" t="s">
        <v>159</v>
      </c>
      <c r="R4976" s="2" t="s">
        <v>159</v>
      </c>
      <c r="S4976" s="2" t="s">
        <v>19737</v>
      </c>
      <c r="T4976" s="3" t="s">
        <v>31</v>
      </c>
      <c r="U4976" s="3" t="s">
        <v>189</v>
      </c>
      <c r="V4976" s="3" t="s">
        <v>270</v>
      </c>
      <c r="W4976" s="12" t="s">
        <v>19732</v>
      </c>
      <c r="X4976" s="12" t="s">
        <v>19733</v>
      </c>
      <c r="Y4976" s="2" t="s">
        <v>41</v>
      </c>
      <c r="Z4976" s="2"/>
    </row>
    <row r="4977" spans="1:26" ht="34.799999999999997" x14ac:dyDescent="0.3">
      <c r="A4977" s="6" t="s">
        <v>19738</v>
      </c>
      <c r="B4977" s="2" t="s">
        <v>27</v>
      </c>
      <c r="C4977" s="2" t="s">
        <v>19729</v>
      </c>
      <c r="D4977" s="2" t="s">
        <v>29</v>
      </c>
      <c r="E4977" s="3" t="s">
        <v>19730</v>
      </c>
      <c r="F4977" s="3" t="s">
        <v>31</v>
      </c>
      <c r="G4977" s="7">
        <v>250000</v>
      </c>
      <c r="H4977" s="8">
        <v>0</v>
      </c>
      <c r="I4977" s="8">
        <v>0</v>
      </c>
      <c r="J4977" s="8">
        <v>0</v>
      </c>
      <c r="K4977" s="8">
        <v>0</v>
      </c>
      <c r="L4977" s="8">
        <f>SUM(Tabella1[[#This Row],[CONTRIBUTO
COMMISSARIO STRAORDINARIO]:[INDENNIZZO
ASSICURATIVO]])</f>
        <v>250000</v>
      </c>
      <c r="M4977" s="9" t="s">
        <v>6758</v>
      </c>
      <c r="N4977" s="3" t="s">
        <v>6759</v>
      </c>
      <c r="O4977" s="3" t="s">
        <v>564</v>
      </c>
      <c r="P4977" s="2" t="s">
        <v>31</v>
      </c>
      <c r="Q4977" s="2" t="s">
        <v>159</v>
      </c>
      <c r="R4977" s="2" t="s">
        <v>159</v>
      </c>
      <c r="S4977" s="2" t="s">
        <v>19739</v>
      </c>
      <c r="T4977" s="3" t="s">
        <v>31</v>
      </c>
      <c r="U4977" s="3" t="s">
        <v>189</v>
      </c>
      <c r="V4977" s="3" t="s">
        <v>270</v>
      </c>
      <c r="W4977" s="12" t="s">
        <v>19732</v>
      </c>
      <c r="X4977" s="12" t="s">
        <v>19733</v>
      </c>
      <c r="Y4977" s="2" t="s">
        <v>41</v>
      </c>
      <c r="Z4977" s="2"/>
    </row>
    <row r="4978" spans="1:26" ht="34.799999999999997" x14ac:dyDescent="0.3">
      <c r="A4978" s="6" t="s">
        <v>19740</v>
      </c>
      <c r="B4978" s="2" t="s">
        <v>27</v>
      </c>
      <c r="C4978" s="2" t="s">
        <v>19729</v>
      </c>
      <c r="D4978" s="2" t="s">
        <v>29</v>
      </c>
      <c r="E4978" s="3" t="s">
        <v>19730</v>
      </c>
      <c r="F4978" s="3" t="s">
        <v>31</v>
      </c>
      <c r="G4978" s="7">
        <v>100000</v>
      </c>
      <c r="H4978" s="8">
        <v>0</v>
      </c>
      <c r="I4978" s="8">
        <v>0</v>
      </c>
      <c r="J4978" s="8">
        <v>0</v>
      </c>
      <c r="K4978" s="8">
        <v>0</v>
      </c>
      <c r="L4978" s="8">
        <f>SUM(Tabella1[[#This Row],[CONTRIBUTO
COMMISSARIO STRAORDINARIO]:[INDENNIZZO
ASSICURATIVO]])</f>
        <v>100000</v>
      </c>
      <c r="M4978" s="9" t="s">
        <v>6758</v>
      </c>
      <c r="N4978" s="3" t="s">
        <v>6759</v>
      </c>
      <c r="O4978" s="3" t="s">
        <v>897</v>
      </c>
      <c r="P4978" s="2" t="s">
        <v>31</v>
      </c>
      <c r="Q4978" s="2" t="s">
        <v>159</v>
      </c>
      <c r="R4978" s="2" t="s">
        <v>898</v>
      </c>
      <c r="S4978" s="2" t="s">
        <v>19741</v>
      </c>
      <c r="T4978" s="3" t="s">
        <v>31</v>
      </c>
      <c r="U4978" s="3" t="s">
        <v>189</v>
      </c>
      <c r="V4978" s="3" t="s">
        <v>270</v>
      </c>
      <c r="W4978" s="12" t="s">
        <v>19732</v>
      </c>
      <c r="X4978" s="12" t="s">
        <v>19733</v>
      </c>
      <c r="Y4978" s="2" t="s">
        <v>41</v>
      </c>
      <c r="Z4978" s="2"/>
    </row>
    <row r="4979" spans="1:26" ht="34.799999999999997" x14ac:dyDescent="0.3">
      <c r="A4979" s="6" t="s">
        <v>19742</v>
      </c>
      <c r="B4979" s="2" t="s">
        <v>27</v>
      </c>
      <c r="C4979" s="2" t="s">
        <v>19729</v>
      </c>
      <c r="D4979" s="2" t="s">
        <v>29</v>
      </c>
      <c r="E4979" s="3" t="s">
        <v>19730</v>
      </c>
      <c r="F4979" s="3" t="s">
        <v>31</v>
      </c>
      <c r="G4979" s="7">
        <v>100000</v>
      </c>
      <c r="H4979" s="8">
        <v>0</v>
      </c>
      <c r="I4979" s="8">
        <v>0</v>
      </c>
      <c r="J4979" s="8">
        <v>0</v>
      </c>
      <c r="K4979" s="8">
        <v>0</v>
      </c>
      <c r="L4979" s="8">
        <f>SUM(Tabella1[[#This Row],[CONTRIBUTO
COMMISSARIO STRAORDINARIO]:[INDENNIZZO
ASSICURATIVO]])</f>
        <v>100000</v>
      </c>
      <c r="M4979" s="9" t="s">
        <v>6758</v>
      </c>
      <c r="N4979" s="3" t="s">
        <v>6759</v>
      </c>
      <c r="O4979" s="3" t="s">
        <v>3838</v>
      </c>
      <c r="P4979" s="2" t="s">
        <v>31</v>
      </c>
      <c r="Q4979" s="2" t="s">
        <v>159</v>
      </c>
      <c r="R4979" s="2" t="s">
        <v>3839</v>
      </c>
      <c r="S4979" s="2" t="s">
        <v>19743</v>
      </c>
      <c r="T4979" s="3" t="s">
        <v>31</v>
      </c>
      <c r="U4979" s="3" t="s">
        <v>189</v>
      </c>
      <c r="V4979" s="3" t="s">
        <v>270</v>
      </c>
      <c r="W4979" s="12" t="s">
        <v>19732</v>
      </c>
      <c r="X4979" s="12" t="s">
        <v>19733</v>
      </c>
      <c r="Y4979" s="2" t="s">
        <v>41</v>
      </c>
      <c r="Z4979" s="2"/>
    </row>
    <row r="4980" spans="1:26" ht="34.799999999999997" x14ac:dyDescent="0.3">
      <c r="A4980" s="6" t="s">
        <v>19744</v>
      </c>
      <c r="B4980" s="2" t="s">
        <v>27</v>
      </c>
      <c r="C4980" s="2" t="s">
        <v>19729</v>
      </c>
      <c r="D4980" s="2" t="s">
        <v>29</v>
      </c>
      <c r="E4980" s="3" t="s">
        <v>19730</v>
      </c>
      <c r="F4980" s="3" t="s">
        <v>31</v>
      </c>
      <c r="G4980" s="7">
        <v>100000</v>
      </c>
      <c r="H4980" s="8">
        <v>0</v>
      </c>
      <c r="I4980" s="8">
        <v>0</v>
      </c>
      <c r="J4980" s="8">
        <v>0</v>
      </c>
      <c r="K4980" s="8">
        <v>0</v>
      </c>
      <c r="L4980" s="8">
        <f>SUM(Tabella1[[#This Row],[CONTRIBUTO
COMMISSARIO STRAORDINARIO]:[INDENNIZZO
ASSICURATIVO]])</f>
        <v>100000</v>
      </c>
      <c r="M4980" s="9" t="s">
        <v>6758</v>
      </c>
      <c r="N4980" s="3" t="s">
        <v>6759</v>
      </c>
      <c r="O4980" s="3" t="s">
        <v>2656</v>
      </c>
      <c r="P4980" s="2" t="s">
        <v>31</v>
      </c>
      <c r="Q4980" s="2" t="s">
        <v>159</v>
      </c>
      <c r="R4980" s="2" t="s">
        <v>2657</v>
      </c>
      <c r="S4980" s="2" t="s">
        <v>19745</v>
      </c>
      <c r="T4980" s="3" t="s">
        <v>31</v>
      </c>
      <c r="U4980" s="3" t="s">
        <v>189</v>
      </c>
      <c r="V4980" s="3" t="s">
        <v>270</v>
      </c>
      <c r="W4980" s="12" t="s">
        <v>19732</v>
      </c>
      <c r="X4980" s="12" t="s">
        <v>19733</v>
      </c>
      <c r="Y4980" s="2" t="s">
        <v>41</v>
      </c>
      <c r="Z4980" s="2"/>
    </row>
    <row r="4981" spans="1:26" ht="69.599999999999994" x14ac:dyDescent="0.3">
      <c r="A4981" s="6" t="s">
        <v>19746</v>
      </c>
      <c r="B4981" s="2" t="s">
        <v>27</v>
      </c>
      <c r="C4981" s="2" t="s">
        <v>19729</v>
      </c>
      <c r="D4981" s="2" t="s">
        <v>29</v>
      </c>
      <c r="E4981" s="3" t="s">
        <v>19730</v>
      </c>
      <c r="F4981" s="3" t="s">
        <v>31</v>
      </c>
      <c r="G4981" s="7">
        <v>172500</v>
      </c>
      <c r="H4981" s="8">
        <v>0</v>
      </c>
      <c r="I4981" s="8">
        <v>0</v>
      </c>
      <c r="J4981" s="8">
        <v>0</v>
      </c>
      <c r="K4981" s="8">
        <v>0</v>
      </c>
      <c r="L4981" s="8">
        <f>SUM(Tabella1[[#This Row],[CONTRIBUTO
COMMISSARIO STRAORDINARIO]:[INDENNIZZO
ASSICURATIVO]])</f>
        <v>172500</v>
      </c>
      <c r="M4981" s="9" t="s">
        <v>6765</v>
      </c>
      <c r="N4981" s="3" t="s">
        <v>6759</v>
      </c>
      <c r="O4981" s="3" t="s">
        <v>2942</v>
      </c>
      <c r="P4981" s="2" t="s">
        <v>31</v>
      </c>
      <c r="Q4981" s="2" t="s">
        <v>175</v>
      </c>
      <c r="R4981" s="2" t="s">
        <v>2943</v>
      </c>
      <c r="S4981" s="2" t="s">
        <v>19747</v>
      </c>
      <c r="T4981" s="3" t="s">
        <v>19748</v>
      </c>
      <c r="U4981" s="3" t="s">
        <v>270</v>
      </c>
      <c r="V4981" s="3" t="s">
        <v>270</v>
      </c>
      <c r="W4981" s="12" t="s">
        <v>19749</v>
      </c>
      <c r="X4981" s="12" t="s">
        <v>19750</v>
      </c>
      <c r="Y4981" s="2" t="s">
        <v>6770</v>
      </c>
      <c r="Z4981" s="2"/>
    </row>
    <row r="4982" spans="1:26" ht="69.599999999999994" x14ac:dyDescent="0.3">
      <c r="A4982" s="6" t="s">
        <v>19751</v>
      </c>
      <c r="B4982" s="2" t="s">
        <v>27</v>
      </c>
      <c r="C4982" s="2" t="s">
        <v>19729</v>
      </c>
      <c r="D4982" s="2" t="s">
        <v>29</v>
      </c>
      <c r="E4982" s="3" t="s">
        <v>19730</v>
      </c>
      <c r="F4982" s="3" t="s">
        <v>31</v>
      </c>
      <c r="G4982" s="7">
        <v>161000</v>
      </c>
      <c r="H4982" s="8">
        <v>0</v>
      </c>
      <c r="I4982" s="8">
        <v>0</v>
      </c>
      <c r="J4982" s="8">
        <v>0</v>
      </c>
      <c r="K4982" s="8">
        <v>0</v>
      </c>
      <c r="L4982" s="8">
        <f>SUM(Tabella1[[#This Row],[CONTRIBUTO
COMMISSARIO STRAORDINARIO]:[INDENNIZZO
ASSICURATIVO]])</f>
        <v>161000</v>
      </c>
      <c r="M4982" s="9" t="s">
        <v>6765</v>
      </c>
      <c r="N4982" s="3" t="s">
        <v>6759</v>
      </c>
      <c r="O4982" s="3" t="s">
        <v>2942</v>
      </c>
      <c r="P4982" s="2" t="s">
        <v>31</v>
      </c>
      <c r="Q4982" s="2" t="s">
        <v>175</v>
      </c>
      <c r="R4982" s="2" t="s">
        <v>2943</v>
      </c>
      <c r="S4982" s="2" t="s">
        <v>19752</v>
      </c>
      <c r="T4982" s="3" t="s">
        <v>19753</v>
      </c>
      <c r="U4982" s="3" t="s">
        <v>270</v>
      </c>
      <c r="V4982" s="3" t="s">
        <v>270</v>
      </c>
      <c r="W4982" s="12" t="s">
        <v>19754</v>
      </c>
      <c r="X4982" s="12" t="s">
        <v>19750</v>
      </c>
      <c r="Y4982" s="2" t="s">
        <v>6770</v>
      </c>
      <c r="Z4982" s="2"/>
    </row>
    <row r="4983" spans="1:26" ht="121.8" x14ac:dyDescent="0.3">
      <c r="A4983" s="6" t="s">
        <v>19755</v>
      </c>
      <c r="B4983" s="2" t="s">
        <v>27</v>
      </c>
      <c r="C4983" s="2" t="s">
        <v>19729</v>
      </c>
      <c r="D4983" s="2" t="s">
        <v>29</v>
      </c>
      <c r="E4983" s="3" t="s">
        <v>19730</v>
      </c>
      <c r="F4983" s="3" t="s">
        <v>31</v>
      </c>
      <c r="G4983" s="7">
        <v>287500</v>
      </c>
      <c r="H4983" s="8">
        <v>0</v>
      </c>
      <c r="I4983" s="8">
        <v>0</v>
      </c>
      <c r="J4983" s="8">
        <v>0</v>
      </c>
      <c r="K4983" s="8">
        <v>0</v>
      </c>
      <c r="L4983" s="8">
        <f>SUM(Tabella1[[#This Row],[CONTRIBUTO
COMMISSARIO STRAORDINARIO]:[INDENNIZZO
ASSICURATIVO]])</f>
        <v>287500</v>
      </c>
      <c r="M4983" s="9" t="s">
        <v>6765</v>
      </c>
      <c r="N4983" s="3" t="s">
        <v>6759</v>
      </c>
      <c r="O4983" s="3" t="s">
        <v>2952</v>
      </c>
      <c r="P4983" s="2" t="s">
        <v>31</v>
      </c>
      <c r="Q4983" s="2" t="s">
        <v>175</v>
      </c>
      <c r="R4983" s="2" t="s">
        <v>2953</v>
      </c>
      <c r="S4983" s="2" t="s">
        <v>19756</v>
      </c>
      <c r="T4983" s="3" t="s">
        <v>19757</v>
      </c>
      <c r="U4983" s="3" t="s">
        <v>189</v>
      </c>
      <c r="V4983" s="3" t="s">
        <v>270</v>
      </c>
      <c r="W4983" s="12" t="s">
        <v>19758</v>
      </c>
      <c r="X4983" s="12" t="s">
        <v>19759</v>
      </c>
      <c r="Y4983" s="2" t="s">
        <v>19760</v>
      </c>
      <c r="Z4983" s="2"/>
    </row>
    <row r="4984" spans="1:26" ht="121.8" x14ac:dyDescent="0.3">
      <c r="A4984" s="6" t="s">
        <v>19761</v>
      </c>
      <c r="B4984" s="2" t="s">
        <v>27</v>
      </c>
      <c r="C4984" s="2" t="s">
        <v>19729</v>
      </c>
      <c r="D4984" s="2" t="s">
        <v>29</v>
      </c>
      <c r="E4984" s="3" t="s">
        <v>19730</v>
      </c>
      <c r="F4984" s="3" t="s">
        <v>31</v>
      </c>
      <c r="G4984" s="7">
        <v>138000</v>
      </c>
      <c r="H4984" s="8">
        <v>0</v>
      </c>
      <c r="I4984" s="8">
        <v>0</v>
      </c>
      <c r="J4984" s="8">
        <v>0</v>
      </c>
      <c r="K4984" s="8">
        <v>0</v>
      </c>
      <c r="L4984" s="8">
        <f>SUM(Tabella1[[#This Row],[CONTRIBUTO
COMMISSARIO STRAORDINARIO]:[INDENNIZZO
ASSICURATIVO]])</f>
        <v>138000</v>
      </c>
      <c r="M4984" s="9" t="s">
        <v>6765</v>
      </c>
      <c r="N4984" s="3" t="s">
        <v>6759</v>
      </c>
      <c r="O4984" s="3" t="s">
        <v>2952</v>
      </c>
      <c r="P4984" s="2" t="s">
        <v>31</v>
      </c>
      <c r="Q4984" s="2" t="s">
        <v>175</v>
      </c>
      <c r="R4984" s="2" t="s">
        <v>2953</v>
      </c>
      <c r="S4984" s="2" t="s">
        <v>19762</v>
      </c>
      <c r="T4984" s="3" t="s">
        <v>19763</v>
      </c>
      <c r="U4984" s="3" t="s">
        <v>189</v>
      </c>
      <c r="V4984" s="3" t="s">
        <v>270</v>
      </c>
      <c r="W4984" s="12" t="s">
        <v>19764</v>
      </c>
      <c r="X4984" s="12" t="s">
        <v>19759</v>
      </c>
      <c r="Y4984" s="2" t="s">
        <v>19760</v>
      </c>
      <c r="Z4984" s="2"/>
    </row>
    <row r="4985" spans="1:26" ht="104.4" x14ac:dyDescent="0.3">
      <c r="A4985" s="6" t="s">
        <v>19765</v>
      </c>
      <c r="B4985" s="2" t="s">
        <v>27</v>
      </c>
      <c r="C4985" s="2" t="s">
        <v>19729</v>
      </c>
      <c r="D4985" s="2" t="s">
        <v>29</v>
      </c>
      <c r="E4985" s="3" t="s">
        <v>19730</v>
      </c>
      <c r="F4985" s="3" t="s">
        <v>31</v>
      </c>
      <c r="G4985" s="7">
        <v>109014.27</v>
      </c>
      <c r="H4985" s="8">
        <v>0</v>
      </c>
      <c r="I4985" s="8">
        <v>0</v>
      </c>
      <c r="J4985" s="8">
        <v>0</v>
      </c>
      <c r="K4985" s="8">
        <v>0</v>
      </c>
      <c r="L4985" s="8">
        <f>SUM(Tabella1[[#This Row],[CONTRIBUTO
COMMISSARIO STRAORDINARIO]:[INDENNIZZO
ASSICURATIVO]])</f>
        <v>109014.27</v>
      </c>
      <c r="M4985" s="9" t="s">
        <v>6765</v>
      </c>
      <c r="N4985" s="3" t="s">
        <v>6759</v>
      </c>
      <c r="O4985" s="3" t="s">
        <v>2952</v>
      </c>
      <c r="P4985" s="2" t="s">
        <v>31</v>
      </c>
      <c r="Q4985" s="2" t="s">
        <v>175</v>
      </c>
      <c r="R4985" s="2" t="s">
        <v>2953</v>
      </c>
      <c r="S4985" s="2" t="s">
        <v>6772</v>
      </c>
      <c r="T4985" s="3" t="s">
        <v>6773</v>
      </c>
      <c r="U4985" s="3" t="s">
        <v>189</v>
      </c>
      <c r="V4985" s="3" t="s">
        <v>270</v>
      </c>
      <c r="W4985" s="12" t="s">
        <v>19766</v>
      </c>
      <c r="X4985" s="12" t="s">
        <v>19767</v>
      </c>
      <c r="Y4985" s="2" t="s">
        <v>19760</v>
      </c>
      <c r="Z4985" s="2"/>
    </row>
    <row r="4986" spans="1:26" ht="121.8" x14ac:dyDescent="0.3">
      <c r="A4986" s="6" t="s">
        <v>19768</v>
      </c>
      <c r="B4986" s="2" t="s">
        <v>27</v>
      </c>
      <c r="C4986" s="2" t="s">
        <v>19729</v>
      </c>
      <c r="D4986" s="2" t="s">
        <v>29</v>
      </c>
      <c r="E4986" s="3" t="s">
        <v>19730</v>
      </c>
      <c r="F4986" s="3" t="s">
        <v>31</v>
      </c>
      <c r="G4986" s="7">
        <v>114376.32000000001</v>
      </c>
      <c r="H4986" s="8">
        <v>0</v>
      </c>
      <c r="I4986" s="8">
        <v>0</v>
      </c>
      <c r="J4986" s="8">
        <v>0</v>
      </c>
      <c r="K4986" s="8">
        <v>0</v>
      </c>
      <c r="L4986" s="8">
        <f>SUM(Tabella1[[#This Row],[CONTRIBUTO
COMMISSARIO STRAORDINARIO]:[INDENNIZZO
ASSICURATIVO]])</f>
        <v>114376.32000000001</v>
      </c>
      <c r="M4986" s="9" t="s">
        <v>6765</v>
      </c>
      <c r="N4986" s="3" t="s">
        <v>6759</v>
      </c>
      <c r="O4986" s="3" t="s">
        <v>2952</v>
      </c>
      <c r="P4986" s="2" t="s">
        <v>31</v>
      </c>
      <c r="Q4986" s="2" t="s">
        <v>175</v>
      </c>
      <c r="R4986" s="2" t="s">
        <v>2953</v>
      </c>
      <c r="S4986" s="2" t="s">
        <v>19769</v>
      </c>
      <c r="T4986" s="3" t="s">
        <v>6767</v>
      </c>
      <c r="U4986" s="3" t="s">
        <v>189</v>
      </c>
      <c r="V4986" s="3" t="s">
        <v>270</v>
      </c>
      <c r="W4986" s="12" t="s">
        <v>19770</v>
      </c>
      <c r="X4986" s="12" t="s">
        <v>19771</v>
      </c>
      <c r="Y4986" s="2" t="s">
        <v>19760</v>
      </c>
      <c r="Z4986" s="2"/>
    </row>
    <row r="4987" spans="1:26" ht="69.599999999999994" x14ac:dyDescent="0.3">
      <c r="A4987" s="6" t="s">
        <v>19772</v>
      </c>
      <c r="B4987" s="2" t="s">
        <v>27</v>
      </c>
      <c r="C4987" s="2" t="s">
        <v>19729</v>
      </c>
      <c r="D4987" s="2" t="s">
        <v>29</v>
      </c>
      <c r="E4987" s="3" t="s">
        <v>19730</v>
      </c>
      <c r="F4987" s="3" t="s">
        <v>31</v>
      </c>
      <c r="G4987" s="7">
        <v>115000</v>
      </c>
      <c r="H4987" s="8">
        <v>0</v>
      </c>
      <c r="I4987" s="8">
        <v>0</v>
      </c>
      <c r="J4987" s="8">
        <v>0</v>
      </c>
      <c r="K4987" s="8">
        <v>0</v>
      </c>
      <c r="L4987" s="8">
        <f>SUM(Tabella1[[#This Row],[CONTRIBUTO
COMMISSARIO STRAORDINARIO]:[INDENNIZZO
ASSICURATIVO]])</f>
        <v>115000</v>
      </c>
      <c r="M4987" s="9" t="s">
        <v>6765</v>
      </c>
      <c r="N4987" s="3" t="s">
        <v>6759</v>
      </c>
      <c r="O4987" s="3" t="s">
        <v>2952</v>
      </c>
      <c r="P4987" s="2" t="s">
        <v>31</v>
      </c>
      <c r="Q4987" s="2" t="s">
        <v>175</v>
      </c>
      <c r="R4987" s="2" t="s">
        <v>2953</v>
      </c>
      <c r="S4987" s="2" t="s">
        <v>19773</v>
      </c>
      <c r="T4987" s="3" t="s">
        <v>19774</v>
      </c>
      <c r="U4987" s="3" t="s">
        <v>270</v>
      </c>
      <c r="V4987" s="3" t="s">
        <v>270</v>
      </c>
      <c r="W4987" s="12" t="s">
        <v>19775</v>
      </c>
      <c r="X4987" s="12" t="s">
        <v>19750</v>
      </c>
      <c r="Y4987" s="2" t="s">
        <v>6770</v>
      </c>
      <c r="Z4987" s="2"/>
    </row>
    <row r="4988" spans="1:26" ht="69.599999999999994" x14ac:dyDescent="0.3">
      <c r="A4988" s="6" t="s">
        <v>19776</v>
      </c>
      <c r="B4988" s="2" t="s">
        <v>27</v>
      </c>
      <c r="C4988" s="2" t="s">
        <v>19729</v>
      </c>
      <c r="D4988" s="2" t="s">
        <v>29</v>
      </c>
      <c r="E4988" s="3" t="s">
        <v>19730</v>
      </c>
      <c r="F4988" s="3" t="s">
        <v>31</v>
      </c>
      <c r="G4988" s="7">
        <v>92000</v>
      </c>
      <c r="H4988" s="8">
        <v>0</v>
      </c>
      <c r="I4988" s="8">
        <v>0</v>
      </c>
      <c r="J4988" s="8">
        <v>0</v>
      </c>
      <c r="K4988" s="8">
        <v>0</v>
      </c>
      <c r="L4988" s="8">
        <f>SUM(Tabella1[[#This Row],[CONTRIBUTO
COMMISSARIO STRAORDINARIO]:[INDENNIZZO
ASSICURATIVO]])</f>
        <v>92000</v>
      </c>
      <c r="M4988" s="9" t="s">
        <v>6765</v>
      </c>
      <c r="N4988" s="3" t="s">
        <v>6759</v>
      </c>
      <c r="O4988" s="3" t="s">
        <v>2952</v>
      </c>
      <c r="P4988" s="2" t="s">
        <v>31</v>
      </c>
      <c r="Q4988" s="2" t="s">
        <v>175</v>
      </c>
      <c r="R4988" s="2" t="s">
        <v>2953</v>
      </c>
      <c r="S4988" s="2" t="s">
        <v>19777</v>
      </c>
      <c r="T4988" s="3" t="s">
        <v>19778</v>
      </c>
      <c r="U4988" s="3" t="s">
        <v>270</v>
      </c>
      <c r="V4988" s="3" t="s">
        <v>270</v>
      </c>
      <c r="W4988" s="12" t="s">
        <v>19779</v>
      </c>
      <c r="X4988" s="12" t="s">
        <v>19750</v>
      </c>
      <c r="Y4988" s="2" t="s">
        <v>6770</v>
      </c>
      <c r="Z4988" s="2"/>
    </row>
    <row r="4989" spans="1:26" ht="121.8" x14ac:dyDescent="0.3">
      <c r="A4989" s="6" t="s">
        <v>19780</v>
      </c>
      <c r="B4989" s="2" t="s">
        <v>27</v>
      </c>
      <c r="C4989" s="2" t="s">
        <v>19729</v>
      </c>
      <c r="D4989" s="2" t="s">
        <v>29</v>
      </c>
      <c r="E4989" s="3" t="s">
        <v>19730</v>
      </c>
      <c r="F4989" s="3" t="s">
        <v>31</v>
      </c>
      <c r="G4989" s="7">
        <v>80044.23</v>
      </c>
      <c r="H4989" s="8">
        <v>0</v>
      </c>
      <c r="I4989" s="8">
        <v>0</v>
      </c>
      <c r="J4989" s="8">
        <v>0</v>
      </c>
      <c r="K4989" s="8">
        <v>0</v>
      </c>
      <c r="L4989" s="8">
        <f>SUM(Tabella1[[#This Row],[CONTRIBUTO
COMMISSARIO STRAORDINARIO]:[INDENNIZZO
ASSICURATIVO]])</f>
        <v>80044.23</v>
      </c>
      <c r="M4989" s="9" t="s">
        <v>6765</v>
      </c>
      <c r="N4989" s="3" t="s">
        <v>6759</v>
      </c>
      <c r="O4989" s="3" t="s">
        <v>2952</v>
      </c>
      <c r="P4989" s="2" t="s">
        <v>31</v>
      </c>
      <c r="Q4989" s="2" t="s">
        <v>175</v>
      </c>
      <c r="R4989" s="2" t="s">
        <v>2953</v>
      </c>
      <c r="S4989" s="2" t="s">
        <v>6777</v>
      </c>
      <c r="T4989" s="3" t="s">
        <v>6778</v>
      </c>
      <c r="U4989" s="3" t="s">
        <v>270</v>
      </c>
      <c r="V4989" s="3" t="s">
        <v>270</v>
      </c>
      <c r="W4989" s="12" t="s">
        <v>19781</v>
      </c>
      <c r="X4989" s="12" t="s">
        <v>19782</v>
      </c>
      <c r="Y4989" s="2" t="s">
        <v>19760</v>
      </c>
      <c r="Z4989" s="2"/>
    </row>
    <row r="4990" spans="1:26" ht="87" x14ac:dyDescent="0.3">
      <c r="A4990" s="6" t="s">
        <v>19783</v>
      </c>
      <c r="B4990" s="2" t="s">
        <v>27</v>
      </c>
      <c r="C4990" s="2" t="s">
        <v>19729</v>
      </c>
      <c r="D4990" s="2" t="s">
        <v>29</v>
      </c>
      <c r="E4990" s="3" t="s">
        <v>19730</v>
      </c>
      <c r="F4990" s="3" t="s">
        <v>31</v>
      </c>
      <c r="G4990" s="7">
        <v>23000</v>
      </c>
      <c r="H4990" s="8">
        <v>0</v>
      </c>
      <c r="I4990" s="8">
        <v>0</v>
      </c>
      <c r="J4990" s="8">
        <v>0</v>
      </c>
      <c r="K4990" s="8">
        <v>0</v>
      </c>
      <c r="L4990" s="8">
        <f>SUM(Tabella1[[#This Row],[CONTRIBUTO
COMMISSARIO STRAORDINARIO]:[INDENNIZZO
ASSICURATIVO]])</f>
        <v>23000</v>
      </c>
      <c r="M4990" s="9" t="s">
        <v>6765</v>
      </c>
      <c r="N4990" s="3" t="s">
        <v>6759</v>
      </c>
      <c r="O4990" s="3" t="s">
        <v>2952</v>
      </c>
      <c r="P4990" s="2" t="s">
        <v>31</v>
      </c>
      <c r="Q4990" s="2" t="s">
        <v>175</v>
      </c>
      <c r="R4990" s="2" t="s">
        <v>2953</v>
      </c>
      <c r="S4990" s="2" t="s">
        <v>19784</v>
      </c>
      <c r="T4990" s="3" t="s">
        <v>19785</v>
      </c>
      <c r="U4990" s="3" t="s">
        <v>189</v>
      </c>
      <c r="V4990" s="3" t="s">
        <v>270</v>
      </c>
      <c r="W4990" s="12" t="s">
        <v>19786</v>
      </c>
      <c r="X4990" s="12" t="s">
        <v>19787</v>
      </c>
      <c r="Y4990" s="2" t="s">
        <v>19760</v>
      </c>
      <c r="Z4990" s="2"/>
    </row>
    <row r="4991" spans="1:26" ht="104.4" x14ac:dyDescent="0.3">
      <c r="A4991" s="6" t="s">
        <v>19788</v>
      </c>
      <c r="B4991" s="2" t="s">
        <v>27</v>
      </c>
      <c r="C4991" s="2" t="s">
        <v>19729</v>
      </c>
      <c r="D4991" s="2" t="s">
        <v>29</v>
      </c>
      <c r="E4991" s="3" t="s">
        <v>19730</v>
      </c>
      <c r="F4991" s="3" t="s">
        <v>31</v>
      </c>
      <c r="G4991" s="7">
        <v>484593.19</v>
      </c>
      <c r="H4991" s="8">
        <v>0</v>
      </c>
      <c r="I4991" s="8">
        <v>0</v>
      </c>
      <c r="J4991" s="8">
        <v>0</v>
      </c>
      <c r="K4991" s="8">
        <v>0</v>
      </c>
      <c r="L4991" s="8">
        <f>SUM(Tabella1[[#This Row],[CONTRIBUTO
COMMISSARIO STRAORDINARIO]:[INDENNIZZO
ASSICURATIVO]])</f>
        <v>484593.19</v>
      </c>
      <c r="M4991" s="9" t="s">
        <v>6765</v>
      </c>
      <c r="N4991" s="3" t="s">
        <v>6759</v>
      </c>
      <c r="O4991" s="3" t="s">
        <v>4184</v>
      </c>
      <c r="P4991" s="2" t="s">
        <v>31</v>
      </c>
      <c r="Q4991" s="2" t="s">
        <v>175</v>
      </c>
      <c r="R4991" s="2" t="s">
        <v>8568</v>
      </c>
      <c r="S4991" s="2" t="s">
        <v>6807</v>
      </c>
      <c r="T4991" s="3" t="s">
        <v>6808</v>
      </c>
      <c r="U4991" s="3" t="s">
        <v>189</v>
      </c>
      <c r="V4991" s="3" t="s">
        <v>270</v>
      </c>
      <c r="W4991" s="12" t="s">
        <v>19789</v>
      </c>
      <c r="X4991" s="12" t="s">
        <v>19790</v>
      </c>
      <c r="Y4991" s="2" t="s">
        <v>19791</v>
      </c>
      <c r="Z4991" s="2"/>
    </row>
    <row r="4992" spans="1:26" ht="139.19999999999999" x14ac:dyDescent="0.3">
      <c r="A4992" s="6" t="s">
        <v>19792</v>
      </c>
      <c r="B4992" s="2" t="s">
        <v>27</v>
      </c>
      <c r="C4992" s="2" t="s">
        <v>19729</v>
      </c>
      <c r="D4992" s="2" t="s">
        <v>29</v>
      </c>
      <c r="E4992" s="3" t="s">
        <v>19730</v>
      </c>
      <c r="F4992" s="3" t="s">
        <v>31</v>
      </c>
      <c r="G4992" s="7">
        <v>490405.2</v>
      </c>
      <c r="H4992" s="8">
        <v>0</v>
      </c>
      <c r="I4992" s="8">
        <v>0</v>
      </c>
      <c r="J4992" s="8">
        <v>0</v>
      </c>
      <c r="K4992" s="8">
        <v>0</v>
      </c>
      <c r="L4992" s="8">
        <f>SUM(Tabella1[[#This Row],[CONTRIBUTO
COMMISSARIO STRAORDINARIO]:[INDENNIZZO
ASSICURATIVO]])</f>
        <v>490405.2</v>
      </c>
      <c r="M4992" s="9" t="s">
        <v>6765</v>
      </c>
      <c r="N4992" s="3" t="s">
        <v>6759</v>
      </c>
      <c r="O4992" s="3" t="s">
        <v>4184</v>
      </c>
      <c r="P4992" s="2" t="s">
        <v>31</v>
      </c>
      <c r="Q4992" s="2" t="s">
        <v>175</v>
      </c>
      <c r="R4992" s="2" t="s">
        <v>8568</v>
      </c>
      <c r="S4992" s="2" t="s">
        <v>6787</v>
      </c>
      <c r="T4992" s="3" t="s">
        <v>6788</v>
      </c>
      <c r="U4992" s="3" t="s">
        <v>189</v>
      </c>
      <c r="V4992" s="3" t="s">
        <v>270</v>
      </c>
      <c r="W4992" s="12" t="s">
        <v>19793</v>
      </c>
      <c r="X4992" s="12" t="s">
        <v>19794</v>
      </c>
      <c r="Y4992" s="2" t="s">
        <v>19791</v>
      </c>
      <c r="Z4992" s="2"/>
    </row>
    <row r="4993" spans="1:26" ht="87" x14ac:dyDescent="0.3">
      <c r="A4993" s="6" t="s">
        <v>19795</v>
      </c>
      <c r="B4993" s="2" t="s">
        <v>27</v>
      </c>
      <c r="C4993" s="2" t="s">
        <v>19729</v>
      </c>
      <c r="D4993" s="2" t="s">
        <v>29</v>
      </c>
      <c r="E4993" s="3" t="s">
        <v>19730</v>
      </c>
      <c r="F4993" s="3" t="s">
        <v>31</v>
      </c>
      <c r="G4993" s="7">
        <v>333500</v>
      </c>
      <c r="H4993" s="8">
        <v>0</v>
      </c>
      <c r="I4993" s="8">
        <v>0</v>
      </c>
      <c r="J4993" s="8">
        <v>0</v>
      </c>
      <c r="K4993" s="8">
        <v>0</v>
      </c>
      <c r="L4993" s="8">
        <f>SUM(Tabella1[[#This Row],[CONTRIBUTO
COMMISSARIO STRAORDINARIO]:[INDENNIZZO
ASSICURATIVO]])</f>
        <v>333500</v>
      </c>
      <c r="M4993" s="9" t="s">
        <v>6765</v>
      </c>
      <c r="N4993" s="3" t="s">
        <v>6759</v>
      </c>
      <c r="O4993" s="3" t="s">
        <v>4184</v>
      </c>
      <c r="P4993" s="2" t="s">
        <v>31</v>
      </c>
      <c r="Q4993" s="2" t="s">
        <v>175</v>
      </c>
      <c r="R4993" s="2" t="s">
        <v>8568</v>
      </c>
      <c r="S4993" s="2" t="s">
        <v>19796</v>
      </c>
      <c r="T4993" s="3" t="s">
        <v>19797</v>
      </c>
      <c r="U4993" s="3" t="s">
        <v>189</v>
      </c>
      <c r="V4993" s="3" t="s">
        <v>270</v>
      </c>
      <c r="W4993" s="12" t="s">
        <v>19798</v>
      </c>
      <c r="X4993" s="12" t="s">
        <v>19799</v>
      </c>
      <c r="Y4993" s="2" t="s">
        <v>19791</v>
      </c>
      <c r="Z4993" s="2"/>
    </row>
    <row r="4994" spans="1:26" ht="104.4" x14ac:dyDescent="0.3">
      <c r="A4994" s="6" t="s">
        <v>19800</v>
      </c>
      <c r="B4994" s="2" t="s">
        <v>27</v>
      </c>
      <c r="C4994" s="2" t="s">
        <v>19729</v>
      </c>
      <c r="D4994" s="2" t="s">
        <v>29</v>
      </c>
      <c r="E4994" s="3" t="s">
        <v>19730</v>
      </c>
      <c r="F4994" s="3" t="s">
        <v>31</v>
      </c>
      <c r="G4994" s="7">
        <v>311790.58</v>
      </c>
      <c r="H4994" s="8">
        <v>0</v>
      </c>
      <c r="I4994" s="8">
        <v>0</v>
      </c>
      <c r="J4994" s="8">
        <v>0</v>
      </c>
      <c r="K4994" s="8">
        <v>0</v>
      </c>
      <c r="L4994" s="8">
        <f>SUM(Tabella1[[#This Row],[CONTRIBUTO
COMMISSARIO STRAORDINARIO]:[INDENNIZZO
ASSICURATIVO]])</f>
        <v>311790.58</v>
      </c>
      <c r="M4994" s="9" t="s">
        <v>6765</v>
      </c>
      <c r="N4994" s="3" t="s">
        <v>6759</v>
      </c>
      <c r="O4994" s="3" t="s">
        <v>4184</v>
      </c>
      <c r="P4994" s="2" t="s">
        <v>31</v>
      </c>
      <c r="Q4994" s="2" t="s">
        <v>175</v>
      </c>
      <c r="R4994" s="2" t="s">
        <v>8568</v>
      </c>
      <c r="S4994" s="2" t="s">
        <v>19801</v>
      </c>
      <c r="T4994" s="3" t="s">
        <v>6798</v>
      </c>
      <c r="U4994" s="3" t="s">
        <v>189</v>
      </c>
      <c r="V4994" s="3" t="s">
        <v>270</v>
      </c>
      <c r="W4994" s="12" t="s">
        <v>19802</v>
      </c>
      <c r="X4994" s="12" t="s">
        <v>19803</v>
      </c>
      <c r="Y4994" s="2" t="s">
        <v>19791</v>
      </c>
      <c r="Z4994" s="2"/>
    </row>
    <row r="4995" spans="1:26" ht="104.4" x14ac:dyDescent="0.3">
      <c r="A4995" s="6" t="s">
        <v>19804</v>
      </c>
      <c r="B4995" s="2" t="s">
        <v>27</v>
      </c>
      <c r="C4995" s="2" t="s">
        <v>19729</v>
      </c>
      <c r="D4995" s="2" t="s">
        <v>29</v>
      </c>
      <c r="E4995" s="3" t="s">
        <v>19730</v>
      </c>
      <c r="F4995" s="3" t="s">
        <v>31</v>
      </c>
      <c r="G4995" s="7">
        <v>337190.06</v>
      </c>
      <c r="H4995" s="8">
        <v>0</v>
      </c>
      <c r="I4995" s="8">
        <v>0</v>
      </c>
      <c r="J4995" s="8">
        <v>0</v>
      </c>
      <c r="K4995" s="8">
        <v>0</v>
      </c>
      <c r="L4995" s="8">
        <f>SUM(Tabella1[[#This Row],[CONTRIBUTO
COMMISSARIO STRAORDINARIO]:[INDENNIZZO
ASSICURATIVO]])</f>
        <v>337190.06</v>
      </c>
      <c r="M4995" s="9" t="s">
        <v>6765</v>
      </c>
      <c r="N4995" s="3" t="s">
        <v>6759</v>
      </c>
      <c r="O4995" s="3" t="s">
        <v>4184</v>
      </c>
      <c r="P4995" s="2" t="s">
        <v>31</v>
      </c>
      <c r="Q4995" s="2" t="s">
        <v>175</v>
      </c>
      <c r="R4995" s="2" t="s">
        <v>8568</v>
      </c>
      <c r="S4995" s="2" t="s">
        <v>6830</v>
      </c>
      <c r="T4995" s="3" t="s">
        <v>6831</v>
      </c>
      <c r="U4995" s="3" t="s">
        <v>189</v>
      </c>
      <c r="V4995" s="3" t="s">
        <v>270</v>
      </c>
      <c r="W4995" s="12" t="s">
        <v>6832</v>
      </c>
      <c r="X4995" s="12" t="s">
        <v>19805</v>
      </c>
      <c r="Y4995" s="2" t="s">
        <v>19791</v>
      </c>
      <c r="Z4995" s="2"/>
    </row>
    <row r="4996" spans="1:26" ht="104.4" x14ac:dyDescent="0.3">
      <c r="A4996" s="6" t="s">
        <v>19806</v>
      </c>
      <c r="B4996" s="2" t="s">
        <v>27</v>
      </c>
      <c r="C4996" s="2" t="s">
        <v>19729</v>
      </c>
      <c r="D4996" s="2" t="s">
        <v>29</v>
      </c>
      <c r="E4996" s="3" t="s">
        <v>19730</v>
      </c>
      <c r="F4996" s="3" t="s">
        <v>31</v>
      </c>
      <c r="G4996" s="7">
        <v>279922.40000000002</v>
      </c>
      <c r="H4996" s="8">
        <v>0</v>
      </c>
      <c r="I4996" s="8">
        <v>0</v>
      </c>
      <c r="J4996" s="8">
        <v>0</v>
      </c>
      <c r="K4996" s="8">
        <v>0</v>
      </c>
      <c r="L4996" s="8">
        <f>SUM(Tabella1[[#This Row],[CONTRIBUTO
COMMISSARIO STRAORDINARIO]:[INDENNIZZO
ASSICURATIVO]])</f>
        <v>279922.40000000002</v>
      </c>
      <c r="M4996" s="9" t="s">
        <v>6765</v>
      </c>
      <c r="N4996" s="3" t="s">
        <v>6759</v>
      </c>
      <c r="O4996" s="3" t="s">
        <v>4184</v>
      </c>
      <c r="P4996" s="2" t="s">
        <v>31</v>
      </c>
      <c r="Q4996" s="2" t="s">
        <v>175</v>
      </c>
      <c r="R4996" s="2" t="s">
        <v>8568</v>
      </c>
      <c r="S4996" s="2" t="s">
        <v>19807</v>
      </c>
      <c r="T4996" s="3" t="s">
        <v>6817</v>
      </c>
      <c r="U4996" s="3" t="s">
        <v>189</v>
      </c>
      <c r="V4996" s="3" t="s">
        <v>270</v>
      </c>
      <c r="W4996" s="12" t="s">
        <v>19808</v>
      </c>
      <c r="X4996" s="12" t="s">
        <v>19809</v>
      </c>
      <c r="Y4996" s="2" t="s">
        <v>19791</v>
      </c>
      <c r="Z4996" s="2"/>
    </row>
    <row r="4997" spans="1:26" ht="104.4" x14ac:dyDescent="0.3">
      <c r="A4997" s="6" t="s">
        <v>19810</v>
      </c>
      <c r="B4997" s="2" t="s">
        <v>27</v>
      </c>
      <c r="C4997" s="2" t="s">
        <v>19729</v>
      </c>
      <c r="D4997" s="2" t="s">
        <v>29</v>
      </c>
      <c r="E4997" s="3" t="s">
        <v>19730</v>
      </c>
      <c r="F4997" s="3" t="s">
        <v>31</v>
      </c>
      <c r="G4997" s="7">
        <v>322539.07</v>
      </c>
      <c r="H4997" s="8">
        <v>0</v>
      </c>
      <c r="I4997" s="8">
        <v>0</v>
      </c>
      <c r="J4997" s="8">
        <v>0</v>
      </c>
      <c r="K4997" s="8">
        <v>0</v>
      </c>
      <c r="L4997" s="8">
        <f>SUM(Tabella1[[#This Row],[CONTRIBUTO
COMMISSARIO STRAORDINARIO]:[INDENNIZZO
ASSICURATIVO]])</f>
        <v>322539.07</v>
      </c>
      <c r="M4997" s="9" t="s">
        <v>6765</v>
      </c>
      <c r="N4997" s="3" t="s">
        <v>6759</v>
      </c>
      <c r="O4997" s="3" t="s">
        <v>4184</v>
      </c>
      <c r="P4997" s="2" t="s">
        <v>31</v>
      </c>
      <c r="Q4997" s="2" t="s">
        <v>175</v>
      </c>
      <c r="R4997" s="2" t="s">
        <v>8568</v>
      </c>
      <c r="S4997" s="2" t="s">
        <v>19811</v>
      </c>
      <c r="T4997" s="3" t="s">
        <v>6822</v>
      </c>
      <c r="U4997" s="3" t="s">
        <v>189</v>
      </c>
      <c r="V4997" s="3" t="s">
        <v>270</v>
      </c>
      <c r="W4997" s="12" t="s">
        <v>19812</v>
      </c>
      <c r="X4997" s="12" t="s">
        <v>19809</v>
      </c>
      <c r="Y4997" s="2" t="s">
        <v>19791</v>
      </c>
      <c r="Z4997" s="2"/>
    </row>
    <row r="4998" spans="1:26" ht="87" x14ac:dyDescent="0.3">
      <c r="A4998" s="6" t="s">
        <v>19813</v>
      </c>
      <c r="B4998" s="2" t="s">
        <v>27</v>
      </c>
      <c r="C4998" s="2" t="s">
        <v>19729</v>
      </c>
      <c r="D4998" s="2" t="s">
        <v>29</v>
      </c>
      <c r="E4998" s="3" t="s">
        <v>19730</v>
      </c>
      <c r="F4998" s="3" t="s">
        <v>31</v>
      </c>
      <c r="G4998" s="7">
        <v>230000</v>
      </c>
      <c r="H4998" s="8">
        <v>0</v>
      </c>
      <c r="I4998" s="8">
        <v>0</v>
      </c>
      <c r="J4998" s="8">
        <v>0</v>
      </c>
      <c r="K4998" s="8">
        <v>0</v>
      </c>
      <c r="L4998" s="8">
        <f>SUM(Tabella1[[#This Row],[CONTRIBUTO
COMMISSARIO STRAORDINARIO]:[INDENNIZZO
ASSICURATIVO]])</f>
        <v>230000</v>
      </c>
      <c r="M4998" s="9" t="s">
        <v>6765</v>
      </c>
      <c r="N4998" s="3" t="s">
        <v>6759</v>
      </c>
      <c r="O4998" s="3" t="s">
        <v>4184</v>
      </c>
      <c r="P4998" s="2" t="s">
        <v>31</v>
      </c>
      <c r="Q4998" s="2" t="s">
        <v>175</v>
      </c>
      <c r="R4998" s="2" t="s">
        <v>8568</v>
      </c>
      <c r="S4998" s="2" t="s">
        <v>19814</v>
      </c>
      <c r="T4998" s="3" t="s">
        <v>19815</v>
      </c>
      <c r="U4998" s="3" t="s">
        <v>189</v>
      </c>
      <c r="V4998" s="3" t="s">
        <v>270</v>
      </c>
      <c r="W4998" s="12" t="s">
        <v>19816</v>
      </c>
      <c r="X4998" s="12" t="s">
        <v>19817</v>
      </c>
      <c r="Y4998" s="2" t="s">
        <v>19791</v>
      </c>
      <c r="Z4998" s="2"/>
    </row>
    <row r="4999" spans="1:26" ht="104.4" x14ac:dyDescent="0.3">
      <c r="A4999" s="6" t="s">
        <v>19818</v>
      </c>
      <c r="B4999" s="2" t="s">
        <v>27</v>
      </c>
      <c r="C4999" s="2" t="s">
        <v>19729</v>
      </c>
      <c r="D4999" s="2" t="s">
        <v>29</v>
      </c>
      <c r="E4999" s="3" t="s">
        <v>19730</v>
      </c>
      <c r="F4999" s="3" t="s">
        <v>31</v>
      </c>
      <c r="G4999" s="7">
        <v>229332.2</v>
      </c>
      <c r="H4999" s="8">
        <v>0</v>
      </c>
      <c r="I4999" s="8">
        <v>0</v>
      </c>
      <c r="J4999" s="8">
        <v>0</v>
      </c>
      <c r="K4999" s="8">
        <v>0</v>
      </c>
      <c r="L4999" s="8">
        <f>SUM(Tabella1[[#This Row],[CONTRIBUTO
COMMISSARIO STRAORDINARIO]:[INDENNIZZO
ASSICURATIVO]])</f>
        <v>229332.2</v>
      </c>
      <c r="M4999" s="9" t="s">
        <v>6765</v>
      </c>
      <c r="N4999" s="3" t="s">
        <v>6759</v>
      </c>
      <c r="O4999" s="3" t="s">
        <v>4184</v>
      </c>
      <c r="P4999" s="2" t="s">
        <v>31</v>
      </c>
      <c r="Q4999" s="2" t="s">
        <v>175</v>
      </c>
      <c r="R4999" s="2" t="s">
        <v>8568</v>
      </c>
      <c r="S4999" s="2" t="s">
        <v>19819</v>
      </c>
      <c r="T4999" s="3" t="s">
        <v>6826</v>
      </c>
      <c r="U4999" s="3" t="s">
        <v>189</v>
      </c>
      <c r="V4999" s="3" t="s">
        <v>270</v>
      </c>
      <c r="W4999" s="12" t="s">
        <v>19820</v>
      </c>
      <c r="X4999" s="12" t="s">
        <v>19821</v>
      </c>
      <c r="Y4999" s="2" t="s">
        <v>19791</v>
      </c>
      <c r="Z4999" s="2"/>
    </row>
    <row r="5000" spans="1:26" ht="104.4" x14ac:dyDescent="0.3">
      <c r="A5000" s="6" t="s">
        <v>19822</v>
      </c>
      <c r="B5000" s="2" t="s">
        <v>27</v>
      </c>
      <c r="C5000" s="2" t="s">
        <v>19729</v>
      </c>
      <c r="D5000" s="2" t="s">
        <v>29</v>
      </c>
      <c r="E5000" s="3" t="s">
        <v>19730</v>
      </c>
      <c r="F5000" s="3" t="s">
        <v>31</v>
      </c>
      <c r="G5000" s="7">
        <v>171598.53</v>
      </c>
      <c r="H5000" s="8">
        <v>0</v>
      </c>
      <c r="I5000" s="8">
        <v>0</v>
      </c>
      <c r="J5000" s="8">
        <v>0</v>
      </c>
      <c r="K5000" s="8">
        <v>0</v>
      </c>
      <c r="L5000" s="8">
        <f>SUM(Tabella1[[#This Row],[CONTRIBUTO
COMMISSARIO STRAORDINARIO]:[INDENNIZZO
ASSICURATIVO]])</f>
        <v>171598.53</v>
      </c>
      <c r="M5000" s="9" t="s">
        <v>6765</v>
      </c>
      <c r="N5000" s="3" t="s">
        <v>6759</v>
      </c>
      <c r="O5000" s="3" t="s">
        <v>4184</v>
      </c>
      <c r="P5000" s="2" t="s">
        <v>31</v>
      </c>
      <c r="Q5000" s="2" t="s">
        <v>175</v>
      </c>
      <c r="R5000" s="2" t="s">
        <v>8568</v>
      </c>
      <c r="S5000" s="2" t="s">
        <v>6802</v>
      </c>
      <c r="T5000" s="3" t="s">
        <v>6803</v>
      </c>
      <c r="U5000" s="3" t="s">
        <v>270</v>
      </c>
      <c r="V5000" s="3" t="s">
        <v>270</v>
      </c>
      <c r="W5000" s="12" t="s">
        <v>19823</v>
      </c>
      <c r="X5000" s="12" t="s">
        <v>19824</v>
      </c>
      <c r="Y5000" s="2" t="s">
        <v>6770</v>
      </c>
      <c r="Z5000" s="2"/>
    </row>
    <row r="5001" spans="1:26" ht="87" x14ac:dyDescent="0.3">
      <c r="A5001" s="6" t="s">
        <v>19825</v>
      </c>
      <c r="B5001" s="2" t="s">
        <v>27</v>
      </c>
      <c r="C5001" s="2" t="s">
        <v>19729</v>
      </c>
      <c r="D5001" s="2" t="s">
        <v>29</v>
      </c>
      <c r="E5001" s="3" t="s">
        <v>19730</v>
      </c>
      <c r="F5001" s="3" t="s">
        <v>31</v>
      </c>
      <c r="G5001" s="7">
        <v>126500</v>
      </c>
      <c r="H5001" s="8">
        <v>0</v>
      </c>
      <c r="I5001" s="8">
        <v>0</v>
      </c>
      <c r="J5001" s="8">
        <v>0</v>
      </c>
      <c r="K5001" s="8">
        <v>0</v>
      </c>
      <c r="L5001" s="8">
        <f>SUM(Tabella1[[#This Row],[CONTRIBUTO
COMMISSARIO STRAORDINARIO]:[INDENNIZZO
ASSICURATIVO]])</f>
        <v>126500</v>
      </c>
      <c r="M5001" s="9" t="s">
        <v>6765</v>
      </c>
      <c r="N5001" s="3" t="s">
        <v>6759</v>
      </c>
      <c r="O5001" s="3" t="s">
        <v>4184</v>
      </c>
      <c r="P5001" s="2" t="s">
        <v>31</v>
      </c>
      <c r="Q5001" s="2" t="s">
        <v>175</v>
      </c>
      <c r="R5001" s="2" t="s">
        <v>8568</v>
      </c>
      <c r="S5001" s="2" t="s">
        <v>19826</v>
      </c>
      <c r="T5001" s="3" t="s">
        <v>19827</v>
      </c>
      <c r="U5001" s="3" t="s">
        <v>189</v>
      </c>
      <c r="V5001" s="3" t="s">
        <v>270</v>
      </c>
      <c r="W5001" s="12" t="s">
        <v>19828</v>
      </c>
      <c r="X5001" s="12" t="s">
        <v>19829</v>
      </c>
      <c r="Y5001" s="2" t="s">
        <v>19791</v>
      </c>
      <c r="Z5001" s="2"/>
    </row>
    <row r="5002" spans="1:26" ht="69.599999999999994" x14ac:dyDescent="0.3">
      <c r="A5002" s="6" t="s">
        <v>19830</v>
      </c>
      <c r="B5002" s="2" t="s">
        <v>27</v>
      </c>
      <c r="C5002" s="2" t="s">
        <v>19729</v>
      </c>
      <c r="D5002" s="2" t="s">
        <v>29</v>
      </c>
      <c r="E5002" s="3" t="s">
        <v>19730</v>
      </c>
      <c r="F5002" s="3" t="s">
        <v>31</v>
      </c>
      <c r="G5002" s="7">
        <v>69000</v>
      </c>
      <c r="H5002" s="8">
        <v>0</v>
      </c>
      <c r="I5002" s="8">
        <v>0</v>
      </c>
      <c r="J5002" s="8">
        <v>0</v>
      </c>
      <c r="K5002" s="8">
        <v>0</v>
      </c>
      <c r="L5002" s="8">
        <f>SUM(Tabella1[[#This Row],[CONTRIBUTO
COMMISSARIO STRAORDINARIO]:[INDENNIZZO
ASSICURATIVO]])</f>
        <v>69000</v>
      </c>
      <c r="M5002" s="9" t="s">
        <v>6765</v>
      </c>
      <c r="N5002" s="3" t="s">
        <v>6759</v>
      </c>
      <c r="O5002" s="3" t="s">
        <v>4184</v>
      </c>
      <c r="P5002" s="2" t="s">
        <v>31</v>
      </c>
      <c r="Q5002" s="2" t="s">
        <v>175</v>
      </c>
      <c r="R5002" s="2" t="s">
        <v>8568</v>
      </c>
      <c r="S5002" s="2" t="s">
        <v>19831</v>
      </c>
      <c r="T5002" s="3" t="s">
        <v>19832</v>
      </c>
      <c r="U5002" s="3" t="s">
        <v>189</v>
      </c>
      <c r="V5002" s="3" t="s">
        <v>270</v>
      </c>
      <c r="W5002" s="12" t="s">
        <v>19833</v>
      </c>
      <c r="X5002" s="12" t="s">
        <v>19834</v>
      </c>
      <c r="Y5002" s="2" t="s">
        <v>19791</v>
      </c>
      <c r="Z5002" s="2"/>
    </row>
    <row r="5003" spans="1:26" ht="69.599999999999994" x14ac:dyDescent="0.3">
      <c r="A5003" s="6" t="s">
        <v>19835</v>
      </c>
      <c r="B5003" s="2" t="s">
        <v>27</v>
      </c>
      <c r="C5003" s="2" t="s">
        <v>19729</v>
      </c>
      <c r="D5003" s="2" t="s">
        <v>29</v>
      </c>
      <c r="E5003" s="3" t="s">
        <v>19730</v>
      </c>
      <c r="F5003" s="3" t="s">
        <v>31</v>
      </c>
      <c r="G5003" s="7">
        <v>57500</v>
      </c>
      <c r="H5003" s="8">
        <v>0</v>
      </c>
      <c r="I5003" s="8">
        <v>0</v>
      </c>
      <c r="J5003" s="8">
        <v>0</v>
      </c>
      <c r="K5003" s="8">
        <v>0</v>
      </c>
      <c r="L5003" s="8">
        <f>SUM(Tabella1[[#This Row],[CONTRIBUTO
COMMISSARIO STRAORDINARIO]:[INDENNIZZO
ASSICURATIVO]])</f>
        <v>57500</v>
      </c>
      <c r="M5003" s="9" t="s">
        <v>6765</v>
      </c>
      <c r="N5003" s="3" t="s">
        <v>6759</v>
      </c>
      <c r="O5003" s="3" t="s">
        <v>4184</v>
      </c>
      <c r="P5003" s="2" t="s">
        <v>31</v>
      </c>
      <c r="Q5003" s="2" t="s">
        <v>175</v>
      </c>
      <c r="R5003" s="2" t="s">
        <v>8568</v>
      </c>
      <c r="S5003" s="2" t="s">
        <v>19836</v>
      </c>
      <c r="T5003" s="3" t="s">
        <v>19837</v>
      </c>
      <c r="U5003" s="3" t="s">
        <v>189</v>
      </c>
      <c r="V5003" s="3" t="s">
        <v>270</v>
      </c>
      <c r="W5003" s="12" t="s">
        <v>19838</v>
      </c>
      <c r="X5003" s="12" t="s">
        <v>19834</v>
      </c>
      <c r="Y5003" s="2" t="s">
        <v>19791</v>
      </c>
      <c r="Z5003" s="2"/>
    </row>
    <row r="5004" spans="1:26" ht="69.599999999999994" x14ac:dyDescent="0.3">
      <c r="A5004" s="6" t="s">
        <v>19839</v>
      </c>
      <c r="B5004" s="2" t="s">
        <v>27</v>
      </c>
      <c r="C5004" s="2" t="s">
        <v>19729</v>
      </c>
      <c r="D5004" s="2" t="s">
        <v>29</v>
      </c>
      <c r="E5004" s="3" t="s">
        <v>19730</v>
      </c>
      <c r="F5004" s="3" t="s">
        <v>31</v>
      </c>
      <c r="G5004" s="7">
        <v>57500</v>
      </c>
      <c r="H5004" s="8">
        <v>0</v>
      </c>
      <c r="I5004" s="8">
        <v>0</v>
      </c>
      <c r="J5004" s="8">
        <v>0</v>
      </c>
      <c r="K5004" s="8">
        <v>0</v>
      </c>
      <c r="L5004" s="8">
        <f>SUM(Tabella1[[#This Row],[CONTRIBUTO
COMMISSARIO STRAORDINARIO]:[INDENNIZZO
ASSICURATIVO]])</f>
        <v>57500</v>
      </c>
      <c r="M5004" s="9" t="s">
        <v>6765</v>
      </c>
      <c r="N5004" s="3" t="s">
        <v>6759</v>
      </c>
      <c r="O5004" s="3" t="s">
        <v>4184</v>
      </c>
      <c r="P5004" s="2" t="s">
        <v>31</v>
      </c>
      <c r="Q5004" s="2" t="s">
        <v>175</v>
      </c>
      <c r="R5004" s="2" t="s">
        <v>8568</v>
      </c>
      <c r="S5004" s="2" t="s">
        <v>19840</v>
      </c>
      <c r="T5004" s="3" t="s">
        <v>19841</v>
      </c>
      <c r="U5004" s="3" t="s">
        <v>189</v>
      </c>
      <c r="V5004" s="3" t="s">
        <v>270</v>
      </c>
      <c r="W5004" s="12" t="s">
        <v>19842</v>
      </c>
      <c r="X5004" s="12" t="s">
        <v>19834</v>
      </c>
      <c r="Y5004" s="2" t="s">
        <v>19791</v>
      </c>
      <c r="Z5004" s="2"/>
    </row>
    <row r="5005" spans="1:26" ht="69.599999999999994" x14ac:dyDescent="0.3">
      <c r="A5005" s="6" t="s">
        <v>19843</v>
      </c>
      <c r="B5005" s="2" t="s">
        <v>27</v>
      </c>
      <c r="C5005" s="2" t="s">
        <v>19729</v>
      </c>
      <c r="D5005" s="2" t="s">
        <v>29</v>
      </c>
      <c r="E5005" s="3" t="s">
        <v>19730</v>
      </c>
      <c r="F5005" s="3" t="s">
        <v>31</v>
      </c>
      <c r="G5005" s="7">
        <v>45597.83</v>
      </c>
      <c r="H5005" s="8">
        <v>0</v>
      </c>
      <c r="I5005" s="8">
        <v>0</v>
      </c>
      <c r="J5005" s="8">
        <v>0</v>
      </c>
      <c r="K5005" s="8">
        <v>0</v>
      </c>
      <c r="L5005" s="8">
        <f>SUM(Tabella1[[#This Row],[CONTRIBUTO
COMMISSARIO STRAORDINARIO]:[INDENNIZZO
ASSICURATIVO]])</f>
        <v>45597.83</v>
      </c>
      <c r="M5005" s="9" t="s">
        <v>6765</v>
      </c>
      <c r="N5005" s="3" t="s">
        <v>6759</v>
      </c>
      <c r="O5005" s="3" t="s">
        <v>4184</v>
      </c>
      <c r="P5005" s="2" t="s">
        <v>31</v>
      </c>
      <c r="Q5005" s="2" t="s">
        <v>175</v>
      </c>
      <c r="R5005" s="2" t="s">
        <v>8568</v>
      </c>
      <c r="S5005" s="2" t="s">
        <v>19844</v>
      </c>
      <c r="T5005" s="3" t="s">
        <v>6793</v>
      </c>
      <c r="U5005" s="3" t="s">
        <v>189</v>
      </c>
      <c r="V5005" s="3" t="s">
        <v>270</v>
      </c>
      <c r="W5005" s="12" t="s">
        <v>19845</v>
      </c>
      <c r="X5005" s="12" t="s">
        <v>19834</v>
      </c>
      <c r="Y5005" s="2" t="s">
        <v>19791</v>
      </c>
      <c r="Z5005" s="2"/>
    </row>
    <row r="5006" spans="1:26" ht="69.599999999999994" x14ac:dyDescent="0.3">
      <c r="A5006" s="6" t="s">
        <v>19846</v>
      </c>
      <c r="B5006" s="2" t="s">
        <v>27</v>
      </c>
      <c r="C5006" s="2" t="s">
        <v>19729</v>
      </c>
      <c r="D5006" s="2" t="s">
        <v>29</v>
      </c>
      <c r="E5006" s="3" t="s">
        <v>19730</v>
      </c>
      <c r="F5006" s="3" t="s">
        <v>31</v>
      </c>
      <c r="G5006" s="7">
        <v>17250</v>
      </c>
      <c r="H5006" s="8">
        <v>0</v>
      </c>
      <c r="I5006" s="8">
        <v>0</v>
      </c>
      <c r="J5006" s="8">
        <v>0</v>
      </c>
      <c r="K5006" s="8">
        <v>0</v>
      </c>
      <c r="L5006" s="8">
        <f>SUM(Tabella1[[#This Row],[CONTRIBUTO
COMMISSARIO STRAORDINARIO]:[INDENNIZZO
ASSICURATIVO]])</f>
        <v>17250</v>
      </c>
      <c r="M5006" s="9" t="s">
        <v>6765</v>
      </c>
      <c r="N5006" s="3" t="s">
        <v>6759</v>
      </c>
      <c r="O5006" s="3" t="s">
        <v>4184</v>
      </c>
      <c r="P5006" s="2" t="s">
        <v>31</v>
      </c>
      <c r="Q5006" s="2" t="s">
        <v>175</v>
      </c>
      <c r="R5006" s="2" t="s">
        <v>8568</v>
      </c>
      <c r="S5006" s="2" t="s">
        <v>19847</v>
      </c>
      <c r="T5006" s="3" t="s">
        <v>19848</v>
      </c>
      <c r="U5006" s="3" t="s">
        <v>189</v>
      </c>
      <c r="V5006" s="3" t="s">
        <v>270</v>
      </c>
      <c r="W5006" s="12" t="s">
        <v>19849</v>
      </c>
      <c r="X5006" s="12" t="s">
        <v>19834</v>
      </c>
      <c r="Y5006" s="2" t="s">
        <v>19791</v>
      </c>
      <c r="Z5006" s="2"/>
    </row>
    <row r="5007" spans="1:26" ht="69.599999999999994" x14ac:dyDescent="0.3">
      <c r="A5007" s="6" t="s">
        <v>19850</v>
      </c>
      <c r="B5007" s="2" t="s">
        <v>27</v>
      </c>
      <c r="C5007" s="2" t="s">
        <v>19729</v>
      </c>
      <c r="D5007" s="2" t="s">
        <v>29</v>
      </c>
      <c r="E5007" s="3" t="s">
        <v>19730</v>
      </c>
      <c r="F5007" s="3" t="s">
        <v>31</v>
      </c>
      <c r="G5007" s="7">
        <v>80500</v>
      </c>
      <c r="H5007" s="8">
        <v>0</v>
      </c>
      <c r="I5007" s="8">
        <v>0</v>
      </c>
      <c r="J5007" s="8">
        <v>0</v>
      </c>
      <c r="K5007" s="8">
        <v>0</v>
      </c>
      <c r="L5007" s="8">
        <f>SUM(Tabella1[[#This Row],[CONTRIBUTO
COMMISSARIO STRAORDINARIO]:[INDENNIZZO
ASSICURATIVO]])</f>
        <v>80500</v>
      </c>
      <c r="M5007" s="9" t="s">
        <v>6765</v>
      </c>
      <c r="N5007" s="3" t="s">
        <v>6759</v>
      </c>
      <c r="O5007" s="3" t="s">
        <v>5662</v>
      </c>
      <c r="P5007" s="2" t="s">
        <v>31</v>
      </c>
      <c r="Q5007" s="2" t="s">
        <v>175</v>
      </c>
      <c r="R5007" s="2" t="s">
        <v>5663</v>
      </c>
      <c r="S5007" s="2" t="s">
        <v>19851</v>
      </c>
      <c r="T5007" s="3" t="s">
        <v>19852</v>
      </c>
      <c r="U5007" s="3" t="s">
        <v>270</v>
      </c>
      <c r="V5007" s="3" t="s">
        <v>270</v>
      </c>
      <c r="W5007" s="12" t="s">
        <v>19853</v>
      </c>
      <c r="X5007" s="12" t="s">
        <v>19750</v>
      </c>
      <c r="Y5007" s="2" t="s">
        <v>6770</v>
      </c>
      <c r="Z5007" s="2"/>
    </row>
    <row r="5008" spans="1:26" ht="69.599999999999994" x14ac:dyDescent="0.3">
      <c r="A5008" s="6" t="s">
        <v>19854</v>
      </c>
      <c r="B5008" s="2" t="s">
        <v>27</v>
      </c>
      <c r="C5008" s="2" t="s">
        <v>19729</v>
      </c>
      <c r="D5008" s="2" t="s">
        <v>29</v>
      </c>
      <c r="E5008" s="3" t="s">
        <v>19730</v>
      </c>
      <c r="F5008" s="3" t="s">
        <v>31</v>
      </c>
      <c r="G5008" s="7">
        <v>149500</v>
      </c>
      <c r="H5008" s="8">
        <v>0</v>
      </c>
      <c r="I5008" s="8">
        <v>0</v>
      </c>
      <c r="J5008" s="8">
        <v>0</v>
      </c>
      <c r="K5008" s="8">
        <v>0</v>
      </c>
      <c r="L5008" s="8">
        <f>SUM(Tabella1[[#This Row],[CONTRIBUTO
COMMISSARIO STRAORDINARIO]:[INDENNIZZO
ASSICURATIVO]])</f>
        <v>149500</v>
      </c>
      <c r="M5008" s="9" t="s">
        <v>6765</v>
      </c>
      <c r="N5008" s="3" t="s">
        <v>6759</v>
      </c>
      <c r="O5008" s="3" t="s">
        <v>8357</v>
      </c>
      <c r="P5008" s="2" t="s">
        <v>31</v>
      </c>
      <c r="Q5008" s="2" t="s">
        <v>175</v>
      </c>
      <c r="R5008" s="2" t="s">
        <v>8358</v>
      </c>
      <c r="S5008" s="2" t="s">
        <v>19855</v>
      </c>
      <c r="T5008" s="3" t="s">
        <v>19856</v>
      </c>
      <c r="U5008" s="3" t="s">
        <v>270</v>
      </c>
      <c r="V5008" s="3" t="s">
        <v>270</v>
      </c>
      <c r="W5008" s="12" t="s">
        <v>19857</v>
      </c>
      <c r="X5008" s="12" t="s">
        <v>19750</v>
      </c>
      <c r="Y5008" s="2" t="s">
        <v>6770</v>
      </c>
      <c r="Z5008" s="2"/>
    </row>
    <row r="5009" spans="1:26" ht="69.599999999999994" x14ac:dyDescent="0.3">
      <c r="A5009" s="6" t="s">
        <v>19858</v>
      </c>
      <c r="B5009" s="2" t="s">
        <v>27</v>
      </c>
      <c r="C5009" s="2" t="s">
        <v>19729</v>
      </c>
      <c r="D5009" s="2" t="s">
        <v>29</v>
      </c>
      <c r="E5009" s="3" t="s">
        <v>19730</v>
      </c>
      <c r="F5009" s="3" t="s">
        <v>31</v>
      </c>
      <c r="G5009" s="7">
        <v>103500</v>
      </c>
      <c r="H5009" s="8">
        <v>0</v>
      </c>
      <c r="I5009" s="8">
        <v>0</v>
      </c>
      <c r="J5009" s="8">
        <v>0</v>
      </c>
      <c r="K5009" s="8">
        <v>0</v>
      </c>
      <c r="L5009" s="8">
        <f>SUM(Tabella1[[#This Row],[CONTRIBUTO
COMMISSARIO STRAORDINARIO]:[INDENNIZZO
ASSICURATIVO]])</f>
        <v>103500</v>
      </c>
      <c r="M5009" s="9" t="s">
        <v>6765</v>
      </c>
      <c r="N5009" s="3" t="s">
        <v>6759</v>
      </c>
      <c r="O5009" s="3" t="s">
        <v>3336</v>
      </c>
      <c r="P5009" s="2" t="s">
        <v>31</v>
      </c>
      <c r="Q5009" s="2" t="s">
        <v>175</v>
      </c>
      <c r="R5009" s="2" t="s">
        <v>3337</v>
      </c>
      <c r="S5009" s="2" t="s">
        <v>19859</v>
      </c>
      <c r="T5009" s="3" t="s">
        <v>19860</v>
      </c>
      <c r="U5009" s="3" t="s">
        <v>270</v>
      </c>
      <c r="V5009" s="3" t="s">
        <v>270</v>
      </c>
      <c r="W5009" s="12" t="s">
        <v>19861</v>
      </c>
      <c r="X5009" s="12" t="s">
        <v>19750</v>
      </c>
      <c r="Y5009" s="2" t="s">
        <v>6770</v>
      </c>
      <c r="Z5009" s="2"/>
    </row>
    <row r="5010" spans="1:26" ht="69.599999999999994" x14ac:dyDescent="0.3">
      <c r="A5010" s="6" t="s">
        <v>19862</v>
      </c>
      <c r="B5010" s="2" t="s">
        <v>27</v>
      </c>
      <c r="C5010" s="2" t="s">
        <v>19729</v>
      </c>
      <c r="D5010" s="2" t="s">
        <v>29</v>
      </c>
      <c r="E5010" s="3" t="s">
        <v>19730</v>
      </c>
      <c r="F5010" s="3" t="s">
        <v>31</v>
      </c>
      <c r="G5010" s="7">
        <v>80500</v>
      </c>
      <c r="H5010" s="8">
        <v>0</v>
      </c>
      <c r="I5010" s="8">
        <v>0</v>
      </c>
      <c r="J5010" s="8">
        <v>0</v>
      </c>
      <c r="K5010" s="8">
        <v>0</v>
      </c>
      <c r="L5010" s="8">
        <f>SUM(Tabella1[[#This Row],[CONTRIBUTO
COMMISSARIO STRAORDINARIO]:[INDENNIZZO
ASSICURATIVO]])</f>
        <v>80500</v>
      </c>
      <c r="M5010" s="9" t="s">
        <v>6765</v>
      </c>
      <c r="N5010" s="3" t="s">
        <v>6759</v>
      </c>
      <c r="O5010" s="3" t="s">
        <v>3336</v>
      </c>
      <c r="P5010" s="2" t="s">
        <v>31</v>
      </c>
      <c r="Q5010" s="2" t="s">
        <v>175</v>
      </c>
      <c r="R5010" s="2" t="s">
        <v>3337</v>
      </c>
      <c r="S5010" s="2" t="s">
        <v>19863</v>
      </c>
      <c r="T5010" s="3" t="s">
        <v>19864</v>
      </c>
      <c r="U5010" s="3" t="s">
        <v>270</v>
      </c>
      <c r="V5010" s="3" t="s">
        <v>270</v>
      </c>
      <c r="W5010" s="12" t="s">
        <v>19865</v>
      </c>
      <c r="X5010" s="12" t="s">
        <v>19866</v>
      </c>
      <c r="Y5010" s="2" t="s">
        <v>19867</v>
      </c>
      <c r="Z5010" s="2"/>
    </row>
    <row r="5011" spans="1:26" ht="69.599999999999994" x14ac:dyDescent="0.3">
      <c r="A5011" s="6" t="s">
        <v>19868</v>
      </c>
      <c r="B5011" s="2" t="s">
        <v>27</v>
      </c>
      <c r="C5011" s="2" t="s">
        <v>19729</v>
      </c>
      <c r="D5011" s="2" t="s">
        <v>29</v>
      </c>
      <c r="E5011" s="3" t="s">
        <v>19730</v>
      </c>
      <c r="F5011" s="3" t="s">
        <v>31</v>
      </c>
      <c r="G5011" s="7">
        <v>80500</v>
      </c>
      <c r="H5011" s="8">
        <v>0</v>
      </c>
      <c r="I5011" s="8">
        <v>0</v>
      </c>
      <c r="J5011" s="8">
        <v>0</v>
      </c>
      <c r="K5011" s="8">
        <v>0</v>
      </c>
      <c r="L5011" s="8">
        <f>SUM(Tabella1[[#This Row],[CONTRIBUTO
COMMISSARIO STRAORDINARIO]:[INDENNIZZO
ASSICURATIVO]])</f>
        <v>80500</v>
      </c>
      <c r="M5011" s="9" t="s">
        <v>6765</v>
      </c>
      <c r="N5011" s="3" t="s">
        <v>6759</v>
      </c>
      <c r="O5011" s="3" t="s">
        <v>3336</v>
      </c>
      <c r="P5011" s="2" t="s">
        <v>31</v>
      </c>
      <c r="Q5011" s="2" t="s">
        <v>175</v>
      </c>
      <c r="R5011" s="2" t="s">
        <v>3337</v>
      </c>
      <c r="S5011" s="2" t="s">
        <v>19869</v>
      </c>
      <c r="T5011" s="3" t="s">
        <v>19870</v>
      </c>
      <c r="U5011" s="3" t="s">
        <v>270</v>
      </c>
      <c r="V5011" s="3" t="s">
        <v>270</v>
      </c>
      <c r="W5011" s="12" t="s">
        <v>19871</v>
      </c>
      <c r="X5011" s="12" t="s">
        <v>19866</v>
      </c>
      <c r="Y5011" s="2" t="s">
        <v>19867</v>
      </c>
      <c r="Z5011" s="2"/>
    </row>
    <row r="5012" spans="1:26" ht="69.599999999999994" x14ac:dyDescent="0.3">
      <c r="A5012" s="6" t="s">
        <v>19872</v>
      </c>
      <c r="B5012" s="2" t="s">
        <v>27</v>
      </c>
      <c r="C5012" s="2" t="s">
        <v>19729</v>
      </c>
      <c r="D5012" s="2" t="s">
        <v>29</v>
      </c>
      <c r="E5012" s="3" t="s">
        <v>19730</v>
      </c>
      <c r="F5012" s="3" t="s">
        <v>31</v>
      </c>
      <c r="G5012" s="7">
        <v>57500</v>
      </c>
      <c r="H5012" s="8">
        <v>0</v>
      </c>
      <c r="I5012" s="8">
        <v>0</v>
      </c>
      <c r="J5012" s="8">
        <v>0</v>
      </c>
      <c r="K5012" s="8">
        <v>0</v>
      </c>
      <c r="L5012" s="8">
        <f>SUM(Tabella1[[#This Row],[CONTRIBUTO
COMMISSARIO STRAORDINARIO]:[INDENNIZZO
ASSICURATIVO]])</f>
        <v>57500</v>
      </c>
      <c r="M5012" s="9" t="s">
        <v>6765</v>
      </c>
      <c r="N5012" s="3" t="s">
        <v>6759</v>
      </c>
      <c r="O5012" s="3" t="s">
        <v>3328</v>
      </c>
      <c r="P5012" s="2" t="s">
        <v>31</v>
      </c>
      <c r="Q5012" s="2" t="s">
        <v>175</v>
      </c>
      <c r="R5012" s="2" t="s">
        <v>19873</v>
      </c>
      <c r="S5012" s="2" t="s">
        <v>19874</v>
      </c>
      <c r="T5012" s="3" t="s">
        <v>19875</v>
      </c>
      <c r="U5012" s="3" t="s">
        <v>270</v>
      </c>
      <c r="V5012" s="3" t="s">
        <v>270</v>
      </c>
      <c r="W5012" s="12" t="s">
        <v>19876</v>
      </c>
      <c r="X5012" s="12" t="s">
        <v>19877</v>
      </c>
      <c r="Y5012" s="2" t="s">
        <v>19878</v>
      </c>
      <c r="Z5012" s="2"/>
    </row>
    <row r="5013" spans="1:26" ht="69.599999999999994" x14ac:dyDescent="0.3">
      <c r="A5013" s="6" t="s">
        <v>19879</v>
      </c>
      <c r="B5013" s="2" t="s">
        <v>27</v>
      </c>
      <c r="C5013" s="2" t="s">
        <v>19729</v>
      </c>
      <c r="D5013" s="2" t="s">
        <v>29</v>
      </c>
      <c r="E5013" s="3" t="s">
        <v>19730</v>
      </c>
      <c r="F5013" s="3" t="s">
        <v>31</v>
      </c>
      <c r="G5013" s="7">
        <v>57500</v>
      </c>
      <c r="H5013" s="8">
        <v>0</v>
      </c>
      <c r="I5013" s="8">
        <v>0</v>
      </c>
      <c r="J5013" s="8">
        <v>0</v>
      </c>
      <c r="K5013" s="8">
        <v>0</v>
      </c>
      <c r="L5013" s="8">
        <f>SUM(Tabella1[[#This Row],[CONTRIBUTO
COMMISSARIO STRAORDINARIO]:[INDENNIZZO
ASSICURATIVO]])</f>
        <v>57500</v>
      </c>
      <c r="M5013" s="9" t="s">
        <v>6765</v>
      </c>
      <c r="N5013" s="3" t="s">
        <v>6759</v>
      </c>
      <c r="O5013" s="3" t="s">
        <v>3328</v>
      </c>
      <c r="P5013" s="2" t="s">
        <v>31</v>
      </c>
      <c r="Q5013" s="2" t="s">
        <v>175</v>
      </c>
      <c r="R5013" s="2" t="s">
        <v>19873</v>
      </c>
      <c r="S5013" s="2" t="s">
        <v>19880</v>
      </c>
      <c r="T5013" s="3" t="s">
        <v>19881</v>
      </c>
      <c r="U5013" s="3" t="s">
        <v>270</v>
      </c>
      <c r="V5013" s="3" t="s">
        <v>270</v>
      </c>
      <c r="W5013" s="12" t="s">
        <v>19882</v>
      </c>
      <c r="X5013" s="12" t="s">
        <v>19877</v>
      </c>
      <c r="Y5013" s="2" t="s">
        <v>19878</v>
      </c>
      <c r="Z5013" s="2"/>
    </row>
    <row r="5014" spans="1:26" ht="87" x14ac:dyDescent="0.3">
      <c r="A5014" s="6" t="s">
        <v>19883</v>
      </c>
      <c r="B5014" s="2" t="s">
        <v>27</v>
      </c>
      <c r="C5014" s="2" t="s">
        <v>19729</v>
      </c>
      <c r="D5014" s="2" t="s">
        <v>29</v>
      </c>
      <c r="E5014" s="3" t="s">
        <v>19730</v>
      </c>
      <c r="F5014" s="3" t="s">
        <v>31</v>
      </c>
      <c r="G5014" s="7">
        <v>92000</v>
      </c>
      <c r="H5014" s="8">
        <v>0</v>
      </c>
      <c r="I5014" s="8">
        <v>0</v>
      </c>
      <c r="J5014" s="8">
        <v>0</v>
      </c>
      <c r="K5014" s="8">
        <v>0</v>
      </c>
      <c r="L5014" s="8">
        <f>SUM(Tabella1[[#This Row],[CONTRIBUTO
COMMISSARIO STRAORDINARIO]:[INDENNIZZO
ASSICURATIVO]])</f>
        <v>92000</v>
      </c>
      <c r="M5014" s="9" t="s">
        <v>6765</v>
      </c>
      <c r="N5014" s="3" t="s">
        <v>6759</v>
      </c>
      <c r="O5014" s="3" t="s">
        <v>4184</v>
      </c>
      <c r="P5014" s="2" t="s">
        <v>31</v>
      </c>
      <c r="Q5014" s="2" t="s">
        <v>175</v>
      </c>
      <c r="R5014" s="2" t="s">
        <v>8568</v>
      </c>
      <c r="S5014" s="2" t="s">
        <v>19884</v>
      </c>
      <c r="T5014" s="3" t="s">
        <v>19885</v>
      </c>
      <c r="U5014" s="3" t="s">
        <v>270</v>
      </c>
      <c r="V5014" s="3" t="s">
        <v>270</v>
      </c>
      <c r="W5014" s="12" t="s">
        <v>19886</v>
      </c>
      <c r="X5014" s="12" t="s">
        <v>19887</v>
      </c>
      <c r="Y5014" s="2" t="s">
        <v>19791</v>
      </c>
      <c r="Z5014" s="2"/>
    </row>
    <row r="5015" spans="1:26" ht="104.4" x14ac:dyDescent="0.3">
      <c r="A5015" s="6" t="s">
        <v>19888</v>
      </c>
      <c r="B5015" s="2" t="s">
        <v>27</v>
      </c>
      <c r="C5015" s="2" t="s">
        <v>19729</v>
      </c>
      <c r="D5015" s="2" t="s">
        <v>29</v>
      </c>
      <c r="E5015" s="3" t="s">
        <v>19730</v>
      </c>
      <c r="F5015" s="3" t="s">
        <v>31</v>
      </c>
      <c r="G5015" s="7">
        <v>92000</v>
      </c>
      <c r="H5015" s="8">
        <v>0</v>
      </c>
      <c r="I5015" s="8">
        <v>0</v>
      </c>
      <c r="J5015" s="8">
        <v>0</v>
      </c>
      <c r="K5015" s="8">
        <v>0</v>
      </c>
      <c r="L5015" s="8">
        <f>SUM(Tabella1[[#This Row],[CONTRIBUTO
COMMISSARIO STRAORDINARIO]:[INDENNIZZO
ASSICURATIVO]])</f>
        <v>92000</v>
      </c>
      <c r="M5015" s="9" t="s">
        <v>6765</v>
      </c>
      <c r="N5015" s="3" t="s">
        <v>6759</v>
      </c>
      <c r="O5015" s="3" t="s">
        <v>4184</v>
      </c>
      <c r="P5015" s="2" t="s">
        <v>31</v>
      </c>
      <c r="Q5015" s="2" t="s">
        <v>175</v>
      </c>
      <c r="R5015" s="2" t="s">
        <v>8568</v>
      </c>
      <c r="S5015" s="2" t="s">
        <v>19889</v>
      </c>
      <c r="T5015" s="3" t="s">
        <v>19890</v>
      </c>
      <c r="U5015" s="3" t="s">
        <v>189</v>
      </c>
      <c r="V5015" s="3" t="s">
        <v>270</v>
      </c>
      <c r="W5015" s="12" t="s">
        <v>19891</v>
      </c>
      <c r="X5015" s="12" t="s">
        <v>19892</v>
      </c>
      <c r="Y5015" s="2" t="s">
        <v>19791</v>
      </c>
      <c r="Z5015" s="2"/>
    </row>
    <row r="5016" spans="1:26" ht="104.4" x14ac:dyDescent="0.3">
      <c r="A5016" s="6" t="s">
        <v>19893</v>
      </c>
      <c r="B5016" s="2" t="s">
        <v>27</v>
      </c>
      <c r="C5016" s="2" t="s">
        <v>19729</v>
      </c>
      <c r="D5016" s="2" t="s">
        <v>29</v>
      </c>
      <c r="E5016" s="3" t="s">
        <v>19730</v>
      </c>
      <c r="F5016" s="3" t="s">
        <v>31</v>
      </c>
      <c r="G5016" s="7">
        <v>80500</v>
      </c>
      <c r="H5016" s="8">
        <v>0</v>
      </c>
      <c r="I5016" s="8">
        <v>0</v>
      </c>
      <c r="J5016" s="8">
        <v>0</v>
      </c>
      <c r="K5016" s="8">
        <v>0</v>
      </c>
      <c r="L5016" s="8">
        <f>SUM(Tabella1[[#This Row],[CONTRIBUTO
COMMISSARIO STRAORDINARIO]:[INDENNIZZO
ASSICURATIVO]])</f>
        <v>80500</v>
      </c>
      <c r="M5016" s="9" t="s">
        <v>6765</v>
      </c>
      <c r="N5016" s="3" t="s">
        <v>6759</v>
      </c>
      <c r="O5016" s="3" t="s">
        <v>4184</v>
      </c>
      <c r="P5016" s="2" t="s">
        <v>31</v>
      </c>
      <c r="Q5016" s="2" t="s">
        <v>175</v>
      </c>
      <c r="R5016" s="2" t="s">
        <v>8568</v>
      </c>
      <c r="S5016" s="2" t="s">
        <v>19894</v>
      </c>
      <c r="T5016" s="3" t="s">
        <v>19895</v>
      </c>
      <c r="U5016" s="3" t="s">
        <v>189</v>
      </c>
      <c r="V5016" s="3" t="s">
        <v>270</v>
      </c>
      <c r="W5016" s="12" t="s">
        <v>19896</v>
      </c>
      <c r="X5016" s="12" t="s">
        <v>19897</v>
      </c>
      <c r="Y5016" s="2" t="s">
        <v>19791</v>
      </c>
      <c r="Z5016" s="2"/>
    </row>
    <row r="5017" spans="1:26" ht="69.599999999999994" x14ac:dyDescent="0.3">
      <c r="A5017" s="6" t="s">
        <v>19898</v>
      </c>
      <c r="B5017" s="2" t="s">
        <v>27</v>
      </c>
      <c r="C5017" s="2" t="s">
        <v>19729</v>
      </c>
      <c r="D5017" s="2" t="s">
        <v>29</v>
      </c>
      <c r="E5017" s="3" t="s">
        <v>19730</v>
      </c>
      <c r="F5017" s="3" t="s">
        <v>31</v>
      </c>
      <c r="G5017" s="7">
        <v>287500</v>
      </c>
      <c r="H5017" s="8">
        <v>0</v>
      </c>
      <c r="I5017" s="8">
        <v>0</v>
      </c>
      <c r="J5017" s="8">
        <v>0</v>
      </c>
      <c r="K5017" s="8">
        <v>0</v>
      </c>
      <c r="L5017" s="8">
        <f>SUM(Tabella1[[#This Row],[CONTRIBUTO
COMMISSARIO STRAORDINARIO]:[INDENNIZZO
ASSICURATIVO]])</f>
        <v>287500</v>
      </c>
      <c r="M5017" s="9" t="s">
        <v>6765</v>
      </c>
      <c r="N5017" s="3" t="s">
        <v>6759</v>
      </c>
      <c r="O5017" s="3" t="s">
        <v>2942</v>
      </c>
      <c r="P5017" s="2" t="s">
        <v>31</v>
      </c>
      <c r="Q5017" s="2" t="s">
        <v>175</v>
      </c>
      <c r="R5017" s="2" t="s">
        <v>2943</v>
      </c>
      <c r="S5017" s="2" t="s">
        <v>19747</v>
      </c>
      <c r="T5017" s="3" t="s">
        <v>19748</v>
      </c>
      <c r="U5017" s="3" t="s">
        <v>270</v>
      </c>
      <c r="V5017" s="3" t="s">
        <v>270</v>
      </c>
      <c r="W5017" s="12" t="s">
        <v>19749</v>
      </c>
      <c r="X5017" s="12" t="s">
        <v>19899</v>
      </c>
      <c r="Y5017" s="2" t="s">
        <v>41</v>
      </c>
      <c r="Z5017" s="2"/>
    </row>
    <row r="5018" spans="1:26" ht="69.599999999999994" x14ac:dyDescent="0.3">
      <c r="A5018" s="6" t="s">
        <v>19900</v>
      </c>
      <c r="B5018" s="2" t="s">
        <v>27</v>
      </c>
      <c r="C5018" s="2" t="s">
        <v>19729</v>
      </c>
      <c r="D5018" s="2" t="s">
        <v>29</v>
      </c>
      <c r="E5018" s="3" t="s">
        <v>19730</v>
      </c>
      <c r="F5018" s="3" t="s">
        <v>31</v>
      </c>
      <c r="G5018" s="7">
        <v>253000</v>
      </c>
      <c r="H5018" s="8">
        <v>0</v>
      </c>
      <c r="I5018" s="8">
        <v>0</v>
      </c>
      <c r="J5018" s="8">
        <v>0</v>
      </c>
      <c r="K5018" s="8">
        <v>0</v>
      </c>
      <c r="L5018" s="8">
        <f>SUM(Tabella1[[#This Row],[CONTRIBUTO
COMMISSARIO STRAORDINARIO]:[INDENNIZZO
ASSICURATIVO]])</f>
        <v>253000</v>
      </c>
      <c r="M5018" s="9" t="s">
        <v>6765</v>
      </c>
      <c r="N5018" s="3" t="s">
        <v>6759</v>
      </c>
      <c r="O5018" s="3" t="s">
        <v>2942</v>
      </c>
      <c r="P5018" s="2" t="s">
        <v>31</v>
      </c>
      <c r="Q5018" s="2" t="s">
        <v>175</v>
      </c>
      <c r="R5018" s="2" t="s">
        <v>2943</v>
      </c>
      <c r="S5018" s="2" t="s">
        <v>19752</v>
      </c>
      <c r="T5018" s="3" t="s">
        <v>19753</v>
      </c>
      <c r="U5018" s="3" t="s">
        <v>270</v>
      </c>
      <c r="V5018" s="3" t="s">
        <v>270</v>
      </c>
      <c r="W5018" s="12" t="s">
        <v>19754</v>
      </c>
      <c r="X5018" s="12" t="s">
        <v>19899</v>
      </c>
      <c r="Y5018" s="2" t="s">
        <v>41</v>
      </c>
      <c r="Z5018" s="2"/>
    </row>
    <row r="5019" spans="1:26" ht="121.8" x14ac:dyDescent="0.3">
      <c r="A5019" s="6" t="s">
        <v>19901</v>
      </c>
      <c r="B5019" s="2" t="s">
        <v>27</v>
      </c>
      <c r="C5019" s="2" t="s">
        <v>19729</v>
      </c>
      <c r="D5019" s="2" t="s">
        <v>29</v>
      </c>
      <c r="E5019" s="3" t="s">
        <v>19730</v>
      </c>
      <c r="F5019" s="3" t="s">
        <v>31</v>
      </c>
      <c r="G5019" s="7">
        <v>414000</v>
      </c>
      <c r="H5019" s="8">
        <v>0</v>
      </c>
      <c r="I5019" s="8">
        <v>0</v>
      </c>
      <c r="J5019" s="8">
        <v>0</v>
      </c>
      <c r="K5019" s="8">
        <v>0</v>
      </c>
      <c r="L5019" s="8">
        <f>SUM(Tabella1[[#This Row],[CONTRIBUTO
COMMISSARIO STRAORDINARIO]:[INDENNIZZO
ASSICURATIVO]])</f>
        <v>414000</v>
      </c>
      <c r="M5019" s="9" t="s">
        <v>6765</v>
      </c>
      <c r="N5019" s="3" t="s">
        <v>6759</v>
      </c>
      <c r="O5019" s="3" t="s">
        <v>2952</v>
      </c>
      <c r="P5019" s="2" t="s">
        <v>31</v>
      </c>
      <c r="Q5019" s="2" t="s">
        <v>175</v>
      </c>
      <c r="R5019" s="2" t="s">
        <v>2953</v>
      </c>
      <c r="S5019" s="2" t="s">
        <v>19756</v>
      </c>
      <c r="T5019" s="3" t="s">
        <v>19757</v>
      </c>
      <c r="U5019" s="3" t="s">
        <v>189</v>
      </c>
      <c r="V5019" s="3" t="s">
        <v>270</v>
      </c>
      <c r="W5019" s="12" t="s">
        <v>19758</v>
      </c>
      <c r="X5019" s="12" t="s">
        <v>19902</v>
      </c>
      <c r="Y5019" s="2" t="s">
        <v>41</v>
      </c>
      <c r="Z5019" s="2"/>
    </row>
    <row r="5020" spans="1:26" ht="121.8" x14ac:dyDescent="0.3">
      <c r="A5020" s="6" t="s">
        <v>19903</v>
      </c>
      <c r="B5020" s="2" t="s">
        <v>27</v>
      </c>
      <c r="C5020" s="2" t="s">
        <v>19729</v>
      </c>
      <c r="D5020" s="2" t="s">
        <v>29</v>
      </c>
      <c r="E5020" s="3" t="s">
        <v>19730</v>
      </c>
      <c r="F5020" s="3" t="s">
        <v>31</v>
      </c>
      <c r="G5020" s="7">
        <v>207000</v>
      </c>
      <c r="H5020" s="8">
        <v>0</v>
      </c>
      <c r="I5020" s="8">
        <v>0</v>
      </c>
      <c r="J5020" s="8">
        <v>0</v>
      </c>
      <c r="K5020" s="8">
        <v>0</v>
      </c>
      <c r="L5020" s="8">
        <f>SUM(Tabella1[[#This Row],[CONTRIBUTO
COMMISSARIO STRAORDINARIO]:[INDENNIZZO
ASSICURATIVO]])</f>
        <v>207000</v>
      </c>
      <c r="M5020" s="9" t="s">
        <v>6765</v>
      </c>
      <c r="N5020" s="3" t="s">
        <v>6759</v>
      </c>
      <c r="O5020" s="3" t="s">
        <v>2952</v>
      </c>
      <c r="P5020" s="2" t="s">
        <v>31</v>
      </c>
      <c r="Q5020" s="2" t="s">
        <v>175</v>
      </c>
      <c r="R5020" s="2" t="s">
        <v>2953</v>
      </c>
      <c r="S5020" s="2" t="s">
        <v>19762</v>
      </c>
      <c r="T5020" s="3" t="s">
        <v>19763</v>
      </c>
      <c r="U5020" s="3" t="s">
        <v>189</v>
      </c>
      <c r="V5020" s="3" t="s">
        <v>270</v>
      </c>
      <c r="W5020" s="12" t="s">
        <v>19764</v>
      </c>
      <c r="X5020" s="12" t="s">
        <v>19902</v>
      </c>
      <c r="Y5020" s="2" t="s">
        <v>41</v>
      </c>
      <c r="Z5020" s="2"/>
    </row>
    <row r="5021" spans="1:26" ht="104.4" x14ac:dyDescent="0.3">
      <c r="A5021" s="6" t="s">
        <v>19904</v>
      </c>
      <c r="B5021" s="2" t="s">
        <v>27</v>
      </c>
      <c r="C5021" s="2" t="s">
        <v>19729</v>
      </c>
      <c r="D5021" s="2" t="s">
        <v>29</v>
      </c>
      <c r="E5021" s="3" t="s">
        <v>19730</v>
      </c>
      <c r="F5021" s="3" t="s">
        <v>31</v>
      </c>
      <c r="G5021" s="7">
        <v>201250</v>
      </c>
      <c r="H5021" s="8">
        <v>0</v>
      </c>
      <c r="I5021" s="8">
        <v>0</v>
      </c>
      <c r="J5021" s="8">
        <v>0</v>
      </c>
      <c r="K5021" s="8">
        <v>0</v>
      </c>
      <c r="L5021" s="8">
        <f>SUM(Tabella1[[#This Row],[CONTRIBUTO
COMMISSARIO STRAORDINARIO]:[INDENNIZZO
ASSICURATIVO]])</f>
        <v>201250</v>
      </c>
      <c r="M5021" s="9" t="s">
        <v>6765</v>
      </c>
      <c r="N5021" s="3" t="s">
        <v>6759</v>
      </c>
      <c r="O5021" s="3" t="s">
        <v>2952</v>
      </c>
      <c r="P5021" s="2" t="s">
        <v>31</v>
      </c>
      <c r="Q5021" s="2" t="s">
        <v>175</v>
      </c>
      <c r="R5021" s="2" t="s">
        <v>2953</v>
      </c>
      <c r="S5021" s="2" t="s">
        <v>6772</v>
      </c>
      <c r="T5021" s="3" t="s">
        <v>6773</v>
      </c>
      <c r="U5021" s="3" t="s">
        <v>189</v>
      </c>
      <c r="V5021" s="3" t="s">
        <v>270</v>
      </c>
      <c r="W5021" s="12" t="s">
        <v>19766</v>
      </c>
      <c r="X5021" s="12" t="s">
        <v>19905</v>
      </c>
      <c r="Y5021" s="2" t="s">
        <v>41</v>
      </c>
      <c r="Z5021" s="2"/>
    </row>
    <row r="5022" spans="1:26" ht="121.8" x14ac:dyDescent="0.3">
      <c r="A5022" s="6" t="s">
        <v>19906</v>
      </c>
      <c r="B5022" s="2" t="s">
        <v>27</v>
      </c>
      <c r="C5022" s="2" t="s">
        <v>19729</v>
      </c>
      <c r="D5022" s="2" t="s">
        <v>29</v>
      </c>
      <c r="E5022" s="3" t="s">
        <v>19730</v>
      </c>
      <c r="F5022" s="3" t="s">
        <v>31</v>
      </c>
      <c r="G5022" s="7">
        <v>149500</v>
      </c>
      <c r="H5022" s="8">
        <v>0</v>
      </c>
      <c r="I5022" s="8">
        <v>0</v>
      </c>
      <c r="J5022" s="8">
        <v>0</v>
      </c>
      <c r="K5022" s="8">
        <v>0</v>
      </c>
      <c r="L5022" s="8">
        <f>SUM(Tabella1[[#This Row],[CONTRIBUTO
COMMISSARIO STRAORDINARIO]:[INDENNIZZO
ASSICURATIVO]])</f>
        <v>149500</v>
      </c>
      <c r="M5022" s="9" t="s">
        <v>6765</v>
      </c>
      <c r="N5022" s="3" t="s">
        <v>6759</v>
      </c>
      <c r="O5022" s="3" t="s">
        <v>2952</v>
      </c>
      <c r="P5022" s="2" t="s">
        <v>31</v>
      </c>
      <c r="Q5022" s="2" t="s">
        <v>175</v>
      </c>
      <c r="R5022" s="2" t="s">
        <v>2953</v>
      </c>
      <c r="S5022" s="2" t="s">
        <v>19769</v>
      </c>
      <c r="T5022" s="3" t="s">
        <v>6767</v>
      </c>
      <c r="U5022" s="3" t="s">
        <v>189</v>
      </c>
      <c r="V5022" s="3" t="s">
        <v>270</v>
      </c>
      <c r="W5022" s="12" t="s">
        <v>19770</v>
      </c>
      <c r="X5022" s="12" t="s">
        <v>19907</v>
      </c>
      <c r="Y5022" s="2" t="s">
        <v>41</v>
      </c>
      <c r="Z5022" s="2"/>
    </row>
    <row r="5023" spans="1:26" ht="69.599999999999994" x14ac:dyDescent="0.3">
      <c r="A5023" s="6" t="s">
        <v>19908</v>
      </c>
      <c r="B5023" s="2" t="s">
        <v>27</v>
      </c>
      <c r="C5023" s="2" t="s">
        <v>19729</v>
      </c>
      <c r="D5023" s="2" t="s">
        <v>29</v>
      </c>
      <c r="E5023" s="3" t="s">
        <v>19730</v>
      </c>
      <c r="F5023" s="3" t="s">
        <v>31</v>
      </c>
      <c r="G5023" s="7">
        <v>218500</v>
      </c>
      <c r="H5023" s="8">
        <v>0</v>
      </c>
      <c r="I5023" s="8">
        <v>0</v>
      </c>
      <c r="J5023" s="8">
        <v>0</v>
      </c>
      <c r="K5023" s="8">
        <v>0</v>
      </c>
      <c r="L5023" s="8">
        <f>SUM(Tabella1[[#This Row],[CONTRIBUTO
COMMISSARIO STRAORDINARIO]:[INDENNIZZO
ASSICURATIVO]])</f>
        <v>218500</v>
      </c>
      <c r="M5023" s="9" t="s">
        <v>6765</v>
      </c>
      <c r="N5023" s="3" t="s">
        <v>6759</v>
      </c>
      <c r="O5023" s="3" t="s">
        <v>2952</v>
      </c>
      <c r="P5023" s="2" t="s">
        <v>31</v>
      </c>
      <c r="Q5023" s="2" t="s">
        <v>175</v>
      </c>
      <c r="R5023" s="2" t="s">
        <v>2953</v>
      </c>
      <c r="S5023" s="2" t="s">
        <v>19773</v>
      </c>
      <c r="T5023" s="3" t="s">
        <v>19774</v>
      </c>
      <c r="U5023" s="3" t="s">
        <v>270</v>
      </c>
      <c r="V5023" s="3" t="s">
        <v>270</v>
      </c>
      <c r="W5023" s="12" t="s">
        <v>19775</v>
      </c>
      <c r="X5023" s="12" t="s">
        <v>19899</v>
      </c>
      <c r="Y5023" s="2" t="s">
        <v>41</v>
      </c>
      <c r="Z5023" s="2"/>
    </row>
    <row r="5024" spans="1:26" ht="69.599999999999994" x14ac:dyDescent="0.3">
      <c r="A5024" s="6" t="s">
        <v>19909</v>
      </c>
      <c r="B5024" s="2" t="s">
        <v>27</v>
      </c>
      <c r="C5024" s="2" t="s">
        <v>19729</v>
      </c>
      <c r="D5024" s="2" t="s">
        <v>29</v>
      </c>
      <c r="E5024" s="3" t="s">
        <v>19730</v>
      </c>
      <c r="F5024" s="3" t="s">
        <v>31</v>
      </c>
      <c r="G5024" s="7">
        <v>155250</v>
      </c>
      <c r="H5024" s="8">
        <v>0</v>
      </c>
      <c r="I5024" s="8">
        <v>0</v>
      </c>
      <c r="J5024" s="8">
        <v>0</v>
      </c>
      <c r="K5024" s="8">
        <v>0</v>
      </c>
      <c r="L5024" s="8">
        <f>SUM(Tabella1[[#This Row],[CONTRIBUTO
COMMISSARIO STRAORDINARIO]:[INDENNIZZO
ASSICURATIVO]])</f>
        <v>155250</v>
      </c>
      <c r="M5024" s="9" t="s">
        <v>6765</v>
      </c>
      <c r="N5024" s="3" t="s">
        <v>6759</v>
      </c>
      <c r="O5024" s="3" t="s">
        <v>2952</v>
      </c>
      <c r="P5024" s="2" t="s">
        <v>31</v>
      </c>
      <c r="Q5024" s="2" t="s">
        <v>175</v>
      </c>
      <c r="R5024" s="2" t="s">
        <v>2953</v>
      </c>
      <c r="S5024" s="2" t="s">
        <v>19777</v>
      </c>
      <c r="T5024" s="3" t="s">
        <v>19778</v>
      </c>
      <c r="U5024" s="3" t="s">
        <v>270</v>
      </c>
      <c r="V5024" s="3" t="s">
        <v>270</v>
      </c>
      <c r="W5024" s="12" t="s">
        <v>19779</v>
      </c>
      <c r="X5024" s="12" t="s">
        <v>19899</v>
      </c>
      <c r="Y5024" s="2" t="s">
        <v>41</v>
      </c>
      <c r="Z5024" s="2"/>
    </row>
    <row r="5025" spans="1:26" ht="121.8" x14ac:dyDescent="0.3">
      <c r="A5025" s="6" t="s">
        <v>19910</v>
      </c>
      <c r="B5025" s="2" t="s">
        <v>27</v>
      </c>
      <c r="C5025" s="2" t="s">
        <v>19729</v>
      </c>
      <c r="D5025" s="2" t="s">
        <v>29</v>
      </c>
      <c r="E5025" s="3" t="s">
        <v>19730</v>
      </c>
      <c r="F5025" s="3" t="s">
        <v>31</v>
      </c>
      <c r="G5025" s="7">
        <v>172500</v>
      </c>
      <c r="H5025" s="8">
        <v>0</v>
      </c>
      <c r="I5025" s="8">
        <v>0</v>
      </c>
      <c r="J5025" s="8">
        <v>0</v>
      </c>
      <c r="K5025" s="8">
        <v>0</v>
      </c>
      <c r="L5025" s="8">
        <f>SUM(Tabella1[[#This Row],[CONTRIBUTO
COMMISSARIO STRAORDINARIO]:[INDENNIZZO
ASSICURATIVO]])</f>
        <v>172500</v>
      </c>
      <c r="M5025" s="9" t="s">
        <v>6765</v>
      </c>
      <c r="N5025" s="3" t="s">
        <v>6759</v>
      </c>
      <c r="O5025" s="3" t="s">
        <v>2952</v>
      </c>
      <c r="P5025" s="2" t="s">
        <v>31</v>
      </c>
      <c r="Q5025" s="2" t="s">
        <v>175</v>
      </c>
      <c r="R5025" s="2" t="s">
        <v>2953</v>
      </c>
      <c r="S5025" s="2" t="s">
        <v>6777</v>
      </c>
      <c r="T5025" s="3" t="s">
        <v>6778</v>
      </c>
      <c r="U5025" s="3" t="s">
        <v>270</v>
      </c>
      <c r="V5025" s="3" t="s">
        <v>270</v>
      </c>
      <c r="W5025" s="12" t="s">
        <v>19781</v>
      </c>
      <c r="X5025" s="12" t="s">
        <v>19911</v>
      </c>
      <c r="Y5025" s="2" t="s">
        <v>41</v>
      </c>
      <c r="Z5025" s="2"/>
    </row>
    <row r="5026" spans="1:26" ht="87" x14ac:dyDescent="0.3">
      <c r="A5026" s="6" t="s">
        <v>19912</v>
      </c>
      <c r="B5026" s="2" t="s">
        <v>27</v>
      </c>
      <c r="C5026" s="2" t="s">
        <v>19729</v>
      </c>
      <c r="D5026" s="2" t="s">
        <v>29</v>
      </c>
      <c r="E5026" s="3" t="s">
        <v>19730</v>
      </c>
      <c r="F5026" s="3" t="s">
        <v>31</v>
      </c>
      <c r="G5026" s="7">
        <v>57500</v>
      </c>
      <c r="H5026" s="8">
        <v>0</v>
      </c>
      <c r="I5026" s="8">
        <v>0</v>
      </c>
      <c r="J5026" s="8">
        <v>0</v>
      </c>
      <c r="K5026" s="8">
        <v>0</v>
      </c>
      <c r="L5026" s="8">
        <f>SUM(Tabella1[[#This Row],[CONTRIBUTO
COMMISSARIO STRAORDINARIO]:[INDENNIZZO
ASSICURATIVO]])</f>
        <v>57500</v>
      </c>
      <c r="M5026" s="9" t="s">
        <v>6765</v>
      </c>
      <c r="N5026" s="3" t="s">
        <v>6759</v>
      </c>
      <c r="O5026" s="3" t="s">
        <v>2952</v>
      </c>
      <c r="P5026" s="2" t="s">
        <v>31</v>
      </c>
      <c r="Q5026" s="2" t="s">
        <v>175</v>
      </c>
      <c r="R5026" s="2" t="s">
        <v>2953</v>
      </c>
      <c r="S5026" s="2" t="s">
        <v>19784</v>
      </c>
      <c r="T5026" s="3" t="s">
        <v>19785</v>
      </c>
      <c r="U5026" s="3" t="s">
        <v>189</v>
      </c>
      <c r="V5026" s="3" t="s">
        <v>270</v>
      </c>
      <c r="W5026" s="12" t="s">
        <v>19786</v>
      </c>
      <c r="X5026" s="12" t="s">
        <v>19913</v>
      </c>
      <c r="Y5026" s="2" t="s">
        <v>41</v>
      </c>
      <c r="Z5026" s="2"/>
    </row>
    <row r="5027" spans="1:26" ht="104.4" x14ac:dyDescent="0.3">
      <c r="A5027" s="6" t="s">
        <v>19914</v>
      </c>
      <c r="B5027" s="2" t="s">
        <v>27</v>
      </c>
      <c r="C5027" s="2" t="s">
        <v>19729</v>
      </c>
      <c r="D5027" s="2" t="s">
        <v>29</v>
      </c>
      <c r="E5027" s="3" t="s">
        <v>19730</v>
      </c>
      <c r="F5027" s="3" t="s">
        <v>31</v>
      </c>
      <c r="G5027" s="7">
        <v>235750</v>
      </c>
      <c r="H5027" s="8">
        <v>0</v>
      </c>
      <c r="I5027" s="8">
        <v>0</v>
      </c>
      <c r="J5027" s="8">
        <v>0</v>
      </c>
      <c r="K5027" s="8">
        <v>0</v>
      </c>
      <c r="L5027" s="8">
        <f>SUM(Tabella1[[#This Row],[CONTRIBUTO
COMMISSARIO STRAORDINARIO]:[INDENNIZZO
ASSICURATIVO]])</f>
        <v>235750</v>
      </c>
      <c r="M5027" s="9" t="s">
        <v>6765</v>
      </c>
      <c r="N5027" s="3" t="s">
        <v>6759</v>
      </c>
      <c r="O5027" s="3" t="s">
        <v>4184</v>
      </c>
      <c r="P5027" s="2" t="s">
        <v>31</v>
      </c>
      <c r="Q5027" s="2" t="s">
        <v>175</v>
      </c>
      <c r="R5027" s="2" t="s">
        <v>8568</v>
      </c>
      <c r="S5027" s="2" t="s">
        <v>6807</v>
      </c>
      <c r="T5027" s="3" t="s">
        <v>6808</v>
      </c>
      <c r="U5027" s="3" t="s">
        <v>189</v>
      </c>
      <c r="V5027" s="3" t="s">
        <v>270</v>
      </c>
      <c r="W5027" s="12" t="s">
        <v>19789</v>
      </c>
      <c r="X5027" s="12" t="s">
        <v>19915</v>
      </c>
      <c r="Y5027" s="2" t="s">
        <v>41</v>
      </c>
      <c r="Z5027" s="2"/>
    </row>
    <row r="5028" spans="1:26" ht="139.19999999999999" x14ac:dyDescent="0.3">
      <c r="A5028" s="6" t="s">
        <v>19916</v>
      </c>
      <c r="B5028" s="2" t="s">
        <v>27</v>
      </c>
      <c r="C5028" s="2" t="s">
        <v>19729</v>
      </c>
      <c r="D5028" s="2" t="s">
        <v>29</v>
      </c>
      <c r="E5028" s="3" t="s">
        <v>19730</v>
      </c>
      <c r="F5028" s="3" t="s">
        <v>31</v>
      </c>
      <c r="G5028" s="7">
        <v>408250</v>
      </c>
      <c r="H5028" s="8">
        <v>0</v>
      </c>
      <c r="I5028" s="8">
        <v>0</v>
      </c>
      <c r="J5028" s="8">
        <v>0</v>
      </c>
      <c r="K5028" s="8">
        <v>0</v>
      </c>
      <c r="L5028" s="8">
        <f>SUM(Tabella1[[#This Row],[CONTRIBUTO
COMMISSARIO STRAORDINARIO]:[INDENNIZZO
ASSICURATIVO]])</f>
        <v>408250</v>
      </c>
      <c r="M5028" s="9" t="s">
        <v>6765</v>
      </c>
      <c r="N5028" s="3" t="s">
        <v>6759</v>
      </c>
      <c r="O5028" s="3" t="s">
        <v>4184</v>
      </c>
      <c r="P5028" s="2" t="s">
        <v>31</v>
      </c>
      <c r="Q5028" s="2" t="s">
        <v>175</v>
      </c>
      <c r="R5028" s="2" t="s">
        <v>8568</v>
      </c>
      <c r="S5028" s="2" t="s">
        <v>6787</v>
      </c>
      <c r="T5028" s="3" t="s">
        <v>6788</v>
      </c>
      <c r="U5028" s="3" t="s">
        <v>189</v>
      </c>
      <c r="V5028" s="3" t="s">
        <v>270</v>
      </c>
      <c r="W5028" s="12" t="s">
        <v>19793</v>
      </c>
      <c r="X5028" s="12" t="s">
        <v>19917</v>
      </c>
      <c r="Y5028" s="2" t="s">
        <v>41</v>
      </c>
      <c r="Z5028" s="2"/>
    </row>
    <row r="5029" spans="1:26" ht="87" x14ac:dyDescent="0.3">
      <c r="A5029" s="6" t="s">
        <v>19918</v>
      </c>
      <c r="B5029" s="2" t="s">
        <v>27</v>
      </c>
      <c r="C5029" s="2" t="s">
        <v>19729</v>
      </c>
      <c r="D5029" s="2" t="s">
        <v>29</v>
      </c>
      <c r="E5029" s="3" t="s">
        <v>19730</v>
      </c>
      <c r="F5029" s="3" t="s">
        <v>31</v>
      </c>
      <c r="G5029" s="7">
        <v>609500</v>
      </c>
      <c r="H5029" s="8">
        <v>0</v>
      </c>
      <c r="I5029" s="8">
        <v>0</v>
      </c>
      <c r="J5029" s="8">
        <v>0</v>
      </c>
      <c r="K5029" s="8">
        <v>0</v>
      </c>
      <c r="L5029" s="8">
        <f>SUM(Tabella1[[#This Row],[CONTRIBUTO
COMMISSARIO STRAORDINARIO]:[INDENNIZZO
ASSICURATIVO]])</f>
        <v>609500</v>
      </c>
      <c r="M5029" s="9" t="s">
        <v>6765</v>
      </c>
      <c r="N5029" s="3" t="s">
        <v>6759</v>
      </c>
      <c r="O5029" s="3" t="s">
        <v>4184</v>
      </c>
      <c r="P5029" s="2" t="s">
        <v>31</v>
      </c>
      <c r="Q5029" s="2" t="s">
        <v>175</v>
      </c>
      <c r="R5029" s="2" t="s">
        <v>8568</v>
      </c>
      <c r="S5029" s="2" t="s">
        <v>19796</v>
      </c>
      <c r="T5029" s="3" t="s">
        <v>19797</v>
      </c>
      <c r="U5029" s="3" t="s">
        <v>189</v>
      </c>
      <c r="V5029" s="3" t="s">
        <v>270</v>
      </c>
      <c r="W5029" s="12" t="s">
        <v>19798</v>
      </c>
      <c r="X5029" s="12" t="s">
        <v>19919</v>
      </c>
      <c r="Y5029" s="2" t="s">
        <v>41</v>
      </c>
      <c r="Z5029" s="2"/>
    </row>
    <row r="5030" spans="1:26" ht="104.4" x14ac:dyDescent="0.3">
      <c r="A5030" s="6" t="s">
        <v>19920</v>
      </c>
      <c r="B5030" s="2" t="s">
        <v>27</v>
      </c>
      <c r="C5030" s="2" t="s">
        <v>19729</v>
      </c>
      <c r="D5030" s="2" t="s">
        <v>29</v>
      </c>
      <c r="E5030" s="3" t="s">
        <v>19730</v>
      </c>
      <c r="F5030" s="3" t="s">
        <v>31</v>
      </c>
      <c r="G5030" s="7">
        <v>488750</v>
      </c>
      <c r="H5030" s="8">
        <v>0</v>
      </c>
      <c r="I5030" s="8">
        <v>0</v>
      </c>
      <c r="J5030" s="8">
        <v>0</v>
      </c>
      <c r="K5030" s="8">
        <v>0</v>
      </c>
      <c r="L5030" s="8">
        <f>SUM(Tabella1[[#This Row],[CONTRIBUTO
COMMISSARIO STRAORDINARIO]:[INDENNIZZO
ASSICURATIVO]])</f>
        <v>488750</v>
      </c>
      <c r="M5030" s="9" t="s">
        <v>6765</v>
      </c>
      <c r="N5030" s="3" t="s">
        <v>6759</v>
      </c>
      <c r="O5030" s="3" t="s">
        <v>4184</v>
      </c>
      <c r="P5030" s="2" t="s">
        <v>31</v>
      </c>
      <c r="Q5030" s="2" t="s">
        <v>175</v>
      </c>
      <c r="R5030" s="2" t="s">
        <v>8568</v>
      </c>
      <c r="S5030" s="2" t="s">
        <v>19801</v>
      </c>
      <c r="T5030" s="3" t="s">
        <v>6798</v>
      </c>
      <c r="U5030" s="3" t="s">
        <v>189</v>
      </c>
      <c r="V5030" s="3" t="s">
        <v>270</v>
      </c>
      <c r="W5030" s="12" t="s">
        <v>19802</v>
      </c>
      <c r="X5030" s="12" t="s">
        <v>19921</v>
      </c>
      <c r="Y5030" s="2" t="s">
        <v>41</v>
      </c>
      <c r="Z5030" s="2"/>
    </row>
    <row r="5031" spans="1:26" ht="104.4" x14ac:dyDescent="0.3">
      <c r="A5031" s="6" t="s">
        <v>19922</v>
      </c>
      <c r="B5031" s="2" t="s">
        <v>27</v>
      </c>
      <c r="C5031" s="2" t="s">
        <v>19729</v>
      </c>
      <c r="D5031" s="2" t="s">
        <v>29</v>
      </c>
      <c r="E5031" s="3" t="s">
        <v>19730</v>
      </c>
      <c r="F5031" s="3" t="s">
        <v>31</v>
      </c>
      <c r="G5031" s="7">
        <v>316250</v>
      </c>
      <c r="H5031" s="8">
        <v>0</v>
      </c>
      <c r="I5031" s="8">
        <v>0</v>
      </c>
      <c r="J5031" s="8">
        <v>0</v>
      </c>
      <c r="K5031" s="8">
        <v>0</v>
      </c>
      <c r="L5031" s="8">
        <f>SUM(Tabella1[[#This Row],[CONTRIBUTO
COMMISSARIO STRAORDINARIO]:[INDENNIZZO
ASSICURATIVO]])</f>
        <v>316250</v>
      </c>
      <c r="M5031" s="9" t="s">
        <v>6765</v>
      </c>
      <c r="N5031" s="3" t="s">
        <v>6759</v>
      </c>
      <c r="O5031" s="3" t="s">
        <v>4184</v>
      </c>
      <c r="P5031" s="2" t="s">
        <v>31</v>
      </c>
      <c r="Q5031" s="2" t="s">
        <v>175</v>
      </c>
      <c r="R5031" s="2" t="s">
        <v>8568</v>
      </c>
      <c r="S5031" s="2" t="s">
        <v>6830</v>
      </c>
      <c r="T5031" s="3" t="s">
        <v>6831</v>
      </c>
      <c r="U5031" s="3" t="s">
        <v>189</v>
      </c>
      <c r="V5031" s="3" t="s">
        <v>270</v>
      </c>
      <c r="W5031" s="12" t="s">
        <v>6832</v>
      </c>
      <c r="X5031" s="12" t="s">
        <v>19923</v>
      </c>
      <c r="Y5031" s="2" t="s">
        <v>41</v>
      </c>
      <c r="Z5031" s="2"/>
    </row>
    <row r="5032" spans="1:26" ht="104.4" x14ac:dyDescent="0.3">
      <c r="A5032" s="6" t="s">
        <v>19924</v>
      </c>
      <c r="B5032" s="2" t="s">
        <v>27</v>
      </c>
      <c r="C5032" s="2" t="s">
        <v>19729</v>
      </c>
      <c r="D5032" s="2" t="s">
        <v>29</v>
      </c>
      <c r="E5032" s="3" t="s">
        <v>19730</v>
      </c>
      <c r="F5032" s="3" t="s">
        <v>31</v>
      </c>
      <c r="G5032" s="7">
        <v>276000</v>
      </c>
      <c r="H5032" s="8">
        <v>0</v>
      </c>
      <c r="I5032" s="8">
        <v>0</v>
      </c>
      <c r="J5032" s="8">
        <v>0</v>
      </c>
      <c r="K5032" s="8">
        <v>0</v>
      </c>
      <c r="L5032" s="8">
        <f>SUM(Tabella1[[#This Row],[CONTRIBUTO
COMMISSARIO STRAORDINARIO]:[INDENNIZZO
ASSICURATIVO]])</f>
        <v>276000</v>
      </c>
      <c r="M5032" s="9" t="s">
        <v>6765</v>
      </c>
      <c r="N5032" s="3" t="s">
        <v>6759</v>
      </c>
      <c r="O5032" s="3" t="s">
        <v>4184</v>
      </c>
      <c r="P5032" s="2" t="s">
        <v>31</v>
      </c>
      <c r="Q5032" s="2" t="s">
        <v>175</v>
      </c>
      <c r="R5032" s="2" t="s">
        <v>8568</v>
      </c>
      <c r="S5032" s="2" t="s">
        <v>19807</v>
      </c>
      <c r="T5032" s="3" t="s">
        <v>6817</v>
      </c>
      <c r="U5032" s="3" t="s">
        <v>189</v>
      </c>
      <c r="V5032" s="3" t="s">
        <v>270</v>
      </c>
      <c r="W5032" s="12" t="s">
        <v>19808</v>
      </c>
      <c r="X5032" s="12" t="s">
        <v>19921</v>
      </c>
      <c r="Y5032" s="2" t="s">
        <v>41</v>
      </c>
      <c r="Z5032" s="2"/>
    </row>
    <row r="5033" spans="1:26" ht="104.4" x14ac:dyDescent="0.3">
      <c r="A5033" s="6" t="s">
        <v>19925</v>
      </c>
      <c r="B5033" s="2" t="s">
        <v>27</v>
      </c>
      <c r="C5033" s="2" t="s">
        <v>19729</v>
      </c>
      <c r="D5033" s="2" t="s">
        <v>29</v>
      </c>
      <c r="E5033" s="3" t="s">
        <v>19730</v>
      </c>
      <c r="F5033" s="3" t="s">
        <v>31</v>
      </c>
      <c r="G5033" s="7">
        <v>264500</v>
      </c>
      <c r="H5033" s="8">
        <v>0</v>
      </c>
      <c r="I5033" s="8">
        <v>0</v>
      </c>
      <c r="J5033" s="8">
        <v>0</v>
      </c>
      <c r="K5033" s="8">
        <v>0</v>
      </c>
      <c r="L5033" s="8">
        <f>SUM(Tabella1[[#This Row],[CONTRIBUTO
COMMISSARIO STRAORDINARIO]:[INDENNIZZO
ASSICURATIVO]])</f>
        <v>264500</v>
      </c>
      <c r="M5033" s="9" t="s">
        <v>6765</v>
      </c>
      <c r="N5033" s="3" t="s">
        <v>6759</v>
      </c>
      <c r="O5033" s="3" t="s">
        <v>4184</v>
      </c>
      <c r="P5033" s="2" t="s">
        <v>31</v>
      </c>
      <c r="Q5033" s="2" t="s">
        <v>175</v>
      </c>
      <c r="R5033" s="2" t="s">
        <v>8568</v>
      </c>
      <c r="S5033" s="2" t="s">
        <v>19811</v>
      </c>
      <c r="T5033" s="3" t="s">
        <v>6822</v>
      </c>
      <c r="U5033" s="3" t="s">
        <v>189</v>
      </c>
      <c r="V5033" s="3" t="s">
        <v>270</v>
      </c>
      <c r="W5033" s="12" t="s">
        <v>19812</v>
      </c>
      <c r="X5033" s="12" t="s">
        <v>19921</v>
      </c>
      <c r="Y5033" s="2" t="s">
        <v>41</v>
      </c>
      <c r="Z5033" s="2"/>
    </row>
    <row r="5034" spans="1:26" ht="87" x14ac:dyDescent="0.3">
      <c r="A5034" s="6" t="s">
        <v>19926</v>
      </c>
      <c r="B5034" s="2" t="s">
        <v>27</v>
      </c>
      <c r="C5034" s="2" t="s">
        <v>19729</v>
      </c>
      <c r="D5034" s="2" t="s">
        <v>29</v>
      </c>
      <c r="E5034" s="3" t="s">
        <v>19730</v>
      </c>
      <c r="F5034" s="3" t="s">
        <v>31</v>
      </c>
      <c r="G5034" s="7">
        <v>379500</v>
      </c>
      <c r="H5034" s="8">
        <v>0</v>
      </c>
      <c r="I5034" s="8">
        <v>0</v>
      </c>
      <c r="J5034" s="8">
        <v>0</v>
      </c>
      <c r="K5034" s="8">
        <v>0</v>
      </c>
      <c r="L5034" s="8">
        <f>SUM(Tabella1[[#This Row],[CONTRIBUTO
COMMISSARIO STRAORDINARIO]:[INDENNIZZO
ASSICURATIVO]])</f>
        <v>379500</v>
      </c>
      <c r="M5034" s="9" t="s">
        <v>6765</v>
      </c>
      <c r="N5034" s="3" t="s">
        <v>6759</v>
      </c>
      <c r="O5034" s="3" t="s">
        <v>4184</v>
      </c>
      <c r="P5034" s="2" t="s">
        <v>31</v>
      </c>
      <c r="Q5034" s="2" t="s">
        <v>175</v>
      </c>
      <c r="R5034" s="2" t="s">
        <v>8568</v>
      </c>
      <c r="S5034" s="2" t="s">
        <v>19814</v>
      </c>
      <c r="T5034" s="3" t="s">
        <v>19815</v>
      </c>
      <c r="U5034" s="3" t="s">
        <v>189</v>
      </c>
      <c r="V5034" s="3" t="s">
        <v>270</v>
      </c>
      <c r="W5034" s="12" t="s">
        <v>19816</v>
      </c>
      <c r="X5034" s="12" t="s">
        <v>19919</v>
      </c>
      <c r="Y5034" s="2" t="s">
        <v>41</v>
      </c>
      <c r="Z5034" s="2"/>
    </row>
    <row r="5035" spans="1:26" ht="104.4" x14ac:dyDescent="0.3">
      <c r="A5035" s="6" t="s">
        <v>19927</v>
      </c>
      <c r="B5035" s="2" t="s">
        <v>27</v>
      </c>
      <c r="C5035" s="2" t="s">
        <v>19729</v>
      </c>
      <c r="D5035" s="2" t="s">
        <v>29</v>
      </c>
      <c r="E5035" s="3" t="s">
        <v>19730</v>
      </c>
      <c r="F5035" s="3" t="s">
        <v>31</v>
      </c>
      <c r="G5035" s="7">
        <v>149500</v>
      </c>
      <c r="H5035" s="8">
        <v>0</v>
      </c>
      <c r="I5035" s="8">
        <v>0</v>
      </c>
      <c r="J5035" s="8">
        <v>0</v>
      </c>
      <c r="K5035" s="8">
        <v>0</v>
      </c>
      <c r="L5035" s="8">
        <f>SUM(Tabella1[[#This Row],[CONTRIBUTO
COMMISSARIO STRAORDINARIO]:[INDENNIZZO
ASSICURATIVO]])</f>
        <v>149500</v>
      </c>
      <c r="M5035" s="9" t="s">
        <v>6765</v>
      </c>
      <c r="N5035" s="3" t="s">
        <v>6759</v>
      </c>
      <c r="O5035" s="3" t="s">
        <v>4184</v>
      </c>
      <c r="P5035" s="2" t="s">
        <v>31</v>
      </c>
      <c r="Q5035" s="2" t="s">
        <v>175</v>
      </c>
      <c r="R5035" s="2" t="s">
        <v>8568</v>
      </c>
      <c r="S5035" s="2" t="s">
        <v>19819</v>
      </c>
      <c r="T5035" s="3" t="s">
        <v>6826</v>
      </c>
      <c r="U5035" s="3" t="s">
        <v>189</v>
      </c>
      <c r="V5035" s="3" t="s">
        <v>270</v>
      </c>
      <c r="W5035" s="12" t="s">
        <v>19820</v>
      </c>
      <c r="X5035" s="12" t="s">
        <v>19928</v>
      </c>
      <c r="Y5035" s="2" t="s">
        <v>41</v>
      </c>
      <c r="Z5035" s="2"/>
    </row>
    <row r="5036" spans="1:26" ht="104.4" x14ac:dyDescent="0.3">
      <c r="A5036" s="6" t="s">
        <v>19929</v>
      </c>
      <c r="B5036" s="2" t="s">
        <v>27</v>
      </c>
      <c r="C5036" s="2" t="s">
        <v>19729</v>
      </c>
      <c r="D5036" s="2" t="s">
        <v>29</v>
      </c>
      <c r="E5036" s="3" t="s">
        <v>19730</v>
      </c>
      <c r="F5036" s="3" t="s">
        <v>31</v>
      </c>
      <c r="G5036" s="7">
        <v>241500</v>
      </c>
      <c r="H5036" s="8">
        <v>0</v>
      </c>
      <c r="I5036" s="8">
        <v>0</v>
      </c>
      <c r="J5036" s="8">
        <v>0</v>
      </c>
      <c r="K5036" s="8">
        <v>0</v>
      </c>
      <c r="L5036" s="8">
        <f>SUM(Tabella1[[#This Row],[CONTRIBUTO
COMMISSARIO STRAORDINARIO]:[INDENNIZZO
ASSICURATIVO]])</f>
        <v>241500</v>
      </c>
      <c r="M5036" s="9" t="s">
        <v>6765</v>
      </c>
      <c r="N5036" s="3" t="s">
        <v>6759</v>
      </c>
      <c r="O5036" s="3" t="s">
        <v>4184</v>
      </c>
      <c r="P5036" s="2" t="s">
        <v>31</v>
      </c>
      <c r="Q5036" s="2" t="s">
        <v>175</v>
      </c>
      <c r="R5036" s="2" t="s">
        <v>8568</v>
      </c>
      <c r="S5036" s="2" t="s">
        <v>6802</v>
      </c>
      <c r="T5036" s="3" t="s">
        <v>6803</v>
      </c>
      <c r="U5036" s="3" t="s">
        <v>270</v>
      </c>
      <c r="V5036" s="3" t="s">
        <v>270</v>
      </c>
      <c r="W5036" s="12" t="s">
        <v>19823</v>
      </c>
      <c r="X5036" s="12" t="s">
        <v>19930</v>
      </c>
      <c r="Y5036" s="2" t="s">
        <v>41</v>
      </c>
      <c r="Z5036" s="2"/>
    </row>
    <row r="5037" spans="1:26" ht="87" x14ac:dyDescent="0.3">
      <c r="A5037" s="6" t="s">
        <v>19931</v>
      </c>
      <c r="B5037" s="2" t="s">
        <v>27</v>
      </c>
      <c r="C5037" s="2" t="s">
        <v>19729</v>
      </c>
      <c r="D5037" s="2" t="s">
        <v>29</v>
      </c>
      <c r="E5037" s="3" t="s">
        <v>19730</v>
      </c>
      <c r="F5037" s="3" t="s">
        <v>31</v>
      </c>
      <c r="G5037" s="7">
        <v>166750</v>
      </c>
      <c r="H5037" s="8">
        <v>0</v>
      </c>
      <c r="I5037" s="8">
        <v>0</v>
      </c>
      <c r="J5037" s="8">
        <v>0</v>
      </c>
      <c r="K5037" s="8">
        <v>0</v>
      </c>
      <c r="L5037" s="8">
        <f>SUM(Tabella1[[#This Row],[CONTRIBUTO
COMMISSARIO STRAORDINARIO]:[INDENNIZZO
ASSICURATIVO]])</f>
        <v>166750</v>
      </c>
      <c r="M5037" s="9" t="s">
        <v>6765</v>
      </c>
      <c r="N5037" s="3" t="s">
        <v>6759</v>
      </c>
      <c r="O5037" s="3" t="s">
        <v>4184</v>
      </c>
      <c r="P5037" s="2" t="s">
        <v>31</v>
      </c>
      <c r="Q5037" s="2" t="s">
        <v>175</v>
      </c>
      <c r="R5037" s="2" t="s">
        <v>8568</v>
      </c>
      <c r="S5037" s="2" t="s">
        <v>19826</v>
      </c>
      <c r="T5037" s="3" t="s">
        <v>19827</v>
      </c>
      <c r="U5037" s="3" t="s">
        <v>189</v>
      </c>
      <c r="V5037" s="3" t="s">
        <v>270</v>
      </c>
      <c r="W5037" s="12" t="s">
        <v>19828</v>
      </c>
      <c r="X5037" s="12" t="s">
        <v>19923</v>
      </c>
      <c r="Y5037" s="2" t="s">
        <v>41</v>
      </c>
      <c r="Z5037" s="2"/>
    </row>
    <row r="5038" spans="1:26" ht="87" x14ac:dyDescent="0.3">
      <c r="A5038" s="6" t="s">
        <v>19932</v>
      </c>
      <c r="B5038" s="2" t="s">
        <v>27</v>
      </c>
      <c r="C5038" s="2" t="s">
        <v>19729</v>
      </c>
      <c r="D5038" s="2" t="s">
        <v>29</v>
      </c>
      <c r="E5038" s="3" t="s">
        <v>19730</v>
      </c>
      <c r="F5038" s="3" t="s">
        <v>31</v>
      </c>
      <c r="G5038" s="7">
        <v>149500</v>
      </c>
      <c r="H5038" s="8">
        <v>0</v>
      </c>
      <c r="I5038" s="8">
        <v>0</v>
      </c>
      <c r="J5038" s="8">
        <v>0</v>
      </c>
      <c r="K5038" s="8">
        <v>0</v>
      </c>
      <c r="L5038" s="8">
        <f>SUM(Tabella1[[#This Row],[CONTRIBUTO
COMMISSARIO STRAORDINARIO]:[INDENNIZZO
ASSICURATIVO]])</f>
        <v>149500</v>
      </c>
      <c r="M5038" s="9" t="s">
        <v>6765</v>
      </c>
      <c r="N5038" s="3" t="s">
        <v>6759</v>
      </c>
      <c r="O5038" s="3" t="s">
        <v>4184</v>
      </c>
      <c r="P5038" s="2" t="s">
        <v>31</v>
      </c>
      <c r="Q5038" s="2" t="s">
        <v>175</v>
      </c>
      <c r="R5038" s="2" t="s">
        <v>8568</v>
      </c>
      <c r="S5038" s="2" t="s">
        <v>19831</v>
      </c>
      <c r="T5038" s="3" t="s">
        <v>19832</v>
      </c>
      <c r="U5038" s="3" t="s">
        <v>189</v>
      </c>
      <c r="V5038" s="3" t="s">
        <v>270</v>
      </c>
      <c r="W5038" s="12" t="s">
        <v>19833</v>
      </c>
      <c r="X5038" s="12" t="s">
        <v>19933</v>
      </c>
      <c r="Y5038" s="2" t="s">
        <v>41</v>
      </c>
      <c r="Z5038" s="2"/>
    </row>
    <row r="5039" spans="1:26" ht="87" x14ac:dyDescent="0.3">
      <c r="A5039" s="6" t="s">
        <v>19934</v>
      </c>
      <c r="B5039" s="2" t="s">
        <v>27</v>
      </c>
      <c r="C5039" s="2" t="s">
        <v>19729</v>
      </c>
      <c r="D5039" s="2" t="s">
        <v>29</v>
      </c>
      <c r="E5039" s="3" t="s">
        <v>19730</v>
      </c>
      <c r="F5039" s="3" t="s">
        <v>31</v>
      </c>
      <c r="G5039" s="7">
        <v>115000</v>
      </c>
      <c r="H5039" s="8">
        <v>0</v>
      </c>
      <c r="I5039" s="8">
        <v>0</v>
      </c>
      <c r="J5039" s="8">
        <v>0</v>
      </c>
      <c r="K5039" s="8">
        <v>0</v>
      </c>
      <c r="L5039" s="8">
        <f>SUM(Tabella1[[#This Row],[CONTRIBUTO
COMMISSARIO STRAORDINARIO]:[INDENNIZZO
ASSICURATIVO]])</f>
        <v>115000</v>
      </c>
      <c r="M5039" s="9" t="s">
        <v>6765</v>
      </c>
      <c r="N5039" s="3" t="s">
        <v>6759</v>
      </c>
      <c r="O5039" s="3" t="s">
        <v>4184</v>
      </c>
      <c r="P5039" s="2" t="s">
        <v>31</v>
      </c>
      <c r="Q5039" s="2" t="s">
        <v>175</v>
      </c>
      <c r="R5039" s="2" t="s">
        <v>8568</v>
      </c>
      <c r="S5039" s="2" t="s">
        <v>19836</v>
      </c>
      <c r="T5039" s="3" t="s">
        <v>19837</v>
      </c>
      <c r="U5039" s="3" t="s">
        <v>189</v>
      </c>
      <c r="V5039" s="3" t="s">
        <v>270</v>
      </c>
      <c r="W5039" s="12" t="s">
        <v>19838</v>
      </c>
      <c r="X5039" s="12" t="s">
        <v>19933</v>
      </c>
      <c r="Y5039" s="2" t="s">
        <v>41</v>
      </c>
      <c r="Z5039" s="2"/>
    </row>
    <row r="5040" spans="1:26" ht="87" x14ac:dyDescent="0.3">
      <c r="A5040" s="6" t="s">
        <v>19935</v>
      </c>
      <c r="B5040" s="2" t="s">
        <v>27</v>
      </c>
      <c r="C5040" s="2" t="s">
        <v>19729</v>
      </c>
      <c r="D5040" s="2" t="s">
        <v>29</v>
      </c>
      <c r="E5040" s="3" t="s">
        <v>19730</v>
      </c>
      <c r="F5040" s="3" t="s">
        <v>31</v>
      </c>
      <c r="G5040" s="7">
        <v>103500</v>
      </c>
      <c r="H5040" s="8">
        <v>0</v>
      </c>
      <c r="I5040" s="8">
        <v>0</v>
      </c>
      <c r="J5040" s="8">
        <v>0</v>
      </c>
      <c r="K5040" s="8">
        <v>0</v>
      </c>
      <c r="L5040" s="8">
        <f>SUM(Tabella1[[#This Row],[CONTRIBUTO
COMMISSARIO STRAORDINARIO]:[INDENNIZZO
ASSICURATIVO]])</f>
        <v>103500</v>
      </c>
      <c r="M5040" s="9" t="s">
        <v>6765</v>
      </c>
      <c r="N5040" s="3" t="s">
        <v>6759</v>
      </c>
      <c r="O5040" s="3" t="s">
        <v>4184</v>
      </c>
      <c r="P5040" s="2" t="s">
        <v>31</v>
      </c>
      <c r="Q5040" s="2" t="s">
        <v>175</v>
      </c>
      <c r="R5040" s="2" t="s">
        <v>8568</v>
      </c>
      <c r="S5040" s="2" t="s">
        <v>19840</v>
      </c>
      <c r="T5040" s="3" t="s">
        <v>19841</v>
      </c>
      <c r="U5040" s="3" t="s">
        <v>189</v>
      </c>
      <c r="V5040" s="3" t="s">
        <v>270</v>
      </c>
      <c r="W5040" s="12" t="s">
        <v>19842</v>
      </c>
      <c r="X5040" s="12" t="s">
        <v>19933</v>
      </c>
      <c r="Y5040" s="2" t="s">
        <v>41</v>
      </c>
      <c r="Z5040" s="2"/>
    </row>
    <row r="5041" spans="1:26" ht="87" x14ac:dyDescent="0.3">
      <c r="A5041" s="6" t="s">
        <v>19936</v>
      </c>
      <c r="B5041" s="2" t="s">
        <v>27</v>
      </c>
      <c r="C5041" s="2" t="s">
        <v>19729</v>
      </c>
      <c r="D5041" s="2" t="s">
        <v>29</v>
      </c>
      <c r="E5041" s="3" t="s">
        <v>19730</v>
      </c>
      <c r="F5041" s="3" t="s">
        <v>31</v>
      </c>
      <c r="G5041" s="7">
        <v>92000</v>
      </c>
      <c r="H5041" s="8">
        <v>0</v>
      </c>
      <c r="I5041" s="8">
        <v>0</v>
      </c>
      <c r="J5041" s="8">
        <v>0</v>
      </c>
      <c r="K5041" s="8">
        <v>0</v>
      </c>
      <c r="L5041" s="8">
        <f>SUM(Tabella1[[#This Row],[CONTRIBUTO
COMMISSARIO STRAORDINARIO]:[INDENNIZZO
ASSICURATIVO]])</f>
        <v>92000</v>
      </c>
      <c r="M5041" s="9" t="s">
        <v>6765</v>
      </c>
      <c r="N5041" s="3" t="s">
        <v>6759</v>
      </c>
      <c r="O5041" s="3" t="s">
        <v>4184</v>
      </c>
      <c r="P5041" s="2" t="s">
        <v>31</v>
      </c>
      <c r="Q5041" s="2" t="s">
        <v>175</v>
      </c>
      <c r="R5041" s="2" t="s">
        <v>8568</v>
      </c>
      <c r="S5041" s="2" t="s">
        <v>19844</v>
      </c>
      <c r="T5041" s="3" t="s">
        <v>6793</v>
      </c>
      <c r="U5041" s="3" t="s">
        <v>189</v>
      </c>
      <c r="V5041" s="3" t="s">
        <v>270</v>
      </c>
      <c r="W5041" s="12" t="s">
        <v>19845</v>
      </c>
      <c r="X5041" s="12" t="s">
        <v>19933</v>
      </c>
      <c r="Y5041" s="2" t="s">
        <v>41</v>
      </c>
      <c r="Z5041" s="2"/>
    </row>
    <row r="5042" spans="1:26" ht="87" x14ac:dyDescent="0.3">
      <c r="A5042" s="6" t="s">
        <v>19937</v>
      </c>
      <c r="B5042" s="2" t="s">
        <v>27</v>
      </c>
      <c r="C5042" s="2" t="s">
        <v>19729</v>
      </c>
      <c r="D5042" s="2" t="s">
        <v>29</v>
      </c>
      <c r="E5042" s="3" t="s">
        <v>19730</v>
      </c>
      <c r="F5042" s="3" t="s">
        <v>31</v>
      </c>
      <c r="G5042" s="7">
        <v>34500</v>
      </c>
      <c r="H5042" s="8">
        <v>0</v>
      </c>
      <c r="I5042" s="8">
        <v>0</v>
      </c>
      <c r="J5042" s="8">
        <v>0</v>
      </c>
      <c r="K5042" s="8">
        <v>0</v>
      </c>
      <c r="L5042" s="8">
        <f>SUM(Tabella1[[#This Row],[CONTRIBUTO
COMMISSARIO STRAORDINARIO]:[INDENNIZZO
ASSICURATIVO]])</f>
        <v>34500</v>
      </c>
      <c r="M5042" s="9" t="s">
        <v>6765</v>
      </c>
      <c r="N5042" s="3" t="s">
        <v>6759</v>
      </c>
      <c r="O5042" s="3" t="s">
        <v>4184</v>
      </c>
      <c r="P5042" s="2" t="s">
        <v>31</v>
      </c>
      <c r="Q5042" s="2" t="s">
        <v>175</v>
      </c>
      <c r="R5042" s="2" t="s">
        <v>8568</v>
      </c>
      <c r="S5042" s="2" t="s">
        <v>19847</v>
      </c>
      <c r="T5042" s="3" t="s">
        <v>19848</v>
      </c>
      <c r="U5042" s="3" t="s">
        <v>189</v>
      </c>
      <c r="V5042" s="3" t="s">
        <v>270</v>
      </c>
      <c r="W5042" s="12" t="s">
        <v>19849</v>
      </c>
      <c r="X5042" s="12" t="s">
        <v>19933</v>
      </c>
      <c r="Y5042" s="2" t="s">
        <v>41</v>
      </c>
      <c r="Z5042" s="2"/>
    </row>
    <row r="5043" spans="1:26" ht="69.599999999999994" x14ac:dyDescent="0.3">
      <c r="A5043" s="6" t="s">
        <v>19938</v>
      </c>
      <c r="B5043" s="2" t="s">
        <v>27</v>
      </c>
      <c r="C5043" s="2" t="s">
        <v>19729</v>
      </c>
      <c r="D5043" s="2" t="s">
        <v>29</v>
      </c>
      <c r="E5043" s="3" t="s">
        <v>19730</v>
      </c>
      <c r="F5043" s="3" t="s">
        <v>31</v>
      </c>
      <c r="G5043" s="7">
        <v>126500</v>
      </c>
      <c r="H5043" s="8">
        <v>0</v>
      </c>
      <c r="I5043" s="8">
        <v>0</v>
      </c>
      <c r="J5043" s="8">
        <v>0</v>
      </c>
      <c r="K5043" s="8">
        <v>0</v>
      </c>
      <c r="L5043" s="8">
        <f>SUM(Tabella1[[#This Row],[CONTRIBUTO
COMMISSARIO STRAORDINARIO]:[INDENNIZZO
ASSICURATIVO]])</f>
        <v>126500</v>
      </c>
      <c r="M5043" s="9" t="s">
        <v>6765</v>
      </c>
      <c r="N5043" s="3" t="s">
        <v>6759</v>
      </c>
      <c r="O5043" s="3" t="s">
        <v>5662</v>
      </c>
      <c r="P5043" s="2" t="s">
        <v>31</v>
      </c>
      <c r="Q5043" s="2" t="s">
        <v>175</v>
      </c>
      <c r="R5043" s="2" t="s">
        <v>5663</v>
      </c>
      <c r="S5043" s="2" t="s">
        <v>19851</v>
      </c>
      <c r="T5043" s="3" t="s">
        <v>19852</v>
      </c>
      <c r="U5043" s="3" t="s">
        <v>270</v>
      </c>
      <c r="V5043" s="3" t="s">
        <v>270</v>
      </c>
      <c r="W5043" s="12" t="s">
        <v>19853</v>
      </c>
      <c r="X5043" s="12" t="s">
        <v>19899</v>
      </c>
      <c r="Y5043" s="2" t="s">
        <v>41</v>
      </c>
      <c r="Z5043" s="2"/>
    </row>
    <row r="5044" spans="1:26" ht="69.599999999999994" x14ac:dyDescent="0.3">
      <c r="A5044" s="6" t="s">
        <v>19939</v>
      </c>
      <c r="B5044" s="2" t="s">
        <v>27</v>
      </c>
      <c r="C5044" s="2" t="s">
        <v>19729</v>
      </c>
      <c r="D5044" s="2" t="s">
        <v>29</v>
      </c>
      <c r="E5044" s="3" t="s">
        <v>19730</v>
      </c>
      <c r="F5044" s="3" t="s">
        <v>31</v>
      </c>
      <c r="G5044" s="7">
        <v>195500</v>
      </c>
      <c r="H5044" s="8">
        <v>0</v>
      </c>
      <c r="I5044" s="8">
        <v>0</v>
      </c>
      <c r="J5044" s="8">
        <v>0</v>
      </c>
      <c r="K5044" s="8">
        <v>0</v>
      </c>
      <c r="L5044" s="8">
        <f>SUM(Tabella1[[#This Row],[CONTRIBUTO
COMMISSARIO STRAORDINARIO]:[INDENNIZZO
ASSICURATIVO]])</f>
        <v>195500</v>
      </c>
      <c r="M5044" s="9" t="s">
        <v>6765</v>
      </c>
      <c r="N5044" s="3" t="s">
        <v>6759</v>
      </c>
      <c r="O5044" s="3" t="s">
        <v>8357</v>
      </c>
      <c r="P5044" s="2" t="s">
        <v>31</v>
      </c>
      <c r="Q5044" s="2" t="s">
        <v>175</v>
      </c>
      <c r="R5044" s="2" t="s">
        <v>8358</v>
      </c>
      <c r="S5044" s="2" t="s">
        <v>19855</v>
      </c>
      <c r="T5044" s="3" t="s">
        <v>19856</v>
      </c>
      <c r="U5044" s="3" t="s">
        <v>270</v>
      </c>
      <c r="V5044" s="3" t="s">
        <v>270</v>
      </c>
      <c r="W5044" s="12" t="s">
        <v>19857</v>
      </c>
      <c r="X5044" s="12" t="s">
        <v>19899</v>
      </c>
      <c r="Y5044" s="2" t="s">
        <v>41</v>
      </c>
      <c r="Z5044" s="2"/>
    </row>
    <row r="5045" spans="1:26" ht="69.599999999999994" x14ac:dyDescent="0.3">
      <c r="A5045" s="6" t="s">
        <v>19940</v>
      </c>
      <c r="B5045" s="2" t="s">
        <v>27</v>
      </c>
      <c r="C5045" s="2" t="s">
        <v>19729</v>
      </c>
      <c r="D5045" s="2" t="s">
        <v>29</v>
      </c>
      <c r="E5045" s="3" t="s">
        <v>19730</v>
      </c>
      <c r="F5045" s="3" t="s">
        <v>31</v>
      </c>
      <c r="G5045" s="7">
        <v>207000</v>
      </c>
      <c r="H5045" s="8">
        <v>0</v>
      </c>
      <c r="I5045" s="8">
        <v>0</v>
      </c>
      <c r="J5045" s="8">
        <v>0</v>
      </c>
      <c r="K5045" s="8">
        <v>0</v>
      </c>
      <c r="L5045" s="8">
        <f>SUM(Tabella1[[#This Row],[CONTRIBUTO
COMMISSARIO STRAORDINARIO]:[INDENNIZZO
ASSICURATIVO]])</f>
        <v>207000</v>
      </c>
      <c r="M5045" s="9" t="s">
        <v>6765</v>
      </c>
      <c r="N5045" s="3" t="s">
        <v>6759</v>
      </c>
      <c r="O5045" s="3" t="s">
        <v>3336</v>
      </c>
      <c r="P5045" s="2" t="s">
        <v>31</v>
      </c>
      <c r="Q5045" s="2" t="s">
        <v>175</v>
      </c>
      <c r="R5045" s="2" t="s">
        <v>3337</v>
      </c>
      <c r="S5045" s="2" t="s">
        <v>19859</v>
      </c>
      <c r="T5045" s="3" t="s">
        <v>19860</v>
      </c>
      <c r="U5045" s="3" t="s">
        <v>270</v>
      </c>
      <c r="V5045" s="3" t="s">
        <v>270</v>
      </c>
      <c r="W5045" s="12" t="s">
        <v>19861</v>
      </c>
      <c r="X5045" s="12" t="s">
        <v>19899</v>
      </c>
      <c r="Y5045" s="2" t="s">
        <v>41</v>
      </c>
      <c r="Z5045" s="2"/>
    </row>
    <row r="5046" spans="1:26" ht="69.599999999999994" x14ac:dyDescent="0.3">
      <c r="A5046" s="6" t="s">
        <v>19941</v>
      </c>
      <c r="B5046" s="2" t="s">
        <v>27</v>
      </c>
      <c r="C5046" s="2" t="s">
        <v>19729</v>
      </c>
      <c r="D5046" s="2" t="s">
        <v>29</v>
      </c>
      <c r="E5046" s="3" t="s">
        <v>19730</v>
      </c>
      <c r="F5046" s="3" t="s">
        <v>31</v>
      </c>
      <c r="G5046" s="7">
        <v>126500</v>
      </c>
      <c r="H5046" s="8">
        <v>0</v>
      </c>
      <c r="I5046" s="8">
        <v>0</v>
      </c>
      <c r="J5046" s="8">
        <v>0</v>
      </c>
      <c r="K5046" s="8">
        <v>0</v>
      </c>
      <c r="L5046" s="8">
        <f>SUM(Tabella1[[#This Row],[CONTRIBUTO
COMMISSARIO STRAORDINARIO]:[INDENNIZZO
ASSICURATIVO]])</f>
        <v>126500</v>
      </c>
      <c r="M5046" s="9" t="s">
        <v>6765</v>
      </c>
      <c r="N5046" s="3" t="s">
        <v>6759</v>
      </c>
      <c r="O5046" s="3" t="s">
        <v>3336</v>
      </c>
      <c r="P5046" s="2" t="s">
        <v>31</v>
      </c>
      <c r="Q5046" s="2" t="s">
        <v>175</v>
      </c>
      <c r="R5046" s="2" t="s">
        <v>3337</v>
      </c>
      <c r="S5046" s="2" t="s">
        <v>19863</v>
      </c>
      <c r="T5046" s="3" t="s">
        <v>19864</v>
      </c>
      <c r="U5046" s="3" t="s">
        <v>270</v>
      </c>
      <c r="V5046" s="3" t="s">
        <v>270</v>
      </c>
      <c r="W5046" s="12" t="s">
        <v>19865</v>
      </c>
      <c r="X5046" s="12" t="s">
        <v>19942</v>
      </c>
      <c r="Y5046" s="2" t="s">
        <v>41</v>
      </c>
      <c r="Z5046" s="2"/>
    </row>
    <row r="5047" spans="1:26" ht="69.599999999999994" x14ac:dyDescent="0.3">
      <c r="A5047" s="6" t="s">
        <v>19943</v>
      </c>
      <c r="B5047" s="2" t="s">
        <v>27</v>
      </c>
      <c r="C5047" s="2" t="s">
        <v>19729</v>
      </c>
      <c r="D5047" s="2" t="s">
        <v>29</v>
      </c>
      <c r="E5047" s="3" t="s">
        <v>19730</v>
      </c>
      <c r="F5047" s="3" t="s">
        <v>31</v>
      </c>
      <c r="G5047" s="7">
        <v>126500</v>
      </c>
      <c r="H5047" s="8">
        <v>0</v>
      </c>
      <c r="I5047" s="8">
        <v>0</v>
      </c>
      <c r="J5047" s="8">
        <v>0</v>
      </c>
      <c r="K5047" s="8">
        <v>0</v>
      </c>
      <c r="L5047" s="8">
        <f>SUM(Tabella1[[#This Row],[CONTRIBUTO
COMMISSARIO STRAORDINARIO]:[INDENNIZZO
ASSICURATIVO]])</f>
        <v>126500</v>
      </c>
      <c r="M5047" s="9" t="s">
        <v>6765</v>
      </c>
      <c r="N5047" s="3" t="s">
        <v>6759</v>
      </c>
      <c r="O5047" s="3" t="s">
        <v>3336</v>
      </c>
      <c r="P5047" s="2" t="s">
        <v>31</v>
      </c>
      <c r="Q5047" s="2" t="s">
        <v>175</v>
      </c>
      <c r="R5047" s="2" t="s">
        <v>3337</v>
      </c>
      <c r="S5047" s="2" t="s">
        <v>19869</v>
      </c>
      <c r="T5047" s="3" t="s">
        <v>19870</v>
      </c>
      <c r="U5047" s="3" t="s">
        <v>270</v>
      </c>
      <c r="V5047" s="3" t="s">
        <v>270</v>
      </c>
      <c r="W5047" s="12" t="s">
        <v>19871</v>
      </c>
      <c r="X5047" s="12" t="s">
        <v>19942</v>
      </c>
      <c r="Y5047" s="2" t="s">
        <v>41</v>
      </c>
      <c r="Z5047" s="2"/>
    </row>
    <row r="5048" spans="1:26" ht="69.599999999999994" x14ac:dyDescent="0.3">
      <c r="A5048" s="6" t="s">
        <v>19944</v>
      </c>
      <c r="B5048" s="2" t="s">
        <v>27</v>
      </c>
      <c r="C5048" s="2" t="s">
        <v>19729</v>
      </c>
      <c r="D5048" s="2" t="s">
        <v>29</v>
      </c>
      <c r="E5048" s="3" t="s">
        <v>19730</v>
      </c>
      <c r="F5048" s="3" t="s">
        <v>31</v>
      </c>
      <c r="G5048" s="7">
        <v>92000</v>
      </c>
      <c r="H5048" s="8">
        <v>0</v>
      </c>
      <c r="I5048" s="8">
        <v>0</v>
      </c>
      <c r="J5048" s="8">
        <v>0</v>
      </c>
      <c r="K5048" s="8">
        <v>0</v>
      </c>
      <c r="L5048" s="8">
        <f>SUM(Tabella1[[#This Row],[CONTRIBUTO
COMMISSARIO STRAORDINARIO]:[INDENNIZZO
ASSICURATIVO]])</f>
        <v>92000</v>
      </c>
      <c r="M5048" s="9" t="s">
        <v>6765</v>
      </c>
      <c r="N5048" s="3" t="s">
        <v>6759</v>
      </c>
      <c r="O5048" s="3" t="s">
        <v>3328</v>
      </c>
      <c r="P5048" s="2" t="s">
        <v>31</v>
      </c>
      <c r="Q5048" s="2" t="s">
        <v>175</v>
      </c>
      <c r="R5048" s="2" t="s">
        <v>3329</v>
      </c>
      <c r="S5048" s="2" t="s">
        <v>19874</v>
      </c>
      <c r="T5048" s="3" t="s">
        <v>19875</v>
      </c>
      <c r="U5048" s="3" t="s">
        <v>270</v>
      </c>
      <c r="V5048" s="3" t="s">
        <v>270</v>
      </c>
      <c r="W5048" s="12" t="s">
        <v>19876</v>
      </c>
      <c r="X5048" s="12" t="s">
        <v>19942</v>
      </c>
      <c r="Y5048" s="2" t="s">
        <v>41</v>
      </c>
      <c r="Z5048" s="2"/>
    </row>
    <row r="5049" spans="1:26" ht="69.599999999999994" x14ac:dyDescent="0.3">
      <c r="A5049" s="6" t="s">
        <v>19945</v>
      </c>
      <c r="B5049" s="2" t="s">
        <v>27</v>
      </c>
      <c r="C5049" s="2" t="s">
        <v>19729</v>
      </c>
      <c r="D5049" s="2" t="s">
        <v>29</v>
      </c>
      <c r="E5049" s="3" t="s">
        <v>19730</v>
      </c>
      <c r="F5049" s="3" t="s">
        <v>31</v>
      </c>
      <c r="G5049" s="7">
        <v>92000</v>
      </c>
      <c r="H5049" s="8">
        <v>0</v>
      </c>
      <c r="I5049" s="8">
        <v>0</v>
      </c>
      <c r="J5049" s="8">
        <v>0</v>
      </c>
      <c r="K5049" s="8">
        <v>0</v>
      </c>
      <c r="L5049" s="8">
        <f>SUM(Tabella1[[#This Row],[CONTRIBUTO
COMMISSARIO STRAORDINARIO]:[INDENNIZZO
ASSICURATIVO]])</f>
        <v>92000</v>
      </c>
      <c r="M5049" s="9" t="s">
        <v>6765</v>
      </c>
      <c r="N5049" s="3" t="s">
        <v>6759</v>
      </c>
      <c r="O5049" s="3" t="s">
        <v>3328</v>
      </c>
      <c r="P5049" s="2" t="s">
        <v>31</v>
      </c>
      <c r="Q5049" s="2" t="s">
        <v>175</v>
      </c>
      <c r="R5049" s="2" t="s">
        <v>3329</v>
      </c>
      <c r="S5049" s="2" t="s">
        <v>19880</v>
      </c>
      <c r="T5049" s="3" t="s">
        <v>19881</v>
      </c>
      <c r="U5049" s="3" t="s">
        <v>270</v>
      </c>
      <c r="V5049" s="3" t="s">
        <v>270</v>
      </c>
      <c r="W5049" s="12" t="s">
        <v>19882</v>
      </c>
      <c r="X5049" s="12" t="s">
        <v>19942</v>
      </c>
      <c r="Y5049" s="2" t="s">
        <v>41</v>
      </c>
      <c r="Z5049" s="2"/>
    </row>
    <row r="5050" spans="1:26" ht="104.4" x14ac:dyDescent="0.3">
      <c r="A5050" s="6" t="s">
        <v>19946</v>
      </c>
      <c r="B5050" s="2" t="s">
        <v>27</v>
      </c>
      <c r="C5050" s="2" t="s">
        <v>19729</v>
      </c>
      <c r="D5050" s="2" t="s">
        <v>29</v>
      </c>
      <c r="E5050" s="3" t="s">
        <v>19730</v>
      </c>
      <c r="F5050" s="3" t="s">
        <v>31</v>
      </c>
      <c r="G5050" s="7">
        <v>166750</v>
      </c>
      <c r="H5050" s="8">
        <v>0</v>
      </c>
      <c r="I5050" s="8">
        <v>0</v>
      </c>
      <c r="J5050" s="8">
        <v>0</v>
      </c>
      <c r="K5050" s="8">
        <v>0</v>
      </c>
      <c r="L5050" s="8">
        <f>SUM(Tabella1[[#This Row],[CONTRIBUTO
COMMISSARIO STRAORDINARIO]:[INDENNIZZO
ASSICURATIVO]])</f>
        <v>166750</v>
      </c>
      <c r="M5050" s="9" t="s">
        <v>6765</v>
      </c>
      <c r="N5050" s="3" t="s">
        <v>6759</v>
      </c>
      <c r="O5050" s="3" t="s">
        <v>4184</v>
      </c>
      <c r="P5050" s="2" t="s">
        <v>31</v>
      </c>
      <c r="Q5050" s="2" t="s">
        <v>175</v>
      </c>
      <c r="R5050" s="2" t="s">
        <v>8568</v>
      </c>
      <c r="S5050" s="2" t="s">
        <v>19884</v>
      </c>
      <c r="T5050" s="3" t="s">
        <v>19885</v>
      </c>
      <c r="U5050" s="3" t="s">
        <v>270</v>
      </c>
      <c r="V5050" s="3" t="s">
        <v>270</v>
      </c>
      <c r="W5050" s="12" t="s">
        <v>19886</v>
      </c>
      <c r="X5050" s="12" t="s">
        <v>19947</v>
      </c>
      <c r="Y5050" s="2" t="s">
        <v>41</v>
      </c>
      <c r="Z5050" s="2"/>
    </row>
    <row r="5051" spans="1:26" ht="104.4" x14ac:dyDescent="0.3">
      <c r="A5051" s="6" t="s">
        <v>19948</v>
      </c>
      <c r="B5051" s="2" t="s">
        <v>27</v>
      </c>
      <c r="C5051" s="2" t="s">
        <v>19729</v>
      </c>
      <c r="D5051" s="2" t="s">
        <v>29</v>
      </c>
      <c r="E5051" s="3" t="s">
        <v>19730</v>
      </c>
      <c r="F5051" s="3" t="s">
        <v>31</v>
      </c>
      <c r="G5051" s="7">
        <v>172500</v>
      </c>
      <c r="H5051" s="8">
        <v>0</v>
      </c>
      <c r="I5051" s="8">
        <v>0</v>
      </c>
      <c r="J5051" s="8">
        <v>0</v>
      </c>
      <c r="K5051" s="8">
        <v>0</v>
      </c>
      <c r="L5051" s="8">
        <f>SUM(Tabella1[[#This Row],[CONTRIBUTO
COMMISSARIO STRAORDINARIO]:[INDENNIZZO
ASSICURATIVO]])</f>
        <v>172500</v>
      </c>
      <c r="M5051" s="9" t="s">
        <v>6765</v>
      </c>
      <c r="N5051" s="3" t="s">
        <v>6759</v>
      </c>
      <c r="O5051" s="3" t="s">
        <v>4184</v>
      </c>
      <c r="P5051" s="2" t="s">
        <v>31</v>
      </c>
      <c r="Q5051" s="2" t="s">
        <v>175</v>
      </c>
      <c r="R5051" s="2" t="s">
        <v>8568</v>
      </c>
      <c r="S5051" s="2" t="s">
        <v>19889</v>
      </c>
      <c r="T5051" s="3" t="s">
        <v>19890</v>
      </c>
      <c r="U5051" s="3" t="s">
        <v>189</v>
      </c>
      <c r="V5051" s="3" t="s">
        <v>270</v>
      </c>
      <c r="W5051" s="12" t="s">
        <v>19949</v>
      </c>
      <c r="X5051" s="12" t="s">
        <v>19950</v>
      </c>
      <c r="Y5051" s="2" t="s">
        <v>41</v>
      </c>
      <c r="Z5051" s="2"/>
    </row>
    <row r="5052" spans="1:26" ht="104.4" x14ac:dyDescent="0.3">
      <c r="A5052" s="6" t="s">
        <v>19951</v>
      </c>
      <c r="B5052" s="2" t="s">
        <v>27</v>
      </c>
      <c r="C5052" s="2" t="s">
        <v>19729</v>
      </c>
      <c r="D5052" s="2" t="s">
        <v>29</v>
      </c>
      <c r="E5052" s="3" t="s">
        <v>19730</v>
      </c>
      <c r="F5052" s="3" t="s">
        <v>31</v>
      </c>
      <c r="G5052" s="7">
        <v>161000</v>
      </c>
      <c r="H5052" s="8">
        <v>0</v>
      </c>
      <c r="I5052" s="8">
        <v>0</v>
      </c>
      <c r="J5052" s="8">
        <v>0</v>
      </c>
      <c r="K5052" s="8">
        <v>0</v>
      </c>
      <c r="L5052" s="8">
        <f>SUM(Tabella1[[#This Row],[CONTRIBUTO
COMMISSARIO STRAORDINARIO]:[INDENNIZZO
ASSICURATIVO]])</f>
        <v>161000</v>
      </c>
      <c r="M5052" s="9" t="s">
        <v>6765</v>
      </c>
      <c r="N5052" s="3" t="s">
        <v>6759</v>
      </c>
      <c r="O5052" s="3" t="s">
        <v>4184</v>
      </c>
      <c r="P5052" s="2" t="s">
        <v>31</v>
      </c>
      <c r="Q5052" s="2" t="s">
        <v>175</v>
      </c>
      <c r="R5052" s="2" t="s">
        <v>8568</v>
      </c>
      <c r="S5052" s="2" t="s">
        <v>19894</v>
      </c>
      <c r="T5052" s="3" t="s">
        <v>19895</v>
      </c>
      <c r="U5052" s="3" t="s">
        <v>189</v>
      </c>
      <c r="V5052" s="3" t="s">
        <v>270</v>
      </c>
      <c r="W5052" s="12" t="s">
        <v>19896</v>
      </c>
      <c r="X5052" s="12" t="s">
        <v>19950</v>
      </c>
      <c r="Y5052" s="2" t="s">
        <v>41</v>
      </c>
      <c r="Z5052" s="2"/>
    </row>
    <row r="5053" spans="1:26" ht="34.799999999999997" x14ac:dyDescent="0.3">
      <c r="A5053" s="6" t="s">
        <v>19952</v>
      </c>
      <c r="B5053" s="2" t="s">
        <v>27</v>
      </c>
      <c r="C5053" s="2" t="s">
        <v>19729</v>
      </c>
      <c r="D5053" s="2" t="s">
        <v>29</v>
      </c>
      <c r="E5053" s="3" t="s">
        <v>19730</v>
      </c>
      <c r="F5053" s="3" t="s">
        <v>31</v>
      </c>
      <c r="G5053" s="7">
        <v>50000</v>
      </c>
      <c r="H5053" s="8">
        <v>0</v>
      </c>
      <c r="I5053" s="8">
        <v>0</v>
      </c>
      <c r="J5053" s="8">
        <v>0</v>
      </c>
      <c r="K5053" s="8">
        <v>0</v>
      </c>
      <c r="L5053" s="8">
        <f>SUM(Tabella1[[#This Row],[CONTRIBUTO
COMMISSARIO STRAORDINARIO]:[INDENNIZZO
ASSICURATIVO]])</f>
        <v>50000</v>
      </c>
      <c r="M5053" s="9" t="s">
        <v>19953</v>
      </c>
      <c r="N5053" s="3" t="s">
        <v>6759</v>
      </c>
      <c r="O5053" s="3" t="s">
        <v>18309</v>
      </c>
      <c r="P5053" s="2" t="s">
        <v>31</v>
      </c>
      <c r="Q5053" s="2" t="s">
        <v>185</v>
      </c>
      <c r="R5053" s="2" t="s">
        <v>18310</v>
      </c>
      <c r="S5053" s="2" t="s">
        <v>19954</v>
      </c>
      <c r="T5053" s="3" t="s">
        <v>19955</v>
      </c>
      <c r="U5053" s="3" t="s">
        <v>270</v>
      </c>
      <c r="V5053" s="3" t="s">
        <v>270</v>
      </c>
      <c r="W5053" s="12" t="s">
        <v>19956</v>
      </c>
      <c r="X5053" s="12" t="s">
        <v>19957</v>
      </c>
      <c r="Y5053" s="2" t="s">
        <v>41</v>
      </c>
      <c r="Z5053" s="2"/>
    </row>
    <row r="5054" spans="1:26" ht="34.799999999999997" x14ac:dyDescent="0.3">
      <c r="A5054" s="6" t="s">
        <v>19958</v>
      </c>
      <c r="B5054" s="2" t="s">
        <v>27</v>
      </c>
      <c r="C5054" s="2" t="s">
        <v>19729</v>
      </c>
      <c r="D5054" s="2" t="s">
        <v>29</v>
      </c>
      <c r="E5054" s="3" t="s">
        <v>19730</v>
      </c>
      <c r="F5054" s="3" t="s">
        <v>31</v>
      </c>
      <c r="G5054" s="7">
        <v>50000</v>
      </c>
      <c r="H5054" s="8">
        <v>0</v>
      </c>
      <c r="I5054" s="8">
        <v>0</v>
      </c>
      <c r="J5054" s="8">
        <v>0</v>
      </c>
      <c r="K5054" s="8">
        <v>0</v>
      </c>
      <c r="L5054" s="8">
        <f>SUM(Tabella1[[#This Row],[CONTRIBUTO
COMMISSARIO STRAORDINARIO]:[INDENNIZZO
ASSICURATIVO]])</f>
        <v>50000</v>
      </c>
      <c r="M5054" s="9" t="s">
        <v>19953</v>
      </c>
      <c r="N5054" s="3" t="s">
        <v>6759</v>
      </c>
      <c r="O5054" s="3" t="s">
        <v>16473</v>
      </c>
      <c r="P5054" s="2" t="s">
        <v>31</v>
      </c>
      <c r="Q5054" s="2" t="s">
        <v>185</v>
      </c>
      <c r="R5054" s="2" t="s">
        <v>2247</v>
      </c>
      <c r="S5054" s="2" t="s">
        <v>19959</v>
      </c>
      <c r="T5054" s="3" t="s">
        <v>19960</v>
      </c>
      <c r="U5054" s="3" t="s">
        <v>270</v>
      </c>
      <c r="V5054" s="3" t="s">
        <v>270</v>
      </c>
      <c r="W5054" s="12" t="s">
        <v>19956</v>
      </c>
      <c r="X5054" s="12" t="s">
        <v>19957</v>
      </c>
      <c r="Y5054" s="2" t="s">
        <v>41</v>
      </c>
      <c r="Z5054" s="2"/>
    </row>
    <row r="5055" spans="1:26" ht="34.799999999999997" x14ac:dyDescent="0.3">
      <c r="A5055" s="6" t="s">
        <v>19961</v>
      </c>
      <c r="B5055" s="2" t="s">
        <v>27</v>
      </c>
      <c r="C5055" s="2" t="s">
        <v>19729</v>
      </c>
      <c r="D5055" s="2" t="s">
        <v>29</v>
      </c>
      <c r="E5055" s="3" t="s">
        <v>19730</v>
      </c>
      <c r="F5055" s="3" t="s">
        <v>31</v>
      </c>
      <c r="G5055" s="7">
        <v>50000</v>
      </c>
      <c r="H5055" s="8">
        <v>0</v>
      </c>
      <c r="I5055" s="8">
        <v>0</v>
      </c>
      <c r="J5055" s="8">
        <v>0</v>
      </c>
      <c r="K5055" s="8">
        <v>0</v>
      </c>
      <c r="L5055" s="8">
        <f>SUM(Tabella1[[#This Row],[CONTRIBUTO
COMMISSARIO STRAORDINARIO]:[INDENNIZZO
ASSICURATIVO]])</f>
        <v>50000</v>
      </c>
      <c r="M5055" s="9" t="s">
        <v>19953</v>
      </c>
      <c r="N5055" s="3" t="s">
        <v>6759</v>
      </c>
      <c r="O5055" s="3" t="s">
        <v>16380</v>
      </c>
      <c r="P5055" s="2" t="s">
        <v>31</v>
      </c>
      <c r="Q5055" s="2" t="s">
        <v>185</v>
      </c>
      <c r="R5055" s="2" t="s">
        <v>5518</v>
      </c>
      <c r="S5055" s="2" t="s">
        <v>19962</v>
      </c>
      <c r="T5055" s="3" t="s">
        <v>19963</v>
      </c>
      <c r="U5055" s="3" t="s">
        <v>189</v>
      </c>
      <c r="V5055" s="3" t="s">
        <v>270</v>
      </c>
      <c r="W5055" s="12" t="s">
        <v>19964</v>
      </c>
      <c r="X5055" s="12" t="s">
        <v>19965</v>
      </c>
      <c r="Y5055" s="2" t="s">
        <v>41</v>
      </c>
      <c r="Z5055" s="2"/>
    </row>
    <row r="5056" spans="1:26" ht="34.799999999999997" x14ac:dyDescent="0.3">
      <c r="A5056" s="6" t="s">
        <v>19966</v>
      </c>
      <c r="B5056" s="2" t="s">
        <v>27</v>
      </c>
      <c r="C5056" s="2" t="s">
        <v>19729</v>
      </c>
      <c r="D5056" s="2" t="s">
        <v>29</v>
      </c>
      <c r="E5056" s="3" t="s">
        <v>19730</v>
      </c>
      <c r="F5056" s="3" t="s">
        <v>31</v>
      </c>
      <c r="G5056" s="7">
        <v>60000</v>
      </c>
      <c r="H5056" s="8">
        <v>0</v>
      </c>
      <c r="I5056" s="8">
        <v>0</v>
      </c>
      <c r="J5056" s="8">
        <v>0</v>
      </c>
      <c r="K5056" s="8">
        <v>0</v>
      </c>
      <c r="L5056" s="8">
        <f>SUM(Tabella1[[#This Row],[CONTRIBUTO
COMMISSARIO STRAORDINARIO]:[INDENNIZZO
ASSICURATIVO]])</f>
        <v>60000</v>
      </c>
      <c r="M5056" s="9" t="s">
        <v>19953</v>
      </c>
      <c r="N5056" s="3" t="s">
        <v>6759</v>
      </c>
      <c r="O5056" s="3" t="s">
        <v>16380</v>
      </c>
      <c r="P5056" s="2" t="s">
        <v>31</v>
      </c>
      <c r="Q5056" s="2" t="s">
        <v>185</v>
      </c>
      <c r="R5056" s="2" t="s">
        <v>5518</v>
      </c>
      <c r="S5056" s="2" t="s">
        <v>19967</v>
      </c>
      <c r="T5056" s="3" t="s">
        <v>19968</v>
      </c>
      <c r="U5056" s="3" t="s">
        <v>189</v>
      </c>
      <c r="V5056" s="3" t="s">
        <v>270</v>
      </c>
      <c r="W5056" s="12" t="s">
        <v>19964</v>
      </c>
      <c r="X5056" s="12" t="s">
        <v>19965</v>
      </c>
      <c r="Y5056" s="2" t="s">
        <v>41</v>
      </c>
      <c r="Z5056" s="2"/>
    </row>
    <row r="5057" spans="1:26" ht="34.799999999999997" x14ac:dyDescent="0.3">
      <c r="A5057" s="6" t="s">
        <v>19969</v>
      </c>
      <c r="B5057" s="2" t="s">
        <v>27</v>
      </c>
      <c r="C5057" s="2" t="s">
        <v>19729</v>
      </c>
      <c r="D5057" s="2" t="s">
        <v>29</v>
      </c>
      <c r="E5057" s="3" t="s">
        <v>19730</v>
      </c>
      <c r="F5057" s="3" t="s">
        <v>31</v>
      </c>
      <c r="G5057" s="7">
        <v>60000</v>
      </c>
      <c r="H5057" s="8">
        <v>0</v>
      </c>
      <c r="I5057" s="8">
        <v>0</v>
      </c>
      <c r="J5057" s="8">
        <v>0</v>
      </c>
      <c r="K5057" s="8">
        <v>0</v>
      </c>
      <c r="L5057" s="8">
        <f>SUM(Tabella1[[#This Row],[CONTRIBUTO
COMMISSARIO STRAORDINARIO]:[INDENNIZZO
ASSICURATIVO]])</f>
        <v>60000</v>
      </c>
      <c r="M5057" s="9" t="s">
        <v>19953</v>
      </c>
      <c r="N5057" s="3" t="s">
        <v>6759</v>
      </c>
      <c r="O5057" s="3" t="s">
        <v>16380</v>
      </c>
      <c r="P5057" s="2" t="s">
        <v>31</v>
      </c>
      <c r="Q5057" s="2" t="s">
        <v>185</v>
      </c>
      <c r="R5057" s="2" t="s">
        <v>5518</v>
      </c>
      <c r="S5057" s="2" t="s">
        <v>19970</v>
      </c>
      <c r="T5057" s="3" t="s">
        <v>19971</v>
      </c>
      <c r="U5057" s="3" t="s">
        <v>189</v>
      </c>
      <c r="V5057" s="3" t="s">
        <v>270</v>
      </c>
      <c r="W5057" s="12" t="s">
        <v>19964</v>
      </c>
      <c r="X5057" s="12" t="s">
        <v>19965</v>
      </c>
      <c r="Y5057" s="2" t="s">
        <v>41</v>
      </c>
      <c r="Z5057" s="2"/>
    </row>
    <row r="5058" spans="1:26" ht="34.799999999999997" x14ac:dyDescent="0.3">
      <c r="A5058" s="6" t="s">
        <v>19972</v>
      </c>
      <c r="B5058" s="2" t="s">
        <v>27</v>
      </c>
      <c r="C5058" s="2" t="s">
        <v>19729</v>
      </c>
      <c r="D5058" s="2" t="s">
        <v>29</v>
      </c>
      <c r="E5058" s="3" t="s">
        <v>19730</v>
      </c>
      <c r="F5058" s="3" t="s">
        <v>31</v>
      </c>
      <c r="G5058" s="7">
        <v>110000</v>
      </c>
      <c r="H5058" s="8">
        <v>0</v>
      </c>
      <c r="I5058" s="8">
        <v>0</v>
      </c>
      <c r="J5058" s="8">
        <v>0</v>
      </c>
      <c r="K5058" s="8">
        <v>0</v>
      </c>
      <c r="L5058" s="8">
        <f>SUM(Tabella1[[#This Row],[CONTRIBUTO
COMMISSARIO STRAORDINARIO]:[INDENNIZZO
ASSICURATIVO]])</f>
        <v>110000</v>
      </c>
      <c r="M5058" s="9" t="s">
        <v>19953</v>
      </c>
      <c r="N5058" s="3" t="s">
        <v>6759</v>
      </c>
      <c r="O5058" s="3" t="s">
        <v>391</v>
      </c>
      <c r="P5058" s="2" t="s">
        <v>31</v>
      </c>
      <c r="Q5058" s="2" t="s">
        <v>185</v>
      </c>
      <c r="R5058" s="2" t="s">
        <v>392</v>
      </c>
      <c r="S5058" s="2" t="s">
        <v>19973</v>
      </c>
      <c r="T5058" s="3" t="s">
        <v>19974</v>
      </c>
      <c r="U5058" s="3" t="s">
        <v>189</v>
      </c>
      <c r="V5058" s="3" t="s">
        <v>270</v>
      </c>
      <c r="W5058" s="12" t="s">
        <v>19964</v>
      </c>
      <c r="X5058" s="12" t="s">
        <v>19965</v>
      </c>
      <c r="Y5058" s="2" t="s">
        <v>41</v>
      </c>
      <c r="Z5058" s="2"/>
    </row>
    <row r="5059" spans="1:26" ht="34.799999999999997" x14ac:dyDescent="0.3">
      <c r="A5059" s="6" t="s">
        <v>19975</v>
      </c>
      <c r="B5059" s="2" t="s">
        <v>27</v>
      </c>
      <c r="C5059" s="2" t="s">
        <v>19729</v>
      </c>
      <c r="D5059" s="2" t="s">
        <v>29</v>
      </c>
      <c r="E5059" s="3" t="s">
        <v>19730</v>
      </c>
      <c r="F5059" s="3" t="s">
        <v>31</v>
      </c>
      <c r="G5059" s="7">
        <v>145000</v>
      </c>
      <c r="H5059" s="8">
        <v>0</v>
      </c>
      <c r="I5059" s="8">
        <v>0</v>
      </c>
      <c r="J5059" s="8">
        <v>0</v>
      </c>
      <c r="K5059" s="8">
        <v>0</v>
      </c>
      <c r="L5059" s="8">
        <f>SUM(Tabella1[[#This Row],[CONTRIBUTO
COMMISSARIO STRAORDINARIO]:[INDENNIZZO
ASSICURATIVO]])</f>
        <v>145000</v>
      </c>
      <c r="M5059" s="9" t="s">
        <v>19953</v>
      </c>
      <c r="N5059" s="3" t="s">
        <v>6759</v>
      </c>
      <c r="O5059" s="3" t="s">
        <v>391</v>
      </c>
      <c r="P5059" s="2" t="s">
        <v>31</v>
      </c>
      <c r="Q5059" s="2" t="s">
        <v>185</v>
      </c>
      <c r="R5059" s="2" t="s">
        <v>392</v>
      </c>
      <c r="S5059" s="2" t="s">
        <v>19976</v>
      </c>
      <c r="T5059" s="3" t="s">
        <v>19977</v>
      </c>
      <c r="U5059" s="3" t="s">
        <v>189</v>
      </c>
      <c r="V5059" s="3" t="s">
        <v>270</v>
      </c>
      <c r="W5059" s="12" t="s">
        <v>19964</v>
      </c>
      <c r="X5059" s="12" t="s">
        <v>19965</v>
      </c>
      <c r="Y5059" s="2" t="s">
        <v>41</v>
      </c>
      <c r="Z5059" s="2"/>
    </row>
    <row r="5060" spans="1:26" ht="34.799999999999997" x14ac:dyDescent="0.3">
      <c r="A5060" s="6" t="s">
        <v>19978</v>
      </c>
      <c r="B5060" s="2" t="s">
        <v>27</v>
      </c>
      <c r="C5060" s="2" t="s">
        <v>19729</v>
      </c>
      <c r="D5060" s="2" t="s">
        <v>29</v>
      </c>
      <c r="E5060" s="3" t="s">
        <v>19730</v>
      </c>
      <c r="F5060" s="3" t="s">
        <v>31</v>
      </c>
      <c r="G5060" s="7">
        <v>75000</v>
      </c>
      <c r="H5060" s="8">
        <v>0</v>
      </c>
      <c r="I5060" s="8">
        <v>0</v>
      </c>
      <c r="J5060" s="8">
        <v>0</v>
      </c>
      <c r="K5060" s="8">
        <v>0</v>
      </c>
      <c r="L5060" s="8">
        <f>SUM(Tabella1[[#This Row],[CONTRIBUTO
COMMISSARIO STRAORDINARIO]:[INDENNIZZO
ASSICURATIVO]])</f>
        <v>75000</v>
      </c>
      <c r="M5060" s="9" t="s">
        <v>19953</v>
      </c>
      <c r="N5060" s="3" t="s">
        <v>6759</v>
      </c>
      <c r="O5060" s="3" t="s">
        <v>391</v>
      </c>
      <c r="P5060" s="2" t="s">
        <v>31</v>
      </c>
      <c r="Q5060" s="2" t="s">
        <v>185</v>
      </c>
      <c r="R5060" s="2" t="s">
        <v>392</v>
      </c>
      <c r="S5060" s="2" t="s">
        <v>19979</v>
      </c>
      <c r="T5060" s="3" t="s">
        <v>19980</v>
      </c>
      <c r="U5060" s="3" t="s">
        <v>189</v>
      </c>
      <c r="V5060" s="3" t="s">
        <v>270</v>
      </c>
      <c r="W5060" s="12" t="s">
        <v>19964</v>
      </c>
      <c r="X5060" s="12" t="s">
        <v>19965</v>
      </c>
      <c r="Y5060" s="2" t="s">
        <v>41</v>
      </c>
      <c r="Z5060" s="2"/>
    </row>
    <row r="5061" spans="1:26" ht="34.799999999999997" x14ac:dyDescent="0.3">
      <c r="A5061" s="6" t="s">
        <v>19981</v>
      </c>
      <c r="B5061" s="2" t="s">
        <v>27</v>
      </c>
      <c r="C5061" s="2" t="s">
        <v>19729</v>
      </c>
      <c r="D5061" s="2" t="s">
        <v>29</v>
      </c>
      <c r="E5061" s="3" t="s">
        <v>19730</v>
      </c>
      <c r="F5061" s="3" t="s">
        <v>31</v>
      </c>
      <c r="G5061" s="7">
        <v>50000</v>
      </c>
      <c r="H5061" s="8">
        <v>0</v>
      </c>
      <c r="I5061" s="8">
        <v>0</v>
      </c>
      <c r="J5061" s="8">
        <v>0</v>
      </c>
      <c r="K5061" s="8">
        <v>0</v>
      </c>
      <c r="L5061" s="8">
        <f>SUM(Tabella1[[#This Row],[CONTRIBUTO
COMMISSARIO STRAORDINARIO]:[INDENNIZZO
ASSICURATIVO]])</f>
        <v>50000</v>
      </c>
      <c r="M5061" s="9" t="s">
        <v>19953</v>
      </c>
      <c r="N5061" s="3" t="s">
        <v>6759</v>
      </c>
      <c r="O5061" s="3" t="s">
        <v>8301</v>
      </c>
      <c r="P5061" s="2" t="s">
        <v>31</v>
      </c>
      <c r="Q5061" s="2" t="s">
        <v>185</v>
      </c>
      <c r="R5061" s="2" t="s">
        <v>6416</v>
      </c>
      <c r="S5061" s="2" t="s">
        <v>19982</v>
      </c>
      <c r="T5061" s="2" t="s">
        <v>19983</v>
      </c>
      <c r="U5061" s="3" t="s">
        <v>189</v>
      </c>
      <c r="V5061" s="3" t="s">
        <v>270</v>
      </c>
      <c r="W5061" s="12" t="s">
        <v>19964</v>
      </c>
      <c r="X5061" s="12" t="s">
        <v>19965</v>
      </c>
      <c r="Y5061" s="2" t="s">
        <v>41</v>
      </c>
      <c r="Z5061" s="2"/>
    </row>
    <row r="5062" spans="1:26" ht="34.799999999999997" x14ac:dyDescent="0.3">
      <c r="A5062" s="6" t="s">
        <v>19984</v>
      </c>
      <c r="B5062" s="2" t="s">
        <v>27</v>
      </c>
      <c r="C5062" s="2" t="s">
        <v>19729</v>
      </c>
      <c r="D5062" s="2" t="s">
        <v>29</v>
      </c>
      <c r="E5062" s="3" t="s">
        <v>19730</v>
      </c>
      <c r="F5062" s="3" t="s">
        <v>31</v>
      </c>
      <c r="G5062" s="7">
        <v>75000</v>
      </c>
      <c r="H5062" s="8">
        <v>0</v>
      </c>
      <c r="I5062" s="8">
        <v>0</v>
      </c>
      <c r="J5062" s="8">
        <v>0</v>
      </c>
      <c r="K5062" s="8">
        <v>0</v>
      </c>
      <c r="L5062" s="8">
        <f>SUM(Tabella1[[#This Row],[CONTRIBUTO
COMMISSARIO STRAORDINARIO]:[INDENNIZZO
ASSICURATIVO]])</f>
        <v>75000</v>
      </c>
      <c r="M5062" s="9" t="s">
        <v>19953</v>
      </c>
      <c r="N5062" s="3" t="s">
        <v>6759</v>
      </c>
      <c r="O5062" s="3" t="s">
        <v>1462</v>
      </c>
      <c r="P5062" s="2" t="s">
        <v>31</v>
      </c>
      <c r="Q5062" s="2" t="s">
        <v>185</v>
      </c>
      <c r="R5062" s="2" t="s">
        <v>1463</v>
      </c>
      <c r="S5062" s="2" t="s">
        <v>19985</v>
      </c>
      <c r="T5062" s="3" t="s">
        <v>19986</v>
      </c>
      <c r="U5062" s="3" t="s">
        <v>189</v>
      </c>
      <c r="V5062" s="3" t="s">
        <v>270</v>
      </c>
      <c r="W5062" s="12" t="s">
        <v>19964</v>
      </c>
      <c r="X5062" s="12" t="s">
        <v>19965</v>
      </c>
      <c r="Y5062" s="2" t="s">
        <v>41</v>
      </c>
      <c r="Z5062" s="2"/>
    </row>
    <row r="5063" spans="1:26" ht="34.799999999999997" x14ac:dyDescent="0.3">
      <c r="A5063" s="6" t="s">
        <v>19987</v>
      </c>
      <c r="B5063" s="2" t="s">
        <v>27</v>
      </c>
      <c r="C5063" s="2" t="s">
        <v>19729</v>
      </c>
      <c r="D5063" s="2" t="s">
        <v>29</v>
      </c>
      <c r="E5063" s="3" t="s">
        <v>19730</v>
      </c>
      <c r="F5063" s="3" t="s">
        <v>31</v>
      </c>
      <c r="G5063" s="7">
        <v>15000</v>
      </c>
      <c r="H5063" s="8">
        <v>0</v>
      </c>
      <c r="I5063" s="8">
        <v>0</v>
      </c>
      <c r="J5063" s="8">
        <v>0</v>
      </c>
      <c r="K5063" s="8">
        <v>0</v>
      </c>
      <c r="L5063" s="8">
        <f>SUM(Tabella1[[#This Row],[CONTRIBUTO
COMMISSARIO STRAORDINARIO]:[INDENNIZZO
ASSICURATIVO]])</f>
        <v>15000</v>
      </c>
      <c r="M5063" s="9" t="s">
        <v>19953</v>
      </c>
      <c r="N5063" s="3" t="s">
        <v>6759</v>
      </c>
      <c r="O5063" s="3" t="s">
        <v>1462</v>
      </c>
      <c r="P5063" s="2" t="s">
        <v>31</v>
      </c>
      <c r="Q5063" s="2" t="s">
        <v>185</v>
      </c>
      <c r="R5063" s="2" t="s">
        <v>1463</v>
      </c>
      <c r="S5063" s="2" t="s">
        <v>19988</v>
      </c>
      <c r="T5063" s="2" t="s">
        <v>19989</v>
      </c>
      <c r="U5063" s="3" t="s">
        <v>189</v>
      </c>
      <c r="V5063" s="3" t="s">
        <v>270</v>
      </c>
      <c r="W5063" s="12" t="s">
        <v>19964</v>
      </c>
      <c r="X5063" s="12" t="s">
        <v>19965</v>
      </c>
      <c r="Y5063" s="2" t="s">
        <v>41</v>
      </c>
      <c r="Z5063" s="2"/>
    </row>
    <row r="5064" spans="1:26" ht="34.799999999999997" x14ac:dyDescent="0.3">
      <c r="A5064" s="6" t="s">
        <v>19990</v>
      </c>
      <c r="B5064" s="2" t="s">
        <v>27</v>
      </c>
      <c r="C5064" s="2" t="s">
        <v>19729</v>
      </c>
      <c r="D5064" s="2" t="s">
        <v>29</v>
      </c>
      <c r="E5064" s="3" t="s">
        <v>19730</v>
      </c>
      <c r="F5064" s="3" t="s">
        <v>31</v>
      </c>
      <c r="G5064" s="7">
        <v>55000</v>
      </c>
      <c r="H5064" s="8">
        <v>0</v>
      </c>
      <c r="I5064" s="8">
        <v>0</v>
      </c>
      <c r="J5064" s="8">
        <v>0</v>
      </c>
      <c r="K5064" s="8">
        <v>0</v>
      </c>
      <c r="L5064" s="8">
        <f>SUM(Tabella1[[#This Row],[CONTRIBUTO
COMMISSARIO STRAORDINARIO]:[INDENNIZZO
ASSICURATIVO]])</f>
        <v>55000</v>
      </c>
      <c r="M5064" s="9" t="s">
        <v>19953</v>
      </c>
      <c r="N5064" s="3" t="s">
        <v>6759</v>
      </c>
      <c r="O5064" s="3" t="s">
        <v>1462</v>
      </c>
      <c r="P5064" s="2" t="s">
        <v>31</v>
      </c>
      <c r="Q5064" s="2" t="s">
        <v>185</v>
      </c>
      <c r="R5064" s="2" t="s">
        <v>1463</v>
      </c>
      <c r="S5064" s="2" t="s">
        <v>19991</v>
      </c>
      <c r="T5064" s="3" t="s">
        <v>19992</v>
      </c>
      <c r="U5064" s="3" t="s">
        <v>189</v>
      </c>
      <c r="V5064" s="3" t="s">
        <v>270</v>
      </c>
      <c r="W5064" s="12" t="s">
        <v>19964</v>
      </c>
      <c r="X5064" s="12" t="s">
        <v>19965</v>
      </c>
      <c r="Y5064" s="2" t="s">
        <v>41</v>
      </c>
      <c r="Z5064" s="2"/>
    </row>
    <row r="5065" spans="1:26" ht="34.799999999999997" x14ac:dyDescent="0.3">
      <c r="A5065" s="6" t="s">
        <v>19993</v>
      </c>
      <c r="B5065" s="2" t="s">
        <v>27</v>
      </c>
      <c r="C5065" s="2" t="s">
        <v>19729</v>
      </c>
      <c r="D5065" s="2" t="s">
        <v>29</v>
      </c>
      <c r="E5065" s="3" t="s">
        <v>19730</v>
      </c>
      <c r="F5065" s="3" t="s">
        <v>31</v>
      </c>
      <c r="G5065" s="7">
        <v>120000</v>
      </c>
      <c r="H5065" s="8">
        <v>0</v>
      </c>
      <c r="I5065" s="8">
        <v>0</v>
      </c>
      <c r="J5065" s="8">
        <v>0</v>
      </c>
      <c r="K5065" s="8">
        <v>0</v>
      </c>
      <c r="L5065" s="8">
        <f>SUM(Tabella1[[#This Row],[CONTRIBUTO
COMMISSARIO STRAORDINARIO]:[INDENNIZZO
ASSICURATIVO]])</f>
        <v>120000</v>
      </c>
      <c r="M5065" s="9" t="s">
        <v>19953</v>
      </c>
      <c r="N5065" s="3" t="s">
        <v>6759</v>
      </c>
      <c r="O5065" s="3" t="s">
        <v>5541</v>
      </c>
      <c r="P5065" s="2" t="s">
        <v>31</v>
      </c>
      <c r="Q5065" s="2" t="s">
        <v>185</v>
      </c>
      <c r="R5065" s="2" t="s">
        <v>7141</v>
      </c>
      <c r="S5065" s="2" t="s">
        <v>19994</v>
      </c>
      <c r="T5065" s="3" t="s">
        <v>19995</v>
      </c>
      <c r="U5065" s="3" t="s">
        <v>189</v>
      </c>
      <c r="V5065" s="3" t="s">
        <v>270</v>
      </c>
      <c r="W5065" s="12" t="s">
        <v>19964</v>
      </c>
      <c r="X5065" s="12" t="s">
        <v>19965</v>
      </c>
      <c r="Y5065" s="2" t="s">
        <v>41</v>
      </c>
      <c r="Z5065" s="2"/>
    </row>
    <row r="5066" spans="1:26" ht="34.799999999999997" x14ac:dyDescent="0.3">
      <c r="A5066" s="6" t="s">
        <v>19996</v>
      </c>
      <c r="B5066" s="2" t="s">
        <v>27</v>
      </c>
      <c r="C5066" s="2" t="s">
        <v>19729</v>
      </c>
      <c r="D5066" s="2" t="s">
        <v>29</v>
      </c>
      <c r="E5066" s="3" t="s">
        <v>19730</v>
      </c>
      <c r="F5066" s="3" t="s">
        <v>31</v>
      </c>
      <c r="G5066" s="7">
        <v>25000</v>
      </c>
      <c r="H5066" s="8">
        <v>0</v>
      </c>
      <c r="I5066" s="8">
        <v>0</v>
      </c>
      <c r="J5066" s="8">
        <v>0</v>
      </c>
      <c r="K5066" s="8">
        <v>0</v>
      </c>
      <c r="L5066" s="8">
        <f>SUM(Tabella1[[#This Row],[CONTRIBUTO
COMMISSARIO STRAORDINARIO]:[INDENNIZZO
ASSICURATIVO]])</f>
        <v>25000</v>
      </c>
      <c r="M5066" s="9" t="s">
        <v>19953</v>
      </c>
      <c r="N5066" s="3" t="s">
        <v>6759</v>
      </c>
      <c r="O5066" s="3" t="s">
        <v>5541</v>
      </c>
      <c r="P5066" s="2" t="s">
        <v>31</v>
      </c>
      <c r="Q5066" s="2" t="s">
        <v>185</v>
      </c>
      <c r="R5066" s="2" t="s">
        <v>7141</v>
      </c>
      <c r="S5066" s="2" t="s">
        <v>19997</v>
      </c>
      <c r="T5066" s="3" t="s">
        <v>19998</v>
      </c>
      <c r="U5066" s="3" t="s">
        <v>189</v>
      </c>
      <c r="V5066" s="3" t="s">
        <v>270</v>
      </c>
      <c r="W5066" s="12" t="s">
        <v>19964</v>
      </c>
      <c r="X5066" s="12" t="s">
        <v>19965</v>
      </c>
      <c r="Y5066" s="2" t="s">
        <v>41</v>
      </c>
      <c r="Z5066" s="2"/>
    </row>
    <row r="5067" spans="1:26" ht="34.799999999999997" x14ac:dyDescent="0.3">
      <c r="A5067" s="6" t="s">
        <v>19999</v>
      </c>
      <c r="B5067" s="2" t="s">
        <v>27</v>
      </c>
      <c r="C5067" s="2" t="s">
        <v>19729</v>
      </c>
      <c r="D5067" s="2" t="s">
        <v>29</v>
      </c>
      <c r="E5067" s="3" t="s">
        <v>19730</v>
      </c>
      <c r="F5067" s="3" t="s">
        <v>31</v>
      </c>
      <c r="G5067" s="7">
        <v>75000</v>
      </c>
      <c r="H5067" s="8">
        <v>0</v>
      </c>
      <c r="I5067" s="8">
        <v>0</v>
      </c>
      <c r="J5067" s="8">
        <v>0</v>
      </c>
      <c r="K5067" s="8">
        <v>0</v>
      </c>
      <c r="L5067" s="8">
        <f>SUM(Tabella1[[#This Row],[CONTRIBUTO
COMMISSARIO STRAORDINARIO]:[INDENNIZZO
ASSICURATIVO]])</f>
        <v>75000</v>
      </c>
      <c r="M5067" s="9" t="s">
        <v>19953</v>
      </c>
      <c r="N5067" s="3" t="s">
        <v>6759</v>
      </c>
      <c r="O5067" s="3" t="s">
        <v>5541</v>
      </c>
      <c r="P5067" s="2" t="s">
        <v>31</v>
      </c>
      <c r="Q5067" s="2" t="s">
        <v>185</v>
      </c>
      <c r="R5067" s="2" t="s">
        <v>7141</v>
      </c>
      <c r="S5067" s="2" t="s">
        <v>20000</v>
      </c>
      <c r="T5067" s="3" t="s">
        <v>20001</v>
      </c>
      <c r="U5067" s="3" t="s">
        <v>189</v>
      </c>
      <c r="V5067" s="3" t="s">
        <v>270</v>
      </c>
      <c r="W5067" s="12" t="s">
        <v>19964</v>
      </c>
      <c r="X5067" s="12" t="s">
        <v>19965</v>
      </c>
      <c r="Y5067" s="2" t="s">
        <v>41</v>
      </c>
      <c r="Z5067" s="2"/>
    </row>
    <row r="5068" spans="1:26" ht="34.799999999999997" x14ac:dyDescent="0.3">
      <c r="A5068" s="6" t="s">
        <v>20002</v>
      </c>
      <c r="B5068" s="2" t="s">
        <v>27</v>
      </c>
      <c r="C5068" s="2" t="s">
        <v>19729</v>
      </c>
      <c r="D5068" s="2" t="s">
        <v>29</v>
      </c>
      <c r="E5068" s="3" t="s">
        <v>19730</v>
      </c>
      <c r="F5068" s="3" t="s">
        <v>31</v>
      </c>
      <c r="G5068" s="7">
        <v>300000</v>
      </c>
      <c r="H5068" s="8">
        <v>0</v>
      </c>
      <c r="I5068" s="8">
        <v>0</v>
      </c>
      <c r="J5068" s="8">
        <v>0</v>
      </c>
      <c r="K5068" s="8">
        <v>0</v>
      </c>
      <c r="L5068" s="8">
        <f>SUM(Tabella1[[#This Row],[CONTRIBUTO
COMMISSARIO STRAORDINARIO]:[INDENNIZZO
ASSICURATIVO]])</f>
        <v>300000</v>
      </c>
      <c r="M5068" s="9" t="s">
        <v>19953</v>
      </c>
      <c r="N5068" s="3" t="s">
        <v>6759</v>
      </c>
      <c r="O5068" s="3" t="s">
        <v>8346</v>
      </c>
      <c r="P5068" s="2" t="s">
        <v>31</v>
      </c>
      <c r="Q5068" s="2" t="s">
        <v>185</v>
      </c>
      <c r="R5068" s="2" t="s">
        <v>4435</v>
      </c>
      <c r="S5068" s="2" t="s">
        <v>20003</v>
      </c>
      <c r="T5068" s="3" t="s">
        <v>20004</v>
      </c>
      <c r="U5068" s="3" t="s">
        <v>189</v>
      </c>
      <c r="V5068" s="3" t="s">
        <v>270</v>
      </c>
      <c r="W5068" s="12" t="s">
        <v>19964</v>
      </c>
      <c r="X5068" s="12" t="s">
        <v>19965</v>
      </c>
      <c r="Y5068" s="2" t="s">
        <v>41</v>
      </c>
      <c r="Z5068" s="2"/>
    </row>
    <row r="5069" spans="1:26" ht="34.799999999999997" x14ac:dyDescent="0.3">
      <c r="A5069" s="6" t="s">
        <v>20005</v>
      </c>
      <c r="B5069" s="2" t="s">
        <v>27</v>
      </c>
      <c r="C5069" s="2" t="s">
        <v>19729</v>
      </c>
      <c r="D5069" s="2" t="s">
        <v>29</v>
      </c>
      <c r="E5069" s="3" t="s">
        <v>19730</v>
      </c>
      <c r="F5069" s="3" t="s">
        <v>31</v>
      </c>
      <c r="G5069" s="7">
        <v>110000</v>
      </c>
      <c r="H5069" s="8">
        <v>0</v>
      </c>
      <c r="I5069" s="8">
        <v>0</v>
      </c>
      <c r="J5069" s="8">
        <v>0</v>
      </c>
      <c r="K5069" s="8">
        <v>0</v>
      </c>
      <c r="L5069" s="8">
        <f>SUM(Tabella1[[#This Row],[CONTRIBUTO
COMMISSARIO STRAORDINARIO]:[INDENNIZZO
ASSICURATIVO]])</f>
        <v>110000</v>
      </c>
      <c r="M5069" s="9" t="s">
        <v>19953</v>
      </c>
      <c r="N5069" s="3" t="s">
        <v>6759</v>
      </c>
      <c r="O5069" s="3" t="s">
        <v>8346</v>
      </c>
      <c r="P5069" s="2" t="s">
        <v>31</v>
      </c>
      <c r="Q5069" s="2" t="s">
        <v>185</v>
      </c>
      <c r="R5069" s="2" t="s">
        <v>4435</v>
      </c>
      <c r="S5069" s="2" t="s">
        <v>20006</v>
      </c>
      <c r="T5069" s="3" t="s">
        <v>20007</v>
      </c>
      <c r="U5069" s="3" t="s">
        <v>189</v>
      </c>
      <c r="V5069" s="3" t="s">
        <v>270</v>
      </c>
      <c r="W5069" s="12" t="s">
        <v>19964</v>
      </c>
      <c r="X5069" s="12" t="s">
        <v>19965</v>
      </c>
      <c r="Y5069" s="2" t="s">
        <v>41</v>
      </c>
      <c r="Z5069" s="2"/>
    </row>
    <row r="5070" spans="1:26" ht="34.799999999999997" x14ac:dyDescent="0.3">
      <c r="A5070" s="6" t="s">
        <v>20008</v>
      </c>
      <c r="B5070" s="2" t="s">
        <v>27</v>
      </c>
      <c r="C5070" s="2" t="s">
        <v>19729</v>
      </c>
      <c r="D5070" s="2" t="s">
        <v>29</v>
      </c>
      <c r="E5070" s="3" t="s">
        <v>19730</v>
      </c>
      <c r="F5070" s="3" t="s">
        <v>31</v>
      </c>
      <c r="G5070" s="7">
        <v>25000</v>
      </c>
      <c r="H5070" s="8">
        <v>0</v>
      </c>
      <c r="I5070" s="8">
        <v>0</v>
      </c>
      <c r="J5070" s="8">
        <v>0</v>
      </c>
      <c r="K5070" s="8">
        <v>0</v>
      </c>
      <c r="L5070" s="8">
        <f>SUM(Tabella1[[#This Row],[CONTRIBUTO
COMMISSARIO STRAORDINARIO]:[INDENNIZZO
ASSICURATIVO]])</f>
        <v>25000</v>
      </c>
      <c r="M5070" s="9" t="s">
        <v>19953</v>
      </c>
      <c r="N5070" s="3" t="s">
        <v>6759</v>
      </c>
      <c r="O5070" s="3" t="s">
        <v>8346</v>
      </c>
      <c r="P5070" s="2" t="s">
        <v>31</v>
      </c>
      <c r="Q5070" s="2" t="s">
        <v>185</v>
      </c>
      <c r="R5070" s="2" t="s">
        <v>4435</v>
      </c>
      <c r="S5070" s="2" t="s">
        <v>20009</v>
      </c>
      <c r="T5070" s="3" t="s">
        <v>20010</v>
      </c>
      <c r="U5070" s="3" t="s">
        <v>189</v>
      </c>
      <c r="V5070" s="3" t="s">
        <v>270</v>
      </c>
      <c r="W5070" s="12" t="s">
        <v>19964</v>
      </c>
      <c r="X5070" s="12" t="s">
        <v>19965</v>
      </c>
      <c r="Y5070" s="2" t="s">
        <v>41</v>
      </c>
      <c r="Z5070" s="2"/>
    </row>
    <row r="5071" spans="1:26" ht="34.799999999999997" x14ac:dyDescent="0.3">
      <c r="A5071" s="6" t="s">
        <v>20011</v>
      </c>
      <c r="B5071" s="2" t="s">
        <v>27</v>
      </c>
      <c r="C5071" s="2" t="s">
        <v>19729</v>
      </c>
      <c r="D5071" s="2" t="s">
        <v>29</v>
      </c>
      <c r="E5071" s="3" t="s">
        <v>19730</v>
      </c>
      <c r="F5071" s="3" t="s">
        <v>31</v>
      </c>
      <c r="G5071" s="7">
        <v>1250000</v>
      </c>
      <c r="H5071" s="8">
        <v>0</v>
      </c>
      <c r="I5071" s="8">
        <v>0</v>
      </c>
      <c r="J5071" s="8">
        <v>0</v>
      </c>
      <c r="K5071" s="8">
        <v>0</v>
      </c>
      <c r="L5071" s="8">
        <f>SUM(Tabella1[[#This Row],[CONTRIBUTO
COMMISSARIO STRAORDINARIO]:[INDENNIZZO
ASSICURATIVO]])</f>
        <v>1250000</v>
      </c>
      <c r="M5071" s="9" t="s">
        <v>19953</v>
      </c>
      <c r="N5071" s="3" t="s">
        <v>6759</v>
      </c>
      <c r="O5071" s="3" t="s">
        <v>8346</v>
      </c>
      <c r="P5071" s="2" t="s">
        <v>31</v>
      </c>
      <c r="Q5071" s="2" t="s">
        <v>185</v>
      </c>
      <c r="R5071" s="2" t="s">
        <v>4435</v>
      </c>
      <c r="S5071" s="2" t="s">
        <v>20012</v>
      </c>
      <c r="T5071" s="3" t="s">
        <v>20013</v>
      </c>
      <c r="U5071" s="3" t="s">
        <v>189</v>
      </c>
      <c r="V5071" s="3" t="s">
        <v>270</v>
      </c>
      <c r="W5071" s="12" t="s">
        <v>19964</v>
      </c>
      <c r="X5071" s="12" t="s">
        <v>19965</v>
      </c>
      <c r="Y5071" s="2" t="s">
        <v>41</v>
      </c>
      <c r="Z5071" s="2"/>
    </row>
    <row r="5072" spans="1:26" ht="34.799999999999997" x14ac:dyDescent="0.3">
      <c r="A5072" s="6" t="s">
        <v>20014</v>
      </c>
      <c r="B5072" s="2" t="s">
        <v>27</v>
      </c>
      <c r="C5072" s="2" t="s">
        <v>19729</v>
      </c>
      <c r="D5072" s="2" t="s">
        <v>29</v>
      </c>
      <c r="E5072" s="3" t="s">
        <v>19730</v>
      </c>
      <c r="F5072" s="3" t="s">
        <v>31</v>
      </c>
      <c r="G5072" s="7">
        <v>50000</v>
      </c>
      <c r="H5072" s="8">
        <v>0</v>
      </c>
      <c r="I5072" s="8">
        <v>0</v>
      </c>
      <c r="J5072" s="8">
        <v>0</v>
      </c>
      <c r="K5072" s="8">
        <v>0</v>
      </c>
      <c r="L5072" s="8">
        <f>SUM(Tabella1[[#This Row],[CONTRIBUTO
COMMISSARIO STRAORDINARIO]:[INDENNIZZO
ASSICURATIVO]])</f>
        <v>50000</v>
      </c>
      <c r="M5072" s="9" t="s">
        <v>19953</v>
      </c>
      <c r="N5072" s="3" t="s">
        <v>6759</v>
      </c>
      <c r="O5072" s="3" t="s">
        <v>8346</v>
      </c>
      <c r="P5072" s="2" t="s">
        <v>31</v>
      </c>
      <c r="Q5072" s="2" t="s">
        <v>185</v>
      </c>
      <c r="R5072" s="2" t="s">
        <v>4435</v>
      </c>
      <c r="S5072" s="2" t="s">
        <v>20015</v>
      </c>
      <c r="T5072" s="2" t="s">
        <v>20016</v>
      </c>
      <c r="U5072" s="3" t="s">
        <v>189</v>
      </c>
      <c r="V5072" s="3" t="s">
        <v>270</v>
      </c>
      <c r="W5072" s="12" t="s">
        <v>19964</v>
      </c>
      <c r="X5072" s="12" t="s">
        <v>19965</v>
      </c>
      <c r="Y5072" s="2" t="s">
        <v>41</v>
      </c>
      <c r="Z5072" s="2"/>
    </row>
    <row r="5073" spans="1:26" ht="34.799999999999997" x14ac:dyDescent="0.3">
      <c r="A5073" s="6" t="s">
        <v>20017</v>
      </c>
      <c r="B5073" s="2" t="s">
        <v>27</v>
      </c>
      <c r="C5073" s="2" t="s">
        <v>19729</v>
      </c>
      <c r="D5073" s="2" t="s">
        <v>29</v>
      </c>
      <c r="E5073" s="3" t="s">
        <v>19730</v>
      </c>
      <c r="F5073" s="3" t="s">
        <v>31</v>
      </c>
      <c r="G5073" s="7">
        <v>50000</v>
      </c>
      <c r="H5073" s="8">
        <v>0</v>
      </c>
      <c r="I5073" s="8">
        <v>0</v>
      </c>
      <c r="J5073" s="8">
        <v>0</v>
      </c>
      <c r="K5073" s="8">
        <v>0</v>
      </c>
      <c r="L5073" s="8">
        <f>SUM(Tabella1[[#This Row],[CONTRIBUTO
COMMISSARIO STRAORDINARIO]:[INDENNIZZO
ASSICURATIVO]])</f>
        <v>50000</v>
      </c>
      <c r="M5073" s="9" t="s">
        <v>19953</v>
      </c>
      <c r="N5073" s="3" t="s">
        <v>6759</v>
      </c>
      <c r="O5073" s="3" t="s">
        <v>16399</v>
      </c>
      <c r="P5073" s="2" t="s">
        <v>31</v>
      </c>
      <c r="Q5073" s="2" t="s">
        <v>185</v>
      </c>
      <c r="R5073" s="2" t="s">
        <v>5469</v>
      </c>
      <c r="S5073" s="2" t="s">
        <v>20018</v>
      </c>
      <c r="T5073" s="3" t="s">
        <v>20019</v>
      </c>
      <c r="U5073" s="3" t="s">
        <v>189</v>
      </c>
      <c r="V5073" s="3" t="s">
        <v>270</v>
      </c>
      <c r="W5073" s="12" t="s">
        <v>19964</v>
      </c>
      <c r="X5073" s="12" t="s">
        <v>19965</v>
      </c>
      <c r="Y5073" s="2" t="s">
        <v>41</v>
      </c>
      <c r="Z5073" s="2"/>
    </row>
    <row r="5074" spans="1:26" ht="34.799999999999997" x14ac:dyDescent="0.3">
      <c r="A5074" s="6" t="s">
        <v>20020</v>
      </c>
      <c r="B5074" s="2" t="s">
        <v>27</v>
      </c>
      <c r="C5074" s="2" t="s">
        <v>19729</v>
      </c>
      <c r="D5074" s="2" t="s">
        <v>29</v>
      </c>
      <c r="E5074" s="3" t="s">
        <v>19730</v>
      </c>
      <c r="F5074" s="3" t="s">
        <v>31</v>
      </c>
      <c r="G5074" s="7">
        <v>155000</v>
      </c>
      <c r="H5074" s="8">
        <v>0</v>
      </c>
      <c r="I5074" s="8">
        <v>0</v>
      </c>
      <c r="J5074" s="8">
        <v>0</v>
      </c>
      <c r="K5074" s="8">
        <v>0</v>
      </c>
      <c r="L5074" s="8">
        <f>SUM(Tabella1[[#This Row],[CONTRIBUTO
COMMISSARIO STRAORDINARIO]:[INDENNIZZO
ASSICURATIVO]])</f>
        <v>155000</v>
      </c>
      <c r="M5074" s="9" t="s">
        <v>19953</v>
      </c>
      <c r="N5074" s="3" t="s">
        <v>6759</v>
      </c>
      <c r="O5074" s="3" t="s">
        <v>16399</v>
      </c>
      <c r="P5074" s="2" t="s">
        <v>31</v>
      </c>
      <c r="Q5074" s="2" t="s">
        <v>185</v>
      </c>
      <c r="R5074" s="2" t="s">
        <v>5469</v>
      </c>
      <c r="S5074" s="2" t="s">
        <v>20021</v>
      </c>
      <c r="T5074" s="3" t="s">
        <v>20022</v>
      </c>
      <c r="U5074" s="3" t="s">
        <v>189</v>
      </c>
      <c r="V5074" s="3" t="s">
        <v>270</v>
      </c>
      <c r="W5074" s="12" t="s">
        <v>19964</v>
      </c>
      <c r="X5074" s="12" t="s">
        <v>19965</v>
      </c>
      <c r="Y5074" s="2" t="s">
        <v>41</v>
      </c>
      <c r="Z5074" s="2"/>
    </row>
    <row r="5075" spans="1:26" ht="34.799999999999997" x14ac:dyDescent="0.3">
      <c r="A5075" s="6" t="s">
        <v>20023</v>
      </c>
      <c r="B5075" s="2" t="s">
        <v>27</v>
      </c>
      <c r="C5075" s="2" t="s">
        <v>19729</v>
      </c>
      <c r="D5075" s="2" t="s">
        <v>29</v>
      </c>
      <c r="E5075" s="3" t="s">
        <v>19730</v>
      </c>
      <c r="F5075" s="3" t="s">
        <v>31</v>
      </c>
      <c r="G5075" s="7">
        <v>130000</v>
      </c>
      <c r="H5075" s="8">
        <v>0</v>
      </c>
      <c r="I5075" s="8">
        <v>0</v>
      </c>
      <c r="J5075" s="8">
        <v>0</v>
      </c>
      <c r="K5075" s="8">
        <v>0</v>
      </c>
      <c r="L5075" s="8">
        <f>SUM(Tabella1[[#This Row],[CONTRIBUTO
COMMISSARIO STRAORDINARIO]:[INDENNIZZO
ASSICURATIVO]])</f>
        <v>130000</v>
      </c>
      <c r="M5075" s="9" t="s">
        <v>19953</v>
      </c>
      <c r="N5075" s="3" t="s">
        <v>6759</v>
      </c>
      <c r="O5075" s="3" t="s">
        <v>16399</v>
      </c>
      <c r="P5075" s="2" t="s">
        <v>31</v>
      </c>
      <c r="Q5075" s="2" t="s">
        <v>185</v>
      </c>
      <c r="R5075" s="2" t="s">
        <v>5469</v>
      </c>
      <c r="S5075" s="2" t="s">
        <v>20024</v>
      </c>
      <c r="T5075" s="3" t="s">
        <v>20025</v>
      </c>
      <c r="U5075" s="3" t="s">
        <v>189</v>
      </c>
      <c r="V5075" s="3" t="s">
        <v>270</v>
      </c>
      <c r="W5075" s="12" t="s">
        <v>19964</v>
      </c>
      <c r="X5075" s="12" t="s">
        <v>19965</v>
      </c>
      <c r="Y5075" s="2" t="s">
        <v>41</v>
      </c>
      <c r="Z5075" s="2"/>
    </row>
    <row r="5076" spans="1:26" ht="34.799999999999997" x14ac:dyDescent="0.3">
      <c r="A5076" s="6" t="s">
        <v>20026</v>
      </c>
      <c r="B5076" s="2" t="s">
        <v>27</v>
      </c>
      <c r="C5076" s="2" t="s">
        <v>19729</v>
      </c>
      <c r="D5076" s="2" t="s">
        <v>29</v>
      </c>
      <c r="E5076" s="3" t="s">
        <v>19730</v>
      </c>
      <c r="F5076" s="3" t="s">
        <v>31</v>
      </c>
      <c r="G5076" s="7">
        <v>40000</v>
      </c>
      <c r="H5076" s="8">
        <v>0</v>
      </c>
      <c r="I5076" s="8">
        <v>0</v>
      </c>
      <c r="J5076" s="8">
        <v>0</v>
      </c>
      <c r="K5076" s="8">
        <v>0</v>
      </c>
      <c r="L5076" s="8">
        <f>SUM(Tabella1[[#This Row],[CONTRIBUTO
COMMISSARIO STRAORDINARIO]:[INDENNIZZO
ASSICURATIVO]])</f>
        <v>40000</v>
      </c>
      <c r="M5076" s="9" t="s">
        <v>19953</v>
      </c>
      <c r="N5076" s="3" t="s">
        <v>6759</v>
      </c>
      <c r="O5076" s="3" t="s">
        <v>16399</v>
      </c>
      <c r="P5076" s="2" t="s">
        <v>31</v>
      </c>
      <c r="Q5076" s="2" t="s">
        <v>185</v>
      </c>
      <c r="R5076" s="2" t="s">
        <v>5469</v>
      </c>
      <c r="S5076" s="2" t="s">
        <v>20027</v>
      </c>
      <c r="T5076" s="3" t="s">
        <v>20028</v>
      </c>
      <c r="U5076" s="3" t="s">
        <v>189</v>
      </c>
      <c r="V5076" s="3" t="s">
        <v>270</v>
      </c>
      <c r="W5076" s="12" t="s">
        <v>19964</v>
      </c>
      <c r="X5076" s="12" t="s">
        <v>19965</v>
      </c>
      <c r="Y5076" s="2" t="s">
        <v>41</v>
      </c>
      <c r="Z5076" s="2"/>
    </row>
    <row r="5077" spans="1:26" ht="34.799999999999997" x14ac:dyDescent="0.3">
      <c r="A5077" s="6" t="s">
        <v>20029</v>
      </c>
      <c r="B5077" s="2" t="s">
        <v>27</v>
      </c>
      <c r="C5077" s="2" t="s">
        <v>19729</v>
      </c>
      <c r="D5077" s="2" t="s">
        <v>29</v>
      </c>
      <c r="E5077" s="3" t="s">
        <v>19730</v>
      </c>
      <c r="F5077" s="3" t="s">
        <v>31</v>
      </c>
      <c r="G5077" s="7">
        <v>80000</v>
      </c>
      <c r="H5077" s="8">
        <v>0</v>
      </c>
      <c r="I5077" s="8">
        <v>0</v>
      </c>
      <c r="J5077" s="8">
        <v>0</v>
      </c>
      <c r="K5077" s="8">
        <v>0</v>
      </c>
      <c r="L5077" s="8">
        <f>SUM(Tabella1[[#This Row],[CONTRIBUTO
COMMISSARIO STRAORDINARIO]:[INDENNIZZO
ASSICURATIVO]])</f>
        <v>80000</v>
      </c>
      <c r="M5077" s="9" t="s">
        <v>19953</v>
      </c>
      <c r="N5077" s="3" t="s">
        <v>6759</v>
      </c>
      <c r="O5077" s="3" t="s">
        <v>16399</v>
      </c>
      <c r="P5077" s="2" t="s">
        <v>31</v>
      </c>
      <c r="Q5077" s="2" t="s">
        <v>185</v>
      </c>
      <c r="R5077" s="2" t="s">
        <v>5469</v>
      </c>
      <c r="S5077" s="2" t="s">
        <v>20030</v>
      </c>
      <c r="T5077" s="3" t="s">
        <v>20031</v>
      </c>
      <c r="U5077" s="3" t="s">
        <v>189</v>
      </c>
      <c r="V5077" s="3" t="s">
        <v>270</v>
      </c>
      <c r="W5077" s="12" t="s">
        <v>19964</v>
      </c>
      <c r="X5077" s="12" t="s">
        <v>19965</v>
      </c>
      <c r="Y5077" s="2" t="s">
        <v>41</v>
      </c>
      <c r="Z5077" s="2"/>
    </row>
    <row r="5078" spans="1:26" ht="34.799999999999997" x14ac:dyDescent="0.3">
      <c r="A5078" s="6" t="s">
        <v>20032</v>
      </c>
      <c r="B5078" s="2" t="s">
        <v>27</v>
      </c>
      <c r="C5078" s="2" t="s">
        <v>19729</v>
      </c>
      <c r="D5078" s="2" t="s">
        <v>29</v>
      </c>
      <c r="E5078" s="3" t="s">
        <v>19730</v>
      </c>
      <c r="F5078" s="3" t="s">
        <v>31</v>
      </c>
      <c r="G5078" s="7">
        <v>100000</v>
      </c>
      <c r="H5078" s="8">
        <v>0</v>
      </c>
      <c r="I5078" s="8">
        <v>0</v>
      </c>
      <c r="J5078" s="8">
        <v>0</v>
      </c>
      <c r="K5078" s="8">
        <v>0</v>
      </c>
      <c r="L5078" s="8">
        <f>SUM(Tabella1[[#This Row],[CONTRIBUTO
COMMISSARIO STRAORDINARIO]:[INDENNIZZO
ASSICURATIVO]])</f>
        <v>100000</v>
      </c>
      <c r="M5078" s="9" t="s">
        <v>19953</v>
      </c>
      <c r="N5078" s="3" t="s">
        <v>6759</v>
      </c>
      <c r="O5078" s="3" t="s">
        <v>16399</v>
      </c>
      <c r="P5078" s="2" t="s">
        <v>31</v>
      </c>
      <c r="Q5078" s="2" t="s">
        <v>185</v>
      </c>
      <c r="R5078" s="2" t="s">
        <v>5469</v>
      </c>
      <c r="S5078" s="2" t="s">
        <v>20033</v>
      </c>
      <c r="T5078" s="3" t="s">
        <v>20034</v>
      </c>
      <c r="U5078" s="3" t="s">
        <v>189</v>
      </c>
      <c r="V5078" s="3" t="s">
        <v>270</v>
      </c>
      <c r="W5078" s="12" t="s">
        <v>19964</v>
      </c>
      <c r="X5078" s="12" t="s">
        <v>19965</v>
      </c>
      <c r="Y5078" s="2" t="s">
        <v>41</v>
      </c>
      <c r="Z5078" s="2"/>
    </row>
    <row r="5079" spans="1:26" ht="34.799999999999997" x14ac:dyDescent="0.3">
      <c r="A5079" s="6" t="s">
        <v>20035</v>
      </c>
      <c r="B5079" s="2" t="s">
        <v>27</v>
      </c>
      <c r="C5079" s="2" t="s">
        <v>19729</v>
      </c>
      <c r="D5079" s="2" t="s">
        <v>29</v>
      </c>
      <c r="E5079" s="3" t="s">
        <v>19730</v>
      </c>
      <c r="F5079" s="3" t="s">
        <v>31</v>
      </c>
      <c r="G5079" s="7">
        <v>1000</v>
      </c>
      <c r="H5079" s="8">
        <v>0</v>
      </c>
      <c r="I5079" s="8">
        <v>0</v>
      </c>
      <c r="J5079" s="8">
        <v>0</v>
      </c>
      <c r="K5079" s="8">
        <v>0</v>
      </c>
      <c r="L5079" s="8">
        <f>SUM(Tabella1[[#This Row],[CONTRIBUTO
COMMISSARIO STRAORDINARIO]:[INDENNIZZO
ASSICURATIVO]])</f>
        <v>1000</v>
      </c>
      <c r="M5079" s="9" t="s">
        <v>19953</v>
      </c>
      <c r="N5079" s="3" t="s">
        <v>6759</v>
      </c>
      <c r="O5079" s="3" t="s">
        <v>1462</v>
      </c>
      <c r="P5079" s="2" t="s">
        <v>31</v>
      </c>
      <c r="Q5079" s="2" t="s">
        <v>185</v>
      </c>
      <c r="R5079" s="2" t="s">
        <v>1463</v>
      </c>
      <c r="S5079" s="2" t="s">
        <v>20036</v>
      </c>
      <c r="T5079" s="3" t="s">
        <v>20037</v>
      </c>
      <c r="U5079" s="3" t="s">
        <v>189</v>
      </c>
      <c r="V5079" s="3" t="s">
        <v>270</v>
      </c>
      <c r="W5079" s="12" t="s">
        <v>19964</v>
      </c>
      <c r="X5079" s="12" t="s">
        <v>19965</v>
      </c>
      <c r="Y5079" s="2" t="s">
        <v>20038</v>
      </c>
      <c r="Z5079" s="2"/>
    </row>
    <row r="5080" spans="1:26" ht="34.799999999999997" x14ac:dyDescent="0.3">
      <c r="A5080" s="6" t="s">
        <v>20039</v>
      </c>
      <c r="B5080" s="2" t="s">
        <v>27</v>
      </c>
      <c r="C5080" s="2" t="s">
        <v>19729</v>
      </c>
      <c r="D5080" s="2" t="s">
        <v>29</v>
      </c>
      <c r="E5080" s="3" t="s">
        <v>19730</v>
      </c>
      <c r="F5080" s="3" t="s">
        <v>31</v>
      </c>
      <c r="G5080" s="7">
        <v>2000</v>
      </c>
      <c r="H5080" s="8">
        <v>0</v>
      </c>
      <c r="I5080" s="8">
        <v>0</v>
      </c>
      <c r="J5080" s="8">
        <v>0</v>
      </c>
      <c r="K5080" s="8">
        <v>0</v>
      </c>
      <c r="L5080" s="8">
        <f>SUM(Tabella1[[#This Row],[CONTRIBUTO
COMMISSARIO STRAORDINARIO]:[INDENNIZZO
ASSICURATIVO]])</f>
        <v>2000</v>
      </c>
      <c r="M5080" s="9" t="s">
        <v>19953</v>
      </c>
      <c r="N5080" s="3" t="s">
        <v>6759</v>
      </c>
      <c r="O5080" s="3" t="s">
        <v>1462</v>
      </c>
      <c r="P5080" s="2" t="s">
        <v>31</v>
      </c>
      <c r="Q5080" s="2" t="s">
        <v>185</v>
      </c>
      <c r="R5080" s="2" t="s">
        <v>1463</v>
      </c>
      <c r="S5080" s="2" t="s">
        <v>20040</v>
      </c>
      <c r="T5080" s="3" t="s">
        <v>20041</v>
      </c>
      <c r="U5080" s="3" t="s">
        <v>189</v>
      </c>
      <c r="V5080" s="3" t="s">
        <v>270</v>
      </c>
      <c r="W5080" s="12" t="s">
        <v>19964</v>
      </c>
      <c r="X5080" s="12" t="s">
        <v>19965</v>
      </c>
      <c r="Y5080" s="2" t="s">
        <v>20038</v>
      </c>
      <c r="Z5080" s="2"/>
    </row>
    <row r="5081" spans="1:26" ht="34.799999999999997" x14ac:dyDescent="0.3">
      <c r="A5081" s="6" t="s">
        <v>20042</v>
      </c>
      <c r="B5081" s="2" t="s">
        <v>27</v>
      </c>
      <c r="C5081" s="2" t="s">
        <v>19729</v>
      </c>
      <c r="D5081" s="2" t="s">
        <v>29</v>
      </c>
      <c r="E5081" s="3" t="s">
        <v>19730</v>
      </c>
      <c r="F5081" s="3" t="s">
        <v>31</v>
      </c>
      <c r="G5081" s="7">
        <v>30000</v>
      </c>
      <c r="H5081" s="8">
        <v>0</v>
      </c>
      <c r="I5081" s="8">
        <v>0</v>
      </c>
      <c r="J5081" s="8">
        <v>0</v>
      </c>
      <c r="K5081" s="8">
        <v>0</v>
      </c>
      <c r="L5081" s="8">
        <f>SUM(Tabella1[[#This Row],[CONTRIBUTO
COMMISSARIO STRAORDINARIO]:[INDENNIZZO
ASSICURATIVO]])</f>
        <v>30000</v>
      </c>
      <c r="M5081" s="9" t="s">
        <v>19953</v>
      </c>
      <c r="N5081" s="3" t="s">
        <v>6759</v>
      </c>
      <c r="O5081" s="3" t="s">
        <v>8346</v>
      </c>
      <c r="P5081" s="2" t="s">
        <v>31</v>
      </c>
      <c r="Q5081" s="2" t="s">
        <v>185</v>
      </c>
      <c r="R5081" s="2" t="s">
        <v>4435</v>
      </c>
      <c r="S5081" s="2" t="s">
        <v>20012</v>
      </c>
      <c r="T5081" s="3" t="s">
        <v>20013</v>
      </c>
      <c r="U5081" s="3" t="s">
        <v>189</v>
      </c>
      <c r="V5081" s="3" t="s">
        <v>270</v>
      </c>
      <c r="W5081" s="12" t="s">
        <v>19964</v>
      </c>
      <c r="X5081" s="12" t="s">
        <v>19965</v>
      </c>
      <c r="Y5081" s="2" t="s">
        <v>20038</v>
      </c>
      <c r="Z5081" s="2"/>
    </row>
    <row r="5082" spans="1:26" ht="34.799999999999997" x14ac:dyDescent="0.3">
      <c r="A5082" s="6" t="s">
        <v>20043</v>
      </c>
      <c r="B5082" s="2" t="s">
        <v>27</v>
      </c>
      <c r="C5082" s="2" t="s">
        <v>19729</v>
      </c>
      <c r="D5082" s="2" t="s">
        <v>29</v>
      </c>
      <c r="E5082" s="3" t="s">
        <v>19730</v>
      </c>
      <c r="F5082" s="3" t="s">
        <v>31</v>
      </c>
      <c r="G5082" s="7">
        <v>3000</v>
      </c>
      <c r="H5082" s="8">
        <v>0</v>
      </c>
      <c r="I5082" s="8">
        <v>0</v>
      </c>
      <c r="J5082" s="8">
        <v>0</v>
      </c>
      <c r="K5082" s="8">
        <v>0</v>
      </c>
      <c r="L5082" s="8">
        <f>SUM(Tabella1[[#This Row],[CONTRIBUTO
COMMISSARIO STRAORDINARIO]:[INDENNIZZO
ASSICURATIVO]])</f>
        <v>3000</v>
      </c>
      <c r="M5082" s="9" t="s">
        <v>19953</v>
      </c>
      <c r="N5082" s="3" t="s">
        <v>6759</v>
      </c>
      <c r="O5082" s="3" t="s">
        <v>8346</v>
      </c>
      <c r="P5082" s="2" t="s">
        <v>31</v>
      </c>
      <c r="Q5082" s="2" t="s">
        <v>185</v>
      </c>
      <c r="R5082" s="2" t="s">
        <v>4435</v>
      </c>
      <c r="S5082" s="2" t="s">
        <v>20003</v>
      </c>
      <c r="T5082" s="3" t="s">
        <v>20004</v>
      </c>
      <c r="U5082" s="3" t="s">
        <v>189</v>
      </c>
      <c r="V5082" s="3" t="s">
        <v>270</v>
      </c>
      <c r="W5082" s="12" t="s">
        <v>19964</v>
      </c>
      <c r="X5082" s="12" t="s">
        <v>19965</v>
      </c>
      <c r="Y5082" s="2" t="s">
        <v>20038</v>
      </c>
      <c r="Z5082" s="2"/>
    </row>
    <row r="5083" spans="1:26" ht="34.799999999999997" x14ac:dyDescent="0.3">
      <c r="A5083" s="6" t="s">
        <v>20044</v>
      </c>
      <c r="B5083" s="2" t="s">
        <v>27</v>
      </c>
      <c r="C5083" s="2" t="s">
        <v>19729</v>
      </c>
      <c r="D5083" s="2" t="s">
        <v>29</v>
      </c>
      <c r="E5083" s="3" t="s">
        <v>19730</v>
      </c>
      <c r="F5083" s="3" t="s">
        <v>31</v>
      </c>
      <c r="G5083" s="7">
        <v>3000</v>
      </c>
      <c r="H5083" s="8">
        <v>0</v>
      </c>
      <c r="I5083" s="8">
        <v>0</v>
      </c>
      <c r="J5083" s="8">
        <v>0</v>
      </c>
      <c r="K5083" s="8">
        <v>0</v>
      </c>
      <c r="L5083" s="8">
        <f>SUM(Tabella1[[#This Row],[CONTRIBUTO
COMMISSARIO STRAORDINARIO]:[INDENNIZZO
ASSICURATIVO]])</f>
        <v>3000</v>
      </c>
      <c r="M5083" s="9" t="s">
        <v>19953</v>
      </c>
      <c r="N5083" s="3" t="s">
        <v>6759</v>
      </c>
      <c r="O5083" s="3" t="s">
        <v>8346</v>
      </c>
      <c r="P5083" s="2" t="s">
        <v>31</v>
      </c>
      <c r="Q5083" s="2" t="s">
        <v>185</v>
      </c>
      <c r="R5083" s="2" t="s">
        <v>4435</v>
      </c>
      <c r="S5083" s="2" t="s">
        <v>20045</v>
      </c>
      <c r="T5083" s="3" t="s">
        <v>20046</v>
      </c>
      <c r="U5083" s="3" t="s">
        <v>189</v>
      </c>
      <c r="V5083" s="3" t="s">
        <v>270</v>
      </c>
      <c r="W5083" s="12" t="s">
        <v>19964</v>
      </c>
      <c r="X5083" s="12" t="s">
        <v>19965</v>
      </c>
      <c r="Y5083" s="2" t="s">
        <v>20038</v>
      </c>
      <c r="Z5083" s="2"/>
    </row>
    <row r="5084" spans="1:26" ht="34.799999999999997" x14ac:dyDescent="0.3">
      <c r="A5084" s="6" t="s">
        <v>20047</v>
      </c>
      <c r="B5084" s="2" t="s">
        <v>27</v>
      </c>
      <c r="C5084" s="2" t="s">
        <v>19729</v>
      </c>
      <c r="D5084" s="2" t="s">
        <v>29</v>
      </c>
      <c r="E5084" s="3" t="s">
        <v>19730</v>
      </c>
      <c r="F5084" s="3" t="s">
        <v>31</v>
      </c>
      <c r="G5084" s="7">
        <v>15000</v>
      </c>
      <c r="H5084" s="8">
        <v>0</v>
      </c>
      <c r="I5084" s="8">
        <v>0</v>
      </c>
      <c r="J5084" s="8">
        <v>0</v>
      </c>
      <c r="K5084" s="8">
        <v>0</v>
      </c>
      <c r="L5084" s="8">
        <f>SUM(Tabella1[[#This Row],[CONTRIBUTO
COMMISSARIO STRAORDINARIO]:[INDENNIZZO
ASSICURATIVO]])</f>
        <v>15000</v>
      </c>
      <c r="M5084" s="9" t="s">
        <v>19953</v>
      </c>
      <c r="N5084" s="3" t="s">
        <v>6759</v>
      </c>
      <c r="O5084" s="3" t="s">
        <v>8346</v>
      </c>
      <c r="P5084" s="2" t="s">
        <v>31</v>
      </c>
      <c r="Q5084" s="2" t="s">
        <v>185</v>
      </c>
      <c r="R5084" s="2" t="s">
        <v>4435</v>
      </c>
      <c r="S5084" s="2" t="s">
        <v>20048</v>
      </c>
      <c r="T5084" s="3" t="s">
        <v>20049</v>
      </c>
      <c r="U5084" s="3" t="s">
        <v>189</v>
      </c>
      <c r="V5084" s="3" t="s">
        <v>270</v>
      </c>
      <c r="W5084" s="12" t="s">
        <v>19964</v>
      </c>
      <c r="X5084" s="12" t="s">
        <v>19965</v>
      </c>
      <c r="Y5084" s="2" t="s">
        <v>20038</v>
      </c>
      <c r="Z5084" s="2"/>
    </row>
    <row r="5085" spans="1:26" ht="34.799999999999997" x14ac:dyDescent="0.3">
      <c r="A5085" s="6" t="s">
        <v>20050</v>
      </c>
      <c r="B5085" s="2" t="s">
        <v>27</v>
      </c>
      <c r="C5085" s="2" t="s">
        <v>19729</v>
      </c>
      <c r="D5085" s="2" t="s">
        <v>29</v>
      </c>
      <c r="E5085" s="3" t="s">
        <v>19730</v>
      </c>
      <c r="F5085" s="3" t="s">
        <v>31</v>
      </c>
      <c r="G5085" s="7">
        <v>1000</v>
      </c>
      <c r="H5085" s="8">
        <v>0</v>
      </c>
      <c r="I5085" s="8">
        <v>0</v>
      </c>
      <c r="J5085" s="8">
        <v>0</v>
      </c>
      <c r="K5085" s="8">
        <v>0</v>
      </c>
      <c r="L5085" s="8">
        <f>SUM(Tabella1[[#This Row],[CONTRIBUTO
COMMISSARIO STRAORDINARIO]:[INDENNIZZO
ASSICURATIVO]])</f>
        <v>1000</v>
      </c>
      <c r="M5085" s="9" t="s">
        <v>19953</v>
      </c>
      <c r="N5085" s="3" t="s">
        <v>6759</v>
      </c>
      <c r="O5085" s="3" t="s">
        <v>1462</v>
      </c>
      <c r="P5085" s="2" t="s">
        <v>31</v>
      </c>
      <c r="Q5085" s="2" t="s">
        <v>185</v>
      </c>
      <c r="R5085" s="2" t="s">
        <v>1463</v>
      </c>
      <c r="S5085" s="2" t="s">
        <v>20051</v>
      </c>
      <c r="T5085" s="3" t="s">
        <v>20052</v>
      </c>
      <c r="U5085" s="3" t="s">
        <v>189</v>
      </c>
      <c r="V5085" s="3" t="s">
        <v>270</v>
      </c>
      <c r="W5085" s="12" t="s">
        <v>19964</v>
      </c>
      <c r="X5085" s="12" t="s">
        <v>19965</v>
      </c>
      <c r="Y5085" s="2" t="s">
        <v>20038</v>
      </c>
      <c r="Z5085" s="2"/>
    </row>
    <row r="5086" spans="1:26" ht="34.799999999999997" x14ac:dyDescent="0.3">
      <c r="A5086" s="6" t="s">
        <v>20053</v>
      </c>
      <c r="B5086" s="2" t="s">
        <v>27</v>
      </c>
      <c r="C5086" s="2" t="s">
        <v>19729</v>
      </c>
      <c r="D5086" s="2" t="s">
        <v>29</v>
      </c>
      <c r="E5086" s="3" t="s">
        <v>19730</v>
      </c>
      <c r="F5086" s="3" t="s">
        <v>31</v>
      </c>
      <c r="G5086" s="7">
        <v>1200</v>
      </c>
      <c r="H5086" s="8">
        <v>0</v>
      </c>
      <c r="I5086" s="8">
        <v>0</v>
      </c>
      <c r="J5086" s="8">
        <v>0</v>
      </c>
      <c r="K5086" s="8">
        <v>0</v>
      </c>
      <c r="L5086" s="8">
        <f>SUM(Tabella1[[#This Row],[CONTRIBUTO
COMMISSARIO STRAORDINARIO]:[INDENNIZZO
ASSICURATIVO]])</f>
        <v>1200</v>
      </c>
      <c r="M5086" s="9" t="s">
        <v>19953</v>
      </c>
      <c r="N5086" s="3" t="s">
        <v>6759</v>
      </c>
      <c r="O5086" s="3" t="s">
        <v>1462</v>
      </c>
      <c r="P5086" s="2" t="s">
        <v>31</v>
      </c>
      <c r="Q5086" s="2" t="s">
        <v>185</v>
      </c>
      <c r="R5086" s="2" t="s">
        <v>1463</v>
      </c>
      <c r="S5086" s="2" t="s">
        <v>20036</v>
      </c>
      <c r="T5086" s="3" t="s">
        <v>20037</v>
      </c>
      <c r="U5086" s="3" t="s">
        <v>189</v>
      </c>
      <c r="V5086" s="3" t="s">
        <v>270</v>
      </c>
      <c r="W5086" s="12" t="s">
        <v>19964</v>
      </c>
      <c r="X5086" s="12" t="s">
        <v>19965</v>
      </c>
      <c r="Y5086" s="2" t="s">
        <v>20038</v>
      </c>
      <c r="Z5086" s="2"/>
    </row>
    <row r="5087" spans="1:26" ht="34.799999999999997" x14ac:dyDescent="0.3">
      <c r="A5087" s="6" t="s">
        <v>20054</v>
      </c>
      <c r="B5087" s="2" t="s">
        <v>27</v>
      </c>
      <c r="C5087" s="2" t="s">
        <v>19729</v>
      </c>
      <c r="D5087" s="2" t="s">
        <v>29</v>
      </c>
      <c r="E5087" s="3" t="s">
        <v>19730</v>
      </c>
      <c r="F5087" s="3" t="s">
        <v>31</v>
      </c>
      <c r="G5087" s="7">
        <v>1000</v>
      </c>
      <c r="H5087" s="8">
        <v>0</v>
      </c>
      <c r="I5087" s="8">
        <v>0</v>
      </c>
      <c r="J5087" s="8">
        <v>0</v>
      </c>
      <c r="K5087" s="8">
        <v>0</v>
      </c>
      <c r="L5087" s="8">
        <f>SUM(Tabella1[[#This Row],[CONTRIBUTO
COMMISSARIO STRAORDINARIO]:[INDENNIZZO
ASSICURATIVO]])</f>
        <v>1000</v>
      </c>
      <c r="M5087" s="9" t="s">
        <v>19953</v>
      </c>
      <c r="N5087" s="3" t="s">
        <v>6759</v>
      </c>
      <c r="O5087" s="3" t="s">
        <v>16380</v>
      </c>
      <c r="P5087" s="2" t="s">
        <v>31</v>
      </c>
      <c r="Q5087" s="2" t="s">
        <v>185</v>
      </c>
      <c r="R5087" s="2" t="s">
        <v>5518</v>
      </c>
      <c r="S5087" s="2" t="s">
        <v>19967</v>
      </c>
      <c r="T5087" s="3" t="s">
        <v>19968</v>
      </c>
      <c r="U5087" s="3" t="s">
        <v>189</v>
      </c>
      <c r="V5087" s="3" t="s">
        <v>270</v>
      </c>
      <c r="W5087" s="12" t="s">
        <v>19964</v>
      </c>
      <c r="X5087" s="12" t="s">
        <v>19965</v>
      </c>
      <c r="Y5087" s="2" t="s">
        <v>20038</v>
      </c>
      <c r="Z5087" s="2"/>
    </row>
    <row r="5088" spans="1:26" ht="34.799999999999997" x14ac:dyDescent="0.3">
      <c r="A5088" s="6" t="s">
        <v>20055</v>
      </c>
      <c r="B5088" s="2" t="s">
        <v>27</v>
      </c>
      <c r="C5088" s="2" t="s">
        <v>19729</v>
      </c>
      <c r="D5088" s="2" t="s">
        <v>29</v>
      </c>
      <c r="E5088" s="3" t="s">
        <v>19730</v>
      </c>
      <c r="F5088" s="3" t="s">
        <v>31</v>
      </c>
      <c r="G5088" s="7">
        <v>1000</v>
      </c>
      <c r="H5088" s="8">
        <v>0</v>
      </c>
      <c r="I5088" s="8">
        <v>0</v>
      </c>
      <c r="J5088" s="8">
        <v>0</v>
      </c>
      <c r="K5088" s="8">
        <v>0</v>
      </c>
      <c r="L5088" s="8">
        <f>SUM(Tabella1[[#This Row],[CONTRIBUTO
COMMISSARIO STRAORDINARIO]:[INDENNIZZO
ASSICURATIVO]])</f>
        <v>1000</v>
      </c>
      <c r="M5088" s="9" t="s">
        <v>19953</v>
      </c>
      <c r="N5088" s="3" t="s">
        <v>6759</v>
      </c>
      <c r="O5088" s="3" t="s">
        <v>16380</v>
      </c>
      <c r="P5088" s="2" t="s">
        <v>31</v>
      </c>
      <c r="Q5088" s="2" t="s">
        <v>185</v>
      </c>
      <c r="R5088" s="2" t="s">
        <v>5518</v>
      </c>
      <c r="S5088" s="2" t="s">
        <v>19970</v>
      </c>
      <c r="T5088" s="3" t="s">
        <v>19971</v>
      </c>
      <c r="U5088" s="3" t="s">
        <v>189</v>
      </c>
      <c r="V5088" s="3" t="s">
        <v>270</v>
      </c>
      <c r="W5088" s="12" t="s">
        <v>19964</v>
      </c>
      <c r="X5088" s="12" t="s">
        <v>19965</v>
      </c>
      <c r="Y5088" s="2" t="s">
        <v>20038</v>
      </c>
      <c r="Z5088" s="2"/>
    </row>
    <row r="5089" spans="1:26" ht="34.799999999999997" x14ac:dyDescent="0.3">
      <c r="A5089" s="6" t="s">
        <v>20056</v>
      </c>
      <c r="B5089" s="2" t="s">
        <v>27</v>
      </c>
      <c r="C5089" s="2" t="s">
        <v>19729</v>
      </c>
      <c r="D5089" s="2" t="s">
        <v>29</v>
      </c>
      <c r="E5089" s="3" t="s">
        <v>19730</v>
      </c>
      <c r="F5089" s="3" t="s">
        <v>31</v>
      </c>
      <c r="G5089" s="7">
        <v>1000</v>
      </c>
      <c r="H5089" s="8">
        <v>0</v>
      </c>
      <c r="I5089" s="8">
        <v>0</v>
      </c>
      <c r="J5089" s="8">
        <v>0</v>
      </c>
      <c r="K5089" s="8">
        <v>0</v>
      </c>
      <c r="L5089" s="8">
        <f>SUM(Tabella1[[#This Row],[CONTRIBUTO
COMMISSARIO STRAORDINARIO]:[INDENNIZZO
ASSICURATIVO]])</f>
        <v>1000</v>
      </c>
      <c r="M5089" s="9" t="s">
        <v>19953</v>
      </c>
      <c r="N5089" s="3" t="s">
        <v>6759</v>
      </c>
      <c r="O5089" s="3" t="s">
        <v>16380</v>
      </c>
      <c r="P5089" s="2" t="s">
        <v>31</v>
      </c>
      <c r="Q5089" s="2" t="s">
        <v>185</v>
      </c>
      <c r="R5089" s="2" t="s">
        <v>5518</v>
      </c>
      <c r="S5089" s="2" t="s">
        <v>20057</v>
      </c>
      <c r="T5089" s="3" t="s">
        <v>19963</v>
      </c>
      <c r="U5089" s="3" t="s">
        <v>189</v>
      </c>
      <c r="V5089" s="3" t="s">
        <v>270</v>
      </c>
      <c r="W5089" s="12" t="s">
        <v>19964</v>
      </c>
      <c r="X5089" s="12" t="s">
        <v>19965</v>
      </c>
      <c r="Y5089" s="2" t="s">
        <v>20038</v>
      </c>
      <c r="Z5089" s="2"/>
    </row>
    <row r="5090" spans="1:26" ht="34.799999999999997" x14ac:dyDescent="0.3">
      <c r="A5090" s="6" t="s">
        <v>20058</v>
      </c>
      <c r="B5090" s="2" t="s">
        <v>27</v>
      </c>
      <c r="C5090" s="2" t="s">
        <v>19729</v>
      </c>
      <c r="D5090" s="2" t="s">
        <v>29</v>
      </c>
      <c r="E5090" s="3" t="s">
        <v>19730</v>
      </c>
      <c r="F5090" s="3" t="s">
        <v>31</v>
      </c>
      <c r="G5090" s="7">
        <v>1500</v>
      </c>
      <c r="H5090" s="8">
        <v>0</v>
      </c>
      <c r="I5090" s="8">
        <v>0</v>
      </c>
      <c r="J5090" s="8">
        <v>0</v>
      </c>
      <c r="K5090" s="8">
        <v>0</v>
      </c>
      <c r="L5090" s="8">
        <f>SUM(Tabella1[[#This Row],[CONTRIBUTO
COMMISSARIO STRAORDINARIO]:[INDENNIZZO
ASSICURATIVO]])</f>
        <v>1500</v>
      </c>
      <c r="M5090" s="9" t="s">
        <v>19953</v>
      </c>
      <c r="N5090" s="3" t="s">
        <v>6759</v>
      </c>
      <c r="O5090" s="3" t="s">
        <v>391</v>
      </c>
      <c r="P5090" s="2" t="s">
        <v>31</v>
      </c>
      <c r="Q5090" s="2" t="s">
        <v>185</v>
      </c>
      <c r="R5090" s="2" t="s">
        <v>392</v>
      </c>
      <c r="S5090" s="2" t="s">
        <v>20059</v>
      </c>
      <c r="T5090" s="3" t="s">
        <v>19980</v>
      </c>
      <c r="U5090" s="3" t="s">
        <v>189</v>
      </c>
      <c r="V5090" s="3" t="s">
        <v>270</v>
      </c>
      <c r="W5090" s="12" t="s">
        <v>19964</v>
      </c>
      <c r="X5090" s="12" t="s">
        <v>19965</v>
      </c>
      <c r="Y5090" s="2" t="s">
        <v>20038</v>
      </c>
      <c r="Z5090" s="2"/>
    </row>
    <row r="5091" spans="1:26" ht="34.799999999999997" x14ac:dyDescent="0.3">
      <c r="A5091" s="6" t="s">
        <v>20060</v>
      </c>
      <c r="B5091" s="2" t="s">
        <v>27</v>
      </c>
      <c r="C5091" s="2" t="s">
        <v>19729</v>
      </c>
      <c r="D5091" s="2" t="s">
        <v>29</v>
      </c>
      <c r="E5091" s="3" t="s">
        <v>19730</v>
      </c>
      <c r="F5091" s="3" t="s">
        <v>31</v>
      </c>
      <c r="G5091" s="7">
        <v>1500</v>
      </c>
      <c r="H5091" s="8">
        <v>0</v>
      </c>
      <c r="I5091" s="8">
        <v>0</v>
      </c>
      <c r="J5091" s="8">
        <v>0</v>
      </c>
      <c r="K5091" s="8">
        <v>0</v>
      </c>
      <c r="L5091" s="8">
        <f>SUM(Tabella1[[#This Row],[CONTRIBUTO
COMMISSARIO STRAORDINARIO]:[INDENNIZZO
ASSICURATIVO]])</f>
        <v>1500</v>
      </c>
      <c r="M5091" s="9" t="s">
        <v>19953</v>
      </c>
      <c r="N5091" s="3" t="s">
        <v>6759</v>
      </c>
      <c r="O5091" s="3" t="s">
        <v>391</v>
      </c>
      <c r="P5091" s="2" t="s">
        <v>31</v>
      </c>
      <c r="Q5091" s="2" t="s">
        <v>185</v>
      </c>
      <c r="R5091" s="2" t="s">
        <v>392</v>
      </c>
      <c r="S5091" s="2" t="s">
        <v>20061</v>
      </c>
      <c r="T5091" s="3" t="s">
        <v>19977</v>
      </c>
      <c r="U5091" s="3" t="s">
        <v>189</v>
      </c>
      <c r="V5091" s="3" t="s">
        <v>270</v>
      </c>
      <c r="W5091" s="12" t="s">
        <v>19964</v>
      </c>
      <c r="X5091" s="12" t="s">
        <v>19965</v>
      </c>
      <c r="Y5091" s="2" t="s">
        <v>20038</v>
      </c>
      <c r="Z5091" s="2"/>
    </row>
    <row r="5092" spans="1:26" ht="34.799999999999997" x14ac:dyDescent="0.3">
      <c r="A5092" s="6" t="s">
        <v>20062</v>
      </c>
      <c r="B5092" s="2" t="s">
        <v>27</v>
      </c>
      <c r="C5092" s="2" t="s">
        <v>19729</v>
      </c>
      <c r="D5092" s="2" t="s">
        <v>29</v>
      </c>
      <c r="E5092" s="3" t="s">
        <v>19730</v>
      </c>
      <c r="F5092" s="3" t="s">
        <v>31</v>
      </c>
      <c r="G5092" s="7">
        <v>1500</v>
      </c>
      <c r="H5092" s="8">
        <v>0</v>
      </c>
      <c r="I5092" s="8">
        <v>0</v>
      </c>
      <c r="J5092" s="8">
        <v>0</v>
      </c>
      <c r="K5092" s="8">
        <v>0</v>
      </c>
      <c r="L5092" s="8">
        <f>SUM(Tabella1[[#This Row],[CONTRIBUTO
COMMISSARIO STRAORDINARIO]:[INDENNIZZO
ASSICURATIVO]])</f>
        <v>1500</v>
      </c>
      <c r="M5092" s="9" t="s">
        <v>19953</v>
      </c>
      <c r="N5092" s="3" t="s">
        <v>6759</v>
      </c>
      <c r="O5092" s="3" t="s">
        <v>391</v>
      </c>
      <c r="P5092" s="2" t="s">
        <v>31</v>
      </c>
      <c r="Q5092" s="2" t="s">
        <v>185</v>
      </c>
      <c r="R5092" s="2" t="s">
        <v>392</v>
      </c>
      <c r="S5092" s="2" t="s">
        <v>20063</v>
      </c>
      <c r="T5092" s="3" t="s">
        <v>20064</v>
      </c>
      <c r="U5092" s="3" t="s">
        <v>189</v>
      </c>
      <c r="V5092" s="3" t="s">
        <v>270</v>
      </c>
      <c r="W5092" s="12" t="s">
        <v>19964</v>
      </c>
      <c r="X5092" s="12" t="s">
        <v>19965</v>
      </c>
      <c r="Y5092" s="2" t="s">
        <v>20038</v>
      </c>
      <c r="Z5092" s="2"/>
    </row>
    <row r="5093" spans="1:26" ht="34.799999999999997" x14ac:dyDescent="0.3">
      <c r="A5093" s="6" t="s">
        <v>20065</v>
      </c>
      <c r="B5093" s="2" t="s">
        <v>27</v>
      </c>
      <c r="C5093" s="2" t="s">
        <v>19729</v>
      </c>
      <c r="D5093" s="2" t="s">
        <v>29</v>
      </c>
      <c r="E5093" s="3" t="s">
        <v>19730</v>
      </c>
      <c r="F5093" s="3" t="s">
        <v>31</v>
      </c>
      <c r="G5093" s="7">
        <v>3000</v>
      </c>
      <c r="H5093" s="8">
        <v>0</v>
      </c>
      <c r="I5093" s="8">
        <v>0</v>
      </c>
      <c r="J5093" s="8">
        <v>0</v>
      </c>
      <c r="K5093" s="8">
        <v>0</v>
      </c>
      <c r="L5093" s="8">
        <f>SUM(Tabella1[[#This Row],[CONTRIBUTO
COMMISSARIO STRAORDINARIO]:[INDENNIZZO
ASSICURATIVO]])</f>
        <v>3000</v>
      </c>
      <c r="M5093" s="9" t="s">
        <v>19953</v>
      </c>
      <c r="N5093" s="3" t="s">
        <v>6759</v>
      </c>
      <c r="O5093" s="3" t="s">
        <v>5541</v>
      </c>
      <c r="P5093" s="2" t="s">
        <v>31</v>
      </c>
      <c r="Q5093" s="2" t="s">
        <v>185</v>
      </c>
      <c r="R5093" s="2" t="s">
        <v>7141</v>
      </c>
      <c r="S5093" s="2" t="s">
        <v>19994</v>
      </c>
      <c r="T5093" s="3" t="s">
        <v>19995</v>
      </c>
      <c r="U5093" s="3" t="s">
        <v>189</v>
      </c>
      <c r="V5093" s="3" t="s">
        <v>270</v>
      </c>
      <c r="W5093" s="12" t="s">
        <v>19964</v>
      </c>
      <c r="X5093" s="12" t="s">
        <v>19965</v>
      </c>
      <c r="Y5093" s="2" t="s">
        <v>20038</v>
      </c>
      <c r="Z5093" s="2"/>
    </row>
    <row r="5094" spans="1:26" ht="34.799999999999997" x14ac:dyDescent="0.3">
      <c r="A5094" s="6" t="s">
        <v>20066</v>
      </c>
      <c r="B5094" s="2" t="s">
        <v>27</v>
      </c>
      <c r="C5094" s="2" t="s">
        <v>19729</v>
      </c>
      <c r="D5094" s="2" t="s">
        <v>29</v>
      </c>
      <c r="E5094" s="3" t="s">
        <v>19730</v>
      </c>
      <c r="F5094" s="3" t="s">
        <v>31</v>
      </c>
      <c r="G5094" s="7">
        <v>1000</v>
      </c>
      <c r="H5094" s="8">
        <v>0</v>
      </c>
      <c r="I5094" s="8">
        <v>0</v>
      </c>
      <c r="J5094" s="8">
        <v>0</v>
      </c>
      <c r="K5094" s="8">
        <v>0</v>
      </c>
      <c r="L5094" s="8">
        <f>SUM(Tabella1[[#This Row],[CONTRIBUTO
COMMISSARIO STRAORDINARIO]:[INDENNIZZO
ASSICURATIVO]])</f>
        <v>1000</v>
      </c>
      <c r="M5094" s="9" t="s">
        <v>19953</v>
      </c>
      <c r="N5094" s="3" t="s">
        <v>6759</v>
      </c>
      <c r="O5094" s="3" t="s">
        <v>5541</v>
      </c>
      <c r="P5094" s="2" t="s">
        <v>31</v>
      </c>
      <c r="Q5094" s="2" t="s">
        <v>185</v>
      </c>
      <c r="R5094" s="2" t="s">
        <v>7141</v>
      </c>
      <c r="S5094" s="2" t="s">
        <v>19997</v>
      </c>
      <c r="T5094" s="3" t="s">
        <v>19998</v>
      </c>
      <c r="U5094" s="3" t="s">
        <v>189</v>
      </c>
      <c r="V5094" s="3" t="s">
        <v>270</v>
      </c>
      <c r="W5094" s="12" t="s">
        <v>19964</v>
      </c>
      <c r="X5094" s="12" t="s">
        <v>19965</v>
      </c>
      <c r="Y5094" s="2" t="s">
        <v>20038</v>
      </c>
      <c r="Z5094" s="2"/>
    </row>
    <row r="5095" spans="1:26" ht="34.799999999999997" x14ac:dyDescent="0.3">
      <c r="A5095" s="6" t="s">
        <v>20067</v>
      </c>
      <c r="B5095" s="2" t="s">
        <v>27</v>
      </c>
      <c r="C5095" s="2" t="s">
        <v>19729</v>
      </c>
      <c r="D5095" s="2" t="s">
        <v>29</v>
      </c>
      <c r="E5095" s="3" t="s">
        <v>19730</v>
      </c>
      <c r="F5095" s="3" t="s">
        <v>31</v>
      </c>
      <c r="G5095" s="7">
        <v>1000</v>
      </c>
      <c r="H5095" s="8">
        <v>0</v>
      </c>
      <c r="I5095" s="8">
        <v>0</v>
      </c>
      <c r="J5095" s="8">
        <v>0</v>
      </c>
      <c r="K5095" s="8">
        <v>0</v>
      </c>
      <c r="L5095" s="8">
        <f>SUM(Tabella1[[#This Row],[CONTRIBUTO
COMMISSARIO STRAORDINARIO]:[INDENNIZZO
ASSICURATIVO]])</f>
        <v>1000</v>
      </c>
      <c r="M5095" s="9" t="s">
        <v>19953</v>
      </c>
      <c r="N5095" s="3" t="s">
        <v>6759</v>
      </c>
      <c r="O5095" s="3" t="s">
        <v>5541</v>
      </c>
      <c r="P5095" s="2" t="s">
        <v>31</v>
      </c>
      <c r="Q5095" s="2" t="s">
        <v>185</v>
      </c>
      <c r="R5095" s="2" t="s">
        <v>7141</v>
      </c>
      <c r="S5095" s="2" t="s">
        <v>20000</v>
      </c>
      <c r="T5095" s="3" t="s">
        <v>20001</v>
      </c>
      <c r="U5095" s="3" t="s">
        <v>189</v>
      </c>
      <c r="V5095" s="3" t="s">
        <v>270</v>
      </c>
      <c r="W5095" s="12" t="s">
        <v>19964</v>
      </c>
      <c r="X5095" s="12" t="s">
        <v>19965</v>
      </c>
      <c r="Y5095" s="2" t="s">
        <v>20038</v>
      </c>
      <c r="Z5095" s="2"/>
    </row>
    <row r="5096" spans="1:26" ht="34.799999999999997" x14ac:dyDescent="0.3">
      <c r="A5096" s="6" t="s">
        <v>20068</v>
      </c>
      <c r="B5096" s="2" t="s">
        <v>27</v>
      </c>
      <c r="C5096" s="2" t="s">
        <v>19729</v>
      </c>
      <c r="D5096" s="2" t="s">
        <v>29</v>
      </c>
      <c r="E5096" s="3" t="s">
        <v>19730</v>
      </c>
      <c r="F5096" s="3" t="s">
        <v>31</v>
      </c>
      <c r="G5096" s="7">
        <v>2000</v>
      </c>
      <c r="H5096" s="8">
        <v>0</v>
      </c>
      <c r="I5096" s="8">
        <v>0</v>
      </c>
      <c r="J5096" s="8">
        <v>0</v>
      </c>
      <c r="K5096" s="8">
        <v>0</v>
      </c>
      <c r="L5096" s="8">
        <f>SUM(Tabella1[[#This Row],[CONTRIBUTO
COMMISSARIO STRAORDINARIO]:[INDENNIZZO
ASSICURATIVO]])</f>
        <v>2000</v>
      </c>
      <c r="M5096" s="9" t="s">
        <v>19953</v>
      </c>
      <c r="N5096" s="3" t="s">
        <v>6759</v>
      </c>
      <c r="O5096" s="3" t="s">
        <v>16399</v>
      </c>
      <c r="P5096" s="2" t="s">
        <v>31</v>
      </c>
      <c r="Q5096" s="2" t="s">
        <v>185</v>
      </c>
      <c r="R5096" s="2" t="s">
        <v>5469</v>
      </c>
      <c r="S5096" s="2" t="s">
        <v>20021</v>
      </c>
      <c r="T5096" s="3" t="s">
        <v>20022</v>
      </c>
      <c r="U5096" s="3" t="s">
        <v>189</v>
      </c>
      <c r="V5096" s="3" t="s">
        <v>270</v>
      </c>
      <c r="W5096" s="12" t="s">
        <v>19964</v>
      </c>
      <c r="X5096" s="12" t="s">
        <v>19965</v>
      </c>
      <c r="Y5096" s="2" t="s">
        <v>20038</v>
      </c>
      <c r="Z5096" s="2"/>
    </row>
    <row r="5097" spans="1:26" ht="34.799999999999997" x14ac:dyDescent="0.3">
      <c r="A5097" s="6" t="s">
        <v>20069</v>
      </c>
      <c r="B5097" s="2" t="s">
        <v>27</v>
      </c>
      <c r="C5097" s="2" t="s">
        <v>19729</v>
      </c>
      <c r="D5097" s="2" t="s">
        <v>29</v>
      </c>
      <c r="E5097" s="3" t="s">
        <v>19730</v>
      </c>
      <c r="F5097" s="3" t="s">
        <v>31</v>
      </c>
      <c r="G5097" s="7">
        <v>1500</v>
      </c>
      <c r="H5097" s="8">
        <v>0</v>
      </c>
      <c r="I5097" s="8">
        <v>0</v>
      </c>
      <c r="J5097" s="8">
        <v>0</v>
      </c>
      <c r="K5097" s="8">
        <v>0</v>
      </c>
      <c r="L5097" s="8">
        <f>SUM(Tabella1[[#This Row],[CONTRIBUTO
COMMISSARIO STRAORDINARIO]:[INDENNIZZO
ASSICURATIVO]])</f>
        <v>1500</v>
      </c>
      <c r="M5097" s="9" t="s">
        <v>19953</v>
      </c>
      <c r="N5097" s="3" t="s">
        <v>6759</v>
      </c>
      <c r="O5097" s="3" t="s">
        <v>16399</v>
      </c>
      <c r="P5097" s="2" t="s">
        <v>31</v>
      </c>
      <c r="Q5097" s="2" t="s">
        <v>185</v>
      </c>
      <c r="R5097" s="2" t="s">
        <v>5469</v>
      </c>
      <c r="S5097" s="2" t="s">
        <v>20033</v>
      </c>
      <c r="T5097" s="3" t="s">
        <v>20034</v>
      </c>
      <c r="U5097" s="3" t="s">
        <v>189</v>
      </c>
      <c r="V5097" s="3" t="s">
        <v>270</v>
      </c>
      <c r="W5097" s="12" t="s">
        <v>19964</v>
      </c>
      <c r="X5097" s="12" t="s">
        <v>19965</v>
      </c>
      <c r="Y5097" s="2" t="s">
        <v>20038</v>
      </c>
      <c r="Z5097" s="2"/>
    </row>
    <row r="5098" spans="1:26" ht="34.799999999999997" x14ac:dyDescent="0.3">
      <c r="A5098" s="6" t="s">
        <v>20070</v>
      </c>
      <c r="B5098" s="2" t="s">
        <v>27</v>
      </c>
      <c r="C5098" s="2" t="s">
        <v>19729</v>
      </c>
      <c r="D5098" s="2" t="s">
        <v>29</v>
      </c>
      <c r="E5098" s="3" t="s">
        <v>19730</v>
      </c>
      <c r="F5098" s="3" t="s">
        <v>31</v>
      </c>
      <c r="G5098" s="7">
        <v>2000</v>
      </c>
      <c r="H5098" s="8">
        <v>0</v>
      </c>
      <c r="I5098" s="8">
        <v>0</v>
      </c>
      <c r="J5098" s="8">
        <v>0</v>
      </c>
      <c r="K5098" s="8">
        <v>0</v>
      </c>
      <c r="L5098" s="8">
        <f>SUM(Tabella1[[#This Row],[CONTRIBUTO
COMMISSARIO STRAORDINARIO]:[INDENNIZZO
ASSICURATIVO]])</f>
        <v>2000</v>
      </c>
      <c r="M5098" s="9" t="s">
        <v>19953</v>
      </c>
      <c r="N5098" s="3" t="s">
        <v>6759</v>
      </c>
      <c r="O5098" s="3" t="s">
        <v>16399</v>
      </c>
      <c r="P5098" s="2" t="s">
        <v>31</v>
      </c>
      <c r="Q5098" s="2" t="s">
        <v>185</v>
      </c>
      <c r="R5098" s="2" t="s">
        <v>5469</v>
      </c>
      <c r="S5098" s="2" t="s">
        <v>20071</v>
      </c>
      <c r="T5098" s="3" t="s">
        <v>20072</v>
      </c>
      <c r="U5098" s="3" t="s">
        <v>189</v>
      </c>
      <c r="V5098" s="3" t="s">
        <v>270</v>
      </c>
      <c r="W5098" s="12" t="s">
        <v>19964</v>
      </c>
      <c r="X5098" s="12" t="s">
        <v>19965</v>
      </c>
      <c r="Y5098" s="2" t="s">
        <v>20038</v>
      </c>
      <c r="Z5098" s="2"/>
    </row>
    <row r="5099" spans="1:26" ht="34.799999999999997" x14ac:dyDescent="0.3">
      <c r="A5099" s="6" t="s">
        <v>20073</v>
      </c>
      <c r="B5099" s="2" t="s">
        <v>27</v>
      </c>
      <c r="C5099" s="2" t="s">
        <v>19729</v>
      </c>
      <c r="D5099" s="2" t="s">
        <v>29</v>
      </c>
      <c r="E5099" s="3" t="s">
        <v>19730</v>
      </c>
      <c r="F5099" s="3" t="s">
        <v>31</v>
      </c>
      <c r="G5099" s="7">
        <v>2000</v>
      </c>
      <c r="H5099" s="8">
        <v>0</v>
      </c>
      <c r="I5099" s="8">
        <v>0</v>
      </c>
      <c r="J5099" s="8">
        <v>0</v>
      </c>
      <c r="K5099" s="8">
        <v>0</v>
      </c>
      <c r="L5099" s="8">
        <f>SUM(Tabella1[[#This Row],[CONTRIBUTO
COMMISSARIO STRAORDINARIO]:[INDENNIZZO
ASSICURATIVO]])</f>
        <v>2000</v>
      </c>
      <c r="M5099" s="9" t="s">
        <v>19953</v>
      </c>
      <c r="N5099" s="3" t="s">
        <v>6759</v>
      </c>
      <c r="O5099" s="3" t="s">
        <v>16399</v>
      </c>
      <c r="P5099" s="2" t="s">
        <v>31</v>
      </c>
      <c r="Q5099" s="2" t="s">
        <v>185</v>
      </c>
      <c r="R5099" s="2" t="s">
        <v>5469</v>
      </c>
      <c r="S5099" s="2" t="s">
        <v>20074</v>
      </c>
      <c r="T5099" s="3" t="s">
        <v>20075</v>
      </c>
      <c r="U5099" s="3" t="s">
        <v>189</v>
      </c>
      <c r="V5099" s="3" t="s">
        <v>270</v>
      </c>
      <c r="W5099" s="12" t="s">
        <v>19964</v>
      </c>
      <c r="X5099" s="12" t="s">
        <v>19965</v>
      </c>
      <c r="Y5099" s="2" t="s">
        <v>20038</v>
      </c>
      <c r="Z5099" s="2"/>
    </row>
    <row r="5100" spans="1:26" ht="34.799999999999997" x14ac:dyDescent="0.3">
      <c r="A5100" s="6" t="s">
        <v>20076</v>
      </c>
      <c r="B5100" s="2" t="s">
        <v>27</v>
      </c>
      <c r="C5100" s="2" t="s">
        <v>19729</v>
      </c>
      <c r="D5100" s="2" t="s">
        <v>29</v>
      </c>
      <c r="E5100" s="3" t="s">
        <v>19730</v>
      </c>
      <c r="F5100" s="3" t="s">
        <v>31</v>
      </c>
      <c r="G5100" s="7">
        <v>1500</v>
      </c>
      <c r="H5100" s="8">
        <v>0</v>
      </c>
      <c r="I5100" s="8">
        <v>0</v>
      </c>
      <c r="J5100" s="8">
        <v>0</v>
      </c>
      <c r="K5100" s="8">
        <v>0</v>
      </c>
      <c r="L5100" s="8">
        <f>SUM(Tabella1[[#This Row],[CONTRIBUTO
COMMISSARIO STRAORDINARIO]:[INDENNIZZO
ASSICURATIVO]])</f>
        <v>1500</v>
      </c>
      <c r="M5100" s="9" t="s">
        <v>19953</v>
      </c>
      <c r="N5100" s="3" t="s">
        <v>6759</v>
      </c>
      <c r="O5100" s="3" t="s">
        <v>16399</v>
      </c>
      <c r="P5100" s="2" t="s">
        <v>31</v>
      </c>
      <c r="Q5100" s="2" t="s">
        <v>185</v>
      </c>
      <c r="R5100" s="2" t="s">
        <v>5469</v>
      </c>
      <c r="S5100" s="2" t="s">
        <v>20027</v>
      </c>
      <c r="T5100" s="3" t="s">
        <v>20028</v>
      </c>
      <c r="U5100" s="3" t="s">
        <v>189</v>
      </c>
      <c r="V5100" s="3" t="s">
        <v>270</v>
      </c>
      <c r="W5100" s="12" t="s">
        <v>19964</v>
      </c>
      <c r="X5100" s="12" t="s">
        <v>19965</v>
      </c>
      <c r="Y5100" s="2" t="s">
        <v>20038</v>
      </c>
      <c r="Z5100" s="2"/>
    </row>
    <row r="5101" spans="1:26" ht="34.799999999999997" x14ac:dyDescent="0.3">
      <c r="A5101" s="6" t="s">
        <v>20077</v>
      </c>
      <c r="B5101" s="2" t="s">
        <v>27</v>
      </c>
      <c r="C5101" s="2" t="s">
        <v>19729</v>
      </c>
      <c r="D5101" s="2" t="s">
        <v>29</v>
      </c>
      <c r="E5101" s="3" t="s">
        <v>19730</v>
      </c>
      <c r="F5101" s="3" t="s">
        <v>31</v>
      </c>
      <c r="G5101" s="7">
        <v>2000</v>
      </c>
      <c r="H5101" s="8">
        <v>0</v>
      </c>
      <c r="I5101" s="8">
        <v>0</v>
      </c>
      <c r="J5101" s="8">
        <v>0</v>
      </c>
      <c r="K5101" s="8">
        <v>0</v>
      </c>
      <c r="L5101" s="8">
        <f>SUM(Tabella1[[#This Row],[CONTRIBUTO
COMMISSARIO STRAORDINARIO]:[INDENNIZZO
ASSICURATIVO]])</f>
        <v>2000</v>
      </c>
      <c r="M5101" s="9" t="s">
        <v>19953</v>
      </c>
      <c r="N5101" s="3" t="s">
        <v>6759</v>
      </c>
      <c r="O5101" s="3" t="s">
        <v>16399</v>
      </c>
      <c r="P5101" s="2" t="s">
        <v>31</v>
      </c>
      <c r="Q5101" s="2" t="s">
        <v>185</v>
      </c>
      <c r="R5101" s="2" t="s">
        <v>5469</v>
      </c>
      <c r="S5101" s="2" t="s">
        <v>20030</v>
      </c>
      <c r="T5101" s="3" t="s">
        <v>20031</v>
      </c>
      <c r="U5101" s="3" t="s">
        <v>189</v>
      </c>
      <c r="V5101" s="3" t="s">
        <v>270</v>
      </c>
      <c r="W5101" s="12" t="s">
        <v>19964</v>
      </c>
      <c r="X5101" s="12" t="s">
        <v>19965</v>
      </c>
      <c r="Y5101" s="2" t="s">
        <v>20038</v>
      </c>
      <c r="Z5101" s="2"/>
    </row>
    <row r="5102" spans="1:26" ht="34.799999999999997" x14ac:dyDescent="0.3">
      <c r="A5102" s="6" t="s">
        <v>20078</v>
      </c>
      <c r="B5102" s="2" t="s">
        <v>27</v>
      </c>
      <c r="C5102" s="2" t="s">
        <v>19729</v>
      </c>
      <c r="D5102" s="2" t="s">
        <v>29</v>
      </c>
      <c r="E5102" s="3" t="s">
        <v>19730</v>
      </c>
      <c r="F5102" s="3" t="s">
        <v>31</v>
      </c>
      <c r="G5102" s="7">
        <v>1000</v>
      </c>
      <c r="H5102" s="8">
        <v>0</v>
      </c>
      <c r="I5102" s="8">
        <v>0</v>
      </c>
      <c r="J5102" s="8">
        <v>0</v>
      </c>
      <c r="K5102" s="8">
        <v>0</v>
      </c>
      <c r="L5102" s="8">
        <f>SUM(Tabella1[[#This Row],[CONTRIBUTO
COMMISSARIO STRAORDINARIO]:[INDENNIZZO
ASSICURATIVO]])</f>
        <v>1000</v>
      </c>
      <c r="M5102" s="9" t="s">
        <v>19953</v>
      </c>
      <c r="N5102" s="3" t="s">
        <v>6759</v>
      </c>
      <c r="O5102" s="3" t="s">
        <v>16399</v>
      </c>
      <c r="P5102" s="2" t="s">
        <v>31</v>
      </c>
      <c r="Q5102" s="2" t="s">
        <v>185</v>
      </c>
      <c r="R5102" s="2" t="s">
        <v>5469</v>
      </c>
      <c r="S5102" s="2" t="s">
        <v>20024</v>
      </c>
      <c r="T5102" s="3" t="s">
        <v>20025</v>
      </c>
      <c r="U5102" s="3" t="s">
        <v>189</v>
      </c>
      <c r="V5102" s="3" t="s">
        <v>270</v>
      </c>
      <c r="W5102" s="12" t="s">
        <v>19964</v>
      </c>
      <c r="X5102" s="12" t="s">
        <v>19965</v>
      </c>
      <c r="Y5102" s="2" t="s">
        <v>20038</v>
      </c>
      <c r="Z5102" s="2"/>
    </row>
    <row r="5103" spans="1:26" ht="34.799999999999997" x14ac:dyDescent="0.3">
      <c r="A5103" s="6" t="s">
        <v>20079</v>
      </c>
      <c r="B5103" s="2" t="s">
        <v>27</v>
      </c>
      <c r="C5103" s="2" t="s">
        <v>19729</v>
      </c>
      <c r="D5103" s="2" t="s">
        <v>29</v>
      </c>
      <c r="E5103" s="3" t="s">
        <v>19730</v>
      </c>
      <c r="F5103" s="3" t="s">
        <v>31</v>
      </c>
      <c r="G5103" s="7">
        <v>20020</v>
      </c>
      <c r="H5103" s="8">
        <v>0</v>
      </c>
      <c r="I5103" s="8">
        <v>0</v>
      </c>
      <c r="J5103" s="8">
        <v>0</v>
      </c>
      <c r="K5103" s="8">
        <v>0</v>
      </c>
      <c r="L5103" s="8">
        <f>SUM(Tabella1[[#This Row],[CONTRIBUTO
COMMISSARIO STRAORDINARIO]:[INDENNIZZO
ASSICURATIVO]])</f>
        <v>20020</v>
      </c>
      <c r="M5103" s="9" t="s">
        <v>19953</v>
      </c>
      <c r="N5103" s="3" t="s">
        <v>6759</v>
      </c>
      <c r="O5103" s="3" t="s">
        <v>184</v>
      </c>
      <c r="P5103" s="2" t="s">
        <v>31</v>
      </c>
      <c r="Q5103" s="2" t="s">
        <v>185</v>
      </c>
      <c r="R5103" s="2" t="s">
        <v>186</v>
      </c>
      <c r="S5103" s="2" t="s">
        <v>20080</v>
      </c>
      <c r="T5103" s="3" t="s">
        <v>20081</v>
      </c>
      <c r="U5103" s="3" t="s">
        <v>189</v>
      </c>
      <c r="V5103" s="3" t="s">
        <v>270</v>
      </c>
      <c r="W5103" s="12" t="s">
        <v>20082</v>
      </c>
      <c r="X5103" s="12" t="s">
        <v>20083</v>
      </c>
      <c r="Y5103" s="2" t="s">
        <v>41</v>
      </c>
      <c r="Z5103" s="2"/>
    </row>
    <row r="5104" spans="1:26" ht="34.799999999999997" x14ac:dyDescent="0.3">
      <c r="A5104" s="6" t="s">
        <v>20084</v>
      </c>
      <c r="B5104" s="2" t="s">
        <v>27</v>
      </c>
      <c r="C5104" s="2" t="s">
        <v>19729</v>
      </c>
      <c r="D5104" s="2" t="s">
        <v>29</v>
      </c>
      <c r="E5104" s="3" t="s">
        <v>19730</v>
      </c>
      <c r="F5104" s="3" t="s">
        <v>31</v>
      </c>
      <c r="G5104" s="7">
        <v>66000</v>
      </c>
      <c r="H5104" s="8">
        <v>0</v>
      </c>
      <c r="I5104" s="8">
        <v>0</v>
      </c>
      <c r="J5104" s="8">
        <v>0</v>
      </c>
      <c r="K5104" s="8">
        <v>0</v>
      </c>
      <c r="L5104" s="8">
        <f>SUM(Tabella1[[#This Row],[CONTRIBUTO
COMMISSARIO STRAORDINARIO]:[INDENNIZZO
ASSICURATIVO]])</f>
        <v>66000</v>
      </c>
      <c r="M5104" s="9" t="s">
        <v>19953</v>
      </c>
      <c r="N5104" s="3" t="s">
        <v>6759</v>
      </c>
      <c r="O5104" s="3" t="s">
        <v>184</v>
      </c>
      <c r="P5104" s="2" t="s">
        <v>31</v>
      </c>
      <c r="Q5104" s="2" t="s">
        <v>185</v>
      </c>
      <c r="R5104" s="2" t="s">
        <v>186</v>
      </c>
      <c r="S5104" s="2" t="s">
        <v>20085</v>
      </c>
      <c r="T5104" s="3" t="s">
        <v>20086</v>
      </c>
      <c r="U5104" s="3" t="s">
        <v>189</v>
      </c>
      <c r="V5104" s="3" t="s">
        <v>270</v>
      </c>
      <c r="W5104" s="12" t="s">
        <v>20082</v>
      </c>
      <c r="X5104" s="12" t="s">
        <v>20083</v>
      </c>
      <c r="Y5104" s="2" t="s">
        <v>41</v>
      </c>
      <c r="Z5104" s="2"/>
    </row>
    <row r="5105" spans="1:26" ht="34.799999999999997" x14ac:dyDescent="0.3">
      <c r="A5105" s="6" t="s">
        <v>20087</v>
      </c>
      <c r="B5105" s="2" t="s">
        <v>27</v>
      </c>
      <c r="C5105" s="2" t="s">
        <v>19729</v>
      </c>
      <c r="D5105" s="2" t="s">
        <v>29</v>
      </c>
      <c r="E5105" s="3" t="s">
        <v>19730</v>
      </c>
      <c r="F5105" s="3" t="s">
        <v>31</v>
      </c>
      <c r="G5105" s="7">
        <v>20900</v>
      </c>
      <c r="H5105" s="8">
        <v>0</v>
      </c>
      <c r="I5105" s="8">
        <v>0</v>
      </c>
      <c r="J5105" s="8">
        <v>0</v>
      </c>
      <c r="K5105" s="8">
        <v>0</v>
      </c>
      <c r="L5105" s="8">
        <f>SUM(Tabella1[[#This Row],[CONTRIBUTO
COMMISSARIO STRAORDINARIO]:[INDENNIZZO
ASSICURATIVO]])</f>
        <v>20900</v>
      </c>
      <c r="M5105" s="9" t="s">
        <v>19953</v>
      </c>
      <c r="N5105" s="3" t="s">
        <v>6759</v>
      </c>
      <c r="O5105" s="3" t="s">
        <v>1462</v>
      </c>
      <c r="P5105" s="2" t="s">
        <v>31</v>
      </c>
      <c r="Q5105" s="2" t="s">
        <v>185</v>
      </c>
      <c r="R5105" s="2" t="s">
        <v>1463</v>
      </c>
      <c r="S5105" s="2" t="s">
        <v>20088</v>
      </c>
      <c r="T5105" s="3" t="s">
        <v>20089</v>
      </c>
      <c r="U5105" s="3" t="s">
        <v>189</v>
      </c>
      <c r="V5105" s="3" t="s">
        <v>270</v>
      </c>
      <c r="W5105" s="12" t="s">
        <v>19964</v>
      </c>
      <c r="X5105" s="12" t="s">
        <v>19965</v>
      </c>
      <c r="Y5105" s="2" t="s">
        <v>41</v>
      </c>
      <c r="Z5105" s="2"/>
    </row>
    <row r="5106" spans="1:26" ht="34.799999999999997" x14ac:dyDescent="0.3">
      <c r="A5106" s="6" t="s">
        <v>20090</v>
      </c>
      <c r="B5106" s="2" t="s">
        <v>27</v>
      </c>
      <c r="C5106" s="2" t="s">
        <v>19729</v>
      </c>
      <c r="D5106" s="2" t="s">
        <v>29</v>
      </c>
      <c r="E5106" s="3" t="s">
        <v>19730</v>
      </c>
      <c r="F5106" s="3" t="s">
        <v>31</v>
      </c>
      <c r="G5106" s="7">
        <v>92939</v>
      </c>
      <c r="H5106" s="8">
        <v>0</v>
      </c>
      <c r="I5106" s="8">
        <v>0</v>
      </c>
      <c r="J5106" s="8">
        <v>0</v>
      </c>
      <c r="K5106" s="8">
        <v>0</v>
      </c>
      <c r="L5106" s="8">
        <f>SUM(Tabella1[[#This Row],[CONTRIBUTO
COMMISSARIO STRAORDINARIO]:[INDENNIZZO
ASSICURATIVO]])</f>
        <v>92939</v>
      </c>
      <c r="M5106" s="9" t="s">
        <v>19953</v>
      </c>
      <c r="N5106" s="3" t="s">
        <v>6759</v>
      </c>
      <c r="O5106" s="3" t="s">
        <v>1462</v>
      </c>
      <c r="P5106" s="2" t="s">
        <v>31</v>
      </c>
      <c r="Q5106" s="2" t="s">
        <v>185</v>
      </c>
      <c r="R5106" s="2" t="s">
        <v>1463</v>
      </c>
      <c r="S5106" s="2" t="s">
        <v>20091</v>
      </c>
      <c r="T5106" s="3" t="s">
        <v>20092</v>
      </c>
      <c r="U5106" s="3" t="s">
        <v>189</v>
      </c>
      <c r="V5106" s="3" t="s">
        <v>270</v>
      </c>
      <c r="W5106" s="12" t="s">
        <v>19964</v>
      </c>
      <c r="X5106" s="12" t="s">
        <v>19965</v>
      </c>
      <c r="Y5106" s="2" t="s">
        <v>41</v>
      </c>
      <c r="Z5106" s="2"/>
    </row>
    <row r="5107" spans="1:26" ht="34.799999999999997" x14ac:dyDescent="0.3">
      <c r="A5107" s="6" t="s">
        <v>20093</v>
      </c>
      <c r="B5107" s="2" t="s">
        <v>27</v>
      </c>
      <c r="C5107" s="2" t="s">
        <v>19729</v>
      </c>
      <c r="D5107" s="2" t="s">
        <v>29</v>
      </c>
      <c r="E5107" s="3" t="s">
        <v>19730</v>
      </c>
      <c r="F5107" s="3" t="s">
        <v>31</v>
      </c>
      <c r="G5107" s="7">
        <v>61646.75</v>
      </c>
      <c r="H5107" s="8">
        <v>0</v>
      </c>
      <c r="I5107" s="8">
        <v>0</v>
      </c>
      <c r="J5107" s="8">
        <v>0</v>
      </c>
      <c r="K5107" s="8">
        <v>0</v>
      </c>
      <c r="L5107" s="8">
        <f>SUM(Tabella1[[#This Row],[CONTRIBUTO
COMMISSARIO STRAORDINARIO]:[INDENNIZZO
ASSICURATIVO]])</f>
        <v>61646.75</v>
      </c>
      <c r="M5107" s="9" t="s">
        <v>19953</v>
      </c>
      <c r="N5107" s="3" t="s">
        <v>6759</v>
      </c>
      <c r="O5107" s="3" t="s">
        <v>1462</v>
      </c>
      <c r="P5107" s="2" t="s">
        <v>31</v>
      </c>
      <c r="Q5107" s="2" t="s">
        <v>185</v>
      </c>
      <c r="R5107" s="2" t="s">
        <v>1463</v>
      </c>
      <c r="S5107" s="2" t="s">
        <v>20094</v>
      </c>
      <c r="T5107" s="3" t="s">
        <v>20095</v>
      </c>
      <c r="U5107" s="3" t="s">
        <v>189</v>
      </c>
      <c r="V5107" s="3" t="s">
        <v>270</v>
      </c>
      <c r="W5107" s="12" t="s">
        <v>19964</v>
      </c>
      <c r="X5107" s="12" t="s">
        <v>19965</v>
      </c>
      <c r="Y5107" s="2" t="s">
        <v>41</v>
      </c>
      <c r="Z5107" s="2"/>
    </row>
    <row r="5108" spans="1:26" ht="34.799999999999997" x14ac:dyDescent="0.3">
      <c r="A5108" s="6" t="s">
        <v>20096</v>
      </c>
      <c r="B5108" s="2" t="s">
        <v>27</v>
      </c>
      <c r="C5108" s="2" t="s">
        <v>19729</v>
      </c>
      <c r="D5108" s="2" t="s">
        <v>29</v>
      </c>
      <c r="E5108" s="3" t="s">
        <v>19730</v>
      </c>
      <c r="F5108" s="3" t="s">
        <v>31</v>
      </c>
      <c r="G5108" s="7">
        <v>160138</v>
      </c>
      <c r="H5108" s="8">
        <v>0</v>
      </c>
      <c r="I5108" s="8">
        <v>0</v>
      </c>
      <c r="J5108" s="8">
        <v>0</v>
      </c>
      <c r="K5108" s="8">
        <v>0</v>
      </c>
      <c r="L5108" s="8">
        <f>SUM(Tabella1[[#This Row],[CONTRIBUTO
COMMISSARIO STRAORDINARIO]:[INDENNIZZO
ASSICURATIVO]])</f>
        <v>160138</v>
      </c>
      <c r="M5108" s="9" t="s">
        <v>19953</v>
      </c>
      <c r="N5108" s="3" t="s">
        <v>6759</v>
      </c>
      <c r="O5108" s="3" t="s">
        <v>1462</v>
      </c>
      <c r="P5108" s="2" t="s">
        <v>31</v>
      </c>
      <c r="Q5108" s="2" t="s">
        <v>185</v>
      </c>
      <c r="R5108" s="2" t="s">
        <v>1463</v>
      </c>
      <c r="S5108" s="2" t="s">
        <v>20097</v>
      </c>
      <c r="T5108" s="3" t="s">
        <v>20098</v>
      </c>
      <c r="U5108" s="3" t="s">
        <v>189</v>
      </c>
      <c r="V5108" s="3" t="s">
        <v>270</v>
      </c>
      <c r="W5108" s="12" t="s">
        <v>19964</v>
      </c>
      <c r="X5108" s="12" t="s">
        <v>19965</v>
      </c>
      <c r="Y5108" s="2" t="s">
        <v>41</v>
      </c>
      <c r="Z5108" s="2"/>
    </row>
    <row r="5109" spans="1:26" ht="34.799999999999997" x14ac:dyDescent="0.3">
      <c r="A5109" s="6" t="s">
        <v>20099</v>
      </c>
      <c r="B5109" s="2" t="s">
        <v>27</v>
      </c>
      <c r="C5109" s="2" t="s">
        <v>19729</v>
      </c>
      <c r="D5109" s="2" t="s">
        <v>29</v>
      </c>
      <c r="E5109" s="3" t="s">
        <v>19730</v>
      </c>
      <c r="F5109" s="3" t="s">
        <v>31</v>
      </c>
      <c r="G5109" s="7">
        <v>144662.1</v>
      </c>
      <c r="H5109" s="8">
        <v>0</v>
      </c>
      <c r="I5109" s="8">
        <v>0</v>
      </c>
      <c r="J5109" s="8">
        <v>0</v>
      </c>
      <c r="K5109" s="8">
        <v>0</v>
      </c>
      <c r="L5109" s="8">
        <f>SUM(Tabella1[[#This Row],[CONTRIBUTO
COMMISSARIO STRAORDINARIO]:[INDENNIZZO
ASSICURATIVO]])</f>
        <v>144662.1</v>
      </c>
      <c r="M5109" s="9" t="s">
        <v>19953</v>
      </c>
      <c r="N5109" s="3" t="s">
        <v>6759</v>
      </c>
      <c r="O5109" s="3" t="s">
        <v>1462</v>
      </c>
      <c r="P5109" s="2" t="s">
        <v>31</v>
      </c>
      <c r="Q5109" s="2" t="s">
        <v>185</v>
      </c>
      <c r="R5109" s="2" t="s">
        <v>1463</v>
      </c>
      <c r="S5109" s="2" t="s">
        <v>20100</v>
      </c>
      <c r="T5109" s="3" t="s">
        <v>20101</v>
      </c>
      <c r="U5109" s="3" t="s">
        <v>189</v>
      </c>
      <c r="V5109" s="3" t="s">
        <v>270</v>
      </c>
      <c r="W5109" s="12" t="s">
        <v>19964</v>
      </c>
      <c r="X5109" s="12" t="s">
        <v>19965</v>
      </c>
      <c r="Y5109" s="2" t="s">
        <v>41</v>
      </c>
      <c r="Z5109" s="2"/>
    </row>
    <row r="5110" spans="1:26" ht="34.799999999999997" x14ac:dyDescent="0.3">
      <c r="A5110" s="6" t="s">
        <v>20102</v>
      </c>
      <c r="B5110" s="2" t="s">
        <v>27</v>
      </c>
      <c r="C5110" s="2" t="s">
        <v>19729</v>
      </c>
      <c r="D5110" s="2" t="s">
        <v>29</v>
      </c>
      <c r="E5110" s="3" t="s">
        <v>19730</v>
      </c>
      <c r="F5110" s="3" t="s">
        <v>31</v>
      </c>
      <c r="G5110" s="7">
        <v>140543.32999999999</v>
      </c>
      <c r="H5110" s="8">
        <v>0</v>
      </c>
      <c r="I5110" s="8">
        <v>0</v>
      </c>
      <c r="J5110" s="8">
        <v>0</v>
      </c>
      <c r="K5110" s="8">
        <v>0</v>
      </c>
      <c r="L5110" s="8">
        <f>SUM(Tabella1[[#This Row],[CONTRIBUTO
COMMISSARIO STRAORDINARIO]:[INDENNIZZO
ASSICURATIVO]])</f>
        <v>140543.32999999999</v>
      </c>
      <c r="M5110" s="9" t="s">
        <v>19953</v>
      </c>
      <c r="N5110" s="3" t="s">
        <v>6759</v>
      </c>
      <c r="O5110" s="3" t="s">
        <v>1462</v>
      </c>
      <c r="P5110" s="2" t="s">
        <v>31</v>
      </c>
      <c r="Q5110" s="2" t="s">
        <v>185</v>
      </c>
      <c r="R5110" s="2" t="s">
        <v>1463</v>
      </c>
      <c r="S5110" s="2" t="s">
        <v>20103</v>
      </c>
      <c r="T5110" s="3" t="s">
        <v>19992</v>
      </c>
      <c r="U5110" s="3" t="s">
        <v>189</v>
      </c>
      <c r="V5110" s="3" t="s">
        <v>270</v>
      </c>
      <c r="W5110" s="12" t="s">
        <v>19964</v>
      </c>
      <c r="X5110" s="12" t="s">
        <v>19965</v>
      </c>
      <c r="Y5110" s="2" t="s">
        <v>41</v>
      </c>
      <c r="Z5110" s="2"/>
    </row>
    <row r="5111" spans="1:26" ht="34.799999999999997" x14ac:dyDescent="0.3">
      <c r="A5111" s="6" t="s">
        <v>20104</v>
      </c>
      <c r="B5111" s="2" t="s">
        <v>27</v>
      </c>
      <c r="C5111" s="2" t="s">
        <v>19729</v>
      </c>
      <c r="D5111" s="2" t="s">
        <v>29</v>
      </c>
      <c r="E5111" s="3" t="s">
        <v>19730</v>
      </c>
      <c r="F5111" s="3" t="s">
        <v>31</v>
      </c>
      <c r="G5111" s="7">
        <v>89885.95</v>
      </c>
      <c r="H5111" s="8">
        <v>0</v>
      </c>
      <c r="I5111" s="8">
        <v>0</v>
      </c>
      <c r="J5111" s="8">
        <v>0</v>
      </c>
      <c r="K5111" s="8">
        <v>0</v>
      </c>
      <c r="L5111" s="8">
        <f>SUM(Tabella1[[#This Row],[CONTRIBUTO
COMMISSARIO STRAORDINARIO]:[INDENNIZZO
ASSICURATIVO]])</f>
        <v>89885.95</v>
      </c>
      <c r="M5111" s="9" t="s">
        <v>19953</v>
      </c>
      <c r="N5111" s="3" t="s">
        <v>6759</v>
      </c>
      <c r="O5111" s="3" t="s">
        <v>1462</v>
      </c>
      <c r="P5111" s="2" t="s">
        <v>31</v>
      </c>
      <c r="Q5111" s="2" t="s">
        <v>185</v>
      </c>
      <c r="R5111" s="2" t="s">
        <v>1463</v>
      </c>
      <c r="S5111" s="2" t="s">
        <v>20105</v>
      </c>
      <c r="T5111" s="3" t="s">
        <v>20106</v>
      </c>
      <c r="U5111" s="3" t="s">
        <v>189</v>
      </c>
      <c r="V5111" s="3" t="s">
        <v>270</v>
      </c>
      <c r="W5111" s="12" t="s">
        <v>19964</v>
      </c>
      <c r="X5111" s="12" t="s">
        <v>19965</v>
      </c>
      <c r="Y5111" s="2" t="s">
        <v>41</v>
      </c>
      <c r="Z5111" s="2"/>
    </row>
    <row r="5112" spans="1:26" ht="34.799999999999997" x14ac:dyDescent="0.3">
      <c r="A5112" s="6" t="s">
        <v>20107</v>
      </c>
      <c r="B5112" s="2" t="s">
        <v>27</v>
      </c>
      <c r="C5112" s="2" t="s">
        <v>19729</v>
      </c>
      <c r="D5112" s="2" t="s">
        <v>29</v>
      </c>
      <c r="E5112" s="3" t="s">
        <v>19730</v>
      </c>
      <c r="F5112" s="3" t="s">
        <v>31</v>
      </c>
      <c r="G5112" s="7">
        <v>47142.67</v>
      </c>
      <c r="H5112" s="8">
        <v>0</v>
      </c>
      <c r="I5112" s="8">
        <v>0</v>
      </c>
      <c r="J5112" s="8">
        <v>0</v>
      </c>
      <c r="K5112" s="8">
        <v>0</v>
      </c>
      <c r="L5112" s="8">
        <f>SUM(Tabella1[[#This Row],[CONTRIBUTO
COMMISSARIO STRAORDINARIO]:[INDENNIZZO
ASSICURATIVO]])</f>
        <v>47142.67</v>
      </c>
      <c r="M5112" s="9" t="s">
        <v>19953</v>
      </c>
      <c r="N5112" s="3" t="s">
        <v>6759</v>
      </c>
      <c r="O5112" s="3" t="s">
        <v>1462</v>
      </c>
      <c r="P5112" s="2" t="s">
        <v>31</v>
      </c>
      <c r="Q5112" s="2" t="s">
        <v>185</v>
      </c>
      <c r="R5112" s="2" t="s">
        <v>1463</v>
      </c>
      <c r="S5112" s="2" t="s">
        <v>20108</v>
      </c>
      <c r="T5112" s="3" t="s">
        <v>19989</v>
      </c>
      <c r="U5112" s="3" t="s">
        <v>189</v>
      </c>
      <c r="V5112" s="3" t="s">
        <v>270</v>
      </c>
      <c r="W5112" s="12" t="s">
        <v>19964</v>
      </c>
      <c r="X5112" s="12" t="s">
        <v>19965</v>
      </c>
      <c r="Y5112" s="2" t="s">
        <v>41</v>
      </c>
      <c r="Z5112" s="2"/>
    </row>
    <row r="5113" spans="1:26" ht="34.799999999999997" x14ac:dyDescent="0.3">
      <c r="A5113" s="6" t="s">
        <v>20109</v>
      </c>
      <c r="B5113" s="2" t="s">
        <v>27</v>
      </c>
      <c r="C5113" s="2" t="s">
        <v>19729</v>
      </c>
      <c r="D5113" s="2" t="s">
        <v>29</v>
      </c>
      <c r="E5113" s="3" t="s">
        <v>19730</v>
      </c>
      <c r="F5113" s="3" t="s">
        <v>31</v>
      </c>
      <c r="G5113" s="7">
        <v>146454</v>
      </c>
      <c r="H5113" s="8">
        <v>0</v>
      </c>
      <c r="I5113" s="8">
        <v>0</v>
      </c>
      <c r="J5113" s="8">
        <v>0</v>
      </c>
      <c r="K5113" s="8">
        <v>0</v>
      </c>
      <c r="L5113" s="8">
        <f>SUM(Tabella1[[#This Row],[CONTRIBUTO
COMMISSARIO STRAORDINARIO]:[INDENNIZZO
ASSICURATIVO]])</f>
        <v>146454</v>
      </c>
      <c r="M5113" s="9" t="s">
        <v>19953</v>
      </c>
      <c r="N5113" s="3" t="s">
        <v>6759</v>
      </c>
      <c r="O5113" s="3" t="s">
        <v>1462</v>
      </c>
      <c r="P5113" s="2" t="s">
        <v>31</v>
      </c>
      <c r="Q5113" s="2" t="s">
        <v>185</v>
      </c>
      <c r="R5113" s="2" t="s">
        <v>1463</v>
      </c>
      <c r="S5113" s="2" t="s">
        <v>20110</v>
      </c>
      <c r="T5113" s="3" t="s">
        <v>20111</v>
      </c>
      <c r="U5113" s="3" t="s">
        <v>189</v>
      </c>
      <c r="V5113" s="3" t="s">
        <v>270</v>
      </c>
      <c r="W5113" s="12" t="s">
        <v>19964</v>
      </c>
      <c r="X5113" s="12" t="s">
        <v>19965</v>
      </c>
      <c r="Y5113" s="2" t="s">
        <v>41</v>
      </c>
      <c r="Z5113" s="2"/>
    </row>
    <row r="5114" spans="1:26" ht="34.799999999999997" x14ac:dyDescent="0.3">
      <c r="A5114" s="6" t="s">
        <v>20112</v>
      </c>
      <c r="B5114" s="2" t="s">
        <v>27</v>
      </c>
      <c r="C5114" s="2" t="s">
        <v>19729</v>
      </c>
      <c r="D5114" s="2" t="s">
        <v>29</v>
      </c>
      <c r="E5114" s="3" t="s">
        <v>19730</v>
      </c>
      <c r="F5114" s="3" t="s">
        <v>31</v>
      </c>
      <c r="G5114" s="7">
        <v>93104</v>
      </c>
      <c r="H5114" s="8">
        <v>0</v>
      </c>
      <c r="I5114" s="8">
        <v>0</v>
      </c>
      <c r="J5114" s="8">
        <v>0</v>
      </c>
      <c r="K5114" s="8">
        <v>0</v>
      </c>
      <c r="L5114" s="8">
        <f>SUM(Tabella1[[#This Row],[CONTRIBUTO
COMMISSARIO STRAORDINARIO]:[INDENNIZZO
ASSICURATIVO]])</f>
        <v>93104</v>
      </c>
      <c r="M5114" s="9" t="s">
        <v>19953</v>
      </c>
      <c r="N5114" s="3" t="s">
        <v>6759</v>
      </c>
      <c r="O5114" s="3" t="s">
        <v>1462</v>
      </c>
      <c r="P5114" s="2" t="s">
        <v>31</v>
      </c>
      <c r="Q5114" s="2" t="s">
        <v>185</v>
      </c>
      <c r="R5114" s="2" t="s">
        <v>1463</v>
      </c>
      <c r="S5114" s="2" t="s">
        <v>20113</v>
      </c>
      <c r="T5114" s="3" t="s">
        <v>20037</v>
      </c>
      <c r="U5114" s="3" t="s">
        <v>189</v>
      </c>
      <c r="V5114" s="3" t="s">
        <v>270</v>
      </c>
      <c r="W5114" s="12" t="s">
        <v>19964</v>
      </c>
      <c r="X5114" s="12" t="s">
        <v>19965</v>
      </c>
      <c r="Y5114" s="2" t="s">
        <v>41</v>
      </c>
      <c r="Z5114" s="2"/>
    </row>
    <row r="5115" spans="1:26" ht="34.799999999999997" x14ac:dyDescent="0.3">
      <c r="A5115" s="6" t="s">
        <v>20114</v>
      </c>
      <c r="B5115" s="2" t="s">
        <v>27</v>
      </c>
      <c r="C5115" s="2" t="s">
        <v>19729</v>
      </c>
      <c r="D5115" s="2" t="s">
        <v>29</v>
      </c>
      <c r="E5115" s="3" t="s">
        <v>19730</v>
      </c>
      <c r="F5115" s="3" t="s">
        <v>31</v>
      </c>
      <c r="G5115" s="7">
        <v>49940</v>
      </c>
      <c r="H5115" s="8">
        <v>0</v>
      </c>
      <c r="I5115" s="8">
        <v>0</v>
      </c>
      <c r="J5115" s="8">
        <v>0</v>
      </c>
      <c r="K5115" s="8">
        <v>0</v>
      </c>
      <c r="L5115" s="8">
        <f>SUM(Tabella1[[#This Row],[CONTRIBUTO
COMMISSARIO STRAORDINARIO]:[INDENNIZZO
ASSICURATIVO]])</f>
        <v>49940</v>
      </c>
      <c r="M5115" s="9" t="s">
        <v>19953</v>
      </c>
      <c r="N5115" s="3" t="s">
        <v>6759</v>
      </c>
      <c r="O5115" s="3" t="s">
        <v>1462</v>
      </c>
      <c r="P5115" s="2" t="s">
        <v>31</v>
      </c>
      <c r="Q5115" s="2" t="s">
        <v>185</v>
      </c>
      <c r="R5115" s="2" t="s">
        <v>1463</v>
      </c>
      <c r="S5115" s="2" t="s">
        <v>20115</v>
      </c>
      <c r="T5115" s="3" t="s">
        <v>20052</v>
      </c>
      <c r="U5115" s="3" t="s">
        <v>189</v>
      </c>
      <c r="V5115" s="3" t="s">
        <v>270</v>
      </c>
      <c r="W5115" s="12" t="s">
        <v>19964</v>
      </c>
      <c r="X5115" s="12" t="s">
        <v>19965</v>
      </c>
      <c r="Y5115" s="2" t="s">
        <v>41</v>
      </c>
      <c r="Z5115" s="2"/>
    </row>
    <row r="5116" spans="1:26" ht="34.799999999999997" x14ac:dyDescent="0.3">
      <c r="A5116" s="6" t="s">
        <v>20116</v>
      </c>
      <c r="B5116" s="2" t="s">
        <v>27</v>
      </c>
      <c r="C5116" s="2" t="s">
        <v>19729</v>
      </c>
      <c r="D5116" s="2" t="s">
        <v>29</v>
      </c>
      <c r="E5116" s="3" t="s">
        <v>19730</v>
      </c>
      <c r="F5116" s="3" t="s">
        <v>31</v>
      </c>
      <c r="G5116" s="7">
        <v>171583.5</v>
      </c>
      <c r="H5116" s="8">
        <v>0</v>
      </c>
      <c r="I5116" s="8">
        <v>0</v>
      </c>
      <c r="J5116" s="8">
        <v>0</v>
      </c>
      <c r="K5116" s="8">
        <v>0</v>
      </c>
      <c r="L5116" s="8">
        <f>SUM(Tabella1[[#This Row],[CONTRIBUTO
COMMISSARIO STRAORDINARIO]:[INDENNIZZO
ASSICURATIVO]])</f>
        <v>171583.5</v>
      </c>
      <c r="M5116" s="9" t="s">
        <v>19953</v>
      </c>
      <c r="N5116" s="3" t="s">
        <v>6759</v>
      </c>
      <c r="O5116" s="3" t="s">
        <v>1462</v>
      </c>
      <c r="P5116" s="2" t="s">
        <v>31</v>
      </c>
      <c r="Q5116" s="2" t="s">
        <v>185</v>
      </c>
      <c r="R5116" s="2" t="s">
        <v>1463</v>
      </c>
      <c r="S5116" s="2" t="s">
        <v>20117</v>
      </c>
      <c r="T5116" s="3" t="s">
        <v>20118</v>
      </c>
      <c r="U5116" s="3" t="s">
        <v>189</v>
      </c>
      <c r="V5116" s="3" t="s">
        <v>270</v>
      </c>
      <c r="W5116" s="12" t="s">
        <v>19964</v>
      </c>
      <c r="X5116" s="12" t="s">
        <v>19965</v>
      </c>
      <c r="Y5116" s="2" t="s">
        <v>41</v>
      </c>
      <c r="Z5116" s="2"/>
    </row>
    <row r="5117" spans="1:26" ht="34.799999999999997" x14ac:dyDescent="0.3">
      <c r="A5117" s="6" t="s">
        <v>20119</v>
      </c>
      <c r="B5117" s="2" t="s">
        <v>27</v>
      </c>
      <c r="C5117" s="2" t="s">
        <v>19729</v>
      </c>
      <c r="D5117" s="2" t="s">
        <v>29</v>
      </c>
      <c r="E5117" s="3" t="s">
        <v>19730</v>
      </c>
      <c r="F5117" s="3" t="s">
        <v>31</v>
      </c>
      <c r="G5117" s="7">
        <v>89529.45</v>
      </c>
      <c r="H5117" s="8">
        <v>0</v>
      </c>
      <c r="I5117" s="8">
        <v>0</v>
      </c>
      <c r="J5117" s="8">
        <v>0</v>
      </c>
      <c r="K5117" s="8">
        <v>0</v>
      </c>
      <c r="L5117" s="8">
        <f>SUM(Tabella1[[#This Row],[CONTRIBUTO
COMMISSARIO STRAORDINARIO]:[INDENNIZZO
ASSICURATIVO]])</f>
        <v>89529.45</v>
      </c>
      <c r="M5117" s="9" t="s">
        <v>19953</v>
      </c>
      <c r="N5117" s="3" t="s">
        <v>6759</v>
      </c>
      <c r="O5117" s="3" t="s">
        <v>1462</v>
      </c>
      <c r="P5117" s="2" t="s">
        <v>31</v>
      </c>
      <c r="Q5117" s="2" t="s">
        <v>185</v>
      </c>
      <c r="R5117" s="2" t="s">
        <v>1463</v>
      </c>
      <c r="S5117" s="2" t="s">
        <v>20120</v>
      </c>
      <c r="T5117" s="3" t="s">
        <v>20121</v>
      </c>
      <c r="U5117" s="3" t="s">
        <v>189</v>
      </c>
      <c r="V5117" s="3" t="s">
        <v>270</v>
      </c>
      <c r="W5117" s="12" t="s">
        <v>19964</v>
      </c>
      <c r="X5117" s="12" t="s">
        <v>19965</v>
      </c>
      <c r="Y5117" s="2" t="s">
        <v>41</v>
      </c>
      <c r="Z5117" s="2"/>
    </row>
    <row r="5118" spans="1:26" ht="34.799999999999997" x14ac:dyDescent="0.3">
      <c r="A5118" s="6" t="s">
        <v>20122</v>
      </c>
      <c r="B5118" s="2" t="s">
        <v>27</v>
      </c>
      <c r="C5118" s="2" t="s">
        <v>19729</v>
      </c>
      <c r="D5118" s="2" t="s">
        <v>29</v>
      </c>
      <c r="E5118" s="3" t="s">
        <v>19730</v>
      </c>
      <c r="F5118" s="3" t="s">
        <v>31</v>
      </c>
      <c r="G5118" s="7">
        <v>161552.6</v>
      </c>
      <c r="H5118" s="8">
        <v>0</v>
      </c>
      <c r="I5118" s="8">
        <v>0</v>
      </c>
      <c r="J5118" s="8">
        <v>0</v>
      </c>
      <c r="K5118" s="8">
        <v>0</v>
      </c>
      <c r="L5118" s="8">
        <f>SUM(Tabella1[[#This Row],[CONTRIBUTO
COMMISSARIO STRAORDINARIO]:[INDENNIZZO
ASSICURATIVO]])</f>
        <v>161552.6</v>
      </c>
      <c r="M5118" s="9" t="s">
        <v>19953</v>
      </c>
      <c r="N5118" s="3" t="s">
        <v>6759</v>
      </c>
      <c r="O5118" s="3" t="s">
        <v>1462</v>
      </c>
      <c r="P5118" s="2" t="s">
        <v>31</v>
      </c>
      <c r="Q5118" s="2" t="s">
        <v>185</v>
      </c>
      <c r="R5118" s="2" t="s">
        <v>1463</v>
      </c>
      <c r="S5118" s="2" t="s">
        <v>20123</v>
      </c>
      <c r="T5118" s="3" t="s">
        <v>20124</v>
      </c>
      <c r="U5118" s="3" t="s">
        <v>189</v>
      </c>
      <c r="V5118" s="3" t="s">
        <v>270</v>
      </c>
      <c r="W5118" s="12" t="s">
        <v>19964</v>
      </c>
      <c r="X5118" s="12" t="s">
        <v>19965</v>
      </c>
      <c r="Y5118" s="2" t="s">
        <v>41</v>
      </c>
      <c r="Z5118" s="2"/>
    </row>
    <row r="5119" spans="1:26" ht="34.799999999999997" x14ac:dyDescent="0.3">
      <c r="A5119" s="6" t="s">
        <v>20125</v>
      </c>
      <c r="B5119" s="2" t="s">
        <v>27</v>
      </c>
      <c r="C5119" s="2" t="s">
        <v>19729</v>
      </c>
      <c r="D5119" s="2" t="s">
        <v>29</v>
      </c>
      <c r="E5119" s="3" t="s">
        <v>19730</v>
      </c>
      <c r="F5119" s="3" t="s">
        <v>31</v>
      </c>
      <c r="G5119" s="7">
        <v>151462.85</v>
      </c>
      <c r="H5119" s="8">
        <v>0</v>
      </c>
      <c r="I5119" s="8">
        <v>0</v>
      </c>
      <c r="J5119" s="8">
        <v>0</v>
      </c>
      <c r="K5119" s="8">
        <v>0</v>
      </c>
      <c r="L5119" s="8">
        <f>SUM(Tabella1[[#This Row],[CONTRIBUTO
COMMISSARIO STRAORDINARIO]:[INDENNIZZO
ASSICURATIVO]])</f>
        <v>151462.85</v>
      </c>
      <c r="M5119" s="9" t="s">
        <v>19953</v>
      </c>
      <c r="N5119" s="3" t="s">
        <v>6759</v>
      </c>
      <c r="O5119" s="3" t="s">
        <v>1462</v>
      </c>
      <c r="P5119" s="2" t="s">
        <v>31</v>
      </c>
      <c r="Q5119" s="2" t="s">
        <v>185</v>
      </c>
      <c r="R5119" s="2" t="s">
        <v>1463</v>
      </c>
      <c r="S5119" s="2" t="s">
        <v>20126</v>
      </c>
      <c r="T5119" s="3" t="s">
        <v>20127</v>
      </c>
      <c r="U5119" s="3" t="s">
        <v>189</v>
      </c>
      <c r="V5119" s="3" t="s">
        <v>270</v>
      </c>
      <c r="W5119" s="12" t="s">
        <v>19964</v>
      </c>
      <c r="X5119" s="12" t="s">
        <v>19965</v>
      </c>
      <c r="Y5119" s="2" t="s">
        <v>41</v>
      </c>
      <c r="Z5119" s="2"/>
    </row>
    <row r="5120" spans="1:26" ht="34.799999999999997" x14ac:dyDescent="0.3">
      <c r="A5120" s="6" t="s">
        <v>20128</v>
      </c>
      <c r="B5120" s="2" t="s">
        <v>27</v>
      </c>
      <c r="C5120" s="2" t="s">
        <v>19729</v>
      </c>
      <c r="D5120" s="2" t="s">
        <v>29</v>
      </c>
      <c r="E5120" s="3" t="s">
        <v>19730</v>
      </c>
      <c r="F5120" s="3" t="s">
        <v>31</v>
      </c>
      <c r="G5120" s="7">
        <v>221887.6</v>
      </c>
      <c r="H5120" s="8">
        <v>0</v>
      </c>
      <c r="I5120" s="8">
        <v>0</v>
      </c>
      <c r="J5120" s="8">
        <v>0</v>
      </c>
      <c r="K5120" s="8">
        <v>0</v>
      </c>
      <c r="L5120" s="8">
        <f>SUM(Tabella1[[#This Row],[CONTRIBUTO
COMMISSARIO STRAORDINARIO]:[INDENNIZZO
ASSICURATIVO]])</f>
        <v>221887.6</v>
      </c>
      <c r="M5120" s="9" t="s">
        <v>19953</v>
      </c>
      <c r="N5120" s="3" t="s">
        <v>6759</v>
      </c>
      <c r="O5120" s="3" t="s">
        <v>1462</v>
      </c>
      <c r="P5120" s="2" t="s">
        <v>31</v>
      </c>
      <c r="Q5120" s="2" t="s">
        <v>185</v>
      </c>
      <c r="R5120" s="2" t="s">
        <v>1463</v>
      </c>
      <c r="S5120" s="2" t="s">
        <v>20040</v>
      </c>
      <c r="T5120" s="2" t="s">
        <v>20041</v>
      </c>
      <c r="U5120" s="3" t="s">
        <v>189</v>
      </c>
      <c r="V5120" s="3" t="s">
        <v>270</v>
      </c>
      <c r="W5120" s="12" t="s">
        <v>19964</v>
      </c>
      <c r="X5120" s="12" t="s">
        <v>19965</v>
      </c>
      <c r="Y5120" s="2" t="s">
        <v>41</v>
      </c>
      <c r="Z5120" s="2"/>
    </row>
    <row r="5121" spans="1:26" ht="34.799999999999997" x14ac:dyDescent="0.3">
      <c r="A5121" s="6" t="s">
        <v>20129</v>
      </c>
      <c r="B5121" s="2" t="s">
        <v>27</v>
      </c>
      <c r="C5121" s="2" t="s">
        <v>19729</v>
      </c>
      <c r="D5121" s="2" t="s">
        <v>29</v>
      </c>
      <c r="E5121" s="3" t="s">
        <v>19730</v>
      </c>
      <c r="F5121" s="3" t="s">
        <v>31</v>
      </c>
      <c r="G5121" s="7">
        <v>31845</v>
      </c>
      <c r="H5121" s="8">
        <v>0</v>
      </c>
      <c r="I5121" s="8">
        <v>0</v>
      </c>
      <c r="J5121" s="8">
        <v>0</v>
      </c>
      <c r="K5121" s="8">
        <v>0</v>
      </c>
      <c r="L5121" s="8">
        <f>SUM(Tabella1[[#This Row],[CONTRIBUTO
COMMISSARIO STRAORDINARIO]:[INDENNIZZO
ASSICURATIVO]])</f>
        <v>31845</v>
      </c>
      <c r="M5121" s="9" t="s">
        <v>19953</v>
      </c>
      <c r="N5121" s="3" t="s">
        <v>6759</v>
      </c>
      <c r="O5121" s="3" t="s">
        <v>8301</v>
      </c>
      <c r="P5121" s="2" t="s">
        <v>31</v>
      </c>
      <c r="Q5121" s="2" t="s">
        <v>185</v>
      </c>
      <c r="R5121" s="2" t="s">
        <v>6416</v>
      </c>
      <c r="S5121" s="2" t="s">
        <v>20130</v>
      </c>
      <c r="T5121" s="3" t="s">
        <v>20131</v>
      </c>
      <c r="U5121" s="3" t="s">
        <v>189</v>
      </c>
      <c r="V5121" s="3" t="s">
        <v>270</v>
      </c>
      <c r="W5121" s="12" t="s">
        <v>19964</v>
      </c>
      <c r="X5121" s="12" t="s">
        <v>19965</v>
      </c>
      <c r="Y5121" s="2" t="s">
        <v>41</v>
      </c>
      <c r="Z5121" s="2"/>
    </row>
    <row r="5122" spans="1:26" ht="34.799999999999997" x14ac:dyDescent="0.3">
      <c r="A5122" s="6" t="s">
        <v>20132</v>
      </c>
      <c r="B5122" s="2" t="s">
        <v>27</v>
      </c>
      <c r="C5122" s="2" t="s">
        <v>19729</v>
      </c>
      <c r="D5122" s="2" t="s">
        <v>29</v>
      </c>
      <c r="E5122" s="3" t="s">
        <v>19730</v>
      </c>
      <c r="F5122" s="3" t="s">
        <v>31</v>
      </c>
      <c r="G5122" s="7">
        <v>24398</v>
      </c>
      <c r="H5122" s="8">
        <v>0</v>
      </c>
      <c r="I5122" s="8">
        <v>0</v>
      </c>
      <c r="J5122" s="8">
        <v>0</v>
      </c>
      <c r="K5122" s="8">
        <v>0</v>
      </c>
      <c r="L5122" s="8">
        <f>SUM(Tabella1[[#This Row],[CONTRIBUTO
COMMISSARIO STRAORDINARIO]:[INDENNIZZO
ASSICURATIVO]])</f>
        <v>24398</v>
      </c>
      <c r="M5122" s="9" t="s">
        <v>19953</v>
      </c>
      <c r="N5122" s="3" t="s">
        <v>6759</v>
      </c>
      <c r="O5122" s="3" t="s">
        <v>16473</v>
      </c>
      <c r="P5122" s="2" t="s">
        <v>31</v>
      </c>
      <c r="Q5122" s="2" t="s">
        <v>185</v>
      </c>
      <c r="R5122" s="2" t="s">
        <v>2247</v>
      </c>
      <c r="S5122" s="2" t="s">
        <v>20133</v>
      </c>
      <c r="T5122" s="3" t="s">
        <v>20134</v>
      </c>
      <c r="U5122" s="3" t="s">
        <v>189</v>
      </c>
      <c r="V5122" s="3" t="s">
        <v>270</v>
      </c>
      <c r="W5122" s="12" t="s">
        <v>19964</v>
      </c>
      <c r="X5122" s="12" t="s">
        <v>19965</v>
      </c>
      <c r="Y5122" s="2" t="s">
        <v>41</v>
      </c>
      <c r="Z5122" s="2"/>
    </row>
    <row r="5123" spans="1:26" ht="34.799999999999997" x14ac:dyDescent="0.3">
      <c r="A5123" s="6" t="s">
        <v>20135</v>
      </c>
      <c r="B5123" s="2" t="s">
        <v>27</v>
      </c>
      <c r="C5123" s="2" t="s">
        <v>19729</v>
      </c>
      <c r="D5123" s="2" t="s">
        <v>29</v>
      </c>
      <c r="E5123" s="3" t="s">
        <v>19730</v>
      </c>
      <c r="F5123" s="3" t="s">
        <v>31</v>
      </c>
      <c r="G5123" s="7">
        <v>40194</v>
      </c>
      <c r="H5123" s="8">
        <v>0</v>
      </c>
      <c r="I5123" s="8">
        <v>0</v>
      </c>
      <c r="J5123" s="8">
        <v>0</v>
      </c>
      <c r="K5123" s="8">
        <v>0</v>
      </c>
      <c r="L5123" s="8">
        <f>SUM(Tabella1[[#This Row],[CONTRIBUTO
COMMISSARIO STRAORDINARIO]:[INDENNIZZO
ASSICURATIVO]])</f>
        <v>40194</v>
      </c>
      <c r="M5123" s="9" t="s">
        <v>19953</v>
      </c>
      <c r="N5123" s="3" t="s">
        <v>6759</v>
      </c>
      <c r="O5123" s="3" t="s">
        <v>16399</v>
      </c>
      <c r="P5123" s="2" t="s">
        <v>31</v>
      </c>
      <c r="Q5123" s="2" t="s">
        <v>185</v>
      </c>
      <c r="R5123" s="2" t="s">
        <v>5469</v>
      </c>
      <c r="S5123" s="2" t="s">
        <v>20136</v>
      </c>
      <c r="T5123" s="3" t="s">
        <v>20137</v>
      </c>
      <c r="U5123" s="3" t="s">
        <v>189</v>
      </c>
      <c r="V5123" s="3" t="s">
        <v>270</v>
      </c>
      <c r="W5123" s="12" t="s">
        <v>19964</v>
      </c>
      <c r="X5123" s="12" t="s">
        <v>19965</v>
      </c>
      <c r="Y5123" s="2" t="s">
        <v>41</v>
      </c>
      <c r="Z5123" s="2"/>
    </row>
    <row r="5124" spans="1:26" ht="34.799999999999997" x14ac:dyDescent="0.3">
      <c r="A5124" s="6" t="s">
        <v>20138</v>
      </c>
      <c r="B5124" s="2" t="s">
        <v>27</v>
      </c>
      <c r="C5124" s="2" t="s">
        <v>19729</v>
      </c>
      <c r="D5124" s="2" t="s">
        <v>29</v>
      </c>
      <c r="E5124" s="3" t="s">
        <v>19730</v>
      </c>
      <c r="F5124" s="3" t="s">
        <v>31</v>
      </c>
      <c r="G5124" s="7">
        <v>40546</v>
      </c>
      <c r="H5124" s="8">
        <v>0</v>
      </c>
      <c r="I5124" s="8">
        <v>0</v>
      </c>
      <c r="J5124" s="8">
        <v>0</v>
      </c>
      <c r="K5124" s="8">
        <v>0</v>
      </c>
      <c r="L5124" s="8">
        <f>SUM(Tabella1[[#This Row],[CONTRIBUTO
COMMISSARIO STRAORDINARIO]:[INDENNIZZO
ASSICURATIVO]])</f>
        <v>40546</v>
      </c>
      <c r="M5124" s="9" t="s">
        <v>19953</v>
      </c>
      <c r="N5124" s="3" t="s">
        <v>6759</v>
      </c>
      <c r="O5124" s="3" t="s">
        <v>16399</v>
      </c>
      <c r="P5124" s="2" t="s">
        <v>31</v>
      </c>
      <c r="Q5124" s="2" t="s">
        <v>185</v>
      </c>
      <c r="R5124" s="2" t="s">
        <v>5469</v>
      </c>
      <c r="S5124" s="2" t="s">
        <v>20139</v>
      </c>
      <c r="T5124" s="2" t="s">
        <v>20075</v>
      </c>
      <c r="U5124" s="3" t="s">
        <v>189</v>
      </c>
      <c r="V5124" s="3" t="s">
        <v>270</v>
      </c>
      <c r="W5124" s="12" t="s">
        <v>19964</v>
      </c>
      <c r="X5124" s="12" t="s">
        <v>19965</v>
      </c>
      <c r="Y5124" s="2" t="s">
        <v>41</v>
      </c>
      <c r="Z5124" s="2"/>
    </row>
    <row r="5125" spans="1:26" ht="34.799999999999997" x14ac:dyDescent="0.3">
      <c r="A5125" s="6" t="s">
        <v>20140</v>
      </c>
      <c r="B5125" s="2" t="s">
        <v>27</v>
      </c>
      <c r="C5125" s="2" t="s">
        <v>19729</v>
      </c>
      <c r="D5125" s="2" t="s">
        <v>29</v>
      </c>
      <c r="E5125" s="3" t="s">
        <v>19730</v>
      </c>
      <c r="F5125" s="3" t="s">
        <v>31</v>
      </c>
      <c r="G5125" s="7">
        <v>30000</v>
      </c>
      <c r="H5125" s="8">
        <v>0</v>
      </c>
      <c r="I5125" s="8">
        <v>0</v>
      </c>
      <c r="J5125" s="8">
        <v>0</v>
      </c>
      <c r="K5125" s="8">
        <v>0</v>
      </c>
      <c r="L5125" s="8">
        <f>SUM(Tabella1[[#This Row],[CONTRIBUTO
COMMISSARIO STRAORDINARIO]:[INDENNIZZO
ASSICURATIVO]])</f>
        <v>30000</v>
      </c>
      <c r="M5125" s="9" t="s">
        <v>19953</v>
      </c>
      <c r="N5125" s="3" t="s">
        <v>6759</v>
      </c>
      <c r="O5125" s="3" t="s">
        <v>16399</v>
      </c>
      <c r="P5125" s="2" t="s">
        <v>31</v>
      </c>
      <c r="Q5125" s="2" t="s">
        <v>185</v>
      </c>
      <c r="R5125" s="2" t="s">
        <v>5469</v>
      </c>
      <c r="S5125" s="2" t="s">
        <v>20141</v>
      </c>
      <c r="T5125" s="2" t="s">
        <v>20072</v>
      </c>
      <c r="U5125" s="3" t="s">
        <v>189</v>
      </c>
      <c r="V5125" s="3" t="s">
        <v>270</v>
      </c>
      <c r="W5125" s="12" t="s">
        <v>19964</v>
      </c>
      <c r="X5125" s="12" t="s">
        <v>19965</v>
      </c>
      <c r="Y5125" s="2" t="s">
        <v>41</v>
      </c>
      <c r="Z5125" s="2"/>
    </row>
    <row r="5126" spans="1:26" ht="34.799999999999997" x14ac:dyDescent="0.3">
      <c r="A5126" s="6" t="s">
        <v>20142</v>
      </c>
      <c r="B5126" s="2" t="s">
        <v>27</v>
      </c>
      <c r="C5126" s="2" t="s">
        <v>19729</v>
      </c>
      <c r="D5126" s="2" t="s">
        <v>29</v>
      </c>
      <c r="E5126" s="3" t="s">
        <v>19730</v>
      </c>
      <c r="F5126" s="3" t="s">
        <v>31</v>
      </c>
      <c r="G5126" s="7">
        <v>17380</v>
      </c>
      <c r="H5126" s="8">
        <v>0</v>
      </c>
      <c r="I5126" s="8">
        <v>0</v>
      </c>
      <c r="J5126" s="8">
        <v>0</v>
      </c>
      <c r="K5126" s="8">
        <v>0</v>
      </c>
      <c r="L5126" s="8">
        <f>SUM(Tabella1[[#This Row],[CONTRIBUTO
COMMISSARIO STRAORDINARIO]:[INDENNIZZO
ASSICURATIVO]])</f>
        <v>17380</v>
      </c>
      <c r="M5126" s="9" t="s">
        <v>19953</v>
      </c>
      <c r="N5126" s="3" t="s">
        <v>6759</v>
      </c>
      <c r="O5126" s="3" t="s">
        <v>16399</v>
      </c>
      <c r="P5126" s="2" t="s">
        <v>31</v>
      </c>
      <c r="Q5126" s="2" t="s">
        <v>185</v>
      </c>
      <c r="R5126" s="2" t="s">
        <v>5469</v>
      </c>
      <c r="S5126" s="2" t="s">
        <v>20143</v>
      </c>
      <c r="T5126" s="3" t="s">
        <v>20144</v>
      </c>
      <c r="U5126" s="3" t="s">
        <v>189</v>
      </c>
      <c r="V5126" s="3" t="s">
        <v>270</v>
      </c>
      <c r="W5126" s="12" t="s">
        <v>19964</v>
      </c>
      <c r="X5126" s="12" t="s">
        <v>19965</v>
      </c>
      <c r="Y5126" s="2" t="s">
        <v>41</v>
      </c>
      <c r="Z5126" s="2"/>
    </row>
    <row r="5127" spans="1:26" ht="34.799999999999997" x14ac:dyDescent="0.3">
      <c r="A5127" s="6" t="s">
        <v>20145</v>
      </c>
      <c r="B5127" s="2" t="s">
        <v>27</v>
      </c>
      <c r="C5127" s="2" t="s">
        <v>19729</v>
      </c>
      <c r="D5127" s="2" t="s">
        <v>29</v>
      </c>
      <c r="E5127" s="3" t="s">
        <v>19730</v>
      </c>
      <c r="F5127" s="3" t="s">
        <v>31</v>
      </c>
      <c r="G5127" s="7">
        <v>17699</v>
      </c>
      <c r="H5127" s="8">
        <v>0</v>
      </c>
      <c r="I5127" s="8">
        <v>0</v>
      </c>
      <c r="J5127" s="8">
        <v>0</v>
      </c>
      <c r="K5127" s="8">
        <v>0</v>
      </c>
      <c r="L5127" s="8">
        <f>SUM(Tabella1[[#This Row],[CONTRIBUTO
COMMISSARIO STRAORDINARIO]:[INDENNIZZO
ASSICURATIVO]])</f>
        <v>17699</v>
      </c>
      <c r="M5127" s="9" t="s">
        <v>19953</v>
      </c>
      <c r="N5127" s="3" t="s">
        <v>6759</v>
      </c>
      <c r="O5127" s="3" t="s">
        <v>16399</v>
      </c>
      <c r="P5127" s="2" t="s">
        <v>31</v>
      </c>
      <c r="Q5127" s="2" t="s">
        <v>185</v>
      </c>
      <c r="R5127" s="2" t="s">
        <v>5469</v>
      </c>
      <c r="S5127" s="2" t="s">
        <v>20146</v>
      </c>
      <c r="T5127" s="2" t="s">
        <v>20147</v>
      </c>
      <c r="U5127" s="3" t="s">
        <v>189</v>
      </c>
      <c r="V5127" s="3" t="s">
        <v>270</v>
      </c>
      <c r="W5127" s="12" t="s">
        <v>19964</v>
      </c>
      <c r="X5127" s="12" t="s">
        <v>19965</v>
      </c>
      <c r="Y5127" s="2" t="s">
        <v>41</v>
      </c>
      <c r="Z5127" s="2"/>
    </row>
    <row r="5128" spans="1:26" ht="34.799999999999997" x14ac:dyDescent="0.3">
      <c r="A5128" s="6" t="s">
        <v>20148</v>
      </c>
      <c r="B5128" s="2" t="s">
        <v>27</v>
      </c>
      <c r="C5128" s="2" t="s">
        <v>19729</v>
      </c>
      <c r="D5128" s="2" t="s">
        <v>29</v>
      </c>
      <c r="E5128" s="3" t="s">
        <v>19730</v>
      </c>
      <c r="F5128" s="3" t="s">
        <v>31</v>
      </c>
      <c r="G5128" s="7">
        <v>24398</v>
      </c>
      <c r="H5128" s="8">
        <v>0</v>
      </c>
      <c r="I5128" s="8">
        <v>0</v>
      </c>
      <c r="J5128" s="8">
        <v>0</v>
      </c>
      <c r="K5128" s="8">
        <v>0</v>
      </c>
      <c r="L5128" s="8">
        <f>SUM(Tabella1[[#This Row],[CONTRIBUTO
COMMISSARIO STRAORDINARIO]:[INDENNIZZO
ASSICURATIVO]])</f>
        <v>24398</v>
      </c>
      <c r="M5128" s="9" t="s">
        <v>19953</v>
      </c>
      <c r="N5128" s="3" t="s">
        <v>6759</v>
      </c>
      <c r="O5128" s="3" t="s">
        <v>16399</v>
      </c>
      <c r="P5128" s="2" t="s">
        <v>31</v>
      </c>
      <c r="Q5128" s="2" t="s">
        <v>185</v>
      </c>
      <c r="R5128" s="2" t="s">
        <v>5469</v>
      </c>
      <c r="S5128" s="2" t="s">
        <v>20149</v>
      </c>
      <c r="T5128" s="2" t="s">
        <v>20150</v>
      </c>
      <c r="U5128" s="3" t="s">
        <v>189</v>
      </c>
      <c r="V5128" s="3" t="s">
        <v>270</v>
      </c>
      <c r="W5128" s="12" t="s">
        <v>19964</v>
      </c>
      <c r="X5128" s="12" t="s">
        <v>19965</v>
      </c>
      <c r="Y5128" s="2" t="s">
        <v>41</v>
      </c>
      <c r="Z5128" s="2"/>
    </row>
    <row r="5129" spans="1:26" ht="34.799999999999997" x14ac:dyDescent="0.3">
      <c r="A5129" s="6" t="s">
        <v>20151</v>
      </c>
      <c r="B5129" s="2" t="s">
        <v>27</v>
      </c>
      <c r="C5129" s="2" t="s">
        <v>19729</v>
      </c>
      <c r="D5129" s="2" t="s">
        <v>29</v>
      </c>
      <c r="E5129" s="3" t="s">
        <v>19730</v>
      </c>
      <c r="F5129" s="3" t="s">
        <v>31</v>
      </c>
      <c r="G5129" s="7">
        <v>21608.3</v>
      </c>
      <c r="H5129" s="8">
        <v>0</v>
      </c>
      <c r="I5129" s="8">
        <v>0</v>
      </c>
      <c r="J5129" s="8">
        <v>0</v>
      </c>
      <c r="K5129" s="8">
        <v>0</v>
      </c>
      <c r="L5129" s="8">
        <f>SUM(Tabella1[[#This Row],[CONTRIBUTO
COMMISSARIO STRAORDINARIO]:[INDENNIZZO
ASSICURATIVO]])</f>
        <v>21608.3</v>
      </c>
      <c r="M5129" s="9" t="s">
        <v>19953</v>
      </c>
      <c r="N5129" s="3" t="s">
        <v>6759</v>
      </c>
      <c r="O5129" s="3" t="s">
        <v>16399</v>
      </c>
      <c r="P5129" s="2" t="s">
        <v>31</v>
      </c>
      <c r="Q5129" s="2" t="s">
        <v>185</v>
      </c>
      <c r="R5129" s="2" t="s">
        <v>5469</v>
      </c>
      <c r="S5129" s="2" t="s">
        <v>20152</v>
      </c>
      <c r="T5129" s="3" t="s">
        <v>20022</v>
      </c>
      <c r="U5129" s="3" t="s">
        <v>189</v>
      </c>
      <c r="V5129" s="3" t="s">
        <v>270</v>
      </c>
      <c r="W5129" s="12" t="s">
        <v>19964</v>
      </c>
      <c r="X5129" s="12" t="s">
        <v>19965</v>
      </c>
      <c r="Y5129" s="2" t="s">
        <v>41</v>
      </c>
      <c r="Z5129" s="2"/>
    </row>
    <row r="5130" spans="1:26" ht="34.799999999999997" x14ac:dyDescent="0.3">
      <c r="A5130" s="6" t="s">
        <v>20153</v>
      </c>
      <c r="B5130" s="2" t="s">
        <v>27</v>
      </c>
      <c r="C5130" s="2" t="s">
        <v>19729</v>
      </c>
      <c r="D5130" s="2" t="s">
        <v>29</v>
      </c>
      <c r="E5130" s="3" t="s">
        <v>19730</v>
      </c>
      <c r="F5130" s="3" t="s">
        <v>31</v>
      </c>
      <c r="G5130" s="7">
        <v>83879.649999999994</v>
      </c>
      <c r="H5130" s="8">
        <v>0</v>
      </c>
      <c r="I5130" s="8">
        <v>0</v>
      </c>
      <c r="J5130" s="8">
        <v>0</v>
      </c>
      <c r="K5130" s="8">
        <v>0</v>
      </c>
      <c r="L5130" s="8">
        <f>SUM(Tabella1[[#This Row],[CONTRIBUTO
COMMISSARIO STRAORDINARIO]:[INDENNIZZO
ASSICURATIVO]])</f>
        <v>83879.649999999994</v>
      </c>
      <c r="M5130" s="9" t="s">
        <v>19953</v>
      </c>
      <c r="N5130" s="3" t="s">
        <v>6759</v>
      </c>
      <c r="O5130" s="3" t="s">
        <v>16399</v>
      </c>
      <c r="P5130" s="2" t="s">
        <v>31</v>
      </c>
      <c r="Q5130" s="2" t="s">
        <v>185</v>
      </c>
      <c r="R5130" s="2" t="s">
        <v>5469</v>
      </c>
      <c r="S5130" s="2" t="s">
        <v>20030</v>
      </c>
      <c r="T5130" s="3" t="s">
        <v>20031</v>
      </c>
      <c r="U5130" s="3" t="s">
        <v>189</v>
      </c>
      <c r="V5130" s="3" t="s">
        <v>270</v>
      </c>
      <c r="W5130" s="12" t="s">
        <v>19964</v>
      </c>
      <c r="X5130" s="12" t="s">
        <v>19965</v>
      </c>
      <c r="Y5130" s="2" t="s">
        <v>41</v>
      </c>
      <c r="Z5130" s="2"/>
    </row>
    <row r="5131" spans="1:26" ht="34.799999999999997" x14ac:dyDescent="0.3">
      <c r="A5131" s="6" t="s">
        <v>20154</v>
      </c>
      <c r="B5131" s="2" t="s">
        <v>27</v>
      </c>
      <c r="C5131" s="2" t="s">
        <v>19729</v>
      </c>
      <c r="D5131" s="2" t="s">
        <v>29</v>
      </c>
      <c r="E5131" s="3" t="s">
        <v>19730</v>
      </c>
      <c r="F5131" s="3" t="s">
        <v>31</v>
      </c>
      <c r="G5131" s="7">
        <v>19032.5</v>
      </c>
      <c r="H5131" s="8">
        <v>0</v>
      </c>
      <c r="I5131" s="8">
        <v>0</v>
      </c>
      <c r="J5131" s="8">
        <v>0</v>
      </c>
      <c r="K5131" s="8">
        <v>0</v>
      </c>
      <c r="L5131" s="8">
        <f>SUM(Tabella1[[#This Row],[CONTRIBUTO
COMMISSARIO STRAORDINARIO]:[INDENNIZZO
ASSICURATIVO]])</f>
        <v>19032.5</v>
      </c>
      <c r="M5131" s="9" t="s">
        <v>19953</v>
      </c>
      <c r="N5131" s="3" t="s">
        <v>6759</v>
      </c>
      <c r="O5131" s="3" t="s">
        <v>16399</v>
      </c>
      <c r="P5131" s="2" t="s">
        <v>31</v>
      </c>
      <c r="Q5131" s="2" t="s">
        <v>185</v>
      </c>
      <c r="R5131" s="2" t="s">
        <v>5469</v>
      </c>
      <c r="S5131" s="2" t="s">
        <v>20155</v>
      </c>
      <c r="T5131" s="3" t="s">
        <v>20028</v>
      </c>
      <c r="U5131" s="3" t="s">
        <v>189</v>
      </c>
      <c r="V5131" s="3" t="s">
        <v>270</v>
      </c>
      <c r="W5131" s="12" t="s">
        <v>19964</v>
      </c>
      <c r="X5131" s="12" t="s">
        <v>19965</v>
      </c>
      <c r="Y5131" s="2" t="s">
        <v>41</v>
      </c>
      <c r="Z5131" s="2"/>
    </row>
    <row r="5132" spans="1:26" ht="34.799999999999997" x14ac:dyDescent="0.3">
      <c r="A5132" s="6" t="s">
        <v>20156</v>
      </c>
      <c r="B5132" s="2" t="s">
        <v>27</v>
      </c>
      <c r="C5132" s="2" t="s">
        <v>19729</v>
      </c>
      <c r="D5132" s="2" t="s">
        <v>29</v>
      </c>
      <c r="E5132" s="3" t="s">
        <v>19730</v>
      </c>
      <c r="F5132" s="3" t="s">
        <v>31</v>
      </c>
      <c r="G5132" s="7">
        <v>11441.3</v>
      </c>
      <c r="H5132" s="8">
        <v>0</v>
      </c>
      <c r="I5132" s="8">
        <v>0</v>
      </c>
      <c r="J5132" s="8">
        <v>0</v>
      </c>
      <c r="K5132" s="8">
        <v>0</v>
      </c>
      <c r="L5132" s="8">
        <f>SUM(Tabella1[[#This Row],[CONTRIBUTO
COMMISSARIO STRAORDINARIO]:[INDENNIZZO
ASSICURATIVO]])</f>
        <v>11441.3</v>
      </c>
      <c r="M5132" s="9" t="s">
        <v>19953</v>
      </c>
      <c r="N5132" s="3" t="s">
        <v>6759</v>
      </c>
      <c r="O5132" s="3" t="s">
        <v>18309</v>
      </c>
      <c r="P5132" s="2" t="s">
        <v>31</v>
      </c>
      <c r="Q5132" s="2" t="s">
        <v>185</v>
      </c>
      <c r="R5132" s="2" t="s">
        <v>18310</v>
      </c>
      <c r="S5132" s="2" t="s">
        <v>20157</v>
      </c>
      <c r="T5132" s="3" t="s">
        <v>20158</v>
      </c>
      <c r="U5132" s="3" t="s">
        <v>189</v>
      </c>
      <c r="V5132" s="3" t="s">
        <v>270</v>
      </c>
      <c r="W5132" s="12" t="s">
        <v>19964</v>
      </c>
      <c r="X5132" s="12" t="s">
        <v>19965</v>
      </c>
      <c r="Y5132" s="2" t="s">
        <v>41</v>
      </c>
      <c r="Z5132" s="2"/>
    </row>
    <row r="5133" spans="1:26" ht="34.799999999999997" x14ac:dyDescent="0.3">
      <c r="A5133" s="6" t="s">
        <v>20159</v>
      </c>
      <c r="B5133" s="2" t="s">
        <v>27</v>
      </c>
      <c r="C5133" s="2" t="s">
        <v>19729</v>
      </c>
      <c r="D5133" s="2" t="s">
        <v>29</v>
      </c>
      <c r="E5133" s="3" t="s">
        <v>19730</v>
      </c>
      <c r="F5133" s="3" t="s">
        <v>31</v>
      </c>
      <c r="G5133" s="7">
        <v>40732</v>
      </c>
      <c r="H5133" s="8">
        <v>0</v>
      </c>
      <c r="I5133" s="8">
        <v>0</v>
      </c>
      <c r="J5133" s="8">
        <v>0</v>
      </c>
      <c r="K5133" s="8">
        <v>0</v>
      </c>
      <c r="L5133" s="8">
        <f>SUM(Tabella1[[#This Row],[CONTRIBUTO
COMMISSARIO STRAORDINARIO]:[INDENNIZZO
ASSICURATIVO]])</f>
        <v>40732</v>
      </c>
      <c r="M5133" s="9" t="s">
        <v>19953</v>
      </c>
      <c r="N5133" s="3" t="s">
        <v>6759</v>
      </c>
      <c r="O5133" s="3" t="s">
        <v>5541</v>
      </c>
      <c r="P5133" s="2" t="s">
        <v>31</v>
      </c>
      <c r="Q5133" s="2" t="s">
        <v>185</v>
      </c>
      <c r="R5133" s="2" t="s">
        <v>7141</v>
      </c>
      <c r="S5133" s="2" t="s">
        <v>19994</v>
      </c>
      <c r="T5133" s="3" t="s">
        <v>19995</v>
      </c>
      <c r="U5133" s="3" t="s">
        <v>189</v>
      </c>
      <c r="V5133" s="3" t="s">
        <v>270</v>
      </c>
      <c r="W5133" s="12" t="s">
        <v>19964</v>
      </c>
      <c r="X5133" s="12" t="s">
        <v>19965</v>
      </c>
      <c r="Y5133" s="2" t="s">
        <v>41</v>
      </c>
      <c r="Z5133" s="2"/>
    </row>
    <row r="5134" spans="1:26" ht="34.799999999999997" x14ac:dyDescent="0.3">
      <c r="A5134" s="6" t="s">
        <v>20160</v>
      </c>
      <c r="B5134" s="2" t="s">
        <v>27</v>
      </c>
      <c r="C5134" s="2" t="s">
        <v>19729</v>
      </c>
      <c r="D5134" s="2" t="s">
        <v>29</v>
      </c>
      <c r="E5134" s="3" t="s">
        <v>19730</v>
      </c>
      <c r="F5134" s="3" t="s">
        <v>31</v>
      </c>
      <c r="G5134" s="7">
        <v>5000</v>
      </c>
      <c r="H5134" s="8">
        <v>0</v>
      </c>
      <c r="I5134" s="8">
        <v>0</v>
      </c>
      <c r="J5134" s="8">
        <v>0</v>
      </c>
      <c r="K5134" s="8">
        <v>0</v>
      </c>
      <c r="L5134" s="8">
        <f>SUM(Tabella1[[#This Row],[CONTRIBUTO
COMMISSARIO STRAORDINARIO]:[INDENNIZZO
ASSICURATIVO]])</f>
        <v>5000</v>
      </c>
      <c r="M5134" s="9" t="s">
        <v>19953</v>
      </c>
      <c r="N5134" s="3" t="s">
        <v>6759</v>
      </c>
      <c r="O5134" s="3" t="s">
        <v>5541</v>
      </c>
      <c r="P5134" s="2" t="s">
        <v>31</v>
      </c>
      <c r="Q5134" s="2" t="s">
        <v>185</v>
      </c>
      <c r="R5134" s="2" t="s">
        <v>7141</v>
      </c>
      <c r="S5134" s="2" t="s">
        <v>19997</v>
      </c>
      <c r="T5134" s="3" t="s">
        <v>19998</v>
      </c>
      <c r="U5134" s="3" t="s">
        <v>189</v>
      </c>
      <c r="V5134" s="3" t="s">
        <v>270</v>
      </c>
      <c r="W5134" s="12" t="s">
        <v>19964</v>
      </c>
      <c r="X5134" s="12" t="s">
        <v>19965</v>
      </c>
      <c r="Y5134" s="2" t="s">
        <v>41</v>
      </c>
      <c r="Z5134" s="2"/>
    </row>
    <row r="5135" spans="1:26" ht="34.799999999999997" x14ac:dyDescent="0.3">
      <c r="A5135" s="6" t="s">
        <v>20161</v>
      </c>
      <c r="B5135" s="2" t="s">
        <v>27</v>
      </c>
      <c r="C5135" s="2" t="s">
        <v>19729</v>
      </c>
      <c r="D5135" s="2" t="s">
        <v>29</v>
      </c>
      <c r="E5135" s="3" t="s">
        <v>19730</v>
      </c>
      <c r="F5135" s="3" t="s">
        <v>31</v>
      </c>
      <c r="G5135" s="7">
        <v>10391.9</v>
      </c>
      <c r="H5135" s="8">
        <v>0</v>
      </c>
      <c r="I5135" s="8">
        <v>0</v>
      </c>
      <c r="J5135" s="8">
        <v>0</v>
      </c>
      <c r="K5135" s="8">
        <v>0</v>
      </c>
      <c r="L5135" s="8">
        <f>SUM(Tabella1[[#This Row],[CONTRIBUTO
COMMISSARIO STRAORDINARIO]:[INDENNIZZO
ASSICURATIVO]])</f>
        <v>10391.9</v>
      </c>
      <c r="M5135" s="9" t="s">
        <v>19953</v>
      </c>
      <c r="N5135" s="3" t="s">
        <v>6759</v>
      </c>
      <c r="O5135" s="3" t="s">
        <v>5541</v>
      </c>
      <c r="P5135" s="2" t="s">
        <v>31</v>
      </c>
      <c r="Q5135" s="2" t="s">
        <v>185</v>
      </c>
      <c r="R5135" s="2" t="s">
        <v>7141</v>
      </c>
      <c r="S5135" s="2" t="s">
        <v>20000</v>
      </c>
      <c r="T5135" s="3" t="s">
        <v>20001</v>
      </c>
      <c r="U5135" s="3" t="s">
        <v>189</v>
      </c>
      <c r="V5135" s="3" t="s">
        <v>270</v>
      </c>
      <c r="W5135" s="12" t="s">
        <v>19964</v>
      </c>
      <c r="X5135" s="12" t="s">
        <v>19965</v>
      </c>
      <c r="Y5135" s="2" t="s">
        <v>41</v>
      </c>
      <c r="Z5135" s="2"/>
    </row>
    <row r="5136" spans="1:26" ht="34.799999999999997" x14ac:dyDescent="0.3">
      <c r="A5136" s="6" t="s">
        <v>20162</v>
      </c>
      <c r="B5136" s="2" t="s">
        <v>27</v>
      </c>
      <c r="C5136" s="2" t="s">
        <v>19729</v>
      </c>
      <c r="D5136" s="2" t="s">
        <v>29</v>
      </c>
      <c r="E5136" s="3" t="s">
        <v>19730</v>
      </c>
      <c r="F5136" s="3" t="s">
        <v>31</v>
      </c>
      <c r="G5136" s="7">
        <v>58382.5</v>
      </c>
      <c r="H5136" s="8">
        <v>0</v>
      </c>
      <c r="I5136" s="8">
        <v>0</v>
      </c>
      <c r="J5136" s="8">
        <v>0</v>
      </c>
      <c r="K5136" s="8">
        <v>0</v>
      </c>
      <c r="L5136" s="8">
        <f>SUM(Tabella1[[#This Row],[CONTRIBUTO
COMMISSARIO STRAORDINARIO]:[INDENNIZZO
ASSICURATIVO]])</f>
        <v>58382.5</v>
      </c>
      <c r="M5136" s="9" t="s">
        <v>19953</v>
      </c>
      <c r="N5136" s="3" t="s">
        <v>6759</v>
      </c>
      <c r="O5136" s="3" t="s">
        <v>18515</v>
      </c>
      <c r="P5136" s="2" t="s">
        <v>31</v>
      </c>
      <c r="Q5136" s="2" t="s">
        <v>185</v>
      </c>
      <c r="R5136" s="2" t="s">
        <v>18516</v>
      </c>
      <c r="S5136" s="2" t="s">
        <v>20163</v>
      </c>
      <c r="T5136" s="3" t="s">
        <v>20164</v>
      </c>
      <c r="U5136" s="3" t="s">
        <v>189</v>
      </c>
      <c r="V5136" s="3" t="s">
        <v>270</v>
      </c>
      <c r="W5136" s="12" t="s">
        <v>19964</v>
      </c>
      <c r="X5136" s="12" t="s">
        <v>19965</v>
      </c>
      <c r="Y5136" s="2" t="s">
        <v>41</v>
      </c>
      <c r="Z5136" s="2"/>
    </row>
    <row r="5137" spans="1:26" ht="34.799999999999997" x14ac:dyDescent="0.3">
      <c r="A5137" s="6" t="s">
        <v>20165</v>
      </c>
      <c r="B5137" s="2" t="s">
        <v>27</v>
      </c>
      <c r="C5137" s="2" t="s">
        <v>19729</v>
      </c>
      <c r="D5137" s="2" t="s">
        <v>29</v>
      </c>
      <c r="E5137" s="3" t="s">
        <v>19730</v>
      </c>
      <c r="F5137" s="3" t="s">
        <v>31</v>
      </c>
      <c r="G5137" s="7">
        <v>37400</v>
      </c>
      <c r="H5137" s="8">
        <v>0</v>
      </c>
      <c r="I5137" s="8">
        <v>0</v>
      </c>
      <c r="J5137" s="8">
        <v>0</v>
      </c>
      <c r="K5137" s="8">
        <v>0</v>
      </c>
      <c r="L5137" s="8">
        <f>SUM(Tabella1[[#This Row],[CONTRIBUTO
COMMISSARIO STRAORDINARIO]:[INDENNIZZO
ASSICURATIVO]])</f>
        <v>37400</v>
      </c>
      <c r="M5137" s="9" t="s">
        <v>19953</v>
      </c>
      <c r="N5137" s="3" t="s">
        <v>6759</v>
      </c>
      <c r="O5137" s="3" t="s">
        <v>3427</v>
      </c>
      <c r="P5137" s="2" t="s">
        <v>31</v>
      </c>
      <c r="Q5137" s="2" t="s">
        <v>185</v>
      </c>
      <c r="R5137" s="2" t="s">
        <v>3428</v>
      </c>
      <c r="S5137" s="2" t="s">
        <v>20166</v>
      </c>
      <c r="T5137" s="3" t="s">
        <v>20167</v>
      </c>
      <c r="U5137" s="3" t="s">
        <v>189</v>
      </c>
      <c r="V5137" s="3" t="s">
        <v>270</v>
      </c>
      <c r="W5137" s="12" t="s">
        <v>19964</v>
      </c>
      <c r="X5137" s="12" t="s">
        <v>19965</v>
      </c>
      <c r="Y5137" s="2" t="s">
        <v>41</v>
      </c>
      <c r="Z5137" s="2"/>
    </row>
    <row r="5138" spans="1:26" ht="34.799999999999997" x14ac:dyDescent="0.3">
      <c r="A5138" s="6" t="s">
        <v>20168</v>
      </c>
      <c r="B5138" s="2" t="s">
        <v>27</v>
      </c>
      <c r="C5138" s="2" t="s">
        <v>19729</v>
      </c>
      <c r="D5138" s="2" t="s">
        <v>29</v>
      </c>
      <c r="E5138" s="3" t="s">
        <v>19730</v>
      </c>
      <c r="F5138" s="3" t="s">
        <v>31</v>
      </c>
      <c r="G5138" s="7">
        <v>17380</v>
      </c>
      <c r="H5138" s="8">
        <v>0</v>
      </c>
      <c r="I5138" s="8">
        <v>0</v>
      </c>
      <c r="J5138" s="8">
        <v>0</v>
      </c>
      <c r="K5138" s="8">
        <v>0</v>
      </c>
      <c r="L5138" s="8">
        <f>SUM(Tabella1[[#This Row],[CONTRIBUTO
COMMISSARIO STRAORDINARIO]:[INDENNIZZO
ASSICURATIVO]])</f>
        <v>17380</v>
      </c>
      <c r="M5138" s="9" t="s">
        <v>19953</v>
      </c>
      <c r="N5138" s="3" t="s">
        <v>6759</v>
      </c>
      <c r="O5138" s="3" t="s">
        <v>3427</v>
      </c>
      <c r="P5138" s="2" t="s">
        <v>31</v>
      </c>
      <c r="Q5138" s="2" t="s">
        <v>185</v>
      </c>
      <c r="R5138" s="2" t="s">
        <v>3428</v>
      </c>
      <c r="S5138" s="2" t="s">
        <v>20169</v>
      </c>
      <c r="T5138" s="3" t="s">
        <v>20170</v>
      </c>
      <c r="U5138" s="3" t="s">
        <v>189</v>
      </c>
      <c r="V5138" s="3" t="s">
        <v>270</v>
      </c>
      <c r="W5138" s="12" t="s">
        <v>19964</v>
      </c>
      <c r="X5138" s="12" t="s">
        <v>19965</v>
      </c>
      <c r="Y5138" s="2" t="s">
        <v>41</v>
      </c>
      <c r="Z5138" s="2"/>
    </row>
    <row r="5139" spans="1:26" ht="34.799999999999997" x14ac:dyDescent="0.3">
      <c r="A5139" s="6" t="s">
        <v>20171</v>
      </c>
      <c r="B5139" s="2" t="s">
        <v>27</v>
      </c>
      <c r="C5139" s="2" t="s">
        <v>19729</v>
      </c>
      <c r="D5139" s="2" t="s">
        <v>29</v>
      </c>
      <c r="E5139" s="3" t="s">
        <v>19730</v>
      </c>
      <c r="F5139" s="3" t="s">
        <v>31</v>
      </c>
      <c r="G5139" s="7">
        <v>54120</v>
      </c>
      <c r="H5139" s="8">
        <v>0</v>
      </c>
      <c r="I5139" s="8">
        <v>0</v>
      </c>
      <c r="J5139" s="8">
        <v>0</v>
      </c>
      <c r="K5139" s="8">
        <v>0</v>
      </c>
      <c r="L5139" s="8">
        <f>SUM(Tabella1[[#This Row],[CONTRIBUTO
COMMISSARIO STRAORDINARIO]:[INDENNIZZO
ASSICURATIVO]])</f>
        <v>54120</v>
      </c>
      <c r="M5139" s="9" t="s">
        <v>19953</v>
      </c>
      <c r="N5139" s="3" t="s">
        <v>6759</v>
      </c>
      <c r="O5139" s="3" t="s">
        <v>3427</v>
      </c>
      <c r="P5139" s="2" t="s">
        <v>31</v>
      </c>
      <c r="Q5139" s="2" t="s">
        <v>185</v>
      </c>
      <c r="R5139" s="2" t="s">
        <v>3428</v>
      </c>
      <c r="S5139" s="2" t="s">
        <v>20172</v>
      </c>
      <c r="T5139" s="3" t="s">
        <v>20173</v>
      </c>
      <c r="U5139" s="3" t="s">
        <v>189</v>
      </c>
      <c r="V5139" s="3" t="s">
        <v>270</v>
      </c>
      <c r="W5139" s="12" t="s">
        <v>19964</v>
      </c>
      <c r="X5139" s="12" t="s">
        <v>19965</v>
      </c>
      <c r="Y5139" s="2" t="s">
        <v>41</v>
      </c>
      <c r="Z5139" s="2"/>
    </row>
    <row r="5140" spans="1:26" ht="34.799999999999997" x14ac:dyDescent="0.3">
      <c r="A5140" s="6" t="s">
        <v>20174</v>
      </c>
      <c r="B5140" s="2" t="s">
        <v>27</v>
      </c>
      <c r="C5140" s="2" t="s">
        <v>19729</v>
      </c>
      <c r="D5140" s="2" t="s">
        <v>29</v>
      </c>
      <c r="E5140" s="3" t="s">
        <v>19730</v>
      </c>
      <c r="F5140" s="3" t="s">
        <v>31</v>
      </c>
      <c r="G5140" s="7">
        <v>61195.75</v>
      </c>
      <c r="H5140" s="8">
        <v>0</v>
      </c>
      <c r="I5140" s="8">
        <v>0</v>
      </c>
      <c r="J5140" s="8">
        <v>0</v>
      </c>
      <c r="K5140" s="8">
        <v>0</v>
      </c>
      <c r="L5140" s="8">
        <f>SUM(Tabella1[[#This Row],[CONTRIBUTO
COMMISSARIO STRAORDINARIO]:[INDENNIZZO
ASSICURATIVO]])</f>
        <v>61195.75</v>
      </c>
      <c r="M5140" s="9" t="s">
        <v>19953</v>
      </c>
      <c r="N5140" s="3" t="s">
        <v>6759</v>
      </c>
      <c r="O5140" s="3" t="s">
        <v>3427</v>
      </c>
      <c r="P5140" s="2" t="s">
        <v>31</v>
      </c>
      <c r="Q5140" s="2" t="s">
        <v>185</v>
      </c>
      <c r="R5140" s="2" t="s">
        <v>3428</v>
      </c>
      <c r="S5140" s="2" t="s">
        <v>20175</v>
      </c>
      <c r="T5140" s="3" t="s">
        <v>20176</v>
      </c>
      <c r="U5140" s="3" t="s">
        <v>189</v>
      </c>
      <c r="V5140" s="3" t="s">
        <v>270</v>
      </c>
      <c r="W5140" s="12" t="s">
        <v>19964</v>
      </c>
      <c r="X5140" s="12" t="s">
        <v>19965</v>
      </c>
      <c r="Y5140" s="2" t="s">
        <v>41</v>
      </c>
      <c r="Z5140" s="2"/>
    </row>
    <row r="5141" spans="1:26" ht="34.799999999999997" x14ac:dyDescent="0.3">
      <c r="A5141" s="6" t="s">
        <v>20177</v>
      </c>
      <c r="B5141" s="2" t="s">
        <v>27</v>
      </c>
      <c r="C5141" s="2" t="s">
        <v>19729</v>
      </c>
      <c r="D5141" s="2" t="s">
        <v>29</v>
      </c>
      <c r="E5141" s="3" t="s">
        <v>19730</v>
      </c>
      <c r="F5141" s="3" t="s">
        <v>31</v>
      </c>
      <c r="G5141" s="7">
        <v>42592</v>
      </c>
      <c r="H5141" s="8">
        <v>0</v>
      </c>
      <c r="I5141" s="8">
        <v>0</v>
      </c>
      <c r="J5141" s="8">
        <v>0</v>
      </c>
      <c r="K5141" s="8">
        <v>0</v>
      </c>
      <c r="L5141" s="8">
        <f>SUM(Tabella1[[#This Row],[CONTRIBUTO
COMMISSARIO STRAORDINARIO]:[INDENNIZZO
ASSICURATIVO]])</f>
        <v>42592</v>
      </c>
      <c r="M5141" s="9" t="s">
        <v>19953</v>
      </c>
      <c r="N5141" s="3" t="s">
        <v>6759</v>
      </c>
      <c r="O5141" s="3" t="s">
        <v>3427</v>
      </c>
      <c r="P5141" s="2" t="s">
        <v>31</v>
      </c>
      <c r="Q5141" s="2" t="s">
        <v>185</v>
      </c>
      <c r="R5141" s="2" t="s">
        <v>3428</v>
      </c>
      <c r="S5141" s="2" t="s">
        <v>20178</v>
      </c>
      <c r="T5141" s="3" t="s">
        <v>20179</v>
      </c>
      <c r="U5141" s="3" t="s">
        <v>189</v>
      </c>
      <c r="V5141" s="3" t="s">
        <v>270</v>
      </c>
      <c r="W5141" s="12" t="s">
        <v>19964</v>
      </c>
      <c r="X5141" s="12" t="s">
        <v>19965</v>
      </c>
      <c r="Y5141" s="2" t="s">
        <v>41</v>
      </c>
      <c r="Z5141" s="2"/>
    </row>
    <row r="5142" spans="1:26" ht="34.799999999999997" x14ac:dyDescent="0.3">
      <c r="A5142" s="6" t="s">
        <v>20180</v>
      </c>
      <c r="B5142" s="2" t="s">
        <v>27</v>
      </c>
      <c r="C5142" s="2" t="s">
        <v>19729</v>
      </c>
      <c r="D5142" s="2" t="s">
        <v>29</v>
      </c>
      <c r="E5142" s="3" t="s">
        <v>19730</v>
      </c>
      <c r="F5142" s="3" t="s">
        <v>31</v>
      </c>
      <c r="G5142" s="7">
        <v>18898</v>
      </c>
      <c r="H5142" s="8">
        <v>0</v>
      </c>
      <c r="I5142" s="8">
        <v>0</v>
      </c>
      <c r="J5142" s="8">
        <v>0</v>
      </c>
      <c r="K5142" s="8">
        <v>0</v>
      </c>
      <c r="L5142" s="8">
        <f>SUM(Tabella1[[#This Row],[CONTRIBUTO
COMMISSARIO STRAORDINARIO]:[INDENNIZZO
ASSICURATIVO]])</f>
        <v>18898</v>
      </c>
      <c r="M5142" s="9" t="s">
        <v>19953</v>
      </c>
      <c r="N5142" s="3" t="s">
        <v>6759</v>
      </c>
      <c r="O5142" s="3" t="s">
        <v>3427</v>
      </c>
      <c r="P5142" s="2" t="s">
        <v>31</v>
      </c>
      <c r="Q5142" s="2" t="s">
        <v>185</v>
      </c>
      <c r="R5142" s="2" t="s">
        <v>3428</v>
      </c>
      <c r="S5142" s="2" t="s">
        <v>20181</v>
      </c>
      <c r="T5142" s="3" t="s">
        <v>20182</v>
      </c>
      <c r="U5142" s="3" t="s">
        <v>189</v>
      </c>
      <c r="V5142" s="3" t="s">
        <v>270</v>
      </c>
      <c r="W5142" s="12" t="s">
        <v>19964</v>
      </c>
      <c r="X5142" s="12" t="s">
        <v>19965</v>
      </c>
      <c r="Y5142" s="2" t="s">
        <v>41</v>
      </c>
      <c r="Z5142" s="2"/>
    </row>
    <row r="5143" spans="1:26" ht="34.799999999999997" x14ac:dyDescent="0.3">
      <c r="A5143" s="6" t="s">
        <v>20183</v>
      </c>
      <c r="B5143" s="2" t="s">
        <v>27</v>
      </c>
      <c r="C5143" s="2" t="s">
        <v>19729</v>
      </c>
      <c r="D5143" s="2" t="s">
        <v>29</v>
      </c>
      <c r="E5143" s="3" t="s">
        <v>19730</v>
      </c>
      <c r="F5143" s="3" t="s">
        <v>31</v>
      </c>
      <c r="G5143" s="7">
        <v>80526.600000000006</v>
      </c>
      <c r="H5143" s="8">
        <v>0</v>
      </c>
      <c r="I5143" s="8">
        <v>0</v>
      </c>
      <c r="J5143" s="8">
        <v>0</v>
      </c>
      <c r="K5143" s="8">
        <v>0</v>
      </c>
      <c r="L5143" s="8">
        <f>SUM(Tabella1[[#This Row],[CONTRIBUTO
COMMISSARIO STRAORDINARIO]:[INDENNIZZO
ASSICURATIVO]])</f>
        <v>80526.600000000006</v>
      </c>
      <c r="M5143" s="9" t="s">
        <v>19953</v>
      </c>
      <c r="N5143" s="3" t="s">
        <v>6759</v>
      </c>
      <c r="O5143" s="3" t="s">
        <v>3427</v>
      </c>
      <c r="P5143" s="2" t="s">
        <v>31</v>
      </c>
      <c r="Q5143" s="2" t="s">
        <v>185</v>
      </c>
      <c r="R5143" s="2" t="s">
        <v>3428</v>
      </c>
      <c r="S5143" s="2" t="s">
        <v>20184</v>
      </c>
      <c r="T5143" s="3" t="s">
        <v>20185</v>
      </c>
      <c r="U5143" s="3" t="s">
        <v>189</v>
      </c>
      <c r="V5143" s="3" t="s">
        <v>270</v>
      </c>
      <c r="W5143" s="12" t="s">
        <v>19964</v>
      </c>
      <c r="X5143" s="12" t="s">
        <v>19965</v>
      </c>
      <c r="Y5143" s="2" t="s">
        <v>41</v>
      </c>
      <c r="Z5143" s="2"/>
    </row>
    <row r="5144" spans="1:26" ht="34.799999999999997" x14ac:dyDescent="0.3">
      <c r="A5144" s="6" t="s">
        <v>20186</v>
      </c>
      <c r="B5144" s="2" t="s">
        <v>27</v>
      </c>
      <c r="C5144" s="2" t="s">
        <v>19729</v>
      </c>
      <c r="D5144" s="2" t="s">
        <v>29</v>
      </c>
      <c r="E5144" s="3" t="s">
        <v>19730</v>
      </c>
      <c r="F5144" s="3" t="s">
        <v>31</v>
      </c>
      <c r="G5144" s="7">
        <v>80671.8</v>
      </c>
      <c r="H5144" s="8">
        <v>0</v>
      </c>
      <c r="I5144" s="8">
        <v>0</v>
      </c>
      <c r="J5144" s="8">
        <v>0</v>
      </c>
      <c r="K5144" s="8">
        <v>0</v>
      </c>
      <c r="L5144" s="8">
        <f>SUM(Tabella1[[#This Row],[CONTRIBUTO
COMMISSARIO STRAORDINARIO]:[INDENNIZZO
ASSICURATIVO]])</f>
        <v>80671.8</v>
      </c>
      <c r="M5144" s="9" t="s">
        <v>19953</v>
      </c>
      <c r="N5144" s="3" t="s">
        <v>6759</v>
      </c>
      <c r="O5144" s="3" t="s">
        <v>3427</v>
      </c>
      <c r="P5144" s="2" t="s">
        <v>31</v>
      </c>
      <c r="Q5144" s="2" t="s">
        <v>185</v>
      </c>
      <c r="R5144" s="2" t="s">
        <v>3428</v>
      </c>
      <c r="S5144" s="2" t="s">
        <v>20187</v>
      </c>
      <c r="T5144" s="3" t="s">
        <v>20188</v>
      </c>
      <c r="U5144" s="3" t="s">
        <v>189</v>
      </c>
      <c r="V5144" s="3" t="s">
        <v>270</v>
      </c>
      <c r="W5144" s="12" t="s">
        <v>19964</v>
      </c>
      <c r="X5144" s="12" t="s">
        <v>19965</v>
      </c>
      <c r="Y5144" s="2" t="s">
        <v>41</v>
      </c>
      <c r="Z5144" s="2"/>
    </row>
    <row r="5145" spans="1:26" ht="34.799999999999997" x14ac:dyDescent="0.3">
      <c r="A5145" s="6" t="s">
        <v>20189</v>
      </c>
      <c r="B5145" s="2" t="s">
        <v>27</v>
      </c>
      <c r="C5145" s="2" t="s">
        <v>19729</v>
      </c>
      <c r="D5145" s="2" t="s">
        <v>29</v>
      </c>
      <c r="E5145" s="3" t="s">
        <v>19730</v>
      </c>
      <c r="F5145" s="3" t="s">
        <v>31</v>
      </c>
      <c r="G5145" s="7">
        <v>21296</v>
      </c>
      <c r="H5145" s="8">
        <v>0</v>
      </c>
      <c r="I5145" s="8">
        <v>0</v>
      </c>
      <c r="J5145" s="8">
        <v>0</v>
      </c>
      <c r="K5145" s="8">
        <v>0</v>
      </c>
      <c r="L5145" s="8">
        <f>SUM(Tabella1[[#This Row],[CONTRIBUTO
COMMISSARIO STRAORDINARIO]:[INDENNIZZO
ASSICURATIVO]])</f>
        <v>21296</v>
      </c>
      <c r="M5145" s="9" t="s">
        <v>19953</v>
      </c>
      <c r="N5145" s="3" t="s">
        <v>6759</v>
      </c>
      <c r="O5145" s="3" t="s">
        <v>3427</v>
      </c>
      <c r="P5145" s="2" t="s">
        <v>31</v>
      </c>
      <c r="Q5145" s="2" t="s">
        <v>185</v>
      </c>
      <c r="R5145" s="2" t="s">
        <v>3428</v>
      </c>
      <c r="S5145" s="2" t="s">
        <v>20190</v>
      </c>
      <c r="T5145" s="3" t="s">
        <v>20191</v>
      </c>
      <c r="U5145" s="3" t="s">
        <v>189</v>
      </c>
      <c r="V5145" s="3" t="s">
        <v>270</v>
      </c>
      <c r="W5145" s="12" t="s">
        <v>19964</v>
      </c>
      <c r="X5145" s="12" t="s">
        <v>19965</v>
      </c>
      <c r="Y5145" s="2" t="s">
        <v>41</v>
      </c>
      <c r="Z5145" s="2"/>
    </row>
    <row r="5146" spans="1:26" ht="34.799999999999997" x14ac:dyDescent="0.3">
      <c r="A5146" s="6" t="s">
        <v>20192</v>
      </c>
      <c r="B5146" s="2" t="s">
        <v>27</v>
      </c>
      <c r="C5146" s="2" t="s">
        <v>19729</v>
      </c>
      <c r="D5146" s="2" t="s">
        <v>29</v>
      </c>
      <c r="E5146" s="3" t="s">
        <v>19730</v>
      </c>
      <c r="F5146" s="3" t="s">
        <v>31</v>
      </c>
      <c r="G5146" s="7">
        <v>79327.600000000006</v>
      </c>
      <c r="H5146" s="8">
        <v>0</v>
      </c>
      <c r="I5146" s="8">
        <v>0</v>
      </c>
      <c r="J5146" s="8">
        <v>0</v>
      </c>
      <c r="K5146" s="8">
        <v>0</v>
      </c>
      <c r="L5146" s="8">
        <f>SUM(Tabella1[[#This Row],[CONTRIBUTO
COMMISSARIO STRAORDINARIO]:[INDENNIZZO
ASSICURATIVO]])</f>
        <v>79327.600000000006</v>
      </c>
      <c r="M5146" s="9" t="s">
        <v>19953</v>
      </c>
      <c r="N5146" s="3" t="s">
        <v>6759</v>
      </c>
      <c r="O5146" s="3" t="s">
        <v>3427</v>
      </c>
      <c r="P5146" s="2" t="s">
        <v>31</v>
      </c>
      <c r="Q5146" s="2" t="s">
        <v>185</v>
      </c>
      <c r="R5146" s="2" t="s">
        <v>3428</v>
      </c>
      <c r="S5146" s="2" t="s">
        <v>20193</v>
      </c>
      <c r="T5146" s="3" t="s">
        <v>20194</v>
      </c>
      <c r="U5146" s="3" t="s">
        <v>189</v>
      </c>
      <c r="V5146" s="3" t="s">
        <v>270</v>
      </c>
      <c r="W5146" s="12" t="s">
        <v>19964</v>
      </c>
      <c r="X5146" s="12" t="s">
        <v>19965</v>
      </c>
      <c r="Y5146" s="2" t="s">
        <v>41</v>
      </c>
      <c r="Z5146" s="2"/>
    </row>
    <row r="5147" spans="1:26" ht="34.799999999999997" x14ac:dyDescent="0.3">
      <c r="A5147" s="6" t="s">
        <v>20195</v>
      </c>
      <c r="B5147" s="2" t="s">
        <v>27</v>
      </c>
      <c r="C5147" s="2" t="s">
        <v>19729</v>
      </c>
      <c r="D5147" s="2" t="s">
        <v>29</v>
      </c>
      <c r="E5147" s="3" t="s">
        <v>19730</v>
      </c>
      <c r="F5147" s="3" t="s">
        <v>31</v>
      </c>
      <c r="G5147" s="7">
        <v>80671.8</v>
      </c>
      <c r="H5147" s="8">
        <v>0</v>
      </c>
      <c r="I5147" s="8">
        <v>0</v>
      </c>
      <c r="J5147" s="8">
        <v>0</v>
      </c>
      <c r="K5147" s="8">
        <v>0</v>
      </c>
      <c r="L5147" s="8">
        <f>SUM(Tabella1[[#This Row],[CONTRIBUTO
COMMISSARIO STRAORDINARIO]:[INDENNIZZO
ASSICURATIVO]])</f>
        <v>80671.8</v>
      </c>
      <c r="M5147" s="9" t="s">
        <v>19953</v>
      </c>
      <c r="N5147" s="3" t="s">
        <v>6759</v>
      </c>
      <c r="O5147" s="3" t="s">
        <v>3427</v>
      </c>
      <c r="P5147" s="2" t="s">
        <v>31</v>
      </c>
      <c r="Q5147" s="2" t="s">
        <v>185</v>
      </c>
      <c r="R5147" s="2" t="s">
        <v>3428</v>
      </c>
      <c r="S5147" s="2" t="s">
        <v>20196</v>
      </c>
      <c r="T5147" s="3" t="s">
        <v>20197</v>
      </c>
      <c r="U5147" s="3" t="s">
        <v>189</v>
      </c>
      <c r="V5147" s="3" t="s">
        <v>270</v>
      </c>
      <c r="W5147" s="12" t="s">
        <v>19964</v>
      </c>
      <c r="X5147" s="12" t="s">
        <v>19965</v>
      </c>
      <c r="Y5147" s="2" t="s">
        <v>41</v>
      </c>
      <c r="Z5147" s="2"/>
    </row>
    <row r="5148" spans="1:26" ht="34.799999999999997" x14ac:dyDescent="0.3">
      <c r="A5148" s="6" t="s">
        <v>20198</v>
      </c>
      <c r="B5148" s="2" t="s">
        <v>27</v>
      </c>
      <c r="C5148" s="2" t="s">
        <v>19729</v>
      </c>
      <c r="D5148" s="2" t="s">
        <v>29</v>
      </c>
      <c r="E5148" s="3" t="s">
        <v>19730</v>
      </c>
      <c r="F5148" s="3" t="s">
        <v>31</v>
      </c>
      <c r="G5148" s="7">
        <v>34873.08</v>
      </c>
      <c r="H5148" s="8">
        <v>0</v>
      </c>
      <c r="I5148" s="8">
        <v>0</v>
      </c>
      <c r="J5148" s="8">
        <v>0</v>
      </c>
      <c r="K5148" s="8">
        <v>0</v>
      </c>
      <c r="L5148" s="8">
        <f>SUM(Tabella1[[#This Row],[CONTRIBUTO
COMMISSARIO STRAORDINARIO]:[INDENNIZZO
ASSICURATIVO]])</f>
        <v>34873.08</v>
      </c>
      <c r="M5148" s="9" t="s">
        <v>19953</v>
      </c>
      <c r="N5148" s="3" t="s">
        <v>6759</v>
      </c>
      <c r="O5148" s="3" t="s">
        <v>391</v>
      </c>
      <c r="P5148" s="2" t="s">
        <v>31</v>
      </c>
      <c r="Q5148" s="2" t="s">
        <v>185</v>
      </c>
      <c r="R5148" s="2" t="s">
        <v>392</v>
      </c>
      <c r="S5148" s="2" t="s">
        <v>19973</v>
      </c>
      <c r="T5148" s="3" t="s">
        <v>19974</v>
      </c>
      <c r="U5148" s="3" t="s">
        <v>189</v>
      </c>
      <c r="V5148" s="3" t="s">
        <v>270</v>
      </c>
      <c r="W5148" s="12" t="s">
        <v>19964</v>
      </c>
      <c r="X5148" s="12" t="s">
        <v>19965</v>
      </c>
      <c r="Y5148" s="2" t="s">
        <v>41</v>
      </c>
      <c r="Z5148" s="2"/>
    </row>
    <row r="5149" spans="1:26" ht="34.799999999999997" x14ac:dyDescent="0.3">
      <c r="A5149" s="6" t="s">
        <v>20199</v>
      </c>
      <c r="B5149" s="2" t="s">
        <v>27</v>
      </c>
      <c r="C5149" s="2" t="s">
        <v>19729</v>
      </c>
      <c r="D5149" s="2" t="s">
        <v>29</v>
      </c>
      <c r="E5149" s="3" t="s">
        <v>19730</v>
      </c>
      <c r="F5149" s="3" t="s">
        <v>31</v>
      </c>
      <c r="G5149" s="7">
        <v>143716.45000000001</v>
      </c>
      <c r="H5149" s="8">
        <v>0</v>
      </c>
      <c r="I5149" s="8">
        <v>0</v>
      </c>
      <c r="J5149" s="8">
        <v>0</v>
      </c>
      <c r="K5149" s="8">
        <v>0</v>
      </c>
      <c r="L5149" s="8">
        <f>SUM(Tabella1[[#This Row],[CONTRIBUTO
COMMISSARIO STRAORDINARIO]:[INDENNIZZO
ASSICURATIVO]])</f>
        <v>143716.45000000001</v>
      </c>
      <c r="M5149" s="9" t="s">
        <v>19953</v>
      </c>
      <c r="N5149" s="3" t="s">
        <v>6759</v>
      </c>
      <c r="O5149" s="3" t="s">
        <v>391</v>
      </c>
      <c r="P5149" s="2" t="s">
        <v>31</v>
      </c>
      <c r="Q5149" s="2" t="s">
        <v>185</v>
      </c>
      <c r="R5149" s="2" t="s">
        <v>392</v>
      </c>
      <c r="S5149" s="2" t="s">
        <v>19976</v>
      </c>
      <c r="T5149" s="3" t="s">
        <v>19977</v>
      </c>
      <c r="U5149" s="3" t="s">
        <v>189</v>
      </c>
      <c r="V5149" s="3" t="s">
        <v>270</v>
      </c>
      <c r="W5149" s="12" t="s">
        <v>19964</v>
      </c>
      <c r="X5149" s="12" t="s">
        <v>19965</v>
      </c>
      <c r="Y5149" s="2" t="s">
        <v>41</v>
      </c>
      <c r="Z5149" s="2"/>
    </row>
    <row r="5150" spans="1:26" ht="34.799999999999997" x14ac:dyDescent="0.3">
      <c r="A5150" s="6" t="s">
        <v>20200</v>
      </c>
      <c r="B5150" s="2" t="s">
        <v>27</v>
      </c>
      <c r="C5150" s="2" t="s">
        <v>19729</v>
      </c>
      <c r="D5150" s="2" t="s">
        <v>29</v>
      </c>
      <c r="E5150" s="3" t="s">
        <v>19730</v>
      </c>
      <c r="F5150" s="3" t="s">
        <v>31</v>
      </c>
      <c r="G5150" s="7">
        <v>153220.29999999999</v>
      </c>
      <c r="H5150" s="8">
        <v>0</v>
      </c>
      <c r="I5150" s="8">
        <v>0</v>
      </c>
      <c r="J5150" s="8">
        <v>0</v>
      </c>
      <c r="K5150" s="8">
        <v>0</v>
      </c>
      <c r="L5150" s="8">
        <f>SUM(Tabella1[[#This Row],[CONTRIBUTO
COMMISSARIO STRAORDINARIO]:[INDENNIZZO
ASSICURATIVO]])</f>
        <v>153220.29999999999</v>
      </c>
      <c r="M5150" s="9" t="s">
        <v>19953</v>
      </c>
      <c r="N5150" s="3" t="s">
        <v>6759</v>
      </c>
      <c r="O5150" s="3" t="s">
        <v>391</v>
      </c>
      <c r="P5150" s="2" t="s">
        <v>31</v>
      </c>
      <c r="Q5150" s="2" t="s">
        <v>185</v>
      </c>
      <c r="R5150" s="2" t="s">
        <v>392</v>
      </c>
      <c r="S5150" s="2" t="s">
        <v>19979</v>
      </c>
      <c r="T5150" s="3" t="s">
        <v>19980</v>
      </c>
      <c r="U5150" s="3" t="s">
        <v>189</v>
      </c>
      <c r="V5150" s="3" t="s">
        <v>270</v>
      </c>
      <c r="W5150" s="12" t="s">
        <v>19964</v>
      </c>
      <c r="X5150" s="12" t="s">
        <v>19965</v>
      </c>
      <c r="Y5150" s="2" t="s">
        <v>41</v>
      </c>
      <c r="Z5150" s="2"/>
    </row>
    <row r="5151" spans="1:26" ht="34.799999999999997" x14ac:dyDescent="0.3">
      <c r="A5151" s="6" t="s">
        <v>20201</v>
      </c>
      <c r="B5151" s="2" t="s">
        <v>27</v>
      </c>
      <c r="C5151" s="2" t="s">
        <v>19729</v>
      </c>
      <c r="D5151" s="2" t="s">
        <v>29</v>
      </c>
      <c r="E5151" s="3" t="s">
        <v>19730</v>
      </c>
      <c r="F5151" s="3" t="s">
        <v>31</v>
      </c>
      <c r="G5151" s="7">
        <v>37983</v>
      </c>
      <c r="H5151" s="8">
        <v>0</v>
      </c>
      <c r="I5151" s="8">
        <v>0</v>
      </c>
      <c r="J5151" s="8">
        <v>0</v>
      </c>
      <c r="K5151" s="8">
        <v>0</v>
      </c>
      <c r="L5151" s="8">
        <f>SUM(Tabella1[[#This Row],[CONTRIBUTO
COMMISSARIO STRAORDINARIO]:[INDENNIZZO
ASSICURATIVO]])</f>
        <v>37983</v>
      </c>
      <c r="M5151" s="9" t="s">
        <v>19953</v>
      </c>
      <c r="N5151" s="3" t="s">
        <v>6759</v>
      </c>
      <c r="O5151" s="3" t="s">
        <v>391</v>
      </c>
      <c r="P5151" s="2" t="s">
        <v>31</v>
      </c>
      <c r="Q5151" s="2" t="s">
        <v>185</v>
      </c>
      <c r="R5151" s="2" t="s">
        <v>392</v>
      </c>
      <c r="S5151" s="2" t="s">
        <v>20202</v>
      </c>
      <c r="T5151" s="3" t="s">
        <v>20203</v>
      </c>
      <c r="U5151" s="3" t="s">
        <v>189</v>
      </c>
      <c r="V5151" s="3" t="s">
        <v>270</v>
      </c>
      <c r="W5151" s="12" t="s">
        <v>19964</v>
      </c>
      <c r="X5151" s="12" t="s">
        <v>19965</v>
      </c>
      <c r="Y5151" s="2" t="s">
        <v>41</v>
      </c>
      <c r="Z5151" s="2"/>
    </row>
    <row r="5152" spans="1:26" ht="34.799999999999997" x14ac:dyDescent="0.3">
      <c r="A5152" s="6" t="s">
        <v>20204</v>
      </c>
      <c r="B5152" s="2" t="s">
        <v>27</v>
      </c>
      <c r="C5152" s="2" t="s">
        <v>19729</v>
      </c>
      <c r="D5152" s="2" t="s">
        <v>29</v>
      </c>
      <c r="E5152" s="3" t="s">
        <v>19730</v>
      </c>
      <c r="F5152" s="3" t="s">
        <v>31</v>
      </c>
      <c r="G5152" s="7">
        <v>28776</v>
      </c>
      <c r="H5152" s="8">
        <v>0</v>
      </c>
      <c r="I5152" s="8">
        <v>0</v>
      </c>
      <c r="J5152" s="8">
        <v>0</v>
      </c>
      <c r="K5152" s="8">
        <v>0</v>
      </c>
      <c r="L5152" s="8">
        <f>SUM(Tabella1[[#This Row],[CONTRIBUTO
COMMISSARIO STRAORDINARIO]:[INDENNIZZO
ASSICURATIVO]])</f>
        <v>28776</v>
      </c>
      <c r="M5152" s="9" t="s">
        <v>19953</v>
      </c>
      <c r="N5152" s="3" t="s">
        <v>6759</v>
      </c>
      <c r="O5152" s="3" t="s">
        <v>391</v>
      </c>
      <c r="P5152" s="2" t="s">
        <v>31</v>
      </c>
      <c r="Q5152" s="2" t="s">
        <v>185</v>
      </c>
      <c r="R5152" s="2" t="s">
        <v>392</v>
      </c>
      <c r="S5152" s="2" t="s">
        <v>20205</v>
      </c>
      <c r="T5152" s="3" t="s">
        <v>20206</v>
      </c>
      <c r="U5152" s="3" t="s">
        <v>189</v>
      </c>
      <c r="V5152" s="3" t="s">
        <v>270</v>
      </c>
      <c r="W5152" s="12" t="s">
        <v>19964</v>
      </c>
      <c r="X5152" s="12" t="s">
        <v>19965</v>
      </c>
      <c r="Y5152" s="2" t="s">
        <v>41</v>
      </c>
      <c r="Z5152" s="2"/>
    </row>
    <row r="5153" spans="1:26" ht="34.799999999999997" x14ac:dyDescent="0.3">
      <c r="A5153" s="6" t="s">
        <v>20207</v>
      </c>
      <c r="B5153" s="2" t="s">
        <v>27</v>
      </c>
      <c r="C5153" s="2" t="s">
        <v>19729</v>
      </c>
      <c r="D5153" s="2" t="s">
        <v>29</v>
      </c>
      <c r="E5153" s="3" t="s">
        <v>19730</v>
      </c>
      <c r="F5153" s="3" t="s">
        <v>31</v>
      </c>
      <c r="G5153" s="7">
        <v>21296</v>
      </c>
      <c r="H5153" s="8">
        <v>0</v>
      </c>
      <c r="I5153" s="8">
        <v>0</v>
      </c>
      <c r="J5153" s="8">
        <v>0</v>
      </c>
      <c r="K5153" s="8">
        <v>0</v>
      </c>
      <c r="L5153" s="8">
        <f>SUM(Tabella1[[#This Row],[CONTRIBUTO
COMMISSARIO STRAORDINARIO]:[INDENNIZZO
ASSICURATIVO]])</f>
        <v>21296</v>
      </c>
      <c r="M5153" s="9" t="s">
        <v>19953</v>
      </c>
      <c r="N5153" s="3" t="s">
        <v>6759</v>
      </c>
      <c r="O5153" s="3" t="s">
        <v>391</v>
      </c>
      <c r="P5153" s="2" t="s">
        <v>31</v>
      </c>
      <c r="Q5153" s="2" t="s">
        <v>185</v>
      </c>
      <c r="R5153" s="2" t="s">
        <v>392</v>
      </c>
      <c r="S5153" s="2" t="s">
        <v>20063</v>
      </c>
      <c r="T5153" s="3" t="s">
        <v>20064</v>
      </c>
      <c r="U5153" s="3" t="s">
        <v>189</v>
      </c>
      <c r="V5153" s="3" t="s">
        <v>270</v>
      </c>
      <c r="W5153" s="12" t="s">
        <v>19964</v>
      </c>
      <c r="X5153" s="12" t="s">
        <v>19965</v>
      </c>
      <c r="Y5153" s="2" t="s">
        <v>41</v>
      </c>
      <c r="Z5153" s="2"/>
    </row>
    <row r="5154" spans="1:26" ht="34.799999999999997" x14ac:dyDescent="0.3">
      <c r="A5154" s="6" t="s">
        <v>20208</v>
      </c>
      <c r="B5154" s="2" t="s">
        <v>27</v>
      </c>
      <c r="C5154" s="2" t="s">
        <v>19729</v>
      </c>
      <c r="D5154" s="2" t="s">
        <v>29</v>
      </c>
      <c r="E5154" s="3" t="s">
        <v>19730</v>
      </c>
      <c r="F5154" s="3" t="s">
        <v>31</v>
      </c>
      <c r="G5154" s="7">
        <v>10648</v>
      </c>
      <c r="H5154" s="8">
        <v>0</v>
      </c>
      <c r="I5154" s="8">
        <v>0</v>
      </c>
      <c r="J5154" s="8">
        <v>0</v>
      </c>
      <c r="K5154" s="8">
        <v>0</v>
      </c>
      <c r="L5154" s="8">
        <f>SUM(Tabella1[[#This Row],[CONTRIBUTO
COMMISSARIO STRAORDINARIO]:[INDENNIZZO
ASSICURATIVO]])</f>
        <v>10648</v>
      </c>
      <c r="M5154" s="9" t="s">
        <v>19953</v>
      </c>
      <c r="N5154" s="3" t="s">
        <v>6759</v>
      </c>
      <c r="O5154" s="3" t="s">
        <v>16380</v>
      </c>
      <c r="P5154" s="2" t="s">
        <v>31</v>
      </c>
      <c r="Q5154" s="2" t="s">
        <v>185</v>
      </c>
      <c r="R5154" s="2" t="s">
        <v>5518</v>
      </c>
      <c r="S5154" s="2" t="s">
        <v>20209</v>
      </c>
      <c r="T5154" s="3" t="s">
        <v>20210</v>
      </c>
      <c r="U5154" s="3" t="s">
        <v>189</v>
      </c>
      <c r="V5154" s="3" t="s">
        <v>270</v>
      </c>
      <c r="W5154" s="12" t="s">
        <v>19964</v>
      </c>
      <c r="X5154" s="12" t="s">
        <v>19965</v>
      </c>
      <c r="Y5154" s="2" t="s">
        <v>41</v>
      </c>
      <c r="Z5154" s="2"/>
    </row>
    <row r="5155" spans="1:26" ht="34.799999999999997" x14ac:dyDescent="0.3">
      <c r="A5155" s="6" t="s">
        <v>20211</v>
      </c>
      <c r="B5155" s="2" t="s">
        <v>27</v>
      </c>
      <c r="C5155" s="2" t="s">
        <v>19729</v>
      </c>
      <c r="D5155" s="2" t="s">
        <v>29</v>
      </c>
      <c r="E5155" s="3" t="s">
        <v>19730</v>
      </c>
      <c r="F5155" s="3" t="s">
        <v>31</v>
      </c>
      <c r="G5155" s="7">
        <v>14416</v>
      </c>
      <c r="H5155" s="8">
        <v>0</v>
      </c>
      <c r="I5155" s="8">
        <v>0</v>
      </c>
      <c r="J5155" s="8">
        <v>0</v>
      </c>
      <c r="K5155" s="8">
        <v>0</v>
      </c>
      <c r="L5155" s="8">
        <f>SUM(Tabella1[[#This Row],[CONTRIBUTO
COMMISSARIO STRAORDINARIO]:[INDENNIZZO
ASSICURATIVO]])</f>
        <v>14416</v>
      </c>
      <c r="M5155" s="9" t="s">
        <v>19953</v>
      </c>
      <c r="N5155" s="3" t="s">
        <v>6759</v>
      </c>
      <c r="O5155" s="3" t="s">
        <v>16380</v>
      </c>
      <c r="P5155" s="2" t="s">
        <v>31</v>
      </c>
      <c r="Q5155" s="2" t="s">
        <v>185</v>
      </c>
      <c r="R5155" s="2" t="s">
        <v>5518</v>
      </c>
      <c r="S5155" s="2" t="s">
        <v>20057</v>
      </c>
      <c r="T5155" s="3" t="s">
        <v>19963</v>
      </c>
      <c r="U5155" s="3" t="s">
        <v>189</v>
      </c>
      <c r="V5155" s="3" t="s">
        <v>270</v>
      </c>
      <c r="W5155" s="12" t="s">
        <v>19964</v>
      </c>
      <c r="X5155" s="12" t="s">
        <v>19965</v>
      </c>
      <c r="Y5155" s="2" t="s">
        <v>41</v>
      </c>
      <c r="Z5155" s="2"/>
    </row>
    <row r="5156" spans="1:26" ht="34.799999999999997" x14ac:dyDescent="0.3">
      <c r="A5156" s="6" t="s">
        <v>20212</v>
      </c>
      <c r="B5156" s="2" t="s">
        <v>27</v>
      </c>
      <c r="C5156" s="2" t="s">
        <v>19729</v>
      </c>
      <c r="D5156" s="2" t="s">
        <v>29</v>
      </c>
      <c r="E5156" s="3" t="s">
        <v>19730</v>
      </c>
      <c r="F5156" s="3" t="s">
        <v>31</v>
      </c>
      <c r="G5156" s="7">
        <v>5324</v>
      </c>
      <c r="H5156" s="8">
        <v>0</v>
      </c>
      <c r="I5156" s="8">
        <v>0</v>
      </c>
      <c r="J5156" s="8">
        <v>0</v>
      </c>
      <c r="K5156" s="8">
        <v>0</v>
      </c>
      <c r="L5156" s="8">
        <f>SUM(Tabella1[[#This Row],[CONTRIBUTO
COMMISSARIO STRAORDINARIO]:[INDENNIZZO
ASSICURATIVO]])</f>
        <v>5324</v>
      </c>
      <c r="M5156" s="9" t="s">
        <v>19953</v>
      </c>
      <c r="N5156" s="3" t="s">
        <v>6759</v>
      </c>
      <c r="O5156" s="3" t="s">
        <v>16380</v>
      </c>
      <c r="P5156" s="2" t="s">
        <v>31</v>
      </c>
      <c r="Q5156" s="2" t="s">
        <v>185</v>
      </c>
      <c r="R5156" s="2" t="s">
        <v>5518</v>
      </c>
      <c r="S5156" s="2" t="s">
        <v>20213</v>
      </c>
      <c r="T5156" s="3" t="s">
        <v>20214</v>
      </c>
      <c r="U5156" s="3" t="s">
        <v>189</v>
      </c>
      <c r="V5156" s="3" t="s">
        <v>270</v>
      </c>
      <c r="W5156" s="12" t="s">
        <v>19964</v>
      </c>
      <c r="X5156" s="12" t="s">
        <v>19965</v>
      </c>
      <c r="Y5156" s="2" t="s">
        <v>41</v>
      </c>
      <c r="Z5156" s="2"/>
    </row>
    <row r="5157" spans="1:26" ht="34.799999999999997" x14ac:dyDescent="0.3">
      <c r="A5157" s="6" t="s">
        <v>20215</v>
      </c>
      <c r="B5157" s="2" t="s">
        <v>27</v>
      </c>
      <c r="C5157" s="2" t="s">
        <v>19729</v>
      </c>
      <c r="D5157" s="2" t="s">
        <v>29</v>
      </c>
      <c r="E5157" s="3" t="s">
        <v>19730</v>
      </c>
      <c r="F5157" s="3" t="s">
        <v>31</v>
      </c>
      <c r="G5157" s="7">
        <v>5324</v>
      </c>
      <c r="H5157" s="8">
        <v>0</v>
      </c>
      <c r="I5157" s="8">
        <v>0</v>
      </c>
      <c r="J5157" s="8">
        <v>0</v>
      </c>
      <c r="K5157" s="8">
        <v>0</v>
      </c>
      <c r="L5157" s="8">
        <f>SUM(Tabella1[[#This Row],[CONTRIBUTO
COMMISSARIO STRAORDINARIO]:[INDENNIZZO
ASSICURATIVO]])</f>
        <v>5324</v>
      </c>
      <c r="M5157" s="9" t="s">
        <v>19953</v>
      </c>
      <c r="N5157" s="3" t="s">
        <v>6759</v>
      </c>
      <c r="O5157" s="3" t="s">
        <v>16380</v>
      </c>
      <c r="P5157" s="2" t="s">
        <v>31</v>
      </c>
      <c r="Q5157" s="2" t="s">
        <v>185</v>
      </c>
      <c r="R5157" s="2" t="s">
        <v>5518</v>
      </c>
      <c r="S5157" s="2" t="s">
        <v>20216</v>
      </c>
      <c r="T5157" s="3" t="s">
        <v>20217</v>
      </c>
      <c r="U5157" s="3" t="s">
        <v>189</v>
      </c>
      <c r="V5157" s="3" t="s">
        <v>270</v>
      </c>
      <c r="W5157" s="12" t="s">
        <v>19964</v>
      </c>
      <c r="X5157" s="12" t="s">
        <v>19965</v>
      </c>
      <c r="Y5157" s="2" t="s">
        <v>41</v>
      </c>
      <c r="Z5157" s="2"/>
    </row>
    <row r="5158" spans="1:26" ht="34.799999999999997" x14ac:dyDescent="0.3">
      <c r="A5158" s="6" t="s">
        <v>20218</v>
      </c>
      <c r="B5158" s="2" t="s">
        <v>27</v>
      </c>
      <c r="C5158" s="2" t="s">
        <v>19729</v>
      </c>
      <c r="D5158" s="2" t="s">
        <v>29</v>
      </c>
      <c r="E5158" s="3" t="s">
        <v>19730</v>
      </c>
      <c r="F5158" s="3" t="s">
        <v>31</v>
      </c>
      <c r="G5158" s="7">
        <v>21296</v>
      </c>
      <c r="H5158" s="8">
        <v>0</v>
      </c>
      <c r="I5158" s="8">
        <v>0</v>
      </c>
      <c r="J5158" s="8">
        <v>0</v>
      </c>
      <c r="K5158" s="8">
        <v>0</v>
      </c>
      <c r="L5158" s="8">
        <f>SUM(Tabella1[[#This Row],[CONTRIBUTO
COMMISSARIO STRAORDINARIO]:[INDENNIZZO
ASSICURATIVO]])</f>
        <v>21296</v>
      </c>
      <c r="M5158" s="9" t="s">
        <v>19953</v>
      </c>
      <c r="N5158" s="3" t="s">
        <v>6759</v>
      </c>
      <c r="O5158" s="3" t="s">
        <v>16380</v>
      </c>
      <c r="P5158" s="2" t="s">
        <v>31</v>
      </c>
      <c r="Q5158" s="2" t="s">
        <v>185</v>
      </c>
      <c r="R5158" s="2" t="s">
        <v>5518</v>
      </c>
      <c r="S5158" s="2" t="s">
        <v>20219</v>
      </c>
      <c r="T5158" s="3" t="s">
        <v>20220</v>
      </c>
      <c r="U5158" s="3" t="s">
        <v>189</v>
      </c>
      <c r="V5158" s="3" t="s">
        <v>270</v>
      </c>
      <c r="W5158" s="12" t="s">
        <v>19964</v>
      </c>
      <c r="X5158" s="12" t="s">
        <v>19965</v>
      </c>
      <c r="Y5158" s="2" t="s">
        <v>41</v>
      </c>
      <c r="Z5158" s="2"/>
    </row>
    <row r="5159" spans="1:26" ht="34.799999999999997" x14ac:dyDescent="0.3">
      <c r="A5159" s="6" t="s">
        <v>20221</v>
      </c>
      <c r="B5159" s="2" t="s">
        <v>27</v>
      </c>
      <c r="C5159" s="2" t="s">
        <v>19729</v>
      </c>
      <c r="D5159" s="2" t="s">
        <v>29</v>
      </c>
      <c r="E5159" s="3" t="s">
        <v>19730</v>
      </c>
      <c r="F5159" s="3" t="s">
        <v>31</v>
      </c>
      <c r="G5159" s="7">
        <v>57573.5</v>
      </c>
      <c r="H5159" s="8">
        <v>0</v>
      </c>
      <c r="I5159" s="8">
        <v>0</v>
      </c>
      <c r="J5159" s="8">
        <v>0</v>
      </c>
      <c r="K5159" s="8">
        <v>0</v>
      </c>
      <c r="L5159" s="8">
        <f>SUM(Tabella1[[#This Row],[CONTRIBUTO
COMMISSARIO STRAORDINARIO]:[INDENNIZZO
ASSICURATIVO]])</f>
        <v>57573.5</v>
      </c>
      <c r="M5159" s="9" t="s">
        <v>19953</v>
      </c>
      <c r="N5159" s="3" t="s">
        <v>6759</v>
      </c>
      <c r="O5159" s="3" t="s">
        <v>16380</v>
      </c>
      <c r="P5159" s="2" t="s">
        <v>31</v>
      </c>
      <c r="Q5159" s="2" t="s">
        <v>185</v>
      </c>
      <c r="R5159" s="2" t="s">
        <v>5518</v>
      </c>
      <c r="S5159" s="2" t="s">
        <v>19967</v>
      </c>
      <c r="T5159" s="3" t="s">
        <v>19968</v>
      </c>
      <c r="U5159" s="3" t="s">
        <v>189</v>
      </c>
      <c r="V5159" s="3" t="s">
        <v>270</v>
      </c>
      <c r="W5159" s="12" t="s">
        <v>19964</v>
      </c>
      <c r="X5159" s="12" t="s">
        <v>19965</v>
      </c>
      <c r="Y5159" s="2" t="s">
        <v>41</v>
      </c>
      <c r="Z5159" s="2"/>
    </row>
    <row r="5160" spans="1:26" ht="34.799999999999997" x14ac:dyDescent="0.3">
      <c r="A5160" s="6" t="s">
        <v>20222</v>
      </c>
      <c r="B5160" s="2" t="s">
        <v>27</v>
      </c>
      <c r="C5160" s="2" t="s">
        <v>19729</v>
      </c>
      <c r="D5160" s="2" t="s">
        <v>29</v>
      </c>
      <c r="E5160" s="3" t="s">
        <v>19730</v>
      </c>
      <c r="F5160" s="3" t="s">
        <v>31</v>
      </c>
      <c r="G5160" s="7">
        <v>104186.55</v>
      </c>
      <c r="H5160" s="8">
        <v>0</v>
      </c>
      <c r="I5160" s="8">
        <v>0</v>
      </c>
      <c r="J5160" s="8">
        <v>0</v>
      </c>
      <c r="K5160" s="8">
        <v>0</v>
      </c>
      <c r="L5160" s="8">
        <f>SUM(Tabella1[[#This Row],[CONTRIBUTO
COMMISSARIO STRAORDINARIO]:[INDENNIZZO
ASSICURATIVO]])</f>
        <v>104186.55</v>
      </c>
      <c r="M5160" s="9" t="s">
        <v>19953</v>
      </c>
      <c r="N5160" s="3" t="s">
        <v>6759</v>
      </c>
      <c r="O5160" s="3" t="s">
        <v>16380</v>
      </c>
      <c r="P5160" s="2" t="s">
        <v>31</v>
      </c>
      <c r="Q5160" s="2" t="s">
        <v>185</v>
      </c>
      <c r="R5160" s="2" t="s">
        <v>5518</v>
      </c>
      <c r="S5160" s="2" t="s">
        <v>19970</v>
      </c>
      <c r="T5160" s="3" t="s">
        <v>19971</v>
      </c>
      <c r="U5160" s="3" t="s">
        <v>189</v>
      </c>
      <c r="V5160" s="3" t="s">
        <v>270</v>
      </c>
      <c r="W5160" s="12" t="s">
        <v>19964</v>
      </c>
      <c r="X5160" s="12" t="s">
        <v>19965</v>
      </c>
      <c r="Y5160" s="2" t="s">
        <v>41</v>
      </c>
      <c r="Z5160" s="2"/>
    </row>
    <row r="5161" spans="1:26" ht="34.799999999999997" x14ac:dyDescent="0.3">
      <c r="A5161" s="6" t="s">
        <v>20223</v>
      </c>
      <c r="B5161" s="2" t="s">
        <v>27</v>
      </c>
      <c r="C5161" s="2" t="s">
        <v>19729</v>
      </c>
      <c r="D5161" s="2" t="s">
        <v>29</v>
      </c>
      <c r="E5161" s="3" t="s">
        <v>19730</v>
      </c>
      <c r="F5161" s="3" t="s">
        <v>31</v>
      </c>
      <c r="G5161" s="7">
        <v>106524.23</v>
      </c>
      <c r="H5161" s="8">
        <v>0</v>
      </c>
      <c r="I5161" s="8">
        <v>0</v>
      </c>
      <c r="J5161" s="8">
        <v>0</v>
      </c>
      <c r="K5161" s="8">
        <v>0</v>
      </c>
      <c r="L5161" s="8">
        <f>SUM(Tabella1[[#This Row],[CONTRIBUTO
COMMISSARIO STRAORDINARIO]:[INDENNIZZO
ASSICURATIVO]])</f>
        <v>106524.23</v>
      </c>
      <c r="M5161" s="9" t="s">
        <v>19953</v>
      </c>
      <c r="N5161" s="3" t="s">
        <v>6759</v>
      </c>
      <c r="O5161" s="3" t="s">
        <v>8346</v>
      </c>
      <c r="P5161" s="2" t="s">
        <v>31</v>
      </c>
      <c r="Q5161" s="2" t="s">
        <v>185</v>
      </c>
      <c r="R5161" s="2" t="s">
        <v>4435</v>
      </c>
      <c r="S5161" s="2" t="s">
        <v>20224</v>
      </c>
      <c r="T5161" s="3" t="s">
        <v>20225</v>
      </c>
      <c r="U5161" s="3" t="s">
        <v>189</v>
      </c>
      <c r="V5161" s="3" t="s">
        <v>270</v>
      </c>
      <c r="W5161" s="12" t="s">
        <v>19964</v>
      </c>
      <c r="X5161" s="12" t="s">
        <v>19965</v>
      </c>
      <c r="Y5161" s="2" t="s">
        <v>41</v>
      </c>
      <c r="Z5161" s="2"/>
    </row>
    <row r="5162" spans="1:26" ht="34.799999999999997" x14ac:dyDescent="0.3">
      <c r="A5162" s="6" t="s">
        <v>20226</v>
      </c>
      <c r="B5162" s="2" t="s">
        <v>27</v>
      </c>
      <c r="C5162" s="2" t="s">
        <v>19729</v>
      </c>
      <c r="D5162" s="2" t="s">
        <v>29</v>
      </c>
      <c r="E5162" s="3" t="s">
        <v>19730</v>
      </c>
      <c r="F5162" s="3" t="s">
        <v>31</v>
      </c>
      <c r="G5162" s="7">
        <v>88825.23</v>
      </c>
      <c r="H5162" s="8">
        <v>0</v>
      </c>
      <c r="I5162" s="8">
        <v>0</v>
      </c>
      <c r="J5162" s="8">
        <v>0</v>
      </c>
      <c r="K5162" s="8">
        <v>0</v>
      </c>
      <c r="L5162" s="8">
        <f>SUM(Tabella1[[#This Row],[CONTRIBUTO
COMMISSARIO STRAORDINARIO]:[INDENNIZZO
ASSICURATIVO]])</f>
        <v>88825.23</v>
      </c>
      <c r="M5162" s="9" t="s">
        <v>19953</v>
      </c>
      <c r="N5162" s="3" t="s">
        <v>6759</v>
      </c>
      <c r="O5162" s="3" t="s">
        <v>8346</v>
      </c>
      <c r="P5162" s="2" t="s">
        <v>31</v>
      </c>
      <c r="Q5162" s="2" t="s">
        <v>185</v>
      </c>
      <c r="R5162" s="2" t="s">
        <v>4435</v>
      </c>
      <c r="S5162" s="2" t="s">
        <v>20227</v>
      </c>
      <c r="T5162" s="3" t="s">
        <v>20228</v>
      </c>
      <c r="U5162" s="3" t="s">
        <v>189</v>
      </c>
      <c r="V5162" s="3" t="s">
        <v>270</v>
      </c>
      <c r="W5162" s="12" t="s">
        <v>19964</v>
      </c>
      <c r="X5162" s="12" t="s">
        <v>19965</v>
      </c>
      <c r="Y5162" s="2" t="s">
        <v>41</v>
      </c>
      <c r="Z5162" s="2"/>
    </row>
    <row r="5163" spans="1:26" ht="34.799999999999997" x14ac:dyDescent="0.3">
      <c r="A5163" s="6" t="s">
        <v>20229</v>
      </c>
      <c r="B5163" s="2" t="s">
        <v>27</v>
      </c>
      <c r="C5163" s="2" t="s">
        <v>19729</v>
      </c>
      <c r="D5163" s="2" t="s">
        <v>29</v>
      </c>
      <c r="E5163" s="3" t="s">
        <v>19730</v>
      </c>
      <c r="F5163" s="3" t="s">
        <v>31</v>
      </c>
      <c r="G5163" s="7">
        <v>104885.41</v>
      </c>
      <c r="H5163" s="8">
        <v>0</v>
      </c>
      <c r="I5163" s="8">
        <v>0</v>
      </c>
      <c r="J5163" s="8">
        <v>0</v>
      </c>
      <c r="K5163" s="8">
        <v>0</v>
      </c>
      <c r="L5163" s="8">
        <f>SUM(Tabella1[[#This Row],[CONTRIBUTO
COMMISSARIO STRAORDINARIO]:[INDENNIZZO
ASSICURATIVO]])</f>
        <v>104885.41</v>
      </c>
      <c r="M5163" s="9" t="s">
        <v>19953</v>
      </c>
      <c r="N5163" s="3" t="s">
        <v>6759</v>
      </c>
      <c r="O5163" s="3" t="s">
        <v>8346</v>
      </c>
      <c r="P5163" s="2" t="s">
        <v>31</v>
      </c>
      <c r="Q5163" s="2" t="s">
        <v>185</v>
      </c>
      <c r="R5163" s="2" t="s">
        <v>4435</v>
      </c>
      <c r="S5163" s="2" t="s">
        <v>20230</v>
      </c>
      <c r="T5163" s="3" t="s">
        <v>20231</v>
      </c>
      <c r="U5163" s="3" t="s">
        <v>189</v>
      </c>
      <c r="V5163" s="3" t="s">
        <v>270</v>
      </c>
      <c r="W5163" s="12" t="s">
        <v>19964</v>
      </c>
      <c r="X5163" s="12" t="s">
        <v>19965</v>
      </c>
      <c r="Y5163" s="2" t="s">
        <v>41</v>
      </c>
      <c r="Z5163" s="2"/>
    </row>
    <row r="5164" spans="1:26" ht="34.799999999999997" x14ac:dyDescent="0.3">
      <c r="A5164" s="6" t="s">
        <v>20232</v>
      </c>
      <c r="B5164" s="2" t="s">
        <v>27</v>
      </c>
      <c r="C5164" s="2" t="s">
        <v>19729</v>
      </c>
      <c r="D5164" s="2" t="s">
        <v>29</v>
      </c>
      <c r="E5164" s="3" t="s">
        <v>19730</v>
      </c>
      <c r="F5164" s="3" t="s">
        <v>31</v>
      </c>
      <c r="G5164" s="7">
        <v>90041.48</v>
      </c>
      <c r="H5164" s="8">
        <v>0</v>
      </c>
      <c r="I5164" s="8">
        <v>0</v>
      </c>
      <c r="J5164" s="8">
        <v>0</v>
      </c>
      <c r="K5164" s="8">
        <v>0</v>
      </c>
      <c r="L5164" s="8">
        <f>SUM(Tabella1[[#This Row],[CONTRIBUTO
COMMISSARIO STRAORDINARIO]:[INDENNIZZO
ASSICURATIVO]])</f>
        <v>90041.48</v>
      </c>
      <c r="M5164" s="9" t="s">
        <v>19953</v>
      </c>
      <c r="N5164" s="3" t="s">
        <v>6759</v>
      </c>
      <c r="O5164" s="3" t="s">
        <v>8346</v>
      </c>
      <c r="P5164" s="2" t="s">
        <v>31</v>
      </c>
      <c r="Q5164" s="2" t="s">
        <v>185</v>
      </c>
      <c r="R5164" s="2" t="s">
        <v>4435</v>
      </c>
      <c r="S5164" s="2" t="s">
        <v>20233</v>
      </c>
      <c r="T5164" s="3" t="s">
        <v>20004</v>
      </c>
      <c r="U5164" s="3" t="s">
        <v>189</v>
      </c>
      <c r="V5164" s="3" t="s">
        <v>270</v>
      </c>
      <c r="W5164" s="12" t="s">
        <v>19964</v>
      </c>
      <c r="X5164" s="12" t="s">
        <v>19965</v>
      </c>
      <c r="Y5164" s="2" t="s">
        <v>41</v>
      </c>
      <c r="Z5164" s="2"/>
    </row>
    <row r="5165" spans="1:26" ht="34.799999999999997" x14ac:dyDescent="0.3">
      <c r="A5165" s="6" t="s">
        <v>20234</v>
      </c>
      <c r="B5165" s="2" t="s">
        <v>27</v>
      </c>
      <c r="C5165" s="2" t="s">
        <v>19729</v>
      </c>
      <c r="D5165" s="2" t="s">
        <v>29</v>
      </c>
      <c r="E5165" s="3" t="s">
        <v>19730</v>
      </c>
      <c r="F5165" s="3" t="s">
        <v>31</v>
      </c>
      <c r="G5165" s="7">
        <v>65075</v>
      </c>
      <c r="H5165" s="8">
        <v>0</v>
      </c>
      <c r="I5165" s="8">
        <v>0</v>
      </c>
      <c r="J5165" s="8">
        <v>0</v>
      </c>
      <c r="K5165" s="8">
        <v>0</v>
      </c>
      <c r="L5165" s="8">
        <f>SUM(Tabella1[[#This Row],[CONTRIBUTO
COMMISSARIO STRAORDINARIO]:[INDENNIZZO
ASSICURATIVO]])</f>
        <v>65075</v>
      </c>
      <c r="M5165" s="9" t="s">
        <v>19953</v>
      </c>
      <c r="N5165" s="3" t="s">
        <v>6759</v>
      </c>
      <c r="O5165" s="3" t="s">
        <v>8346</v>
      </c>
      <c r="P5165" s="2" t="s">
        <v>31</v>
      </c>
      <c r="Q5165" s="2" t="s">
        <v>185</v>
      </c>
      <c r="R5165" s="2" t="s">
        <v>4435</v>
      </c>
      <c r="S5165" s="2" t="s">
        <v>20235</v>
      </c>
      <c r="T5165" s="3" t="s">
        <v>20236</v>
      </c>
      <c r="U5165" s="3" t="s">
        <v>189</v>
      </c>
      <c r="V5165" s="3" t="s">
        <v>270</v>
      </c>
      <c r="W5165" s="12" t="s">
        <v>19964</v>
      </c>
      <c r="X5165" s="12" t="s">
        <v>19965</v>
      </c>
      <c r="Y5165" s="2" t="s">
        <v>41</v>
      </c>
      <c r="Z5165" s="2"/>
    </row>
    <row r="5166" spans="1:26" ht="34.799999999999997" x14ac:dyDescent="0.3">
      <c r="A5166" s="6" t="s">
        <v>20237</v>
      </c>
      <c r="B5166" s="2" t="s">
        <v>27</v>
      </c>
      <c r="C5166" s="2" t="s">
        <v>19729</v>
      </c>
      <c r="D5166" s="2" t="s">
        <v>29</v>
      </c>
      <c r="E5166" s="3" t="s">
        <v>19730</v>
      </c>
      <c r="F5166" s="3" t="s">
        <v>31</v>
      </c>
      <c r="G5166" s="7">
        <v>46177</v>
      </c>
      <c r="H5166" s="8">
        <v>0</v>
      </c>
      <c r="I5166" s="8">
        <v>0</v>
      </c>
      <c r="J5166" s="8">
        <v>0</v>
      </c>
      <c r="K5166" s="8">
        <v>0</v>
      </c>
      <c r="L5166" s="8">
        <f>SUM(Tabella1[[#This Row],[CONTRIBUTO
COMMISSARIO STRAORDINARIO]:[INDENNIZZO
ASSICURATIVO]])</f>
        <v>46177</v>
      </c>
      <c r="M5166" s="9" t="s">
        <v>19953</v>
      </c>
      <c r="N5166" s="3" t="s">
        <v>6759</v>
      </c>
      <c r="O5166" s="3" t="s">
        <v>8346</v>
      </c>
      <c r="P5166" s="2" t="s">
        <v>31</v>
      </c>
      <c r="Q5166" s="2" t="s">
        <v>185</v>
      </c>
      <c r="R5166" s="2" t="s">
        <v>4435</v>
      </c>
      <c r="S5166" s="2" t="s">
        <v>20238</v>
      </c>
      <c r="T5166" s="3" t="s">
        <v>20239</v>
      </c>
      <c r="U5166" s="3" t="s">
        <v>189</v>
      </c>
      <c r="V5166" s="3" t="s">
        <v>270</v>
      </c>
      <c r="W5166" s="12" t="s">
        <v>19964</v>
      </c>
      <c r="X5166" s="12" t="s">
        <v>19965</v>
      </c>
      <c r="Y5166" s="2" t="s">
        <v>41</v>
      </c>
      <c r="Z5166" s="2"/>
    </row>
    <row r="5167" spans="1:26" ht="34.799999999999997" x14ac:dyDescent="0.3">
      <c r="A5167" s="6" t="s">
        <v>20240</v>
      </c>
      <c r="B5167" s="2" t="s">
        <v>27</v>
      </c>
      <c r="C5167" s="2" t="s">
        <v>19729</v>
      </c>
      <c r="D5167" s="2" t="s">
        <v>29</v>
      </c>
      <c r="E5167" s="3" t="s">
        <v>19730</v>
      </c>
      <c r="F5167" s="3" t="s">
        <v>31</v>
      </c>
      <c r="G5167" s="7">
        <v>95798.09</v>
      </c>
      <c r="H5167" s="8">
        <v>0</v>
      </c>
      <c r="I5167" s="8">
        <v>0</v>
      </c>
      <c r="J5167" s="8">
        <v>0</v>
      </c>
      <c r="K5167" s="8">
        <v>0</v>
      </c>
      <c r="L5167" s="8">
        <f>SUM(Tabella1[[#This Row],[CONTRIBUTO
COMMISSARIO STRAORDINARIO]:[INDENNIZZO
ASSICURATIVO]])</f>
        <v>95798.09</v>
      </c>
      <c r="M5167" s="9" t="s">
        <v>19953</v>
      </c>
      <c r="N5167" s="3" t="s">
        <v>6759</v>
      </c>
      <c r="O5167" s="3" t="s">
        <v>8346</v>
      </c>
      <c r="P5167" s="2" t="s">
        <v>31</v>
      </c>
      <c r="Q5167" s="2" t="s">
        <v>185</v>
      </c>
      <c r="R5167" s="2" t="s">
        <v>4435</v>
      </c>
      <c r="S5167" s="2" t="s">
        <v>20241</v>
      </c>
      <c r="T5167" s="3" t="s">
        <v>20242</v>
      </c>
      <c r="U5167" s="3" t="s">
        <v>189</v>
      </c>
      <c r="V5167" s="3" t="s">
        <v>270</v>
      </c>
      <c r="W5167" s="12" t="s">
        <v>19964</v>
      </c>
      <c r="X5167" s="12" t="s">
        <v>19965</v>
      </c>
      <c r="Y5167" s="2" t="s">
        <v>41</v>
      </c>
      <c r="Z5167" s="2"/>
    </row>
    <row r="5168" spans="1:26" ht="34.799999999999997" x14ac:dyDescent="0.3">
      <c r="A5168" s="6" t="s">
        <v>20243</v>
      </c>
      <c r="B5168" s="2" t="s">
        <v>27</v>
      </c>
      <c r="C5168" s="2" t="s">
        <v>19729</v>
      </c>
      <c r="D5168" s="2" t="s">
        <v>29</v>
      </c>
      <c r="E5168" s="3" t="s">
        <v>19730</v>
      </c>
      <c r="F5168" s="3" t="s">
        <v>31</v>
      </c>
      <c r="G5168" s="7">
        <v>26157</v>
      </c>
      <c r="H5168" s="8">
        <v>0</v>
      </c>
      <c r="I5168" s="8">
        <v>0</v>
      </c>
      <c r="J5168" s="8">
        <v>0</v>
      </c>
      <c r="K5168" s="8">
        <v>0</v>
      </c>
      <c r="L5168" s="8">
        <f>SUM(Tabella1[[#This Row],[CONTRIBUTO
COMMISSARIO STRAORDINARIO]:[INDENNIZZO
ASSICURATIVO]])</f>
        <v>26157</v>
      </c>
      <c r="M5168" s="9" t="s">
        <v>19953</v>
      </c>
      <c r="N5168" s="3" t="s">
        <v>6759</v>
      </c>
      <c r="O5168" s="3" t="s">
        <v>8346</v>
      </c>
      <c r="P5168" s="2" t="s">
        <v>31</v>
      </c>
      <c r="Q5168" s="2" t="s">
        <v>185</v>
      </c>
      <c r="R5168" s="2" t="s">
        <v>4435</v>
      </c>
      <c r="S5168" s="2" t="s">
        <v>20244</v>
      </c>
      <c r="T5168" s="3" t="s">
        <v>20245</v>
      </c>
      <c r="U5168" s="3" t="s">
        <v>189</v>
      </c>
      <c r="V5168" s="3" t="s">
        <v>270</v>
      </c>
      <c r="W5168" s="12" t="s">
        <v>19964</v>
      </c>
      <c r="X5168" s="12" t="s">
        <v>19965</v>
      </c>
      <c r="Y5168" s="2" t="s">
        <v>41</v>
      </c>
      <c r="Z5168" s="2"/>
    </row>
    <row r="5169" spans="1:26" ht="34.799999999999997" x14ac:dyDescent="0.3">
      <c r="A5169" s="6" t="s">
        <v>20246</v>
      </c>
      <c r="B5169" s="2" t="s">
        <v>27</v>
      </c>
      <c r="C5169" s="2" t="s">
        <v>19729</v>
      </c>
      <c r="D5169" s="2" t="s">
        <v>29</v>
      </c>
      <c r="E5169" s="3" t="s">
        <v>19730</v>
      </c>
      <c r="F5169" s="3" t="s">
        <v>31</v>
      </c>
      <c r="G5169" s="7">
        <v>13929.17</v>
      </c>
      <c r="H5169" s="8">
        <v>0</v>
      </c>
      <c r="I5169" s="8">
        <v>0</v>
      </c>
      <c r="J5169" s="8">
        <v>0</v>
      </c>
      <c r="K5169" s="8">
        <v>0</v>
      </c>
      <c r="L5169" s="8">
        <f>SUM(Tabella1[[#This Row],[CONTRIBUTO
COMMISSARIO STRAORDINARIO]:[INDENNIZZO
ASSICURATIVO]])</f>
        <v>13929.17</v>
      </c>
      <c r="M5169" s="9" t="s">
        <v>19953</v>
      </c>
      <c r="N5169" s="3" t="s">
        <v>6759</v>
      </c>
      <c r="O5169" s="3" t="s">
        <v>8346</v>
      </c>
      <c r="P5169" s="2" t="s">
        <v>31</v>
      </c>
      <c r="Q5169" s="2" t="s">
        <v>185</v>
      </c>
      <c r="R5169" s="2" t="s">
        <v>4435</v>
      </c>
      <c r="S5169" s="2" t="s">
        <v>20006</v>
      </c>
      <c r="T5169" s="3" t="s">
        <v>20007</v>
      </c>
      <c r="U5169" s="3" t="s">
        <v>189</v>
      </c>
      <c r="V5169" s="3" t="s">
        <v>270</v>
      </c>
      <c r="W5169" s="12" t="s">
        <v>19964</v>
      </c>
      <c r="X5169" s="12" t="s">
        <v>19965</v>
      </c>
      <c r="Y5169" s="2" t="s">
        <v>41</v>
      </c>
      <c r="Z5169" s="2"/>
    </row>
    <row r="5170" spans="1:26" ht="34.799999999999997" x14ac:dyDescent="0.3">
      <c r="A5170" s="6" t="s">
        <v>20247</v>
      </c>
      <c r="B5170" s="2" t="s">
        <v>27</v>
      </c>
      <c r="C5170" s="2" t="s">
        <v>19729</v>
      </c>
      <c r="D5170" s="2" t="s">
        <v>29</v>
      </c>
      <c r="E5170" s="3" t="s">
        <v>19730</v>
      </c>
      <c r="F5170" s="3" t="s">
        <v>31</v>
      </c>
      <c r="G5170" s="7">
        <v>50101.95</v>
      </c>
      <c r="H5170" s="8">
        <v>0</v>
      </c>
      <c r="I5170" s="8">
        <v>0</v>
      </c>
      <c r="J5170" s="8">
        <v>0</v>
      </c>
      <c r="K5170" s="8">
        <v>0</v>
      </c>
      <c r="L5170" s="8">
        <f>SUM(Tabella1[[#This Row],[CONTRIBUTO
COMMISSARIO STRAORDINARIO]:[INDENNIZZO
ASSICURATIVO]])</f>
        <v>50101.95</v>
      </c>
      <c r="M5170" s="9" t="s">
        <v>19953</v>
      </c>
      <c r="N5170" s="3" t="s">
        <v>6759</v>
      </c>
      <c r="O5170" s="3" t="s">
        <v>8346</v>
      </c>
      <c r="P5170" s="2" t="s">
        <v>31</v>
      </c>
      <c r="Q5170" s="2" t="s">
        <v>185</v>
      </c>
      <c r="R5170" s="2" t="s">
        <v>4435</v>
      </c>
      <c r="S5170" s="2" t="s">
        <v>20009</v>
      </c>
      <c r="T5170" s="3" t="s">
        <v>20010</v>
      </c>
      <c r="U5170" s="3" t="s">
        <v>189</v>
      </c>
      <c r="V5170" s="3" t="s">
        <v>270</v>
      </c>
      <c r="W5170" s="12" t="s">
        <v>19964</v>
      </c>
      <c r="X5170" s="12" t="s">
        <v>19965</v>
      </c>
      <c r="Y5170" s="2" t="s">
        <v>41</v>
      </c>
      <c r="Z5170" s="2"/>
    </row>
    <row r="5171" spans="1:26" ht="34.799999999999997" x14ac:dyDescent="0.3">
      <c r="A5171" s="6" t="s">
        <v>20248</v>
      </c>
      <c r="B5171" s="2" t="s">
        <v>27</v>
      </c>
      <c r="C5171" s="2" t="s">
        <v>19729</v>
      </c>
      <c r="D5171" s="2" t="s">
        <v>29</v>
      </c>
      <c r="E5171" s="3" t="s">
        <v>19730</v>
      </c>
      <c r="F5171" s="3" t="s">
        <v>31</v>
      </c>
      <c r="G5171" s="7">
        <v>1100511.8600000001</v>
      </c>
      <c r="H5171" s="8">
        <v>0</v>
      </c>
      <c r="I5171" s="8">
        <v>0</v>
      </c>
      <c r="J5171" s="8">
        <v>0</v>
      </c>
      <c r="K5171" s="8">
        <v>0</v>
      </c>
      <c r="L5171" s="8">
        <f>SUM(Tabella1[[#This Row],[CONTRIBUTO
COMMISSARIO STRAORDINARIO]:[INDENNIZZO
ASSICURATIVO]])</f>
        <v>1100511.8600000001</v>
      </c>
      <c r="M5171" s="9" t="s">
        <v>19953</v>
      </c>
      <c r="N5171" s="3" t="s">
        <v>6759</v>
      </c>
      <c r="O5171" s="3" t="s">
        <v>8346</v>
      </c>
      <c r="P5171" s="2" t="s">
        <v>31</v>
      </c>
      <c r="Q5171" s="2" t="s">
        <v>185</v>
      </c>
      <c r="R5171" s="2" t="s">
        <v>4435</v>
      </c>
      <c r="S5171" s="2" t="s">
        <v>20249</v>
      </c>
      <c r="T5171" s="3" t="s">
        <v>20250</v>
      </c>
      <c r="U5171" s="3" t="s">
        <v>189</v>
      </c>
      <c r="V5171" s="3" t="s">
        <v>270</v>
      </c>
      <c r="W5171" s="12" t="s">
        <v>19964</v>
      </c>
      <c r="X5171" s="12" t="s">
        <v>19965</v>
      </c>
      <c r="Y5171" s="2" t="s">
        <v>41</v>
      </c>
      <c r="Z5171" s="2"/>
    </row>
    <row r="5172" spans="1:26" ht="34.799999999999997" x14ac:dyDescent="0.3">
      <c r="A5172" s="6" t="s">
        <v>20251</v>
      </c>
      <c r="B5172" s="2" t="s">
        <v>27</v>
      </c>
      <c r="C5172" s="2" t="s">
        <v>19729</v>
      </c>
      <c r="D5172" s="2" t="s">
        <v>29</v>
      </c>
      <c r="E5172" s="3" t="s">
        <v>19730</v>
      </c>
      <c r="F5172" s="3" t="s">
        <v>31</v>
      </c>
      <c r="G5172" s="7">
        <v>32087</v>
      </c>
      <c r="H5172" s="8">
        <v>0</v>
      </c>
      <c r="I5172" s="8">
        <v>0</v>
      </c>
      <c r="J5172" s="8">
        <v>0</v>
      </c>
      <c r="K5172" s="8">
        <v>0</v>
      </c>
      <c r="L5172" s="8">
        <f>SUM(Tabella1[[#This Row],[CONTRIBUTO
COMMISSARIO STRAORDINARIO]:[INDENNIZZO
ASSICURATIVO]])</f>
        <v>32087</v>
      </c>
      <c r="M5172" s="9" t="s">
        <v>19953</v>
      </c>
      <c r="N5172" s="3" t="s">
        <v>6759</v>
      </c>
      <c r="O5172" s="3" t="s">
        <v>8346</v>
      </c>
      <c r="P5172" s="2" t="s">
        <v>31</v>
      </c>
      <c r="Q5172" s="2" t="s">
        <v>185</v>
      </c>
      <c r="R5172" s="2" t="s">
        <v>4435</v>
      </c>
      <c r="S5172" s="2" t="s">
        <v>20252</v>
      </c>
      <c r="T5172" s="3" t="s">
        <v>20253</v>
      </c>
      <c r="U5172" s="3" t="s">
        <v>189</v>
      </c>
      <c r="V5172" s="3" t="s">
        <v>270</v>
      </c>
      <c r="W5172" s="12" t="s">
        <v>19964</v>
      </c>
      <c r="X5172" s="12" t="s">
        <v>19965</v>
      </c>
      <c r="Y5172" s="2" t="s">
        <v>41</v>
      </c>
      <c r="Z5172" s="2"/>
    </row>
    <row r="5173" spans="1:26" ht="34.799999999999997" x14ac:dyDescent="0.3">
      <c r="A5173" s="6" t="s">
        <v>20254</v>
      </c>
      <c r="B5173" s="2" t="s">
        <v>27</v>
      </c>
      <c r="C5173" s="2" t="s">
        <v>19729</v>
      </c>
      <c r="D5173" s="2" t="s">
        <v>29</v>
      </c>
      <c r="E5173" s="3" t="s">
        <v>19730</v>
      </c>
      <c r="F5173" s="3" t="s">
        <v>31</v>
      </c>
      <c r="G5173" s="7">
        <v>68129.600000000006</v>
      </c>
      <c r="H5173" s="8">
        <v>0</v>
      </c>
      <c r="I5173" s="8">
        <v>0</v>
      </c>
      <c r="J5173" s="8">
        <v>0</v>
      </c>
      <c r="K5173" s="8">
        <v>0</v>
      </c>
      <c r="L5173" s="8">
        <f>SUM(Tabella1[[#This Row],[CONTRIBUTO
COMMISSARIO STRAORDINARIO]:[INDENNIZZO
ASSICURATIVO]])</f>
        <v>68129.600000000006</v>
      </c>
      <c r="M5173" s="9" t="s">
        <v>19953</v>
      </c>
      <c r="N5173" s="3" t="s">
        <v>6759</v>
      </c>
      <c r="O5173" s="3" t="s">
        <v>8346</v>
      </c>
      <c r="P5173" s="2" t="s">
        <v>31</v>
      </c>
      <c r="Q5173" s="2" t="s">
        <v>185</v>
      </c>
      <c r="R5173" s="2" t="s">
        <v>4435</v>
      </c>
      <c r="S5173" s="2" t="s">
        <v>20255</v>
      </c>
      <c r="T5173" s="3" t="s">
        <v>20256</v>
      </c>
      <c r="U5173" s="3" t="s">
        <v>189</v>
      </c>
      <c r="V5173" s="3" t="s">
        <v>270</v>
      </c>
      <c r="W5173" s="12" t="s">
        <v>19964</v>
      </c>
      <c r="X5173" s="12" t="s">
        <v>19965</v>
      </c>
      <c r="Y5173" s="2" t="s">
        <v>41</v>
      </c>
      <c r="Z5173" s="2"/>
    </row>
    <row r="5174" spans="1:26" ht="34.799999999999997" x14ac:dyDescent="0.3">
      <c r="A5174" s="6" t="s">
        <v>20257</v>
      </c>
      <c r="B5174" s="2" t="s">
        <v>27</v>
      </c>
      <c r="C5174" s="2" t="s">
        <v>19729</v>
      </c>
      <c r="D5174" s="2" t="s">
        <v>29</v>
      </c>
      <c r="E5174" s="3" t="s">
        <v>19730</v>
      </c>
      <c r="F5174" s="3" t="s">
        <v>31</v>
      </c>
      <c r="G5174" s="7">
        <v>22638</v>
      </c>
      <c r="H5174" s="8">
        <v>0</v>
      </c>
      <c r="I5174" s="8">
        <v>0</v>
      </c>
      <c r="J5174" s="8">
        <v>0</v>
      </c>
      <c r="K5174" s="8">
        <v>0</v>
      </c>
      <c r="L5174" s="8">
        <f>SUM(Tabella1[[#This Row],[CONTRIBUTO
COMMISSARIO STRAORDINARIO]:[INDENNIZZO
ASSICURATIVO]])</f>
        <v>22638</v>
      </c>
      <c r="M5174" s="9" t="s">
        <v>19953</v>
      </c>
      <c r="N5174" s="3" t="s">
        <v>6759</v>
      </c>
      <c r="O5174" s="3" t="s">
        <v>8346</v>
      </c>
      <c r="P5174" s="2" t="s">
        <v>31</v>
      </c>
      <c r="Q5174" s="2" t="s">
        <v>185</v>
      </c>
      <c r="R5174" s="2" t="s">
        <v>4435</v>
      </c>
      <c r="S5174" s="2" t="s">
        <v>20258</v>
      </c>
      <c r="T5174" s="3" t="s">
        <v>20259</v>
      </c>
      <c r="U5174" s="3" t="s">
        <v>189</v>
      </c>
      <c r="V5174" s="3" t="s">
        <v>270</v>
      </c>
      <c r="W5174" s="12" t="s">
        <v>19964</v>
      </c>
      <c r="X5174" s="12" t="s">
        <v>19965</v>
      </c>
      <c r="Y5174" s="2" t="s">
        <v>41</v>
      </c>
      <c r="Z5174" s="2"/>
    </row>
    <row r="5175" spans="1:26" ht="34.799999999999997" x14ac:dyDescent="0.3">
      <c r="A5175" s="6" t="s">
        <v>20260</v>
      </c>
      <c r="B5175" s="2" t="s">
        <v>27</v>
      </c>
      <c r="C5175" s="2" t="s">
        <v>19729</v>
      </c>
      <c r="D5175" s="2" t="s">
        <v>29</v>
      </c>
      <c r="E5175" s="3" t="s">
        <v>19730</v>
      </c>
      <c r="F5175" s="3" t="s">
        <v>31</v>
      </c>
      <c r="G5175" s="7">
        <v>22638</v>
      </c>
      <c r="H5175" s="8">
        <v>0</v>
      </c>
      <c r="I5175" s="8">
        <v>0</v>
      </c>
      <c r="J5175" s="8">
        <v>0</v>
      </c>
      <c r="K5175" s="8">
        <v>0</v>
      </c>
      <c r="L5175" s="8">
        <f>SUM(Tabella1[[#This Row],[CONTRIBUTO
COMMISSARIO STRAORDINARIO]:[INDENNIZZO
ASSICURATIVO]])</f>
        <v>22638</v>
      </c>
      <c r="M5175" s="9" t="s">
        <v>19953</v>
      </c>
      <c r="N5175" s="3" t="s">
        <v>6759</v>
      </c>
      <c r="O5175" s="3" t="s">
        <v>8346</v>
      </c>
      <c r="P5175" s="2" t="s">
        <v>31</v>
      </c>
      <c r="Q5175" s="2" t="s">
        <v>185</v>
      </c>
      <c r="R5175" s="2" t="s">
        <v>4435</v>
      </c>
      <c r="S5175" s="2" t="s">
        <v>20261</v>
      </c>
      <c r="T5175" s="3" t="s">
        <v>20262</v>
      </c>
      <c r="U5175" s="3" t="s">
        <v>189</v>
      </c>
      <c r="V5175" s="3" t="s">
        <v>270</v>
      </c>
      <c r="W5175" s="12" t="s">
        <v>19964</v>
      </c>
      <c r="X5175" s="12" t="s">
        <v>19965</v>
      </c>
      <c r="Y5175" s="2" t="s">
        <v>41</v>
      </c>
      <c r="Z5175" s="2"/>
    </row>
    <row r="5176" spans="1:26" ht="34.799999999999997" x14ac:dyDescent="0.3">
      <c r="A5176" s="6" t="s">
        <v>20263</v>
      </c>
      <c r="B5176" s="2" t="s">
        <v>27</v>
      </c>
      <c r="C5176" s="2" t="s">
        <v>19729</v>
      </c>
      <c r="D5176" s="2" t="s">
        <v>29</v>
      </c>
      <c r="E5176" s="3" t="s">
        <v>19730</v>
      </c>
      <c r="F5176" s="3" t="s">
        <v>31</v>
      </c>
      <c r="G5176" s="7">
        <v>22638</v>
      </c>
      <c r="H5176" s="8">
        <v>0</v>
      </c>
      <c r="I5176" s="8">
        <v>0</v>
      </c>
      <c r="J5176" s="8">
        <v>0</v>
      </c>
      <c r="K5176" s="8">
        <v>0</v>
      </c>
      <c r="L5176" s="8">
        <f>SUM(Tabella1[[#This Row],[CONTRIBUTO
COMMISSARIO STRAORDINARIO]:[INDENNIZZO
ASSICURATIVO]])</f>
        <v>22638</v>
      </c>
      <c r="M5176" s="9" t="s">
        <v>19953</v>
      </c>
      <c r="N5176" s="3" t="s">
        <v>6759</v>
      </c>
      <c r="O5176" s="3" t="s">
        <v>8346</v>
      </c>
      <c r="P5176" s="2" t="s">
        <v>31</v>
      </c>
      <c r="Q5176" s="2" t="s">
        <v>185</v>
      </c>
      <c r="R5176" s="2" t="s">
        <v>4435</v>
      </c>
      <c r="S5176" s="2" t="s">
        <v>20264</v>
      </c>
      <c r="T5176" s="3" t="s">
        <v>20046</v>
      </c>
      <c r="U5176" s="3" t="s">
        <v>189</v>
      </c>
      <c r="V5176" s="3" t="s">
        <v>270</v>
      </c>
      <c r="W5176" s="12" t="s">
        <v>19964</v>
      </c>
      <c r="X5176" s="12" t="s">
        <v>19965</v>
      </c>
      <c r="Y5176" s="2" t="s">
        <v>41</v>
      </c>
      <c r="Z5176" s="2"/>
    </row>
    <row r="5177" spans="1:26" ht="34.799999999999997" x14ac:dyDescent="0.3">
      <c r="A5177" s="6" t="s">
        <v>20265</v>
      </c>
      <c r="B5177" s="2" t="s">
        <v>27</v>
      </c>
      <c r="C5177" s="2" t="s">
        <v>19729</v>
      </c>
      <c r="D5177" s="2" t="s">
        <v>29</v>
      </c>
      <c r="E5177" s="3" t="s">
        <v>19730</v>
      </c>
      <c r="F5177" s="3" t="s">
        <v>31</v>
      </c>
      <c r="G5177" s="7">
        <v>22638</v>
      </c>
      <c r="H5177" s="8">
        <v>0</v>
      </c>
      <c r="I5177" s="8">
        <v>0</v>
      </c>
      <c r="J5177" s="8">
        <v>0</v>
      </c>
      <c r="K5177" s="8">
        <v>0</v>
      </c>
      <c r="L5177" s="8">
        <f>SUM(Tabella1[[#This Row],[CONTRIBUTO
COMMISSARIO STRAORDINARIO]:[INDENNIZZO
ASSICURATIVO]])</f>
        <v>22638</v>
      </c>
      <c r="M5177" s="9" t="s">
        <v>19953</v>
      </c>
      <c r="N5177" s="3" t="s">
        <v>6759</v>
      </c>
      <c r="O5177" s="3" t="s">
        <v>8346</v>
      </c>
      <c r="P5177" s="2" t="s">
        <v>31</v>
      </c>
      <c r="Q5177" s="2" t="s">
        <v>185</v>
      </c>
      <c r="R5177" s="2" t="s">
        <v>4435</v>
      </c>
      <c r="S5177" s="2" t="s">
        <v>20266</v>
      </c>
      <c r="T5177" s="3" t="s">
        <v>20267</v>
      </c>
      <c r="U5177" s="3" t="s">
        <v>189</v>
      </c>
      <c r="V5177" s="3" t="s">
        <v>270</v>
      </c>
      <c r="W5177" s="12" t="s">
        <v>19964</v>
      </c>
      <c r="X5177" s="12" t="s">
        <v>19965</v>
      </c>
      <c r="Y5177" s="2" t="s">
        <v>41</v>
      </c>
      <c r="Z5177" s="2"/>
    </row>
    <row r="5178" spans="1:26" ht="34.799999999999997" x14ac:dyDescent="0.3">
      <c r="A5178" s="6" t="s">
        <v>20268</v>
      </c>
      <c r="B5178" s="2" t="s">
        <v>27</v>
      </c>
      <c r="C5178" s="2" t="s">
        <v>19729</v>
      </c>
      <c r="D5178" s="2" t="s">
        <v>29</v>
      </c>
      <c r="E5178" s="3" t="s">
        <v>19730</v>
      </c>
      <c r="F5178" s="3" t="s">
        <v>31</v>
      </c>
      <c r="G5178" s="7">
        <v>27291</v>
      </c>
      <c r="H5178" s="8">
        <v>0</v>
      </c>
      <c r="I5178" s="8">
        <v>0</v>
      </c>
      <c r="J5178" s="8">
        <v>0</v>
      </c>
      <c r="K5178" s="8">
        <v>0</v>
      </c>
      <c r="L5178" s="8">
        <f>SUM(Tabella1[[#This Row],[CONTRIBUTO
COMMISSARIO STRAORDINARIO]:[INDENNIZZO
ASSICURATIVO]])</f>
        <v>27291</v>
      </c>
      <c r="M5178" s="9" t="s">
        <v>19953</v>
      </c>
      <c r="N5178" s="3" t="s">
        <v>6759</v>
      </c>
      <c r="O5178" s="3" t="s">
        <v>8346</v>
      </c>
      <c r="P5178" s="2" t="s">
        <v>31</v>
      </c>
      <c r="Q5178" s="2" t="s">
        <v>185</v>
      </c>
      <c r="R5178" s="2" t="s">
        <v>4435</v>
      </c>
      <c r="S5178" s="2" t="s">
        <v>20269</v>
      </c>
      <c r="T5178" s="3" t="s">
        <v>20270</v>
      </c>
      <c r="U5178" s="3" t="s">
        <v>189</v>
      </c>
      <c r="V5178" s="3" t="s">
        <v>270</v>
      </c>
      <c r="W5178" s="12" t="s">
        <v>19964</v>
      </c>
      <c r="X5178" s="12" t="s">
        <v>19965</v>
      </c>
      <c r="Y5178" s="2" t="s">
        <v>41</v>
      </c>
      <c r="Z5178" s="2"/>
    </row>
    <row r="5179" spans="1:26" ht="34.799999999999997" x14ac:dyDescent="0.3">
      <c r="A5179" s="6" t="s">
        <v>20271</v>
      </c>
      <c r="B5179" s="2" t="s">
        <v>27</v>
      </c>
      <c r="C5179" s="2" t="s">
        <v>19729</v>
      </c>
      <c r="D5179" s="2" t="s">
        <v>29</v>
      </c>
      <c r="E5179" s="3" t="s">
        <v>19730</v>
      </c>
      <c r="F5179" s="3" t="s">
        <v>31</v>
      </c>
      <c r="G5179" s="7">
        <v>23694</v>
      </c>
      <c r="H5179" s="8">
        <v>0</v>
      </c>
      <c r="I5179" s="8">
        <v>0</v>
      </c>
      <c r="J5179" s="8">
        <v>0</v>
      </c>
      <c r="K5179" s="8">
        <v>0</v>
      </c>
      <c r="L5179" s="8">
        <f>SUM(Tabella1[[#This Row],[CONTRIBUTO
COMMISSARIO STRAORDINARIO]:[INDENNIZZO
ASSICURATIVO]])</f>
        <v>23694</v>
      </c>
      <c r="M5179" s="9" t="s">
        <v>19953</v>
      </c>
      <c r="N5179" s="3" t="s">
        <v>6759</v>
      </c>
      <c r="O5179" s="3" t="s">
        <v>8346</v>
      </c>
      <c r="P5179" s="2" t="s">
        <v>31</v>
      </c>
      <c r="Q5179" s="2" t="s">
        <v>185</v>
      </c>
      <c r="R5179" s="2" t="s">
        <v>4435</v>
      </c>
      <c r="S5179" s="2" t="s">
        <v>20272</v>
      </c>
      <c r="T5179" s="3" t="s">
        <v>20049</v>
      </c>
      <c r="U5179" s="3" t="s">
        <v>189</v>
      </c>
      <c r="V5179" s="3" t="s">
        <v>270</v>
      </c>
      <c r="W5179" s="12" t="s">
        <v>19964</v>
      </c>
      <c r="X5179" s="12" t="s">
        <v>19965</v>
      </c>
      <c r="Y5179" s="2" t="s">
        <v>41</v>
      </c>
      <c r="Z5179" s="2"/>
    </row>
    <row r="5180" spans="1:26" ht="34.799999999999997" x14ac:dyDescent="0.3">
      <c r="A5180" s="6" t="s">
        <v>20273</v>
      </c>
      <c r="B5180" s="2" t="s">
        <v>27</v>
      </c>
      <c r="C5180" s="2" t="s">
        <v>19729</v>
      </c>
      <c r="D5180" s="2" t="s">
        <v>29</v>
      </c>
      <c r="E5180" s="3" t="s">
        <v>19730</v>
      </c>
      <c r="F5180" s="3" t="s">
        <v>31</v>
      </c>
      <c r="G5180" s="7">
        <v>27291</v>
      </c>
      <c r="H5180" s="8">
        <v>0</v>
      </c>
      <c r="I5180" s="8">
        <v>0</v>
      </c>
      <c r="J5180" s="8">
        <v>0</v>
      </c>
      <c r="K5180" s="8">
        <v>0</v>
      </c>
      <c r="L5180" s="8">
        <f>SUM(Tabella1[[#This Row],[CONTRIBUTO
COMMISSARIO STRAORDINARIO]:[INDENNIZZO
ASSICURATIVO]])</f>
        <v>27291</v>
      </c>
      <c r="M5180" s="9" t="s">
        <v>19953</v>
      </c>
      <c r="N5180" s="3" t="s">
        <v>6759</v>
      </c>
      <c r="O5180" s="3" t="s">
        <v>8346</v>
      </c>
      <c r="P5180" s="2" t="s">
        <v>31</v>
      </c>
      <c r="Q5180" s="2" t="s">
        <v>185</v>
      </c>
      <c r="R5180" s="2" t="s">
        <v>4435</v>
      </c>
      <c r="S5180" s="2" t="s">
        <v>20274</v>
      </c>
      <c r="T5180" s="3" t="s">
        <v>20275</v>
      </c>
      <c r="U5180" s="3" t="s">
        <v>189</v>
      </c>
      <c r="V5180" s="3" t="s">
        <v>270</v>
      </c>
      <c r="W5180" s="12" t="s">
        <v>19964</v>
      </c>
      <c r="X5180" s="12" t="s">
        <v>19965</v>
      </c>
      <c r="Y5180" s="2" t="s">
        <v>41</v>
      </c>
      <c r="Z5180" s="2"/>
    </row>
    <row r="5181" spans="1:26" ht="34.799999999999997" x14ac:dyDescent="0.3">
      <c r="A5181" s="6" t="s">
        <v>20276</v>
      </c>
      <c r="B5181" s="2" t="s">
        <v>27</v>
      </c>
      <c r="C5181" s="2" t="s">
        <v>19729</v>
      </c>
      <c r="D5181" s="2" t="s">
        <v>29</v>
      </c>
      <c r="E5181" s="3" t="s">
        <v>19730</v>
      </c>
      <c r="F5181" s="3" t="s">
        <v>31</v>
      </c>
      <c r="G5181" s="7">
        <v>47674</v>
      </c>
      <c r="H5181" s="8">
        <v>0</v>
      </c>
      <c r="I5181" s="8">
        <v>0</v>
      </c>
      <c r="J5181" s="8">
        <v>0</v>
      </c>
      <c r="K5181" s="8">
        <v>0</v>
      </c>
      <c r="L5181" s="8">
        <f>SUM(Tabella1[[#This Row],[CONTRIBUTO
COMMISSARIO STRAORDINARIO]:[INDENNIZZO
ASSICURATIVO]])</f>
        <v>47674</v>
      </c>
      <c r="M5181" s="9" t="s">
        <v>19953</v>
      </c>
      <c r="N5181" s="3" t="s">
        <v>6759</v>
      </c>
      <c r="O5181" s="3" t="s">
        <v>8346</v>
      </c>
      <c r="P5181" s="2" t="s">
        <v>31</v>
      </c>
      <c r="Q5181" s="2" t="s">
        <v>185</v>
      </c>
      <c r="R5181" s="2" t="s">
        <v>4435</v>
      </c>
      <c r="S5181" s="2" t="s">
        <v>20277</v>
      </c>
      <c r="T5181" s="3" t="s">
        <v>20278</v>
      </c>
      <c r="U5181" s="3" t="s">
        <v>189</v>
      </c>
      <c r="V5181" s="3" t="s">
        <v>270</v>
      </c>
      <c r="W5181" s="12" t="s">
        <v>19964</v>
      </c>
      <c r="X5181" s="12" t="s">
        <v>19965</v>
      </c>
      <c r="Y5181" s="2" t="s">
        <v>41</v>
      </c>
      <c r="Z5181" s="2"/>
    </row>
    <row r="5182" spans="1:26" ht="34.799999999999997" x14ac:dyDescent="0.3">
      <c r="A5182" s="6" t="s">
        <v>20279</v>
      </c>
      <c r="B5182" s="2" t="s">
        <v>27</v>
      </c>
      <c r="C5182" s="2" t="s">
        <v>19729</v>
      </c>
      <c r="D5182" s="2" t="s">
        <v>29</v>
      </c>
      <c r="E5182" s="3" t="s">
        <v>19730</v>
      </c>
      <c r="F5182" s="3" t="s">
        <v>31</v>
      </c>
      <c r="G5182" s="7">
        <v>2552</v>
      </c>
      <c r="H5182" s="8">
        <v>0</v>
      </c>
      <c r="I5182" s="8">
        <v>0</v>
      </c>
      <c r="J5182" s="8">
        <v>0</v>
      </c>
      <c r="K5182" s="8">
        <v>0</v>
      </c>
      <c r="L5182" s="8">
        <f>SUM(Tabella1[[#This Row],[CONTRIBUTO
COMMISSARIO STRAORDINARIO]:[INDENNIZZO
ASSICURATIVO]])</f>
        <v>2552</v>
      </c>
      <c r="M5182" s="9" t="s">
        <v>19953</v>
      </c>
      <c r="N5182" s="3" t="s">
        <v>6759</v>
      </c>
      <c r="O5182" s="3" t="s">
        <v>8346</v>
      </c>
      <c r="P5182" s="2" t="s">
        <v>31</v>
      </c>
      <c r="Q5182" s="2" t="s">
        <v>185</v>
      </c>
      <c r="R5182" s="2" t="s">
        <v>4435</v>
      </c>
      <c r="S5182" s="2" t="s">
        <v>20280</v>
      </c>
      <c r="T5182" s="3" t="s">
        <v>20281</v>
      </c>
      <c r="U5182" s="3" t="s">
        <v>189</v>
      </c>
      <c r="V5182" s="3" t="s">
        <v>270</v>
      </c>
      <c r="W5182" s="12" t="s">
        <v>19964</v>
      </c>
      <c r="X5182" s="12" t="s">
        <v>19965</v>
      </c>
      <c r="Y5182" s="2" t="s">
        <v>41</v>
      </c>
      <c r="Z5182" s="2"/>
    </row>
    <row r="5183" spans="1:26" ht="34.799999999999997" x14ac:dyDescent="0.3">
      <c r="A5183" s="6" t="s">
        <v>20282</v>
      </c>
      <c r="B5183" s="2" t="s">
        <v>27</v>
      </c>
      <c r="C5183" s="2" t="s">
        <v>19729</v>
      </c>
      <c r="D5183" s="2" t="s">
        <v>29</v>
      </c>
      <c r="E5183" s="3" t="s">
        <v>19730</v>
      </c>
      <c r="F5183" s="3" t="s">
        <v>31</v>
      </c>
      <c r="G5183" s="7">
        <v>49926.25</v>
      </c>
      <c r="H5183" s="8">
        <v>0</v>
      </c>
      <c r="I5183" s="8">
        <v>0</v>
      </c>
      <c r="J5183" s="8">
        <v>0</v>
      </c>
      <c r="K5183" s="8">
        <v>0</v>
      </c>
      <c r="L5183" s="8">
        <f>SUM(Tabella1[[#This Row],[CONTRIBUTO
COMMISSARIO STRAORDINARIO]:[INDENNIZZO
ASSICURATIVO]])</f>
        <v>49926.25</v>
      </c>
      <c r="M5183" s="9" t="s">
        <v>19953</v>
      </c>
      <c r="N5183" s="3" t="s">
        <v>6759</v>
      </c>
      <c r="O5183" s="3" t="s">
        <v>8346</v>
      </c>
      <c r="P5183" s="2" t="s">
        <v>31</v>
      </c>
      <c r="Q5183" s="2" t="s">
        <v>185</v>
      </c>
      <c r="R5183" s="2" t="s">
        <v>4435</v>
      </c>
      <c r="S5183" s="2" t="s">
        <v>20015</v>
      </c>
      <c r="T5183" s="3" t="s">
        <v>20016</v>
      </c>
      <c r="U5183" s="3" t="s">
        <v>189</v>
      </c>
      <c r="V5183" s="3" t="s">
        <v>270</v>
      </c>
      <c r="W5183" s="12" t="s">
        <v>19964</v>
      </c>
      <c r="X5183" s="12" t="s">
        <v>19965</v>
      </c>
      <c r="Y5183" s="2" t="s">
        <v>41</v>
      </c>
      <c r="Z5183" s="2"/>
    </row>
    <row r="5184" spans="1:26" x14ac:dyDescent="0.3">
      <c r="A5184" s="6" t="s">
        <v>20283</v>
      </c>
      <c r="B5184" s="2" t="s">
        <v>27</v>
      </c>
      <c r="C5184" s="2" t="s">
        <v>19729</v>
      </c>
      <c r="D5184" s="2" t="s">
        <v>29</v>
      </c>
      <c r="E5184" s="3" t="s">
        <v>19730</v>
      </c>
      <c r="F5184" s="3" t="s">
        <v>31</v>
      </c>
      <c r="G5184" s="7">
        <v>105000</v>
      </c>
      <c r="H5184" s="8">
        <v>0</v>
      </c>
      <c r="I5184" s="8">
        <v>0</v>
      </c>
      <c r="J5184" s="8">
        <v>0</v>
      </c>
      <c r="K5184" s="8">
        <v>0</v>
      </c>
      <c r="L5184" s="8">
        <f>SUM(Tabella1[[#This Row],[CONTRIBUTO
COMMISSARIO STRAORDINARIO]:[INDENNIZZO
ASSICURATIVO]])</f>
        <v>105000</v>
      </c>
      <c r="M5184" s="9" t="s">
        <v>20284</v>
      </c>
      <c r="N5184" s="3" t="s">
        <v>6759</v>
      </c>
      <c r="O5184" s="3" t="s">
        <v>2283</v>
      </c>
      <c r="P5184" s="2" t="s">
        <v>31</v>
      </c>
      <c r="Q5184" s="2" t="s">
        <v>218</v>
      </c>
      <c r="R5184" s="2" t="s">
        <v>822</v>
      </c>
      <c r="S5184" s="2" t="s">
        <v>31</v>
      </c>
      <c r="T5184" s="3" t="s">
        <v>20285</v>
      </c>
      <c r="U5184" s="3" t="s">
        <v>270</v>
      </c>
      <c r="V5184" s="3" t="s">
        <v>1088</v>
      </c>
      <c r="W5184" s="12" t="s">
        <v>20286</v>
      </c>
      <c r="X5184" s="12" t="s">
        <v>20287</v>
      </c>
      <c r="Y5184" s="2" t="s">
        <v>20288</v>
      </c>
      <c r="Z5184" s="2"/>
    </row>
    <row r="5185" spans="1:26" ht="34.799999999999997" x14ac:dyDescent="0.3">
      <c r="A5185" s="6" t="s">
        <v>20289</v>
      </c>
      <c r="B5185" s="2" t="s">
        <v>27</v>
      </c>
      <c r="C5185" s="2" t="s">
        <v>19729</v>
      </c>
      <c r="D5185" s="2" t="s">
        <v>29</v>
      </c>
      <c r="E5185" s="3" t="s">
        <v>19730</v>
      </c>
      <c r="F5185" s="3" t="s">
        <v>31</v>
      </c>
      <c r="G5185" s="7">
        <v>75000</v>
      </c>
      <c r="H5185" s="8">
        <v>0</v>
      </c>
      <c r="I5185" s="8">
        <v>0</v>
      </c>
      <c r="J5185" s="8">
        <v>0</v>
      </c>
      <c r="K5185" s="8">
        <v>0</v>
      </c>
      <c r="L5185" s="8">
        <f>SUM(Tabella1[[#This Row],[CONTRIBUTO
COMMISSARIO STRAORDINARIO]:[INDENNIZZO
ASSICURATIVO]])</f>
        <v>75000</v>
      </c>
      <c r="M5185" s="9" t="s">
        <v>20284</v>
      </c>
      <c r="N5185" s="3" t="s">
        <v>6759</v>
      </c>
      <c r="O5185" s="3" t="s">
        <v>2283</v>
      </c>
      <c r="P5185" s="2" t="s">
        <v>31</v>
      </c>
      <c r="Q5185" s="2" t="s">
        <v>218</v>
      </c>
      <c r="R5185" s="2" t="s">
        <v>822</v>
      </c>
      <c r="S5185" s="2" t="s">
        <v>31</v>
      </c>
      <c r="T5185" s="3" t="s">
        <v>20285</v>
      </c>
      <c r="U5185" s="3" t="s">
        <v>270</v>
      </c>
      <c r="V5185" s="3" t="s">
        <v>1088</v>
      </c>
      <c r="W5185" s="12" t="s">
        <v>20290</v>
      </c>
      <c r="X5185" s="12" t="s">
        <v>20291</v>
      </c>
      <c r="Y5185" s="2" t="s">
        <v>20292</v>
      </c>
      <c r="Z5185" s="2"/>
    </row>
    <row r="5186" spans="1:26" ht="156.6" x14ac:dyDescent="0.3">
      <c r="A5186" s="6" t="s">
        <v>20293</v>
      </c>
      <c r="B5186" s="2" t="s">
        <v>27</v>
      </c>
      <c r="C5186" s="2" t="s">
        <v>19729</v>
      </c>
      <c r="D5186" s="2" t="s">
        <v>29</v>
      </c>
      <c r="E5186" s="3" t="s">
        <v>19730</v>
      </c>
      <c r="F5186" s="3" t="s">
        <v>10530</v>
      </c>
      <c r="G5186" s="7">
        <v>219000</v>
      </c>
      <c r="H5186" s="8">
        <v>0</v>
      </c>
      <c r="I5186" s="8">
        <v>0</v>
      </c>
      <c r="J5186" s="8">
        <v>0</v>
      </c>
      <c r="K5186" s="8">
        <v>0</v>
      </c>
      <c r="L5186" s="8">
        <f>SUM(Tabella1[[#This Row],[CONTRIBUTO
COMMISSARIO STRAORDINARIO]:[INDENNIZZO
ASSICURATIVO]])</f>
        <v>219000</v>
      </c>
      <c r="M5186" s="9" t="s">
        <v>8555</v>
      </c>
      <c r="N5186" s="3" t="s">
        <v>8556</v>
      </c>
      <c r="O5186" s="3" t="s">
        <v>8555</v>
      </c>
      <c r="P5186" s="2" t="s">
        <v>31</v>
      </c>
      <c r="Q5186" s="2" t="s">
        <v>34</v>
      </c>
      <c r="R5186" s="2" t="s">
        <v>113</v>
      </c>
      <c r="S5186" s="2" t="s">
        <v>20294</v>
      </c>
      <c r="T5186" s="3" t="s">
        <v>20295</v>
      </c>
      <c r="U5186" s="3" t="s">
        <v>270</v>
      </c>
      <c r="V5186" s="3" t="s">
        <v>20296</v>
      </c>
      <c r="W5186" s="12" t="s">
        <v>20297</v>
      </c>
      <c r="X5186" s="12" t="s">
        <v>20298</v>
      </c>
      <c r="Y5186" s="2" t="s">
        <v>20299</v>
      </c>
      <c r="Z5186" s="2"/>
    </row>
    <row r="5187" spans="1:26" ht="52.2" x14ac:dyDescent="0.3">
      <c r="A5187" s="6" t="s">
        <v>20300</v>
      </c>
      <c r="B5187" s="2" t="s">
        <v>27</v>
      </c>
      <c r="C5187" s="2" t="s">
        <v>19729</v>
      </c>
      <c r="D5187" s="2" t="s">
        <v>29</v>
      </c>
      <c r="E5187" s="3" t="s">
        <v>19730</v>
      </c>
      <c r="F5187" s="3" t="s">
        <v>31</v>
      </c>
      <c r="G5187" s="7">
        <v>13000</v>
      </c>
      <c r="H5187" s="8">
        <v>0</v>
      </c>
      <c r="I5187" s="8">
        <v>0</v>
      </c>
      <c r="J5187" s="8">
        <v>0</v>
      </c>
      <c r="K5187" s="8">
        <v>0</v>
      </c>
      <c r="L5187" s="8">
        <f>SUM(Tabella1[[#This Row],[CONTRIBUTO
COMMISSARIO STRAORDINARIO]:[INDENNIZZO
ASSICURATIVO]])</f>
        <v>13000</v>
      </c>
      <c r="M5187" s="9" t="s">
        <v>8555</v>
      </c>
      <c r="N5187" s="3" t="s">
        <v>8556</v>
      </c>
      <c r="O5187" s="3" t="s">
        <v>8555</v>
      </c>
      <c r="P5187" s="2" t="s">
        <v>31</v>
      </c>
      <c r="Q5187" s="2" t="s">
        <v>34</v>
      </c>
      <c r="R5187" s="2" t="s">
        <v>113</v>
      </c>
      <c r="S5187" s="2" t="s">
        <v>20294</v>
      </c>
      <c r="T5187" s="3" t="s">
        <v>20301</v>
      </c>
      <c r="U5187" s="3" t="s">
        <v>189</v>
      </c>
      <c r="V5187" s="3" t="s">
        <v>8559</v>
      </c>
      <c r="W5187" s="12" t="s">
        <v>20302</v>
      </c>
      <c r="X5187" s="12" t="s">
        <v>20303</v>
      </c>
      <c r="Y5187" s="2" t="s">
        <v>20299</v>
      </c>
      <c r="Z5187" s="2"/>
    </row>
    <row r="5188" spans="1:26" ht="174" x14ac:dyDescent="0.3">
      <c r="A5188" s="6" t="s">
        <v>20304</v>
      </c>
      <c r="B5188" s="2" t="s">
        <v>27</v>
      </c>
      <c r="C5188" s="2" t="s">
        <v>19729</v>
      </c>
      <c r="D5188" s="2" t="s">
        <v>29</v>
      </c>
      <c r="E5188" s="3" t="s">
        <v>19730</v>
      </c>
      <c r="F5188" s="3" t="s">
        <v>10530</v>
      </c>
      <c r="G5188" s="7">
        <v>195500</v>
      </c>
      <c r="H5188" s="8">
        <v>0</v>
      </c>
      <c r="I5188" s="8">
        <v>0</v>
      </c>
      <c r="J5188" s="8">
        <v>0</v>
      </c>
      <c r="K5188" s="8">
        <v>0</v>
      </c>
      <c r="L5188" s="8">
        <f>SUM(Tabella1[[#This Row],[CONTRIBUTO
COMMISSARIO STRAORDINARIO]:[INDENNIZZO
ASSICURATIVO]])</f>
        <v>195500</v>
      </c>
      <c r="M5188" s="9" t="s">
        <v>8555</v>
      </c>
      <c r="N5188" s="3" t="s">
        <v>8556</v>
      </c>
      <c r="O5188" s="3" t="s">
        <v>8555</v>
      </c>
      <c r="P5188" s="2" t="s">
        <v>31</v>
      </c>
      <c r="Q5188" s="2" t="s">
        <v>34</v>
      </c>
      <c r="R5188" s="2" t="s">
        <v>113</v>
      </c>
      <c r="S5188" s="2" t="s">
        <v>20294</v>
      </c>
      <c r="T5188" s="3" t="s">
        <v>20295</v>
      </c>
      <c r="U5188" s="3" t="s">
        <v>270</v>
      </c>
      <c r="V5188" s="3" t="s">
        <v>8559</v>
      </c>
      <c r="W5188" s="12" t="s">
        <v>20305</v>
      </c>
      <c r="X5188" s="12" t="s">
        <v>20306</v>
      </c>
      <c r="Y5188" s="2" t="s">
        <v>20299</v>
      </c>
      <c r="Z5188" s="2"/>
    </row>
    <row r="5189" spans="1:26" ht="156.6" x14ac:dyDescent="0.3">
      <c r="A5189" s="6" t="s">
        <v>20307</v>
      </c>
      <c r="B5189" s="2" t="s">
        <v>27</v>
      </c>
      <c r="C5189" s="2" t="s">
        <v>19729</v>
      </c>
      <c r="D5189" s="2" t="s">
        <v>29</v>
      </c>
      <c r="E5189" s="3" t="s">
        <v>19730</v>
      </c>
      <c r="F5189" s="3" t="s">
        <v>10530</v>
      </c>
      <c r="G5189" s="7">
        <v>40000</v>
      </c>
      <c r="H5189" s="8">
        <v>0</v>
      </c>
      <c r="I5189" s="8">
        <v>0</v>
      </c>
      <c r="J5189" s="8">
        <v>0</v>
      </c>
      <c r="K5189" s="8">
        <v>0</v>
      </c>
      <c r="L5189" s="8">
        <f>SUM(Tabella1[[#This Row],[CONTRIBUTO
COMMISSARIO STRAORDINARIO]:[INDENNIZZO
ASSICURATIVO]])</f>
        <v>40000</v>
      </c>
      <c r="M5189" s="9" t="s">
        <v>8555</v>
      </c>
      <c r="N5189" s="3" t="s">
        <v>8556</v>
      </c>
      <c r="O5189" s="3" t="s">
        <v>8555</v>
      </c>
      <c r="P5189" s="2" t="s">
        <v>31</v>
      </c>
      <c r="Q5189" s="2" t="s">
        <v>34</v>
      </c>
      <c r="R5189" s="2" t="s">
        <v>113</v>
      </c>
      <c r="S5189" s="2" t="s">
        <v>20294</v>
      </c>
      <c r="T5189" s="3" t="s">
        <v>20295</v>
      </c>
      <c r="U5189" s="3" t="s">
        <v>270</v>
      </c>
      <c r="V5189" s="3" t="s">
        <v>8559</v>
      </c>
      <c r="W5189" s="12" t="s">
        <v>20308</v>
      </c>
      <c r="X5189" s="12" t="s">
        <v>20309</v>
      </c>
      <c r="Y5189" s="2" t="s">
        <v>20299</v>
      </c>
      <c r="Z5189" s="2"/>
    </row>
    <row r="5190" spans="1:26" ht="156.6" x14ac:dyDescent="0.3">
      <c r="A5190" s="6" t="s">
        <v>20310</v>
      </c>
      <c r="B5190" s="2" t="s">
        <v>27</v>
      </c>
      <c r="C5190" s="2" t="s">
        <v>19729</v>
      </c>
      <c r="D5190" s="2" t="s">
        <v>29</v>
      </c>
      <c r="E5190" s="3" t="s">
        <v>19730</v>
      </c>
      <c r="F5190" s="3" t="s">
        <v>10530</v>
      </c>
      <c r="G5190" s="7">
        <v>120000</v>
      </c>
      <c r="H5190" s="8">
        <v>0</v>
      </c>
      <c r="I5190" s="8">
        <v>0</v>
      </c>
      <c r="J5190" s="8">
        <v>0</v>
      </c>
      <c r="K5190" s="8">
        <v>0</v>
      </c>
      <c r="L5190" s="8">
        <f>SUM(Tabella1[[#This Row],[CONTRIBUTO
COMMISSARIO STRAORDINARIO]:[INDENNIZZO
ASSICURATIVO]])</f>
        <v>120000</v>
      </c>
      <c r="M5190" s="9" t="s">
        <v>8555</v>
      </c>
      <c r="N5190" s="3" t="s">
        <v>8556</v>
      </c>
      <c r="O5190" s="3" t="s">
        <v>8555</v>
      </c>
      <c r="P5190" s="2" t="s">
        <v>31</v>
      </c>
      <c r="Q5190" s="2" t="s">
        <v>34</v>
      </c>
      <c r="R5190" s="2" t="s">
        <v>20311</v>
      </c>
      <c r="S5190" s="2" t="s">
        <v>20312</v>
      </c>
      <c r="T5190" s="3" t="s">
        <v>20313</v>
      </c>
      <c r="U5190" s="3" t="s">
        <v>270</v>
      </c>
      <c r="V5190" s="3" t="s">
        <v>8559</v>
      </c>
      <c r="W5190" s="12" t="s">
        <v>20314</v>
      </c>
      <c r="X5190" s="12" t="s">
        <v>20315</v>
      </c>
      <c r="Y5190" s="2" t="s">
        <v>20299</v>
      </c>
      <c r="Z5190" s="2"/>
    </row>
    <row r="5191" spans="1:26" ht="174" x14ac:dyDescent="0.3">
      <c r="A5191" s="6" t="s">
        <v>20316</v>
      </c>
      <c r="B5191" s="2" t="s">
        <v>27</v>
      </c>
      <c r="C5191" s="2" t="s">
        <v>19729</v>
      </c>
      <c r="D5191" s="2" t="s">
        <v>29</v>
      </c>
      <c r="E5191" s="3" t="s">
        <v>19730</v>
      </c>
      <c r="F5191" s="3" t="s">
        <v>10530</v>
      </c>
      <c r="G5191" s="7">
        <v>83000</v>
      </c>
      <c r="H5191" s="8">
        <v>0</v>
      </c>
      <c r="I5191" s="8">
        <v>0</v>
      </c>
      <c r="J5191" s="8">
        <v>0</v>
      </c>
      <c r="K5191" s="8">
        <v>0</v>
      </c>
      <c r="L5191" s="8">
        <f>SUM(Tabella1[[#This Row],[CONTRIBUTO
COMMISSARIO STRAORDINARIO]:[INDENNIZZO
ASSICURATIVO]])</f>
        <v>83000</v>
      </c>
      <c r="M5191" s="9" t="s">
        <v>8555</v>
      </c>
      <c r="N5191" s="3" t="s">
        <v>8556</v>
      </c>
      <c r="O5191" s="3" t="s">
        <v>8555</v>
      </c>
      <c r="P5191" s="2" t="s">
        <v>31</v>
      </c>
      <c r="Q5191" s="2" t="s">
        <v>34</v>
      </c>
      <c r="R5191" s="2" t="s">
        <v>20311</v>
      </c>
      <c r="S5191" s="2" t="s">
        <v>20312</v>
      </c>
      <c r="T5191" s="3" t="s">
        <v>20313</v>
      </c>
      <c r="U5191" s="3" t="s">
        <v>270</v>
      </c>
      <c r="V5191" s="3" t="s">
        <v>8559</v>
      </c>
      <c r="W5191" s="12" t="s">
        <v>20317</v>
      </c>
      <c r="X5191" s="12" t="s">
        <v>20318</v>
      </c>
      <c r="Y5191" s="2" t="s">
        <v>20299</v>
      </c>
      <c r="Z5191" s="2"/>
    </row>
    <row r="5192" spans="1:26" ht="52.2" x14ac:dyDescent="0.3">
      <c r="A5192" s="6" t="s">
        <v>20319</v>
      </c>
      <c r="B5192" s="2" t="s">
        <v>27</v>
      </c>
      <c r="C5192" s="2" t="s">
        <v>19729</v>
      </c>
      <c r="D5192" s="2" t="s">
        <v>29</v>
      </c>
      <c r="E5192" s="3" t="s">
        <v>19730</v>
      </c>
      <c r="F5192" s="3" t="s">
        <v>31</v>
      </c>
      <c r="G5192" s="7">
        <v>18500</v>
      </c>
      <c r="H5192" s="8">
        <v>0</v>
      </c>
      <c r="I5192" s="8">
        <v>0</v>
      </c>
      <c r="J5192" s="8">
        <v>0</v>
      </c>
      <c r="K5192" s="8">
        <v>0</v>
      </c>
      <c r="L5192" s="8">
        <f>SUM(Tabella1[[#This Row],[CONTRIBUTO
COMMISSARIO STRAORDINARIO]:[INDENNIZZO
ASSICURATIVO]])</f>
        <v>18500</v>
      </c>
      <c r="M5192" s="9" t="s">
        <v>8555</v>
      </c>
      <c r="N5192" s="3" t="s">
        <v>8556</v>
      </c>
      <c r="O5192" s="3" t="s">
        <v>8555</v>
      </c>
      <c r="P5192" s="2" t="s">
        <v>31</v>
      </c>
      <c r="Q5192" s="2" t="s">
        <v>34</v>
      </c>
      <c r="R5192" s="2" t="s">
        <v>6120</v>
      </c>
      <c r="S5192" s="2" t="s">
        <v>20320</v>
      </c>
      <c r="T5192" s="3" t="s">
        <v>20321</v>
      </c>
      <c r="U5192" s="3" t="s">
        <v>270</v>
      </c>
      <c r="V5192" s="3" t="s">
        <v>8559</v>
      </c>
      <c r="W5192" s="12" t="s">
        <v>20322</v>
      </c>
      <c r="X5192" s="12" t="s">
        <v>20323</v>
      </c>
      <c r="Y5192" s="2" t="s">
        <v>20299</v>
      </c>
      <c r="Z5192" s="2"/>
    </row>
    <row r="5193" spans="1:26" ht="52.2" x14ac:dyDescent="0.3">
      <c r="A5193" s="6" t="s">
        <v>20324</v>
      </c>
      <c r="B5193" s="2" t="s">
        <v>27</v>
      </c>
      <c r="C5193" s="2" t="s">
        <v>19729</v>
      </c>
      <c r="D5193" s="2" t="s">
        <v>29</v>
      </c>
      <c r="E5193" s="3" t="s">
        <v>19730</v>
      </c>
      <c r="F5193" s="3" t="s">
        <v>31</v>
      </c>
      <c r="G5193" s="7">
        <v>10000</v>
      </c>
      <c r="H5193" s="8">
        <v>0</v>
      </c>
      <c r="I5193" s="8">
        <v>0</v>
      </c>
      <c r="J5193" s="8">
        <v>0</v>
      </c>
      <c r="K5193" s="8">
        <v>0</v>
      </c>
      <c r="L5193" s="8">
        <f>SUM(Tabella1[[#This Row],[CONTRIBUTO
COMMISSARIO STRAORDINARIO]:[INDENNIZZO
ASSICURATIVO]])</f>
        <v>10000</v>
      </c>
      <c r="M5193" s="9" t="s">
        <v>8555</v>
      </c>
      <c r="N5193" s="3" t="s">
        <v>8556</v>
      </c>
      <c r="O5193" s="3" t="s">
        <v>8555</v>
      </c>
      <c r="P5193" s="2" t="s">
        <v>31</v>
      </c>
      <c r="Q5193" s="2" t="s">
        <v>34</v>
      </c>
      <c r="R5193" s="2" t="s">
        <v>20325</v>
      </c>
      <c r="S5193" s="2" t="s">
        <v>20326</v>
      </c>
      <c r="T5193" s="3" t="s">
        <v>20327</v>
      </c>
      <c r="U5193" s="3" t="s">
        <v>270</v>
      </c>
      <c r="V5193" s="3" t="s">
        <v>8559</v>
      </c>
      <c r="W5193" s="12" t="s">
        <v>20322</v>
      </c>
      <c r="X5193" s="12" t="s">
        <v>20323</v>
      </c>
      <c r="Y5193" s="2" t="s">
        <v>20299</v>
      </c>
      <c r="Z5193" s="2"/>
    </row>
    <row r="5194" spans="1:26" ht="52.2" x14ac:dyDescent="0.3">
      <c r="A5194" s="6" t="s">
        <v>20328</v>
      </c>
      <c r="B5194" s="2" t="s">
        <v>27</v>
      </c>
      <c r="C5194" s="2" t="s">
        <v>19729</v>
      </c>
      <c r="D5194" s="2" t="s">
        <v>29</v>
      </c>
      <c r="E5194" s="3" t="s">
        <v>19730</v>
      </c>
      <c r="F5194" s="3" t="s">
        <v>31</v>
      </c>
      <c r="G5194" s="7">
        <v>72500</v>
      </c>
      <c r="H5194" s="8">
        <v>0</v>
      </c>
      <c r="I5194" s="8">
        <v>0</v>
      </c>
      <c r="J5194" s="8">
        <v>0</v>
      </c>
      <c r="K5194" s="8">
        <v>0</v>
      </c>
      <c r="L5194" s="8">
        <f>SUM(Tabella1[[#This Row],[CONTRIBUTO
COMMISSARIO STRAORDINARIO]:[INDENNIZZO
ASSICURATIVO]])</f>
        <v>72500</v>
      </c>
      <c r="M5194" s="9" t="s">
        <v>8555</v>
      </c>
      <c r="N5194" s="3" t="s">
        <v>8556</v>
      </c>
      <c r="O5194" s="3" t="s">
        <v>8555</v>
      </c>
      <c r="P5194" s="2" t="s">
        <v>31</v>
      </c>
      <c r="Q5194" s="2" t="s">
        <v>34</v>
      </c>
      <c r="R5194" s="2" t="s">
        <v>20329</v>
      </c>
      <c r="S5194" s="2" t="s">
        <v>20330</v>
      </c>
      <c r="T5194" s="3" t="s">
        <v>20331</v>
      </c>
      <c r="U5194" s="3" t="s">
        <v>270</v>
      </c>
      <c r="V5194" s="3" t="s">
        <v>8559</v>
      </c>
      <c r="W5194" s="12" t="s">
        <v>20332</v>
      </c>
      <c r="X5194" s="12" t="s">
        <v>20323</v>
      </c>
      <c r="Y5194" s="2" t="s">
        <v>20299</v>
      </c>
      <c r="Z5194" s="2"/>
    </row>
    <row r="5195" spans="1:26" ht="69.599999999999994" x14ac:dyDescent="0.3">
      <c r="A5195" s="6" t="s">
        <v>20333</v>
      </c>
      <c r="B5195" s="2" t="s">
        <v>27</v>
      </c>
      <c r="C5195" s="2" t="s">
        <v>19729</v>
      </c>
      <c r="D5195" s="2" t="s">
        <v>29</v>
      </c>
      <c r="E5195" s="3" t="s">
        <v>19730</v>
      </c>
      <c r="F5195" s="3" t="s">
        <v>31</v>
      </c>
      <c r="G5195" s="7">
        <v>10500</v>
      </c>
      <c r="H5195" s="8">
        <v>0</v>
      </c>
      <c r="I5195" s="8">
        <v>0</v>
      </c>
      <c r="J5195" s="8">
        <v>0</v>
      </c>
      <c r="K5195" s="8">
        <v>0</v>
      </c>
      <c r="L5195" s="8">
        <f>SUM(Tabella1[[#This Row],[CONTRIBUTO
COMMISSARIO STRAORDINARIO]:[INDENNIZZO
ASSICURATIVO]])</f>
        <v>10500</v>
      </c>
      <c r="M5195" s="9" t="s">
        <v>8555</v>
      </c>
      <c r="N5195" s="3" t="s">
        <v>8556</v>
      </c>
      <c r="O5195" s="3" t="s">
        <v>8555</v>
      </c>
      <c r="P5195" s="2" t="s">
        <v>31</v>
      </c>
      <c r="Q5195" s="2" t="s">
        <v>34</v>
      </c>
      <c r="R5195" s="2" t="s">
        <v>6025</v>
      </c>
      <c r="S5195" s="2" t="s">
        <v>20334</v>
      </c>
      <c r="T5195" s="3" t="s">
        <v>20335</v>
      </c>
      <c r="U5195" s="3" t="s">
        <v>270</v>
      </c>
      <c r="V5195" s="3" t="s">
        <v>8559</v>
      </c>
      <c r="W5195" s="12" t="s">
        <v>20336</v>
      </c>
      <c r="X5195" s="12" t="s">
        <v>20337</v>
      </c>
      <c r="Y5195" s="2" t="s">
        <v>20299</v>
      </c>
      <c r="Z5195" s="2"/>
    </row>
    <row r="5196" spans="1:26" ht="87" x14ac:dyDescent="0.3">
      <c r="A5196" s="6" t="s">
        <v>20338</v>
      </c>
      <c r="B5196" s="2" t="s">
        <v>27</v>
      </c>
      <c r="C5196" s="2" t="s">
        <v>19729</v>
      </c>
      <c r="D5196" s="2" t="s">
        <v>29</v>
      </c>
      <c r="E5196" s="3" t="s">
        <v>19730</v>
      </c>
      <c r="F5196" s="3" t="s">
        <v>31</v>
      </c>
      <c r="G5196" s="7">
        <v>16500</v>
      </c>
      <c r="H5196" s="8">
        <v>0</v>
      </c>
      <c r="I5196" s="8">
        <v>0</v>
      </c>
      <c r="J5196" s="8">
        <v>0</v>
      </c>
      <c r="K5196" s="8">
        <v>0</v>
      </c>
      <c r="L5196" s="8">
        <f>SUM(Tabella1[[#This Row],[CONTRIBUTO
COMMISSARIO STRAORDINARIO]:[INDENNIZZO
ASSICURATIVO]])</f>
        <v>16500</v>
      </c>
      <c r="M5196" s="9" t="s">
        <v>8555</v>
      </c>
      <c r="N5196" s="3" t="s">
        <v>8556</v>
      </c>
      <c r="O5196" s="3" t="s">
        <v>8555</v>
      </c>
      <c r="P5196" s="2" t="s">
        <v>31</v>
      </c>
      <c r="Q5196" s="2" t="s">
        <v>34</v>
      </c>
      <c r="R5196" s="2" t="s">
        <v>34</v>
      </c>
      <c r="S5196" s="2" t="s">
        <v>20339</v>
      </c>
      <c r="T5196" s="3" t="s">
        <v>20340</v>
      </c>
      <c r="U5196" s="3" t="s">
        <v>270</v>
      </c>
      <c r="V5196" s="3" t="s">
        <v>8559</v>
      </c>
      <c r="W5196" s="12" t="s">
        <v>8560</v>
      </c>
      <c r="X5196" s="12" t="s">
        <v>20341</v>
      </c>
      <c r="Y5196" s="2" t="s">
        <v>20299</v>
      </c>
      <c r="Z5196" s="2"/>
    </row>
    <row r="5197" spans="1:26" ht="52.2" x14ac:dyDescent="0.3">
      <c r="A5197" s="6" t="s">
        <v>20342</v>
      </c>
      <c r="B5197" s="2" t="s">
        <v>27</v>
      </c>
      <c r="C5197" s="2" t="s">
        <v>19729</v>
      </c>
      <c r="D5197" s="2" t="s">
        <v>29</v>
      </c>
      <c r="E5197" s="3" t="s">
        <v>19730</v>
      </c>
      <c r="F5197" s="3" t="s">
        <v>10530</v>
      </c>
      <c r="G5197" s="7">
        <v>3824.75</v>
      </c>
      <c r="H5197" s="8">
        <v>0</v>
      </c>
      <c r="I5197" s="8">
        <v>0</v>
      </c>
      <c r="J5197" s="8">
        <v>0</v>
      </c>
      <c r="K5197" s="8">
        <v>0</v>
      </c>
      <c r="L5197" s="8">
        <f>SUM(Tabella1[[#This Row],[CONTRIBUTO
COMMISSARIO STRAORDINARIO]:[INDENNIZZO
ASSICURATIVO]])</f>
        <v>3824.75</v>
      </c>
      <c r="M5197" s="9" t="s">
        <v>20343</v>
      </c>
      <c r="N5197" s="3" t="s">
        <v>8556</v>
      </c>
      <c r="O5197" s="3" t="s">
        <v>20343</v>
      </c>
      <c r="P5197" s="2" t="s">
        <v>31</v>
      </c>
      <c r="Q5197" s="2" t="s">
        <v>159</v>
      </c>
      <c r="R5197" s="2" t="s">
        <v>159</v>
      </c>
      <c r="S5197" s="2" t="s">
        <v>20344</v>
      </c>
      <c r="T5197" s="3" t="s">
        <v>20345</v>
      </c>
      <c r="U5197" s="3" t="s">
        <v>189</v>
      </c>
      <c r="V5197" s="3" t="s">
        <v>8559</v>
      </c>
      <c r="W5197" s="12" t="s">
        <v>20346</v>
      </c>
      <c r="X5197" s="12" t="s">
        <v>20347</v>
      </c>
      <c r="Y5197" s="2" t="s">
        <v>20348</v>
      </c>
      <c r="Z5197" s="2"/>
    </row>
    <row r="5198" spans="1:26" ht="87" x14ac:dyDescent="0.3">
      <c r="A5198" s="6" t="s">
        <v>20349</v>
      </c>
      <c r="B5198" s="2" t="s">
        <v>27</v>
      </c>
      <c r="C5198" s="2" t="s">
        <v>19729</v>
      </c>
      <c r="D5198" s="2" t="s">
        <v>29</v>
      </c>
      <c r="E5198" s="3" t="s">
        <v>19730</v>
      </c>
      <c r="F5198" s="3" t="s">
        <v>31</v>
      </c>
      <c r="G5198" s="7">
        <v>330000</v>
      </c>
      <c r="H5198" s="8">
        <v>0</v>
      </c>
      <c r="I5198" s="8">
        <v>0</v>
      </c>
      <c r="J5198" s="8">
        <v>0</v>
      </c>
      <c r="K5198" s="8">
        <v>0</v>
      </c>
      <c r="L5198" s="8">
        <f>SUM(Tabella1[[#This Row],[CONTRIBUTO
COMMISSARIO STRAORDINARIO]:[INDENNIZZO
ASSICURATIVO]])</f>
        <v>330000</v>
      </c>
      <c r="M5198" s="9" t="s">
        <v>20350</v>
      </c>
      <c r="N5198" s="3" t="s">
        <v>8556</v>
      </c>
      <c r="O5198" s="3" t="s">
        <v>20350</v>
      </c>
      <c r="P5198" s="2" t="s">
        <v>31</v>
      </c>
      <c r="Q5198" s="2" t="s">
        <v>159</v>
      </c>
      <c r="R5198" s="2" t="s">
        <v>159</v>
      </c>
      <c r="S5198" s="2" t="s">
        <v>159</v>
      </c>
      <c r="T5198" s="3" t="s">
        <v>20351</v>
      </c>
      <c r="U5198" s="3" t="s">
        <v>189</v>
      </c>
      <c r="V5198" s="3" t="s">
        <v>8559</v>
      </c>
      <c r="W5198" s="12" t="s">
        <v>20352</v>
      </c>
      <c r="X5198" s="12" t="s">
        <v>20353</v>
      </c>
      <c r="Y5198" s="2" t="s">
        <v>20354</v>
      </c>
      <c r="Z5198" s="2"/>
    </row>
    <row r="5199" spans="1:26" ht="34.799999999999997" x14ac:dyDescent="0.3">
      <c r="A5199" s="6" t="s">
        <v>20355</v>
      </c>
      <c r="B5199" s="2" t="s">
        <v>27</v>
      </c>
      <c r="C5199" s="2" t="s">
        <v>19729</v>
      </c>
      <c r="D5199" s="2" t="s">
        <v>29</v>
      </c>
      <c r="E5199" s="3" t="s">
        <v>19730</v>
      </c>
      <c r="F5199" s="3" t="s">
        <v>31</v>
      </c>
      <c r="G5199" s="7">
        <v>15500</v>
      </c>
      <c r="H5199" s="8">
        <v>0</v>
      </c>
      <c r="I5199" s="8">
        <v>0</v>
      </c>
      <c r="J5199" s="8">
        <v>0</v>
      </c>
      <c r="K5199" s="8">
        <v>0</v>
      </c>
      <c r="L5199" s="8">
        <f>SUM(Tabella1[[#This Row],[CONTRIBUTO
COMMISSARIO STRAORDINARIO]:[INDENNIZZO
ASSICURATIVO]])</f>
        <v>15500</v>
      </c>
      <c r="M5199" s="9" t="s">
        <v>20356</v>
      </c>
      <c r="N5199" s="3" t="s">
        <v>8556</v>
      </c>
      <c r="O5199" s="3" t="s">
        <v>20356</v>
      </c>
      <c r="P5199" s="2" t="s">
        <v>31</v>
      </c>
      <c r="Q5199" s="2" t="s">
        <v>516</v>
      </c>
      <c r="R5199" s="2" t="s">
        <v>8887</v>
      </c>
      <c r="S5199" s="2" t="s">
        <v>8887</v>
      </c>
      <c r="T5199" s="3" t="s">
        <v>20357</v>
      </c>
      <c r="U5199" s="3" t="s">
        <v>189</v>
      </c>
      <c r="V5199" s="3" t="s">
        <v>8559</v>
      </c>
      <c r="W5199" s="12" t="s">
        <v>20358</v>
      </c>
      <c r="X5199" s="12" t="s">
        <v>20359</v>
      </c>
      <c r="Y5199" s="2" t="s">
        <v>20360</v>
      </c>
      <c r="Z5199" s="2"/>
    </row>
    <row r="5200" spans="1:26" ht="34.799999999999997" x14ac:dyDescent="0.3">
      <c r="A5200" s="6" t="s">
        <v>20361</v>
      </c>
      <c r="B5200" s="2" t="s">
        <v>27</v>
      </c>
      <c r="C5200" s="2" t="s">
        <v>19729</v>
      </c>
      <c r="D5200" s="2" t="s">
        <v>29</v>
      </c>
      <c r="E5200" s="3" t="s">
        <v>19730</v>
      </c>
      <c r="F5200" s="3" t="s">
        <v>31</v>
      </c>
      <c r="G5200" s="7">
        <v>28000</v>
      </c>
      <c r="H5200" s="8">
        <v>0</v>
      </c>
      <c r="I5200" s="8">
        <v>0</v>
      </c>
      <c r="J5200" s="8">
        <v>0</v>
      </c>
      <c r="K5200" s="8">
        <v>0</v>
      </c>
      <c r="L5200" s="8">
        <f>SUM(Tabella1[[#This Row],[CONTRIBUTO
COMMISSARIO STRAORDINARIO]:[INDENNIZZO
ASSICURATIVO]])</f>
        <v>28000</v>
      </c>
      <c r="M5200" s="9" t="s">
        <v>20356</v>
      </c>
      <c r="N5200" s="3" t="s">
        <v>8556</v>
      </c>
      <c r="O5200" s="3" t="s">
        <v>20356</v>
      </c>
      <c r="P5200" s="2" t="s">
        <v>31</v>
      </c>
      <c r="Q5200" s="2" t="s">
        <v>516</v>
      </c>
      <c r="R5200" s="2" t="s">
        <v>516</v>
      </c>
      <c r="S5200" s="2" t="s">
        <v>516</v>
      </c>
      <c r="T5200" s="3" t="s">
        <v>20362</v>
      </c>
      <c r="U5200" s="3" t="s">
        <v>189</v>
      </c>
      <c r="V5200" s="3" t="s">
        <v>8559</v>
      </c>
      <c r="W5200" s="12" t="s">
        <v>20363</v>
      </c>
      <c r="X5200" s="12" t="s">
        <v>20364</v>
      </c>
      <c r="Y5200" s="2" t="s">
        <v>20365</v>
      </c>
      <c r="Z5200" s="2"/>
    </row>
    <row r="5201" spans="1:26" ht="34.799999999999997" x14ac:dyDescent="0.3">
      <c r="A5201" s="6" t="s">
        <v>20366</v>
      </c>
      <c r="B5201" s="2" t="s">
        <v>27</v>
      </c>
      <c r="C5201" s="2" t="s">
        <v>19729</v>
      </c>
      <c r="D5201" s="2" t="s">
        <v>29</v>
      </c>
      <c r="E5201" s="3" t="s">
        <v>19730</v>
      </c>
      <c r="F5201" s="3" t="s">
        <v>31</v>
      </c>
      <c r="G5201" s="7">
        <v>16000</v>
      </c>
      <c r="H5201" s="8">
        <v>0</v>
      </c>
      <c r="I5201" s="8">
        <v>0</v>
      </c>
      <c r="J5201" s="8">
        <v>0</v>
      </c>
      <c r="K5201" s="8">
        <v>0</v>
      </c>
      <c r="L5201" s="8">
        <f>SUM(Tabella1[[#This Row],[CONTRIBUTO
COMMISSARIO STRAORDINARIO]:[INDENNIZZO
ASSICURATIVO]])</f>
        <v>16000</v>
      </c>
      <c r="M5201" s="9" t="s">
        <v>20356</v>
      </c>
      <c r="N5201" s="3" t="s">
        <v>8556</v>
      </c>
      <c r="O5201" s="3" t="s">
        <v>20356</v>
      </c>
      <c r="P5201" s="2" t="s">
        <v>31</v>
      </c>
      <c r="Q5201" s="2" t="s">
        <v>516</v>
      </c>
      <c r="R5201" s="2" t="s">
        <v>6050</v>
      </c>
      <c r="S5201" s="2" t="s">
        <v>6050</v>
      </c>
      <c r="T5201" s="3" t="s">
        <v>20367</v>
      </c>
      <c r="U5201" s="3" t="s">
        <v>189</v>
      </c>
      <c r="V5201" s="3" t="s">
        <v>8559</v>
      </c>
      <c r="W5201" s="12" t="s">
        <v>20368</v>
      </c>
      <c r="X5201" s="12" t="s">
        <v>20369</v>
      </c>
      <c r="Y5201" s="2" t="s">
        <v>20370</v>
      </c>
      <c r="Z5201" s="2"/>
    </row>
    <row r="5202" spans="1:26" ht="34.799999999999997" x14ac:dyDescent="0.3">
      <c r="A5202" s="6" t="s">
        <v>20371</v>
      </c>
      <c r="B5202" s="2" t="s">
        <v>27</v>
      </c>
      <c r="C5202" s="2" t="s">
        <v>19729</v>
      </c>
      <c r="D5202" s="2" t="s">
        <v>29</v>
      </c>
      <c r="E5202" s="3" t="s">
        <v>19730</v>
      </c>
      <c r="F5202" s="3" t="s">
        <v>31</v>
      </c>
      <c r="G5202" s="7">
        <v>11000</v>
      </c>
      <c r="H5202" s="8">
        <v>0</v>
      </c>
      <c r="I5202" s="8">
        <v>0</v>
      </c>
      <c r="J5202" s="8">
        <v>0</v>
      </c>
      <c r="K5202" s="8">
        <v>0</v>
      </c>
      <c r="L5202" s="8">
        <f>SUM(Tabella1[[#This Row],[CONTRIBUTO
COMMISSARIO STRAORDINARIO]:[INDENNIZZO
ASSICURATIVO]])</f>
        <v>11000</v>
      </c>
      <c r="M5202" s="9" t="s">
        <v>20356</v>
      </c>
      <c r="N5202" s="3" t="s">
        <v>8556</v>
      </c>
      <c r="O5202" s="3" t="s">
        <v>20356</v>
      </c>
      <c r="P5202" s="2" t="s">
        <v>31</v>
      </c>
      <c r="Q5202" s="2" t="s">
        <v>516</v>
      </c>
      <c r="R5202" s="2" t="s">
        <v>20372</v>
      </c>
      <c r="S5202" s="2" t="s">
        <v>20372</v>
      </c>
      <c r="T5202" s="3" t="s">
        <v>20373</v>
      </c>
      <c r="U5202" s="3" t="s">
        <v>189</v>
      </c>
      <c r="V5202" s="3" t="s">
        <v>8559</v>
      </c>
      <c r="W5202" s="12" t="s">
        <v>20374</v>
      </c>
      <c r="X5202" s="12" t="s">
        <v>20375</v>
      </c>
      <c r="Y5202" s="2" t="s">
        <v>20376</v>
      </c>
      <c r="Z5202" s="2"/>
    </row>
    <row r="5203" spans="1:26" ht="34.799999999999997" x14ac:dyDescent="0.3">
      <c r="A5203" s="6" t="s">
        <v>20377</v>
      </c>
      <c r="B5203" s="2" t="s">
        <v>27</v>
      </c>
      <c r="C5203" s="2" t="s">
        <v>19729</v>
      </c>
      <c r="D5203" s="2" t="s">
        <v>29</v>
      </c>
      <c r="E5203" s="3" t="s">
        <v>19730</v>
      </c>
      <c r="F5203" s="3" t="s">
        <v>31</v>
      </c>
      <c r="G5203" s="7">
        <v>13500</v>
      </c>
      <c r="H5203" s="8">
        <v>0</v>
      </c>
      <c r="I5203" s="8">
        <v>0</v>
      </c>
      <c r="J5203" s="8">
        <v>0</v>
      </c>
      <c r="K5203" s="8">
        <v>0</v>
      </c>
      <c r="L5203" s="8">
        <f>SUM(Tabella1[[#This Row],[CONTRIBUTO
COMMISSARIO STRAORDINARIO]:[INDENNIZZO
ASSICURATIVO]])</f>
        <v>13500</v>
      </c>
      <c r="M5203" s="9" t="s">
        <v>20356</v>
      </c>
      <c r="N5203" s="3" t="s">
        <v>8556</v>
      </c>
      <c r="O5203" s="3" t="s">
        <v>20356</v>
      </c>
      <c r="P5203" s="2" t="s">
        <v>31</v>
      </c>
      <c r="Q5203" s="2" t="s">
        <v>516</v>
      </c>
      <c r="R5203" s="2" t="s">
        <v>516</v>
      </c>
      <c r="S5203" s="2" t="s">
        <v>516</v>
      </c>
      <c r="T5203" s="3" t="s">
        <v>20378</v>
      </c>
      <c r="U5203" s="3" t="s">
        <v>189</v>
      </c>
      <c r="V5203" s="3" t="s">
        <v>8559</v>
      </c>
      <c r="W5203" s="12" t="s">
        <v>20379</v>
      </c>
      <c r="X5203" s="12" t="s">
        <v>20380</v>
      </c>
      <c r="Y5203" s="2" t="s">
        <v>20381</v>
      </c>
      <c r="Z5203" s="2"/>
    </row>
    <row r="5204" spans="1:26" ht="34.799999999999997" x14ac:dyDescent="0.3">
      <c r="A5204" s="6" t="s">
        <v>20382</v>
      </c>
      <c r="B5204" s="2" t="s">
        <v>27</v>
      </c>
      <c r="C5204" s="2" t="s">
        <v>19729</v>
      </c>
      <c r="D5204" s="2" t="s">
        <v>29</v>
      </c>
      <c r="E5204" s="3" t="s">
        <v>19730</v>
      </c>
      <c r="F5204" s="3" t="s">
        <v>31</v>
      </c>
      <c r="G5204" s="7">
        <v>6000</v>
      </c>
      <c r="H5204" s="8">
        <v>0</v>
      </c>
      <c r="I5204" s="8">
        <v>0</v>
      </c>
      <c r="J5204" s="8">
        <v>0</v>
      </c>
      <c r="K5204" s="8">
        <v>0</v>
      </c>
      <c r="L5204" s="8">
        <f>SUM(Tabella1[[#This Row],[CONTRIBUTO
COMMISSARIO STRAORDINARIO]:[INDENNIZZO
ASSICURATIVO]])</f>
        <v>6000</v>
      </c>
      <c r="M5204" s="9" t="s">
        <v>20356</v>
      </c>
      <c r="N5204" s="3" t="s">
        <v>8556</v>
      </c>
      <c r="O5204" s="3" t="s">
        <v>20356</v>
      </c>
      <c r="P5204" s="2" t="s">
        <v>31</v>
      </c>
      <c r="Q5204" s="2" t="s">
        <v>516</v>
      </c>
      <c r="R5204" s="2" t="s">
        <v>8857</v>
      </c>
      <c r="S5204" s="2" t="s">
        <v>8857</v>
      </c>
      <c r="T5204" s="3" t="s">
        <v>20383</v>
      </c>
      <c r="U5204" s="3" t="s">
        <v>189</v>
      </c>
      <c r="V5204" s="3" t="s">
        <v>8559</v>
      </c>
      <c r="W5204" s="12" t="s">
        <v>20384</v>
      </c>
      <c r="X5204" s="12" t="s">
        <v>20385</v>
      </c>
      <c r="Y5204" s="2" t="s">
        <v>20386</v>
      </c>
      <c r="Z5204" s="2"/>
    </row>
    <row r="5205" spans="1:26" ht="34.799999999999997" x14ac:dyDescent="0.3">
      <c r="A5205" s="6" t="s">
        <v>20387</v>
      </c>
      <c r="B5205" s="2" t="s">
        <v>27</v>
      </c>
      <c r="C5205" s="2" t="s">
        <v>19729</v>
      </c>
      <c r="D5205" s="2" t="s">
        <v>29</v>
      </c>
      <c r="E5205" s="3" t="s">
        <v>19730</v>
      </c>
      <c r="F5205" s="3" t="s">
        <v>31</v>
      </c>
      <c r="G5205" s="7">
        <v>36000</v>
      </c>
      <c r="H5205" s="8">
        <v>0</v>
      </c>
      <c r="I5205" s="8">
        <v>0</v>
      </c>
      <c r="J5205" s="8">
        <v>0</v>
      </c>
      <c r="K5205" s="8">
        <v>0</v>
      </c>
      <c r="L5205" s="8">
        <f>SUM(Tabella1[[#This Row],[CONTRIBUTO
COMMISSARIO STRAORDINARIO]:[INDENNIZZO
ASSICURATIVO]])</f>
        <v>36000</v>
      </c>
      <c r="M5205" s="9" t="s">
        <v>20388</v>
      </c>
      <c r="N5205" s="3" t="s">
        <v>8556</v>
      </c>
      <c r="O5205" s="3" t="s">
        <v>20388</v>
      </c>
      <c r="P5205" s="2" t="s">
        <v>31</v>
      </c>
      <c r="Q5205" s="2" t="s">
        <v>516</v>
      </c>
      <c r="R5205" s="2" t="s">
        <v>516</v>
      </c>
      <c r="S5205" s="2" t="s">
        <v>20389</v>
      </c>
      <c r="T5205" s="3" t="s">
        <v>20390</v>
      </c>
      <c r="U5205" s="3" t="s">
        <v>189</v>
      </c>
      <c r="V5205" s="3" t="s">
        <v>8559</v>
      </c>
      <c r="W5205" s="12" t="s">
        <v>20391</v>
      </c>
      <c r="X5205" s="12" t="s">
        <v>20392</v>
      </c>
      <c r="Y5205" s="2" t="s">
        <v>20393</v>
      </c>
      <c r="Z5205" s="2"/>
    </row>
    <row r="5206" spans="1:26" ht="156.6" x14ac:dyDescent="0.3">
      <c r="A5206" s="6" t="s">
        <v>20394</v>
      </c>
      <c r="B5206" s="2" t="s">
        <v>27</v>
      </c>
      <c r="C5206" s="2" t="s">
        <v>19729</v>
      </c>
      <c r="D5206" s="2" t="s">
        <v>29</v>
      </c>
      <c r="E5206" s="3" t="s">
        <v>19730</v>
      </c>
      <c r="F5206" s="3" t="s">
        <v>10530</v>
      </c>
      <c r="G5206" s="7">
        <v>315000</v>
      </c>
      <c r="H5206" s="8">
        <v>0</v>
      </c>
      <c r="I5206" s="8">
        <v>0</v>
      </c>
      <c r="J5206" s="8">
        <v>0</v>
      </c>
      <c r="K5206" s="8">
        <v>0</v>
      </c>
      <c r="L5206" s="8">
        <f>SUM(Tabella1[[#This Row],[CONTRIBUTO
COMMISSARIO STRAORDINARIO]:[INDENNIZZO
ASSICURATIVO]])</f>
        <v>315000</v>
      </c>
      <c r="M5206" s="9" t="s">
        <v>8563</v>
      </c>
      <c r="N5206" s="3" t="s">
        <v>8556</v>
      </c>
      <c r="O5206" s="3" t="s">
        <v>8563</v>
      </c>
      <c r="P5206" s="2" t="s">
        <v>31</v>
      </c>
      <c r="Q5206" s="2" t="s">
        <v>185</v>
      </c>
      <c r="R5206" s="2" t="s">
        <v>18310</v>
      </c>
      <c r="S5206" s="2" t="s">
        <v>18310</v>
      </c>
      <c r="T5206" s="3" t="s">
        <v>20395</v>
      </c>
      <c r="U5206" s="3" t="s">
        <v>189</v>
      </c>
      <c r="V5206" s="3" t="s">
        <v>8559</v>
      </c>
      <c r="W5206" s="12" t="s">
        <v>20396</v>
      </c>
      <c r="X5206" s="12" t="s">
        <v>20397</v>
      </c>
      <c r="Y5206" s="2" t="s">
        <v>20398</v>
      </c>
      <c r="Z5206" s="2"/>
    </row>
    <row r="5207" spans="1:26" ht="174" x14ac:dyDescent="0.3">
      <c r="A5207" s="6" t="s">
        <v>20399</v>
      </c>
      <c r="B5207" s="2" t="s">
        <v>27</v>
      </c>
      <c r="C5207" s="2" t="s">
        <v>19729</v>
      </c>
      <c r="D5207" s="2" t="s">
        <v>29</v>
      </c>
      <c r="E5207" s="3" t="s">
        <v>19730</v>
      </c>
      <c r="F5207" s="3" t="s">
        <v>10530</v>
      </c>
      <c r="G5207" s="7">
        <v>135000</v>
      </c>
      <c r="H5207" s="8">
        <v>0</v>
      </c>
      <c r="I5207" s="8">
        <v>0</v>
      </c>
      <c r="J5207" s="8">
        <v>0</v>
      </c>
      <c r="K5207" s="8">
        <v>0</v>
      </c>
      <c r="L5207" s="8">
        <f>SUM(Tabella1[[#This Row],[CONTRIBUTO
COMMISSARIO STRAORDINARIO]:[INDENNIZZO
ASSICURATIVO]])</f>
        <v>135000</v>
      </c>
      <c r="M5207" s="9" t="s">
        <v>8563</v>
      </c>
      <c r="N5207" s="3" t="s">
        <v>8556</v>
      </c>
      <c r="O5207" s="3" t="s">
        <v>8563</v>
      </c>
      <c r="P5207" s="2" t="s">
        <v>31</v>
      </c>
      <c r="Q5207" s="2" t="s">
        <v>175</v>
      </c>
      <c r="R5207" s="2" t="s">
        <v>4203</v>
      </c>
      <c r="S5207" s="2" t="s">
        <v>8568</v>
      </c>
      <c r="T5207" s="3" t="s">
        <v>20400</v>
      </c>
      <c r="U5207" s="3" t="s">
        <v>189</v>
      </c>
      <c r="V5207" s="3" t="s">
        <v>8559</v>
      </c>
      <c r="W5207" s="12" t="s">
        <v>20401</v>
      </c>
      <c r="X5207" s="12" t="s">
        <v>20402</v>
      </c>
      <c r="Y5207" s="2" t="s">
        <v>20403</v>
      </c>
      <c r="Z5207" s="2"/>
    </row>
    <row r="5208" spans="1:26" ht="52.2" x14ac:dyDescent="0.3">
      <c r="A5208" s="6" t="s">
        <v>20404</v>
      </c>
      <c r="B5208" s="2" t="s">
        <v>27</v>
      </c>
      <c r="C5208" s="2" t="s">
        <v>19729</v>
      </c>
      <c r="D5208" s="2" t="s">
        <v>29</v>
      </c>
      <c r="E5208" s="3" t="s">
        <v>19730</v>
      </c>
      <c r="F5208" s="3" t="s">
        <v>31</v>
      </c>
      <c r="G5208" s="7">
        <v>250000</v>
      </c>
      <c r="H5208" s="8">
        <v>0</v>
      </c>
      <c r="I5208" s="8">
        <v>0</v>
      </c>
      <c r="J5208" s="8">
        <v>0</v>
      </c>
      <c r="K5208" s="8">
        <v>0</v>
      </c>
      <c r="L5208" s="8">
        <f>SUM(Tabella1[[#This Row],[CONTRIBUTO
COMMISSARIO STRAORDINARIO]:[INDENNIZZO
ASSICURATIVO]])</f>
        <v>250000</v>
      </c>
      <c r="M5208" s="9" t="s">
        <v>8563</v>
      </c>
      <c r="N5208" s="3" t="s">
        <v>8556</v>
      </c>
      <c r="O5208" s="3" t="s">
        <v>8563</v>
      </c>
      <c r="P5208" s="2" t="s">
        <v>31</v>
      </c>
      <c r="Q5208" s="2" t="s">
        <v>185</v>
      </c>
      <c r="R5208" s="2" t="s">
        <v>476</v>
      </c>
      <c r="S5208" s="2" t="s">
        <v>476</v>
      </c>
      <c r="T5208" s="3" t="s">
        <v>20405</v>
      </c>
      <c r="U5208" s="3" t="s">
        <v>189</v>
      </c>
      <c r="V5208" s="3" t="s">
        <v>8559</v>
      </c>
      <c r="W5208" s="12" t="s">
        <v>20406</v>
      </c>
      <c r="X5208" s="12" t="s">
        <v>20407</v>
      </c>
      <c r="Y5208" s="2" t="s">
        <v>20408</v>
      </c>
      <c r="Z5208" s="2"/>
    </row>
    <row r="5209" spans="1:26" ht="243.6" x14ac:dyDescent="0.3">
      <c r="A5209" s="6" t="s">
        <v>20409</v>
      </c>
      <c r="B5209" s="2" t="s">
        <v>27</v>
      </c>
      <c r="C5209" s="2" t="s">
        <v>19729</v>
      </c>
      <c r="D5209" s="2" t="s">
        <v>29</v>
      </c>
      <c r="E5209" s="3" t="s">
        <v>19730</v>
      </c>
      <c r="F5209" s="3" t="s">
        <v>10530</v>
      </c>
      <c r="G5209" s="7">
        <v>450000</v>
      </c>
      <c r="H5209" s="8">
        <v>0</v>
      </c>
      <c r="I5209" s="8">
        <v>0</v>
      </c>
      <c r="J5209" s="8">
        <v>0</v>
      </c>
      <c r="K5209" s="8">
        <v>0</v>
      </c>
      <c r="L5209" s="8">
        <f>SUM(Tabella1[[#This Row],[CONTRIBUTO
COMMISSARIO STRAORDINARIO]:[INDENNIZZO
ASSICURATIVO]])</f>
        <v>450000</v>
      </c>
      <c r="M5209" s="9" t="s">
        <v>8563</v>
      </c>
      <c r="N5209" s="3" t="s">
        <v>8556</v>
      </c>
      <c r="O5209" s="3" t="s">
        <v>8563</v>
      </c>
      <c r="P5209" s="2" t="s">
        <v>31</v>
      </c>
      <c r="Q5209" s="2" t="s">
        <v>175</v>
      </c>
      <c r="R5209" s="2" t="s">
        <v>2953</v>
      </c>
      <c r="S5209" s="2" t="s">
        <v>2953</v>
      </c>
      <c r="T5209" s="3" t="s">
        <v>20410</v>
      </c>
      <c r="U5209" s="3" t="s">
        <v>189</v>
      </c>
      <c r="V5209" s="3" t="s">
        <v>8559</v>
      </c>
      <c r="W5209" s="12" t="s">
        <v>20411</v>
      </c>
      <c r="X5209" s="12" t="s">
        <v>20412</v>
      </c>
      <c r="Y5209" s="2" t="s">
        <v>20413</v>
      </c>
      <c r="Z5209" s="2"/>
    </row>
    <row r="5210" spans="1:26" ht="243.6" x14ac:dyDescent="0.3">
      <c r="A5210" s="6" t="s">
        <v>20414</v>
      </c>
      <c r="B5210" s="2" t="s">
        <v>27</v>
      </c>
      <c r="C5210" s="2" t="s">
        <v>19729</v>
      </c>
      <c r="D5210" s="2" t="s">
        <v>29</v>
      </c>
      <c r="E5210" s="3" t="s">
        <v>19730</v>
      </c>
      <c r="F5210" s="3" t="s">
        <v>10530</v>
      </c>
      <c r="G5210" s="7">
        <v>700000</v>
      </c>
      <c r="H5210" s="8">
        <v>0</v>
      </c>
      <c r="I5210" s="8">
        <v>0</v>
      </c>
      <c r="J5210" s="8">
        <v>0</v>
      </c>
      <c r="K5210" s="8">
        <v>0</v>
      </c>
      <c r="L5210" s="8">
        <f>SUM(Tabella1[[#This Row],[CONTRIBUTO
COMMISSARIO STRAORDINARIO]:[INDENNIZZO
ASSICURATIVO]])</f>
        <v>700000</v>
      </c>
      <c r="M5210" s="9" t="s">
        <v>8563</v>
      </c>
      <c r="N5210" s="3" t="s">
        <v>8556</v>
      </c>
      <c r="O5210" s="3" t="s">
        <v>8563</v>
      </c>
      <c r="P5210" s="2" t="s">
        <v>31</v>
      </c>
      <c r="Q5210" s="2" t="s">
        <v>175</v>
      </c>
      <c r="R5210" s="2" t="s">
        <v>2953</v>
      </c>
      <c r="S5210" s="2" t="s">
        <v>2953</v>
      </c>
      <c r="T5210" s="3" t="s">
        <v>20410</v>
      </c>
      <c r="U5210" s="3" t="s">
        <v>189</v>
      </c>
      <c r="V5210" s="3" t="s">
        <v>8559</v>
      </c>
      <c r="W5210" s="12" t="s">
        <v>20415</v>
      </c>
      <c r="X5210" s="12" t="s">
        <v>20416</v>
      </c>
      <c r="Y5210" s="2" t="s">
        <v>20417</v>
      </c>
      <c r="Z5210" s="2"/>
    </row>
    <row r="5211" spans="1:26" ht="87" x14ac:dyDescent="0.3">
      <c r="A5211" s="6" t="s">
        <v>20418</v>
      </c>
      <c r="B5211" s="2" t="s">
        <v>27</v>
      </c>
      <c r="C5211" s="2" t="s">
        <v>19729</v>
      </c>
      <c r="D5211" s="2" t="s">
        <v>29</v>
      </c>
      <c r="E5211" s="3" t="s">
        <v>19730</v>
      </c>
      <c r="F5211" s="3" t="s">
        <v>31</v>
      </c>
      <c r="G5211" s="7">
        <v>55000</v>
      </c>
      <c r="H5211" s="8">
        <v>0</v>
      </c>
      <c r="I5211" s="8">
        <v>0</v>
      </c>
      <c r="J5211" s="8">
        <v>0</v>
      </c>
      <c r="K5211" s="8">
        <v>0</v>
      </c>
      <c r="L5211" s="8">
        <f>SUM(Tabella1[[#This Row],[CONTRIBUTO
COMMISSARIO STRAORDINARIO]:[INDENNIZZO
ASSICURATIVO]])</f>
        <v>55000</v>
      </c>
      <c r="M5211" s="9" t="s">
        <v>8563</v>
      </c>
      <c r="N5211" s="3" t="s">
        <v>8556</v>
      </c>
      <c r="O5211" s="3" t="s">
        <v>8563</v>
      </c>
      <c r="P5211" s="2" t="s">
        <v>31</v>
      </c>
      <c r="Q5211" s="2" t="s">
        <v>185</v>
      </c>
      <c r="R5211" s="2" t="s">
        <v>186</v>
      </c>
      <c r="S5211" s="2" t="s">
        <v>186</v>
      </c>
      <c r="T5211" s="3" t="s">
        <v>20419</v>
      </c>
      <c r="U5211" s="3" t="s">
        <v>270</v>
      </c>
      <c r="V5211" s="3" t="s">
        <v>8559</v>
      </c>
      <c r="W5211" s="12" t="s">
        <v>20420</v>
      </c>
      <c r="X5211" s="12" t="s">
        <v>20421</v>
      </c>
      <c r="Y5211" s="2" t="s">
        <v>20422</v>
      </c>
      <c r="Z5211" s="2"/>
    </row>
    <row r="5212" spans="1:26" ht="104.4" x14ac:dyDescent="0.3">
      <c r="A5212" s="6" t="s">
        <v>20423</v>
      </c>
      <c r="B5212" s="2" t="s">
        <v>27</v>
      </c>
      <c r="C5212" s="2" t="s">
        <v>19729</v>
      </c>
      <c r="D5212" s="2" t="s">
        <v>29</v>
      </c>
      <c r="E5212" s="3" t="s">
        <v>19730</v>
      </c>
      <c r="F5212" s="3" t="s">
        <v>31</v>
      </c>
      <c r="G5212" s="7">
        <v>80000</v>
      </c>
      <c r="H5212" s="8">
        <v>0</v>
      </c>
      <c r="I5212" s="8">
        <v>0</v>
      </c>
      <c r="J5212" s="8">
        <v>0</v>
      </c>
      <c r="K5212" s="8">
        <v>0</v>
      </c>
      <c r="L5212" s="8">
        <f>SUM(Tabella1[[#This Row],[CONTRIBUTO
COMMISSARIO STRAORDINARIO]:[INDENNIZZO
ASSICURATIVO]])</f>
        <v>80000</v>
      </c>
      <c r="M5212" s="9" t="s">
        <v>8563</v>
      </c>
      <c r="N5212" s="3" t="s">
        <v>8556</v>
      </c>
      <c r="O5212" s="3" t="s">
        <v>8563</v>
      </c>
      <c r="P5212" s="2" t="s">
        <v>31</v>
      </c>
      <c r="Q5212" s="2" t="s">
        <v>185</v>
      </c>
      <c r="R5212" s="2" t="s">
        <v>1463</v>
      </c>
      <c r="S5212" s="2" t="s">
        <v>1463</v>
      </c>
      <c r="T5212" s="3" t="s">
        <v>20424</v>
      </c>
      <c r="U5212" s="3" t="s">
        <v>189</v>
      </c>
      <c r="V5212" s="3" t="s">
        <v>8559</v>
      </c>
      <c r="W5212" s="12" t="s">
        <v>20425</v>
      </c>
      <c r="X5212" s="12" t="s">
        <v>20426</v>
      </c>
      <c r="Y5212" s="2" t="s">
        <v>20427</v>
      </c>
      <c r="Z5212" s="2"/>
    </row>
    <row r="5213" spans="1:26" ht="69.599999999999994" x14ac:dyDescent="0.3">
      <c r="A5213" s="6" t="s">
        <v>20428</v>
      </c>
      <c r="B5213" s="2" t="s">
        <v>27</v>
      </c>
      <c r="C5213" s="2" t="s">
        <v>19729</v>
      </c>
      <c r="D5213" s="2" t="s">
        <v>29</v>
      </c>
      <c r="E5213" s="3" t="s">
        <v>19730</v>
      </c>
      <c r="F5213" s="3" t="s">
        <v>31</v>
      </c>
      <c r="G5213" s="7">
        <v>60000</v>
      </c>
      <c r="H5213" s="8">
        <v>0</v>
      </c>
      <c r="I5213" s="8">
        <v>0</v>
      </c>
      <c r="J5213" s="8">
        <v>0</v>
      </c>
      <c r="K5213" s="8">
        <v>0</v>
      </c>
      <c r="L5213" s="8">
        <f>SUM(Tabella1[[#This Row],[CONTRIBUTO
COMMISSARIO STRAORDINARIO]:[INDENNIZZO
ASSICURATIVO]])</f>
        <v>60000</v>
      </c>
      <c r="M5213" s="9" t="s">
        <v>8563</v>
      </c>
      <c r="N5213" s="3" t="s">
        <v>8556</v>
      </c>
      <c r="O5213" s="3" t="s">
        <v>8563</v>
      </c>
      <c r="P5213" s="2" t="s">
        <v>31</v>
      </c>
      <c r="Q5213" s="2" t="s">
        <v>185</v>
      </c>
      <c r="R5213" s="2" t="s">
        <v>3428</v>
      </c>
      <c r="S5213" s="2" t="s">
        <v>3428</v>
      </c>
      <c r="T5213" s="3" t="s">
        <v>20429</v>
      </c>
      <c r="U5213" s="3" t="s">
        <v>270</v>
      </c>
      <c r="V5213" s="3" t="s">
        <v>8559</v>
      </c>
      <c r="W5213" s="12" t="s">
        <v>20430</v>
      </c>
      <c r="X5213" s="12" t="s">
        <v>20431</v>
      </c>
      <c r="Y5213" s="2" t="s">
        <v>20432</v>
      </c>
      <c r="Z5213" s="2"/>
    </row>
    <row r="5214" spans="1:26" ht="156.6" x14ac:dyDescent="0.3">
      <c r="A5214" s="6" t="s">
        <v>20433</v>
      </c>
      <c r="B5214" s="2" t="s">
        <v>27</v>
      </c>
      <c r="C5214" s="2" t="s">
        <v>19729</v>
      </c>
      <c r="D5214" s="2" t="s">
        <v>29</v>
      </c>
      <c r="E5214" s="3" t="s">
        <v>19730</v>
      </c>
      <c r="F5214" s="3" t="s">
        <v>31</v>
      </c>
      <c r="G5214" s="7">
        <v>35000</v>
      </c>
      <c r="H5214" s="8">
        <v>0</v>
      </c>
      <c r="I5214" s="8">
        <v>0</v>
      </c>
      <c r="J5214" s="8">
        <v>0</v>
      </c>
      <c r="K5214" s="8">
        <v>0</v>
      </c>
      <c r="L5214" s="8">
        <f>SUM(Tabella1[[#This Row],[CONTRIBUTO
COMMISSARIO STRAORDINARIO]:[INDENNIZZO
ASSICURATIVO]])</f>
        <v>35000</v>
      </c>
      <c r="M5214" s="9" t="s">
        <v>8563</v>
      </c>
      <c r="N5214" s="3" t="s">
        <v>8556</v>
      </c>
      <c r="O5214" s="3" t="s">
        <v>8563</v>
      </c>
      <c r="P5214" s="2" t="s">
        <v>31</v>
      </c>
      <c r="Q5214" s="2" t="s">
        <v>175</v>
      </c>
      <c r="R5214" s="2" t="s">
        <v>2953</v>
      </c>
      <c r="S5214" s="2" t="s">
        <v>2953</v>
      </c>
      <c r="T5214" s="3" t="s">
        <v>20434</v>
      </c>
      <c r="U5214" s="3" t="s">
        <v>189</v>
      </c>
      <c r="V5214" s="3" t="s">
        <v>8559</v>
      </c>
      <c r="W5214" s="12" t="s">
        <v>20435</v>
      </c>
      <c r="X5214" s="12" t="s">
        <v>20436</v>
      </c>
      <c r="Y5214" s="2" t="s">
        <v>20437</v>
      </c>
      <c r="Z5214" s="2"/>
    </row>
    <row r="5215" spans="1:26" ht="34.799999999999997" x14ac:dyDescent="0.3">
      <c r="A5215" s="6" t="s">
        <v>20438</v>
      </c>
      <c r="B5215" s="2" t="s">
        <v>27</v>
      </c>
      <c r="C5215" s="2" t="s">
        <v>19729</v>
      </c>
      <c r="D5215" s="2" t="s">
        <v>29</v>
      </c>
      <c r="E5215" s="3" t="s">
        <v>19730</v>
      </c>
      <c r="F5215" s="3" t="s">
        <v>10530</v>
      </c>
      <c r="G5215" s="7">
        <v>310000</v>
      </c>
      <c r="H5215" s="8">
        <v>0</v>
      </c>
      <c r="I5215" s="8">
        <v>0</v>
      </c>
      <c r="J5215" s="8">
        <v>0</v>
      </c>
      <c r="K5215" s="8">
        <v>0</v>
      </c>
      <c r="L5215" s="8">
        <f>SUM(Tabella1[[#This Row],[CONTRIBUTO
COMMISSARIO STRAORDINARIO]:[INDENNIZZO
ASSICURATIVO]])</f>
        <v>310000</v>
      </c>
      <c r="M5215" s="9" t="s">
        <v>8563</v>
      </c>
      <c r="N5215" s="3" t="s">
        <v>8556</v>
      </c>
      <c r="O5215" s="3" t="s">
        <v>8563</v>
      </c>
      <c r="P5215" s="2" t="s">
        <v>31</v>
      </c>
      <c r="Q5215" s="2" t="s">
        <v>218</v>
      </c>
      <c r="R5215" s="2" t="s">
        <v>7644</v>
      </c>
      <c r="S5215" s="2" t="s">
        <v>7644</v>
      </c>
      <c r="T5215" s="3" t="s">
        <v>20439</v>
      </c>
      <c r="U5215" s="3" t="s">
        <v>270</v>
      </c>
      <c r="V5215" s="3" t="s">
        <v>8559</v>
      </c>
      <c r="W5215" s="12" t="s">
        <v>20440</v>
      </c>
      <c r="X5215" s="12" t="s">
        <v>20441</v>
      </c>
      <c r="Y5215" s="2" t="s">
        <v>20442</v>
      </c>
      <c r="Z5215" s="2"/>
    </row>
    <row r="5216" spans="1:26" ht="121.8" x14ac:dyDescent="0.3">
      <c r="A5216" s="6" t="s">
        <v>20443</v>
      </c>
      <c r="B5216" s="2" t="s">
        <v>27</v>
      </c>
      <c r="C5216" s="2" t="s">
        <v>19729</v>
      </c>
      <c r="D5216" s="2" t="s">
        <v>29</v>
      </c>
      <c r="E5216" s="3" t="s">
        <v>19730</v>
      </c>
      <c r="F5216" s="3" t="s">
        <v>31</v>
      </c>
      <c r="G5216" s="7">
        <v>1150000</v>
      </c>
      <c r="H5216" s="8">
        <v>0</v>
      </c>
      <c r="I5216" s="8">
        <v>0</v>
      </c>
      <c r="J5216" s="8">
        <v>0</v>
      </c>
      <c r="K5216" s="8">
        <v>0</v>
      </c>
      <c r="L5216" s="8">
        <f>SUM(Tabella1[[#This Row],[CONTRIBUTO
COMMISSARIO STRAORDINARIO]:[INDENNIZZO
ASSICURATIVO]])</f>
        <v>1150000</v>
      </c>
      <c r="M5216" s="9" t="s">
        <v>8563</v>
      </c>
      <c r="N5216" s="3" t="s">
        <v>8556</v>
      </c>
      <c r="O5216" s="3" t="s">
        <v>8563</v>
      </c>
      <c r="P5216" s="2" t="s">
        <v>31</v>
      </c>
      <c r="Q5216" s="2" t="s">
        <v>218</v>
      </c>
      <c r="R5216" s="2" t="s">
        <v>1591</v>
      </c>
      <c r="S5216" s="2" t="s">
        <v>1591</v>
      </c>
      <c r="T5216" s="3" t="s">
        <v>20444</v>
      </c>
      <c r="U5216" s="3" t="s">
        <v>270</v>
      </c>
      <c r="V5216" s="3" t="s">
        <v>8559</v>
      </c>
      <c r="W5216" s="12" t="s">
        <v>20445</v>
      </c>
      <c r="X5216" s="12" t="s">
        <v>20446</v>
      </c>
      <c r="Y5216" s="2" t="s">
        <v>20447</v>
      </c>
      <c r="Z5216" s="2"/>
    </row>
    <row r="5217" spans="1:26" ht="52.2" x14ac:dyDescent="0.3">
      <c r="A5217" s="6" t="s">
        <v>20448</v>
      </c>
      <c r="B5217" s="2" t="s">
        <v>27</v>
      </c>
      <c r="C5217" s="2" t="s">
        <v>19729</v>
      </c>
      <c r="D5217" s="2" t="s">
        <v>29</v>
      </c>
      <c r="E5217" s="3" t="s">
        <v>19730</v>
      </c>
      <c r="F5217" s="3" t="s">
        <v>31</v>
      </c>
      <c r="G5217" s="7">
        <v>300000</v>
      </c>
      <c r="H5217" s="8">
        <v>0</v>
      </c>
      <c r="I5217" s="8">
        <v>0</v>
      </c>
      <c r="J5217" s="8">
        <v>0</v>
      </c>
      <c r="K5217" s="8">
        <v>0</v>
      </c>
      <c r="L5217" s="8">
        <f>SUM(Tabella1[[#This Row],[CONTRIBUTO
COMMISSARIO STRAORDINARIO]:[INDENNIZZO
ASSICURATIVO]])</f>
        <v>300000</v>
      </c>
      <c r="M5217" s="9" t="s">
        <v>8563</v>
      </c>
      <c r="N5217" s="3" t="s">
        <v>8556</v>
      </c>
      <c r="O5217" s="3" t="s">
        <v>8563</v>
      </c>
      <c r="P5217" s="2" t="s">
        <v>31</v>
      </c>
      <c r="Q5217" s="2" t="s">
        <v>218</v>
      </c>
      <c r="R5217" s="2" t="s">
        <v>1591</v>
      </c>
      <c r="S5217" s="2" t="s">
        <v>1591</v>
      </c>
      <c r="T5217" s="3" t="s">
        <v>20449</v>
      </c>
      <c r="U5217" s="3" t="s">
        <v>189</v>
      </c>
      <c r="V5217" s="3" t="s">
        <v>8559</v>
      </c>
      <c r="W5217" s="12" t="s">
        <v>20450</v>
      </c>
      <c r="X5217" s="12" t="s">
        <v>20451</v>
      </c>
      <c r="Y5217" s="2" t="s">
        <v>20452</v>
      </c>
      <c r="Z5217" s="2"/>
    </row>
    <row r="5218" spans="1:26" ht="34.799999999999997" x14ac:dyDescent="0.3">
      <c r="A5218" s="6" t="s">
        <v>20453</v>
      </c>
      <c r="B5218" s="2" t="s">
        <v>27</v>
      </c>
      <c r="C5218" s="2" t="s">
        <v>19729</v>
      </c>
      <c r="D5218" s="2" t="s">
        <v>29</v>
      </c>
      <c r="E5218" s="3" t="s">
        <v>19730</v>
      </c>
      <c r="F5218" s="3" t="s">
        <v>31</v>
      </c>
      <c r="G5218" s="7">
        <v>40000</v>
      </c>
      <c r="H5218" s="8">
        <v>0</v>
      </c>
      <c r="I5218" s="8">
        <v>0</v>
      </c>
      <c r="J5218" s="8">
        <v>0</v>
      </c>
      <c r="K5218" s="8">
        <v>0</v>
      </c>
      <c r="L5218" s="8">
        <f>SUM(Tabella1[[#This Row],[CONTRIBUTO
COMMISSARIO STRAORDINARIO]:[INDENNIZZO
ASSICURATIVO]])</f>
        <v>40000</v>
      </c>
      <c r="M5218" s="9" t="s">
        <v>8563</v>
      </c>
      <c r="N5218" s="3" t="s">
        <v>8556</v>
      </c>
      <c r="O5218" s="3" t="s">
        <v>8563</v>
      </c>
      <c r="P5218" s="2" t="s">
        <v>31</v>
      </c>
      <c r="Q5218" s="2" t="s">
        <v>218</v>
      </c>
      <c r="R5218" s="2" t="s">
        <v>1591</v>
      </c>
      <c r="S5218" s="2" t="s">
        <v>1591</v>
      </c>
      <c r="T5218" s="3" t="s">
        <v>20454</v>
      </c>
      <c r="U5218" s="3" t="s">
        <v>189</v>
      </c>
      <c r="V5218" s="3" t="s">
        <v>8559</v>
      </c>
      <c r="W5218" s="12" t="s">
        <v>20455</v>
      </c>
      <c r="X5218" s="12" t="s">
        <v>20456</v>
      </c>
      <c r="Y5218" s="2" t="s">
        <v>20457</v>
      </c>
      <c r="Z5218" s="2"/>
    </row>
    <row r="5219" spans="1:26" ht="34.799999999999997" x14ac:dyDescent="0.3">
      <c r="A5219" s="6" t="s">
        <v>20458</v>
      </c>
      <c r="B5219" s="2" t="s">
        <v>27</v>
      </c>
      <c r="C5219" s="2" t="s">
        <v>19729</v>
      </c>
      <c r="D5219" s="2" t="s">
        <v>29</v>
      </c>
      <c r="E5219" s="3" t="s">
        <v>19730</v>
      </c>
      <c r="F5219" s="3" t="s">
        <v>31</v>
      </c>
      <c r="G5219" s="7">
        <v>40000</v>
      </c>
      <c r="H5219" s="8">
        <v>0</v>
      </c>
      <c r="I5219" s="8">
        <v>0</v>
      </c>
      <c r="J5219" s="8">
        <v>0</v>
      </c>
      <c r="K5219" s="8">
        <v>0</v>
      </c>
      <c r="L5219" s="8">
        <f>SUM(Tabella1[[#This Row],[CONTRIBUTO
COMMISSARIO STRAORDINARIO]:[INDENNIZZO
ASSICURATIVO]])</f>
        <v>40000</v>
      </c>
      <c r="M5219" s="9" t="s">
        <v>8563</v>
      </c>
      <c r="N5219" s="3" t="s">
        <v>8556</v>
      </c>
      <c r="O5219" s="3" t="s">
        <v>8563</v>
      </c>
      <c r="P5219" s="2" t="s">
        <v>31</v>
      </c>
      <c r="Q5219" s="2" t="s">
        <v>218</v>
      </c>
      <c r="R5219" s="2" t="s">
        <v>1591</v>
      </c>
      <c r="S5219" s="2" t="s">
        <v>1591</v>
      </c>
      <c r="T5219" s="3" t="s">
        <v>20459</v>
      </c>
      <c r="U5219" s="3" t="s">
        <v>270</v>
      </c>
      <c r="V5219" s="3" t="s">
        <v>8559</v>
      </c>
      <c r="W5219" s="12" t="s">
        <v>20460</v>
      </c>
      <c r="X5219" s="12" t="s">
        <v>20461</v>
      </c>
      <c r="Y5219" s="2" t="s">
        <v>20462</v>
      </c>
      <c r="Z5219" s="2"/>
    </row>
    <row r="5220" spans="1:26" ht="52.2" x14ac:dyDescent="0.3">
      <c r="A5220" s="6" t="s">
        <v>20463</v>
      </c>
      <c r="B5220" s="2" t="s">
        <v>27</v>
      </c>
      <c r="C5220" s="2" t="s">
        <v>19729</v>
      </c>
      <c r="D5220" s="2" t="s">
        <v>29</v>
      </c>
      <c r="E5220" s="3" t="s">
        <v>19730</v>
      </c>
      <c r="F5220" s="3" t="s">
        <v>10530</v>
      </c>
      <c r="G5220" s="7">
        <v>600000</v>
      </c>
      <c r="H5220" s="8">
        <v>0</v>
      </c>
      <c r="I5220" s="8">
        <v>0</v>
      </c>
      <c r="J5220" s="8">
        <v>0</v>
      </c>
      <c r="K5220" s="8">
        <v>0</v>
      </c>
      <c r="L5220" s="8">
        <f>SUM(Tabella1[[#This Row],[CONTRIBUTO
COMMISSARIO STRAORDINARIO]:[INDENNIZZO
ASSICURATIVO]])</f>
        <v>600000</v>
      </c>
      <c r="M5220" s="9" t="s">
        <v>8563</v>
      </c>
      <c r="N5220" s="3" t="s">
        <v>8556</v>
      </c>
      <c r="O5220" s="3" t="s">
        <v>8563</v>
      </c>
      <c r="P5220" s="2" t="s">
        <v>31</v>
      </c>
      <c r="Q5220" s="2" t="s">
        <v>218</v>
      </c>
      <c r="R5220" s="2" t="s">
        <v>218</v>
      </c>
      <c r="S5220" s="2" t="s">
        <v>20464</v>
      </c>
      <c r="T5220" s="3" t="s">
        <v>20465</v>
      </c>
      <c r="U5220" s="3" t="s">
        <v>270</v>
      </c>
      <c r="V5220" s="3" t="s">
        <v>8559</v>
      </c>
      <c r="W5220" s="12" t="s">
        <v>20466</v>
      </c>
      <c r="X5220" s="12" t="s">
        <v>20467</v>
      </c>
      <c r="Y5220" s="2" t="s">
        <v>20468</v>
      </c>
      <c r="Z5220" s="2"/>
    </row>
    <row r="5221" spans="1:26" ht="52.2" x14ac:dyDescent="0.3">
      <c r="A5221" s="6" t="s">
        <v>20469</v>
      </c>
      <c r="B5221" s="2" t="s">
        <v>27</v>
      </c>
      <c r="C5221" s="2" t="s">
        <v>19729</v>
      </c>
      <c r="D5221" s="2" t="s">
        <v>29</v>
      </c>
      <c r="E5221" s="3" t="s">
        <v>19730</v>
      </c>
      <c r="F5221" s="3" t="s">
        <v>10530</v>
      </c>
      <c r="G5221" s="7">
        <v>600000</v>
      </c>
      <c r="H5221" s="8">
        <v>0</v>
      </c>
      <c r="I5221" s="8">
        <v>0</v>
      </c>
      <c r="J5221" s="8">
        <v>0</v>
      </c>
      <c r="K5221" s="8">
        <v>0</v>
      </c>
      <c r="L5221" s="8">
        <f>SUM(Tabella1[[#This Row],[CONTRIBUTO
COMMISSARIO STRAORDINARIO]:[INDENNIZZO
ASSICURATIVO]])</f>
        <v>600000</v>
      </c>
      <c r="M5221" s="9" t="s">
        <v>8563</v>
      </c>
      <c r="N5221" s="3" t="s">
        <v>8556</v>
      </c>
      <c r="O5221" s="3" t="s">
        <v>8563</v>
      </c>
      <c r="P5221" s="2" t="s">
        <v>31</v>
      </c>
      <c r="Q5221" s="2" t="s">
        <v>218</v>
      </c>
      <c r="R5221" s="2" t="s">
        <v>6639</v>
      </c>
      <c r="S5221" s="2" t="s">
        <v>20470</v>
      </c>
      <c r="T5221" s="3" t="s">
        <v>20471</v>
      </c>
      <c r="U5221" s="3" t="s">
        <v>270</v>
      </c>
      <c r="V5221" s="3" t="s">
        <v>8559</v>
      </c>
      <c r="W5221" s="12" t="s">
        <v>20472</v>
      </c>
      <c r="X5221" s="12" t="s">
        <v>20473</v>
      </c>
      <c r="Y5221" s="2" t="s">
        <v>20474</v>
      </c>
      <c r="Z5221" s="2"/>
    </row>
    <row r="5222" spans="1:26" ht="34.799999999999997" x14ac:dyDescent="0.3">
      <c r="A5222" s="6" t="s">
        <v>20475</v>
      </c>
      <c r="B5222" s="2" t="s">
        <v>27</v>
      </c>
      <c r="C5222" s="2" t="s">
        <v>19729</v>
      </c>
      <c r="D5222" s="2" t="s">
        <v>29</v>
      </c>
      <c r="E5222" s="3" t="s">
        <v>19730</v>
      </c>
      <c r="F5222" s="3" t="s">
        <v>31</v>
      </c>
      <c r="G5222" s="7">
        <v>85000</v>
      </c>
      <c r="H5222" s="8">
        <v>0</v>
      </c>
      <c r="I5222" s="8">
        <v>0</v>
      </c>
      <c r="J5222" s="8">
        <v>0</v>
      </c>
      <c r="K5222" s="8">
        <v>0</v>
      </c>
      <c r="L5222" s="8">
        <f>SUM(Tabella1[[#This Row],[CONTRIBUTO
COMMISSARIO STRAORDINARIO]:[INDENNIZZO
ASSICURATIVO]])</f>
        <v>85000</v>
      </c>
      <c r="M5222" s="9" t="s">
        <v>8563</v>
      </c>
      <c r="N5222" s="3" t="s">
        <v>8556</v>
      </c>
      <c r="O5222" s="3" t="s">
        <v>8563</v>
      </c>
      <c r="P5222" s="2" t="s">
        <v>31</v>
      </c>
      <c r="Q5222" s="2" t="s">
        <v>218</v>
      </c>
      <c r="R5222" s="2" t="s">
        <v>219</v>
      </c>
      <c r="S5222" s="2" t="s">
        <v>219</v>
      </c>
      <c r="T5222" s="3" t="s">
        <v>20476</v>
      </c>
      <c r="U5222" s="3" t="s">
        <v>270</v>
      </c>
      <c r="V5222" s="3" t="s">
        <v>8559</v>
      </c>
      <c r="W5222" s="12" t="s">
        <v>20477</v>
      </c>
      <c r="X5222" s="12" t="s">
        <v>20478</v>
      </c>
      <c r="Y5222" s="2" t="s">
        <v>20479</v>
      </c>
      <c r="Z5222" s="2"/>
    </row>
    <row r="5223" spans="1:26" ht="34.799999999999997" x14ac:dyDescent="0.3">
      <c r="A5223" s="6" t="s">
        <v>20480</v>
      </c>
      <c r="B5223" s="2" t="s">
        <v>27</v>
      </c>
      <c r="C5223" s="2" t="s">
        <v>19729</v>
      </c>
      <c r="D5223" s="2" t="s">
        <v>29</v>
      </c>
      <c r="E5223" s="3" t="s">
        <v>19730</v>
      </c>
      <c r="F5223" s="3" t="s">
        <v>31</v>
      </c>
      <c r="G5223" s="7">
        <v>25000</v>
      </c>
      <c r="H5223" s="8">
        <v>0</v>
      </c>
      <c r="I5223" s="8">
        <v>0</v>
      </c>
      <c r="J5223" s="8">
        <v>0</v>
      </c>
      <c r="K5223" s="8">
        <v>0</v>
      </c>
      <c r="L5223" s="8">
        <f>SUM(Tabella1[[#This Row],[CONTRIBUTO
COMMISSARIO STRAORDINARIO]:[INDENNIZZO
ASSICURATIVO]])</f>
        <v>25000</v>
      </c>
      <c r="M5223" s="9" t="s">
        <v>475</v>
      </c>
      <c r="N5223" s="3" t="s">
        <v>158</v>
      </c>
      <c r="O5223" s="3" t="s">
        <v>475</v>
      </c>
      <c r="P5223" s="2" t="s">
        <v>31</v>
      </c>
      <c r="Q5223" s="2" t="s">
        <v>185</v>
      </c>
      <c r="R5223" s="2" t="s">
        <v>476</v>
      </c>
      <c r="S5223" s="2" t="s">
        <v>477</v>
      </c>
      <c r="T5223" s="3" t="s">
        <v>20481</v>
      </c>
      <c r="U5223" s="3" t="s">
        <v>189</v>
      </c>
      <c r="V5223" s="3" t="s">
        <v>270</v>
      </c>
      <c r="W5223" s="12" t="s">
        <v>20482</v>
      </c>
      <c r="X5223" s="12" t="s">
        <v>20483</v>
      </c>
      <c r="Y5223" s="2" t="s">
        <v>20484</v>
      </c>
      <c r="Z5223" s="2"/>
    </row>
    <row r="5224" spans="1:26" ht="34.799999999999997" x14ac:dyDescent="0.3">
      <c r="A5224" s="6" t="s">
        <v>20485</v>
      </c>
      <c r="B5224" s="2" t="s">
        <v>27</v>
      </c>
      <c r="C5224" s="2" t="s">
        <v>19729</v>
      </c>
      <c r="D5224" s="2" t="s">
        <v>29</v>
      </c>
      <c r="E5224" s="3" t="s">
        <v>19730</v>
      </c>
      <c r="F5224" s="3" t="s">
        <v>31</v>
      </c>
      <c r="G5224" s="7">
        <v>1070000</v>
      </c>
      <c r="H5224" s="8">
        <v>0</v>
      </c>
      <c r="I5224" s="8">
        <v>0</v>
      </c>
      <c r="J5224" s="8">
        <v>0</v>
      </c>
      <c r="K5224" s="8">
        <v>0</v>
      </c>
      <c r="L5224" s="8">
        <f>SUM(Tabella1[[#This Row],[CONTRIBUTO
COMMISSARIO STRAORDINARIO]:[INDENNIZZO
ASSICURATIVO]])</f>
        <v>1070000</v>
      </c>
      <c r="M5224" s="9" t="s">
        <v>475</v>
      </c>
      <c r="N5224" s="3" t="s">
        <v>158</v>
      </c>
      <c r="O5224" s="3" t="s">
        <v>475</v>
      </c>
      <c r="P5224" s="2" t="s">
        <v>31</v>
      </c>
      <c r="Q5224" s="2" t="s">
        <v>185</v>
      </c>
      <c r="R5224" s="2" t="s">
        <v>476</v>
      </c>
      <c r="S5224" s="2" t="s">
        <v>477</v>
      </c>
      <c r="T5224" s="3" t="s">
        <v>20481</v>
      </c>
      <c r="U5224" s="3" t="s">
        <v>189</v>
      </c>
      <c r="V5224" s="3" t="s">
        <v>270</v>
      </c>
      <c r="W5224" s="12" t="s">
        <v>20486</v>
      </c>
      <c r="X5224" s="12" t="s">
        <v>20487</v>
      </c>
      <c r="Y5224" s="2" t="s">
        <v>20488</v>
      </c>
      <c r="Z5224" s="2"/>
    </row>
    <row r="5225" spans="1:26" ht="34.799999999999997" x14ac:dyDescent="0.3">
      <c r="A5225" s="6" t="s">
        <v>20489</v>
      </c>
      <c r="B5225" s="2" t="s">
        <v>27</v>
      </c>
      <c r="C5225" s="2" t="s">
        <v>19729</v>
      </c>
      <c r="D5225" s="2" t="s">
        <v>29</v>
      </c>
      <c r="E5225" s="3" t="s">
        <v>19730</v>
      </c>
      <c r="F5225" s="3" t="s">
        <v>31</v>
      </c>
      <c r="G5225" s="7">
        <v>400000</v>
      </c>
      <c r="H5225" s="8">
        <v>0</v>
      </c>
      <c r="I5225" s="8">
        <v>0</v>
      </c>
      <c r="J5225" s="8">
        <v>0</v>
      </c>
      <c r="K5225" s="8">
        <v>0</v>
      </c>
      <c r="L5225" s="8">
        <f>SUM(Tabella1[[#This Row],[CONTRIBUTO
COMMISSARIO STRAORDINARIO]:[INDENNIZZO
ASSICURATIVO]])</f>
        <v>400000</v>
      </c>
      <c r="M5225" s="9" t="s">
        <v>475</v>
      </c>
      <c r="N5225" s="3" t="s">
        <v>158</v>
      </c>
      <c r="O5225" s="3" t="s">
        <v>475</v>
      </c>
      <c r="P5225" s="2" t="s">
        <v>31</v>
      </c>
      <c r="Q5225" s="2" t="s">
        <v>185</v>
      </c>
      <c r="R5225" s="2" t="s">
        <v>476</v>
      </c>
      <c r="S5225" s="2" t="s">
        <v>477</v>
      </c>
      <c r="T5225" s="3" t="s">
        <v>20481</v>
      </c>
      <c r="U5225" s="3" t="s">
        <v>189</v>
      </c>
      <c r="V5225" s="3" t="s">
        <v>270</v>
      </c>
      <c r="W5225" s="12" t="s">
        <v>20490</v>
      </c>
      <c r="X5225" s="12" t="s">
        <v>20491</v>
      </c>
      <c r="Y5225" s="2" t="s">
        <v>20492</v>
      </c>
      <c r="Z5225" s="2"/>
    </row>
    <row r="5226" spans="1:26" ht="34.799999999999997" x14ac:dyDescent="0.3">
      <c r="A5226" s="6" t="s">
        <v>20493</v>
      </c>
      <c r="B5226" s="2" t="s">
        <v>27</v>
      </c>
      <c r="C5226" s="2" t="s">
        <v>19729</v>
      </c>
      <c r="D5226" s="2" t="s">
        <v>29</v>
      </c>
      <c r="E5226" s="3" t="s">
        <v>19730</v>
      </c>
      <c r="F5226" s="3" t="s">
        <v>31</v>
      </c>
      <c r="G5226" s="7">
        <v>870000</v>
      </c>
      <c r="H5226" s="8">
        <v>0</v>
      </c>
      <c r="I5226" s="8">
        <v>0</v>
      </c>
      <c r="J5226" s="8">
        <v>0</v>
      </c>
      <c r="K5226" s="8">
        <v>0</v>
      </c>
      <c r="L5226" s="8">
        <f>SUM(Tabella1[[#This Row],[CONTRIBUTO
COMMISSARIO STRAORDINARIO]:[INDENNIZZO
ASSICURATIVO]])</f>
        <v>870000</v>
      </c>
      <c r="M5226" s="9" t="s">
        <v>475</v>
      </c>
      <c r="N5226" s="3" t="s">
        <v>158</v>
      </c>
      <c r="O5226" s="3" t="s">
        <v>475</v>
      </c>
      <c r="P5226" s="2" t="s">
        <v>31</v>
      </c>
      <c r="Q5226" s="2" t="s">
        <v>185</v>
      </c>
      <c r="R5226" s="2" t="s">
        <v>476</v>
      </c>
      <c r="S5226" s="2" t="s">
        <v>477</v>
      </c>
      <c r="T5226" s="3" t="s">
        <v>20481</v>
      </c>
      <c r="U5226" s="3" t="s">
        <v>189</v>
      </c>
      <c r="V5226" s="3" t="s">
        <v>270</v>
      </c>
      <c r="W5226" s="12" t="s">
        <v>20494</v>
      </c>
      <c r="X5226" s="12" t="s">
        <v>20495</v>
      </c>
      <c r="Y5226" s="2" t="s">
        <v>20496</v>
      </c>
      <c r="Z5226" s="2"/>
    </row>
    <row r="5227" spans="1:26" ht="34.799999999999997" x14ac:dyDescent="0.3">
      <c r="A5227" s="6" t="s">
        <v>20497</v>
      </c>
      <c r="B5227" s="2" t="s">
        <v>27</v>
      </c>
      <c r="C5227" s="2" t="s">
        <v>19729</v>
      </c>
      <c r="D5227" s="2" t="s">
        <v>29</v>
      </c>
      <c r="E5227" s="3" t="s">
        <v>19730</v>
      </c>
      <c r="F5227" s="3" t="s">
        <v>31</v>
      </c>
      <c r="G5227" s="7">
        <v>300000</v>
      </c>
      <c r="H5227" s="8">
        <v>0</v>
      </c>
      <c r="I5227" s="8">
        <v>0</v>
      </c>
      <c r="J5227" s="8">
        <v>0</v>
      </c>
      <c r="K5227" s="8">
        <v>0</v>
      </c>
      <c r="L5227" s="8">
        <f>SUM(Tabella1[[#This Row],[CONTRIBUTO
COMMISSARIO STRAORDINARIO]:[INDENNIZZO
ASSICURATIVO]])</f>
        <v>300000</v>
      </c>
      <c r="M5227" s="9" t="s">
        <v>475</v>
      </c>
      <c r="N5227" s="3" t="s">
        <v>158</v>
      </c>
      <c r="O5227" s="3" t="s">
        <v>475</v>
      </c>
      <c r="P5227" s="2" t="s">
        <v>31</v>
      </c>
      <c r="Q5227" s="2" t="s">
        <v>185</v>
      </c>
      <c r="R5227" s="2" t="s">
        <v>476</v>
      </c>
      <c r="S5227" s="2" t="s">
        <v>477</v>
      </c>
      <c r="T5227" s="3" t="s">
        <v>20498</v>
      </c>
      <c r="U5227" s="3" t="s">
        <v>189</v>
      </c>
      <c r="V5227" s="3" t="s">
        <v>270</v>
      </c>
      <c r="W5227" s="12" t="s">
        <v>20499</v>
      </c>
      <c r="X5227" s="12" t="s">
        <v>20500</v>
      </c>
      <c r="Y5227" s="2" t="s">
        <v>20501</v>
      </c>
      <c r="Z5227" s="2"/>
    </row>
    <row r="5228" spans="1:26" ht="34.799999999999997" x14ac:dyDescent="0.3">
      <c r="A5228" s="6" t="s">
        <v>20502</v>
      </c>
      <c r="B5228" s="2" t="s">
        <v>27</v>
      </c>
      <c r="C5228" s="2" t="s">
        <v>19729</v>
      </c>
      <c r="D5228" s="2" t="s">
        <v>29</v>
      </c>
      <c r="E5228" s="3" t="s">
        <v>19730</v>
      </c>
      <c r="F5228" s="3" t="s">
        <v>10530</v>
      </c>
      <c r="G5228" s="7">
        <v>4000000</v>
      </c>
      <c r="H5228" s="8">
        <v>0</v>
      </c>
      <c r="I5228" s="8">
        <v>0</v>
      </c>
      <c r="J5228" s="8">
        <v>0</v>
      </c>
      <c r="K5228" s="8">
        <v>0</v>
      </c>
      <c r="L5228" s="8">
        <f>SUM(Tabella1[[#This Row],[CONTRIBUTO
COMMISSARIO STRAORDINARIO]:[INDENNIZZO
ASSICURATIVO]])</f>
        <v>4000000</v>
      </c>
      <c r="M5228" s="9" t="s">
        <v>475</v>
      </c>
      <c r="N5228" s="3" t="s">
        <v>158</v>
      </c>
      <c r="O5228" s="3" t="s">
        <v>475</v>
      </c>
      <c r="P5228" s="2" t="s">
        <v>31</v>
      </c>
      <c r="Q5228" s="2" t="s">
        <v>185</v>
      </c>
      <c r="R5228" s="2" t="s">
        <v>476</v>
      </c>
      <c r="S5228" s="2" t="s">
        <v>20503</v>
      </c>
      <c r="T5228" s="3" t="s">
        <v>20504</v>
      </c>
      <c r="U5228" s="3" t="s">
        <v>189</v>
      </c>
      <c r="V5228" s="3" t="s">
        <v>270</v>
      </c>
      <c r="W5228" s="12" t="s">
        <v>20505</v>
      </c>
      <c r="X5228" s="12" t="s">
        <v>20506</v>
      </c>
      <c r="Y5228" s="2" t="s">
        <v>20507</v>
      </c>
      <c r="Z5228" s="2"/>
    </row>
    <row r="5229" spans="1:26" ht="69.599999999999994" x14ac:dyDescent="0.3">
      <c r="A5229" s="6" t="s">
        <v>20508</v>
      </c>
      <c r="B5229" s="2" t="s">
        <v>27</v>
      </c>
      <c r="C5229" s="2" t="s">
        <v>20509</v>
      </c>
      <c r="D5229" s="2" t="s">
        <v>29</v>
      </c>
      <c r="E5229" s="3" t="s">
        <v>20510</v>
      </c>
      <c r="F5229" s="3" t="s">
        <v>31</v>
      </c>
      <c r="G5229" s="7">
        <v>0</v>
      </c>
      <c r="H5229" s="8">
        <v>362634.6</v>
      </c>
      <c r="I5229" s="8">
        <v>0</v>
      </c>
      <c r="J5229" s="8">
        <v>0</v>
      </c>
      <c r="K5229" s="8">
        <v>0</v>
      </c>
      <c r="L5229" s="8">
        <f>SUM(Tabella1[[#This Row],[CONTRIBUTO
COMMISSARIO STRAORDINARIO]:[INDENNIZZO
ASSICURATIVO]])</f>
        <v>362634.6</v>
      </c>
      <c r="M5229" s="10" t="s">
        <v>1462</v>
      </c>
      <c r="N5229" s="3" t="s">
        <v>158</v>
      </c>
      <c r="O5229" s="3" t="s">
        <v>1462</v>
      </c>
      <c r="P5229" s="2" t="s">
        <v>31</v>
      </c>
      <c r="Q5229" s="2" t="s">
        <v>185</v>
      </c>
      <c r="R5229" s="2" t="s">
        <v>1463</v>
      </c>
      <c r="S5229" s="2" t="s">
        <v>20511</v>
      </c>
      <c r="T5229" s="3" t="s">
        <v>20512</v>
      </c>
      <c r="U5229" s="3" t="s">
        <v>189</v>
      </c>
      <c r="V5229" s="3" t="s">
        <v>20513</v>
      </c>
      <c r="W5229" s="12" t="s">
        <v>20514</v>
      </c>
      <c r="X5229" s="12" t="s">
        <v>20515</v>
      </c>
      <c r="Y5229" s="2" t="s">
        <v>20516</v>
      </c>
      <c r="Z5229" s="2"/>
    </row>
    <row r="5230" spans="1:26" ht="104.4" x14ac:dyDescent="0.3">
      <c r="A5230" s="6" t="s">
        <v>20517</v>
      </c>
      <c r="B5230" s="2" t="s">
        <v>27</v>
      </c>
      <c r="C5230" s="2" t="s">
        <v>20518</v>
      </c>
      <c r="D5230" s="2" t="s">
        <v>29</v>
      </c>
      <c r="E5230" s="3" t="s">
        <v>20519</v>
      </c>
      <c r="F5230" s="3" t="s">
        <v>10530</v>
      </c>
      <c r="G5230" s="7">
        <v>0</v>
      </c>
      <c r="H5230" s="8">
        <v>0</v>
      </c>
      <c r="I5230" s="8">
        <v>0</v>
      </c>
      <c r="J5230" s="8">
        <v>0</v>
      </c>
      <c r="K5230" s="8">
        <v>2934172.16</v>
      </c>
      <c r="L5230" s="8">
        <f>SUM(Tabella1[[#This Row],[CONTRIBUTO
COMMISSARIO STRAORDINARIO]:[INDENNIZZO
ASSICURATIVO]])</f>
        <v>2934172.16</v>
      </c>
      <c r="M5230" s="9" t="s">
        <v>7753</v>
      </c>
      <c r="N5230" s="3" t="s">
        <v>501</v>
      </c>
      <c r="O5230" s="3" t="s">
        <v>7753</v>
      </c>
      <c r="P5230" s="2" t="s">
        <v>31</v>
      </c>
      <c r="Q5230" s="2" t="s">
        <v>175</v>
      </c>
      <c r="R5230" s="2" t="s">
        <v>2953</v>
      </c>
      <c r="S5230" s="2" t="s">
        <v>20520</v>
      </c>
      <c r="T5230" s="3" t="s">
        <v>20521</v>
      </c>
      <c r="U5230" s="3" t="s">
        <v>179</v>
      </c>
      <c r="V5230" s="3" t="s">
        <v>270</v>
      </c>
      <c r="W5230" s="12" t="s">
        <v>20522</v>
      </c>
      <c r="X5230" s="12" t="s">
        <v>20523</v>
      </c>
      <c r="Y5230" s="2" t="s">
        <v>20524</v>
      </c>
      <c r="Z5230" s="2"/>
    </row>
    <row r="5231" spans="1:26" ht="34.799999999999997" x14ac:dyDescent="0.3">
      <c r="A5231" s="6" t="s">
        <v>20525</v>
      </c>
      <c r="B5231" s="2" t="s">
        <v>27</v>
      </c>
      <c r="C5231" s="2" t="s">
        <v>20518</v>
      </c>
      <c r="D5231" s="2" t="s">
        <v>29</v>
      </c>
      <c r="E5231" s="3" t="s">
        <v>20519</v>
      </c>
      <c r="F5231" s="3" t="s">
        <v>10530</v>
      </c>
      <c r="G5231" s="7">
        <v>700000</v>
      </c>
      <c r="H5231" s="8">
        <v>0</v>
      </c>
      <c r="I5231" s="8">
        <v>0</v>
      </c>
      <c r="J5231" s="8">
        <v>0</v>
      </c>
      <c r="K5231" s="8">
        <v>0</v>
      </c>
      <c r="L5231" s="8">
        <f>SUM(Tabella1[[#This Row],[CONTRIBUTO
COMMISSARIO STRAORDINARIO]:[INDENNIZZO
ASSICURATIVO]])</f>
        <v>700000</v>
      </c>
      <c r="M5231" s="9" t="s">
        <v>7470</v>
      </c>
      <c r="N5231" s="3" t="s">
        <v>501</v>
      </c>
      <c r="O5231" s="3" t="s">
        <v>7470</v>
      </c>
      <c r="P5231" s="2" t="s">
        <v>31</v>
      </c>
      <c r="Q5231" s="2" t="s">
        <v>159</v>
      </c>
      <c r="R5231" s="2" t="s">
        <v>3543</v>
      </c>
      <c r="S5231" s="2" t="s">
        <v>20526</v>
      </c>
      <c r="T5231" s="3" t="s">
        <v>20527</v>
      </c>
      <c r="U5231" s="3" t="s">
        <v>37</v>
      </c>
      <c r="V5231" s="3" t="s">
        <v>270</v>
      </c>
      <c r="W5231" s="12" t="s">
        <v>20528</v>
      </c>
      <c r="X5231" s="12" t="s">
        <v>20529</v>
      </c>
      <c r="Y5231" s="2" t="s">
        <v>41</v>
      </c>
      <c r="Z5231" s="2"/>
    </row>
    <row r="5232" spans="1:26" ht="34.799999999999997" x14ac:dyDescent="0.3">
      <c r="A5232" s="6" t="s">
        <v>20530</v>
      </c>
      <c r="B5232" s="2" t="s">
        <v>27</v>
      </c>
      <c r="C5232" s="2" t="s">
        <v>20518</v>
      </c>
      <c r="D5232" s="2" t="s">
        <v>29</v>
      </c>
      <c r="E5232" s="3" t="s">
        <v>20519</v>
      </c>
      <c r="F5232" s="3" t="s">
        <v>10530</v>
      </c>
      <c r="G5232" s="7">
        <v>280000</v>
      </c>
      <c r="H5232" s="8">
        <v>0</v>
      </c>
      <c r="I5232" s="8">
        <v>0</v>
      </c>
      <c r="J5232" s="8">
        <v>0</v>
      </c>
      <c r="K5232" s="8">
        <v>0</v>
      </c>
      <c r="L5232" s="8">
        <f>SUM(Tabella1[[#This Row],[CONTRIBUTO
COMMISSARIO STRAORDINARIO]:[INDENNIZZO
ASSICURATIVO]])</f>
        <v>280000</v>
      </c>
      <c r="M5232" s="9" t="s">
        <v>7470</v>
      </c>
      <c r="N5232" s="3" t="s">
        <v>501</v>
      </c>
      <c r="O5232" s="3" t="s">
        <v>7470</v>
      </c>
      <c r="P5232" s="2" t="s">
        <v>31</v>
      </c>
      <c r="Q5232" s="2" t="s">
        <v>159</v>
      </c>
      <c r="R5232" s="2" t="s">
        <v>2861</v>
      </c>
      <c r="S5232" s="2" t="s">
        <v>20531</v>
      </c>
      <c r="T5232" s="3" t="s">
        <v>20532</v>
      </c>
      <c r="U5232" s="3" t="s">
        <v>37</v>
      </c>
      <c r="V5232" s="3" t="s">
        <v>270</v>
      </c>
      <c r="W5232" s="12" t="s">
        <v>20533</v>
      </c>
      <c r="X5232" s="12" t="s">
        <v>20534</v>
      </c>
      <c r="Y5232" s="2" t="s">
        <v>41</v>
      </c>
      <c r="Z5232" s="2"/>
    </row>
    <row r="5233" spans="1:26" ht="34.799999999999997" x14ac:dyDescent="0.3">
      <c r="A5233" s="6" t="s">
        <v>20535</v>
      </c>
      <c r="B5233" s="2" t="s">
        <v>27</v>
      </c>
      <c r="C5233" s="2" t="s">
        <v>20518</v>
      </c>
      <c r="D5233" s="2" t="s">
        <v>29</v>
      </c>
      <c r="E5233" s="3" t="s">
        <v>20519</v>
      </c>
      <c r="F5233" s="3" t="s">
        <v>31</v>
      </c>
      <c r="G5233" s="7">
        <v>200000</v>
      </c>
      <c r="H5233" s="8">
        <v>0</v>
      </c>
      <c r="I5233" s="8">
        <v>0</v>
      </c>
      <c r="J5233" s="8">
        <v>0</v>
      </c>
      <c r="K5233" s="8">
        <v>0</v>
      </c>
      <c r="L5233" s="8">
        <f>SUM(Tabella1[[#This Row],[CONTRIBUTO
COMMISSARIO STRAORDINARIO]:[INDENNIZZO
ASSICURATIVO]])</f>
        <v>200000</v>
      </c>
      <c r="M5233" s="9" t="s">
        <v>7470</v>
      </c>
      <c r="N5233" s="3" t="s">
        <v>501</v>
      </c>
      <c r="O5233" s="3" t="s">
        <v>7470</v>
      </c>
      <c r="P5233" s="2" t="s">
        <v>31</v>
      </c>
      <c r="Q5233" s="2" t="s">
        <v>159</v>
      </c>
      <c r="R5233" s="2" t="s">
        <v>3839</v>
      </c>
      <c r="S5233" s="2" t="s">
        <v>20536</v>
      </c>
      <c r="T5233" s="3" t="s">
        <v>20537</v>
      </c>
      <c r="U5233" s="3" t="s">
        <v>37</v>
      </c>
      <c r="V5233" s="3" t="s">
        <v>270</v>
      </c>
      <c r="W5233" s="12" t="s">
        <v>20538</v>
      </c>
      <c r="X5233" s="12" t="s">
        <v>20534</v>
      </c>
      <c r="Y5233" s="2" t="s">
        <v>41</v>
      </c>
      <c r="Z5233" s="2"/>
    </row>
    <row r="5234" spans="1:26" ht="34.799999999999997" x14ac:dyDescent="0.3">
      <c r="A5234" s="6" t="s">
        <v>20539</v>
      </c>
      <c r="B5234" s="2" t="s">
        <v>27</v>
      </c>
      <c r="C5234" s="2" t="s">
        <v>20518</v>
      </c>
      <c r="D5234" s="2" t="s">
        <v>29</v>
      </c>
      <c r="E5234" s="3" t="s">
        <v>20519</v>
      </c>
      <c r="F5234" s="3" t="s">
        <v>31</v>
      </c>
      <c r="G5234" s="7">
        <v>250000</v>
      </c>
      <c r="H5234" s="8">
        <v>0</v>
      </c>
      <c r="I5234" s="8">
        <v>0</v>
      </c>
      <c r="J5234" s="8">
        <v>0</v>
      </c>
      <c r="K5234" s="8">
        <v>0</v>
      </c>
      <c r="L5234" s="8">
        <f>SUM(Tabella1[[#This Row],[CONTRIBUTO
COMMISSARIO STRAORDINARIO]:[INDENNIZZO
ASSICURATIVO]])</f>
        <v>250000</v>
      </c>
      <c r="M5234" s="9" t="s">
        <v>7470</v>
      </c>
      <c r="N5234" s="3" t="s">
        <v>501</v>
      </c>
      <c r="O5234" s="3" t="s">
        <v>7470</v>
      </c>
      <c r="P5234" s="2" t="s">
        <v>31</v>
      </c>
      <c r="Q5234" s="2" t="s">
        <v>159</v>
      </c>
      <c r="R5234" s="2" t="s">
        <v>3630</v>
      </c>
      <c r="S5234" s="2" t="s">
        <v>20540</v>
      </c>
      <c r="T5234" s="3" t="s">
        <v>20541</v>
      </c>
      <c r="U5234" s="3" t="s">
        <v>179</v>
      </c>
      <c r="V5234" s="3" t="s">
        <v>270</v>
      </c>
      <c r="W5234" s="12" t="s">
        <v>20542</v>
      </c>
      <c r="X5234" s="12" t="s">
        <v>20534</v>
      </c>
      <c r="Y5234" s="2" t="s">
        <v>41</v>
      </c>
      <c r="Z5234" s="2"/>
    </row>
    <row r="5235" spans="1:26" ht="34.799999999999997" x14ac:dyDescent="0.3">
      <c r="A5235" s="6" t="s">
        <v>20543</v>
      </c>
      <c r="B5235" s="2" t="s">
        <v>27</v>
      </c>
      <c r="C5235" s="2" t="s">
        <v>20518</v>
      </c>
      <c r="D5235" s="2" t="s">
        <v>29</v>
      </c>
      <c r="E5235" s="3" t="s">
        <v>20519</v>
      </c>
      <c r="F5235" s="3" t="s">
        <v>31</v>
      </c>
      <c r="G5235" s="7">
        <v>500000</v>
      </c>
      <c r="H5235" s="8">
        <v>0</v>
      </c>
      <c r="I5235" s="8">
        <v>0</v>
      </c>
      <c r="J5235" s="8">
        <v>0</v>
      </c>
      <c r="K5235" s="8">
        <v>0</v>
      </c>
      <c r="L5235" s="8">
        <f>SUM(Tabella1[[#This Row],[CONTRIBUTO
COMMISSARIO STRAORDINARIO]:[INDENNIZZO
ASSICURATIVO]])</f>
        <v>500000</v>
      </c>
      <c r="M5235" s="9" t="s">
        <v>7470</v>
      </c>
      <c r="N5235" s="3" t="s">
        <v>501</v>
      </c>
      <c r="O5235" s="3" t="s">
        <v>7470</v>
      </c>
      <c r="P5235" s="2" t="s">
        <v>31</v>
      </c>
      <c r="Q5235" s="2" t="s">
        <v>159</v>
      </c>
      <c r="R5235" s="2" t="s">
        <v>3630</v>
      </c>
      <c r="S5235" s="2" t="s">
        <v>20544</v>
      </c>
      <c r="T5235" s="3" t="s">
        <v>20545</v>
      </c>
      <c r="U5235" s="3" t="s">
        <v>179</v>
      </c>
      <c r="V5235" s="3" t="s">
        <v>270</v>
      </c>
      <c r="W5235" s="12" t="s">
        <v>20546</v>
      </c>
      <c r="X5235" s="12" t="s">
        <v>20547</v>
      </c>
      <c r="Y5235" s="2" t="s">
        <v>41</v>
      </c>
      <c r="Z5235" s="2"/>
    </row>
    <row r="5236" spans="1:26" ht="69.599999999999994" x14ac:dyDescent="0.3">
      <c r="A5236" s="6" t="s">
        <v>20548</v>
      </c>
      <c r="B5236" s="2" t="s">
        <v>27</v>
      </c>
      <c r="C5236" s="2" t="s">
        <v>20518</v>
      </c>
      <c r="D5236" s="2" t="s">
        <v>29</v>
      </c>
      <c r="E5236" s="3" t="s">
        <v>20519</v>
      </c>
      <c r="F5236" s="3" t="s">
        <v>10530</v>
      </c>
      <c r="G5236" s="7">
        <v>10485827.84</v>
      </c>
      <c r="H5236" s="8">
        <v>0</v>
      </c>
      <c r="I5236" s="8">
        <v>0</v>
      </c>
      <c r="J5236" s="8">
        <v>0</v>
      </c>
      <c r="K5236" s="8">
        <v>340000</v>
      </c>
      <c r="L5236" s="8">
        <f>SUM(Tabella1[[#This Row],[CONTRIBUTO
COMMISSARIO STRAORDINARIO]:[INDENNIZZO
ASSICURATIVO]])</f>
        <v>10825827.84</v>
      </c>
      <c r="M5236" s="9" t="s">
        <v>7470</v>
      </c>
      <c r="N5236" s="3" t="s">
        <v>501</v>
      </c>
      <c r="O5236" s="3" t="s">
        <v>7470</v>
      </c>
      <c r="P5236" s="2" t="s">
        <v>31</v>
      </c>
      <c r="Q5236" s="2" t="s">
        <v>185</v>
      </c>
      <c r="R5236" s="2" t="s">
        <v>4435</v>
      </c>
      <c r="S5236" s="2" t="s">
        <v>20549</v>
      </c>
      <c r="T5236" s="3" t="s">
        <v>20550</v>
      </c>
      <c r="U5236" s="3" t="s">
        <v>189</v>
      </c>
      <c r="V5236" s="3" t="s">
        <v>270</v>
      </c>
      <c r="W5236" s="12" t="s">
        <v>8079</v>
      </c>
      <c r="X5236" s="12" t="s">
        <v>20551</v>
      </c>
      <c r="Y5236" s="2" t="s">
        <v>41</v>
      </c>
      <c r="Z5236" s="2"/>
    </row>
    <row r="5237" spans="1:26" ht="69.599999999999994" x14ac:dyDescent="0.3">
      <c r="A5237" s="6" t="s">
        <v>20552</v>
      </c>
      <c r="B5237" s="2" t="s">
        <v>27</v>
      </c>
      <c r="C5237" s="2" t="s">
        <v>20518</v>
      </c>
      <c r="D5237" s="2" t="s">
        <v>29</v>
      </c>
      <c r="E5237" s="3" t="s">
        <v>20519</v>
      </c>
      <c r="F5237" s="3" t="s">
        <v>31</v>
      </c>
      <c r="G5237" s="7">
        <v>400000</v>
      </c>
      <c r="H5237" s="8">
        <v>0</v>
      </c>
      <c r="I5237" s="8">
        <v>0</v>
      </c>
      <c r="J5237" s="8">
        <v>0</v>
      </c>
      <c r="K5237" s="8">
        <v>0</v>
      </c>
      <c r="L5237" s="8">
        <f>SUM(Tabella1[[#This Row],[CONTRIBUTO
COMMISSARIO STRAORDINARIO]:[INDENNIZZO
ASSICURATIVO]])</f>
        <v>400000</v>
      </c>
      <c r="M5237" s="9" t="s">
        <v>8094</v>
      </c>
      <c r="N5237" s="3" t="s">
        <v>501</v>
      </c>
      <c r="O5237" s="3" t="s">
        <v>8094</v>
      </c>
      <c r="P5237" s="2" t="s">
        <v>31</v>
      </c>
      <c r="Q5237" s="2" t="s">
        <v>205</v>
      </c>
      <c r="R5237" s="2" t="s">
        <v>8095</v>
      </c>
      <c r="S5237" s="2" t="s">
        <v>8101</v>
      </c>
      <c r="T5237" s="3" t="s">
        <v>8102</v>
      </c>
      <c r="U5237" s="3" t="s">
        <v>37</v>
      </c>
      <c r="V5237" s="3" t="s">
        <v>270</v>
      </c>
      <c r="W5237" s="12" t="s">
        <v>20553</v>
      </c>
      <c r="X5237" s="12" t="s">
        <v>8104</v>
      </c>
      <c r="Y5237" s="2" t="s">
        <v>8105</v>
      </c>
      <c r="Z5237" s="2"/>
    </row>
    <row r="5238" spans="1:26" ht="34.799999999999997" x14ac:dyDescent="0.3">
      <c r="A5238" s="6" t="s">
        <v>20554</v>
      </c>
      <c r="B5238" s="2" t="s">
        <v>27</v>
      </c>
      <c r="C5238" s="2" t="s">
        <v>20518</v>
      </c>
      <c r="D5238" s="2" t="s">
        <v>29</v>
      </c>
      <c r="E5238" s="3" t="s">
        <v>20519</v>
      </c>
      <c r="F5238" s="3" t="s">
        <v>31</v>
      </c>
      <c r="G5238" s="7">
        <v>400000</v>
      </c>
      <c r="H5238" s="8">
        <v>0</v>
      </c>
      <c r="I5238" s="8">
        <v>0</v>
      </c>
      <c r="J5238" s="8">
        <v>0</v>
      </c>
      <c r="K5238" s="8">
        <v>0</v>
      </c>
      <c r="L5238" s="8">
        <f>SUM(Tabella1[[#This Row],[CONTRIBUTO
COMMISSARIO STRAORDINARIO]:[INDENNIZZO
ASSICURATIVO]])</f>
        <v>400000</v>
      </c>
      <c r="M5238" s="9" t="s">
        <v>8094</v>
      </c>
      <c r="N5238" s="3" t="s">
        <v>501</v>
      </c>
      <c r="O5238" s="3" t="s">
        <v>8094</v>
      </c>
      <c r="P5238" s="2" t="s">
        <v>31</v>
      </c>
      <c r="Q5238" s="2" t="s">
        <v>205</v>
      </c>
      <c r="R5238" s="2" t="s">
        <v>20555</v>
      </c>
      <c r="S5238" s="2" t="s">
        <v>20556</v>
      </c>
      <c r="T5238" s="3" t="s">
        <v>20557</v>
      </c>
      <c r="U5238" s="3" t="s">
        <v>179</v>
      </c>
      <c r="V5238" s="3" t="s">
        <v>270</v>
      </c>
      <c r="W5238" s="12" t="s">
        <v>20558</v>
      </c>
      <c r="X5238" s="12" t="s">
        <v>20558</v>
      </c>
      <c r="Y5238" s="2" t="s">
        <v>41</v>
      </c>
      <c r="Z5238" s="2"/>
    </row>
    <row r="5239" spans="1:26" ht="34.799999999999997" x14ac:dyDescent="0.3">
      <c r="A5239" s="6" t="s">
        <v>20559</v>
      </c>
      <c r="B5239" s="2" t="s">
        <v>27</v>
      </c>
      <c r="C5239" s="2" t="s">
        <v>20518</v>
      </c>
      <c r="D5239" s="2" t="s">
        <v>29</v>
      </c>
      <c r="E5239" s="3" t="s">
        <v>20519</v>
      </c>
      <c r="F5239" s="3" t="s">
        <v>10530</v>
      </c>
      <c r="G5239" s="7">
        <v>2600000</v>
      </c>
      <c r="H5239" s="8">
        <v>0</v>
      </c>
      <c r="I5239" s="8">
        <v>0</v>
      </c>
      <c r="J5239" s="8">
        <v>0</v>
      </c>
      <c r="K5239" s="8">
        <v>0</v>
      </c>
      <c r="L5239" s="8">
        <f>SUM(Tabella1[[#This Row],[CONTRIBUTO
COMMISSARIO STRAORDINARIO]:[INDENNIZZO
ASSICURATIVO]])</f>
        <v>2600000</v>
      </c>
      <c r="M5239" s="9" t="s">
        <v>7470</v>
      </c>
      <c r="N5239" s="3" t="s">
        <v>501</v>
      </c>
      <c r="O5239" s="3" t="s">
        <v>7470</v>
      </c>
      <c r="P5239" s="2" t="s">
        <v>31</v>
      </c>
      <c r="Q5239" s="2" t="s">
        <v>175</v>
      </c>
      <c r="R5239" s="2" t="s">
        <v>1153</v>
      </c>
      <c r="S5239" s="2" t="s">
        <v>1153</v>
      </c>
      <c r="T5239" s="3" t="s">
        <v>20560</v>
      </c>
      <c r="U5239" s="3" t="s">
        <v>179</v>
      </c>
      <c r="V5239" s="3" t="s">
        <v>270</v>
      </c>
      <c r="W5239" s="12" t="s">
        <v>20561</v>
      </c>
      <c r="X5239" s="12" t="s">
        <v>20562</v>
      </c>
      <c r="Y5239" s="2" t="s">
        <v>41</v>
      </c>
      <c r="Z5239" s="2"/>
    </row>
    <row r="5240" spans="1:26" ht="34.799999999999997" x14ac:dyDescent="0.3">
      <c r="A5240" s="6" t="s">
        <v>20563</v>
      </c>
      <c r="B5240" s="2" t="s">
        <v>27</v>
      </c>
      <c r="C5240" s="2" t="s">
        <v>20518</v>
      </c>
      <c r="D5240" s="2" t="s">
        <v>29</v>
      </c>
      <c r="E5240" s="3" t="s">
        <v>20519</v>
      </c>
      <c r="F5240" s="3" t="s">
        <v>10530</v>
      </c>
      <c r="G5240" s="7">
        <v>835000</v>
      </c>
      <c r="H5240" s="8">
        <v>0</v>
      </c>
      <c r="I5240" s="8">
        <v>0</v>
      </c>
      <c r="J5240" s="8">
        <v>0</v>
      </c>
      <c r="K5240" s="8">
        <v>0</v>
      </c>
      <c r="L5240" s="8">
        <f>SUM(Tabella1[[#This Row],[CONTRIBUTO
COMMISSARIO STRAORDINARIO]:[INDENNIZZO
ASSICURATIVO]])</f>
        <v>835000</v>
      </c>
      <c r="M5240" s="9" t="s">
        <v>7470</v>
      </c>
      <c r="N5240" s="3" t="s">
        <v>501</v>
      </c>
      <c r="O5240" s="3" t="s">
        <v>7470</v>
      </c>
      <c r="P5240" s="2" t="s">
        <v>31</v>
      </c>
      <c r="Q5240" s="2" t="s">
        <v>175</v>
      </c>
      <c r="R5240" s="2" t="s">
        <v>1965</v>
      </c>
      <c r="S5240" s="2" t="s">
        <v>20564</v>
      </c>
      <c r="T5240" s="3" t="s">
        <v>20565</v>
      </c>
      <c r="U5240" s="3" t="s">
        <v>179</v>
      </c>
      <c r="V5240" s="3" t="s">
        <v>270</v>
      </c>
      <c r="W5240" s="12" t="s">
        <v>20561</v>
      </c>
      <c r="X5240" s="12" t="s">
        <v>20562</v>
      </c>
      <c r="Y5240" s="2" t="s">
        <v>41</v>
      </c>
      <c r="Z5240" s="2"/>
    </row>
    <row r="5241" spans="1:26" ht="87" x14ac:dyDescent="0.3">
      <c r="A5241" s="6" t="s">
        <v>20566</v>
      </c>
      <c r="B5241" s="2" t="s">
        <v>27</v>
      </c>
      <c r="C5241" s="2" t="s">
        <v>20518</v>
      </c>
      <c r="D5241" s="2" t="s">
        <v>29</v>
      </c>
      <c r="E5241" s="3" t="s">
        <v>20519</v>
      </c>
      <c r="F5241" s="3" t="s">
        <v>10530</v>
      </c>
      <c r="G5241" s="7">
        <v>940000</v>
      </c>
      <c r="H5241" s="8">
        <v>0</v>
      </c>
      <c r="I5241" s="8">
        <v>0</v>
      </c>
      <c r="J5241" s="8">
        <v>0</v>
      </c>
      <c r="K5241" s="8">
        <v>0</v>
      </c>
      <c r="L5241" s="8">
        <f>SUM(Tabella1[[#This Row],[CONTRIBUTO
COMMISSARIO STRAORDINARIO]:[INDENNIZZO
ASSICURATIVO]])</f>
        <v>940000</v>
      </c>
      <c r="M5241" s="9" t="s">
        <v>7470</v>
      </c>
      <c r="N5241" s="3" t="s">
        <v>501</v>
      </c>
      <c r="O5241" s="3" t="s">
        <v>7470</v>
      </c>
      <c r="P5241" s="2" t="s">
        <v>31</v>
      </c>
      <c r="Q5241" s="2" t="s">
        <v>175</v>
      </c>
      <c r="R5241" s="2" t="s">
        <v>1450</v>
      </c>
      <c r="S5241" s="2" t="s">
        <v>20567</v>
      </c>
      <c r="T5241" s="3" t="s">
        <v>20568</v>
      </c>
      <c r="U5241" s="3" t="s">
        <v>179</v>
      </c>
      <c r="V5241" s="3" t="s">
        <v>270</v>
      </c>
      <c r="W5241" s="12" t="s">
        <v>20569</v>
      </c>
      <c r="X5241" s="12" t="s">
        <v>20570</v>
      </c>
      <c r="Y5241" s="2" t="s">
        <v>41</v>
      </c>
      <c r="Z5241" s="2"/>
    </row>
    <row r="5242" spans="1:26" ht="34.799999999999997" x14ac:dyDescent="0.3">
      <c r="A5242" s="6" t="s">
        <v>20571</v>
      </c>
      <c r="B5242" s="2" t="s">
        <v>27</v>
      </c>
      <c r="C5242" s="2" t="s">
        <v>20518</v>
      </c>
      <c r="D5242" s="2" t="s">
        <v>29</v>
      </c>
      <c r="E5242" s="3" t="s">
        <v>20519</v>
      </c>
      <c r="F5242" s="3" t="s">
        <v>31</v>
      </c>
      <c r="G5242" s="7">
        <v>500000</v>
      </c>
      <c r="H5242" s="8">
        <v>0</v>
      </c>
      <c r="I5242" s="8">
        <v>0</v>
      </c>
      <c r="J5242" s="8">
        <v>0</v>
      </c>
      <c r="K5242" s="8">
        <v>0</v>
      </c>
      <c r="L5242" s="8">
        <f>SUM(Tabella1[[#This Row],[CONTRIBUTO
COMMISSARIO STRAORDINARIO]:[INDENNIZZO
ASSICURATIVO]])</f>
        <v>500000</v>
      </c>
      <c r="M5242" s="9" t="s">
        <v>1045</v>
      </c>
      <c r="N5242" s="3" t="s">
        <v>158</v>
      </c>
      <c r="O5242" s="3" t="s">
        <v>1045</v>
      </c>
      <c r="P5242" s="2" t="s">
        <v>31</v>
      </c>
      <c r="Q5242" s="2" t="s">
        <v>175</v>
      </c>
      <c r="R5242" s="2" t="s">
        <v>1046</v>
      </c>
      <c r="S5242" s="2" t="s">
        <v>35</v>
      </c>
      <c r="T5242" s="3" t="s">
        <v>35</v>
      </c>
      <c r="U5242" s="3" t="s">
        <v>179</v>
      </c>
      <c r="V5242" s="3" t="s">
        <v>1088</v>
      </c>
      <c r="W5242" s="12" t="s">
        <v>18236</v>
      </c>
      <c r="X5242" s="12" t="s">
        <v>18237</v>
      </c>
      <c r="Y5242" s="2" t="s">
        <v>18176</v>
      </c>
      <c r="Z5242" s="2"/>
    </row>
    <row r="5243" spans="1:26" ht="34.799999999999997" x14ac:dyDescent="0.3">
      <c r="A5243" s="6" t="s">
        <v>20572</v>
      </c>
      <c r="B5243" s="2" t="s">
        <v>27</v>
      </c>
      <c r="C5243" s="2" t="s">
        <v>20518</v>
      </c>
      <c r="D5243" s="2" t="s">
        <v>29</v>
      </c>
      <c r="E5243" s="3" t="s">
        <v>20519</v>
      </c>
      <c r="F5243" s="3" t="s">
        <v>31</v>
      </c>
      <c r="G5243" s="7">
        <v>25000</v>
      </c>
      <c r="H5243" s="8">
        <v>0</v>
      </c>
      <c r="I5243" s="8">
        <v>0</v>
      </c>
      <c r="J5243" s="8">
        <v>0</v>
      </c>
      <c r="K5243" s="8">
        <v>0</v>
      </c>
      <c r="L5243" s="8">
        <f>SUM(Tabella1[[#This Row],[CONTRIBUTO
COMMISSARIO STRAORDINARIO]:[INDENNIZZO
ASSICURATIVO]])</f>
        <v>25000</v>
      </c>
      <c r="M5243" s="9" t="s">
        <v>4101</v>
      </c>
      <c r="N5243" s="3" t="s">
        <v>158</v>
      </c>
      <c r="O5243" s="3" t="s">
        <v>4101</v>
      </c>
      <c r="P5243" s="2" t="s">
        <v>31</v>
      </c>
      <c r="Q5243" s="2" t="s">
        <v>159</v>
      </c>
      <c r="R5243" s="2" t="s">
        <v>4102</v>
      </c>
      <c r="S5243" s="2" t="s">
        <v>4111</v>
      </c>
      <c r="T5243" s="3" t="s">
        <v>31</v>
      </c>
      <c r="U5243" s="3" t="s">
        <v>270</v>
      </c>
      <c r="V5243" s="3" t="s">
        <v>1088</v>
      </c>
      <c r="W5243" s="12" t="s">
        <v>20573</v>
      </c>
      <c r="X5243" s="12" t="s">
        <v>20574</v>
      </c>
      <c r="Y5243" s="2" t="s">
        <v>41</v>
      </c>
      <c r="Z5243" s="2"/>
    </row>
    <row r="5244" spans="1:26" x14ac:dyDescent="0.3">
      <c r="A5244" s="6" t="s">
        <v>20575</v>
      </c>
      <c r="B5244" s="2" t="s">
        <v>27</v>
      </c>
      <c r="C5244" s="2" t="s">
        <v>20518</v>
      </c>
      <c r="D5244" s="2" t="s">
        <v>29</v>
      </c>
      <c r="E5244" s="3" t="s">
        <v>20519</v>
      </c>
      <c r="F5244" s="3" t="s">
        <v>31</v>
      </c>
      <c r="G5244" s="7">
        <v>850000</v>
      </c>
      <c r="H5244" s="8">
        <v>0</v>
      </c>
      <c r="I5244" s="8">
        <v>0</v>
      </c>
      <c r="J5244" s="8">
        <v>0</v>
      </c>
      <c r="K5244" s="8">
        <v>0</v>
      </c>
      <c r="L5244" s="8">
        <f>SUM(Tabella1[[#This Row],[CONTRIBUTO
COMMISSARIO STRAORDINARIO]:[INDENNIZZO
ASSICURATIVO]])</f>
        <v>850000</v>
      </c>
      <c r="M5244" s="9" t="s">
        <v>4184</v>
      </c>
      <c r="N5244" s="3" t="s">
        <v>158</v>
      </c>
      <c r="O5244" s="3" t="s">
        <v>4184</v>
      </c>
      <c r="P5244" s="2" t="s">
        <v>31</v>
      </c>
      <c r="Q5244" s="2" t="s">
        <v>175</v>
      </c>
      <c r="R5244" s="2" t="s">
        <v>4185</v>
      </c>
      <c r="S5244" s="2" t="s">
        <v>1035</v>
      </c>
      <c r="T5244" s="3" t="s">
        <v>4191</v>
      </c>
      <c r="U5244" s="3" t="s">
        <v>189</v>
      </c>
      <c r="V5244" s="3" t="s">
        <v>1088</v>
      </c>
      <c r="W5244" s="12" t="s">
        <v>20576</v>
      </c>
      <c r="X5244" s="12" t="s">
        <v>20577</v>
      </c>
      <c r="Y5244" s="2" t="s">
        <v>20578</v>
      </c>
      <c r="Z5244" s="2"/>
    </row>
    <row r="5245" spans="1:26" x14ac:dyDescent="0.3">
      <c r="A5245" s="6" t="s">
        <v>20579</v>
      </c>
      <c r="B5245" s="2" t="s">
        <v>27</v>
      </c>
      <c r="C5245" s="2" t="s">
        <v>20518</v>
      </c>
      <c r="D5245" s="2" t="s">
        <v>29</v>
      </c>
      <c r="E5245" s="3" t="s">
        <v>20519</v>
      </c>
      <c r="F5245" s="3" t="s">
        <v>31</v>
      </c>
      <c r="G5245" s="7">
        <v>350000</v>
      </c>
      <c r="H5245" s="8">
        <v>0</v>
      </c>
      <c r="I5245" s="8">
        <v>0</v>
      </c>
      <c r="J5245" s="8">
        <v>0</v>
      </c>
      <c r="K5245" s="8">
        <v>0</v>
      </c>
      <c r="L5245" s="8">
        <f>SUM(Tabella1[[#This Row],[CONTRIBUTO
COMMISSARIO STRAORDINARIO]:[INDENNIZZO
ASSICURATIVO]])</f>
        <v>350000</v>
      </c>
      <c r="M5245" s="9" t="s">
        <v>4184</v>
      </c>
      <c r="N5245" s="3" t="s">
        <v>158</v>
      </c>
      <c r="O5245" s="3" t="s">
        <v>4184</v>
      </c>
      <c r="P5245" s="2" t="s">
        <v>31</v>
      </c>
      <c r="Q5245" s="2" t="s">
        <v>175</v>
      </c>
      <c r="R5245" s="2" t="s">
        <v>4185</v>
      </c>
      <c r="S5245" s="2" t="s">
        <v>1035</v>
      </c>
      <c r="T5245" s="3" t="s">
        <v>4191</v>
      </c>
      <c r="U5245" s="3" t="s">
        <v>189</v>
      </c>
      <c r="V5245" s="3" t="s">
        <v>1088</v>
      </c>
      <c r="W5245" s="12" t="s">
        <v>20576</v>
      </c>
      <c r="X5245" s="12" t="s">
        <v>20580</v>
      </c>
      <c r="Y5245" s="2" t="s">
        <v>20581</v>
      </c>
      <c r="Z5245" s="2"/>
    </row>
    <row r="5246" spans="1:26" ht="34.799999999999997" x14ac:dyDescent="0.3">
      <c r="A5246" s="6" t="s">
        <v>20582</v>
      </c>
      <c r="B5246" s="2" t="s">
        <v>27</v>
      </c>
      <c r="C5246" s="2" t="s">
        <v>20518</v>
      </c>
      <c r="D5246" s="2" t="s">
        <v>29</v>
      </c>
      <c r="E5246" s="3" t="s">
        <v>20519</v>
      </c>
      <c r="F5246" s="3" t="s">
        <v>31</v>
      </c>
      <c r="G5246" s="7">
        <v>100000</v>
      </c>
      <c r="H5246" s="8">
        <v>0</v>
      </c>
      <c r="I5246" s="8">
        <v>0</v>
      </c>
      <c r="J5246" s="8">
        <v>0</v>
      </c>
      <c r="K5246" s="8">
        <v>0</v>
      </c>
      <c r="L5246" s="8">
        <f>SUM(Tabella1[[#This Row],[CONTRIBUTO
COMMISSARIO STRAORDINARIO]:[INDENNIZZO
ASSICURATIVO]])</f>
        <v>100000</v>
      </c>
      <c r="M5246" s="9" t="s">
        <v>4184</v>
      </c>
      <c r="N5246" s="3" t="s">
        <v>158</v>
      </c>
      <c r="O5246" s="3" t="s">
        <v>4184</v>
      </c>
      <c r="P5246" s="2" t="s">
        <v>31</v>
      </c>
      <c r="Q5246" s="2" t="s">
        <v>175</v>
      </c>
      <c r="R5246" s="2" t="s">
        <v>4185</v>
      </c>
      <c r="S5246" s="2" t="s">
        <v>1035</v>
      </c>
      <c r="T5246" s="3" t="s">
        <v>4191</v>
      </c>
      <c r="U5246" s="3" t="s">
        <v>189</v>
      </c>
      <c r="V5246" s="3" t="s">
        <v>1088</v>
      </c>
      <c r="W5246" s="12" t="s">
        <v>20583</v>
      </c>
      <c r="X5246" s="12" t="s">
        <v>20584</v>
      </c>
      <c r="Y5246" s="2" t="s">
        <v>20585</v>
      </c>
      <c r="Z5246" s="2"/>
    </row>
    <row r="5247" spans="1:26" ht="34.799999999999997" x14ac:dyDescent="0.3">
      <c r="A5247" s="6" t="s">
        <v>20586</v>
      </c>
      <c r="B5247" s="2" t="s">
        <v>27</v>
      </c>
      <c r="C5247" s="2" t="s">
        <v>20518</v>
      </c>
      <c r="D5247" s="2" t="s">
        <v>29</v>
      </c>
      <c r="E5247" s="3" t="s">
        <v>20519</v>
      </c>
      <c r="F5247" s="3" t="s">
        <v>31</v>
      </c>
      <c r="G5247" s="7">
        <v>500000</v>
      </c>
      <c r="H5247" s="8">
        <v>0</v>
      </c>
      <c r="I5247" s="8">
        <v>0</v>
      </c>
      <c r="J5247" s="8">
        <v>0</v>
      </c>
      <c r="K5247" s="8">
        <v>0</v>
      </c>
      <c r="L5247" s="8">
        <f>SUM(Tabella1[[#This Row],[CONTRIBUTO
COMMISSARIO STRAORDINARIO]:[INDENNIZZO
ASSICURATIVO]])</f>
        <v>500000</v>
      </c>
      <c r="M5247" s="9" t="s">
        <v>4405</v>
      </c>
      <c r="N5247" s="3" t="s">
        <v>158</v>
      </c>
      <c r="O5247" s="3" t="s">
        <v>4405</v>
      </c>
      <c r="P5247" s="2" t="s">
        <v>31</v>
      </c>
      <c r="Q5247" s="2" t="s">
        <v>185</v>
      </c>
      <c r="R5247" s="2" t="s">
        <v>185</v>
      </c>
      <c r="S5247" s="2" t="s">
        <v>35</v>
      </c>
      <c r="T5247" s="3" t="s">
        <v>8289</v>
      </c>
      <c r="U5247" s="3" t="s">
        <v>189</v>
      </c>
      <c r="V5247" s="3" t="s">
        <v>1088</v>
      </c>
      <c r="W5247" s="12" t="s">
        <v>8290</v>
      </c>
      <c r="X5247" s="12" t="s">
        <v>8291</v>
      </c>
      <c r="Y5247" s="2" t="s">
        <v>41</v>
      </c>
      <c r="Z5247" s="2"/>
    </row>
    <row r="5248" spans="1:26" ht="34.799999999999997" x14ac:dyDescent="0.3">
      <c r="A5248" s="6" t="s">
        <v>20587</v>
      </c>
      <c r="B5248" s="2" t="s">
        <v>27</v>
      </c>
      <c r="C5248" s="2" t="s">
        <v>20518</v>
      </c>
      <c r="D5248" s="2" t="s">
        <v>29</v>
      </c>
      <c r="E5248" s="3" t="s">
        <v>20519</v>
      </c>
      <c r="F5248" s="3" t="s">
        <v>31</v>
      </c>
      <c r="G5248" s="7">
        <v>150000</v>
      </c>
      <c r="H5248" s="8">
        <v>0</v>
      </c>
      <c r="I5248" s="8">
        <v>0</v>
      </c>
      <c r="J5248" s="8">
        <v>0</v>
      </c>
      <c r="K5248" s="8">
        <v>0</v>
      </c>
      <c r="L5248" s="8">
        <f>SUM(Tabella1[[#This Row],[CONTRIBUTO
COMMISSARIO STRAORDINARIO]:[INDENNIZZO
ASSICURATIVO]])</f>
        <v>150000</v>
      </c>
      <c r="M5248" s="9" t="s">
        <v>5541</v>
      </c>
      <c r="N5248" s="3" t="s">
        <v>158</v>
      </c>
      <c r="O5248" s="3" t="s">
        <v>5541</v>
      </c>
      <c r="P5248" s="2" t="s">
        <v>31</v>
      </c>
      <c r="Q5248" s="2" t="s">
        <v>185</v>
      </c>
      <c r="R5248" s="2" t="s">
        <v>20588</v>
      </c>
      <c r="S5248" s="2" t="s">
        <v>20589</v>
      </c>
      <c r="T5248" s="3" t="s">
        <v>20590</v>
      </c>
      <c r="U5248" s="3" t="s">
        <v>189</v>
      </c>
      <c r="V5248" s="3" t="s">
        <v>1088</v>
      </c>
      <c r="W5248" s="12" t="s">
        <v>20591</v>
      </c>
      <c r="X5248" s="12" t="s">
        <v>20592</v>
      </c>
      <c r="Y5248" s="2" t="s">
        <v>41</v>
      </c>
      <c r="Z5248" s="2"/>
    </row>
    <row r="5249" spans="1:26" ht="52.2" x14ac:dyDescent="0.3">
      <c r="A5249" s="6" t="s">
        <v>20593</v>
      </c>
      <c r="B5249" s="2" t="s">
        <v>27</v>
      </c>
      <c r="C5249" s="2" t="s">
        <v>20518</v>
      </c>
      <c r="D5249" s="2" t="s">
        <v>29</v>
      </c>
      <c r="E5249" s="3" t="s">
        <v>20519</v>
      </c>
      <c r="F5249" s="3" t="s">
        <v>10530</v>
      </c>
      <c r="G5249" s="7">
        <v>52000</v>
      </c>
      <c r="H5249" s="8">
        <v>0</v>
      </c>
      <c r="I5249" s="8">
        <v>0</v>
      </c>
      <c r="J5249" s="8">
        <v>0</v>
      </c>
      <c r="K5249" s="8">
        <v>0</v>
      </c>
      <c r="L5249" s="8">
        <f>SUM(Tabella1[[#This Row],[CONTRIBUTO
COMMISSARIO STRAORDINARIO]:[INDENNIZZO
ASSICURATIVO]])</f>
        <v>52000</v>
      </c>
      <c r="M5249" s="9" t="s">
        <v>20594</v>
      </c>
      <c r="N5249" s="3" t="s">
        <v>501</v>
      </c>
      <c r="O5249" s="3" t="s">
        <v>20594</v>
      </c>
      <c r="P5249" s="2" t="s">
        <v>31</v>
      </c>
      <c r="Q5249" s="2" t="s">
        <v>35</v>
      </c>
      <c r="R5249" s="2" t="s">
        <v>147</v>
      </c>
      <c r="S5249" s="2" t="s">
        <v>35</v>
      </c>
      <c r="T5249" s="3" t="s">
        <v>35</v>
      </c>
      <c r="U5249" s="3" t="s">
        <v>189</v>
      </c>
      <c r="V5249" s="3" t="s">
        <v>270</v>
      </c>
      <c r="W5249" s="12" t="s">
        <v>20595</v>
      </c>
      <c r="X5249" s="12" t="s">
        <v>20596</v>
      </c>
      <c r="Y5249" s="2" t="s">
        <v>20597</v>
      </c>
      <c r="Z5249" s="2"/>
    </row>
    <row r="5250" spans="1:26" ht="52.2" x14ac:dyDescent="0.3">
      <c r="A5250" s="6" t="s">
        <v>20598</v>
      </c>
      <c r="B5250" s="2" t="s">
        <v>27</v>
      </c>
      <c r="C5250" s="2" t="s">
        <v>20518</v>
      </c>
      <c r="D5250" s="2" t="s">
        <v>29</v>
      </c>
      <c r="E5250" s="3" t="s">
        <v>20519</v>
      </c>
      <c r="F5250" s="3" t="s">
        <v>31</v>
      </c>
      <c r="G5250" s="7">
        <v>11000000</v>
      </c>
      <c r="H5250" s="8">
        <v>0</v>
      </c>
      <c r="I5250" s="8">
        <v>0</v>
      </c>
      <c r="J5250" s="8">
        <v>0</v>
      </c>
      <c r="K5250" s="8">
        <v>0</v>
      </c>
      <c r="L5250" s="8">
        <f>SUM(Tabella1[[#This Row],[CONTRIBUTO
COMMISSARIO STRAORDINARIO]:[INDENNIZZO
ASSICURATIVO]])</f>
        <v>11000000</v>
      </c>
      <c r="M5250" s="9" t="s">
        <v>9490</v>
      </c>
      <c r="N5250" s="3" t="s">
        <v>158</v>
      </c>
      <c r="O5250" s="3" t="s">
        <v>9490</v>
      </c>
      <c r="P5250" s="2" t="s">
        <v>31</v>
      </c>
      <c r="Q5250" s="2" t="s">
        <v>35</v>
      </c>
      <c r="R5250" s="2" t="s">
        <v>147</v>
      </c>
      <c r="S5250" s="2" t="s">
        <v>35</v>
      </c>
      <c r="T5250" s="3" t="s">
        <v>20599</v>
      </c>
      <c r="U5250" s="3" t="s">
        <v>189</v>
      </c>
      <c r="V5250" s="3" t="s">
        <v>20600</v>
      </c>
      <c r="W5250" s="12" t="s">
        <v>20601</v>
      </c>
      <c r="X5250" s="12" t="s">
        <v>20602</v>
      </c>
      <c r="Y5250" s="2" t="s">
        <v>41</v>
      </c>
      <c r="Z5250" s="2"/>
    </row>
    <row r="5251" spans="1:26" ht="52.2" x14ac:dyDescent="0.3">
      <c r="A5251" s="6" t="s">
        <v>20603</v>
      </c>
      <c r="B5251" s="2" t="s">
        <v>27</v>
      </c>
      <c r="C5251" s="2" t="s">
        <v>20518</v>
      </c>
      <c r="D5251" s="2" t="s">
        <v>29</v>
      </c>
      <c r="E5251" s="3" t="s">
        <v>20519</v>
      </c>
      <c r="F5251" s="3" t="s">
        <v>31</v>
      </c>
      <c r="G5251" s="7">
        <v>11000000</v>
      </c>
      <c r="H5251" s="8">
        <v>0</v>
      </c>
      <c r="I5251" s="8">
        <v>0</v>
      </c>
      <c r="J5251" s="8">
        <v>0</v>
      </c>
      <c r="K5251" s="8">
        <v>0</v>
      </c>
      <c r="L5251" s="8">
        <f>SUM(Tabella1[[#This Row],[CONTRIBUTO
COMMISSARIO STRAORDINARIO]:[INDENNIZZO
ASSICURATIVO]])</f>
        <v>11000000</v>
      </c>
      <c r="M5251" s="9" t="s">
        <v>20604</v>
      </c>
      <c r="N5251" s="3" t="s">
        <v>501</v>
      </c>
      <c r="O5251" s="3" t="s">
        <v>20604</v>
      </c>
      <c r="P5251" s="2" t="s">
        <v>31</v>
      </c>
      <c r="Q5251" s="2" t="s">
        <v>35</v>
      </c>
      <c r="R5251" s="2" t="s">
        <v>147</v>
      </c>
      <c r="S5251" s="2" t="s">
        <v>35</v>
      </c>
      <c r="T5251" s="3" t="s">
        <v>35</v>
      </c>
      <c r="U5251" s="3" t="s">
        <v>189</v>
      </c>
      <c r="V5251" s="3" t="s">
        <v>20600</v>
      </c>
      <c r="W5251" s="12" t="s">
        <v>20601</v>
      </c>
      <c r="X5251" s="12" t="s">
        <v>20605</v>
      </c>
      <c r="Y5251" s="2" t="s">
        <v>41</v>
      </c>
      <c r="Z5251" s="2"/>
    </row>
    <row r="5252" spans="1:26" ht="69.599999999999994" x14ac:dyDescent="0.3">
      <c r="A5252" s="6" t="s">
        <v>20606</v>
      </c>
      <c r="B5252" s="2" t="s">
        <v>27</v>
      </c>
      <c r="C5252" s="2" t="s">
        <v>28</v>
      </c>
      <c r="D5252" s="2" t="s">
        <v>29</v>
      </c>
      <c r="E5252" s="3" t="s">
        <v>20607</v>
      </c>
      <c r="F5252" s="3" t="s">
        <v>31</v>
      </c>
      <c r="G5252" s="7">
        <v>50000</v>
      </c>
      <c r="H5252" s="8">
        <v>0</v>
      </c>
      <c r="I5252" s="8">
        <v>0</v>
      </c>
      <c r="J5252" s="8">
        <v>0</v>
      </c>
      <c r="K5252" s="8">
        <v>0</v>
      </c>
      <c r="L5252" s="8">
        <f>SUM(Tabella1[[#This Row],[CONTRIBUTO
COMMISSARIO STRAORDINARIO]:[INDENNIZZO
ASSICURATIVO]])</f>
        <v>50000</v>
      </c>
      <c r="M5252" s="9" t="s">
        <v>7418</v>
      </c>
      <c r="N5252" s="3" t="s">
        <v>501</v>
      </c>
      <c r="O5252" s="3" t="s">
        <v>7418</v>
      </c>
      <c r="P5252" s="2" t="s">
        <v>31</v>
      </c>
      <c r="Q5252" s="2" t="s">
        <v>175</v>
      </c>
      <c r="R5252" s="2" t="s">
        <v>4203</v>
      </c>
      <c r="S5252" s="2" t="s">
        <v>7419</v>
      </c>
      <c r="T5252" s="3" t="s">
        <v>7420</v>
      </c>
      <c r="U5252" s="3" t="s">
        <v>189</v>
      </c>
      <c r="V5252" s="3" t="s">
        <v>270</v>
      </c>
      <c r="W5252" s="12" t="s">
        <v>20608</v>
      </c>
      <c r="X5252" s="12" t="s">
        <v>7465</v>
      </c>
      <c r="Y5252" s="2" t="s">
        <v>7423</v>
      </c>
      <c r="Z5252" s="2"/>
    </row>
    <row r="5253" spans="1:26" ht="69.599999999999994" x14ac:dyDescent="0.3">
      <c r="A5253" s="6" t="s">
        <v>20609</v>
      </c>
      <c r="B5253" s="2" t="s">
        <v>27</v>
      </c>
      <c r="C5253" s="2" t="s">
        <v>28</v>
      </c>
      <c r="D5253" s="2" t="s">
        <v>29</v>
      </c>
      <c r="E5253" s="3" t="s">
        <v>20607</v>
      </c>
      <c r="F5253" s="3" t="s">
        <v>31</v>
      </c>
      <c r="G5253" s="7">
        <v>19076.34</v>
      </c>
      <c r="H5253" s="8">
        <v>0</v>
      </c>
      <c r="I5253" s="8">
        <v>0</v>
      </c>
      <c r="J5253" s="8">
        <v>0</v>
      </c>
      <c r="K5253" s="8">
        <v>0</v>
      </c>
      <c r="L5253" s="8">
        <f>SUM(Tabella1[[#This Row],[CONTRIBUTO
COMMISSARIO STRAORDINARIO]:[INDENNIZZO
ASSICURATIVO]])</f>
        <v>19076.34</v>
      </c>
      <c r="M5253" s="9" t="s">
        <v>20610</v>
      </c>
      <c r="N5253" s="3" t="s">
        <v>501</v>
      </c>
      <c r="O5253" s="3" t="s">
        <v>20610</v>
      </c>
      <c r="P5253" s="2" t="s">
        <v>31</v>
      </c>
      <c r="Q5253" s="2" t="s">
        <v>175</v>
      </c>
      <c r="R5253" s="2" t="s">
        <v>2953</v>
      </c>
      <c r="S5253" s="2" t="s">
        <v>3071</v>
      </c>
      <c r="T5253" s="3" t="s">
        <v>20611</v>
      </c>
      <c r="U5253" s="3" t="s">
        <v>189</v>
      </c>
      <c r="V5253" s="3" t="s">
        <v>163</v>
      </c>
      <c r="W5253" s="12" t="s">
        <v>20612</v>
      </c>
      <c r="X5253" s="12" t="s">
        <v>20613</v>
      </c>
      <c r="Y5253" s="2" t="s">
        <v>480</v>
      </c>
      <c r="Z5253" s="2"/>
    </row>
    <row r="5254" spans="1:26" ht="69.599999999999994" x14ac:dyDescent="0.3">
      <c r="A5254" s="6" t="s">
        <v>20614</v>
      </c>
      <c r="B5254" s="2" t="s">
        <v>27</v>
      </c>
      <c r="C5254" s="2" t="s">
        <v>28</v>
      </c>
      <c r="D5254" s="2" t="s">
        <v>29</v>
      </c>
      <c r="E5254" s="3" t="s">
        <v>20607</v>
      </c>
      <c r="F5254" s="3" t="s">
        <v>31</v>
      </c>
      <c r="G5254" s="7">
        <v>3000</v>
      </c>
      <c r="H5254" s="8">
        <v>0</v>
      </c>
      <c r="I5254" s="8">
        <v>0</v>
      </c>
      <c r="J5254" s="8">
        <v>0</v>
      </c>
      <c r="K5254" s="8">
        <v>0</v>
      </c>
      <c r="L5254" s="8">
        <f>SUM(Tabella1[[#This Row],[CONTRIBUTO
COMMISSARIO STRAORDINARIO]:[INDENNIZZO
ASSICURATIVO]])</f>
        <v>3000</v>
      </c>
      <c r="M5254" s="9" t="s">
        <v>20610</v>
      </c>
      <c r="N5254" s="3" t="s">
        <v>501</v>
      </c>
      <c r="O5254" s="3" t="s">
        <v>20610</v>
      </c>
      <c r="P5254" s="2" t="s">
        <v>31</v>
      </c>
      <c r="Q5254" s="2" t="s">
        <v>175</v>
      </c>
      <c r="R5254" s="2" t="s">
        <v>2953</v>
      </c>
      <c r="S5254" s="2" t="s">
        <v>3071</v>
      </c>
      <c r="T5254" s="3" t="s">
        <v>20611</v>
      </c>
      <c r="U5254" s="3" t="s">
        <v>189</v>
      </c>
      <c r="V5254" s="3" t="s">
        <v>163</v>
      </c>
      <c r="W5254" s="12" t="s">
        <v>20612</v>
      </c>
      <c r="X5254" s="12" t="s">
        <v>20615</v>
      </c>
      <c r="Y5254" s="2" t="s">
        <v>480</v>
      </c>
      <c r="Z5254" s="2"/>
    </row>
    <row r="5255" spans="1:26" ht="69.599999999999994" x14ac:dyDescent="0.3">
      <c r="A5255" s="6" t="s">
        <v>20616</v>
      </c>
      <c r="B5255" s="2" t="s">
        <v>27</v>
      </c>
      <c r="C5255" s="2" t="s">
        <v>28</v>
      </c>
      <c r="D5255" s="2" t="s">
        <v>29</v>
      </c>
      <c r="E5255" s="3" t="s">
        <v>20607</v>
      </c>
      <c r="F5255" s="3" t="s">
        <v>31</v>
      </c>
      <c r="G5255" s="7">
        <v>3000</v>
      </c>
      <c r="H5255" s="8">
        <v>0</v>
      </c>
      <c r="I5255" s="8">
        <v>0</v>
      </c>
      <c r="J5255" s="8">
        <v>0</v>
      </c>
      <c r="K5255" s="8">
        <v>0</v>
      </c>
      <c r="L5255" s="8">
        <f>SUM(Tabella1[[#This Row],[CONTRIBUTO
COMMISSARIO STRAORDINARIO]:[INDENNIZZO
ASSICURATIVO]])</f>
        <v>3000</v>
      </c>
      <c r="M5255" s="9" t="s">
        <v>20610</v>
      </c>
      <c r="N5255" s="3" t="s">
        <v>501</v>
      </c>
      <c r="O5255" s="3" t="s">
        <v>20610</v>
      </c>
      <c r="P5255" s="2" t="s">
        <v>31</v>
      </c>
      <c r="Q5255" s="2" t="s">
        <v>175</v>
      </c>
      <c r="R5255" s="2" t="s">
        <v>2953</v>
      </c>
      <c r="S5255" s="2" t="s">
        <v>3071</v>
      </c>
      <c r="T5255" s="3" t="s">
        <v>20611</v>
      </c>
      <c r="U5255" s="3" t="s">
        <v>189</v>
      </c>
      <c r="V5255" s="3" t="s">
        <v>163</v>
      </c>
      <c r="W5255" s="12" t="s">
        <v>20612</v>
      </c>
      <c r="X5255" s="12" t="s">
        <v>20617</v>
      </c>
      <c r="Y5255" s="2" t="s">
        <v>480</v>
      </c>
      <c r="Z5255" s="2"/>
    </row>
    <row r="5256" spans="1:26" ht="69.599999999999994" x14ac:dyDescent="0.3">
      <c r="A5256" s="6" t="s">
        <v>20618</v>
      </c>
      <c r="B5256" s="2" t="s">
        <v>27</v>
      </c>
      <c r="C5256" s="2" t="s">
        <v>28</v>
      </c>
      <c r="D5256" s="2" t="s">
        <v>29</v>
      </c>
      <c r="E5256" s="3" t="s">
        <v>20607</v>
      </c>
      <c r="F5256" s="3" t="s">
        <v>31</v>
      </c>
      <c r="G5256" s="7">
        <v>7992</v>
      </c>
      <c r="H5256" s="8">
        <v>0</v>
      </c>
      <c r="I5256" s="8">
        <v>0</v>
      </c>
      <c r="J5256" s="8">
        <v>0</v>
      </c>
      <c r="K5256" s="8">
        <v>0</v>
      </c>
      <c r="L5256" s="8">
        <f>SUM(Tabella1[[#This Row],[CONTRIBUTO
COMMISSARIO STRAORDINARIO]:[INDENNIZZO
ASSICURATIVO]])</f>
        <v>7992</v>
      </c>
      <c r="M5256" s="9" t="s">
        <v>20610</v>
      </c>
      <c r="N5256" s="3" t="s">
        <v>501</v>
      </c>
      <c r="O5256" s="3" t="s">
        <v>20610</v>
      </c>
      <c r="P5256" s="2" t="s">
        <v>31</v>
      </c>
      <c r="Q5256" s="2" t="s">
        <v>175</v>
      </c>
      <c r="R5256" s="2" t="s">
        <v>2953</v>
      </c>
      <c r="S5256" s="2" t="s">
        <v>3071</v>
      </c>
      <c r="T5256" s="3" t="s">
        <v>20611</v>
      </c>
      <c r="U5256" s="3" t="s">
        <v>189</v>
      </c>
      <c r="V5256" s="3" t="s">
        <v>163</v>
      </c>
      <c r="W5256" s="12" t="s">
        <v>20612</v>
      </c>
      <c r="X5256" s="12" t="s">
        <v>20619</v>
      </c>
      <c r="Y5256" s="2" t="s">
        <v>480</v>
      </c>
      <c r="Z5256" s="2"/>
    </row>
    <row r="5257" spans="1:26" ht="69.599999999999994" x14ac:dyDescent="0.3">
      <c r="A5257" s="6" t="s">
        <v>20620</v>
      </c>
      <c r="B5257" s="2" t="s">
        <v>27</v>
      </c>
      <c r="C5257" s="2" t="s">
        <v>28</v>
      </c>
      <c r="D5257" s="2" t="s">
        <v>29</v>
      </c>
      <c r="E5257" s="3" t="s">
        <v>20607</v>
      </c>
      <c r="F5257" s="3" t="s">
        <v>31</v>
      </c>
      <c r="G5257" s="7">
        <v>18852.900000000001</v>
      </c>
      <c r="H5257" s="8">
        <v>0</v>
      </c>
      <c r="I5257" s="8">
        <v>0</v>
      </c>
      <c r="J5257" s="8">
        <v>0</v>
      </c>
      <c r="K5257" s="8">
        <v>0</v>
      </c>
      <c r="L5257" s="8">
        <f>SUM(Tabella1[[#This Row],[CONTRIBUTO
COMMISSARIO STRAORDINARIO]:[INDENNIZZO
ASSICURATIVO]])</f>
        <v>18852.900000000001</v>
      </c>
      <c r="M5257" s="9" t="s">
        <v>20610</v>
      </c>
      <c r="N5257" s="3" t="s">
        <v>501</v>
      </c>
      <c r="O5257" s="3" t="s">
        <v>20610</v>
      </c>
      <c r="P5257" s="2" t="s">
        <v>31</v>
      </c>
      <c r="Q5257" s="2" t="s">
        <v>175</v>
      </c>
      <c r="R5257" s="2" t="s">
        <v>2953</v>
      </c>
      <c r="S5257" s="2" t="s">
        <v>3071</v>
      </c>
      <c r="T5257" s="3" t="s">
        <v>20611</v>
      </c>
      <c r="U5257" s="3" t="s">
        <v>189</v>
      </c>
      <c r="V5257" s="3" t="s">
        <v>163</v>
      </c>
      <c r="W5257" s="12" t="s">
        <v>20612</v>
      </c>
      <c r="X5257" s="12" t="s">
        <v>20621</v>
      </c>
      <c r="Y5257" s="2" t="s">
        <v>480</v>
      </c>
      <c r="Z5257" s="2"/>
    </row>
    <row r="5258" spans="1:26" ht="69.599999999999994" x14ac:dyDescent="0.3">
      <c r="A5258" s="6" t="s">
        <v>20622</v>
      </c>
      <c r="B5258" s="2" t="s">
        <v>27</v>
      </c>
      <c r="C5258" s="2" t="s">
        <v>28</v>
      </c>
      <c r="D5258" s="2" t="s">
        <v>29</v>
      </c>
      <c r="E5258" s="3" t="s">
        <v>20607</v>
      </c>
      <c r="F5258" s="3" t="s">
        <v>31</v>
      </c>
      <c r="G5258" s="7">
        <v>96537</v>
      </c>
      <c r="H5258" s="8">
        <v>0</v>
      </c>
      <c r="I5258" s="8">
        <v>0</v>
      </c>
      <c r="J5258" s="8">
        <v>0</v>
      </c>
      <c r="K5258" s="8">
        <v>0</v>
      </c>
      <c r="L5258" s="8">
        <f>SUM(Tabella1[[#This Row],[CONTRIBUTO
COMMISSARIO STRAORDINARIO]:[INDENNIZZO
ASSICURATIVO]])</f>
        <v>96537</v>
      </c>
      <c r="M5258" s="9" t="s">
        <v>20610</v>
      </c>
      <c r="N5258" s="3" t="s">
        <v>501</v>
      </c>
      <c r="O5258" s="3" t="s">
        <v>20610</v>
      </c>
      <c r="P5258" s="2" t="s">
        <v>31</v>
      </c>
      <c r="Q5258" s="2" t="s">
        <v>175</v>
      </c>
      <c r="R5258" s="2" t="s">
        <v>2953</v>
      </c>
      <c r="S5258" s="2" t="s">
        <v>3071</v>
      </c>
      <c r="T5258" s="3" t="s">
        <v>20611</v>
      </c>
      <c r="U5258" s="3" t="s">
        <v>189</v>
      </c>
      <c r="V5258" s="3" t="s">
        <v>163</v>
      </c>
      <c r="W5258" s="12" t="s">
        <v>20612</v>
      </c>
      <c r="X5258" s="12" t="s">
        <v>20623</v>
      </c>
      <c r="Y5258" s="2" t="s">
        <v>480</v>
      </c>
      <c r="Z5258" s="2"/>
    </row>
    <row r="5259" spans="1:26" ht="69.599999999999994" x14ac:dyDescent="0.3">
      <c r="A5259" s="6" t="s">
        <v>20624</v>
      </c>
      <c r="B5259" s="2" t="s">
        <v>27</v>
      </c>
      <c r="C5259" s="2" t="s">
        <v>28</v>
      </c>
      <c r="D5259" s="2" t="s">
        <v>29</v>
      </c>
      <c r="E5259" s="3" t="s">
        <v>20607</v>
      </c>
      <c r="F5259" s="3" t="s">
        <v>31</v>
      </c>
      <c r="G5259" s="7">
        <v>470</v>
      </c>
      <c r="H5259" s="8">
        <v>0</v>
      </c>
      <c r="I5259" s="8">
        <v>0</v>
      </c>
      <c r="J5259" s="8">
        <v>0</v>
      </c>
      <c r="K5259" s="8">
        <v>0</v>
      </c>
      <c r="L5259" s="8">
        <f>SUM(Tabella1[[#This Row],[CONTRIBUTO
COMMISSARIO STRAORDINARIO]:[INDENNIZZO
ASSICURATIVO]])</f>
        <v>470</v>
      </c>
      <c r="M5259" s="9" t="s">
        <v>20610</v>
      </c>
      <c r="N5259" s="3" t="s">
        <v>501</v>
      </c>
      <c r="O5259" s="3" t="s">
        <v>20610</v>
      </c>
      <c r="P5259" s="2" t="s">
        <v>31</v>
      </c>
      <c r="Q5259" s="2" t="s">
        <v>175</v>
      </c>
      <c r="R5259" s="2" t="s">
        <v>2953</v>
      </c>
      <c r="S5259" s="2" t="s">
        <v>3071</v>
      </c>
      <c r="T5259" s="3" t="s">
        <v>20611</v>
      </c>
      <c r="U5259" s="3" t="s">
        <v>189</v>
      </c>
      <c r="V5259" s="3" t="s">
        <v>163</v>
      </c>
      <c r="W5259" s="12" t="s">
        <v>20612</v>
      </c>
      <c r="X5259" s="12" t="s">
        <v>20625</v>
      </c>
      <c r="Y5259" s="2" t="s">
        <v>480</v>
      </c>
      <c r="Z5259" s="2"/>
    </row>
    <row r="5260" spans="1:26" ht="69.599999999999994" x14ac:dyDescent="0.3">
      <c r="A5260" s="6" t="s">
        <v>20626</v>
      </c>
      <c r="B5260" s="2" t="s">
        <v>27</v>
      </c>
      <c r="C5260" s="2" t="s">
        <v>28</v>
      </c>
      <c r="D5260" s="2" t="s">
        <v>29</v>
      </c>
      <c r="E5260" s="3" t="s">
        <v>20607</v>
      </c>
      <c r="F5260" s="3" t="s">
        <v>31</v>
      </c>
      <c r="G5260" s="7">
        <v>2738.62</v>
      </c>
      <c r="H5260" s="8">
        <v>0</v>
      </c>
      <c r="I5260" s="8">
        <v>0</v>
      </c>
      <c r="J5260" s="8">
        <v>0</v>
      </c>
      <c r="K5260" s="8">
        <v>0</v>
      </c>
      <c r="L5260" s="8">
        <f>SUM(Tabella1[[#This Row],[CONTRIBUTO
COMMISSARIO STRAORDINARIO]:[INDENNIZZO
ASSICURATIVO]])</f>
        <v>2738.62</v>
      </c>
      <c r="M5260" s="9" t="s">
        <v>20610</v>
      </c>
      <c r="N5260" s="3" t="s">
        <v>501</v>
      </c>
      <c r="O5260" s="3" t="s">
        <v>20610</v>
      </c>
      <c r="P5260" s="2" t="s">
        <v>31</v>
      </c>
      <c r="Q5260" s="2" t="s">
        <v>175</v>
      </c>
      <c r="R5260" s="2" t="s">
        <v>2953</v>
      </c>
      <c r="S5260" s="2" t="s">
        <v>3071</v>
      </c>
      <c r="T5260" s="3" t="s">
        <v>20611</v>
      </c>
      <c r="U5260" s="3" t="s">
        <v>189</v>
      </c>
      <c r="V5260" s="3" t="s">
        <v>163</v>
      </c>
      <c r="W5260" s="12" t="s">
        <v>20612</v>
      </c>
      <c r="X5260" s="12" t="s">
        <v>20627</v>
      </c>
      <c r="Y5260" s="2" t="s">
        <v>480</v>
      </c>
      <c r="Z5260" s="2"/>
    </row>
    <row r="5261" spans="1:26" ht="69.599999999999994" x14ac:dyDescent="0.3">
      <c r="A5261" s="6" t="s">
        <v>20628</v>
      </c>
      <c r="B5261" s="2" t="s">
        <v>27</v>
      </c>
      <c r="C5261" s="2" t="s">
        <v>28</v>
      </c>
      <c r="D5261" s="2" t="s">
        <v>29</v>
      </c>
      <c r="E5261" s="3" t="s">
        <v>20607</v>
      </c>
      <c r="F5261" s="3" t="s">
        <v>31</v>
      </c>
      <c r="G5261" s="7">
        <v>480</v>
      </c>
      <c r="H5261" s="8">
        <v>0</v>
      </c>
      <c r="I5261" s="8">
        <v>0</v>
      </c>
      <c r="J5261" s="8">
        <v>0</v>
      </c>
      <c r="K5261" s="8">
        <v>0</v>
      </c>
      <c r="L5261" s="8">
        <f>SUM(Tabella1[[#This Row],[CONTRIBUTO
COMMISSARIO STRAORDINARIO]:[INDENNIZZO
ASSICURATIVO]])</f>
        <v>480</v>
      </c>
      <c r="M5261" s="9" t="s">
        <v>20610</v>
      </c>
      <c r="N5261" s="3" t="s">
        <v>501</v>
      </c>
      <c r="O5261" s="3" t="s">
        <v>20610</v>
      </c>
      <c r="P5261" s="2" t="s">
        <v>31</v>
      </c>
      <c r="Q5261" s="2" t="s">
        <v>175</v>
      </c>
      <c r="R5261" s="2" t="s">
        <v>2953</v>
      </c>
      <c r="S5261" s="2" t="s">
        <v>3071</v>
      </c>
      <c r="T5261" s="3" t="s">
        <v>20611</v>
      </c>
      <c r="U5261" s="3" t="s">
        <v>189</v>
      </c>
      <c r="V5261" s="3" t="s">
        <v>163</v>
      </c>
      <c r="W5261" s="12" t="s">
        <v>20612</v>
      </c>
      <c r="X5261" s="12" t="s">
        <v>20629</v>
      </c>
      <c r="Y5261" s="2" t="s">
        <v>480</v>
      </c>
      <c r="Z5261" s="2"/>
    </row>
    <row r="5262" spans="1:26" ht="69.599999999999994" x14ac:dyDescent="0.3">
      <c r="A5262" s="6" t="s">
        <v>20630</v>
      </c>
      <c r="B5262" s="2" t="s">
        <v>27</v>
      </c>
      <c r="C5262" s="2" t="s">
        <v>28</v>
      </c>
      <c r="D5262" s="2" t="s">
        <v>29</v>
      </c>
      <c r="E5262" s="3" t="s">
        <v>20607</v>
      </c>
      <c r="F5262" s="3" t="s">
        <v>31</v>
      </c>
      <c r="G5262" s="7">
        <v>1924.5</v>
      </c>
      <c r="H5262" s="8">
        <v>0</v>
      </c>
      <c r="I5262" s="8">
        <v>0</v>
      </c>
      <c r="J5262" s="8">
        <v>0</v>
      </c>
      <c r="K5262" s="8">
        <v>0</v>
      </c>
      <c r="L5262" s="8">
        <f>SUM(Tabella1[[#This Row],[CONTRIBUTO
COMMISSARIO STRAORDINARIO]:[INDENNIZZO
ASSICURATIVO]])</f>
        <v>1924.5</v>
      </c>
      <c r="M5262" s="9" t="s">
        <v>20610</v>
      </c>
      <c r="N5262" s="3" t="s">
        <v>501</v>
      </c>
      <c r="O5262" s="3" t="s">
        <v>20610</v>
      </c>
      <c r="P5262" s="2" t="s">
        <v>31</v>
      </c>
      <c r="Q5262" s="2" t="s">
        <v>175</v>
      </c>
      <c r="R5262" s="2" t="s">
        <v>2953</v>
      </c>
      <c r="S5262" s="2" t="s">
        <v>3071</v>
      </c>
      <c r="T5262" s="3" t="s">
        <v>20611</v>
      </c>
      <c r="U5262" s="3" t="s">
        <v>189</v>
      </c>
      <c r="V5262" s="3" t="s">
        <v>163</v>
      </c>
      <c r="W5262" s="12" t="s">
        <v>20612</v>
      </c>
      <c r="X5262" s="12" t="s">
        <v>20631</v>
      </c>
      <c r="Y5262" s="2" t="s">
        <v>480</v>
      </c>
      <c r="Z5262" s="2"/>
    </row>
    <row r="5263" spans="1:26" ht="69.599999999999994" x14ac:dyDescent="0.3">
      <c r="A5263" s="6" t="s">
        <v>20632</v>
      </c>
      <c r="B5263" s="2" t="s">
        <v>27</v>
      </c>
      <c r="C5263" s="2" t="s">
        <v>28</v>
      </c>
      <c r="D5263" s="2" t="s">
        <v>29</v>
      </c>
      <c r="E5263" s="3" t="s">
        <v>20607</v>
      </c>
      <c r="F5263" s="3" t="s">
        <v>31</v>
      </c>
      <c r="G5263" s="7">
        <v>2590.25</v>
      </c>
      <c r="H5263" s="8">
        <v>0</v>
      </c>
      <c r="J5263" s="8">
        <v>51</v>
      </c>
      <c r="K5263" s="8">
        <v>0</v>
      </c>
      <c r="L5263" s="8">
        <f>SUM(Tabella1[[#This Row],[CONTRIBUTO
COMMISSARIO STRAORDINARIO]:[INDENNIZZO
ASSICURATIVO]])</f>
        <v>2641.25</v>
      </c>
      <c r="M5263" s="9" t="s">
        <v>20610</v>
      </c>
      <c r="N5263" s="3" t="s">
        <v>501</v>
      </c>
      <c r="O5263" s="3" t="s">
        <v>20610</v>
      </c>
      <c r="P5263" s="2" t="s">
        <v>31</v>
      </c>
      <c r="Q5263" s="2" t="s">
        <v>175</v>
      </c>
      <c r="R5263" s="2" t="s">
        <v>2953</v>
      </c>
      <c r="S5263" s="2" t="s">
        <v>3071</v>
      </c>
      <c r="T5263" s="3" t="s">
        <v>20611</v>
      </c>
      <c r="U5263" s="3" t="s">
        <v>189</v>
      </c>
      <c r="V5263" s="3" t="s">
        <v>163</v>
      </c>
      <c r="W5263" s="12" t="s">
        <v>20612</v>
      </c>
      <c r="X5263" s="12" t="s">
        <v>20633</v>
      </c>
      <c r="Y5263" s="2" t="s">
        <v>480</v>
      </c>
      <c r="Z5263" s="2"/>
    </row>
    <row r="5264" spans="1:26" ht="69.599999999999994" x14ac:dyDescent="0.3">
      <c r="A5264" s="6" t="s">
        <v>20634</v>
      </c>
      <c r="B5264" s="2" t="s">
        <v>27</v>
      </c>
      <c r="C5264" s="2" t="s">
        <v>28</v>
      </c>
      <c r="D5264" s="2" t="s">
        <v>29</v>
      </c>
      <c r="E5264" s="3" t="s">
        <v>20607</v>
      </c>
      <c r="F5264" s="3" t="s">
        <v>31</v>
      </c>
      <c r="G5264" s="7">
        <v>1650</v>
      </c>
      <c r="H5264" s="8">
        <v>0</v>
      </c>
      <c r="I5264" s="8">
        <v>0</v>
      </c>
      <c r="J5264" s="8">
        <v>0</v>
      </c>
      <c r="K5264" s="8">
        <v>0</v>
      </c>
      <c r="L5264" s="8">
        <f>SUM(Tabella1[[#This Row],[CONTRIBUTO
COMMISSARIO STRAORDINARIO]:[INDENNIZZO
ASSICURATIVO]])</f>
        <v>1650</v>
      </c>
      <c r="M5264" s="9" t="s">
        <v>20610</v>
      </c>
      <c r="N5264" s="3" t="s">
        <v>501</v>
      </c>
      <c r="O5264" s="3" t="s">
        <v>20610</v>
      </c>
      <c r="P5264" s="2" t="s">
        <v>31</v>
      </c>
      <c r="Q5264" s="2" t="s">
        <v>175</v>
      </c>
      <c r="R5264" s="2" t="s">
        <v>2953</v>
      </c>
      <c r="S5264" s="2" t="s">
        <v>3071</v>
      </c>
      <c r="T5264" s="3" t="s">
        <v>20611</v>
      </c>
      <c r="U5264" s="3" t="s">
        <v>189</v>
      </c>
      <c r="V5264" s="3" t="s">
        <v>163</v>
      </c>
      <c r="W5264" s="12" t="s">
        <v>20612</v>
      </c>
      <c r="X5264" s="12" t="s">
        <v>20635</v>
      </c>
      <c r="Y5264" s="2" t="s">
        <v>480</v>
      </c>
      <c r="Z5264" s="2"/>
    </row>
    <row r="5265" spans="1:26" ht="34.799999999999997" x14ac:dyDescent="0.3">
      <c r="A5265" s="6" t="s">
        <v>20636</v>
      </c>
      <c r="B5265" s="2" t="s">
        <v>27</v>
      </c>
      <c r="C5265" s="2" t="s">
        <v>28</v>
      </c>
      <c r="D5265" s="2" t="s">
        <v>29</v>
      </c>
      <c r="E5265" s="3" t="s">
        <v>20607</v>
      </c>
      <c r="F5265" s="3" t="s">
        <v>31</v>
      </c>
      <c r="G5265" s="7">
        <v>260</v>
      </c>
      <c r="H5265" s="8">
        <v>0</v>
      </c>
      <c r="I5265" s="8">
        <v>0</v>
      </c>
      <c r="J5265" s="8">
        <v>0</v>
      </c>
      <c r="K5265" s="8">
        <v>0</v>
      </c>
      <c r="L5265" s="8">
        <f>SUM(Tabella1[[#This Row],[CONTRIBUTO
COMMISSARIO STRAORDINARIO]:[INDENNIZZO
ASSICURATIVO]])</f>
        <v>260</v>
      </c>
      <c r="M5265" s="9" t="s">
        <v>20610</v>
      </c>
      <c r="N5265" s="3" t="s">
        <v>501</v>
      </c>
      <c r="O5265" s="3" t="s">
        <v>20610</v>
      </c>
      <c r="P5265" s="2" t="s">
        <v>31</v>
      </c>
      <c r="Q5265" s="2" t="s">
        <v>175</v>
      </c>
      <c r="R5265" s="2" t="s">
        <v>2953</v>
      </c>
      <c r="S5265" s="2" t="s">
        <v>20637</v>
      </c>
      <c r="T5265" s="3" t="s">
        <v>20638</v>
      </c>
      <c r="U5265" s="3" t="s">
        <v>189</v>
      </c>
      <c r="V5265" s="3" t="s">
        <v>163</v>
      </c>
      <c r="W5265" s="12" t="s">
        <v>20639</v>
      </c>
      <c r="X5265" s="12" t="s">
        <v>20640</v>
      </c>
      <c r="Y5265" s="2" t="s">
        <v>480</v>
      </c>
      <c r="Z5265" s="2"/>
    </row>
    <row r="5266" spans="1:26" ht="34.799999999999997" x14ac:dyDescent="0.3">
      <c r="A5266" s="6" t="s">
        <v>20641</v>
      </c>
      <c r="B5266" s="2" t="s">
        <v>27</v>
      </c>
      <c r="C5266" s="2" t="s">
        <v>28</v>
      </c>
      <c r="D5266" s="2" t="s">
        <v>29</v>
      </c>
      <c r="E5266" s="3" t="s">
        <v>20607</v>
      </c>
      <c r="F5266" s="3" t="s">
        <v>31</v>
      </c>
      <c r="G5266" s="7">
        <v>7380</v>
      </c>
      <c r="H5266" s="8">
        <v>0</v>
      </c>
      <c r="J5266" s="8">
        <v>13717.5</v>
      </c>
      <c r="K5266" s="8">
        <v>0</v>
      </c>
      <c r="L5266" s="8">
        <f>SUM(Tabella1[[#This Row],[CONTRIBUTO
COMMISSARIO STRAORDINARIO]:[INDENNIZZO
ASSICURATIVO]])</f>
        <v>21097.5</v>
      </c>
      <c r="M5266" s="9" t="s">
        <v>20610</v>
      </c>
      <c r="N5266" s="3" t="s">
        <v>501</v>
      </c>
      <c r="O5266" s="3" t="s">
        <v>20610</v>
      </c>
      <c r="P5266" s="2" t="s">
        <v>31</v>
      </c>
      <c r="Q5266" s="2" t="s">
        <v>175</v>
      </c>
      <c r="R5266" s="2" t="s">
        <v>2953</v>
      </c>
      <c r="S5266" s="2" t="s">
        <v>20637</v>
      </c>
      <c r="T5266" s="3" t="s">
        <v>20638</v>
      </c>
      <c r="U5266" s="3" t="s">
        <v>189</v>
      </c>
      <c r="V5266" s="3" t="s">
        <v>163</v>
      </c>
      <c r="W5266" s="12" t="s">
        <v>20639</v>
      </c>
      <c r="X5266" s="12" t="s">
        <v>20642</v>
      </c>
      <c r="Y5266" s="2" t="s">
        <v>480</v>
      </c>
      <c r="Z5266" s="2"/>
    </row>
    <row r="5267" spans="1:26" ht="34.799999999999997" x14ac:dyDescent="0.3">
      <c r="A5267" s="6" t="s">
        <v>20643</v>
      </c>
      <c r="B5267" s="2" t="s">
        <v>27</v>
      </c>
      <c r="C5267" s="2" t="s">
        <v>28</v>
      </c>
      <c r="D5267" s="2" t="s">
        <v>29</v>
      </c>
      <c r="E5267" s="3" t="s">
        <v>20607</v>
      </c>
      <c r="F5267" s="3" t="s">
        <v>31</v>
      </c>
      <c r="G5267" s="7">
        <v>500</v>
      </c>
      <c r="H5267" s="8">
        <v>0</v>
      </c>
      <c r="I5267" s="8">
        <v>0</v>
      </c>
      <c r="J5267" s="8">
        <v>0</v>
      </c>
      <c r="K5267" s="8">
        <v>0</v>
      </c>
      <c r="L5267" s="8">
        <f>SUM(Tabella1[[#This Row],[CONTRIBUTO
COMMISSARIO STRAORDINARIO]:[INDENNIZZO
ASSICURATIVO]])</f>
        <v>500</v>
      </c>
      <c r="M5267" s="9" t="s">
        <v>20610</v>
      </c>
      <c r="N5267" s="3" t="s">
        <v>501</v>
      </c>
      <c r="O5267" s="3" t="s">
        <v>20610</v>
      </c>
      <c r="P5267" s="2" t="s">
        <v>31</v>
      </c>
      <c r="Q5267" s="2" t="s">
        <v>175</v>
      </c>
      <c r="R5267" s="2" t="s">
        <v>2953</v>
      </c>
      <c r="S5267" s="2" t="s">
        <v>20637</v>
      </c>
      <c r="T5267" s="3" t="s">
        <v>20638</v>
      </c>
      <c r="U5267" s="3" t="s">
        <v>189</v>
      </c>
      <c r="V5267" s="3" t="s">
        <v>163</v>
      </c>
      <c r="W5267" s="12" t="s">
        <v>20639</v>
      </c>
      <c r="X5267" s="12" t="s">
        <v>20644</v>
      </c>
      <c r="Y5267" s="2" t="s">
        <v>480</v>
      </c>
      <c r="Z5267" s="2"/>
    </row>
    <row r="5268" spans="1:26" ht="34.799999999999997" x14ac:dyDescent="0.3">
      <c r="A5268" s="6" t="s">
        <v>20645</v>
      </c>
      <c r="B5268" s="2" t="s">
        <v>27</v>
      </c>
      <c r="C5268" s="2" t="s">
        <v>28</v>
      </c>
      <c r="D5268" s="2" t="s">
        <v>29</v>
      </c>
      <c r="E5268" s="3" t="s">
        <v>20607</v>
      </c>
      <c r="F5268" s="3" t="s">
        <v>31</v>
      </c>
      <c r="G5268" s="7">
        <v>3918</v>
      </c>
      <c r="H5268" s="8">
        <v>0</v>
      </c>
      <c r="I5268" s="8">
        <v>0</v>
      </c>
      <c r="J5268" s="8">
        <v>0</v>
      </c>
      <c r="K5268" s="8">
        <v>0</v>
      </c>
      <c r="L5268" s="8">
        <f>SUM(Tabella1[[#This Row],[CONTRIBUTO
COMMISSARIO STRAORDINARIO]:[INDENNIZZO
ASSICURATIVO]])</f>
        <v>3918</v>
      </c>
      <c r="M5268" s="9" t="s">
        <v>20610</v>
      </c>
      <c r="N5268" s="3" t="s">
        <v>501</v>
      </c>
      <c r="O5268" s="3" t="s">
        <v>20610</v>
      </c>
      <c r="P5268" s="2" t="s">
        <v>31</v>
      </c>
      <c r="Q5268" s="2" t="s">
        <v>175</v>
      </c>
      <c r="R5268" s="2" t="s">
        <v>2953</v>
      </c>
      <c r="S5268" s="2" t="s">
        <v>20637</v>
      </c>
      <c r="T5268" s="3" t="s">
        <v>20638</v>
      </c>
      <c r="U5268" s="3" t="s">
        <v>189</v>
      </c>
      <c r="V5268" s="3" t="s">
        <v>163</v>
      </c>
      <c r="W5268" s="12" t="s">
        <v>20639</v>
      </c>
      <c r="X5268" s="12" t="s">
        <v>20646</v>
      </c>
      <c r="Y5268" s="2" t="s">
        <v>480</v>
      </c>
      <c r="Z5268" s="2"/>
    </row>
    <row r="5269" spans="1:26" ht="34.799999999999997" x14ac:dyDescent="0.3">
      <c r="A5269" s="6" t="s">
        <v>20647</v>
      </c>
      <c r="B5269" s="2" t="s">
        <v>27</v>
      </c>
      <c r="C5269" s="2" t="s">
        <v>28</v>
      </c>
      <c r="D5269" s="2" t="s">
        <v>29</v>
      </c>
      <c r="E5269" s="3" t="s">
        <v>20607</v>
      </c>
      <c r="F5269" s="3" t="s">
        <v>31</v>
      </c>
      <c r="G5269" s="7">
        <v>750</v>
      </c>
      <c r="H5269" s="8">
        <v>0</v>
      </c>
      <c r="J5269" s="8">
        <v>400</v>
      </c>
      <c r="K5269" s="8">
        <v>0</v>
      </c>
      <c r="L5269" s="8">
        <f>SUM(Tabella1[[#This Row],[CONTRIBUTO
COMMISSARIO STRAORDINARIO]:[INDENNIZZO
ASSICURATIVO]])</f>
        <v>1150</v>
      </c>
      <c r="M5269" s="9" t="s">
        <v>20610</v>
      </c>
      <c r="N5269" s="3" t="s">
        <v>501</v>
      </c>
      <c r="O5269" s="3" t="s">
        <v>20610</v>
      </c>
      <c r="P5269" s="2" t="s">
        <v>31</v>
      </c>
      <c r="Q5269" s="2" t="s">
        <v>175</v>
      </c>
      <c r="R5269" s="2" t="s">
        <v>2953</v>
      </c>
      <c r="S5269" s="2" t="s">
        <v>20637</v>
      </c>
      <c r="T5269" s="3" t="s">
        <v>20638</v>
      </c>
      <c r="U5269" s="3" t="s">
        <v>189</v>
      </c>
      <c r="V5269" s="3" t="s">
        <v>163</v>
      </c>
      <c r="W5269" s="12" t="s">
        <v>20639</v>
      </c>
      <c r="X5269" s="12" t="s">
        <v>20648</v>
      </c>
      <c r="Y5269" s="2" t="s">
        <v>480</v>
      </c>
      <c r="Z5269" s="2"/>
    </row>
    <row r="5270" spans="1:26" ht="34.799999999999997" x14ac:dyDescent="0.3">
      <c r="A5270" s="6" t="s">
        <v>20649</v>
      </c>
      <c r="B5270" s="2" t="s">
        <v>27</v>
      </c>
      <c r="C5270" s="2" t="s">
        <v>28</v>
      </c>
      <c r="D5270" s="2" t="s">
        <v>29</v>
      </c>
      <c r="E5270" s="3" t="s">
        <v>20607</v>
      </c>
      <c r="F5270" s="3" t="s">
        <v>31</v>
      </c>
      <c r="G5270" s="7">
        <v>5046</v>
      </c>
      <c r="H5270" s="8">
        <v>0</v>
      </c>
      <c r="I5270" s="8">
        <v>0</v>
      </c>
      <c r="J5270" s="8">
        <v>0</v>
      </c>
      <c r="K5270" s="8">
        <v>0</v>
      </c>
      <c r="L5270" s="8">
        <f>SUM(Tabella1[[#This Row],[CONTRIBUTO
COMMISSARIO STRAORDINARIO]:[INDENNIZZO
ASSICURATIVO]])</f>
        <v>5046</v>
      </c>
      <c r="M5270" s="9" t="s">
        <v>20610</v>
      </c>
      <c r="N5270" s="3" t="s">
        <v>501</v>
      </c>
      <c r="O5270" s="3" t="s">
        <v>20610</v>
      </c>
      <c r="P5270" s="2" t="s">
        <v>31</v>
      </c>
      <c r="Q5270" s="2" t="s">
        <v>175</v>
      </c>
      <c r="R5270" s="2" t="s">
        <v>2953</v>
      </c>
      <c r="S5270" s="2" t="s">
        <v>20637</v>
      </c>
      <c r="T5270" s="3" t="s">
        <v>20638</v>
      </c>
      <c r="U5270" s="3" t="s">
        <v>189</v>
      </c>
      <c r="V5270" s="3" t="s">
        <v>163</v>
      </c>
      <c r="W5270" s="12" t="s">
        <v>20639</v>
      </c>
      <c r="X5270" s="12" t="s">
        <v>20650</v>
      </c>
      <c r="Y5270" s="2" t="s">
        <v>480</v>
      </c>
      <c r="Z5270" s="2"/>
    </row>
    <row r="5271" spans="1:26" ht="52.2" x14ac:dyDescent="0.3">
      <c r="A5271" s="6" t="s">
        <v>20651</v>
      </c>
      <c r="B5271" s="2" t="s">
        <v>27</v>
      </c>
      <c r="C5271" s="2" t="s">
        <v>28</v>
      </c>
      <c r="D5271" s="2" t="s">
        <v>29</v>
      </c>
      <c r="E5271" s="3" t="s">
        <v>20607</v>
      </c>
      <c r="F5271" s="3" t="s">
        <v>31</v>
      </c>
      <c r="G5271" s="7">
        <v>6500</v>
      </c>
      <c r="H5271" s="8">
        <v>0</v>
      </c>
      <c r="I5271" s="8">
        <v>0</v>
      </c>
      <c r="J5271" s="8">
        <v>0</v>
      </c>
      <c r="K5271" s="8">
        <v>0</v>
      </c>
      <c r="L5271" s="8">
        <f>SUM(Tabella1[[#This Row],[CONTRIBUTO
COMMISSARIO STRAORDINARIO]:[INDENNIZZO
ASSICURATIVO]])</f>
        <v>6500</v>
      </c>
      <c r="M5271" s="10" t="s">
        <v>20610</v>
      </c>
      <c r="N5271" s="3" t="s">
        <v>501</v>
      </c>
      <c r="O5271" s="3" t="s">
        <v>20610</v>
      </c>
      <c r="P5271" s="2" t="s">
        <v>31</v>
      </c>
      <c r="Q5271" s="2" t="s">
        <v>175</v>
      </c>
      <c r="R5271" s="2" t="s">
        <v>2953</v>
      </c>
      <c r="S5271" s="2" t="s">
        <v>20637</v>
      </c>
      <c r="T5271" s="3" t="s">
        <v>20638</v>
      </c>
      <c r="U5271" s="3" t="s">
        <v>189</v>
      </c>
      <c r="V5271" s="3" t="s">
        <v>163</v>
      </c>
      <c r="W5271" s="12" t="s">
        <v>20639</v>
      </c>
      <c r="X5271" s="12" t="s">
        <v>20652</v>
      </c>
      <c r="Y5271" s="2" t="s">
        <v>480</v>
      </c>
      <c r="Z5271" s="2"/>
    </row>
    <row r="5272" spans="1:26" ht="69.599999999999994" x14ac:dyDescent="0.3">
      <c r="A5272" s="6" t="s">
        <v>20653</v>
      </c>
      <c r="B5272" s="2" t="s">
        <v>27</v>
      </c>
      <c r="C5272" s="2" t="s">
        <v>28</v>
      </c>
      <c r="D5272" s="2" t="s">
        <v>29</v>
      </c>
      <c r="E5272" s="3" t="s">
        <v>20607</v>
      </c>
      <c r="F5272" s="3" t="s">
        <v>266</v>
      </c>
      <c r="G5272" s="7">
        <v>0</v>
      </c>
      <c r="H5272" s="8">
        <v>0</v>
      </c>
      <c r="I5272" s="8">
        <v>0</v>
      </c>
      <c r="J5272" s="8">
        <v>0</v>
      </c>
      <c r="K5272" s="8">
        <v>34671.85</v>
      </c>
      <c r="L5272" s="8">
        <f>SUM(Tabella1[[#This Row],[CONTRIBUTO
COMMISSARIO STRAORDINARIO]:[INDENNIZZO
ASSICURATIVO]])</f>
        <v>34671.85</v>
      </c>
      <c r="M5272" s="9" t="s">
        <v>7753</v>
      </c>
      <c r="N5272" s="3" t="s">
        <v>501</v>
      </c>
      <c r="O5272" s="3" t="s">
        <v>7753</v>
      </c>
      <c r="P5272" s="2" t="s">
        <v>31</v>
      </c>
      <c r="Q5272" s="2" t="s">
        <v>175</v>
      </c>
      <c r="R5272" s="2" t="s">
        <v>2953</v>
      </c>
      <c r="S5272" s="2" t="s">
        <v>20654</v>
      </c>
      <c r="T5272" s="3" t="s">
        <v>20655</v>
      </c>
      <c r="U5272" s="3" t="s">
        <v>179</v>
      </c>
      <c r="V5272" s="3" t="s">
        <v>163</v>
      </c>
      <c r="W5272" s="12" t="s">
        <v>20656</v>
      </c>
      <c r="X5272" s="12" t="s">
        <v>20657</v>
      </c>
      <c r="Y5272" s="2" t="s">
        <v>41</v>
      </c>
      <c r="Z5272" s="2" t="s">
        <v>7208</v>
      </c>
    </row>
    <row r="5273" spans="1:26" ht="226.2" x14ac:dyDescent="0.3">
      <c r="A5273" s="6" t="s">
        <v>20658</v>
      </c>
      <c r="B5273" s="2" t="s">
        <v>27</v>
      </c>
      <c r="C5273" s="2" t="s">
        <v>28</v>
      </c>
      <c r="D5273" s="2" t="s">
        <v>29</v>
      </c>
      <c r="E5273" s="3" t="s">
        <v>20607</v>
      </c>
      <c r="F5273" s="3" t="s">
        <v>31</v>
      </c>
      <c r="G5273" s="7">
        <v>800000</v>
      </c>
      <c r="H5273" s="8">
        <v>0</v>
      </c>
      <c r="I5273" s="8">
        <v>0</v>
      </c>
      <c r="J5273" s="8">
        <v>0</v>
      </c>
      <c r="K5273" s="8">
        <v>0</v>
      </c>
      <c r="L5273" s="8">
        <f>SUM(Tabella1[[#This Row],[CONTRIBUTO
COMMISSARIO STRAORDINARIO]:[INDENNIZZO
ASSICURATIVO]])</f>
        <v>800000</v>
      </c>
      <c r="M5273" s="9" t="s">
        <v>3163</v>
      </c>
      <c r="N5273" s="3" t="s">
        <v>794</v>
      </c>
      <c r="O5273" s="3" t="s">
        <v>3163</v>
      </c>
      <c r="P5273" s="2" t="s">
        <v>31</v>
      </c>
      <c r="Q5273" s="2" t="s">
        <v>175</v>
      </c>
      <c r="R5273" s="2" t="s">
        <v>20659</v>
      </c>
      <c r="S5273" s="2" t="s">
        <v>31</v>
      </c>
      <c r="T5273" s="3" t="s">
        <v>20660</v>
      </c>
      <c r="U5273" s="3" t="s">
        <v>179</v>
      </c>
      <c r="V5273" s="3" t="s">
        <v>163</v>
      </c>
      <c r="W5273" s="12" t="s">
        <v>20661</v>
      </c>
      <c r="X5273" s="12" t="s">
        <v>20662</v>
      </c>
      <c r="Y5273" s="2" t="s">
        <v>20663</v>
      </c>
      <c r="Z5273" s="2"/>
    </row>
    <row r="5274" spans="1:26" ht="104.4" x14ac:dyDescent="0.3">
      <c r="A5274" s="6" t="s">
        <v>20664</v>
      </c>
      <c r="B5274" s="2" t="s">
        <v>27</v>
      </c>
      <c r="C5274" s="2" t="s">
        <v>28</v>
      </c>
      <c r="D5274" s="2" t="s">
        <v>29</v>
      </c>
      <c r="E5274" s="3" t="s">
        <v>20607</v>
      </c>
      <c r="F5274" s="3" t="s">
        <v>31</v>
      </c>
      <c r="G5274" s="7">
        <v>800000</v>
      </c>
      <c r="H5274" s="8">
        <v>0</v>
      </c>
      <c r="I5274" s="8">
        <v>0</v>
      </c>
      <c r="J5274" s="8">
        <v>0</v>
      </c>
      <c r="K5274" s="8">
        <v>0</v>
      </c>
      <c r="L5274" s="8">
        <f>SUM(Tabella1[[#This Row],[CONTRIBUTO
COMMISSARIO STRAORDINARIO]:[INDENNIZZO
ASSICURATIVO]])</f>
        <v>800000</v>
      </c>
      <c r="M5274" s="9" t="s">
        <v>3163</v>
      </c>
      <c r="N5274" s="3" t="s">
        <v>794</v>
      </c>
      <c r="O5274" s="3" t="s">
        <v>3163</v>
      </c>
      <c r="P5274" s="2" t="s">
        <v>31</v>
      </c>
      <c r="Q5274" s="2" t="s">
        <v>175</v>
      </c>
      <c r="R5274" s="2" t="s">
        <v>20665</v>
      </c>
      <c r="S5274" s="2" t="s">
        <v>31</v>
      </c>
      <c r="T5274" s="3" t="s">
        <v>20666</v>
      </c>
      <c r="U5274" s="3" t="s">
        <v>179</v>
      </c>
      <c r="V5274" s="3" t="s">
        <v>163</v>
      </c>
      <c r="W5274" s="12" t="s">
        <v>20661</v>
      </c>
      <c r="X5274" s="12" t="s">
        <v>20662</v>
      </c>
      <c r="Y5274" s="2" t="s">
        <v>20667</v>
      </c>
      <c r="Z5274" s="2"/>
    </row>
    <row r="5275" spans="1:26" ht="69.599999999999994" x14ac:dyDescent="0.3">
      <c r="A5275" s="6" t="s">
        <v>20668</v>
      </c>
      <c r="B5275" s="2" t="s">
        <v>27</v>
      </c>
      <c r="C5275" s="2" t="s">
        <v>28</v>
      </c>
      <c r="D5275" s="2" t="s">
        <v>29</v>
      </c>
      <c r="E5275" s="3" t="s">
        <v>20607</v>
      </c>
      <c r="F5275" s="3" t="s">
        <v>31</v>
      </c>
      <c r="G5275" s="7">
        <v>400000</v>
      </c>
      <c r="H5275" s="8">
        <v>0</v>
      </c>
      <c r="I5275" s="8">
        <v>0</v>
      </c>
      <c r="J5275" s="8">
        <v>0</v>
      </c>
      <c r="K5275" s="8">
        <v>0</v>
      </c>
      <c r="L5275" s="8">
        <f>SUM(Tabella1[[#This Row],[CONTRIBUTO
COMMISSARIO STRAORDINARIO]:[INDENNIZZO
ASSICURATIVO]])</f>
        <v>400000</v>
      </c>
      <c r="M5275" s="9" t="s">
        <v>3163</v>
      </c>
      <c r="N5275" s="3" t="s">
        <v>794</v>
      </c>
      <c r="O5275" s="3" t="s">
        <v>3163</v>
      </c>
      <c r="P5275" s="2" t="s">
        <v>31</v>
      </c>
      <c r="Q5275" s="2" t="s">
        <v>175</v>
      </c>
      <c r="R5275" s="2" t="s">
        <v>553</v>
      </c>
      <c r="S5275" s="2" t="s">
        <v>31</v>
      </c>
      <c r="T5275" s="3" t="s">
        <v>20669</v>
      </c>
      <c r="U5275" s="3" t="s">
        <v>179</v>
      </c>
      <c r="V5275" s="3" t="s">
        <v>163</v>
      </c>
      <c r="W5275" s="12" t="s">
        <v>20670</v>
      </c>
      <c r="X5275" s="12" t="s">
        <v>20671</v>
      </c>
      <c r="Y5275" s="2" t="s">
        <v>20672</v>
      </c>
      <c r="Z5275" s="2"/>
    </row>
    <row r="5276" spans="1:26" ht="69.599999999999994" x14ac:dyDescent="0.3">
      <c r="A5276" s="6" t="s">
        <v>20673</v>
      </c>
      <c r="B5276" s="2" t="s">
        <v>27</v>
      </c>
      <c r="C5276" s="2" t="s">
        <v>28</v>
      </c>
      <c r="D5276" s="2" t="s">
        <v>29</v>
      </c>
      <c r="E5276" s="3" t="s">
        <v>20607</v>
      </c>
      <c r="F5276" s="3" t="s">
        <v>31</v>
      </c>
      <c r="G5276" s="7">
        <v>40904.160000000003</v>
      </c>
      <c r="H5276" s="8">
        <v>0</v>
      </c>
      <c r="I5276" s="8">
        <v>0</v>
      </c>
      <c r="J5276" s="8">
        <v>0</v>
      </c>
      <c r="K5276" s="8">
        <v>0</v>
      </c>
      <c r="L5276" s="8">
        <f>SUM(Tabella1[[#This Row],[CONTRIBUTO
COMMISSARIO STRAORDINARIO]:[INDENNIZZO
ASSICURATIVO]])</f>
        <v>40904.160000000003</v>
      </c>
      <c r="M5276" s="9" t="s">
        <v>2190</v>
      </c>
      <c r="N5276" s="3" t="s">
        <v>794</v>
      </c>
      <c r="O5276" s="3" t="s">
        <v>2190</v>
      </c>
      <c r="P5276" s="2" t="s">
        <v>31</v>
      </c>
      <c r="Q5276" s="2" t="s">
        <v>185</v>
      </c>
      <c r="R5276" s="2" t="s">
        <v>4435</v>
      </c>
      <c r="S5276" s="2" t="s">
        <v>31</v>
      </c>
      <c r="T5276" s="3" t="s">
        <v>20674</v>
      </c>
      <c r="U5276" s="3" t="s">
        <v>179</v>
      </c>
      <c r="V5276" s="3" t="s">
        <v>163</v>
      </c>
      <c r="W5276" s="12" t="s">
        <v>31</v>
      </c>
      <c r="X5276" s="12" t="s">
        <v>20675</v>
      </c>
      <c r="Y5276" s="2" t="s">
        <v>20676</v>
      </c>
      <c r="Z5276" s="2"/>
    </row>
    <row r="5277" spans="1:26" ht="104.4" x14ac:dyDescent="0.3">
      <c r="A5277" s="6" t="s">
        <v>20677</v>
      </c>
      <c r="B5277" s="2" t="s">
        <v>27</v>
      </c>
      <c r="C5277" s="2" t="s">
        <v>28</v>
      </c>
      <c r="D5277" s="2" t="s">
        <v>29</v>
      </c>
      <c r="E5277" s="3" t="s">
        <v>20607</v>
      </c>
      <c r="F5277" s="3" t="s">
        <v>31</v>
      </c>
      <c r="G5277" s="7">
        <v>79300</v>
      </c>
      <c r="H5277" s="8">
        <v>0</v>
      </c>
      <c r="I5277" s="8">
        <v>0</v>
      </c>
      <c r="J5277" s="8">
        <v>0</v>
      </c>
      <c r="K5277" s="8">
        <v>0</v>
      </c>
      <c r="L5277" s="8">
        <f>SUM(Tabella1[[#This Row],[CONTRIBUTO
COMMISSARIO STRAORDINARIO]:[INDENNIZZO
ASSICURATIVO]])</f>
        <v>79300</v>
      </c>
      <c r="M5277" s="9" t="s">
        <v>2190</v>
      </c>
      <c r="N5277" s="3" t="s">
        <v>794</v>
      </c>
      <c r="O5277" s="3" t="s">
        <v>2190</v>
      </c>
      <c r="P5277" s="2" t="s">
        <v>31</v>
      </c>
      <c r="Q5277" s="2" t="s">
        <v>185</v>
      </c>
      <c r="R5277" s="2" t="s">
        <v>2201</v>
      </c>
      <c r="S5277" s="2" t="s">
        <v>31</v>
      </c>
      <c r="T5277" s="3" t="s">
        <v>20678</v>
      </c>
      <c r="U5277" s="3" t="s">
        <v>179</v>
      </c>
      <c r="V5277" s="3" t="s">
        <v>163</v>
      </c>
      <c r="W5277" s="12" t="s">
        <v>31</v>
      </c>
      <c r="X5277" s="12" t="s">
        <v>20679</v>
      </c>
      <c r="Y5277" s="2" t="s">
        <v>20680</v>
      </c>
      <c r="Z5277" s="2"/>
    </row>
    <row r="5278" spans="1:26" ht="87" x14ac:dyDescent="0.3">
      <c r="A5278" s="6" t="s">
        <v>20681</v>
      </c>
      <c r="B5278" s="2" t="s">
        <v>27</v>
      </c>
      <c r="C5278" s="2" t="s">
        <v>28</v>
      </c>
      <c r="D5278" s="2" t="s">
        <v>29</v>
      </c>
      <c r="E5278" s="3" t="s">
        <v>20607</v>
      </c>
      <c r="F5278" s="3" t="s">
        <v>31</v>
      </c>
      <c r="G5278" s="7">
        <v>37820</v>
      </c>
      <c r="H5278" s="8">
        <v>0</v>
      </c>
      <c r="I5278" s="8">
        <v>0</v>
      </c>
      <c r="J5278" s="8">
        <v>0</v>
      </c>
      <c r="K5278" s="8">
        <v>0</v>
      </c>
      <c r="L5278" s="8">
        <f>SUM(Tabella1[[#This Row],[CONTRIBUTO
COMMISSARIO STRAORDINARIO]:[INDENNIZZO
ASSICURATIVO]])</f>
        <v>37820</v>
      </c>
      <c r="M5278" s="9" t="s">
        <v>2190</v>
      </c>
      <c r="N5278" s="3" t="s">
        <v>794</v>
      </c>
      <c r="O5278" s="3" t="s">
        <v>2190</v>
      </c>
      <c r="P5278" s="2" t="s">
        <v>31</v>
      </c>
      <c r="Q5278" s="2" t="s">
        <v>185</v>
      </c>
      <c r="R5278" s="2" t="s">
        <v>3428</v>
      </c>
      <c r="S5278" s="2" t="s">
        <v>31</v>
      </c>
      <c r="T5278" s="3" t="s">
        <v>20678</v>
      </c>
      <c r="U5278" s="3" t="s">
        <v>37</v>
      </c>
      <c r="V5278" s="3" t="s">
        <v>163</v>
      </c>
      <c r="W5278" s="12" t="s">
        <v>31</v>
      </c>
      <c r="X5278" s="12" t="s">
        <v>20682</v>
      </c>
      <c r="Y5278" s="2" t="s">
        <v>20683</v>
      </c>
      <c r="Z5278" s="2"/>
    </row>
    <row r="5279" spans="1:26" ht="104.4" x14ac:dyDescent="0.3">
      <c r="A5279" s="6" t="s">
        <v>20684</v>
      </c>
      <c r="B5279" s="2" t="s">
        <v>27</v>
      </c>
      <c r="C5279" s="2" t="s">
        <v>28</v>
      </c>
      <c r="D5279" s="2" t="s">
        <v>29</v>
      </c>
      <c r="E5279" s="3" t="s">
        <v>20607</v>
      </c>
      <c r="F5279" s="3" t="s">
        <v>31</v>
      </c>
      <c r="G5279" s="7">
        <v>14688.8</v>
      </c>
      <c r="H5279" s="8">
        <v>0</v>
      </c>
      <c r="I5279" s="8">
        <v>0</v>
      </c>
      <c r="J5279" s="8">
        <v>0</v>
      </c>
      <c r="K5279" s="8">
        <v>0</v>
      </c>
      <c r="L5279" s="8">
        <f>SUM(Tabella1[[#This Row],[CONTRIBUTO
COMMISSARIO STRAORDINARIO]:[INDENNIZZO
ASSICURATIVO]])</f>
        <v>14688.8</v>
      </c>
      <c r="M5279" s="9" t="s">
        <v>2190</v>
      </c>
      <c r="N5279" s="3" t="s">
        <v>794</v>
      </c>
      <c r="O5279" s="3" t="s">
        <v>2190</v>
      </c>
      <c r="P5279" s="2" t="s">
        <v>31</v>
      </c>
      <c r="Q5279" s="2" t="s">
        <v>185</v>
      </c>
      <c r="R5279" s="2" t="s">
        <v>3428</v>
      </c>
      <c r="S5279" s="2" t="s">
        <v>31</v>
      </c>
      <c r="T5279" s="3" t="s">
        <v>20678</v>
      </c>
      <c r="U5279" s="3" t="s">
        <v>37</v>
      </c>
      <c r="V5279" s="3" t="s">
        <v>163</v>
      </c>
      <c r="W5279" s="12" t="s">
        <v>31</v>
      </c>
      <c r="X5279" s="12" t="s">
        <v>20685</v>
      </c>
      <c r="Y5279" s="2" t="s">
        <v>20686</v>
      </c>
      <c r="Z5279" s="2"/>
    </row>
    <row r="5280" spans="1:26" ht="87" x14ac:dyDescent="0.3">
      <c r="A5280" s="6" t="s">
        <v>20687</v>
      </c>
      <c r="B5280" s="2" t="s">
        <v>27</v>
      </c>
      <c r="C5280" s="2" t="s">
        <v>28</v>
      </c>
      <c r="D5280" s="2" t="s">
        <v>29</v>
      </c>
      <c r="E5280" s="3" t="s">
        <v>20607</v>
      </c>
      <c r="F5280" s="3" t="s">
        <v>31</v>
      </c>
      <c r="G5280" s="7">
        <v>131245.9</v>
      </c>
      <c r="H5280" s="8">
        <v>0</v>
      </c>
      <c r="I5280" s="8">
        <v>0</v>
      </c>
      <c r="J5280" s="8">
        <v>0</v>
      </c>
      <c r="K5280" s="8">
        <v>0</v>
      </c>
      <c r="L5280" s="8">
        <f>SUM(Tabella1[[#This Row],[CONTRIBUTO
COMMISSARIO STRAORDINARIO]:[INDENNIZZO
ASSICURATIVO]])</f>
        <v>131245.9</v>
      </c>
      <c r="M5280" s="9" t="s">
        <v>2190</v>
      </c>
      <c r="N5280" s="3" t="s">
        <v>794</v>
      </c>
      <c r="O5280" s="3" t="s">
        <v>2190</v>
      </c>
      <c r="P5280" s="2" t="s">
        <v>31</v>
      </c>
      <c r="Q5280" s="2" t="s">
        <v>185</v>
      </c>
      <c r="R5280" s="2" t="s">
        <v>4435</v>
      </c>
      <c r="S5280" s="2" t="s">
        <v>31</v>
      </c>
      <c r="T5280" s="3" t="s">
        <v>20678</v>
      </c>
      <c r="U5280" s="3" t="s">
        <v>179</v>
      </c>
      <c r="V5280" s="3" t="s">
        <v>163</v>
      </c>
      <c r="W5280" s="12" t="s">
        <v>31</v>
      </c>
      <c r="X5280" s="12" t="s">
        <v>20688</v>
      </c>
      <c r="Y5280" s="2" t="s">
        <v>20689</v>
      </c>
      <c r="Z5280" s="2"/>
    </row>
    <row r="5281" spans="1:26" ht="104.4" x14ac:dyDescent="0.3">
      <c r="A5281" s="6" t="s">
        <v>20690</v>
      </c>
      <c r="B5281" s="2" t="s">
        <v>27</v>
      </c>
      <c r="C5281" s="2" t="s">
        <v>28</v>
      </c>
      <c r="D5281" s="2" t="s">
        <v>29</v>
      </c>
      <c r="E5281" s="3" t="s">
        <v>20607</v>
      </c>
      <c r="F5281" s="3" t="s">
        <v>31</v>
      </c>
      <c r="G5281" s="7">
        <v>46665</v>
      </c>
      <c r="H5281" s="8">
        <v>0</v>
      </c>
      <c r="I5281" s="8">
        <v>0</v>
      </c>
      <c r="J5281" s="8">
        <v>0</v>
      </c>
      <c r="K5281" s="8">
        <v>0</v>
      </c>
      <c r="L5281" s="8">
        <f>SUM(Tabella1[[#This Row],[CONTRIBUTO
COMMISSARIO STRAORDINARIO]:[INDENNIZZO
ASSICURATIVO]])</f>
        <v>46665</v>
      </c>
      <c r="M5281" s="9" t="s">
        <v>2190</v>
      </c>
      <c r="N5281" s="3" t="s">
        <v>794</v>
      </c>
      <c r="O5281" s="3" t="s">
        <v>2190</v>
      </c>
      <c r="P5281" s="2" t="s">
        <v>31</v>
      </c>
      <c r="Q5281" s="2" t="s">
        <v>185</v>
      </c>
      <c r="R5281" s="2" t="s">
        <v>2201</v>
      </c>
      <c r="S5281" s="2" t="s">
        <v>31</v>
      </c>
      <c r="T5281" s="3" t="s">
        <v>20678</v>
      </c>
      <c r="U5281" s="3" t="s">
        <v>179</v>
      </c>
      <c r="V5281" s="3" t="s">
        <v>163</v>
      </c>
      <c r="W5281" s="12" t="s">
        <v>31</v>
      </c>
      <c r="X5281" s="12" t="s">
        <v>20691</v>
      </c>
      <c r="Y5281" s="2" t="s">
        <v>20692</v>
      </c>
      <c r="Z5281" s="2"/>
    </row>
    <row r="5282" spans="1:26" ht="139.19999999999999" x14ac:dyDescent="0.3">
      <c r="A5282" s="6" t="s">
        <v>20693</v>
      </c>
      <c r="B5282" s="2" t="s">
        <v>27</v>
      </c>
      <c r="C5282" s="2" t="s">
        <v>28</v>
      </c>
      <c r="D5282" s="2" t="s">
        <v>29</v>
      </c>
      <c r="E5282" s="3" t="s">
        <v>20607</v>
      </c>
      <c r="F5282" s="3" t="s">
        <v>31</v>
      </c>
      <c r="G5282" s="7">
        <v>44661.760000000002</v>
      </c>
      <c r="H5282" s="8">
        <v>0</v>
      </c>
      <c r="I5282" s="8">
        <v>0</v>
      </c>
      <c r="J5282" s="8">
        <v>0</v>
      </c>
      <c r="K5282" s="8">
        <v>0</v>
      </c>
      <c r="L5282" s="8">
        <f>SUM(Tabella1[[#This Row],[CONTRIBUTO
COMMISSARIO STRAORDINARIO]:[INDENNIZZO
ASSICURATIVO]])</f>
        <v>44661.760000000002</v>
      </c>
      <c r="M5282" s="9" t="s">
        <v>2190</v>
      </c>
      <c r="N5282" s="3" t="s">
        <v>794</v>
      </c>
      <c r="O5282" s="3" t="s">
        <v>2190</v>
      </c>
      <c r="P5282" s="2" t="s">
        <v>31</v>
      </c>
      <c r="Q5282" s="2" t="s">
        <v>185</v>
      </c>
      <c r="R5282" s="2" t="s">
        <v>2247</v>
      </c>
      <c r="S5282" s="2" t="s">
        <v>31</v>
      </c>
      <c r="T5282" s="3" t="s">
        <v>20678</v>
      </c>
      <c r="U5282" s="3" t="s">
        <v>179</v>
      </c>
      <c r="V5282" s="3" t="s">
        <v>163</v>
      </c>
      <c r="W5282" s="12" t="s">
        <v>31</v>
      </c>
      <c r="X5282" s="12" t="s">
        <v>20694</v>
      </c>
      <c r="Y5282" s="2" t="s">
        <v>20695</v>
      </c>
      <c r="Z5282" s="2"/>
    </row>
    <row r="5283" spans="1:26" ht="87" x14ac:dyDescent="0.3">
      <c r="A5283" s="6" t="s">
        <v>20696</v>
      </c>
      <c r="B5283" s="2" t="s">
        <v>27</v>
      </c>
      <c r="C5283" s="2" t="s">
        <v>28</v>
      </c>
      <c r="D5283" s="2" t="s">
        <v>29</v>
      </c>
      <c r="E5283" s="3" t="s">
        <v>20607</v>
      </c>
      <c r="F5283" s="3" t="s">
        <v>31</v>
      </c>
      <c r="G5283" s="7">
        <v>14321.92</v>
      </c>
      <c r="H5283" s="8">
        <v>0</v>
      </c>
      <c r="I5283" s="8">
        <v>0</v>
      </c>
      <c r="J5283" s="8">
        <v>0</v>
      </c>
      <c r="K5283" s="8">
        <v>0</v>
      </c>
      <c r="L5283" s="8">
        <f>SUM(Tabella1[[#This Row],[CONTRIBUTO
COMMISSARIO STRAORDINARIO]:[INDENNIZZO
ASSICURATIVO]])</f>
        <v>14321.92</v>
      </c>
      <c r="M5283" s="9" t="s">
        <v>2190</v>
      </c>
      <c r="N5283" s="3" t="s">
        <v>794</v>
      </c>
      <c r="O5283" s="3" t="s">
        <v>2190</v>
      </c>
      <c r="P5283" s="2" t="s">
        <v>31</v>
      </c>
      <c r="Q5283" s="2" t="s">
        <v>185</v>
      </c>
      <c r="R5283" s="2" t="s">
        <v>2191</v>
      </c>
      <c r="S5283" s="2" t="s">
        <v>31</v>
      </c>
      <c r="T5283" s="2" t="s">
        <v>20678</v>
      </c>
      <c r="U5283" s="3" t="s">
        <v>179</v>
      </c>
      <c r="V5283" s="3" t="s">
        <v>163</v>
      </c>
      <c r="W5283" s="12" t="s">
        <v>31</v>
      </c>
      <c r="X5283" s="12" t="s">
        <v>20697</v>
      </c>
      <c r="Y5283" s="2" t="s">
        <v>20698</v>
      </c>
      <c r="Z5283" s="2"/>
    </row>
    <row r="5284" spans="1:26" ht="104.4" x14ac:dyDescent="0.3">
      <c r="A5284" s="6" t="s">
        <v>20699</v>
      </c>
      <c r="B5284" s="2" t="s">
        <v>27</v>
      </c>
      <c r="C5284" s="2" t="s">
        <v>28</v>
      </c>
      <c r="D5284" s="2" t="s">
        <v>29</v>
      </c>
      <c r="E5284" s="3" t="s">
        <v>20607</v>
      </c>
      <c r="F5284" s="3" t="s">
        <v>31</v>
      </c>
      <c r="G5284" s="7">
        <v>29499.599999999999</v>
      </c>
      <c r="H5284" s="8">
        <v>0</v>
      </c>
      <c r="I5284" s="8">
        <v>0</v>
      </c>
      <c r="J5284" s="8">
        <v>0</v>
      </c>
      <c r="K5284" s="8">
        <v>0</v>
      </c>
      <c r="L5284" s="8">
        <f>SUM(Tabella1[[#This Row],[CONTRIBUTO
COMMISSARIO STRAORDINARIO]:[INDENNIZZO
ASSICURATIVO]])</f>
        <v>29499.599999999999</v>
      </c>
      <c r="M5284" s="9" t="s">
        <v>2190</v>
      </c>
      <c r="N5284" s="3" t="s">
        <v>794</v>
      </c>
      <c r="O5284" s="3" t="s">
        <v>2190</v>
      </c>
      <c r="P5284" s="2" t="s">
        <v>31</v>
      </c>
      <c r="Q5284" s="2" t="s">
        <v>185</v>
      </c>
      <c r="R5284" s="2" t="s">
        <v>2191</v>
      </c>
      <c r="S5284" s="2" t="s">
        <v>31</v>
      </c>
      <c r="T5284" s="2" t="s">
        <v>20678</v>
      </c>
      <c r="U5284" s="3" t="s">
        <v>179</v>
      </c>
      <c r="V5284" s="3" t="s">
        <v>163</v>
      </c>
      <c r="W5284" s="12" t="s">
        <v>31</v>
      </c>
      <c r="X5284" s="12" t="s">
        <v>20700</v>
      </c>
      <c r="Y5284" s="2" t="s">
        <v>20701</v>
      </c>
      <c r="Z5284" s="2"/>
    </row>
    <row r="5285" spans="1:26" ht="87" x14ac:dyDescent="0.3">
      <c r="A5285" s="6" t="s">
        <v>20702</v>
      </c>
      <c r="B5285" s="2" t="s">
        <v>27</v>
      </c>
      <c r="C5285" s="2" t="s">
        <v>28</v>
      </c>
      <c r="D5285" s="2" t="s">
        <v>29</v>
      </c>
      <c r="E5285" s="3" t="s">
        <v>20607</v>
      </c>
      <c r="F5285" s="3" t="s">
        <v>31</v>
      </c>
      <c r="G5285" s="7">
        <v>270840</v>
      </c>
      <c r="H5285" s="8">
        <v>0</v>
      </c>
      <c r="I5285" s="8">
        <v>0</v>
      </c>
      <c r="J5285" s="8">
        <v>0</v>
      </c>
      <c r="K5285" s="8">
        <v>0</v>
      </c>
      <c r="L5285" s="8">
        <f>SUM(Tabella1[[#This Row],[CONTRIBUTO
COMMISSARIO STRAORDINARIO]:[INDENNIZZO
ASSICURATIVO]])</f>
        <v>270840</v>
      </c>
      <c r="M5285" s="9" t="s">
        <v>2190</v>
      </c>
      <c r="N5285" s="3" t="s">
        <v>794</v>
      </c>
      <c r="O5285" s="3" t="s">
        <v>2190</v>
      </c>
      <c r="P5285" s="2" t="s">
        <v>31</v>
      </c>
      <c r="Q5285" s="2" t="s">
        <v>185</v>
      </c>
      <c r="R5285" s="2" t="s">
        <v>392</v>
      </c>
      <c r="S5285" s="2" t="s">
        <v>31</v>
      </c>
      <c r="T5285" s="2" t="s">
        <v>20678</v>
      </c>
      <c r="U5285" s="3" t="s">
        <v>189</v>
      </c>
      <c r="V5285" s="3" t="s">
        <v>163</v>
      </c>
      <c r="W5285" s="12" t="s">
        <v>31</v>
      </c>
      <c r="X5285" s="12" t="s">
        <v>20703</v>
      </c>
      <c r="Y5285" s="2" t="s">
        <v>20704</v>
      </c>
      <c r="Z5285" s="2"/>
    </row>
    <row r="5286" spans="1:26" ht="104.4" x14ac:dyDescent="0.3">
      <c r="A5286" s="6" t="s">
        <v>20705</v>
      </c>
      <c r="B5286" s="2" t="s">
        <v>27</v>
      </c>
      <c r="C5286" s="2" t="s">
        <v>28</v>
      </c>
      <c r="D5286" s="2" t="s">
        <v>29</v>
      </c>
      <c r="E5286" s="3" t="s">
        <v>20607</v>
      </c>
      <c r="F5286" s="3" t="s">
        <v>31</v>
      </c>
      <c r="G5286" s="7">
        <v>27303.599999999999</v>
      </c>
      <c r="H5286" s="8">
        <v>0</v>
      </c>
      <c r="I5286" s="8">
        <v>0</v>
      </c>
      <c r="J5286" s="8">
        <v>0</v>
      </c>
      <c r="K5286" s="8">
        <v>0</v>
      </c>
      <c r="L5286" s="8">
        <f>SUM(Tabella1[[#This Row],[CONTRIBUTO
COMMISSARIO STRAORDINARIO]:[INDENNIZZO
ASSICURATIVO]])</f>
        <v>27303.599999999999</v>
      </c>
      <c r="M5286" s="9" t="s">
        <v>2190</v>
      </c>
      <c r="N5286" s="3" t="s">
        <v>794</v>
      </c>
      <c r="O5286" s="3" t="s">
        <v>2190</v>
      </c>
      <c r="P5286" s="2" t="s">
        <v>31</v>
      </c>
      <c r="Q5286" s="2" t="s">
        <v>185</v>
      </c>
      <c r="R5286" s="2" t="s">
        <v>2235</v>
      </c>
      <c r="S5286" s="2" t="s">
        <v>31</v>
      </c>
      <c r="T5286" s="2" t="s">
        <v>20678</v>
      </c>
      <c r="U5286" s="3" t="s">
        <v>179</v>
      </c>
      <c r="V5286" s="3" t="s">
        <v>163</v>
      </c>
      <c r="W5286" s="12" t="s">
        <v>31</v>
      </c>
      <c r="X5286" s="12" t="s">
        <v>20706</v>
      </c>
      <c r="Y5286" s="2" t="s">
        <v>20707</v>
      </c>
      <c r="Z5286" s="2"/>
    </row>
    <row r="5287" spans="1:26" ht="34.799999999999997" x14ac:dyDescent="0.3">
      <c r="A5287" s="6" t="s">
        <v>20708</v>
      </c>
      <c r="B5287" s="2" t="s">
        <v>27</v>
      </c>
      <c r="C5287" s="2" t="s">
        <v>28</v>
      </c>
      <c r="D5287" s="2" t="s">
        <v>29</v>
      </c>
      <c r="E5287" s="3" t="s">
        <v>20607</v>
      </c>
      <c r="F5287" s="3" t="s">
        <v>31</v>
      </c>
      <c r="G5287" s="7">
        <v>37417.4</v>
      </c>
      <c r="H5287" s="8">
        <v>0</v>
      </c>
      <c r="I5287" s="8">
        <v>0</v>
      </c>
      <c r="J5287" s="8">
        <v>0</v>
      </c>
      <c r="K5287" s="8">
        <v>0</v>
      </c>
      <c r="L5287" s="8">
        <f>SUM(Tabella1[[#This Row],[CONTRIBUTO
COMMISSARIO STRAORDINARIO]:[INDENNIZZO
ASSICURATIVO]])</f>
        <v>37417.4</v>
      </c>
      <c r="M5287" s="9" t="s">
        <v>4434</v>
      </c>
      <c r="N5287" s="3" t="s">
        <v>1111</v>
      </c>
      <c r="O5287" s="3" t="s">
        <v>4434</v>
      </c>
      <c r="P5287" s="2" t="s">
        <v>31</v>
      </c>
      <c r="Q5287" s="2" t="s">
        <v>185</v>
      </c>
      <c r="R5287" s="2" t="s">
        <v>4435</v>
      </c>
      <c r="S5287" s="2" t="s">
        <v>4435</v>
      </c>
      <c r="T5287" s="2" t="s">
        <v>4436</v>
      </c>
      <c r="U5287" s="3" t="s">
        <v>189</v>
      </c>
      <c r="V5287" s="3" t="s">
        <v>270</v>
      </c>
      <c r="W5287" s="12" t="s">
        <v>20709</v>
      </c>
      <c r="X5287" s="12" t="s">
        <v>4738</v>
      </c>
      <c r="Y5287" s="2" t="s">
        <v>41</v>
      </c>
      <c r="Z5287" s="2"/>
    </row>
    <row r="5288" spans="1:26" x14ac:dyDescent="0.3">
      <c r="A5288" s="6" t="s">
        <v>20710</v>
      </c>
      <c r="B5288" s="2" t="s">
        <v>27</v>
      </c>
      <c r="C5288" s="2" t="s">
        <v>28</v>
      </c>
      <c r="D5288" s="2" t="s">
        <v>29</v>
      </c>
      <c r="E5288" s="3" t="s">
        <v>20607</v>
      </c>
      <c r="F5288" s="3" t="s">
        <v>31</v>
      </c>
      <c r="G5288" s="7">
        <v>5000</v>
      </c>
      <c r="H5288" s="8">
        <v>0</v>
      </c>
      <c r="I5288" s="8">
        <v>0</v>
      </c>
      <c r="J5288" s="8">
        <v>0</v>
      </c>
      <c r="K5288" s="8">
        <v>0</v>
      </c>
      <c r="L5288" s="8">
        <f>SUM(Tabella1[[#This Row],[CONTRIBUTO
COMMISSARIO STRAORDINARIO]:[INDENNIZZO
ASSICURATIVO]])</f>
        <v>5000</v>
      </c>
      <c r="M5288" s="9" t="s">
        <v>4434</v>
      </c>
      <c r="N5288" s="3" t="s">
        <v>1111</v>
      </c>
      <c r="O5288" s="3" t="s">
        <v>4434</v>
      </c>
      <c r="P5288" s="2" t="s">
        <v>31</v>
      </c>
      <c r="Q5288" s="2" t="s">
        <v>185</v>
      </c>
      <c r="R5288" s="2" t="s">
        <v>2191</v>
      </c>
      <c r="S5288" s="2" t="s">
        <v>2191</v>
      </c>
      <c r="T5288" s="2" t="s">
        <v>31</v>
      </c>
      <c r="U5288" s="3" t="s">
        <v>179</v>
      </c>
      <c r="V5288" s="3" t="s">
        <v>163</v>
      </c>
      <c r="W5288" s="12" t="s">
        <v>20709</v>
      </c>
      <c r="X5288" s="12" t="s">
        <v>20711</v>
      </c>
      <c r="Y5288" s="2" t="s">
        <v>41</v>
      </c>
      <c r="Z5288" s="2"/>
    </row>
    <row r="5289" spans="1:26" x14ac:dyDescent="0.3">
      <c r="A5289" s="6" t="s">
        <v>20712</v>
      </c>
      <c r="B5289" s="2" t="s">
        <v>27</v>
      </c>
      <c r="C5289" s="2" t="s">
        <v>28</v>
      </c>
      <c r="D5289" s="2" t="s">
        <v>29</v>
      </c>
      <c r="E5289" s="3" t="s">
        <v>20607</v>
      </c>
      <c r="F5289" s="3" t="s">
        <v>31</v>
      </c>
      <c r="G5289" s="7">
        <v>3000</v>
      </c>
      <c r="H5289" s="8">
        <v>0</v>
      </c>
      <c r="I5289" s="8">
        <v>0</v>
      </c>
      <c r="J5289" s="8">
        <v>0</v>
      </c>
      <c r="K5289" s="8">
        <v>0</v>
      </c>
      <c r="L5289" s="8">
        <f>SUM(Tabella1[[#This Row],[CONTRIBUTO
COMMISSARIO STRAORDINARIO]:[INDENNIZZO
ASSICURATIVO]])</f>
        <v>3000</v>
      </c>
      <c r="M5289" s="10" t="s">
        <v>4434</v>
      </c>
      <c r="N5289" s="3" t="s">
        <v>1111</v>
      </c>
      <c r="O5289" s="3" t="s">
        <v>4434</v>
      </c>
      <c r="P5289" s="2" t="s">
        <v>31</v>
      </c>
      <c r="Q5289" s="2" t="s">
        <v>185</v>
      </c>
      <c r="R5289" s="2" t="s">
        <v>2191</v>
      </c>
      <c r="S5289" s="2" t="s">
        <v>2191</v>
      </c>
      <c r="T5289" s="2" t="s">
        <v>31</v>
      </c>
      <c r="U5289" s="3" t="s">
        <v>179</v>
      </c>
      <c r="V5289" s="3" t="s">
        <v>163</v>
      </c>
      <c r="W5289" s="12" t="s">
        <v>20709</v>
      </c>
      <c r="X5289" s="12" t="s">
        <v>20711</v>
      </c>
      <c r="Y5289" s="2" t="s">
        <v>41</v>
      </c>
      <c r="Z5289" s="2"/>
    </row>
    <row r="5290" spans="1:26" ht="34.799999999999997" x14ac:dyDescent="0.3">
      <c r="A5290" s="6" t="s">
        <v>20713</v>
      </c>
      <c r="B5290" s="2" t="s">
        <v>27</v>
      </c>
      <c r="C5290" s="2" t="s">
        <v>28</v>
      </c>
      <c r="D5290" s="2" t="s">
        <v>29</v>
      </c>
      <c r="E5290" s="3" t="s">
        <v>20607</v>
      </c>
      <c r="F5290" s="3" t="s">
        <v>1332</v>
      </c>
      <c r="G5290" s="7">
        <v>0</v>
      </c>
      <c r="H5290" s="8">
        <v>0</v>
      </c>
      <c r="I5290" s="8">
        <v>0</v>
      </c>
      <c r="J5290" s="8">
        <v>0</v>
      </c>
      <c r="K5290" s="8">
        <v>0</v>
      </c>
      <c r="L5290" s="8">
        <f>SUM(Tabella1[[#This Row],[CONTRIBUTO
COMMISSARIO STRAORDINARIO]:[INDENNIZZO
ASSICURATIVO]])</f>
        <v>0</v>
      </c>
      <c r="M5290" s="9" t="s">
        <v>4434</v>
      </c>
      <c r="N5290" s="3" t="s">
        <v>1111</v>
      </c>
      <c r="O5290" s="3" t="s">
        <v>4434</v>
      </c>
      <c r="P5290" s="2" t="s">
        <v>31</v>
      </c>
      <c r="Q5290" s="2" t="s">
        <v>185</v>
      </c>
      <c r="R5290" s="2" t="s">
        <v>5469</v>
      </c>
      <c r="S5290" s="2" t="s">
        <v>5469</v>
      </c>
      <c r="T5290" s="2" t="s">
        <v>31</v>
      </c>
      <c r="U5290" s="3" t="s">
        <v>189</v>
      </c>
      <c r="V5290" s="3" t="s">
        <v>1088</v>
      </c>
      <c r="W5290" s="12" t="s">
        <v>5520</v>
      </c>
      <c r="X5290" s="12" t="s">
        <v>20714</v>
      </c>
      <c r="Y5290" s="2" t="s">
        <v>41</v>
      </c>
      <c r="Z5290" s="2"/>
    </row>
    <row r="5291" spans="1:26" ht="34.799999999999997" x14ac:dyDescent="0.3">
      <c r="A5291" s="6" t="s">
        <v>20715</v>
      </c>
      <c r="B5291" s="2" t="s">
        <v>27</v>
      </c>
      <c r="C5291" s="2" t="s">
        <v>28</v>
      </c>
      <c r="D5291" s="2" t="s">
        <v>29</v>
      </c>
      <c r="E5291" s="3" t="s">
        <v>20607</v>
      </c>
      <c r="F5291" s="3" t="s">
        <v>31</v>
      </c>
      <c r="G5291" s="7">
        <v>10000</v>
      </c>
      <c r="H5291" s="8">
        <v>0</v>
      </c>
      <c r="I5291" s="8">
        <v>0</v>
      </c>
      <c r="J5291" s="8">
        <v>0</v>
      </c>
      <c r="K5291" s="8">
        <v>0</v>
      </c>
      <c r="L5291" s="8">
        <f>SUM(Tabella1[[#This Row],[CONTRIBUTO
COMMISSARIO STRAORDINARIO]:[INDENNIZZO
ASSICURATIVO]])</f>
        <v>10000</v>
      </c>
      <c r="M5291" s="10" t="s">
        <v>4434</v>
      </c>
      <c r="N5291" s="3" t="s">
        <v>1111</v>
      </c>
      <c r="O5291" s="3" t="s">
        <v>4434</v>
      </c>
      <c r="P5291" s="2" t="s">
        <v>31</v>
      </c>
      <c r="Q5291" s="2" t="s">
        <v>185</v>
      </c>
      <c r="R5291" s="2" t="s">
        <v>5469</v>
      </c>
      <c r="S5291" s="2" t="s">
        <v>5469</v>
      </c>
      <c r="T5291" s="2" t="s">
        <v>31</v>
      </c>
      <c r="U5291" s="3" t="s">
        <v>189</v>
      </c>
      <c r="V5291" s="3" t="s">
        <v>1088</v>
      </c>
      <c r="W5291" s="12" t="s">
        <v>5520</v>
      </c>
      <c r="X5291" s="12" t="s">
        <v>20716</v>
      </c>
      <c r="Y5291" s="2" t="s">
        <v>41</v>
      </c>
      <c r="Z5291" s="2"/>
    </row>
    <row r="5292" spans="1:26" ht="34.799999999999997" x14ac:dyDescent="0.3">
      <c r="A5292" s="6" t="s">
        <v>20717</v>
      </c>
      <c r="B5292" s="2" t="s">
        <v>27</v>
      </c>
      <c r="C5292" s="2" t="s">
        <v>28</v>
      </c>
      <c r="D5292" s="2" t="s">
        <v>29</v>
      </c>
      <c r="E5292" s="3" t="s">
        <v>20607</v>
      </c>
      <c r="F5292" s="3" t="s">
        <v>1332</v>
      </c>
      <c r="G5292" s="7">
        <v>0</v>
      </c>
      <c r="H5292" s="8">
        <v>0</v>
      </c>
      <c r="I5292" s="8">
        <v>0</v>
      </c>
      <c r="J5292" s="8">
        <v>0</v>
      </c>
      <c r="K5292" s="8">
        <v>0</v>
      </c>
      <c r="L5292" s="8">
        <f>SUM(Tabella1[[#This Row],[CONTRIBUTO
COMMISSARIO STRAORDINARIO]:[INDENNIZZO
ASSICURATIVO]])</f>
        <v>0</v>
      </c>
      <c r="M5292" s="9" t="s">
        <v>4184</v>
      </c>
      <c r="N5292" s="3" t="s">
        <v>158</v>
      </c>
      <c r="O5292" s="3" t="s">
        <v>4184</v>
      </c>
      <c r="P5292" s="2" t="s">
        <v>31</v>
      </c>
      <c r="Q5292" s="2" t="s">
        <v>175</v>
      </c>
      <c r="R5292" s="2" t="s">
        <v>7227</v>
      </c>
      <c r="S5292" s="2" t="s">
        <v>31</v>
      </c>
      <c r="T5292" s="2" t="s">
        <v>4228</v>
      </c>
      <c r="U5292" s="3" t="s">
        <v>189</v>
      </c>
      <c r="V5292" s="3" t="s">
        <v>163</v>
      </c>
      <c r="W5292" s="12" t="s">
        <v>4229</v>
      </c>
      <c r="X5292" s="12" t="s">
        <v>31</v>
      </c>
      <c r="Y5292" s="2" t="s">
        <v>4214</v>
      </c>
      <c r="Z5292" s="2"/>
    </row>
    <row r="5293" spans="1:26" ht="34.799999999999997" x14ac:dyDescent="0.3">
      <c r="A5293" s="6" t="s">
        <v>20718</v>
      </c>
      <c r="B5293" s="2" t="s">
        <v>27</v>
      </c>
      <c r="C5293" s="2" t="s">
        <v>28</v>
      </c>
      <c r="D5293" s="2" t="s">
        <v>29</v>
      </c>
      <c r="E5293" s="3" t="s">
        <v>20607</v>
      </c>
      <c r="F5293" s="3" t="s">
        <v>31</v>
      </c>
      <c r="G5293" s="7">
        <v>122000</v>
      </c>
      <c r="H5293" s="8">
        <v>0</v>
      </c>
      <c r="I5293" s="8">
        <v>0</v>
      </c>
      <c r="J5293" s="8">
        <v>0</v>
      </c>
      <c r="K5293" s="8">
        <v>0</v>
      </c>
      <c r="L5293" s="8">
        <f>SUM(Tabella1[[#This Row],[CONTRIBUTO
COMMISSARIO STRAORDINARIO]:[INDENNIZZO
ASSICURATIVO]])</f>
        <v>122000</v>
      </c>
      <c r="M5293" s="9" t="s">
        <v>5759</v>
      </c>
      <c r="N5293" s="3" t="s">
        <v>158</v>
      </c>
      <c r="O5293" s="3" t="s">
        <v>5759</v>
      </c>
      <c r="P5293" s="2" t="s">
        <v>31</v>
      </c>
      <c r="Q5293" s="2" t="s">
        <v>159</v>
      </c>
      <c r="R5293" s="2" t="s">
        <v>5760</v>
      </c>
      <c r="S5293" s="2" t="s">
        <v>5761</v>
      </c>
      <c r="T5293" s="2" t="s">
        <v>5883</v>
      </c>
      <c r="U5293" s="3" t="s">
        <v>179</v>
      </c>
      <c r="V5293" s="3" t="s">
        <v>163</v>
      </c>
      <c r="W5293" s="12" t="s">
        <v>20719</v>
      </c>
      <c r="X5293" s="12" t="s">
        <v>20720</v>
      </c>
      <c r="Y5293" s="2" t="s">
        <v>5791</v>
      </c>
      <c r="Z5293" s="2"/>
    </row>
    <row r="5294" spans="1:26" ht="104.4" x14ac:dyDescent="0.3">
      <c r="A5294" s="6" t="s">
        <v>20721</v>
      </c>
      <c r="B5294" s="2" t="s">
        <v>27</v>
      </c>
      <c r="C5294" s="2" t="s">
        <v>28</v>
      </c>
      <c r="D5294" s="2" t="s">
        <v>29</v>
      </c>
      <c r="E5294" s="3" t="s">
        <v>20607</v>
      </c>
      <c r="F5294" s="3" t="s">
        <v>31</v>
      </c>
      <c r="G5294" s="7">
        <v>550</v>
      </c>
      <c r="H5294" s="8">
        <v>0</v>
      </c>
      <c r="I5294" s="8">
        <v>0</v>
      </c>
      <c r="J5294" s="8">
        <v>0</v>
      </c>
      <c r="K5294" s="8">
        <v>0</v>
      </c>
      <c r="L5294" s="8">
        <f>SUM(Tabella1[[#This Row],[CONTRIBUTO
COMMISSARIO STRAORDINARIO]:[INDENNIZZO
ASSICURATIVO]])</f>
        <v>550</v>
      </c>
      <c r="M5294" s="9" t="s">
        <v>5759</v>
      </c>
      <c r="N5294" s="3" t="s">
        <v>158</v>
      </c>
      <c r="O5294" s="3" t="s">
        <v>5759</v>
      </c>
      <c r="P5294" s="2" t="s">
        <v>31</v>
      </c>
      <c r="Q5294" s="2" t="s">
        <v>159</v>
      </c>
      <c r="R5294" s="2" t="s">
        <v>5760</v>
      </c>
      <c r="S5294" s="2" t="s">
        <v>20722</v>
      </c>
      <c r="T5294" s="2" t="s">
        <v>20723</v>
      </c>
      <c r="U5294" s="3" t="s">
        <v>179</v>
      </c>
      <c r="V5294" s="3" t="s">
        <v>163</v>
      </c>
      <c r="W5294" s="12" t="s">
        <v>20724</v>
      </c>
      <c r="X5294" s="12" t="s">
        <v>20725</v>
      </c>
      <c r="Y5294" s="2" t="s">
        <v>5791</v>
      </c>
      <c r="Z5294" s="2"/>
    </row>
    <row r="5295" spans="1:26" ht="34.799999999999997" x14ac:dyDescent="0.3">
      <c r="A5295" s="6" t="s">
        <v>20726</v>
      </c>
      <c r="B5295" s="2" t="s">
        <v>27</v>
      </c>
      <c r="C5295" s="2" t="s">
        <v>28</v>
      </c>
      <c r="D5295" s="2" t="s">
        <v>29</v>
      </c>
      <c r="E5295" s="3" t="s">
        <v>20607</v>
      </c>
      <c r="F5295" s="3" t="s">
        <v>31</v>
      </c>
      <c r="G5295" s="7">
        <v>780</v>
      </c>
      <c r="H5295" s="8">
        <v>0</v>
      </c>
      <c r="I5295" s="8">
        <v>0</v>
      </c>
      <c r="J5295" s="8">
        <v>0</v>
      </c>
      <c r="K5295" s="8">
        <v>0</v>
      </c>
      <c r="L5295" s="8">
        <f>SUM(Tabella1[[#This Row],[CONTRIBUTO
COMMISSARIO STRAORDINARIO]:[INDENNIZZO
ASSICURATIVO]])</f>
        <v>780</v>
      </c>
      <c r="M5295" s="9" t="s">
        <v>5759</v>
      </c>
      <c r="N5295" s="3" t="s">
        <v>158</v>
      </c>
      <c r="O5295" s="3" t="s">
        <v>5759</v>
      </c>
      <c r="P5295" s="2" t="s">
        <v>31</v>
      </c>
      <c r="Q5295" s="2" t="s">
        <v>159</v>
      </c>
      <c r="R5295" s="2" t="s">
        <v>5760</v>
      </c>
      <c r="S5295" s="2" t="s">
        <v>5821</v>
      </c>
      <c r="T5295" s="2" t="s">
        <v>5804</v>
      </c>
      <c r="U5295" s="3" t="s">
        <v>179</v>
      </c>
      <c r="V5295" s="3" t="s">
        <v>163</v>
      </c>
      <c r="W5295" s="12" t="s">
        <v>20727</v>
      </c>
      <c r="X5295" s="12" t="s">
        <v>20728</v>
      </c>
      <c r="Y5295" s="2" t="s">
        <v>5791</v>
      </c>
      <c r="Z5295" s="2"/>
    </row>
    <row r="5296" spans="1:26" ht="313.2" x14ac:dyDescent="0.3">
      <c r="A5296" s="6" t="s">
        <v>20729</v>
      </c>
      <c r="B5296" s="2" t="s">
        <v>27</v>
      </c>
      <c r="C5296" s="2" t="s">
        <v>28</v>
      </c>
      <c r="D5296" s="2" t="s">
        <v>29</v>
      </c>
      <c r="E5296" s="3" t="s">
        <v>20607</v>
      </c>
      <c r="F5296" s="3" t="s">
        <v>31</v>
      </c>
      <c r="G5296" s="7">
        <v>3294</v>
      </c>
      <c r="H5296" s="8">
        <v>0</v>
      </c>
      <c r="I5296" s="8">
        <v>0</v>
      </c>
      <c r="J5296" s="8">
        <v>0</v>
      </c>
      <c r="K5296" s="8">
        <v>0</v>
      </c>
      <c r="L5296" s="8">
        <f>SUM(Tabella1[[#This Row],[CONTRIBUTO
COMMISSARIO STRAORDINARIO]:[INDENNIZZO
ASSICURATIVO]])</f>
        <v>3294</v>
      </c>
      <c r="M5296" s="9" t="s">
        <v>5759</v>
      </c>
      <c r="N5296" s="3" t="s">
        <v>158</v>
      </c>
      <c r="O5296" s="3" t="s">
        <v>5759</v>
      </c>
      <c r="P5296" s="2" t="s">
        <v>31</v>
      </c>
      <c r="Q5296" s="2" t="s">
        <v>159</v>
      </c>
      <c r="R5296" s="2" t="s">
        <v>5760</v>
      </c>
      <c r="S5296" s="2" t="s">
        <v>20730</v>
      </c>
      <c r="T5296" s="2" t="s">
        <v>20731</v>
      </c>
      <c r="U5296" s="3" t="s">
        <v>179</v>
      </c>
      <c r="V5296" s="3" t="s">
        <v>163</v>
      </c>
      <c r="W5296" s="12" t="s">
        <v>20732</v>
      </c>
      <c r="X5296" s="12" t="s">
        <v>20733</v>
      </c>
      <c r="Y5296" s="2" t="s">
        <v>5791</v>
      </c>
      <c r="Z5296" s="2"/>
    </row>
    <row r="5297" spans="1:26" ht="34.799999999999997" x14ac:dyDescent="0.3">
      <c r="A5297" s="6" t="s">
        <v>20734</v>
      </c>
      <c r="B5297" s="2" t="s">
        <v>27</v>
      </c>
      <c r="C5297" s="2" t="s">
        <v>28</v>
      </c>
      <c r="D5297" s="2" t="s">
        <v>29</v>
      </c>
      <c r="E5297" s="3" t="s">
        <v>20607</v>
      </c>
      <c r="F5297" s="3" t="s">
        <v>31</v>
      </c>
      <c r="G5297" s="7">
        <v>366</v>
      </c>
      <c r="H5297" s="8">
        <v>0</v>
      </c>
      <c r="I5297" s="8">
        <v>0</v>
      </c>
      <c r="J5297" s="8">
        <v>0</v>
      </c>
      <c r="K5297" s="8">
        <v>0</v>
      </c>
      <c r="L5297" s="8">
        <f>SUM(Tabella1[[#This Row],[CONTRIBUTO
COMMISSARIO STRAORDINARIO]:[INDENNIZZO
ASSICURATIVO]])</f>
        <v>366</v>
      </c>
      <c r="M5297" s="9" t="s">
        <v>5759</v>
      </c>
      <c r="N5297" s="3" t="s">
        <v>158</v>
      </c>
      <c r="O5297" s="3" t="s">
        <v>5759</v>
      </c>
      <c r="P5297" s="2" t="s">
        <v>31</v>
      </c>
      <c r="Q5297" s="2" t="s">
        <v>159</v>
      </c>
      <c r="R5297" s="2" t="s">
        <v>5760</v>
      </c>
      <c r="S5297" s="2" t="s">
        <v>20735</v>
      </c>
      <c r="T5297" s="2" t="s">
        <v>5794</v>
      </c>
      <c r="U5297" s="3" t="s">
        <v>179</v>
      </c>
      <c r="V5297" s="3" t="s">
        <v>163</v>
      </c>
      <c r="W5297" s="12" t="s">
        <v>20736</v>
      </c>
      <c r="X5297" s="12" t="s">
        <v>20737</v>
      </c>
      <c r="Y5297" s="2" t="s">
        <v>5791</v>
      </c>
      <c r="Z5297" s="2"/>
    </row>
    <row r="5298" spans="1:26" ht="52.2" x14ac:dyDescent="0.3">
      <c r="A5298" s="6" t="s">
        <v>20738</v>
      </c>
      <c r="B5298" s="2" t="s">
        <v>27</v>
      </c>
      <c r="C5298" s="2" t="s">
        <v>28</v>
      </c>
      <c r="D5298" s="2" t="s">
        <v>29</v>
      </c>
      <c r="E5298" s="3" t="s">
        <v>20607</v>
      </c>
      <c r="F5298" s="3" t="s">
        <v>31</v>
      </c>
      <c r="G5298" s="7">
        <v>61580.92</v>
      </c>
      <c r="H5298" s="8">
        <v>0</v>
      </c>
      <c r="I5298" s="8">
        <v>0</v>
      </c>
      <c r="J5298" s="8">
        <v>0</v>
      </c>
      <c r="K5298" s="8">
        <v>0</v>
      </c>
      <c r="L5298" s="8">
        <f>SUM(Tabella1[[#This Row],[CONTRIBUTO
COMMISSARIO STRAORDINARIO]:[INDENNIZZO
ASSICURATIVO]])</f>
        <v>61580.92</v>
      </c>
      <c r="M5298" s="9" t="s">
        <v>4184</v>
      </c>
      <c r="N5298" s="3" t="s">
        <v>158</v>
      </c>
      <c r="O5298" s="3" t="s">
        <v>4184</v>
      </c>
      <c r="P5298" s="2" t="s">
        <v>31</v>
      </c>
      <c r="Q5298" s="2" t="s">
        <v>175</v>
      </c>
      <c r="R5298" s="2" t="s">
        <v>4203</v>
      </c>
      <c r="S5298" s="2" t="s">
        <v>31</v>
      </c>
      <c r="T5298" s="2" t="s">
        <v>20739</v>
      </c>
      <c r="U5298" s="3" t="s">
        <v>189</v>
      </c>
      <c r="V5298" s="3" t="s">
        <v>1088</v>
      </c>
      <c r="W5298" s="12" t="s">
        <v>20740</v>
      </c>
      <c r="X5298" s="12" t="s">
        <v>20741</v>
      </c>
      <c r="Y5298" s="2" t="s">
        <v>20742</v>
      </c>
      <c r="Z5298" s="2"/>
    </row>
    <row r="5299" spans="1:26" ht="52.2" x14ac:dyDescent="0.3">
      <c r="A5299" s="6" t="s">
        <v>20743</v>
      </c>
      <c r="B5299" s="2" t="s">
        <v>27</v>
      </c>
      <c r="C5299" s="2" t="s">
        <v>28</v>
      </c>
      <c r="D5299" s="2" t="s">
        <v>29</v>
      </c>
      <c r="E5299" s="3" t="s">
        <v>20607</v>
      </c>
      <c r="F5299" s="3" t="s">
        <v>31</v>
      </c>
      <c r="G5299" s="7">
        <v>12065.8</v>
      </c>
      <c r="H5299" s="8">
        <v>0</v>
      </c>
      <c r="I5299" s="8">
        <v>0</v>
      </c>
      <c r="J5299" s="8">
        <v>0</v>
      </c>
      <c r="K5299" s="8">
        <v>0</v>
      </c>
      <c r="L5299" s="8">
        <f>SUM(Tabella1[[#This Row],[CONTRIBUTO
COMMISSARIO STRAORDINARIO]:[INDENNIZZO
ASSICURATIVO]])</f>
        <v>12065.8</v>
      </c>
      <c r="M5299" s="9" t="s">
        <v>4184</v>
      </c>
      <c r="N5299" s="3" t="s">
        <v>158</v>
      </c>
      <c r="O5299" s="3" t="s">
        <v>4184</v>
      </c>
      <c r="P5299" s="2" t="s">
        <v>31</v>
      </c>
      <c r="Q5299" s="2" t="s">
        <v>175</v>
      </c>
      <c r="R5299" s="2" t="s">
        <v>4203</v>
      </c>
      <c r="S5299" s="2" t="s">
        <v>31</v>
      </c>
      <c r="T5299" s="2" t="s">
        <v>4186</v>
      </c>
      <c r="U5299" s="3" t="s">
        <v>189</v>
      </c>
      <c r="V5299" s="3" t="s">
        <v>1088</v>
      </c>
      <c r="W5299" s="12" t="s">
        <v>20744</v>
      </c>
      <c r="X5299" s="12" t="s">
        <v>20745</v>
      </c>
      <c r="Y5299" s="2" t="s">
        <v>20746</v>
      </c>
      <c r="Z5299" s="2"/>
    </row>
    <row r="5300" spans="1:26" ht="52.2" x14ac:dyDescent="0.3">
      <c r="A5300" s="6" t="s">
        <v>20747</v>
      </c>
      <c r="B5300" s="2" t="s">
        <v>27</v>
      </c>
      <c r="C5300" s="2" t="s">
        <v>28</v>
      </c>
      <c r="D5300" s="2" t="s">
        <v>29</v>
      </c>
      <c r="E5300" s="3" t="s">
        <v>20607</v>
      </c>
      <c r="F5300" s="3" t="s">
        <v>31</v>
      </c>
      <c r="G5300" s="7">
        <v>18513.5</v>
      </c>
      <c r="H5300" s="8">
        <v>0</v>
      </c>
      <c r="I5300" s="8">
        <v>0</v>
      </c>
      <c r="J5300" s="8">
        <v>0</v>
      </c>
      <c r="K5300" s="8">
        <v>0</v>
      </c>
      <c r="L5300" s="8">
        <f>SUM(Tabella1[[#This Row],[CONTRIBUTO
COMMISSARIO STRAORDINARIO]:[INDENNIZZO
ASSICURATIVO]])</f>
        <v>18513.5</v>
      </c>
      <c r="M5300" s="9" t="s">
        <v>4184</v>
      </c>
      <c r="N5300" s="3" t="s">
        <v>158</v>
      </c>
      <c r="O5300" s="3" t="s">
        <v>4184</v>
      </c>
      <c r="P5300" s="2" t="s">
        <v>31</v>
      </c>
      <c r="Q5300" s="2" t="s">
        <v>175</v>
      </c>
      <c r="R5300" s="2" t="s">
        <v>4203</v>
      </c>
      <c r="S5300" s="2" t="s">
        <v>31</v>
      </c>
      <c r="T5300" s="2" t="s">
        <v>4186</v>
      </c>
      <c r="U5300" s="3" t="s">
        <v>189</v>
      </c>
      <c r="V5300" s="3" t="s">
        <v>1088</v>
      </c>
      <c r="W5300" s="12" t="s">
        <v>20748</v>
      </c>
      <c r="X5300" s="12" t="s">
        <v>20749</v>
      </c>
      <c r="Y5300" s="2" t="s">
        <v>20750</v>
      </c>
      <c r="Z5300" s="2"/>
    </row>
    <row r="5301" spans="1:26" ht="52.2" x14ac:dyDescent="0.3">
      <c r="A5301" s="6" t="s">
        <v>20751</v>
      </c>
      <c r="B5301" s="2" t="s">
        <v>27</v>
      </c>
      <c r="C5301" s="2" t="s">
        <v>28</v>
      </c>
      <c r="D5301" s="2" t="s">
        <v>29</v>
      </c>
      <c r="E5301" s="3" t="s">
        <v>20607</v>
      </c>
      <c r="F5301" s="3" t="s">
        <v>31</v>
      </c>
      <c r="G5301" s="7">
        <v>35000</v>
      </c>
      <c r="H5301" s="8">
        <v>0</v>
      </c>
      <c r="I5301" s="8">
        <v>0</v>
      </c>
      <c r="J5301" s="8">
        <v>0</v>
      </c>
      <c r="K5301" s="8">
        <v>0</v>
      </c>
      <c r="L5301" s="8">
        <f>SUM(Tabella1[[#This Row],[CONTRIBUTO
COMMISSARIO STRAORDINARIO]:[INDENNIZZO
ASSICURATIVO]])</f>
        <v>35000</v>
      </c>
      <c r="M5301" s="9" t="s">
        <v>4184</v>
      </c>
      <c r="N5301" s="3" t="s">
        <v>158</v>
      </c>
      <c r="O5301" s="3" t="s">
        <v>4184</v>
      </c>
      <c r="P5301" s="2" t="s">
        <v>31</v>
      </c>
      <c r="Q5301" s="2" t="s">
        <v>175</v>
      </c>
      <c r="R5301" s="2" t="s">
        <v>4203</v>
      </c>
      <c r="S5301" s="2" t="s">
        <v>31</v>
      </c>
      <c r="T5301" s="2" t="s">
        <v>4186</v>
      </c>
      <c r="U5301" s="3" t="s">
        <v>189</v>
      </c>
      <c r="V5301" s="3" t="s">
        <v>1088</v>
      </c>
      <c r="W5301" s="12" t="s">
        <v>20752</v>
      </c>
      <c r="X5301" s="12" t="s">
        <v>20753</v>
      </c>
      <c r="Y5301" s="2" t="s">
        <v>20750</v>
      </c>
      <c r="Z5301" s="2"/>
    </row>
    <row r="5302" spans="1:26" ht="34.799999999999997" x14ac:dyDescent="0.3">
      <c r="A5302" s="6" t="s">
        <v>20754</v>
      </c>
      <c r="B5302" s="2" t="s">
        <v>27</v>
      </c>
      <c r="C5302" s="2" t="s">
        <v>28</v>
      </c>
      <c r="D5302" s="2" t="s">
        <v>29</v>
      </c>
      <c r="E5302" s="3" t="s">
        <v>20607</v>
      </c>
      <c r="F5302" s="3" t="s">
        <v>31</v>
      </c>
      <c r="G5302" s="7">
        <v>854000</v>
      </c>
      <c r="H5302" s="8">
        <v>0</v>
      </c>
      <c r="I5302" s="8">
        <v>0</v>
      </c>
      <c r="J5302" s="8">
        <v>0</v>
      </c>
      <c r="K5302" s="8">
        <v>0</v>
      </c>
      <c r="L5302" s="8">
        <f>SUM(Tabella1[[#This Row],[CONTRIBUTO
COMMISSARIO STRAORDINARIO]:[INDENNIZZO
ASSICURATIVO]])</f>
        <v>854000</v>
      </c>
      <c r="M5302" s="9" t="s">
        <v>4184</v>
      </c>
      <c r="N5302" s="3" t="s">
        <v>158</v>
      </c>
      <c r="O5302" s="3" t="s">
        <v>4184</v>
      </c>
      <c r="P5302" s="2" t="s">
        <v>31</v>
      </c>
      <c r="Q5302" s="2" t="s">
        <v>175</v>
      </c>
      <c r="R5302" s="2" t="s">
        <v>4203</v>
      </c>
      <c r="S5302" s="2" t="s">
        <v>31</v>
      </c>
      <c r="T5302" s="2" t="s">
        <v>20755</v>
      </c>
      <c r="U5302" s="3" t="s">
        <v>179</v>
      </c>
      <c r="V5302" s="3" t="s">
        <v>1088</v>
      </c>
      <c r="W5302" s="12" t="s">
        <v>20756</v>
      </c>
      <c r="X5302" s="12" t="s">
        <v>20757</v>
      </c>
      <c r="Y5302" s="2" t="s">
        <v>20758</v>
      </c>
      <c r="Z5302" s="2"/>
    </row>
    <row r="5303" spans="1:26" ht="52.2" x14ac:dyDescent="0.3">
      <c r="A5303" s="6" t="s">
        <v>20759</v>
      </c>
      <c r="B5303" s="2" t="s">
        <v>27</v>
      </c>
      <c r="C5303" s="2" t="s">
        <v>28</v>
      </c>
      <c r="D5303" s="2" t="s">
        <v>29</v>
      </c>
      <c r="E5303" s="3" t="s">
        <v>20607</v>
      </c>
      <c r="F5303" s="3" t="s">
        <v>31</v>
      </c>
      <c r="G5303" s="7">
        <v>300000</v>
      </c>
      <c r="H5303" s="8">
        <v>0</v>
      </c>
      <c r="I5303" s="8">
        <v>0</v>
      </c>
      <c r="J5303" s="8">
        <v>0</v>
      </c>
      <c r="K5303" s="8">
        <v>0</v>
      </c>
      <c r="L5303" s="8">
        <f>SUM(Tabella1[[#This Row],[CONTRIBUTO
COMMISSARIO STRAORDINARIO]:[INDENNIZZO
ASSICURATIVO]])</f>
        <v>300000</v>
      </c>
      <c r="M5303" s="9" t="s">
        <v>6035</v>
      </c>
      <c r="N5303" s="3" t="s">
        <v>6036</v>
      </c>
      <c r="O5303" s="3" t="s">
        <v>6035</v>
      </c>
      <c r="P5303" s="2" t="s">
        <v>31</v>
      </c>
      <c r="Q5303" s="2" t="s">
        <v>159</v>
      </c>
      <c r="R5303" s="2" t="s">
        <v>20760</v>
      </c>
      <c r="S5303" s="2" t="s">
        <v>20761</v>
      </c>
      <c r="T5303" s="2" t="s">
        <v>20762</v>
      </c>
      <c r="U5303" s="3" t="s">
        <v>37</v>
      </c>
      <c r="V5303" s="3" t="s">
        <v>3104</v>
      </c>
      <c r="W5303" s="12" t="s">
        <v>20763</v>
      </c>
      <c r="X5303" s="12" t="s">
        <v>20764</v>
      </c>
      <c r="Y5303" s="2" t="s">
        <v>20765</v>
      </c>
      <c r="Z5303" s="2"/>
    </row>
    <row r="5304" spans="1:26" ht="52.2" x14ac:dyDescent="0.3">
      <c r="A5304" s="6" t="s">
        <v>20766</v>
      </c>
      <c r="B5304" s="2" t="s">
        <v>27</v>
      </c>
      <c r="C5304" s="2" t="s">
        <v>28</v>
      </c>
      <c r="D5304" s="2" t="s">
        <v>29</v>
      </c>
      <c r="E5304" s="3" t="s">
        <v>20607</v>
      </c>
      <c r="F5304" s="3" t="s">
        <v>31</v>
      </c>
      <c r="G5304" s="7">
        <v>550000</v>
      </c>
      <c r="H5304" s="8">
        <v>0</v>
      </c>
      <c r="I5304" s="8">
        <v>0</v>
      </c>
      <c r="J5304" s="8">
        <v>0</v>
      </c>
      <c r="K5304" s="8">
        <v>0</v>
      </c>
      <c r="L5304" s="8">
        <f>SUM(Tabella1[[#This Row],[CONTRIBUTO
COMMISSARIO STRAORDINARIO]:[INDENNIZZO
ASSICURATIVO]])</f>
        <v>550000</v>
      </c>
      <c r="M5304" s="9" t="s">
        <v>6035</v>
      </c>
      <c r="N5304" s="3" t="s">
        <v>6036</v>
      </c>
      <c r="O5304" s="3" t="s">
        <v>6035</v>
      </c>
      <c r="P5304" s="2" t="s">
        <v>31</v>
      </c>
      <c r="Q5304" s="2" t="s">
        <v>159</v>
      </c>
      <c r="R5304" s="2" t="s">
        <v>20767</v>
      </c>
      <c r="S5304" s="2" t="s">
        <v>20768</v>
      </c>
      <c r="T5304" s="2" t="s">
        <v>20769</v>
      </c>
      <c r="U5304" s="3" t="s">
        <v>37</v>
      </c>
      <c r="V5304" s="3" t="s">
        <v>3104</v>
      </c>
      <c r="W5304" s="12" t="s">
        <v>20763</v>
      </c>
      <c r="X5304" s="12" t="s">
        <v>20770</v>
      </c>
      <c r="Y5304" s="2" t="s">
        <v>20771</v>
      </c>
      <c r="Z5304" s="2"/>
    </row>
    <row r="5305" spans="1:26" ht="52.2" x14ac:dyDescent="0.3">
      <c r="A5305" s="6" t="s">
        <v>20772</v>
      </c>
      <c r="B5305" s="2" t="s">
        <v>27</v>
      </c>
      <c r="C5305" s="2" t="s">
        <v>28</v>
      </c>
      <c r="D5305" s="2" t="s">
        <v>29</v>
      </c>
      <c r="E5305" s="3" t="s">
        <v>20607</v>
      </c>
      <c r="F5305" s="3" t="s">
        <v>31</v>
      </c>
      <c r="G5305" s="7">
        <v>300000</v>
      </c>
      <c r="H5305" s="8">
        <v>0</v>
      </c>
      <c r="I5305" s="8">
        <v>0</v>
      </c>
      <c r="J5305" s="8">
        <v>0</v>
      </c>
      <c r="K5305" s="8">
        <v>0</v>
      </c>
      <c r="L5305" s="8">
        <f>SUM(Tabella1[[#This Row],[CONTRIBUTO
COMMISSARIO STRAORDINARIO]:[INDENNIZZO
ASSICURATIVO]])</f>
        <v>300000</v>
      </c>
      <c r="M5305" s="9" t="s">
        <v>6035</v>
      </c>
      <c r="N5305" s="3" t="s">
        <v>6036</v>
      </c>
      <c r="O5305" s="3" t="s">
        <v>6035</v>
      </c>
      <c r="P5305" s="2" t="s">
        <v>31</v>
      </c>
      <c r="Q5305" s="2" t="s">
        <v>159</v>
      </c>
      <c r="R5305" s="2" t="s">
        <v>20773</v>
      </c>
      <c r="S5305" s="2" t="s">
        <v>20774</v>
      </c>
      <c r="T5305" s="2" t="s">
        <v>20775</v>
      </c>
      <c r="U5305" s="3" t="s">
        <v>37</v>
      </c>
      <c r="V5305" s="3" t="s">
        <v>3104</v>
      </c>
      <c r="W5305" s="12" t="s">
        <v>20763</v>
      </c>
      <c r="X5305" s="12" t="s">
        <v>20776</v>
      </c>
      <c r="Y5305" s="2" t="s">
        <v>20777</v>
      </c>
      <c r="Z5305" s="2"/>
    </row>
    <row r="5306" spans="1:26" ht="52.2" x14ac:dyDescent="0.3">
      <c r="A5306" s="6" t="s">
        <v>20778</v>
      </c>
      <c r="B5306" s="2" t="s">
        <v>27</v>
      </c>
      <c r="C5306" s="2" t="s">
        <v>28</v>
      </c>
      <c r="D5306" s="2" t="s">
        <v>29</v>
      </c>
      <c r="E5306" s="3" t="s">
        <v>20607</v>
      </c>
      <c r="F5306" s="3" t="s">
        <v>31</v>
      </c>
      <c r="G5306" s="7">
        <v>400000</v>
      </c>
      <c r="H5306" s="8">
        <v>0</v>
      </c>
      <c r="I5306" s="8">
        <v>0</v>
      </c>
      <c r="J5306" s="8">
        <v>0</v>
      </c>
      <c r="K5306" s="8">
        <v>0</v>
      </c>
      <c r="L5306" s="8">
        <f>SUM(Tabella1[[#This Row],[CONTRIBUTO
COMMISSARIO STRAORDINARIO]:[INDENNIZZO
ASSICURATIVO]])</f>
        <v>400000</v>
      </c>
      <c r="M5306" s="9" t="s">
        <v>6035</v>
      </c>
      <c r="N5306" s="3" t="s">
        <v>6036</v>
      </c>
      <c r="O5306" s="3" t="s">
        <v>6035</v>
      </c>
      <c r="P5306" s="2" t="s">
        <v>31</v>
      </c>
      <c r="Q5306" s="2" t="s">
        <v>159</v>
      </c>
      <c r="R5306" s="2" t="s">
        <v>3847</v>
      </c>
      <c r="S5306" s="2" t="s">
        <v>6037</v>
      </c>
      <c r="T5306" s="3" t="s">
        <v>20779</v>
      </c>
      <c r="U5306" s="3" t="s">
        <v>189</v>
      </c>
      <c r="V5306" s="3" t="s">
        <v>3104</v>
      </c>
      <c r="W5306" s="12" t="s">
        <v>20780</v>
      </c>
      <c r="X5306" s="12" t="s">
        <v>20781</v>
      </c>
      <c r="Y5306" s="2" t="s">
        <v>20782</v>
      </c>
      <c r="Z5306" s="2"/>
    </row>
    <row r="5307" spans="1:26" ht="69.599999999999994" x14ac:dyDescent="0.3">
      <c r="A5307" s="6" t="s">
        <v>20783</v>
      </c>
      <c r="B5307" s="2" t="s">
        <v>27</v>
      </c>
      <c r="C5307" s="2" t="s">
        <v>28</v>
      </c>
      <c r="D5307" s="2" t="s">
        <v>29</v>
      </c>
      <c r="E5307" s="3" t="s">
        <v>20607</v>
      </c>
      <c r="F5307" s="3" t="s">
        <v>31</v>
      </c>
      <c r="G5307" s="7">
        <v>600000</v>
      </c>
      <c r="H5307" s="8">
        <v>0</v>
      </c>
      <c r="I5307" s="8">
        <v>0</v>
      </c>
      <c r="J5307" s="8">
        <v>0</v>
      </c>
      <c r="K5307" s="8">
        <v>0</v>
      </c>
      <c r="L5307" s="8">
        <f>SUM(Tabella1[[#This Row],[CONTRIBUTO
COMMISSARIO STRAORDINARIO]:[INDENNIZZO
ASSICURATIVO]])</f>
        <v>600000</v>
      </c>
      <c r="M5307" s="9" t="s">
        <v>6035</v>
      </c>
      <c r="N5307" s="3" t="s">
        <v>6036</v>
      </c>
      <c r="O5307" s="3" t="s">
        <v>6035</v>
      </c>
      <c r="P5307" s="2" t="s">
        <v>31</v>
      </c>
      <c r="Q5307" s="2" t="s">
        <v>159</v>
      </c>
      <c r="R5307" s="2" t="s">
        <v>20784</v>
      </c>
      <c r="S5307" s="2" t="s">
        <v>20785</v>
      </c>
      <c r="T5307" s="2" t="s">
        <v>20786</v>
      </c>
      <c r="U5307" s="3" t="s">
        <v>189</v>
      </c>
      <c r="V5307" s="3" t="s">
        <v>3104</v>
      </c>
      <c r="W5307" s="12" t="s">
        <v>8672</v>
      </c>
      <c r="X5307" s="12" t="s">
        <v>20787</v>
      </c>
      <c r="Y5307" s="2" t="s">
        <v>20788</v>
      </c>
      <c r="Z5307" s="2"/>
    </row>
    <row r="5308" spans="1:26" ht="52.2" x14ac:dyDescent="0.3">
      <c r="A5308" s="6" t="s">
        <v>20789</v>
      </c>
      <c r="B5308" s="2" t="s">
        <v>27</v>
      </c>
      <c r="C5308" s="2" t="s">
        <v>28</v>
      </c>
      <c r="D5308" s="2" t="s">
        <v>29</v>
      </c>
      <c r="E5308" s="3" t="s">
        <v>20607</v>
      </c>
      <c r="F5308" s="3" t="s">
        <v>31</v>
      </c>
      <c r="G5308" s="7">
        <v>600000</v>
      </c>
      <c r="H5308" s="8">
        <v>0</v>
      </c>
      <c r="I5308" s="8">
        <v>0</v>
      </c>
      <c r="J5308" s="8">
        <v>0</v>
      </c>
      <c r="K5308" s="8">
        <v>0</v>
      </c>
      <c r="L5308" s="8">
        <f>SUM(Tabella1[[#This Row],[CONTRIBUTO
COMMISSARIO STRAORDINARIO]:[INDENNIZZO
ASSICURATIVO]])</f>
        <v>600000</v>
      </c>
      <c r="M5308" s="9" t="s">
        <v>6035</v>
      </c>
      <c r="N5308" s="3" t="s">
        <v>6036</v>
      </c>
      <c r="O5308" s="3" t="s">
        <v>6035</v>
      </c>
      <c r="P5308" s="2" t="s">
        <v>31</v>
      </c>
      <c r="Q5308" s="2" t="s">
        <v>159</v>
      </c>
      <c r="R5308" s="2" t="s">
        <v>3839</v>
      </c>
      <c r="S5308" s="2" t="s">
        <v>20790</v>
      </c>
      <c r="T5308" s="2" t="s">
        <v>20791</v>
      </c>
      <c r="U5308" s="3" t="s">
        <v>189</v>
      </c>
      <c r="V5308" s="3" t="s">
        <v>3104</v>
      </c>
      <c r="W5308" s="12" t="s">
        <v>6072</v>
      </c>
      <c r="X5308" s="12" t="s">
        <v>20792</v>
      </c>
      <c r="Y5308" s="2" t="s">
        <v>20793</v>
      </c>
      <c r="Z5308" s="2"/>
    </row>
    <row r="5309" spans="1:26" ht="87" x14ac:dyDescent="0.3">
      <c r="A5309" s="6" t="s">
        <v>20794</v>
      </c>
      <c r="B5309" s="2" t="s">
        <v>27</v>
      </c>
      <c r="C5309" s="2" t="s">
        <v>28</v>
      </c>
      <c r="D5309" s="2" t="s">
        <v>29</v>
      </c>
      <c r="E5309" s="3" t="s">
        <v>20607</v>
      </c>
      <c r="F5309" s="3" t="s">
        <v>31</v>
      </c>
      <c r="G5309" s="7">
        <v>260000</v>
      </c>
      <c r="H5309" s="8">
        <v>0</v>
      </c>
      <c r="I5309" s="8">
        <v>0</v>
      </c>
      <c r="J5309" s="8">
        <v>0</v>
      </c>
      <c r="K5309" s="8">
        <v>0</v>
      </c>
      <c r="L5309" s="8">
        <f>SUM(Tabella1[[#This Row],[CONTRIBUTO
COMMISSARIO STRAORDINARIO]:[INDENNIZZO
ASSICURATIVO]])</f>
        <v>260000</v>
      </c>
      <c r="M5309" s="9" t="s">
        <v>6119</v>
      </c>
      <c r="N5309" s="3" t="s">
        <v>6036</v>
      </c>
      <c r="O5309" s="3" t="s">
        <v>6119</v>
      </c>
      <c r="P5309" s="2" t="s">
        <v>31</v>
      </c>
      <c r="Q5309" s="2" t="s">
        <v>516</v>
      </c>
      <c r="R5309" s="2" t="s">
        <v>523</v>
      </c>
      <c r="S5309" s="2" t="s">
        <v>6145</v>
      </c>
      <c r="T5309" s="2" t="s">
        <v>20795</v>
      </c>
      <c r="U5309" s="3" t="s">
        <v>37</v>
      </c>
      <c r="V5309" s="3" t="s">
        <v>3104</v>
      </c>
      <c r="W5309" s="12" t="s">
        <v>20796</v>
      </c>
      <c r="X5309" s="12" t="s">
        <v>20797</v>
      </c>
      <c r="Y5309" s="2" t="s">
        <v>20798</v>
      </c>
      <c r="Z5309" s="2"/>
    </row>
    <row r="5310" spans="1:26" ht="69.599999999999994" x14ac:dyDescent="0.3">
      <c r="A5310" s="6" t="s">
        <v>20799</v>
      </c>
      <c r="B5310" s="2" t="s">
        <v>27</v>
      </c>
      <c r="C5310" s="2" t="s">
        <v>28</v>
      </c>
      <c r="D5310" s="2" t="s">
        <v>29</v>
      </c>
      <c r="E5310" s="3" t="s">
        <v>20607</v>
      </c>
      <c r="F5310" s="3" t="s">
        <v>31</v>
      </c>
      <c r="G5310" s="7">
        <v>1908000</v>
      </c>
      <c r="H5310" s="8">
        <v>0</v>
      </c>
      <c r="I5310" s="8">
        <v>0</v>
      </c>
      <c r="J5310" s="8">
        <v>0</v>
      </c>
      <c r="K5310" s="8">
        <v>0</v>
      </c>
      <c r="L5310" s="8">
        <f>SUM(Tabella1[[#This Row],[CONTRIBUTO
COMMISSARIO STRAORDINARIO]:[INDENNIZZO
ASSICURATIVO]])</f>
        <v>1908000</v>
      </c>
      <c r="M5310" s="9" t="s">
        <v>6119</v>
      </c>
      <c r="N5310" s="3" t="s">
        <v>6036</v>
      </c>
      <c r="O5310" s="3" t="s">
        <v>6119</v>
      </c>
      <c r="P5310" s="2" t="s">
        <v>31</v>
      </c>
      <c r="Q5310" s="2" t="s">
        <v>159</v>
      </c>
      <c r="R5310" s="2" t="s">
        <v>6230</v>
      </c>
      <c r="S5310" s="2" t="s">
        <v>35</v>
      </c>
      <c r="T5310" s="2" t="s">
        <v>20800</v>
      </c>
      <c r="U5310" s="3" t="s">
        <v>37</v>
      </c>
      <c r="V5310" s="3" t="s">
        <v>3104</v>
      </c>
      <c r="W5310" s="12" t="s">
        <v>20801</v>
      </c>
      <c r="X5310" s="12" t="s">
        <v>20802</v>
      </c>
      <c r="Y5310" s="2" t="s">
        <v>20803</v>
      </c>
      <c r="Z5310" s="2"/>
    </row>
    <row r="5311" spans="1:26" ht="34.799999999999997" x14ac:dyDescent="0.3">
      <c r="A5311" s="6" t="s">
        <v>20804</v>
      </c>
      <c r="B5311" s="2" t="s">
        <v>27</v>
      </c>
      <c r="C5311" s="2" t="s">
        <v>28</v>
      </c>
      <c r="D5311" s="2" t="s">
        <v>29</v>
      </c>
      <c r="E5311" s="3" t="s">
        <v>20607</v>
      </c>
      <c r="F5311" s="3" t="s">
        <v>31</v>
      </c>
      <c r="G5311" s="7">
        <v>1520000</v>
      </c>
      <c r="H5311" s="8">
        <v>0</v>
      </c>
      <c r="I5311" s="8">
        <v>0</v>
      </c>
      <c r="J5311" s="8">
        <v>0</v>
      </c>
      <c r="K5311" s="8">
        <v>0</v>
      </c>
      <c r="L5311" s="8">
        <f>SUM(Tabella1[[#This Row],[CONTRIBUTO
COMMISSARIO STRAORDINARIO]:[INDENNIZZO
ASSICURATIVO]])</f>
        <v>1520000</v>
      </c>
      <c r="M5311" s="9" t="s">
        <v>6436</v>
      </c>
      <c r="N5311" s="3" t="s">
        <v>6036</v>
      </c>
      <c r="O5311" s="3" t="s">
        <v>6436</v>
      </c>
      <c r="P5311" s="2" t="s">
        <v>31</v>
      </c>
      <c r="Q5311" s="2" t="s">
        <v>185</v>
      </c>
      <c r="R5311" s="2" t="s">
        <v>476</v>
      </c>
      <c r="S5311" s="2" t="s">
        <v>20805</v>
      </c>
      <c r="T5311" s="2" t="s">
        <v>20806</v>
      </c>
      <c r="U5311" s="3" t="s">
        <v>189</v>
      </c>
      <c r="V5311" s="3" t="s">
        <v>3104</v>
      </c>
      <c r="W5311" s="12" t="s">
        <v>20807</v>
      </c>
      <c r="X5311" s="12" t="s">
        <v>20808</v>
      </c>
      <c r="Y5311" s="2" t="s">
        <v>20809</v>
      </c>
      <c r="Z5311" s="2"/>
    </row>
    <row r="5312" spans="1:26" ht="52.2" x14ac:dyDescent="0.3">
      <c r="A5312" s="6" t="s">
        <v>20810</v>
      </c>
      <c r="B5312" s="2" t="s">
        <v>27</v>
      </c>
      <c r="C5312" s="2" t="s">
        <v>28</v>
      </c>
      <c r="D5312" s="2" t="s">
        <v>29</v>
      </c>
      <c r="E5312" s="3" t="s">
        <v>20607</v>
      </c>
      <c r="F5312" s="3" t="s">
        <v>31</v>
      </c>
      <c r="G5312" s="7">
        <v>5000000</v>
      </c>
      <c r="H5312" s="8">
        <v>0</v>
      </c>
      <c r="I5312" s="8">
        <v>0</v>
      </c>
      <c r="J5312" s="8">
        <v>0</v>
      </c>
      <c r="K5312" s="8">
        <v>0</v>
      </c>
      <c r="L5312" s="8">
        <f>SUM(Tabella1[[#This Row],[CONTRIBUTO
COMMISSARIO STRAORDINARIO]:[INDENNIZZO
ASSICURATIVO]])</f>
        <v>5000000</v>
      </c>
      <c r="M5312" s="9" t="s">
        <v>6436</v>
      </c>
      <c r="N5312" s="3" t="s">
        <v>6036</v>
      </c>
      <c r="O5312" s="3" t="s">
        <v>6436</v>
      </c>
      <c r="P5312" s="2" t="s">
        <v>31</v>
      </c>
      <c r="Q5312" s="2" t="s">
        <v>175</v>
      </c>
      <c r="R5312" s="2" t="s">
        <v>3158</v>
      </c>
      <c r="S5312" s="2" t="s">
        <v>20811</v>
      </c>
      <c r="T5312" s="2" t="s">
        <v>20812</v>
      </c>
      <c r="U5312" s="3" t="s">
        <v>189</v>
      </c>
      <c r="V5312" s="3" t="s">
        <v>3104</v>
      </c>
      <c r="W5312" s="12" t="s">
        <v>20813</v>
      </c>
      <c r="X5312" s="12" t="s">
        <v>20814</v>
      </c>
      <c r="Y5312" s="2" t="s">
        <v>20815</v>
      </c>
      <c r="Z5312" s="2"/>
    </row>
    <row r="5313" spans="1:26" ht="34.799999999999997" x14ac:dyDescent="0.3">
      <c r="A5313" s="6" t="s">
        <v>20816</v>
      </c>
      <c r="B5313" s="2" t="s">
        <v>27</v>
      </c>
      <c r="C5313" s="2" t="s">
        <v>28</v>
      </c>
      <c r="D5313" s="2" t="s">
        <v>29</v>
      </c>
      <c r="E5313" s="3" t="s">
        <v>20607</v>
      </c>
      <c r="F5313" s="3" t="s">
        <v>31</v>
      </c>
      <c r="G5313" s="7">
        <v>3000000</v>
      </c>
      <c r="H5313" s="8">
        <v>0</v>
      </c>
      <c r="I5313" s="8">
        <v>0</v>
      </c>
      <c r="J5313" s="8">
        <v>0</v>
      </c>
      <c r="K5313" s="8">
        <v>0</v>
      </c>
      <c r="L5313" s="8">
        <f>SUM(Tabella1[[#This Row],[CONTRIBUTO
COMMISSARIO STRAORDINARIO]:[INDENNIZZO
ASSICURATIVO]])</f>
        <v>3000000</v>
      </c>
      <c r="M5313" s="9" t="s">
        <v>6436</v>
      </c>
      <c r="N5313" s="3" t="s">
        <v>6036</v>
      </c>
      <c r="O5313" s="3" t="s">
        <v>6436</v>
      </c>
      <c r="P5313" s="2" t="s">
        <v>31</v>
      </c>
      <c r="Q5313" s="2" t="s">
        <v>185</v>
      </c>
      <c r="R5313" s="2" t="s">
        <v>185</v>
      </c>
      <c r="S5313" s="2" t="s">
        <v>185</v>
      </c>
      <c r="T5313" s="2" t="s">
        <v>20817</v>
      </c>
      <c r="U5313" s="3" t="s">
        <v>189</v>
      </c>
      <c r="V5313" s="3" t="s">
        <v>3104</v>
      </c>
      <c r="W5313" s="12" t="s">
        <v>20818</v>
      </c>
      <c r="X5313" s="12" t="s">
        <v>20819</v>
      </c>
      <c r="Y5313" s="2" t="s">
        <v>20820</v>
      </c>
      <c r="Z5313" s="2"/>
    </row>
    <row r="5314" spans="1:26" ht="52.2" x14ac:dyDescent="0.3">
      <c r="A5314" s="6" t="s">
        <v>20821</v>
      </c>
      <c r="B5314" s="2" t="s">
        <v>27</v>
      </c>
      <c r="C5314" s="2" t="s">
        <v>28</v>
      </c>
      <c r="D5314" s="2" t="s">
        <v>29</v>
      </c>
      <c r="E5314" s="3" t="s">
        <v>20607</v>
      </c>
      <c r="F5314" s="3" t="s">
        <v>1651</v>
      </c>
      <c r="G5314" s="7">
        <v>550000</v>
      </c>
      <c r="H5314" s="8">
        <v>0</v>
      </c>
      <c r="I5314" s="8">
        <v>0</v>
      </c>
      <c r="J5314" s="8">
        <v>0</v>
      </c>
      <c r="K5314" s="8">
        <v>0</v>
      </c>
      <c r="L5314" s="8">
        <f>SUM(Tabella1[[#This Row],[CONTRIBUTO
COMMISSARIO STRAORDINARIO]:[INDENNIZZO
ASSICURATIVO]])</f>
        <v>550000</v>
      </c>
      <c r="M5314" s="9" t="s">
        <v>6436</v>
      </c>
      <c r="N5314" s="3" t="s">
        <v>6036</v>
      </c>
      <c r="O5314" s="3" t="s">
        <v>6436</v>
      </c>
      <c r="P5314" s="2" t="s">
        <v>31</v>
      </c>
      <c r="Q5314" s="2" t="s">
        <v>185</v>
      </c>
      <c r="R5314" s="2" t="s">
        <v>476</v>
      </c>
      <c r="S5314" s="2" t="s">
        <v>20822</v>
      </c>
      <c r="T5314" s="2" t="s">
        <v>20823</v>
      </c>
      <c r="U5314" s="3" t="s">
        <v>189</v>
      </c>
      <c r="V5314" s="3" t="s">
        <v>3104</v>
      </c>
      <c r="W5314" s="12" t="s">
        <v>20824</v>
      </c>
      <c r="X5314" s="12" t="s">
        <v>20825</v>
      </c>
      <c r="Y5314" s="2" t="s">
        <v>20826</v>
      </c>
      <c r="Z5314" s="2"/>
    </row>
    <row r="5315" spans="1:26" ht="69.599999999999994" x14ac:dyDescent="0.3">
      <c r="A5315" s="6" t="s">
        <v>20827</v>
      </c>
      <c r="B5315" s="2" t="s">
        <v>27</v>
      </c>
      <c r="C5315" s="2" t="s">
        <v>28</v>
      </c>
      <c r="D5315" s="2" t="s">
        <v>29</v>
      </c>
      <c r="E5315" s="3" t="s">
        <v>20607</v>
      </c>
      <c r="F5315" s="3" t="s">
        <v>1651</v>
      </c>
      <c r="G5315" s="7">
        <v>1000000</v>
      </c>
      <c r="H5315" s="8">
        <v>0</v>
      </c>
      <c r="I5315" s="8">
        <v>0</v>
      </c>
      <c r="J5315" s="8">
        <v>0</v>
      </c>
      <c r="K5315" s="8">
        <v>0</v>
      </c>
      <c r="L5315" s="8">
        <f>SUM(Tabella1[[#This Row],[CONTRIBUTO
COMMISSARIO STRAORDINARIO]:[INDENNIZZO
ASSICURATIVO]])</f>
        <v>1000000</v>
      </c>
      <c r="M5315" s="9" t="s">
        <v>6436</v>
      </c>
      <c r="N5315" s="3" t="s">
        <v>6036</v>
      </c>
      <c r="O5315" s="3" t="s">
        <v>6436</v>
      </c>
      <c r="P5315" s="2" t="s">
        <v>31</v>
      </c>
      <c r="Q5315" s="2" t="s">
        <v>175</v>
      </c>
      <c r="R5315" s="2" t="s">
        <v>4203</v>
      </c>
      <c r="S5315" s="2" t="s">
        <v>20828</v>
      </c>
      <c r="T5315" s="3" t="s">
        <v>20829</v>
      </c>
      <c r="U5315" s="3" t="s">
        <v>189</v>
      </c>
      <c r="V5315" s="3" t="s">
        <v>3104</v>
      </c>
      <c r="W5315" s="12" t="s">
        <v>20830</v>
      </c>
      <c r="X5315" s="12" t="s">
        <v>20831</v>
      </c>
      <c r="Y5315" s="2" t="s">
        <v>20832</v>
      </c>
      <c r="Z5315" s="2"/>
    </row>
    <row r="5316" spans="1:26" ht="52.2" x14ac:dyDescent="0.3">
      <c r="A5316" s="6" t="s">
        <v>20833</v>
      </c>
      <c r="B5316" s="2" t="s">
        <v>27</v>
      </c>
      <c r="C5316" s="2" t="s">
        <v>28</v>
      </c>
      <c r="D5316" s="2" t="s">
        <v>29</v>
      </c>
      <c r="E5316" s="3" t="s">
        <v>20607</v>
      </c>
      <c r="F5316" s="3" t="s">
        <v>31</v>
      </c>
      <c r="G5316" s="7">
        <v>3500000</v>
      </c>
      <c r="H5316" s="8">
        <v>0</v>
      </c>
      <c r="I5316" s="8">
        <v>0</v>
      </c>
      <c r="J5316" s="8">
        <v>0</v>
      </c>
      <c r="K5316" s="8">
        <v>0</v>
      </c>
      <c r="L5316" s="8">
        <f>SUM(Tabella1[[#This Row],[CONTRIBUTO
COMMISSARIO STRAORDINARIO]:[INDENNIZZO
ASSICURATIVO]])</f>
        <v>3500000</v>
      </c>
      <c r="M5316" s="9" t="s">
        <v>6436</v>
      </c>
      <c r="N5316" s="3" t="s">
        <v>6036</v>
      </c>
      <c r="O5316" s="3" t="s">
        <v>6436</v>
      </c>
      <c r="P5316" s="2" t="s">
        <v>31</v>
      </c>
      <c r="Q5316" s="2" t="s">
        <v>185</v>
      </c>
      <c r="R5316" s="2" t="s">
        <v>185</v>
      </c>
      <c r="S5316" s="2" t="s">
        <v>6477</v>
      </c>
      <c r="T5316" s="3" t="s">
        <v>20834</v>
      </c>
      <c r="U5316" s="3" t="s">
        <v>189</v>
      </c>
      <c r="V5316" s="3" t="s">
        <v>3104</v>
      </c>
      <c r="W5316" s="12" t="s">
        <v>20835</v>
      </c>
      <c r="X5316" s="12" t="s">
        <v>20836</v>
      </c>
      <c r="Y5316" s="2" t="s">
        <v>20837</v>
      </c>
      <c r="Z5316" s="2"/>
    </row>
    <row r="5317" spans="1:26" ht="87" x14ac:dyDescent="0.3">
      <c r="A5317" s="6" t="s">
        <v>20838</v>
      </c>
      <c r="B5317" s="2" t="s">
        <v>27</v>
      </c>
      <c r="C5317" s="2" t="s">
        <v>28</v>
      </c>
      <c r="D5317" s="2" t="s">
        <v>29</v>
      </c>
      <c r="E5317" s="3" t="s">
        <v>20607</v>
      </c>
      <c r="F5317" s="3" t="s">
        <v>266</v>
      </c>
      <c r="G5317" s="7">
        <v>2700000</v>
      </c>
      <c r="H5317" s="8">
        <v>0</v>
      </c>
      <c r="I5317" s="8">
        <v>0</v>
      </c>
      <c r="J5317" s="8">
        <v>0</v>
      </c>
      <c r="K5317" s="8">
        <v>0</v>
      </c>
      <c r="L5317" s="8">
        <f>SUM(Tabella1[[#This Row],[CONTRIBUTO
COMMISSARIO STRAORDINARIO]:[INDENNIZZO
ASSICURATIVO]])</f>
        <v>2700000</v>
      </c>
      <c r="M5317" s="9" t="s">
        <v>6436</v>
      </c>
      <c r="N5317" s="3" t="s">
        <v>6036</v>
      </c>
      <c r="O5317" s="3" t="s">
        <v>6436</v>
      </c>
      <c r="P5317" s="2" t="s">
        <v>31</v>
      </c>
      <c r="Q5317" s="2" t="s">
        <v>185</v>
      </c>
      <c r="R5317" s="2" t="s">
        <v>185</v>
      </c>
      <c r="S5317" s="2" t="s">
        <v>185</v>
      </c>
      <c r="T5317" s="3" t="s">
        <v>20839</v>
      </c>
      <c r="U5317" s="3" t="s">
        <v>189</v>
      </c>
      <c r="V5317" s="3" t="s">
        <v>3104</v>
      </c>
      <c r="W5317" s="12" t="s">
        <v>20840</v>
      </c>
      <c r="X5317" s="12" t="s">
        <v>20841</v>
      </c>
      <c r="Y5317" s="2" t="s">
        <v>20842</v>
      </c>
      <c r="Z5317" s="2"/>
    </row>
    <row r="5318" spans="1:26" ht="69.599999999999994" x14ac:dyDescent="0.3">
      <c r="A5318" s="6" t="s">
        <v>20843</v>
      </c>
      <c r="B5318" s="2" t="s">
        <v>27</v>
      </c>
      <c r="C5318" s="2" t="s">
        <v>28</v>
      </c>
      <c r="D5318" s="2" t="s">
        <v>29</v>
      </c>
      <c r="E5318" s="3" t="s">
        <v>20607</v>
      </c>
      <c r="F5318" s="3" t="s">
        <v>31</v>
      </c>
      <c r="G5318" s="7">
        <v>2000000</v>
      </c>
      <c r="H5318" s="8">
        <v>0</v>
      </c>
      <c r="I5318" s="8">
        <v>0</v>
      </c>
      <c r="J5318" s="8">
        <v>0</v>
      </c>
      <c r="K5318" s="8">
        <v>0</v>
      </c>
      <c r="L5318" s="8">
        <f>SUM(Tabella1[[#This Row],[CONTRIBUTO
COMMISSARIO STRAORDINARIO]:[INDENNIZZO
ASSICURATIVO]])</f>
        <v>2000000</v>
      </c>
      <c r="M5318" s="9" t="s">
        <v>6436</v>
      </c>
      <c r="N5318" s="3" t="s">
        <v>6036</v>
      </c>
      <c r="O5318" s="3" t="s">
        <v>6436</v>
      </c>
      <c r="P5318" s="2" t="s">
        <v>31</v>
      </c>
      <c r="Q5318" s="2" t="s">
        <v>185</v>
      </c>
      <c r="R5318" s="2" t="s">
        <v>185</v>
      </c>
      <c r="S5318" s="2" t="s">
        <v>185</v>
      </c>
      <c r="T5318" s="3" t="s">
        <v>20844</v>
      </c>
      <c r="U5318" s="3" t="s">
        <v>189</v>
      </c>
      <c r="V5318" s="3" t="s">
        <v>3104</v>
      </c>
      <c r="W5318" s="12" t="s">
        <v>20845</v>
      </c>
      <c r="X5318" s="12" t="s">
        <v>20846</v>
      </c>
      <c r="Y5318" s="2" t="s">
        <v>20847</v>
      </c>
      <c r="Z5318" s="2"/>
    </row>
    <row r="5319" spans="1:26" ht="52.2" x14ac:dyDescent="0.3">
      <c r="A5319" s="6" t="s">
        <v>20848</v>
      </c>
      <c r="B5319" s="2" t="s">
        <v>27</v>
      </c>
      <c r="C5319" s="2" t="s">
        <v>28</v>
      </c>
      <c r="D5319" s="2" t="s">
        <v>29</v>
      </c>
      <c r="E5319" s="3" t="s">
        <v>20607</v>
      </c>
      <c r="F5319" s="3" t="s">
        <v>266</v>
      </c>
      <c r="G5319" s="7">
        <v>1200000</v>
      </c>
      <c r="H5319" s="8">
        <v>0</v>
      </c>
      <c r="I5319" s="8">
        <v>0</v>
      </c>
      <c r="J5319" s="8">
        <v>0</v>
      </c>
      <c r="K5319" s="8">
        <v>0</v>
      </c>
      <c r="L5319" s="8">
        <f>SUM(Tabella1[[#This Row],[CONTRIBUTO
COMMISSARIO STRAORDINARIO]:[INDENNIZZO
ASSICURATIVO]])</f>
        <v>1200000</v>
      </c>
      <c r="M5319" s="9" t="s">
        <v>6436</v>
      </c>
      <c r="N5319" s="3" t="s">
        <v>6036</v>
      </c>
      <c r="O5319" s="3" t="s">
        <v>6436</v>
      </c>
      <c r="P5319" s="2" t="s">
        <v>31</v>
      </c>
      <c r="Q5319" s="2" t="s">
        <v>185</v>
      </c>
      <c r="R5319" s="2" t="s">
        <v>185</v>
      </c>
      <c r="S5319" s="2" t="s">
        <v>185</v>
      </c>
      <c r="T5319" s="3" t="s">
        <v>20849</v>
      </c>
      <c r="U5319" s="3" t="s">
        <v>189</v>
      </c>
      <c r="V5319" s="3" t="s">
        <v>3104</v>
      </c>
      <c r="W5319" s="12" t="s">
        <v>20850</v>
      </c>
      <c r="X5319" s="12" t="s">
        <v>20851</v>
      </c>
      <c r="Y5319" s="2" t="s">
        <v>20852</v>
      </c>
      <c r="Z5319" s="2"/>
    </row>
    <row r="5320" spans="1:26" ht="52.2" x14ac:dyDescent="0.3">
      <c r="A5320" s="6" t="s">
        <v>20853</v>
      </c>
      <c r="B5320" s="2" t="s">
        <v>27</v>
      </c>
      <c r="C5320" s="2" t="s">
        <v>28</v>
      </c>
      <c r="D5320" s="2" t="s">
        <v>29</v>
      </c>
      <c r="E5320" s="3" t="s">
        <v>20607</v>
      </c>
      <c r="F5320" s="3" t="s">
        <v>31</v>
      </c>
      <c r="G5320" s="7">
        <v>720000</v>
      </c>
      <c r="H5320" s="8">
        <v>0</v>
      </c>
      <c r="I5320" s="8">
        <v>0</v>
      </c>
      <c r="J5320" s="8">
        <v>0</v>
      </c>
      <c r="K5320" s="8">
        <v>0</v>
      </c>
      <c r="L5320" s="8">
        <f>SUM(Tabella1[[#This Row],[CONTRIBUTO
COMMISSARIO STRAORDINARIO]:[INDENNIZZO
ASSICURATIVO]])</f>
        <v>720000</v>
      </c>
      <c r="M5320" s="9" t="s">
        <v>6436</v>
      </c>
      <c r="N5320" s="3" t="s">
        <v>6036</v>
      </c>
      <c r="O5320" s="3" t="s">
        <v>6436</v>
      </c>
      <c r="P5320" s="2" t="s">
        <v>31</v>
      </c>
      <c r="Q5320" s="2" t="s">
        <v>185</v>
      </c>
      <c r="R5320" s="2" t="s">
        <v>185</v>
      </c>
      <c r="S5320" s="2" t="s">
        <v>185</v>
      </c>
      <c r="T5320" s="3" t="s">
        <v>20854</v>
      </c>
      <c r="U5320" s="3" t="s">
        <v>189</v>
      </c>
      <c r="V5320" s="3" t="s">
        <v>3104</v>
      </c>
      <c r="W5320" s="12" t="s">
        <v>20855</v>
      </c>
      <c r="X5320" s="12" t="s">
        <v>20856</v>
      </c>
      <c r="Y5320" s="2" t="s">
        <v>20857</v>
      </c>
      <c r="Z5320" s="2"/>
    </row>
    <row r="5321" spans="1:26" ht="87" x14ac:dyDescent="0.3">
      <c r="A5321" s="6" t="s">
        <v>20858</v>
      </c>
      <c r="B5321" s="2" t="s">
        <v>27</v>
      </c>
      <c r="C5321" s="2" t="s">
        <v>28</v>
      </c>
      <c r="D5321" s="2" t="s">
        <v>29</v>
      </c>
      <c r="E5321" s="3" t="s">
        <v>20607</v>
      </c>
      <c r="F5321" s="3" t="s">
        <v>31</v>
      </c>
      <c r="G5321" s="7">
        <v>38000</v>
      </c>
      <c r="H5321" s="8">
        <v>0</v>
      </c>
      <c r="I5321" s="8">
        <v>0</v>
      </c>
      <c r="J5321" s="8">
        <v>0</v>
      </c>
      <c r="K5321" s="8">
        <v>0</v>
      </c>
      <c r="L5321" s="8">
        <f>SUM(Tabella1[[#This Row],[CONTRIBUTO
COMMISSARIO STRAORDINARIO]:[INDENNIZZO
ASSICURATIVO]])</f>
        <v>38000</v>
      </c>
      <c r="M5321" s="9" t="s">
        <v>1601</v>
      </c>
      <c r="N5321" s="3" t="s">
        <v>158</v>
      </c>
      <c r="O5321" s="3" t="s">
        <v>1601</v>
      </c>
      <c r="P5321" s="2" t="s">
        <v>31</v>
      </c>
      <c r="Q5321" s="2" t="s">
        <v>218</v>
      </c>
      <c r="R5321" s="2" t="s">
        <v>1602</v>
      </c>
      <c r="S5321" s="2" t="s">
        <v>20859</v>
      </c>
      <c r="T5321" s="3" t="s">
        <v>20860</v>
      </c>
      <c r="U5321" s="3" t="s">
        <v>270</v>
      </c>
      <c r="V5321" s="3" t="s">
        <v>163</v>
      </c>
      <c r="W5321" s="12" t="s">
        <v>20861</v>
      </c>
      <c r="X5321" s="12" t="s">
        <v>20862</v>
      </c>
      <c r="Y5321" s="2" t="s">
        <v>20863</v>
      </c>
      <c r="Z5321" s="2"/>
    </row>
    <row r="5322" spans="1:26" ht="104.4" x14ac:dyDescent="0.3">
      <c r="A5322" s="6" t="s">
        <v>20864</v>
      </c>
      <c r="B5322" s="2" t="s">
        <v>27</v>
      </c>
      <c r="C5322" s="2" t="s">
        <v>28</v>
      </c>
      <c r="D5322" s="2" t="s">
        <v>29</v>
      </c>
      <c r="E5322" s="3" t="s">
        <v>20607</v>
      </c>
      <c r="F5322" s="3" t="s">
        <v>31</v>
      </c>
      <c r="G5322" s="7">
        <v>300000</v>
      </c>
      <c r="H5322" s="8">
        <v>0</v>
      </c>
      <c r="I5322" s="8">
        <v>0</v>
      </c>
      <c r="J5322" s="8">
        <v>0</v>
      </c>
      <c r="K5322" s="8">
        <v>0</v>
      </c>
      <c r="L5322" s="8">
        <f>SUM(Tabella1[[#This Row],[CONTRIBUTO
COMMISSARIO STRAORDINARIO]:[INDENNIZZO
ASSICURATIVO]])</f>
        <v>300000</v>
      </c>
      <c r="M5322" s="9" t="s">
        <v>217</v>
      </c>
      <c r="N5322" s="3" t="s">
        <v>158</v>
      </c>
      <c r="O5322" s="3" t="s">
        <v>217</v>
      </c>
      <c r="P5322" s="2" t="s">
        <v>31</v>
      </c>
      <c r="Q5322" s="2" t="s">
        <v>218</v>
      </c>
      <c r="R5322" s="2" t="s">
        <v>16721</v>
      </c>
      <c r="S5322" s="2" t="s">
        <v>20865</v>
      </c>
      <c r="T5322" s="3" t="s">
        <v>18029</v>
      </c>
      <c r="U5322" s="3" t="s">
        <v>179</v>
      </c>
      <c r="V5322" s="3" t="s">
        <v>163</v>
      </c>
      <c r="W5322" s="12" t="s">
        <v>20866</v>
      </c>
      <c r="X5322" s="12" t="s">
        <v>20867</v>
      </c>
      <c r="Y5322" s="2" t="s">
        <v>18032</v>
      </c>
      <c r="Z5322" s="2"/>
    </row>
    <row r="5323" spans="1:26" ht="52.2" x14ac:dyDescent="0.3">
      <c r="A5323" s="6" t="s">
        <v>20868</v>
      </c>
      <c r="B5323" s="2" t="s">
        <v>27</v>
      </c>
      <c r="C5323" s="2" t="s">
        <v>28</v>
      </c>
      <c r="D5323" s="2" t="s">
        <v>29</v>
      </c>
      <c r="E5323" s="3" t="s">
        <v>20607</v>
      </c>
      <c r="F5323" s="3" t="s">
        <v>31</v>
      </c>
      <c r="G5323" s="7">
        <v>30500</v>
      </c>
      <c r="H5323" s="8">
        <v>0</v>
      </c>
      <c r="I5323" s="8">
        <v>0</v>
      </c>
      <c r="J5323" s="8">
        <v>0</v>
      </c>
      <c r="K5323" s="8">
        <v>0</v>
      </c>
      <c r="L5323" s="8">
        <f>SUM(Tabella1[[#This Row],[CONTRIBUTO
COMMISSARIO STRAORDINARIO]:[INDENNIZZO
ASSICURATIVO]])</f>
        <v>30500</v>
      </c>
      <c r="M5323" s="9" t="s">
        <v>2283</v>
      </c>
      <c r="N5323" s="3" t="s">
        <v>158</v>
      </c>
      <c r="O5323" s="3" t="s">
        <v>2283</v>
      </c>
      <c r="P5323" s="2" t="s">
        <v>31</v>
      </c>
      <c r="Q5323" s="2" t="s">
        <v>218</v>
      </c>
      <c r="R5323" s="2" t="s">
        <v>822</v>
      </c>
      <c r="S5323" s="2" t="s">
        <v>20869</v>
      </c>
      <c r="T5323" s="3" t="s">
        <v>20870</v>
      </c>
      <c r="U5323" s="3" t="s">
        <v>20871</v>
      </c>
      <c r="V5323" s="3" t="s">
        <v>163</v>
      </c>
      <c r="W5323" s="12" t="s">
        <v>20872</v>
      </c>
      <c r="X5323" s="12" t="s">
        <v>20873</v>
      </c>
      <c r="Y5323" s="2" t="s">
        <v>20874</v>
      </c>
      <c r="Z5323" s="2"/>
    </row>
    <row r="5324" spans="1:26" ht="69.599999999999994" x14ac:dyDescent="0.3">
      <c r="A5324" s="6" t="s">
        <v>20875</v>
      </c>
      <c r="B5324" s="2" t="s">
        <v>27</v>
      </c>
      <c r="C5324" s="2" t="s">
        <v>28</v>
      </c>
      <c r="D5324" s="2" t="s">
        <v>29</v>
      </c>
      <c r="E5324" s="3" t="s">
        <v>20607</v>
      </c>
      <c r="F5324" s="3" t="s">
        <v>31</v>
      </c>
      <c r="G5324" s="7">
        <v>27843.52</v>
      </c>
      <c r="H5324" s="8">
        <v>0</v>
      </c>
      <c r="I5324" s="8">
        <v>0</v>
      </c>
      <c r="J5324" s="8">
        <v>0</v>
      </c>
      <c r="K5324" s="8">
        <v>0</v>
      </c>
      <c r="L5324" s="8">
        <f>SUM(Tabella1[[#This Row],[CONTRIBUTO
COMMISSARIO STRAORDINARIO]:[INDENNIZZO
ASSICURATIVO]])</f>
        <v>27843.52</v>
      </c>
      <c r="M5324" s="9" t="s">
        <v>3679</v>
      </c>
      <c r="N5324" s="3" t="s">
        <v>158</v>
      </c>
      <c r="O5324" s="3" t="s">
        <v>3679</v>
      </c>
      <c r="P5324" s="2" t="s">
        <v>31</v>
      </c>
      <c r="Q5324" s="2" t="s">
        <v>159</v>
      </c>
      <c r="R5324" s="2" t="s">
        <v>3680</v>
      </c>
      <c r="S5324" s="2" t="s">
        <v>3804</v>
      </c>
      <c r="T5324" s="3" t="s">
        <v>3825</v>
      </c>
      <c r="U5324" s="3" t="s">
        <v>179</v>
      </c>
      <c r="V5324" s="3" t="s">
        <v>163</v>
      </c>
      <c r="W5324" s="12" t="s">
        <v>20876</v>
      </c>
      <c r="X5324" s="12" t="s">
        <v>20877</v>
      </c>
      <c r="Y5324" s="2" t="s">
        <v>3685</v>
      </c>
      <c r="Z5324" s="2"/>
    </row>
    <row r="5325" spans="1:26" x14ac:dyDescent="0.3">
      <c r="A5325" s="6" t="s">
        <v>20878</v>
      </c>
      <c r="B5325" s="2" t="s">
        <v>27</v>
      </c>
      <c r="C5325" s="2" t="s">
        <v>28</v>
      </c>
      <c r="D5325" s="2" t="s">
        <v>29</v>
      </c>
      <c r="E5325" s="3" t="s">
        <v>20607</v>
      </c>
      <c r="F5325" s="3" t="s">
        <v>31</v>
      </c>
      <c r="G5325" s="7">
        <v>16944.580000000002</v>
      </c>
      <c r="H5325" s="8">
        <v>0</v>
      </c>
      <c r="I5325" s="8">
        <v>0</v>
      </c>
      <c r="J5325" s="8">
        <v>0</v>
      </c>
      <c r="K5325" s="8">
        <v>0</v>
      </c>
      <c r="L5325" s="8">
        <f>SUM(Tabella1[[#This Row],[CONTRIBUTO
COMMISSARIO STRAORDINARIO]:[INDENNIZZO
ASSICURATIVO]])</f>
        <v>16944.580000000002</v>
      </c>
      <c r="M5325" s="9" t="s">
        <v>3679</v>
      </c>
      <c r="N5325" s="3" t="s">
        <v>158</v>
      </c>
      <c r="O5325" s="3" t="s">
        <v>3679</v>
      </c>
      <c r="P5325" s="2" t="s">
        <v>31</v>
      </c>
      <c r="Q5325" s="2" t="s">
        <v>159</v>
      </c>
      <c r="R5325" s="2" t="s">
        <v>3680</v>
      </c>
      <c r="S5325" s="2" t="s">
        <v>3822</v>
      </c>
      <c r="T5325" s="3" t="s">
        <v>3823</v>
      </c>
      <c r="U5325" s="3" t="s">
        <v>179</v>
      </c>
      <c r="V5325" s="3" t="s">
        <v>163</v>
      </c>
      <c r="W5325" s="12" t="s">
        <v>3723</v>
      </c>
      <c r="X5325" s="12" t="s">
        <v>3724</v>
      </c>
      <c r="Y5325" s="2" t="s">
        <v>3685</v>
      </c>
      <c r="Z5325" s="2"/>
    </row>
    <row r="5326" spans="1:26" x14ac:dyDescent="0.3">
      <c r="A5326" s="6" t="s">
        <v>20879</v>
      </c>
      <c r="B5326" s="2" t="s">
        <v>27</v>
      </c>
      <c r="C5326" s="2" t="s">
        <v>28</v>
      </c>
      <c r="D5326" s="2" t="s">
        <v>29</v>
      </c>
      <c r="E5326" s="3" t="s">
        <v>20607</v>
      </c>
      <c r="F5326" s="3" t="s">
        <v>31</v>
      </c>
      <c r="G5326" s="7">
        <v>549</v>
      </c>
      <c r="H5326" s="8">
        <v>0</v>
      </c>
      <c r="I5326" s="8">
        <v>0</v>
      </c>
      <c r="J5326" s="8">
        <v>0</v>
      </c>
      <c r="K5326" s="8">
        <v>0</v>
      </c>
      <c r="L5326" s="8">
        <f>SUM(Tabella1[[#This Row],[CONTRIBUTO
COMMISSARIO STRAORDINARIO]:[INDENNIZZO
ASSICURATIVO]])</f>
        <v>549</v>
      </c>
      <c r="M5326" s="9" t="s">
        <v>3679</v>
      </c>
      <c r="N5326" s="3" t="s">
        <v>158</v>
      </c>
      <c r="O5326" s="3" t="s">
        <v>3679</v>
      </c>
      <c r="P5326" s="2" t="s">
        <v>31</v>
      </c>
      <c r="Q5326" s="2" t="s">
        <v>159</v>
      </c>
      <c r="R5326" s="2" t="s">
        <v>3680</v>
      </c>
      <c r="S5326" s="2" t="s">
        <v>12519</v>
      </c>
      <c r="T5326" s="3" t="s">
        <v>20880</v>
      </c>
      <c r="U5326" s="3" t="s">
        <v>270</v>
      </c>
      <c r="V5326" s="3" t="s">
        <v>163</v>
      </c>
      <c r="W5326" s="12" t="s">
        <v>20881</v>
      </c>
      <c r="X5326" s="12" t="s">
        <v>20882</v>
      </c>
      <c r="Y5326" s="2" t="s">
        <v>3685</v>
      </c>
      <c r="Z5326" s="2"/>
    </row>
    <row r="5327" spans="1:26" ht="34.799999999999997" x14ac:dyDescent="0.3">
      <c r="A5327" s="6" t="s">
        <v>20883</v>
      </c>
      <c r="B5327" s="2" t="s">
        <v>27</v>
      </c>
      <c r="C5327" s="2" t="s">
        <v>28</v>
      </c>
      <c r="D5327" s="2" t="s">
        <v>29</v>
      </c>
      <c r="E5327" s="3" t="s">
        <v>20607</v>
      </c>
      <c r="F5327" s="3" t="s">
        <v>31</v>
      </c>
      <c r="G5327" s="7">
        <v>12154.86</v>
      </c>
      <c r="H5327" s="8">
        <v>0</v>
      </c>
      <c r="I5327" s="8">
        <v>0</v>
      </c>
      <c r="J5327" s="8">
        <v>0</v>
      </c>
      <c r="K5327" s="8">
        <v>0</v>
      </c>
      <c r="L5327" s="8">
        <f>SUM(Tabella1[[#This Row],[CONTRIBUTO
COMMISSARIO STRAORDINARIO]:[INDENNIZZO
ASSICURATIVO]])</f>
        <v>12154.86</v>
      </c>
      <c r="M5327" s="9" t="s">
        <v>5886</v>
      </c>
      <c r="N5327" s="3" t="s">
        <v>794</v>
      </c>
      <c r="O5327" s="3" t="s">
        <v>5886</v>
      </c>
      <c r="P5327" s="2" t="s">
        <v>31</v>
      </c>
      <c r="Q5327" s="2" t="s">
        <v>159</v>
      </c>
      <c r="R5327" s="2" t="s">
        <v>898</v>
      </c>
      <c r="S5327" s="2" t="s">
        <v>20884</v>
      </c>
      <c r="T5327" s="3" t="s">
        <v>20885</v>
      </c>
      <c r="U5327" s="3" t="s">
        <v>179</v>
      </c>
      <c r="V5327" s="3" t="s">
        <v>163</v>
      </c>
      <c r="W5327" s="12" t="s">
        <v>20886</v>
      </c>
      <c r="X5327" s="12" t="s">
        <v>20887</v>
      </c>
      <c r="Y5327" s="2" t="s">
        <v>41</v>
      </c>
      <c r="Z5327" s="2"/>
    </row>
    <row r="5328" spans="1:26" ht="34.799999999999997" x14ac:dyDescent="0.3">
      <c r="A5328" s="6" t="s">
        <v>20888</v>
      </c>
      <c r="B5328" s="2" t="s">
        <v>27</v>
      </c>
      <c r="C5328" s="2" t="s">
        <v>28</v>
      </c>
      <c r="D5328" s="2" t="s">
        <v>29</v>
      </c>
      <c r="E5328" s="3" t="s">
        <v>20607</v>
      </c>
      <c r="F5328" s="3" t="s">
        <v>31</v>
      </c>
      <c r="G5328" s="7">
        <v>6100</v>
      </c>
      <c r="H5328" s="8">
        <v>0</v>
      </c>
      <c r="I5328" s="8">
        <v>0</v>
      </c>
      <c r="J5328" s="8">
        <v>0</v>
      </c>
      <c r="K5328" s="8">
        <v>0</v>
      </c>
      <c r="L5328" s="8">
        <f>SUM(Tabella1[[#This Row],[CONTRIBUTO
COMMISSARIO STRAORDINARIO]:[INDENNIZZO
ASSICURATIVO]])</f>
        <v>6100</v>
      </c>
      <c r="M5328" s="9" t="s">
        <v>5886</v>
      </c>
      <c r="N5328" s="3" t="s">
        <v>794</v>
      </c>
      <c r="O5328" s="3" t="s">
        <v>5886</v>
      </c>
      <c r="P5328" s="2" t="s">
        <v>31</v>
      </c>
      <c r="Q5328" s="2" t="s">
        <v>159</v>
      </c>
      <c r="R5328" s="2" t="s">
        <v>2861</v>
      </c>
      <c r="S5328" s="2" t="s">
        <v>10570</v>
      </c>
      <c r="T5328" s="3" t="s">
        <v>20889</v>
      </c>
      <c r="U5328" s="3" t="s">
        <v>179</v>
      </c>
      <c r="V5328" s="3" t="s">
        <v>163</v>
      </c>
      <c r="W5328" s="12" t="s">
        <v>20890</v>
      </c>
      <c r="X5328" s="12" t="s">
        <v>20891</v>
      </c>
      <c r="Y5328" s="2" t="s">
        <v>41</v>
      </c>
      <c r="Z5328" s="2"/>
    </row>
    <row r="5329" spans="1:26" x14ac:dyDescent="0.3">
      <c r="A5329" s="6" t="s">
        <v>20892</v>
      </c>
      <c r="B5329" s="2" t="s">
        <v>27</v>
      </c>
      <c r="C5329" s="2" t="s">
        <v>28</v>
      </c>
      <c r="D5329" s="2" t="s">
        <v>29</v>
      </c>
      <c r="E5329" s="3" t="s">
        <v>20607</v>
      </c>
      <c r="F5329" s="3" t="s">
        <v>31</v>
      </c>
      <c r="G5329" s="7">
        <v>24400</v>
      </c>
      <c r="H5329" s="8">
        <v>0</v>
      </c>
      <c r="I5329" s="8">
        <v>0</v>
      </c>
      <c r="J5329" s="8">
        <v>0</v>
      </c>
      <c r="K5329" s="8">
        <v>0</v>
      </c>
      <c r="L5329" s="8">
        <f>SUM(Tabella1[[#This Row],[CONTRIBUTO
COMMISSARIO STRAORDINARIO]:[INDENNIZZO
ASSICURATIVO]])</f>
        <v>24400</v>
      </c>
      <c r="M5329" s="9" t="s">
        <v>5886</v>
      </c>
      <c r="N5329" s="3" t="s">
        <v>794</v>
      </c>
      <c r="O5329" s="3" t="s">
        <v>5886</v>
      </c>
      <c r="P5329" s="2" t="s">
        <v>31</v>
      </c>
      <c r="Q5329" s="2" t="s">
        <v>159</v>
      </c>
      <c r="R5329" s="2" t="s">
        <v>147</v>
      </c>
      <c r="S5329" s="2" t="s">
        <v>31</v>
      </c>
      <c r="T5329" s="3" t="s">
        <v>31</v>
      </c>
      <c r="U5329" s="3" t="s">
        <v>179</v>
      </c>
      <c r="V5329" s="3" t="s">
        <v>163</v>
      </c>
      <c r="W5329" s="12" t="s">
        <v>20893</v>
      </c>
      <c r="X5329" s="12" t="s">
        <v>20893</v>
      </c>
      <c r="Y5329" s="2" t="s">
        <v>41</v>
      </c>
      <c r="Z5329" s="2"/>
    </row>
    <row r="5330" spans="1:26" ht="34.799999999999997" x14ac:dyDescent="0.3">
      <c r="A5330" s="6" t="s">
        <v>20894</v>
      </c>
      <c r="B5330" s="2" t="s">
        <v>27</v>
      </c>
      <c r="C5330" s="2" t="s">
        <v>28</v>
      </c>
      <c r="D5330" s="2" t="s">
        <v>29</v>
      </c>
      <c r="E5330" s="3" t="s">
        <v>20607</v>
      </c>
      <c r="F5330" s="3" t="s">
        <v>31</v>
      </c>
      <c r="G5330" s="7">
        <v>24400</v>
      </c>
      <c r="H5330" s="8">
        <v>0</v>
      </c>
      <c r="I5330" s="8">
        <v>0</v>
      </c>
      <c r="J5330" s="8">
        <v>0</v>
      </c>
      <c r="K5330" s="8">
        <v>0</v>
      </c>
      <c r="L5330" s="8">
        <f>SUM(Tabella1[[#This Row],[CONTRIBUTO
COMMISSARIO STRAORDINARIO]:[INDENNIZZO
ASSICURATIVO]])</f>
        <v>24400</v>
      </c>
      <c r="M5330" s="9" t="s">
        <v>5886</v>
      </c>
      <c r="N5330" s="3" t="s">
        <v>794</v>
      </c>
      <c r="O5330" s="3" t="s">
        <v>5886</v>
      </c>
      <c r="P5330" s="2" t="s">
        <v>31</v>
      </c>
      <c r="Q5330" s="2" t="s">
        <v>159</v>
      </c>
      <c r="R5330" s="2" t="s">
        <v>2861</v>
      </c>
      <c r="S5330" s="2" t="s">
        <v>20895</v>
      </c>
      <c r="T5330" s="3" t="s">
        <v>20896</v>
      </c>
      <c r="U5330" s="3" t="s">
        <v>179</v>
      </c>
      <c r="V5330" s="3" t="s">
        <v>163</v>
      </c>
      <c r="W5330" s="12" t="s">
        <v>20897</v>
      </c>
      <c r="X5330" s="12" t="s">
        <v>20898</v>
      </c>
      <c r="Y5330" s="2" t="s">
        <v>41</v>
      </c>
      <c r="Z5330" s="2"/>
    </row>
    <row r="5331" spans="1:26" ht="52.2" x14ac:dyDescent="0.3">
      <c r="A5331" s="6" t="s">
        <v>20899</v>
      </c>
      <c r="B5331" s="2" t="s">
        <v>27</v>
      </c>
      <c r="C5331" s="2" t="s">
        <v>28</v>
      </c>
      <c r="D5331" s="2" t="s">
        <v>29</v>
      </c>
      <c r="E5331" s="3" t="s">
        <v>20607</v>
      </c>
      <c r="F5331" s="3" t="s">
        <v>31</v>
      </c>
      <c r="G5331" s="7">
        <v>756</v>
      </c>
      <c r="H5331" s="8">
        <v>0</v>
      </c>
      <c r="I5331" s="8">
        <v>0</v>
      </c>
      <c r="J5331" s="8">
        <v>0</v>
      </c>
      <c r="K5331" s="8">
        <v>0</v>
      </c>
      <c r="L5331" s="8">
        <f>SUM(Tabella1[[#This Row],[CONTRIBUTO
COMMISSARIO STRAORDINARIO]:[INDENNIZZO
ASSICURATIVO]])</f>
        <v>756</v>
      </c>
      <c r="M5331" s="9" t="s">
        <v>5886</v>
      </c>
      <c r="N5331" s="3" t="s">
        <v>794</v>
      </c>
      <c r="O5331" s="3" t="s">
        <v>5886</v>
      </c>
      <c r="P5331" s="2" t="s">
        <v>31</v>
      </c>
      <c r="Q5331" s="2" t="s">
        <v>159</v>
      </c>
      <c r="R5331" s="2" t="s">
        <v>2861</v>
      </c>
      <c r="S5331" s="2" t="s">
        <v>20900</v>
      </c>
      <c r="T5331" s="3" t="s">
        <v>20901</v>
      </c>
      <c r="U5331" s="3" t="s">
        <v>179</v>
      </c>
      <c r="V5331" s="3" t="s">
        <v>163</v>
      </c>
      <c r="W5331" s="12" t="s">
        <v>20902</v>
      </c>
      <c r="X5331" s="12" t="s">
        <v>20903</v>
      </c>
      <c r="Y5331" s="2" t="s">
        <v>41</v>
      </c>
      <c r="Z5331" s="2"/>
    </row>
    <row r="5332" spans="1:26" ht="52.2" x14ac:dyDescent="0.3">
      <c r="A5332" s="6" t="s">
        <v>20904</v>
      </c>
      <c r="B5332" s="2" t="s">
        <v>27</v>
      </c>
      <c r="C5332" s="2" t="s">
        <v>28</v>
      </c>
      <c r="D5332" s="2" t="s">
        <v>29</v>
      </c>
      <c r="E5332" s="3" t="s">
        <v>20607</v>
      </c>
      <c r="F5332" s="3" t="s">
        <v>31</v>
      </c>
      <c r="G5332" s="7">
        <v>10065</v>
      </c>
      <c r="H5332" s="8">
        <v>0</v>
      </c>
      <c r="I5332" s="8">
        <v>0</v>
      </c>
      <c r="J5332" s="8">
        <v>0</v>
      </c>
      <c r="K5332" s="8">
        <v>0</v>
      </c>
      <c r="L5332" s="8">
        <f>SUM(Tabella1[[#This Row],[CONTRIBUTO
COMMISSARIO STRAORDINARIO]:[INDENNIZZO
ASSICURATIVO]])</f>
        <v>10065</v>
      </c>
      <c r="M5332" s="9" t="s">
        <v>5886</v>
      </c>
      <c r="N5332" s="3" t="s">
        <v>794</v>
      </c>
      <c r="O5332" s="3" t="s">
        <v>5886</v>
      </c>
      <c r="P5332" s="2" t="s">
        <v>31</v>
      </c>
      <c r="Q5332" s="2" t="s">
        <v>159</v>
      </c>
      <c r="R5332" s="2" t="s">
        <v>2861</v>
      </c>
      <c r="S5332" s="2" t="s">
        <v>20900</v>
      </c>
      <c r="T5332" s="3" t="s">
        <v>20901</v>
      </c>
      <c r="U5332" s="3" t="s">
        <v>179</v>
      </c>
      <c r="V5332" s="3" t="s">
        <v>163</v>
      </c>
      <c r="W5332" s="12" t="s">
        <v>20905</v>
      </c>
      <c r="X5332" s="12" t="s">
        <v>20906</v>
      </c>
      <c r="Y5332" s="2" t="s">
        <v>41</v>
      </c>
      <c r="Z5332" s="2"/>
    </row>
    <row r="5333" spans="1:26" ht="34.799999999999997" x14ac:dyDescent="0.3">
      <c r="A5333" s="6" t="s">
        <v>20907</v>
      </c>
      <c r="B5333" s="2" t="s">
        <v>27</v>
      </c>
      <c r="C5333" s="2" t="s">
        <v>28</v>
      </c>
      <c r="D5333" s="2" t="s">
        <v>29</v>
      </c>
      <c r="E5333" s="3" t="s">
        <v>20607</v>
      </c>
      <c r="F5333" s="3" t="s">
        <v>31</v>
      </c>
      <c r="G5333" s="7">
        <v>12198.78</v>
      </c>
      <c r="H5333" s="8">
        <v>0</v>
      </c>
      <c r="I5333" s="8">
        <v>0</v>
      </c>
      <c r="J5333" s="8">
        <v>0</v>
      </c>
      <c r="K5333" s="8">
        <v>0</v>
      </c>
      <c r="L5333" s="8">
        <f>SUM(Tabella1[[#This Row],[CONTRIBUTO
COMMISSARIO STRAORDINARIO]:[INDENNIZZO
ASSICURATIVO]])</f>
        <v>12198.78</v>
      </c>
      <c r="M5333" s="9" t="s">
        <v>5886</v>
      </c>
      <c r="N5333" s="3" t="s">
        <v>794</v>
      </c>
      <c r="O5333" s="3" t="s">
        <v>5886</v>
      </c>
      <c r="P5333" s="2" t="s">
        <v>31</v>
      </c>
      <c r="Q5333" s="2" t="s">
        <v>159</v>
      </c>
      <c r="R5333" s="2" t="s">
        <v>147</v>
      </c>
      <c r="S5333" s="2" t="s">
        <v>31</v>
      </c>
      <c r="T5333" s="3" t="s">
        <v>31</v>
      </c>
      <c r="U5333" s="3" t="s">
        <v>179</v>
      </c>
      <c r="V5333" s="3" t="s">
        <v>163</v>
      </c>
      <c r="W5333" s="12" t="s">
        <v>20908</v>
      </c>
      <c r="X5333" s="12" t="s">
        <v>20909</v>
      </c>
      <c r="Y5333" s="2" t="s">
        <v>41</v>
      </c>
      <c r="Z5333" s="2"/>
    </row>
    <row r="5334" spans="1:26" ht="34.799999999999997" x14ac:dyDescent="0.3">
      <c r="A5334" s="6" t="s">
        <v>20910</v>
      </c>
      <c r="B5334" s="2" t="s">
        <v>27</v>
      </c>
      <c r="C5334" s="2" t="s">
        <v>28</v>
      </c>
      <c r="D5334" s="2" t="s">
        <v>29</v>
      </c>
      <c r="E5334" s="3" t="s">
        <v>20607</v>
      </c>
      <c r="F5334" s="3" t="s">
        <v>31</v>
      </c>
      <c r="G5334" s="7">
        <v>3660</v>
      </c>
      <c r="H5334" s="8">
        <v>0</v>
      </c>
      <c r="I5334" s="8">
        <v>0</v>
      </c>
      <c r="J5334" s="8">
        <v>0</v>
      </c>
      <c r="K5334" s="8">
        <v>0</v>
      </c>
      <c r="L5334" s="8">
        <f>SUM(Tabella1[[#This Row],[CONTRIBUTO
COMMISSARIO STRAORDINARIO]:[INDENNIZZO
ASSICURATIVO]])</f>
        <v>3660</v>
      </c>
      <c r="M5334" s="9" t="s">
        <v>5886</v>
      </c>
      <c r="N5334" s="3" t="s">
        <v>794</v>
      </c>
      <c r="O5334" s="3" t="s">
        <v>5886</v>
      </c>
      <c r="P5334" s="2" t="s">
        <v>31</v>
      </c>
      <c r="Q5334" s="2" t="s">
        <v>159</v>
      </c>
      <c r="R5334" s="2" t="s">
        <v>2861</v>
      </c>
      <c r="S5334" s="2" t="s">
        <v>10570</v>
      </c>
      <c r="T5334" s="3" t="s">
        <v>20889</v>
      </c>
      <c r="U5334" s="3" t="s">
        <v>179</v>
      </c>
      <c r="V5334" s="3" t="s">
        <v>163</v>
      </c>
      <c r="W5334" s="12" t="s">
        <v>20911</v>
      </c>
      <c r="X5334" s="12" t="s">
        <v>20912</v>
      </c>
      <c r="Y5334" s="2" t="s">
        <v>41</v>
      </c>
      <c r="Z5334" s="2"/>
    </row>
    <row r="5335" spans="1:26" ht="34.799999999999997" x14ac:dyDescent="0.3">
      <c r="A5335" s="6" t="s">
        <v>20913</v>
      </c>
      <c r="B5335" s="2" t="s">
        <v>27</v>
      </c>
      <c r="C5335" s="2" t="s">
        <v>28</v>
      </c>
      <c r="D5335" s="2" t="s">
        <v>29</v>
      </c>
      <c r="E5335" s="3" t="s">
        <v>20607</v>
      </c>
      <c r="F5335" s="3" t="s">
        <v>31</v>
      </c>
      <c r="G5335" s="7">
        <v>5490</v>
      </c>
      <c r="H5335" s="8">
        <v>0</v>
      </c>
      <c r="I5335" s="8">
        <v>0</v>
      </c>
      <c r="J5335" s="8">
        <v>0</v>
      </c>
      <c r="K5335" s="8">
        <v>0</v>
      </c>
      <c r="L5335" s="8">
        <f>SUM(Tabella1[[#This Row],[CONTRIBUTO
COMMISSARIO STRAORDINARIO]:[INDENNIZZO
ASSICURATIVO]])</f>
        <v>5490</v>
      </c>
      <c r="M5335" s="9" t="s">
        <v>5886</v>
      </c>
      <c r="N5335" s="3" t="s">
        <v>794</v>
      </c>
      <c r="O5335" s="3" t="s">
        <v>5886</v>
      </c>
      <c r="P5335" s="2" t="s">
        <v>31</v>
      </c>
      <c r="Q5335" s="2" t="s">
        <v>159</v>
      </c>
      <c r="R5335" s="2" t="s">
        <v>2861</v>
      </c>
      <c r="S5335" s="2" t="s">
        <v>20895</v>
      </c>
      <c r="T5335" s="3" t="s">
        <v>20896</v>
      </c>
      <c r="U5335" s="3" t="s">
        <v>179</v>
      </c>
      <c r="V5335" s="3" t="s">
        <v>163</v>
      </c>
      <c r="W5335" s="12" t="s">
        <v>20914</v>
      </c>
      <c r="X5335" s="12" t="s">
        <v>20915</v>
      </c>
      <c r="Y5335" s="2" t="s">
        <v>41</v>
      </c>
      <c r="Z5335" s="2"/>
    </row>
    <row r="5336" spans="1:26" ht="34.799999999999997" x14ac:dyDescent="0.3">
      <c r="A5336" s="6" t="s">
        <v>20916</v>
      </c>
      <c r="B5336" s="2" t="s">
        <v>27</v>
      </c>
      <c r="C5336" s="2" t="s">
        <v>28</v>
      </c>
      <c r="D5336" s="2" t="s">
        <v>29</v>
      </c>
      <c r="E5336" s="3" t="s">
        <v>20607</v>
      </c>
      <c r="F5336" s="3" t="s">
        <v>31</v>
      </c>
      <c r="G5336" s="7">
        <v>6100</v>
      </c>
      <c r="H5336" s="8">
        <v>0</v>
      </c>
      <c r="I5336" s="8">
        <v>0</v>
      </c>
      <c r="J5336" s="8">
        <v>0</v>
      </c>
      <c r="K5336" s="8">
        <v>0</v>
      </c>
      <c r="L5336" s="8">
        <f>SUM(Tabella1[[#This Row],[CONTRIBUTO
COMMISSARIO STRAORDINARIO]:[INDENNIZZO
ASSICURATIVO]])</f>
        <v>6100</v>
      </c>
      <c r="M5336" s="9" t="s">
        <v>5886</v>
      </c>
      <c r="N5336" s="3" t="s">
        <v>794</v>
      </c>
      <c r="O5336" s="3" t="s">
        <v>5886</v>
      </c>
      <c r="P5336" s="2" t="s">
        <v>31</v>
      </c>
      <c r="Q5336" s="2" t="s">
        <v>159</v>
      </c>
      <c r="R5336" s="2" t="s">
        <v>147</v>
      </c>
      <c r="S5336" s="2" t="s">
        <v>31</v>
      </c>
      <c r="T5336" s="3" t="s">
        <v>31</v>
      </c>
      <c r="U5336" s="3" t="s">
        <v>179</v>
      </c>
      <c r="V5336" s="3" t="s">
        <v>163</v>
      </c>
      <c r="W5336" s="12" t="s">
        <v>20917</v>
      </c>
      <c r="X5336" s="12" t="s">
        <v>20918</v>
      </c>
      <c r="Y5336" s="2" t="s">
        <v>41</v>
      </c>
      <c r="Z5336" s="2"/>
    </row>
    <row r="5337" spans="1:26" ht="52.2" x14ac:dyDescent="0.3">
      <c r="A5337" s="6" t="s">
        <v>20919</v>
      </c>
      <c r="B5337" s="2" t="s">
        <v>27</v>
      </c>
      <c r="C5337" s="2" t="s">
        <v>28</v>
      </c>
      <c r="D5337" s="2" t="s">
        <v>29</v>
      </c>
      <c r="E5337" s="3" t="s">
        <v>20607</v>
      </c>
      <c r="F5337" s="3" t="s">
        <v>31</v>
      </c>
      <c r="G5337" s="7">
        <v>18300</v>
      </c>
      <c r="H5337" s="8">
        <v>0</v>
      </c>
      <c r="I5337" s="8">
        <v>0</v>
      </c>
      <c r="J5337" s="8">
        <v>0</v>
      </c>
      <c r="K5337" s="8">
        <v>0</v>
      </c>
      <c r="L5337" s="8">
        <f>SUM(Tabella1[[#This Row],[CONTRIBUTO
COMMISSARIO STRAORDINARIO]:[INDENNIZZO
ASSICURATIVO]])</f>
        <v>18300</v>
      </c>
      <c r="M5337" s="9" t="s">
        <v>5886</v>
      </c>
      <c r="N5337" s="3" t="s">
        <v>794</v>
      </c>
      <c r="O5337" s="3" t="s">
        <v>5886</v>
      </c>
      <c r="P5337" s="2" t="s">
        <v>31</v>
      </c>
      <c r="Q5337" s="2" t="s">
        <v>159</v>
      </c>
      <c r="R5337" s="2" t="s">
        <v>2718</v>
      </c>
      <c r="S5337" s="2" t="s">
        <v>20920</v>
      </c>
      <c r="T5337" s="3" t="s">
        <v>20921</v>
      </c>
      <c r="U5337" s="3" t="s">
        <v>179</v>
      </c>
      <c r="V5337" s="3" t="s">
        <v>163</v>
      </c>
      <c r="W5337" s="12" t="s">
        <v>20922</v>
      </c>
      <c r="X5337" s="12" t="s">
        <v>20923</v>
      </c>
      <c r="Y5337" s="2" t="s">
        <v>41</v>
      </c>
      <c r="Z5337" s="2"/>
    </row>
    <row r="5338" spans="1:26" x14ac:dyDescent="0.3">
      <c r="A5338" s="6" t="s">
        <v>20924</v>
      </c>
      <c r="B5338" s="2" t="s">
        <v>27</v>
      </c>
      <c r="C5338" s="2" t="s">
        <v>28</v>
      </c>
      <c r="D5338" s="2" t="s">
        <v>29</v>
      </c>
      <c r="E5338" s="3" t="s">
        <v>20607</v>
      </c>
      <c r="F5338" s="3" t="s">
        <v>266</v>
      </c>
      <c r="G5338" s="7">
        <v>85221.88</v>
      </c>
      <c r="H5338" s="8">
        <v>0</v>
      </c>
      <c r="I5338" s="8">
        <v>0</v>
      </c>
      <c r="J5338" s="8">
        <v>0</v>
      </c>
      <c r="K5338" s="8">
        <v>0</v>
      </c>
      <c r="L5338" s="8">
        <f>SUM(Tabella1[[#This Row],[CONTRIBUTO
COMMISSARIO STRAORDINARIO]:[INDENNIZZO
ASSICURATIVO]])</f>
        <v>85221.88</v>
      </c>
      <c r="M5338" s="9" t="s">
        <v>3336</v>
      </c>
      <c r="N5338" s="3" t="s">
        <v>158</v>
      </c>
      <c r="O5338" s="3" t="s">
        <v>3336</v>
      </c>
      <c r="P5338" s="2" t="s">
        <v>31</v>
      </c>
      <c r="Q5338" s="2" t="s">
        <v>175</v>
      </c>
      <c r="R5338" s="2" t="s">
        <v>3337</v>
      </c>
      <c r="S5338" s="2" t="s">
        <v>20925</v>
      </c>
      <c r="T5338" s="3" t="s">
        <v>20926</v>
      </c>
      <c r="U5338" s="3" t="s">
        <v>37</v>
      </c>
      <c r="V5338" s="3" t="s">
        <v>163</v>
      </c>
      <c r="W5338" s="12" t="s">
        <v>20927</v>
      </c>
      <c r="X5338" s="12" t="s">
        <v>20928</v>
      </c>
      <c r="Y5338" s="2" t="s">
        <v>13894</v>
      </c>
      <c r="Z5338" s="2"/>
    </row>
    <row r="5339" spans="1:26" ht="69.599999999999994" x14ac:dyDescent="0.3">
      <c r="A5339" s="6" t="s">
        <v>20929</v>
      </c>
      <c r="B5339" s="2" t="s">
        <v>27</v>
      </c>
      <c r="C5339" s="2" t="s">
        <v>28</v>
      </c>
      <c r="D5339" s="2" t="s">
        <v>29</v>
      </c>
      <c r="E5339" s="3" t="s">
        <v>20607</v>
      </c>
      <c r="F5339" s="3" t="s">
        <v>31</v>
      </c>
      <c r="G5339" s="7">
        <v>122000</v>
      </c>
      <c r="H5339" s="8">
        <v>0</v>
      </c>
      <c r="I5339" s="8">
        <v>0</v>
      </c>
      <c r="J5339" s="8">
        <v>0</v>
      </c>
      <c r="K5339" s="8">
        <v>0</v>
      </c>
      <c r="L5339" s="8">
        <f>SUM(Tabella1[[#This Row],[CONTRIBUTO
COMMISSARIO STRAORDINARIO]:[INDENNIZZO
ASSICURATIVO]])</f>
        <v>122000</v>
      </c>
      <c r="M5339" s="9" t="s">
        <v>2266</v>
      </c>
      <c r="N5339" s="3" t="s">
        <v>158</v>
      </c>
      <c r="O5339" s="3" t="s">
        <v>2266</v>
      </c>
      <c r="P5339" s="2" t="s">
        <v>31</v>
      </c>
      <c r="Q5339" s="2" t="s">
        <v>175</v>
      </c>
      <c r="R5339" s="2" t="s">
        <v>2267</v>
      </c>
      <c r="S5339" s="2" t="s">
        <v>20930</v>
      </c>
      <c r="T5339" s="3" t="s">
        <v>20931</v>
      </c>
      <c r="U5339" s="3" t="s">
        <v>179</v>
      </c>
      <c r="V5339" s="3" t="s">
        <v>20932</v>
      </c>
      <c r="W5339" s="12" t="s">
        <v>20933</v>
      </c>
      <c r="X5339" s="12" t="s">
        <v>20934</v>
      </c>
      <c r="Y5339" s="2" t="s">
        <v>20935</v>
      </c>
      <c r="Z5339" s="2"/>
    </row>
    <row r="5340" spans="1:26" ht="69.599999999999994" x14ac:dyDescent="0.3">
      <c r="A5340" s="6" t="s">
        <v>20936</v>
      </c>
      <c r="B5340" s="2" t="s">
        <v>27</v>
      </c>
      <c r="C5340" s="2" t="s">
        <v>28</v>
      </c>
      <c r="D5340" s="2" t="s">
        <v>29</v>
      </c>
      <c r="E5340" s="3" t="s">
        <v>20607</v>
      </c>
      <c r="F5340" s="3" t="s">
        <v>31</v>
      </c>
      <c r="G5340" s="7">
        <v>107162.64</v>
      </c>
      <c r="H5340" s="8">
        <v>0</v>
      </c>
      <c r="I5340" s="8">
        <v>0</v>
      </c>
      <c r="J5340" s="8">
        <v>0</v>
      </c>
      <c r="K5340" s="8">
        <v>0</v>
      </c>
      <c r="L5340" s="8">
        <f>SUM(Tabella1[[#This Row],[CONTRIBUTO
COMMISSARIO STRAORDINARIO]:[INDENNIZZO
ASSICURATIVO]])</f>
        <v>107162.64</v>
      </c>
      <c r="M5340" s="9" t="s">
        <v>5728</v>
      </c>
      <c r="N5340" s="3" t="s">
        <v>158</v>
      </c>
      <c r="O5340" s="3" t="s">
        <v>5728</v>
      </c>
      <c r="P5340" s="2" t="s">
        <v>31</v>
      </c>
      <c r="Q5340" s="2" t="s">
        <v>175</v>
      </c>
      <c r="R5340" s="2" t="s">
        <v>5729</v>
      </c>
      <c r="S5340" s="2" t="s">
        <v>20937</v>
      </c>
      <c r="T5340" s="3" t="s">
        <v>20938</v>
      </c>
      <c r="U5340" s="3" t="s">
        <v>179</v>
      </c>
      <c r="V5340" s="3" t="s">
        <v>163</v>
      </c>
      <c r="W5340" s="12" t="s">
        <v>20939</v>
      </c>
      <c r="X5340" s="12" t="s">
        <v>20940</v>
      </c>
      <c r="Y5340" s="2" t="s">
        <v>20941</v>
      </c>
      <c r="Z5340" s="2"/>
    </row>
    <row r="5341" spans="1:26" ht="52.2" x14ac:dyDescent="0.3">
      <c r="A5341" s="6" t="s">
        <v>20942</v>
      </c>
      <c r="B5341" s="2" t="s">
        <v>27</v>
      </c>
      <c r="C5341" s="2" t="s">
        <v>28</v>
      </c>
      <c r="D5341" s="2" t="s">
        <v>29</v>
      </c>
      <c r="E5341" s="3" t="s">
        <v>20607</v>
      </c>
      <c r="F5341" s="3" t="s">
        <v>31</v>
      </c>
      <c r="G5341" s="7">
        <v>30000</v>
      </c>
      <c r="H5341" s="8">
        <v>0</v>
      </c>
      <c r="I5341" s="8">
        <v>0</v>
      </c>
      <c r="J5341" s="8">
        <v>0</v>
      </c>
      <c r="K5341" s="8">
        <v>0</v>
      </c>
      <c r="L5341" s="8">
        <f>SUM(Tabella1[[#This Row],[CONTRIBUTO
COMMISSARIO STRAORDINARIO]:[INDENNIZZO
ASSICURATIVO]])</f>
        <v>30000</v>
      </c>
      <c r="M5341" s="9" t="s">
        <v>5662</v>
      </c>
      <c r="N5341" s="3" t="s">
        <v>158</v>
      </c>
      <c r="O5341" s="3" t="s">
        <v>5662</v>
      </c>
      <c r="P5341" s="2" t="s">
        <v>31</v>
      </c>
      <c r="Q5341" s="2" t="s">
        <v>175</v>
      </c>
      <c r="R5341" s="2" t="s">
        <v>5663</v>
      </c>
      <c r="S5341" s="2" t="s">
        <v>20943</v>
      </c>
      <c r="T5341" s="3" t="s">
        <v>20944</v>
      </c>
      <c r="U5341" s="3" t="s">
        <v>179</v>
      </c>
      <c r="V5341" s="3" t="s">
        <v>20945</v>
      </c>
      <c r="W5341" s="12" t="s">
        <v>20946</v>
      </c>
      <c r="X5341" s="12" t="s">
        <v>20947</v>
      </c>
      <c r="Y5341" s="2" t="s">
        <v>20948</v>
      </c>
      <c r="Z5341" s="2"/>
    </row>
    <row r="5342" spans="1:26" ht="52.2" x14ac:dyDescent="0.3">
      <c r="A5342" s="6" t="s">
        <v>20949</v>
      </c>
      <c r="B5342" s="2" t="s">
        <v>27</v>
      </c>
      <c r="C5342" s="2" t="s">
        <v>28</v>
      </c>
      <c r="D5342" s="2" t="s">
        <v>29</v>
      </c>
      <c r="E5342" s="3" t="s">
        <v>20607</v>
      </c>
      <c r="F5342" s="3" t="s">
        <v>31</v>
      </c>
      <c r="G5342" s="7">
        <v>20000</v>
      </c>
      <c r="H5342" s="8">
        <v>0</v>
      </c>
      <c r="I5342" s="8">
        <v>0</v>
      </c>
      <c r="J5342" s="8">
        <v>0</v>
      </c>
      <c r="K5342" s="8">
        <v>0</v>
      </c>
      <c r="L5342" s="8">
        <f>SUM(Tabella1[[#This Row],[CONTRIBUTO
COMMISSARIO STRAORDINARIO]:[INDENNIZZO
ASSICURATIVO]])</f>
        <v>20000</v>
      </c>
      <c r="M5342" s="9" t="s">
        <v>5662</v>
      </c>
      <c r="N5342" s="3" t="s">
        <v>158</v>
      </c>
      <c r="O5342" s="3" t="s">
        <v>5662</v>
      </c>
      <c r="P5342" s="2" t="s">
        <v>31</v>
      </c>
      <c r="Q5342" s="2" t="s">
        <v>175</v>
      </c>
      <c r="R5342" s="2" t="s">
        <v>5663</v>
      </c>
      <c r="S5342" s="2" t="s">
        <v>20950</v>
      </c>
      <c r="T5342" s="3" t="s">
        <v>20951</v>
      </c>
      <c r="U5342" s="3" t="s">
        <v>179</v>
      </c>
      <c r="V5342" s="3" t="s">
        <v>20945</v>
      </c>
      <c r="W5342" s="12" t="s">
        <v>20952</v>
      </c>
      <c r="X5342" s="12" t="s">
        <v>20953</v>
      </c>
      <c r="Y5342" s="2" t="s">
        <v>20954</v>
      </c>
      <c r="Z5342" s="2"/>
    </row>
    <row r="5343" spans="1:26" ht="52.2" x14ac:dyDescent="0.3">
      <c r="A5343" s="6" t="s">
        <v>20955</v>
      </c>
      <c r="B5343" s="2" t="s">
        <v>27</v>
      </c>
      <c r="C5343" s="2" t="s">
        <v>28</v>
      </c>
      <c r="D5343" s="2" t="s">
        <v>29</v>
      </c>
      <c r="E5343" s="3" t="s">
        <v>20607</v>
      </c>
      <c r="F5343" s="3" t="s">
        <v>31</v>
      </c>
      <c r="G5343" s="7">
        <v>20000</v>
      </c>
      <c r="H5343" s="8">
        <v>0</v>
      </c>
      <c r="I5343" s="8">
        <v>0</v>
      </c>
      <c r="J5343" s="8">
        <v>0</v>
      </c>
      <c r="K5343" s="8">
        <v>0</v>
      </c>
      <c r="L5343" s="8">
        <f>SUM(Tabella1[[#This Row],[CONTRIBUTO
COMMISSARIO STRAORDINARIO]:[INDENNIZZO
ASSICURATIVO]])</f>
        <v>20000</v>
      </c>
      <c r="M5343" s="9" t="s">
        <v>5662</v>
      </c>
      <c r="N5343" s="3" t="s">
        <v>158</v>
      </c>
      <c r="O5343" s="3" t="s">
        <v>5662</v>
      </c>
      <c r="P5343" s="2" t="s">
        <v>31</v>
      </c>
      <c r="Q5343" s="2" t="s">
        <v>175</v>
      </c>
      <c r="R5343" s="2" t="s">
        <v>5663</v>
      </c>
      <c r="S5343" s="2" t="s">
        <v>20956</v>
      </c>
      <c r="T5343" s="3" t="s">
        <v>20957</v>
      </c>
      <c r="U5343" s="3" t="s">
        <v>179</v>
      </c>
      <c r="V5343" s="3" t="s">
        <v>20945</v>
      </c>
      <c r="W5343" s="12" t="s">
        <v>20958</v>
      </c>
      <c r="X5343" s="12" t="s">
        <v>20953</v>
      </c>
      <c r="Y5343" s="2" t="s">
        <v>20959</v>
      </c>
      <c r="Z5343" s="2"/>
    </row>
    <row r="5344" spans="1:26" ht="52.2" x14ac:dyDescent="0.3">
      <c r="A5344" s="6" t="s">
        <v>20960</v>
      </c>
      <c r="B5344" s="2" t="s">
        <v>27</v>
      </c>
      <c r="C5344" s="2" t="s">
        <v>28</v>
      </c>
      <c r="D5344" s="2" t="s">
        <v>29</v>
      </c>
      <c r="E5344" s="3" t="s">
        <v>20607</v>
      </c>
      <c r="F5344" s="3" t="s">
        <v>31</v>
      </c>
      <c r="G5344" s="7">
        <v>10000</v>
      </c>
      <c r="H5344" s="8">
        <v>0</v>
      </c>
      <c r="I5344" s="8">
        <v>0</v>
      </c>
      <c r="J5344" s="8">
        <v>0</v>
      </c>
      <c r="K5344" s="8">
        <v>0</v>
      </c>
      <c r="L5344" s="8">
        <f>SUM(Tabella1[[#This Row],[CONTRIBUTO
COMMISSARIO STRAORDINARIO]:[INDENNIZZO
ASSICURATIVO]])</f>
        <v>10000</v>
      </c>
      <c r="M5344" s="9" t="s">
        <v>5662</v>
      </c>
      <c r="N5344" s="3" t="s">
        <v>158</v>
      </c>
      <c r="O5344" s="3" t="s">
        <v>5662</v>
      </c>
      <c r="P5344" s="2" t="s">
        <v>31</v>
      </c>
      <c r="Q5344" s="2" t="s">
        <v>175</v>
      </c>
      <c r="R5344" s="2" t="s">
        <v>5663</v>
      </c>
      <c r="S5344" s="2" t="s">
        <v>20961</v>
      </c>
      <c r="T5344" s="3" t="s">
        <v>20962</v>
      </c>
      <c r="U5344" s="3" t="s">
        <v>179</v>
      </c>
      <c r="V5344" s="3" t="s">
        <v>20945</v>
      </c>
      <c r="W5344" s="12" t="s">
        <v>20958</v>
      </c>
      <c r="X5344" s="12" t="s">
        <v>20953</v>
      </c>
      <c r="Y5344" s="2" t="s">
        <v>20963</v>
      </c>
      <c r="Z5344" s="2"/>
    </row>
    <row r="5345" spans="1:26" x14ac:dyDescent="0.3">
      <c r="A5345" s="6" t="s">
        <v>20964</v>
      </c>
      <c r="B5345" s="2" t="s">
        <v>27</v>
      </c>
      <c r="C5345" s="2" t="s">
        <v>28</v>
      </c>
      <c r="D5345" s="2" t="s">
        <v>29</v>
      </c>
      <c r="E5345" s="3" t="s">
        <v>20607</v>
      </c>
      <c r="F5345" s="3" t="s">
        <v>31</v>
      </c>
      <c r="G5345" s="7">
        <v>10000</v>
      </c>
      <c r="H5345" s="8">
        <v>0</v>
      </c>
      <c r="I5345" s="8">
        <v>0</v>
      </c>
      <c r="J5345" s="8">
        <v>0</v>
      </c>
      <c r="K5345" s="8">
        <v>0</v>
      </c>
      <c r="L5345" s="8">
        <f>SUM(Tabella1[[#This Row],[CONTRIBUTO
COMMISSARIO STRAORDINARIO]:[INDENNIZZO
ASSICURATIVO]])</f>
        <v>10000</v>
      </c>
      <c r="M5345" s="9" t="s">
        <v>4434</v>
      </c>
      <c r="N5345" s="3" t="s">
        <v>1111</v>
      </c>
      <c r="O5345" s="3" t="s">
        <v>4434</v>
      </c>
      <c r="P5345" s="2" t="s">
        <v>31</v>
      </c>
      <c r="Q5345" s="2" t="s">
        <v>185</v>
      </c>
      <c r="R5345" s="2" t="s">
        <v>2191</v>
      </c>
      <c r="S5345" s="2" t="s">
        <v>35</v>
      </c>
      <c r="T5345" s="3" t="s">
        <v>31</v>
      </c>
      <c r="U5345" s="3" t="s">
        <v>189</v>
      </c>
      <c r="V5345" s="3" t="s">
        <v>1088</v>
      </c>
      <c r="W5345" s="12" t="s">
        <v>20965</v>
      </c>
      <c r="X5345" s="12" t="s">
        <v>20966</v>
      </c>
      <c r="Y5345" s="2" t="s">
        <v>5406</v>
      </c>
      <c r="Z5345" s="2"/>
    </row>
    <row r="5346" spans="1:26" x14ac:dyDescent="0.3">
      <c r="A5346" s="6" t="s">
        <v>20967</v>
      </c>
      <c r="B5346" s="2" t="s">
        <v>27</v>
      </c>
      <c r="C5346" s="2" t="s">
        <v>28</v>
      </c>
      <c r="D5346" s="2" t="s">
        <v>29</v>
      </c>
      <c r="E5346" s="3" t="s">
        <v>20607</v>
      </c>
      <c r="F5346" s="3" t="s">
        <v>31</v>
      </c>
      <c r="G5346" s="7">
        <v>2000</v>
      </c>
      <c r="H5346" s="8">
        <v>0</v>
      </c>
      <c r="I5346" s="8">
        <v>0</v>
      </c>
      <c r="J5346" s="8">
        <v>0</v>
      </c>
      <c r="K5346" s="8">
        <v>0</v>
      </c>
      <c r="L5346" s="8">
        <f>SUM(Tabella1[[#This Row],[CONTRIBUTO
COMMISSARIO STRAORDINARIO]:[INDENNIZZO
ASSICURATIVO]])</f>
        <v>2000</v>
      </c>
      <c r="M5346" s="9" t="s">
        <v>4434</v>
      </c>
      <c r="N5346" s="3" t="s">
        <v>1111</v>
      </c>
      <c r="O5346" s="3" t="s">
        <v>4434</v>
      </c>
      <c r="P5346" s="2" t="s">
        <v>31</v>
      </c>
      <c r="Q5346" s="2" t="s">
        <v>185</v>
      </c>
      <c r="R5346" s="2" t="s">
        <v>2191</v>
      </c>
      <c r="S5346" s="2" t="s">
        <v>35</v>
      </c>
      <c r="T5346" s="3" t="s">
        <v>31</v>
      </c>
      <c r="U5346" s="3" t="s">
        <v>189</v>
      </c>
      <c r="V5346" s="3" t="s">
        <v>1088</v>
      </c>
      <c r="W5346" s="12" t="s">
        <v>20965</v>
      </c>
      <c r="X5346" s="12" t="s">
        <v>20966</v>
      </c>
      <c r="Y5346" s="2" t="s">
        <v>5406</v>
      </c>
      <c r="Z5346" s="2"/>
    </row>
    <row r="5347" spans="1:26" x14ac:dyDescent="0.3">
      <c r="A5347" s="6" t="s">
        <v>20968</v>
      </c>
      <c r="B5347" s="2" t="s">
        <v>27</v>
      </c>
      <c r="C5347" s="2" t="s">
        <v>28</v>
      </c>
      <c r="D5347" s="2" t="s">
        <v>29</v>
      </c>
      <c r="E5347" s="3" t="s">
        <v>20607</v>
      </c>
      <c r="F5347" s="3" t="s">
        <v>31</v>
      </c>
      <c r="G5347" s="7">
        <v>32330</v>
      </c>
      <c r="H5347" s="8">
        <v>0</v>
      </c>
      <c r="I5347" s="8">
        <v>0</v>
      </c>
      <c r="J5347" s="8">
        <v>0</v>
      </c>
      <c r="K5347" s="8">
        <v>0</v>
      </c>
      <c r="L5347" s="8">
        <f>SUM(Tabella1[[#This Row],[CONTRIBUTO
COMMISSARIO STRAORDINARIO]:[INDENNIZZO
ASSICURATIVO]])</f>
        <v>32330</v>
      </c>
      <c r="M5347" s="9" t="s">
        <v>4434</v>
      </c>
      <c r="N5347" s="3" t="s">
        <v>1111</v>
      </c>
      <c r="O5347" s="3" t="s">
        <v>4434</v>
      </c>
      <c r="P5347" s="2" t="s">
        <v>31</v>
      </c>
      <c r="Q5347" s="2" t="s">
        <v>185</v>
      </c>
      <c r="R5347" s="2" t="s">
        <v>2191</v>
      </c>
      <c r="S5347" s="2" t="s">
        <v>35</v>
      </c>
      <c r="T5347" s="3" t="s">
        <v>31</v>
      </c>
      <c r="U5347" s="3" t="s">
        <v>189</v>
      </c>
      <c r="V5347" s="3" t="s">
        <v>1088</v>
      </c>
      <c r="W5347" s="12" t="s">
        <v>20965</v>
      </c>
      <c r="X5347" s="12" t="s">
        <v>20969</v>
      </c>
      <c r="Y5347" s="2" t="s">
        <v>5406</v>
      </c>
      <c r="Z5347" s="2"/>
    </row>
    <row r="5348" spans="1:26" x14ac:dyDescent="0.3">
      <c r="A5348" s="6" t="s">
        <v>20970</v>
      </c>
      <c r="B5348" s="2" t="s">
        <v>27</v>
      </c>
      <c r="C5348" s="2" t="s">
        <v>28</v>
      </c>
      <c r="D5348" s="2" t="s">
        <v>29</v>
      </c>
      <c r="E5348" s="3" t="s">
        <v>20607</v>
      </c>
      <c r="F5348" s="3" t="s">
        <v>31</v>
      </c>
      <c r="G5348" s="7">
        <v>26840</v>
      </c>
      <c r="H5348" s="8">
        <v>0</v>
      </c>
      <c r="I5348" s="8">
        <v>0</v>
      </c>
      <c r="J5348" s="8">
        <v>0</v>
      </c>
      <c r="K5348" s="8">
        <v>0</v>
      </c>
      <c r="L5348" s="8">
        <f>SUM(Tabella1[[#This Row],[CONTRIBUTO
COMMISSARIO STRAORDINARIO]:[INDENNIZZO
ASSICURATIVO]])</f>
        <v>26840</v>
      </c>
      <c r="M5348" s="9" t="s">
        <v>4434</v>
      </c>
      <c r="N5348" s="3" t="s">
        <v>1111</v>
      </c>
      <c r="O5348" s="3" t="s">
        <v>4434</v>
      </c>
      <c r="P5348" s="2" t="s">
        <v>31</v>
      </c>
      <c r="Q5348" s="2" t="s">
        <v>185</v>
      </c>
      <c r="R5348" s="2" t="s">
        <v>4435</v>
      </c>
      <c r="S5348" s="2" t="s">
        <v>35</v>
      </c>
      <c r="T5348" s="3" t="s">
        <v>31</v>
      </c>
      <c r="U5348" s="3" t="s">
        <v>189</v>
      </c>
      <c r="V5348" s="3" t="s">
        <v>1088</v>
      </c>
      <c r="W5348" s="12" t="s">
        <v>20971</v>
      </c>
      <c r="X5348" s="12" t="s">
        <v>20972</v>
      </c>
      <c r="Y5348" s="2" t="s">
        <v>41</v>
      </c>
      <c r="Z5348" s="2"/>
    </row>
    <row r="5349" spans="1:26" x14ac:dyDescent="0.3">
      <c r="A5349" s="6" t="s">
        <v>20973</v>
      </c>
      <c r="B5349" s="2" t="s">
        <v>27</v>
      </c>
      <c r="C5349" s="2" t="s">
        <v>28</v>
      </c>
      <c r="D5349" s="2" t="s">
        <v>29</v>
      </c>
      <c r="E5349" s="3" t="s">
        <v>20607</v>
      </c>
      <c r="F5349" s="3" t="s">
        <v>31</v>
      </c>
      <c r="G5349" s="7">
        <v>1134.5999999999999</v>
      </c>
      <c r="H5349" s="8">
        <v>0</v>
      </c>
      <c r="I5349" s="8">
        <v>0</v>
      </c>
      <c r="J5349" s="8">
        <v>0</v>
      </c>
      <c r="K5349" s="8">
        <v>0</v>
      </c>
      <c r="L5349" s="8">
        <f>SUM(Tabella1[[#This Row],[CONTRIBUTO
COMMISSARIO STRAORDINARIO]:[INDENNIZZO
ASSICURATIVO]])</f>
        <v>1134.5999999999999</v>
      </c>
      <c r="M5349" s="9" t="s">
        <v>4434</v>
      </c>
      <c r="N5349" s="3" t="s">
        <v>1111</v>
      </c>
      <c r="O5349" s="3" t="s">
        <v>4434</v>
      </c>
      <c r="P5349" s="2" t="s">
        <v>31</v>
      </c>
      <c r="Q5349" s="2" t="s">
        <v>185</v>
      </c>
      <c r="R5349" s="2" t="s">
        <v>4435</v>
      </c>
      <c r="S5349" s="2" t="s">
        <v>35</v>
      </c>
      <c r="T5349" s="3" t="s">
        <v>31</v>
      </c>
      <c r="U5349" s="3" t="s">
        <v>189</v>
      </c>
      <c r="V5349" s="3" t="s">
        <v>1088</v>
      </c>
      <c r="W5349" s="12" t="s">
        <v>20971</v>
      </c>
      <c r="X5349" s="12" t="s">
        <v>20974</v>
      </c>
      <c r="Y5349" s="2" t="s">
        <v>41</v>
      </c>
      <c r="Z5349" s="2"/>
    </row>
    <row r="5350" spans="1:26" x14ac:dyDescent="0.3">
      <c r="A5350" s="6" t="s">
        <v>20975</v>
      </c>
      <c r="B5350" s="2" t="s">
        <v>27</v>
      </c>
      <c r="C5350" s="2" t="s">
        <v>28</v>
      </c>
      <c r="D5350" s="2" t="s">
        <v>29</v>
      </c>
      <c r="E5350" s="3" t="s">
        <v>20607</v>
      </c>
      <c r="F5350" s="3" t="s">
        <v>31</v>
      </c>
      <c r="G5350" s="7">
        <v>915</v>
      </c>
      <c r="H5350" s="8">
        <v>0</v>
      </c>
      <c r="I5350" s="8">
        <v>0</v>
      </c>
      <c r="J5350" s="8">
        <v>0</v>
      </c>
      <c r="K5350" s="8">
        <v>0</v>
      </c>
      <c r="L5350" s="8">
        <f>SUM(Tabella1[[#This Row],[CONTRIBUTO
COMMISSARIO STRAORDINARIO]:[INDENNIZZO
ASSICURATIVO]])</f>
        <v>915</v>
      </c>
      <c r="M5350" s="9" t="s">
        <v>4434</v>
      </c>
      <c r="N5350" s="3" t="s">
        <v>1111</v>
      </c>
      <c r="O5350" s="3" t="s">
        <v>4434</v>
      </c>
      <c r="P5350" s="2" t="s">
        <v>31</v>
      </c>
      <c r="Q5350" s="2" t="s">
        <v>185</v>
      </c>
      <c r="R5350" s="2" t="s">
        <v>4435</v>
      </c>
      <c r="S5350" s="2" t="s">
        <v>35</v>
      </c>
      <c r="T5350" s="3" t="s">
        <v>31</v>
      </c>
      <c r="U5350" s="3" t="s">
        <v>189</v>
      </c>
      <c r="V5350" s="3" t="s">
        <v>1088</v>
      </c>
      <c r="W5350" s="12" t="s">
        <v>20971</v>
      </c>
      <c r="X5350" s="12" t="s">
        <v>20976</v>
      </c>
      <c r="Y5350" s="2" t="s">
        <v>41</v>
      </c>
      <c r="Z5350" s="2"/>
    </row>
    <row r="5351" spans="1:26" x14ac:dyDescent="0.3">
      <c r="A5351" s="6" t="s">
        <v>20977</v>
      </c>
      <c r="B5351" s="2" t="s">
        <v>27</v>
      </c>
      <c r="C5351" s="2" t="s">
        <v>28</v>
      </c>
      <c r="D5351" s="2" t="s">
        <v>29</v>
      </c>
      <c r="E5351" s="3" t="s">
        <v>20607</v>
      </c>
      <c r="F5351" s="3" t="s">
        <v>31</v>
      </c>
      <c r="G5351" s="7">
        <v>6807.6</v>
      </c>
      <c r="H5351" s="8">
        <v>0</v>
      </c>
      <c r="I5351" s="8">
        <v>0</v>
      </c>
      <c r="J5351" s="8">
        <v>0</v>
      </c>
      <c r="K5351" s="8">
        <v>0</v>
      </c>
      <c r="L5351" s="8">
        <f>SUM(Tabella1[[#This Row],[CONTRIBUTO
COMMISSARIO STRAORDINARIO]:[INDENNIZZO
ASSICURATIVO]])</f>
        <v>6807.6</v>
      </c>
      <c r="M5351" s="9" t="s">
        <v>4434</v>
      </c>
      <c r="N5351" s="3" t="s">
        <v>1111</v>
      </c>
      <c r="O5351" s="3" t="s">
        <v>4434</v>
      </c>
      <c r="P5351" s="2" t="s">
        <v>31</v>
      </c>
      <c r="Q5351" s="2" t="s">
        <v>185</v>
      </c>
      <c r="R5351" s="2" t="s">
        <v>4435</v>
      </c>
      <c r="S5351" s="2" t="s">
        <v>35</v>
      </c>
      <c r="T5351" s="3" t="s">
        <v>31</v>
      </c>
      <c r="U5351" s="3" t="s">
        <v>189</v>
      </c>
      <c r="V5351" s="3" t="s">
        <v>1088</v>
      </c>
      <c r="W5351" s="12" t="s">
        <v>20965</v>
      </c>
      <c r="X5351" s="12" t="s">
        <v>20978</v>
      </c>
      <c r="Y5351" s="2" t="s">
        <v>4439</v>
      </c>
      <c r="Z5351" s="2"/>
    </row>
    <row r="5352" spans="1:26" x14ac:dyDescent="0.3">
      <c r="A5352" s="6" t="s">
        <v>20979</v>
      </c>
      <c r="B5352" s="2" t="s">
        <v>27</v>
      </c>
      <c r="C5352" s="2" t="s">
        <v>28</v>
      </c>
      <c r="D5352" s="2" t="s">
        <v>29</v>
      </c>
      <c r="E5352" s="3" t="s">
        <v>20607</v>
      </c>
      <c r="F5352" s="3" t="s">
        <v>31</v>
      </c>
      <c r="G5352" s="7">
        <v>21160.05</v>
      </c>
      <c r="H5352" s="8">
        <v>0</v>
      </c>
      <c r="I5352" s="8">
        <v>0</v>
      </c>
      <c r="J5352" s="8">
        <v>0</v>
      </c>
      <c r="K5352" s="8">
        <v>0</v>
      </c>
      <c r="L5352" s="8">
        <f>SUM(Tabella1[[#This Row],[CONTRIBUTO
COMMISSARIO STRAORDINARIO]:[INDENNIZZO
ASSICURATIVO]])</f>
        <v>21160.05</v>
      </c>
      <c r="M5352" s="9" t="s">
        <v>4434</v>
      </c>
      <c r="N5352" s="3" t="s">
        <v>1111</v>
      </c>
      <c r="O5352" s="3" t="s">
        <v>4434</v>
      </c>
      <c r="P5352" s="2" t="s">
        <v>31</v>
      </c>
      <c r="Q5352" s="2" t="s">
        <v>185</v>
      </c>
      <c r="R5352" s="2" t="s">
        <v>4435</v>
      </c>
      <c r="S5352" s="2" t="s">
        <v>35</v>
      </c>
      <c r="T5352" s="3" t="s">
        <v>31</v>
      </c>
      <c r="U5352" s="3" t="s">
        <v>189</v>
      </c>
      <c r="V5352" s="3" t="s">
        <v>1088</v>
      </c>
      <c r="W5352" s="12" t="s">
        <v>20965</v>
      </c>
      <c r="X5352" s="12" t="s">
        <v>20980</v>
      </c>
      <c r="Y5352" s="2" t="s">
        <v>4439</v>
      </c>
      <c r="Z5352" s="2"/>
    </row>
    <row r="5353" spans="1:26" x14ac:dyDescent="0.3">
      <c r="A5353" s="6" t="s">
        <v>20981</v>
      </c>
      <c r="B5353" s="2" t="s">
        <v>27</v>
      </c>
      <c r="C5353" s="2" t="s">
        <v>28</v>
      </c>
      <c r="D5353" s="2" t="s">
        <v>29</v>
      </c>
      <c r="E5353" s="3" t="s">
        <v>20607</v>
      </c>
      <c r="F5353" s="3" t="s">
        <v>31</v>
      </c>
      <c r="G5353" s="7">
        <v>11183.98</v>
      </c>
      <c r="H5353" s="8">
        <v>0</v>
      </c>
      <c r="I5353" s="8">
        <v>0</v>
      </c>
      <c r="J5353" s="8">
        <v>0</v>
      </c>
      <c r="K5353" s="8">
        <v>0</v>
      </c>
      <c r="L5353" s="8">
        <f>SUM(Tabella1[[#This Row],[CONTRIBUTO
COMMISSARIO STRAORDINARIO]:[INDENNIZZO
ASSICURATIVO]])</f>
        <v>11183.98</v>
      </c>
      <c r="M5353" s="9" t="s">
        <v>4434</v>
      </c>
      <c r="N5353" s="3" t="s">
        <v>1111</v>
      </c>
      <c r="O5353" s="3" t="s">
        <v>4434</v>
      </c>
      <c r="P5353" s="2" t="s">
        <v>31</v>
      </c>
      <c r="Q5353" s="2" t="s">
        <v>185</v>
      </c>
      <c r="R5353" s="2" t="s">
        <v>4435</v>
      </c>
      <c r="S5353" s="2" t="s">
        <v>35</v>
      </c>
      <c r="T5353" s="3" t="s">
        <v>31</v>
      </c>
      <c r="U5353" s="3" t="s">
        <v>189</v>
      </c>
      <c r="V5353" s="3" t="s">
        <v>1088</v>
      </c>
      <c r="W5353" s="12" t="s">
        <v>20965</v>
      </c>
      <c r="X5353" s="12" t="s">
        <v>20982</v>
      </c>
      <c r="Y5353" s="2" t="s">
        <v>4439</v>
      </c>
      <c r="Z5353" s="2"/>
    </row>
    <row r="5354" spans="1:26" x14ac:dyDescent="0.3">
      <c r="A5354" s="6" t="s">
        <v>20983</v>
      </c>
      <c r="B5354" s="2" t="s">
        <v>27</v>
      </c>
      <c r="C5354" s="2" t="s">
        <v>28</v>
      </c>
      <c r="D5354" s="2" t="s">
        <v>29</v>
      </c>
      <c r="E5354" s="3" t="s">
        <v>20607</v>
      </c>
      <c r="F5354" s="3" t="s">
        <v>31</v>
      </c>
      <c r="G5354" s="7">
        <v>10000</v>
      </c>
      <c r="H5354" s="8">
        <v>0</v>
      </c>
      <c r="I5354" s="8">
        <v>0</v>
      </c>
      <c r="J5354" s="8">
        <v>0</v>
      </c>
      <c r="K5354" s="8">
        <v>0</v>
      </c>
      <c r="L5354" s="8">
        <f>SUM(Tabella1[[#This Row],[CONTRIBUTO
COMMISSARIO STRAORDINARIO]:[INDENNIZZO
ASSICURATIVO]])</f>
        <v>10000</v>
      </c>
      <c r="M5354" s="9" t="s">
        <v>4434</v>
      </c>
      <c r="N5354" s="3" t="s">
        <v>1111</v>
      </c>
      <c r="O5354" s="3" t="s">
        <v>4434</v>
      </c>
      <c r="P5354" s="2" t="s">
        <v>31</v>
      </c>
      <c r="Q5354" s="2" t="s">
        <v>185</v>
      </c>
      <c r="R5354" s="2" t="s">
        <v>5469</v>
      </c>
      <c r="S5354" s="2" t="s">
        <v>35</v>
      </c>
      <c r="T5354" s="3" t="s">
        <v>31</v>
      </c>
      <c r="U5354" s="3" t="s">
        <v>189</v>
      </c>
      <c r="V5354" s="2" t="s">
        <v>1088</v>
      </c>
      <c r="W5354" s="12" t="s">
        <v>20971</v>
      </c>
      <c r="X5354" s="12" t="s">
        <v>20984</v>
      </c>
      <c r="Y5354" s="2" t="s">
        <v>5478</v>
      </c>
      <c r="Z5354" s="2"/>
    </row>
    <row r="5355" spans="1:26" x14ac:dyDescent="0.3">
      <c r="A5355" s="6" t="s">
        <v>20985</v>
      </c>
      <c r="B5355" s="2" t="s">
        <v>27</v>
      </c>
      <c r="C5355" s="2" t="s">
        <v>28</v>
      </c>
      <c r="D5355" s="2" t="s">
        <v>29</v>
      </c>
      <c r="E5355" s="3" t="s">
        <v>20607</v>
      </c>
      <c r="F5355" s="3" t="s">
        <v>31</v>
      </c>
      <c r="G5355" s="7">
        <v>1500</v>
      </c>
      <c r="H5355" s="8">
        <v>0</v>
      </c>
      <c r="I5355" s="8">
        <v>0</v>
      </c>
      <c r="J5355" s="8">
        <v>0</v>
      </c>
      <c r="K5355" s="8">
        <v>0</v>
      </c>
      <c r="L5355" s="8">
        <f>SUM(Tabella1[[#This Row],[CONTRIBUTO
COMMISSARIO STRAORDINARIO]:[INDENNIZZO
ASSICURATIVO]])</f>
        <v>1500</v>
      </c>
      <c r="M5355" s="10" t="s">
        <v>4434</v>
      </c>
      <c r="N5355" s="3" t="s">
        <v>1111</v>
      </c>
      <c r="O5355" s="3" t="s">
        <v>4434</v>
      </c>
      <c r="P5355" s="2" t="s">
        <v>31</v>
      </c>
      <c r="Q5355" s="2" t="s">
        <v>185</v>
      </c>
      <c r="R5355" s="2" t="s">
        <v>5469</v>
      </c>
      <c r="S5355" s="2" t="s">
        <v>35</v>
      </c>
      <c r="T5355" s="3" t="s">
        <v>31</v>
      </c>
      <c r="U5355" s="3" t="s">
        <v>189</v>
      </c>
      <c r="V5355" s="2" t="s">
        <v>1088</v>
      </c>
      <c r="W5355" s="12" t="s">
        <v>20986</v>
      </c>
      <c r="X5355" s="12" t="s">
        <v>20987</v>
      </c>
      <c r="Y5355" s="2" t="s">
        <v>5478</v>
      </c>
      <c r="Z5355" s="2"/>
    </row>
    <row r="5356" spans="1:26" x14ac:dyDescent="0.3">
      <c r="A5356" s="6" t="s">
        <v>20988</v>
      </c>
      <c r="B5356" s="2" t="s">
        <v>27</v>
      </c>
      <c r="C5356" s="2" t="s">
        <v>28</v>
      </c>
      <c r="D5356" s="2" t="s">
        <v>29</v>
      </c>
      <c r="E5356" s="3" t="s">
        <v>20607</v>
      </c>
      <c r="F5356" s="3" t="s">
        <v>1332</v>
      </c>
      <c r="G5356" s="7">
        <v>0</v>
      </c>
      <c r="H5356" s="8">
        <v>0</v>
      </c>
      <c r="I5356" s="8">
        <v>0</v>
      </c>
      <c r="J5356" s="8">
        <v>0</v>
      </c>
      <c r="K5356" s="8">
        <v>0</v>
      </c>
      <c r="L5356" s="8">
        <f>SUM(Tabella1[[#This Row],[CONTRIBUTO
COMMISSARIO STRAORDINARIO]:[INDENNIZZO
ASSICURATIVO]])</f>
        <v>0</v>
      </c>
      <c r="M5356" s="9" t="s">
        <v>4434</v>
      </c>
      <c r="N5356" s="3" t="s">
        <v>1111</v>
      </c>
      <c r="O5356" s="3" t="s">
        <v>4434</v>
      </c>
      <c r="P5356" s="2" t="s">
        <v>31</v>
      </c>
      <c r="Q5356" s="2" t="s">
        <v>185</v>
      </c>
      <c r="R5356" s="2" t="s">
        <v>5469</v>
      </c>
      <c r="S5356" s="2" t="s">
        <v>35</v>
      </c>
      <c r="T5356" s="2" t="s">
        <v>31</v>
      </c>
      <c r="U5356" s="3" t="s">
        <v>189</v>
      </c>
      <c r="V5356" s="3" t="s">
        <v>1088</v>
      </c>
      <c r="W5356" s="12" t="s">
        <v>20986</v>
      </c>
      <c r="X5356" s="12" t="s">
        <v>20987</v>
      </c>
      <c r="Y5356" s="2" t="s">
        <v>5478</v>
      </c>
      <c r="Z5356" s="2"/>
    </row>
    <row r="5357" spans="1:26" x14ac:dyDescent="0.3">
      <c r="A5357" s="6" t="s">
        <v>20989</v>
      </c>
      <c r="B5357" s="2" t="s">
        <v>27</v>
      </c>
      <c r="C5357" s="2" t="s">
        <v>28</v>
      </c>
      <c r="D5357" s="2" t="s">
        <v>29</v>
      </c>
      <c r="E5357" s="3" t="s">
        <v>20607</v>
      </c>
      <c r="F5357" s="3" t="s">
        <v>31</v>
      </c>
      <c r="G5357" s="7">
        <v>1000</v>
      </c>
      <c r="H5357" s="8">
        <v>0</v>
      </c>
      <c r="I5357" s="8">
        <v>0</v>
      </c>
      <c r="J5357" s="8">
        <v>0</v>
      </c>
      <c r="K5357" s="8">
        <v>0</v>
      </c>
      <c r="L5357" s="8">
        <f>SUM(Tabella1[[#This Row],[CONTRIBUTO
COMMISSARIO STRAORDINARIO]:[INDENNIZZO
ASSICURATIVO]])</f>
        <v>1000</v>
      </c>
      <c r="M5357" s="9" t="s">
        <v>4434</v>
      </c>
      <c r="N5357" s="3" t="s">
        <v>1111</v>
      </c>
      <c r="O5357" s="3" t="s">
        <v>4434</v>
      </c>
      <c r="P5357" s="2" t="s">
        <v>31</v>
      </c>
      <c r="Q5357" s="2" t="s">
        <v>185</v>
      </c>
      <c r="R5357" s="2" t="s">
        <v>5469</v>
      </c>
      <c r="S5357" s="2" t="s">
        <v>35</v>
      </c>
      <c r="T5357" s="3" t="s">
        <v>31</v>
      </c>
      <c r="U5357" s="3" t="s">
        <v>189</v>
      </c>
      <c r="V5357" s="3" t="s">
        <v>1088</v>
      </c>
      <c r="W5357" s="12" t="s">
        <v>20965</v>
      </c>
      <c r="X5357" s="12" t="s">
        <v>20982</v>
      </c>
      <c r="Y5357" s="2" t="s">
        <v>5478</v>
      </c>
      <c r="Z5357" s="2"/>
    </row>
    <row r="5358" spans="1:26" x14ac:dyDescent="0.3">
      <c r="A5358" s="6" t="s">
        <v>20990</v>
      </c>
      <c r="B5358" s="2" t="s">
        <v>27</v>
      </c>
      <c r="C5358" s="2" t="s">
        <v>28</v>
      </c>
      <c r="D5358" s="2" t="s">
        <v>29</v>
      </c>
      <c r="E5358" s="3" t="s">
        <v>20607</v>
      </c>
      <c r="F5358" s="3" t="s">
        <v>31</v>
      </c>
      <c r="G5358" s="7">
        <v>2500</v>
      </c>
      <c r="H5358" s="8">
        <v>0</v>
      </c>
      <c r="I5358" s="8">
        <v>0</v>
      </c>
      <c r="J5358" s="8">
        <v>0</v>
      </c>
      <c r="K5358" s="8">
        <v>0</v>
      </c>
      <c r="L5358" s="8">
        <f>SUM(Tabella1[[#This Row],[CONTRIBUTO
COMMISSARIO STRAORDINARIO]:[INDENNIZZO
ASSICURATIVO]])</f>
        <v>2500</v>
      </c>
      <c r="M5358" s="9" t="s">
        <v>4434</v>
      </c>
      <c r="N5358" s="3" t="s">
        <v>1111</v>
      </c>
      <c r="O5358" s="3" t="s">
        <v>4434</v>
      </c>
      <c r="P5358" s="2" t="s">
        <v>31</v>
      </c>
      <c r="Q5358" s="2" t="s">
        <v>185</v>
      </c>
      <c r="R5358" s="2" t="s">
        <v>5469</v>
      </c>
      <c r="S5358" s="2" t="s">
        <v>35</v>
      </c>
      <c r="T5358" s="2" t="s">
        <v>31</v>
      </c>
      <c r="U5358" s="3" t="s">
        <v>189</v>
      </c>
      <c r="V5358" s="3" t="s">
        <v>1088</v>
      </c>
      <c r="W5358" s="12" t="s">
        <v>20965</v>
      </c>
      <c r="X5358" s="12" t="s">
        <v>20982</v>
      </c>
      <c r="Y5358" s="2" t="s">
        <v>5478</v>
      </c>
      <c r="Z5358" s="2"/>
    </row>
    <row r="5359" spans="1:26" x14ac:dyDescent="0.3">
      <c r="A5359" s="6" t="s">
        <v>20991</v>
      </c>
      <c r="B5359" s="2" t="s">
        <v>27</v>
      </c>
      <c r="C5359" s="2" t="s">
        <v>28</v>
      </c>
      <c r="D5359" s="2" t="s">
        <v>29</v>
      </c>
      <c r="E5359" s="3" t="s">
        <v>20607</v>
      </c>
      <c r="F5359" s="3" t="s">
        <v>31</v>
      </c>
      <c r="G5359" s="7">
        <v>9000</v>
      </c>
      <c r="H5359" s="8">
        <v>0</v>
      </c>
      <c r="I5359" s="8">
        <v>0</v>
      </c>
      <c r="J5359" s="8">
        <v>0</v>
      </c>
      <c r="K5359" s="8">
        <v>0</v>
      </c>
      <c r="L5359" s="8">
        <f>SUM(Tabella1[[#This Row],[CONTRIBUTO
COMMISSARIO STRAORDINARIO]:[INDENNIZZO
ASSICURATIVO]])</f>
        <v>9000</v>
      </c>
      <c r="M5359" s="9" t="s">
        <v>4434</v>
      </c>
      <c r="N5359" s="3" t="s">
        <v>1111</v>
      </c>
      <c r="O5359" s="3" t="s">
        <v>4434</v>
      </c>
      <c r="P5359" s="2" t="s">
        <v>31</v>
      </c>
      <c r="Q5359" s="2" t="s">
        <v>185</v>
      </c>
      <c r="R5359" s="2" t="s">
        <v>5469</v>
      </c>
      <c r="S5359" s="2" t="s">
        <v>35</v>
      </c>
      <c r="T5359" s="2" t="s">
        <v>31</v>
      </c>
      <c r="U5359" s="3" t="s">
        <v>189</v>
      </c>
      <c r="V5359" s="3" t="s">
        <v>1088</v>
      </c>
      <c r="W5359" s="12" t="s">
        <v>20965</v>
      </c>
      <c r="X5359" s="12" t="s">
        <v>20992</v>
      </c>
      <c r="Y5359" s="2" t="s">
        <v>5478</v>
      </c>
      <c r="Z5359" s="2"/>
    </row>
    <row r="5360" spans="1:26" x14ac:dyDescent="0.3">
      <c r="A5360" s="6" t="s">
        <v>20993</v>
      </c>
      <c r="B5360" s="2" t="s">
        <v>27</v>
      </c>
      <c r="C5360" s="2" t="s">
        <v>28</v>
      </c>
      <c r="D5360" s="2" t="s">
        <v>29</v>
      </c>
      <c r="E5360" s="3" t="s">
        <v>20607</v>
      </c>
      <c r="F5360" s="3" t="s">
        <v>31</v>
      </c>
      <c r="G5360" s="7">
        <v>4000</v>
      </c>
      <c r="H5360" s="8">
        <v>0</v>
      </c>
      <c r="I5360" s="8">
        <v>0</v>
      </c>
      <c r="J5360" s="8">
        <v>0</v>
      </c>
      <c r="K5360" s="8">
        <v>0</v>
      </c>
      <c r="L5360" s="8">
        <f>SUM(Tabella1[[#This Row],[CONTRIBUTO
COMMISSARIO STRAORDINARIO]:[INDENNIZZO
ASSICURATIVO]])</f>
        <v>4000</v>
      </c>
      <c r="M5360" s="9" t="s">
        <v>4434</v>
      </c>
      <c r="N5360" s="3" t="s">
        <v>1111</v>
      </c>
      <c r="O5360" s="3" t="s">
        <v>4434</v>
      </c>
      <c r="P5360" s="2" t="s">
        <v>31</v>
      </c>
      <c r="Q5360" s="2" t="s">
        <v>185</v>
      </c>
      <c r="R5360" s="2" t="s">
        <v>5469</v>
      </c>
      <c r="S5360" s="2" t="s">
        <v>35</v>
      </c>
      <c r="T5360" s="2" t="s">
        <v>31</v>
      </c>
      <c r="U5360" s="3" t="s">
        <v>189</v>
      </c>
      <c r="V5360" s="3" t="s">
        <v>1088</v>
      </c>
      <c r="W5360" s="12" t="s">
        <v>20986</v>
      </c>
      <c r="X5360" s="12" t="s">
        <v>20994</v>
      </c>
      <c r="Y5360" s="2" t="s">
        <v>5478</v>
      </c>
      <c r="Z5360" s="2"/>
    </row>
    <row r="5361" spans="1:26" x14ac:dyDescent="0.3">
      <c r="A5361" s="6" t="s">
        <v>20995</v>
      </c>
      <c r="B5361" s="2" t="s">
        <v>27</v>
      </c>
      <c r="C5361" s="2" t="s">
        <v>28</v>
      </c>
      <c r="D5361" s="2" t="s">
        <v>29</v>
      </c>
      <c r="E5361" s="3" t="s">
        <v>20607</v>
      </c>
      <c r="F5361" s="3" t="s">
        <v>31</v>
      </c>
      <c r="G5361" s="7">
        <v>2300</v>
      </c>
      <c r="H5361" s="8">
        <v>0</v>
      </c>
      <c r="I5361" s="8">
        <v>0</v>
      </c>
      <c r="J5361" s="8">
        <v>0</v>
      </c>
      <c r="K5361" s="8">
        <v>0</v>
      </c>
      <c r="L5361" s="8">
        <f>SUM(Tabella1[[#This Row],[CONTRIBUTO
COMMISSARIO STRAORDINARIO]:[INDENNIZZO
ASSICURATIVO]])</f>
        <v>2300</v>
      </c>
      <c r="M5361" s="9" t="s">
        <v>4434</v>
      </c>
      <c r="N5361" s="3" t="s">
        <v>1111</v>
      </c>
      <c r="O5361" s="3" t="s">
        <v>4434</v>
      </c>
      <c r="P5361" s="2" t="s">
        <v>31</v>
      </c>
      <c r="Q5361" s="2" t="s">
        <v>185</v>
      </c>
      <c r="R5361" s="2" t="s">
        <v>5469</v>
      </c>
      <c r="S5361" s="2" t="s">
        <v>35</v>
      </c>
      <c r="T5361" s="2" t="s">
        <v>31</v>
      </c>
      <c r="U5361" s="3" t="s">
        <v>189</v>
      </c>
      <c r="V5361" s="3" t="s">
        <v>1088</v>
      </c>
      <c r="W5361" s="12" t="s">
        <v>20986</v>
      </c>
      <c r="X5361" s="12" t="s">
        <v>20996</v>
      </c>
      <c r="Y5361" s="2" t="s">
        <v>5478</v>
      </c>
      <c r="Z5361" s="2"/>
    </row>
    <row r="5362" spans="1:26" x14ac:dyDescent="0.3">
      <c r="A5362" s="6" t="s">
        <v>20997</v>
      </c>
      <c r="B5362" s="2" t="s">
        <v>27</v>
      </c>
      <c r="C5362" s="2" t="s">
        <v>28</v>
      </c>
      <c r="D5362" s="2" t="s">
        <v>29</v>
      </c>
      <c r="E5362" s="3" t="s">
        <v>20607</v>
      </c>
      <c r="F5362" s="3" t="s">
        <v>31</v>
      </c>
      <c r="G5362" s="7">
        <v>10000</v>
      </c>
      <c r="H5362" s="8">
        <v>0</v>
      </c>
      <c r="I5362" s="8">
        <v>0</v>
      </c>
      <c r="J5362" s="8">
        <v>0</v>
      </c>
      <c r="K5362" s="8">
        <v>0</v>
      </c>
      <c r="L5362" s="8">
        <f>SUM(Tabella1[[#This Row],[CONTRIBUTO
COMMISSARIO STRAORDINARIO]:[INDENNIZZO
ASSICURATIVO]])</f>
        <v>10000</v>
      </c>
      <c r="M5362" s="9" t="s">
        <v>4434</v>
      </c>
      <c r="N5362" s="3" t="s">
        <v>1111</v>
      </c>
      <c r="O5362" s="3" t="s">
        <v>4434</v>
      </c>
      <c r="P5362" s="2" t="s">
        <v>31</v>
      </c>
      <c r="Q5362" s="2" t="s">
        <v>185</v>
      </c>
      <c r="R5362" s="2" t="s">
        <v>5469</v>
      </c>
      <c r="S5362" s="2" t="s">
        <v>35</v>
      </c>
      <c r="T5362" s="3" t="s">
        <v>31</v>
      </c>
      <c r="U5362" s="3" t="s">
        <v>189</v>
      </c>
      <c r="V5362" s="3" t="s">
        <v>1088</v>
      </c>
      <c r="W5362" s="12" t="s">
        <v>4462</v>
      </c>
      <c r="X5362" s="12" t="s">
        <v>20998</v>
      </c>
      <c r="Y5362" s="2" t="s">
        <v>5478</v>
      </c>
      <c r="Z5362" s="2"/>
    </row>
    <row r="5363" spans="1:26" ht="52.2" x14ac:dyDescent="0.3">
      <c r="A5363" s="6" t="s">
        <v>20999</v>
      </c>
      <c r="B5363" s="2" t="s">
        <v>27</v>
      </c>
      <c r="C5363" s="2" t="s">
        <v>28</v>
      </c>
      <c r="D5363" s="2" t="s">
        <v>29</v>
      </c>
      <c r="E5363" s="3" t="s">
        <v>20607</v>
      </c>
      <c r="F5363" s="3" t="s">
        <v>1651</v>
      </c>
      <c r="G5363" s="7">
        <v>173430.09</v>
      </c>
      <c r="H5363" s="8">
        <v>0</v>
      </c>
      <c r="I5363" s="8">
        <v>0</v>
      </c>
      <c r="J5363" s="8">
        <v>0</v>
      </c>
      <c r="K5363" s="8">
        <v>0</v>
      </c>
      <c r="L5363" s="8">
        <f>SUM(Tabella1[[#This Row],[CONTRIBUTO
COMMISSARIO STRAORDINARIO]:[INDENNIZZO
ASSICURATIVO]])</f>
        <v>173430.09</v>
      </c>
      <c r="M5363" s="9" t="s">
        <v>4434</v>
      </c>
      <c r="N5363" s="3" t="s">
        <v>1111</v>
      </c>
      <c r="O5363" s="3" t="s">
        <v>4434</v>
      </c>
      <c r="P5363" s="2" t="s">
        <v>31</v>
      </c>
      <c r="Q5363" s="2" t="s">
        <v>185</v>
      </c>
      <c r="R5363" s="2" t="s">
        <v>4435</v>
      </c>
      <c r="S5363" s="2" t="s">
        <v>35</v>
      </c>
      <c r="T5363" s="2" t="s">
        <v>21000</v>
      </c>
      <c r="U5363" s="3" t="s">
        <v>189</v>
      </c>
      <c r="V5363" s="3" t="s">
        <v>1088</v>
      </c>
      <c r="W5363" s="12" t="s">
        <v>21001</v>
      </c>
      <c r="X5363" s="12" t="s">
        <v>21002</v>
      </c>
      <c r="Y5363" s="2" t="s">
        <v>41</v>
      </c>
      <c r="Z5363" s="2"/>
    </row>
    <row r="5364" spans="1:26" ht="52.2" x14ac:dyDescent="0.3">
      <c r="A5364" s="6" t="s">
        <v>21003</v>
      </c>
      <c r="B5364" s="2" t="s">
        <v>27</v>
      </c>
      <c r="C5364" s="2" t="s">
        <v>28</v>
      </c>
      <c r="D5364" s="2" t="s">
        <v>29</v>
      </c>
      <c r="E5364" s="3" t="s">
        <v>20607</v>
      </c>
      <c r="F5364" s="3" t="s">
        <v>31</v>
      </c>
      <c r="G5364" s="7">
        <v>28865.200000000001</v>
      </c>
      <c r="H5364" s="8">
        <v>0</v>
      </c>
      <c r="I5364" s="8">
        <v>0</v>
      </c>
      <c r="J5364" s="8">
        <v>0</v>
      </c>
      <c r="K5364" s="8">
        <v>0</v>
      </c>
      <c r="L5364" s="8">
        <f>SUM(Tabella1[[#This Row],[CONTRIBUTO
COMMISSARIO STRAORDINARIO]:[INDENNIZZO
ASSICURATIVO]])</f>
        <v>28865.200000000001</v>
      </c>
      <c r="M5364" s="9" t="s">
        <v>4434</v>
      </c>
      <c r="N5364" s="3" t="s">
        <v>1111</v>
      </c>
      <c r="O5364" s="3" t="s">
        <v>4434</v>
      </c>
      <c r="P5364" s="2" t="s">
        <v>31</v>
      </c>
      <c r="Q5364" s="2" t="s">
        <v>185</v>
      </c>
      <c r="R5364" s="2" t="s">
        <v>4435</v>
      </c>
      <c r="S5364" s="2" t="s">
        <v>35</v>
      </c>
      <c r="T5364" s="2" t="s">
        <v>21000</v>
      </c>
      <c r="U5364" s="3" t="s">
        <v>189</v>
      </c>
      <c r="V5364" s="3" t="s">
        <v>1088</v>
      </c>
      <c r="W5364" s="12" t="s">
        <v>21001</v>
      </c>
      <c r="X5364" s="12" t="s">
        <v>21004</v>
      </c>
      <c r="Y5364" s="2" t="s">
        <v>41</v>
      </c>
      <c r="Z5364" s="2"/>
    </row>
    <row r="5365" spans="1:26" ht="69.599999999999994" x14ac:dyDescent="0.3">
      <c r="A5365" s="6" t="s">
        <v>21005</v>
      </c>
      <c r="B5365" s="2" t="s">
        <v>27</v>
      </c>
      <c r="C5365" s="2" t="s">
        <v>28</v>
      </c>
      <c r="D5365" s="2" t="s">
        <v>29</v>
      </c>
      <c r="E5365" s="3" t="s">
        <v>20607</v>
      </c>
      <c r="F5365" s="3" t="s">
        <v>31</v>
      </c>
      <c r="G5365" s="7">
        <v>13420</v>
      </c>
      <c r="H5365" s="8">
        <v>0</v>
      </c>
      <c r="I5365" s="8">
        <v>0</v>
      </c>
      <c r="J5365" s="8">
        <v>0</v>
      </c>
      <c r="K5365" s="8">
        <v>0</v>
      </c>
      <c r="L5365" s="8">
        <f>SUM(Tabella1[[#This Row],[CONTRIBUTO
COMMISSARIO STRAORDINARIO]:[INDENNIZZO
ASSICURATIVO]])</f>
        <v>13420</v>
      </c>
      <c r="M5365" s="9" t="s">
        <v>4434</v>
      </c>
      <c r="N5365" s="3" t="s">
        <v>1111</v>
      </c>
      <c r="O5365" s="3" t="s">
        <v>4434</v>
      </c>
      <c r="P5365" s="2" t="s">
        <v>31</v>
      </c>
      <c r="Q5365" s="2" t="s">
        <v>185</v>
      </c>
      <c r="R5365" s="2" t="s">
        <v>4435</v>
      </c>
      <c r="S5365" s="2" t="s">
        <v>35</v>
      </c>
      <c r="T5365" s="2" t="s">
        <v>21000</v>
      </c>
      <c r="U5365" s="3" t="s">
        <v>189</v>
      </c>
      <c r="V5365" s="3" t="s">
        <v>1088</v>
      </c>
      <c r="W5365" s="12" t="s">
        <v>21001</v>
      </c>
      <c r="X5365" s="12" t="s">
        <v>21006</v>
      </c>
      <c r="Y5365" s="2" t="s">
        <v>41</v>
      </c>
      <c r="Z5365" s="2"/>
    </row>
    <row r="5366" spans="1:26" x14ac:dyDescent="0.3">
      <c r="A5366" s="6" t="s">
        <v>21007</v>
      </c>
      <c r="B5366" s="2" t="s">
        <v>27</v>
      </c>
      <c r="C5366" s="2" t="s">
        <v>28</v>
      </c>
      <c r="D5366" s="2" t="s">
        <v>29</v>
      </c>
      <c r="E5366" s="3" t="s">
        <v>20607</v>
      </c>
      <c r="F5366" s="3" t="s">
        <v>31</v>
      </c>
      <c r="G5366" s="7">
        <v>1034560</v>
      </c>
      <c r="H5366" s="8">
        <v>0</v>
      </c>
      <c r="I5366" s="8">
        <v>0</v>
      </c>
      <c r="J5366" s="8">
        <v>0</v>
      </c>
      <c r="K5366" s="8">
        <v>0</v>
      </c>
      <c r="L5366" s="8">
        <f>SUM(Tabella1[[#This Row],[CONTRIBUTO
COMMISSARIO STRAORDINARIO]:[INDENNIZZO
ASSICURATIVO]])</f>
        <v>1034560</v>
      </c>
      <c r="M5366" s="9" t="s">
        <v>4434</v>
      </c>
      <c r="N5366" s="3" t="s">
        <v>1111</v>
      </c>
      <c r="O5366" s="3" t="s">
        <v>4434</v>
      </c>
      <c r="P5366" s="2" t="s">
        <v>31</v>
      </c>
      <c r="Q5366" s="2" t="s">
        <v>185</v>
      </c>
      <c r="R5366" s="2" t="s">
        <v>4435</v>
      </c>
      <c r="S5366" s="2" t="s">
        <v>35</v>
      </c>
      <c r="T5366" s="2" t="s">
        <v>21000</v>
      </c>
      <c r="U5366" s="3" t="s">
        <v>189</v>
      </c>
      <c r="V5366" s="3" t="s">
        <v>1088</v>
      </c>
      <c r="W5366" s="12" t="s">
        <v>21001</v>
      </c>
      <c r="X5366" s="12" t="s">
        <v>21008</v>
      </c>
      <c r="Y5366" s="2" t="s">
        <v>41</v>
      </c>
      <c r="Z5366" s="2"/>
    </row>
    <row r="5367" spans="1:26" x14ac:dyDescent="0.3">
      <c r="A5367" s="6" t="s">
        <v>21009</v>
      </c>
      <c r="B5367" s="2" t="s">
        <v>27</v>
      </c>
      <c r="C5367" s="2" t="s">
        <v>28</v>
      </c>
      <c r="D5367" s="2" t="s">
        <v>29</v>
      </c>
      <c r="E5367" s="3" t="s">
        <v>20607</v>
      </c>
      <c r="F5367" s="3" t="s">
        <v>266</v>
      </c>
      <c r="G5367" s="7">
        <v>332938</v>
      </c>
      <c r="H5367" s="8">
        <v>0</v>
      </c>
      <c r="I5367" s="8">
        <v>0</v>
      </c>
      <c r="J5367" s="8">
        <v>0</v>
      </c>
      <c r="K5367" s="8">
        <v>0</v>
      </c>
      <c r="L5367" s="8">
        <f>SUM(Tabella1[[#This Row],[CONTRIBUTO
COMMISSARIO STRAORDINARIO]:[INDENNIZZO
ASSICURATIVO]])</f>
        <v>332938</v>
      </c>
      <c r="M5367" s="9" t="s">
        <v>4434</v>
      </c>
      <c r="N5367" s="3" t="s">
        <v>1111</v>
      </c>
      <c r="O5367" s="3" t="s">
        <v>4434</v>
      </c>
      <c r="P5367" s="2" t="s">
        <v>31</v>
      </c>
      <c r="Q5367" s="2" t="s">
        <v>185</v>
      </c>
      <c r="R5367" s="2" t="s">
        <v>4435</v>
      </c>
      <c r="S5367" s="2" t="s">
        <v>35</v>
      </c>
      <c r="T5367" s="2" t="s">
        <v>21010</v>
      </c>
      <c r="U5367" s="3" t="s">
        <v>189</v>
      </c>
      <c r="V5367" s="3" t="s">
        <v>1088</v>
      </c>
      <c r="W5367" s="12" t="s">
        <v>21001</v>
      </c>
      <c r="X5367" s="12" t="s">
        <v>21011</v>
      </c>
      <c r="Y5367" s="2" t="s">
        <v>21012</v>
      </c>
      <c r="Z5367" s="2"/>
    </row>
    <row r="5368" spans="1:26" ht="34.799999999999997" x14ac:dyDescent="0.3">
      <c r="A5368" s="6" t="s">
        <v>21013</v>
      </c>
      <c r="B5368" s="2" t="s">
        <v>27</v>
      </c>
      <c r="C5368" s="2" t="s">
        <v>28</v>
      </c>
      <c r="D5368" s="2" t="s">
        <v>29</v>
      </c>
      <c r="E5368" s="3" t="s">
        <v>20607</v>
      </c>
      <c r="F5368" s="3" t="s">
        <v>1651</v>
      </c>
      <c r="G5368" s="7">
        <v>13944.5</v>
      </c>
      <c r="H5368" s="8">
        <v>0</v>
      </c>
      <c r="I5368" s="8">
        <v>0</v>
      </c>
      <c r="J5368" s="8">
        <v>0</v>
      </c>
      <c r="K5368" s="8">
        <v>0</v>
      </c>
      <c r="L5368" s="8">
        <f>SUM(Tabella1[[#This Row],[CONTRIBUTO
COMMISSARIO STRAORDINARIO]:[INDENNIZZO
ASSICURATIVO]])</f>
        <v>13944.5</v>
      </c>
      <c r="M5368" s="9" t="s">
        <v>4434</v>
      </c>
      <c r="N5368" s="3" t="s">
        <v>1111</v>
      </c>
      <c r="O5368" s="3" t="s">
        <v>4434</v>
      </c>
      <c r="P5368" s="2" t="s">
        <v>31</v>
      </c>
      <c r="Q5368" s="2" t="s">
        <v>185</v>
      </c>
      <c r="R5368" s="2" t="s">
        <v>4435</v>
      </c>
      <c r="S5368" s="2" t="s">
        <v>35</v>
      </c>
      <c r="T5368" s="2" t="s">
        <v>21000</v>
      </c>
      <c r="U5368" s="3" t="s">
        <v>189</v>
      </c>
      <c r="V5368" s="3" t="s">
        <v>1088</v>
      </c>
      <c r="W5368" s="12" t="s">
        <v>21001</v>
      </c>
      <c r="X5368" s="12" t="s">
        <v>21014</v>
      </c>
      <c r="Y5368" s="2" t="s">
        <v>41</v>
      </c>
      <c r="Z5368" s="2"/>
    </row>
    <row r="5369" spans="1:26" ht="34.799999999999997" x14ac:dyDescent="0.3">
      <c r="A5369" s="6" t="s">
        <v>21015</v>
      </c>
      <c r="B5369" s="2" t="s">
        <v>27</v>
      </c>
      <c r="C5369" s="2" t="s">
        <v>28</v>
      </c>
      <c r="D5369" s="2" t="s">
        <v>29</v>
      </c>
      <c r="E5369" s="3" t="s">
        <v>20607</v>
      </c>
      <c r="F5369" s="3" t="s">
        <v>31</v>
      </c>
      <c r="G5369" s="7">
        <v>7870.53</v>
      </c>
      <c r="H5369" s="8">
        <v>0</v>
      </c>
      <c r="I5369" s="8">
        <v>0</v>
      </c>
      <c r="J5369" s="8">
        <v>0</v>
      </c>
      <c r="K5369" s="8">
        <v>0</v>
      </c>
      <c r="L5369" s="8">
        <f>SUM(Tabella1[[#This Row],[CONTRIBUTO
COMMISSARIO STRAORDINARIO]:[INDENNIZZO
ASSICURATIVO]])</f>
        <v>7870.53</v>
      </c>
      <c r="M5369" s="9" t="s">
        <v>4434</v>
      </c>
      <c r="N5369" s="3" t="s">
        <v>1111</v>
      </c>
      <c r="O5369" s="3" t="s">
        <v>4434</v>
      </c>
      <c r="P5369" s="2" t="s">
        <v>31</v>
      </c>
      <c r="Q5369" s="2" t="s">
        <v>185</v>
      </c>
      <c r="R5369" s="2" t="s">
        <v>4435</v>
      </c>
      <c r="S5369" s="2" t="s">
        <v>35</v>
      </c>
      <c r="T5369" s="2" t="s">
        <v>21000</v>
      </c>
      <c r="U5369" s="3" t="s">
        <v>189</v>
      </c>
      <c r="V5369" s="3" t="s">
        <v>1088</v>
      </c>
      <c r="W5369" s="12" t="s">
        <v>21001</v>
      </c>
      <c r="X5369" s="12" t="s">
        <v>21016</v>
      </c>
      <c r="Y5369" s="2" t="s">
        <v>41</v>
      </c>
      <c r="Z5369" s="2"/>
    </row>
    <row r="5370" spans="1:26" ht="34.799999999999997" x14ac:dyDescent="0.3">
      <c r="A5370" s="6" t="s">
        <v>21017</v>
      </c>
      <c r="B5370" s="2" t="s">
        <v>27</v>
      </c>
      <c r="C5370" s="2" t="s">
        <v>28</v>
      </c>
      <c r="D5370" s="2" t="s">
        <v>29</v>
      </c>
      <c r="E5370" s="3" t="s">
        <v>20607</v>
      </c>
      <c r="F5370" s="3" t="s">
        <v>31</v>
      </c>
      <c r="G5370" s="7">
        <v>7904</v>
      </c>
      <c r="H5370" s="8">
        <v>0</v>
      </c>
      <c r="I5370" s="8">
        <v>0</v>
      </c>
      <c r="J5370" s="8">
        <v>0</v>
      </c>
      <c r="K5370" s="8">
        <v>0</v>
      </c>
      <c r="L5370" s="8">
        <f>SUM(Tabella1[[#This Row],[CONTRIBUTO
COMMISSARIO STRAORDINARIO]:[INDENNIZZO
ASSICURATIVO]])</f>
        <v>7904</v>
      </c>
      <c r="M5370" s="9" t="s">
        <v>4434</v>
      </c>
      <c r="N5370" s="3" t="s">
        <v>1111</v>
      </c>
      <c r="O5370" s="3" t="s">
        <v>4434</v>
      </c>
      <c r="P5370" s="2" t="s">
        <v>31</v>
      </c>
      <c r="Q5370" s="2" t="s">
        <v>185</v>
      </c>
      <c r="R5370" s="2" t="s">
        <v>4435</v>
      </c>
      <c r="S5370" s="2" t="s">
        <v>35</v>
      </c>
      <c r="T5370" s="3" t="s">
        <v>21000</v>
      </c>
      <c r="U5370" s="3" t="s">
        <v>189</v>
      </c>
      <c r="V5370" s="3" t="s">
        <v>1088</v>
      </c>
      <c r="W5370" s="12" t="s">
        <v>21001</v>
      </c>
      <c r="X5370" s="12" t="s">
        <v>21018</v>
      </c>
      <c r="Y5370" s="2" t="s">
        <v>41</v>
      </c>
      <c r="Z5370" s="2"/>
    </row>
    <row r="5371" spans="1:26" ht="34.799999999999997" x14ac:dyDescent="0.3">
      <c r="A5371" s="6" t="s">
        <v>21019</v>
      </c>
      <c r="B5371" s="2" t="s">
        <v>27</v>
      </c>
      <c r="C5371" s="2" t="s">
        <v>28</v>
      </c>
      <c r="D5371" s="2" t="s">
        <v>29</v>
      </c>
      <c r="E5371" s="3" t="s">
        <v>20607</v>
      </c>
      <c r="F5371" s="3" t="s">
        <v>1651</v>
      </c>
      <c r="G5371" s="7">
        <v>380000</v>
      </c>
      <c r="H5371" s="8">
        <v>0</v>
      </c>
      <c r="I5371" s="8">
        <v>0</v>
      </c>
      <c r="J5371" s="8">
        <v>0</v>
      </c>
      <c r="K5371" s="8">
        <v>0</v>
      </c>
      <c r="L5371" s="8">
        <f>SUM(Tabella1[[#This Row],[CONTRIBUTO
COMMISSARIO STRAORDINARIO]:[INDENNIZZO
ASSICURATIVO]])</f>
        <v>380000</v>
      </c>
      <c r="M5371" s="9" t="s">
        <v>8346</v>
      </c>
      <c r="N5371" s="3" t="s">
        <v>158</v>
      </c>
      <c r="O5371" s="3" t="s">
        <v>8346</v>
      </c>
      <c r="P5371" s="2" t="s">
        <v>31</v>
      </c>
      <c r="Q5371" s="2" t="s">
        <v>185</v>
      </c>
      <c r="R5371" s="2" t="s">
        <v>4435</v>
      </c>
      <c r="S5371" s="2" t="s">
        <v>21020</v>
      </c>
      <c r="T5371" s="3" t="s">
        <v>21021</v>
      </c>
      <c r="U5371" s="3" t="s">
        <v>179</v>
      </c>
      <c r="V5371" s="3" t="s">
        <v>21022</v>
      </c>
      <c r="W5371" s="12" t="s">
        <v>179</v>
      </c>
      <c r="X5371" s="12" t="s">
        <v>21023</v>
      </c>
      <c r="Y5371" s="2" t="s">
        <v>41</v>
      </c>
      <c r="Z5371" s="2"/>
    </row>
    <row r="5372" spans="1:26" ht="34.799999999999997" x14ac:dyDescent="0.3">
      <c r="A5372" s="6" t="s">
        <v>21024</v>
      </c>
      <c r="B5372" s="2" t="s">
        <v>27</v>
      </c>
      <c r="C5372" s="2" t="s">
        <v>28</v>
      </c>
      <c r="D5372" s="2" t="s">
        <v>29</v>
      </c>
      <c r="E5372" s="3" t="s">
        <v>20607</v>
      </c>
      <c r="F5372" s="3" t="s">
        <v>31</v>
      </c>
      <c r="G5372" s="7">
        <v>25000</v>
      </c>
      <c r="H5372" s="8">
        <v>0</v>
      </c>
      <c r="I5372" s="8">
        <v>0</v>
      </c>
      <c r="J5372" s="8">
        <v>0</v>
      </c>
      <c r="K5372" s="8">
        <v>0</v>
      </c>
      <c r="L5372" s="8">
        <f>SUM(Tabella1[[#This Row],[CONTRIBUTO
COMMISSARIO STRAORDINARIO]:[INDENNIZZO
ASSICURATIVO]])</f>
        <v>25000</v>
      </c>
      <c r="M5372" s="9" t="s">
        <v>16430</v>
      </c>
      <c r="N5372" s="3" t="s">
        <v>158</v>
      </c>
      <c r="O5372" s="3" t="s">
        <v>16430</v>
      </c>
      <c r="P5372" s="2" t="s">
        <v>31</v>
      </c>
      <c r="Q5372" s="2" t="s">
        <v>185</v>
      </c>
      <c r="R5372" s="2" t="s">
        <v>2191</v>
      </c>
      <c r="S5372" s="2" t="s">
        <v>21025</v>
      </c>
      <c r="T5372" s="3" t="s">
        <v>21026</v>
      </c>
      <c r="U5372" s="3" t="s">
        <v>37</v>
      </c>
      <c r="V5372" s="3" t="s">
        <v>21027</v>
      </c>
      <c r="W5372" s="12" t="s">
        <v>21028</v>
      </c>
      <c r="X5372" s="12" t="s">
        <v>21029</v>
      </c>
      <c r="Y5372" s="2" t="s">
        <v>41</v>
      </c>
      <c r="Z5372" s="2"/>
    </row>
    <row r="5373" spans="1:26" ht="34.799999999999997" x14ac:dyDescent="0.3">
      <c r="A5373" s="6" t="s">
        <v>21030</v>
      </c>
      <c r="B5373" s="2" t="s">
        <v>27</v>
      </c>
      <c r="C5373" s="2" t="s">
        <v>28</v>
      </c>
      <c r="D5373" s="2" t="s">
        <v>29</v>
      </c>
      <c r="E5373" s="3" t="s">
        <v>20607</v>
      </c>
      <c r="F5373" s="3" t="s">
        <v>31</v>
      </c>
      <c r="G5373" s="7">
        <v>25000</v>
      </c>
      <c r="H5373" s="8">
        <v>0</v>
      </c>
      <c r="I5373" s="8">
        <v>0</v>
      </c>
      <c r="J5373" s="8">
        <v>0</v>
      </c>
      <c r="K5373" s="8">
        <v>0</v>
      </c>
      <c r="L5373" s="8">
        <f>SUM(Tabella1[[#This Row],[CONTRIBUTO
COMMISSARIO STRAORDINARIO]:[INDENNIZZO
ASSICURATIVO]])</f>
        <v>25000</v>
      </c>
      <c r="M5373" s="9" t="s">
        <v>16380</v>
      </c>
      <c r="N5373" s="3" t="s">
        <v>158</v>
      </c>
      <c r="O5373" s="3" t="s">
        <v>16380</v>
      </c>
      <c r="P5373" s="2" t="s">
        <v>31</v>
      </c>
      <c r="Q5373" s="2" t="s">
        <v>185</v>
      </c>
      <c r="R5373" s="2" t="s">
        <v>5518</v>
      </c>
      <c r="S5373" s="2" t="s">
        <v>21031</v>
      </c>
      <c r="T5373" s="3" t="s">
        <v>21032</v>
      </c>
      <c r="U5373" s="3" t="s">
        <v>189</v>
      </c>
      <c r="V5373" s="3" t="s">
        <v>21033</v>
      </c>
      <c r="W5373" s="12" t="s">
        <v>21034</v>
      </c>
      <c r="X5373" s="12" t="s">
        <v>21035</v>
      </c>
      <c r="Y5373" s="2" t="s">
        <v>41</v>
      </c>
      <c r="Z5373" s="2"/>
    </row>
    <row r="5374" spans="1:26" ht="34.799999999999997" x14ac:dyDescent="0.3">
      <c r="A5374" s="6" t="s">
        <v>21036</v>
      </c>
      <c r="B5374" s="2" t="s">
        <v>27</v>
      </c>
      <c r="C5374" s="2" t="s">
        <v>28</v>
      </c>
      <c r="D5374" s="2" t="s">
        <v>29</v>
      </c>
      <c r="E5374" s="3" t="s">
        <v>20607</v>
      </c>
      <c r="F5374" s="3" t="s">
        <v>31</v>
      </c>
      <c r="G5374" s="7">
        <v>24364.15</v>
      </c>
      <c r="H5374" s="8">
        <v>0</v>
      </c>
      <c r="I5374" s="8">
        <v>0</v>
      </c>
      <c r="J5374" s="8">
        <v>0</v>
      </c>
      <c r="K5374" s="8">
        <v>0</v>
      </c>
      <c r="L5374" s="8">
        <f>SUM(Tabella1[[#This Row],[CONTRIBUTO
COMMISSARIO STRAORDINARIO]:[INDENNIZZO
ASSICURATIVO]])</f>
        <v>24364.15</v>
      </c>
      <c r="M5374" s="9" t="s">
        <v>4184</v>
      </c>
      <c r="N5374" s="3" t="s">
        <v>158</v>
      </c>
      <c r="O5374" s="3" t="s">
        <v>4184</v>
      </c>
      <c r="P5374" s="2" t="s">
        <v>31</v>
      </c>
      <c r="Q5374" s="2" t="s">
        <v>175</v>
      </c>
      <c r="R5374" s="2" t="s">
        <v>4203</v>
      </c>
      <c r="S5374" s="2" t="s">
        <v>31</v>
      </c>
      <c r="T5374" s="3" t="s">
        <v>21037</v>
      </c>
      <c r="U5374" s="3" t="s">
        <v>189</v>
      </c>
      <c r="V5374" s="3" t="s">
        <v>163</v>
      </c>
      <c r="W5374" s="12" t="s">
        <v>4229</v>
      </c>
      <c r="X5374" s="12" t="s">
        <v>21038</v>
      </c>
      <c r="Y5374" s="2" t="s">
        <v>4206</v>
      </c>
      <c r="Z5374" s="2"/>
    </row>
    <row r="5375" spans="1:26" ht="87" x14ac:dyDescent="0.3">
      <c r="A5375" s="6" t="s">
        <v>21039</v>
      </c>
      <c r="B5375" s="2" t="s">
        <v>27</v>
      </c>
      <c r="C5375" s="2" t="s">
        <v>28</v>
      </c>
      <c r="D5375" s="2" t="s">
        <v>29</v>
      </c>
      <c r="E5375" s="3" t="s">
        <v>20607</v>
      </c>
      <c r="F5375" s="3" t="s">
        <v>31</v>
      </c>
      <c r="G5375" s="7">
        <v>38603.18</v>
      </c>
      <c r="H5375" s="8">
        <v>0</v>
      </c>
      <c r="I5375" s="8">
        <v>0</v>
      </c>
      <c r="J5375" s="8">
        <v>0</v>
      </c>
      <c r="K5375" s="8">
        <v>0</v>
      </c>
      <c r="L5375" s="8">
        <f>SUM(Tabella1[[#This Row],[CONTRIBUTO
COMMISSARIO STRAORDINARIO]:[INDENNIZZO
ASSICURATIVO]])</f>
        <v>38603.18</v>
      </c>
      <c r="M5375" s="9" t="s">
        <v>4184</v>
      </c>
      <c r="N5375" s="3" t="s">
        <v>158</v>
      </c>
      <c r="O5375" s="3" t="s">
        <v>4184</v>
      </c>
      <c r="P5375" s="2" t="s">
        <v>31</v>
      </c>
      <c r="Q5375" s="2" t="s">
        <v>175</v>
      </c>
      <c r="R5375" s="2" t="s">
        <v>4203</v>
      </c>
      <c r="S5375" s="2" t="s">
        <v>31</v>
      </c>
      <c r="T5375" s="3" t="s">
        <v>21040</v>
      </c>
      <c r="U5375" s="3" t="s">
        <v>189</v>
      </c>
      <c r="V5375" s="3" t="s">
        <v>440</v>
      </c>
      <c r="W5375" s="12" t="s">
        <v>21041</v>
      </c>
      <c r="X5375" s="12" t="s">
        <v>21042</v>
      </c>
      <c r="Y5375" s="2" t="s">
        <v>41</v>
      </c>
      <c r="Z5375" s="2"/>
    </row>
    <row r="5376" spans="1:26" ht="87" x14ac:dyDescent="0.3">
      <c r="A5376" s="6" t="s">
        <v>21043</v>
      </c>
      <c r="B5376" s="2" t="s">
        <v>27</v>
      </c>
      <c r="C5376" s="2" t="s">
        <v>28</v>
      </c>
      <c r="D5376" s="2" t="s">
        <v>29</v>
      </c>
      <c r="E5376" s="3" t="s">
        <v>20607</v>
      </c>
      <c r="F5376" s="3" t="s">
        <v>31</v>
      </c>
      <c r="G5376" s="7">
        <v>24400</v>
      </c>
      <c r="H5376" s="8">
        <v>0</v>
      </c>
      <c r="I5376" s="8">
        <v>0</v>
      </c>
      <c r="J5376" s="8">
        <v>0</v>
      </c>
      <c r="K5376" s="8">
        <v>0</v>
      </c>
      <c r="L5376" s="8">
        <f>SUM(Tabella1[[#This Row],[CONTRIBUTO
COMMISSARIO STRAORDINARIO]:[INDENNIZZO
ASSICURATIVO]])</f>
        <v>24400</v>
      </c>
      <c r="M5376" s="9" t="s">
        <v>4184</v>
      </c>
      <c r="N5376" s="3" t="s">
        <v>158</v>
      </c>
      <c r="O5376" s="3" t="s">
        <v>4184</v>
      </c>
      <c r="P5376" s="2" t="s">
        <v>31</v>
      </c>
      <c r="Q5376" s="2" t="s">
        <v>175</v>
      </c>
      <c r="R5376" s="2" t="s">
        <v>4203</v>
      </c>
      <c r="S5376" s="2" t="s">
        <v>31</v>
      </c>
      <c r="T5376" s="3" t="s">
        <v>21044</v>
      </c>
      <c r="U5376" s="3" t="s">
        <v>189</v>
      </c>
      <c r="V5376" s="3" t="s">
        <v>21045</v>
      </c>
      <c r="W5376" s="12" t="s">
        <v>21046</v>
      </c>
      <c r="X5376" s="12" t="s">
        <v>21047</v>
      </c>
      <c r="Y5376" s="2" t="s">
        <v>41</v>
      </c>
      <c r="Z5376" s="2"/>
    </row>
    <row r="5377" spans="1:26" ht="87" x14ac:dyDescent="0.3">
      <c r="A5377" s="6" t="s">
        <v>21048</v>
      </c>
      <c r="B5377" s="2" t="s">
        <v>27</v>
      </c>
      <c r="C5377" s="2" t="s">
        <v>28</v>
      </c>
      <c r="D5377" s="2" t="s">
        <v>29</v>
      </c>
      <c r="E5377" s="3" t="s">
        <v>20607</v>
      </c>
      <c r="F5377" s="3" t="s">
        <v>31</v>
      </c>
      <c r="G5377" s="7">
        <v>12200</v>
      </c>
      <c r="H5377" s="8">
        <v>0</v>
      </c>
      <c r="I5377" s="8">
        <v>0</v>
      </c>
      <c r="J5377" s="8">
        <v>0</v>
      </c>
      <c r="K5377" s="8">
        <v>0</v>
      </c>
      <c r="L5377" s="8">
        <f>SUM(Tabella1[[#This Row],[CONTRIBUTO
COMMISSARIO STRAORDINARIO]:[INDENNIZZO
ASSICURATIVO]])</f>
        <v>12200</v>
      </c>
      <c r="M5377" s="9" t="s">
        <v>4184</v>
      </c>
      <c r="N5377" s="3" t="s">
        <v>158</v>
      </c>
      <c r="O5377" s="3" t="s">
        <v>4184</v>
      </c>
      <c r="P5377" s="2" t="s">
        <v>31</v>
      </c>
      <c r="Q5377" s="2" t="s">
        <v>175</v>
      </c>
      <c r="R5377" s="2" t="s">
        <v>4203</v>
      </c>
      <c r="S5377" s="2" t="s">
        <v>31</v>
      </c>
      <c r="T5377" s="3" t="s">
        <v>21044</v>
      </c>
      <c r="U5377" s="3" t="s">
        <v>189</v>
      </c>
      <c r="V5377" s="3" t="s">
        <v>21045</v>
      </c>
      <c r="W5377" s="12" t="s">
        <v>21049</v>
      </c>
      <c r="X5377" s="12" t="s">
        <v>21050</v>
      </c>
      <c r="Y5377" s="2" t="s">
        <v>41</v>
      </c>
      <c r="Z5377" s="2"/>
    </row>
    <row r="5378" spans="1:26" ht="121.8" x14ac:dyDescent="0.3">
      <c r="A5378" s="6" t="s">
        <v>21051</v>
      </c>
      <c r="B5378" s="2" t="s">
        <v>27</v>
      </c>
      <c r="C5378" s="2" t="s">
        <v>28</v>
      </c>
      <c r="D5378" s="2" t="s">
        <v>29</v>
      </c>
      <c r="E5378" s="3" t="s">
        <v>20607</v>
      </c>
      <c r="F5378" s="3" t="s">
        <v>31</v>
      </c>
      <c r="G5378" s="7">
        <v>12200</v>
      </c>
      <c r="H5378" s="8">
        <v>0</v>
      </c>
      <c r="I5378" s="8">
        <v>0</v>
      </c>
      <c r="J5378" s="8">
        <v>0</v>
      </c>
      <c r="K5378" s="8">
        <v>0</v>
      </c>
      <c r="L5378" s="8">
        <f>SUM(Tabella1[[#This Row],[CONTRIBUTO
COMMISSARIO STRAORDINARIO]:[INDENNIZZO
ASSICURATIVO]])</f>
        <v>12200</v>
      </c>
      <c r="M5378" s="9" t="s">
        <v>4184</v>
      </c>
      <c r="N5378" s="3" t="s">
        <v>158</v>
      </c>
      <c r="O5378" s="3" t="s">
        <v>4184</v>
      </c>
      <c r="P5378" s="2" t="s">
        <v>31</v>
      </c>
      <c r="Q5378" s="2" t="s">
        <v>175</v>
      </c>
      <c r="R5378" s="2" t="s">
        <v>4203</v>
      </c>
      <c r="S5378" s="2" t="s">
        <v>31</v>
      </c>
      <c r="T5378" s="3" t="s">
        <v>21052</v>
      </c>
      <c r="U5378" s="3" t="s">
        <v>189</v>
      </c>
      <c r="V5378" s="3" t="s">
        <v>440</v>
      </c>
      <c r="W5378" s="12" t="s">
        <v>21053</v>
      </c>
      <c r="X5378" s="12" t="s">
        <v>21054</v>
      </c>
      <c r="Y5378" s="2" t="s">
        <v>41</v>
      </c>
      <c r="Z5378" s="2"/>
    </row>
    <row r="5379" spans="1:26" ht="104.4" x14ac:dyDescent="0.3">
      <c r="A5379" s="6" t="s">
        <v>21055</v>
      </c>
      <c r="B5379" s="2" t="s">
        <v>27</v>
      </c>
      <c r="C5379" s="2" t="s">
        <v>28</v>
      </c>
      <c r="D5379" s="2" t="s">
        <v>29</v>
      </c>
      <c r="E5379" s="3" t="s">
        <v>20607</v>
      </c>
      <c r="F5379" s="3" t="s">
        <v>31</v>
      </c>
      <c r="G5379" s="7">
        <v>1220</v>
      </c>
      <c r="H5379" s="8">
        <v>0</v>
      </c>
      <c r="I5379" s="8">
        <v>0</v>
      </c>
      <c r="J5379" s="8">
        <v>0</v>
      </c>
      <c r="K5379" s="8">
        <v>0</v>
      </c>
      <c r="L5379" s="8">
        <f>SUM(Tabella1[[#This Row],[CONTRIBUTO
COMMISSARIO STRAORDINARIO]:[INDENNIZZO
ASSICURATIVO]])</f>
        <v>1220</v>
      </c>
      <c r="M5379" s="9" t="s">
        <v>4184</v>
      </c>
      <c r="N5379" s="3" t="s">
        <v>158</v>
      </c>
      <c r="O5379" s="3" t="s">
        <v>4184</v>
      </c>
      <c r="P5379" s="2" t="s">
        <v>31</v>
      </c>
      <c r="Q5379" s="2" t="s">
        <v>175</v>
      </c>
      <c r="R5379" s="2" t="s">
        <v>4203</v>
      </c>
      <c r="S5379" s="2" t="s">
        <v>31</v>
      </c>
      <c r="T5379" s="3" t="s">
        <v>21056</v>
      </c>
      <c r="U5379" s="3" t="s">
        <v>189</v>
      </c>
      <c r="V5379" s="3" t="s">
        <v>270</v>
      </c>
      <c r="W5379" s="12" t="s">
        <v>21057</v>
      </c>
      <c r="X5379" s="12" t="s">
        <v>21058</v>
      </c>
      <c r="Y5379" s="2" t="s">
        <v>41</v>
      </c>
      <c r="Z5379" s="2"/>
    </row>
    <row r="5380" spans="1:26" ht="52.2" x14ac:dyDescent="0.3">
      <c r="A5380" s="6" t="s">
        <v>21059</v>
      </c>
      <c r="B5380" s="2" t="s">
        <v>27</v>
      </c>
      <c r="C5380" s="2" t="s">
        <v>28</v>
      </c>
      <c r="D5380" s="2" t="s">
        <v>29</v>
      </c>
      <c r="E5380" s="3" t="s">
        <v>20607</v>
      </c>
      <c r="F5380" s="3" t="s">
        <v>31</v>
      </c>
      <c r="G5380" s="7">
        <v>10150.4</v>
      </c>
      <c r="H5380" s="8">
        <v>0</v>
      </c>
      <c r="I5380" s="8">
        <v>0</v>
      </c>
      <c r="J5380" s="8">
        <v>0</v>
      </c>
      <c r="K5380" s="8">
        <v>0</v>
      </c>
      <c r="L5380" s="8">
        <f>SUM(Tabella1[[#This Row],[CONTRIBUTO
COMMISSARIO STRAORDINARIO]:[INDENNIZZO
ASSICURATIVO]])</f>
        <v>10150.4</v>
      </c>
      <c r="M5380" s="9" t="s">
        <v>4184</v>
      </c>
      <c r="N5380" s="3" t="s">
        <v>158</v>
      </c>
      <c r="O5380" s="3" t="s">
        <v>4184</v>
      </c>
      <c r="P5380" s="2" t="s">
        <v>31</v>
      </c>
      <c r="Q5380" s="2" t="s">
        <v>175</v>
      </c>
      <c r="R5380" s="2" t="s">
        <v>4203</v>
      </c>
      <c r="S5380" s="2" t="s">
        <v>31</v>
      </c>
      <c r="T5380" s="3" t="s">
        <v>4186</v>
      </c>
      <c r="U5380" s="3" t="s">
        <v>189</v>
      </c>
      <c r="V5380" s="3" t="s">
        <v>21060</v>
      </c>
      <c r="W5380" s="12" t="s">
        <v>21061</v>
      </c>
      <c r="X5380" s="12" t="s">
        <v>21062</v>
      </c>
      <c r="Y5380" s="2" t="s">
        <v>41</v>
      </c>
      <c r="Z5380" s="2"/>
    </row>
    <row r="5381" spans="1:26" ht="52.2" x14ac:dyDescent="0.3">
      <c r="A5381" s="6" t="s">
        <v>21063</v>
      </c>
      <c r="B5381" s="2" t="s">
        <v>27</v>
      </c>
      <c r="C5381" s="2" t="s">
        <v>28</v>
      </c>
      <c r="D5381" s="2" t="s">
        <v>29</v>
      </c>
      <c r="E5381" s="3" t="s">
        <v>20607</v>
      </c>
      <c r="F5381" s="3" t="s">
        <v>31</v>
      </c>
      <c r="G5381" s="7">
        <v>78690</v>
      </c>
      <c r="H5381" s="8">
        <v>0</v>
      </c>
      <c r="I5381" s="8">
        <v>0</v>
      </c>
      <c r="J5381" s="8">
        <v>0</v>
      </c>
      <c r="K5381" s="8">
        <v>0</v>
      </c>
      <c r="L5381" s="8">
        <f>SUM(Tabella1[[#This Row],[CONTRIBUTO
COMMISSARIO STRAORDINARIO]:[INDENNIZZO
ASSICURATIVO]])</f>
        <v>78690</v>
      </c>
      <c r="M5381" s="9" t="s">
        <v>4184</v>
      </c>
      <c r="N5381" s="3" t="s">
        <v>158</v>
      </c>
      <c r="O5381" s="3" t="s">
        <v>4184</v>
      </c>
      <c r="P5381" s="2" t="s">
        <v>31</v>
      </c>
      <c r="Q5381" s="2" t="s">
        <v>175</v>
      </c>
      <c r="R5381" s="2" t="s">
        <v>4203</v>
      </c>
      <c r="S5381" s="2" t="s">
        <v>31</v>
      </c>
      <c r="T5381" s="3" t="s">
        <v>21064</v>
      </c>
      <c r="U5381" s="3" t="s">
        <v>189</v>
      </c>
      <c r="V5381" s="3" t="s">
        <v>21065</v>
      </c>
      <c r="W5381" s="12" t="s">
        <v>21066</v>
      </c>
      <c r="X5381" s="12" t="s">
        <v>21067</v>
      </c>
      <c r="Y5381" s="2" t="s">
        <v>41</v>
      </c>
      <c r="Z5381" s="2"/>
    </row>
    <row r="5382" spans="1:26" ht="52.2" x14ac:dyDescent="0.3">
      <c r="A5382" s="6" t="s">
        <v>21068</v>
      </c>
      <c r="B5382" s="2" t="s">
        <v>27</v>
      </c>
      <c r="C5382" s="2" t="s">
        <v>28</v>
      </c>
      <c r="D5382" s="2" t="s">
        <v>29</v>
      </c>
      <c r="E5382" s="3" t="s">
        <v>20607</v>
      </c>
      <c r="F5382" s="3" t="s">
        <v>1651</v>
      </c>
      <c r="G5382" s="7">
        <v>6608.93</v>
      </c>
      <c r="H5382" s="8">
        <v>0</v>
      </c>
      <c r="I5382" s="8">
        <v>0</v>
      </c>
      <c r="J5382" s="8">
        <v>0</v>
      </c>
      <c r="K5382" s="8">
        <v>0</v>
      </c>
      <c r="L5382" s="8">
        <f>SUM(Tabella1[[#This Row],[CONTRIBUTO
COMMISSARIO STRAORDINARIO]:[INDENNIZZO
ASSICURATIVO]])</f>
        <v>6608.93</v>
      </c>
      <c r="M5382" s="9" t="s">
        <v>4184</v>
      </c>
      <c r="N5382" s="3" t="s">
        <v>158</v>
      </c>
      <c r="O5382" s="3" t="s">
        <v>4184</v>
      </c>
      <c r="P5382" s="2" t="s">
        <v>31</v>
      </c>
      <c r="Q5382" s="2" t="s">
        <v>175</v>
      </c>
      <c r="R5382" s="2" t="s">
        <v>4203</v>
      </c>
      <c r="S5382" s="2" t="s">
        <v>31</v>
      </c>
      <c r="T5382" s="3" t="s">
        <v>21064</v>
      </c>
      <c r="U5382" s="3" t="s">
        <v>189</v>
      </c>
      <c r="V5382" s="3" t="s">
        <v>21065</v>
      </c>
      <c r="W5382" s="12" t="s">
        <v>21066</v>
      </c>
      <c r="X5382" s="12" t="s">
        <v>21069</v>
      </c>
      <c r="Y5382" s="2" t="s">
        <v>41</v>
      </c>
      <c r="Z5382" s="2"/>
    </row>
    <row r="5383" spans="1:26" ht="69.599999999999994" x14ac:dyDescent="0.3">
      <c r="A5383" s="6" t="s">
        <v>21070</v>
      </c>
      <c r="B5383" s="2" t="s">
        <v>27</v>
      </c>
      <c r="C5383" s="2" t="s">
        <v>28</v>
      </c>
      <c r="D5383" s="2" t="s">
        <v>29</v>
      </c>
      <c r="E5383" s="3" t="s">
        <v>20607</v>
      </c>
      <c r="F5383" s="3" t="s">
        <v>1651</v>
      </c>
      <c r="G5383" s="7">
        <v>10638.4</v>
      </c>
      <c r="H5383" s="8">
        <v>0</v>
      </c>
      <c r="I5383" s="8">
        <v>0</v>
      </c>
      <c r="J5383" s="8">
        <v>0</v>
      </c>
      <c r="K5383" s="8">
        <v>0</v>
      </c>
      <c r="L5383" s="8">
        <f>SUM(Tabella1[[#This Row],[CONTRIBUTO
COMMISSARIO STRAORDINARIO]:[INDENNIZZO
ASSICURATIVO]])</f>
        <v>10638.4</v>
      </c>
      <c r="M5383" s="9" t="s">
        <v>4184</v>
      </c>
      <c r="N5383" s="3" t="s">
        <v>158</v>
      </c>
      <c r="O5383" s="3" t="s">
        <v>4184</v>
      </c>
      <c r="P5383" s="2" t="s">
        <v>31</v>
      </c>
      <c r="Q5383" s="2" t="s">
        <v>175</v>
      </c>
      <c r="R5383" s="2" t="s">
        <v>4203</v>
      </c>
      <c r="S5383" s="2" t="s">
        <v>31</v>
      </c>
      <c r="T5383" s="3" t="s">
        <v>21064</v>
      </c>
      <c r="U5383" s="3" t="s">
        <v>189</v>
      </c>
      <c r="V5383" s="3" t="s">
        <v>21065</v>
      </c>
      <c r="W5383" s="12" t="s">
        <v>21066</v>
      </c>
      <c r="X5383" s="12" t="s">
        <v>21071</v>
      </c>
      <c r="Y5383" s="2" t="s">
        <v>41</v>
      </c>
      <c r="Z5383" s="2"/>
    </row>
    <row r="5384" spans="1:26" ht="52.2" x14ac:dyDescent="0.3">
      <c r="A5384" s="6" t="s">
        <v>21072</v>
      </c>
      <c r="B5384" s="2" t="s">
        <v>27</v>
      </c>
      <c r="C5384" s="2" t="s">
        <v>28</v>
      </c>
      <c r="D5384" s="2" t="s">
        <v>29</v>
      </c>
      <c r="E5384" s="3" t="s">
        <v>20607</v>
      </c>
      <c r="F5384" s="3" t="s">
        <v>31</v>
      </c>
      <c r="G5384" s="7">
        <v>50000</v>
      </c>
      <c r="H5384" s="8">
        <v>0</v>
      </c>
      <c r="I5384" s="8">
        <v>0</v>
      </c>
      <c r="J5384" s="8">
        <v>0</v>
      </c>
      <c r="K5384" s="8">
        <v>0</v>
      </c>
      <c r="L5384" s="8">
        <f>SUM(Tabella1[[#This Row],[CONTRIBUTO
COMMISSARIO STRAORDINARIO]:[INDENNIZZO
ASSICURATIVO]])</f>
        <v>50000</v>
      </c>
      <c r="M5384" s="9" t="s">
        <v>4184</v>
      </c>
      <c r="N5384" s="3" t="s">
        <v>158</v>
      </c>
      <c r="O5384" s="3" t="s">
        <v>4184</v>
      </c>
      <c r="P5384" s="2" t="s">
        <v>31</v>
      </c>
      <c r="Q5384" s="2" t="s">
        <v>175</v>
      </c>
      <c r="R5384" s="2" t="s">
        <v>4203</v>
      </c>
      <c r="S5384" s="2" t="s">
        <v>31</v>
      </c>
      <c r="T5384" s="3" t="s">
        <v>21064</v>
      </c>
      <c r="U5384" s="3" t="s">
        <v>189</v>
      </c>
      <c r="V5384" s="3" t="s">
        <v>270</v>
      </c>
      <c r="W5384" s="12" t="s">
        <v>21066</v>
      </c>
      <c r="X5384" s="12" t="s">
        <v>21073</v>
      </c>
      <c r="Y5384" s="2" t="s">
        <v>21074</v>
      </c>
      <c r="Z5384" s="2"/>
    </row>
    <row r="5385" spans="1:26" ht="69.599999999999994" x14ac:dyDescent="0.3">
      <c r="A5385" s="6" t="s">
        <v>21075</v>
      </c>
      <c r="B5385" s="2" t="s">
        <v>27</v>
      </c>
      <c r="C5385" s="2" t="s">
        <v>28</v>
      </c>
      <c r="D5385" s="2" t="s">
        <v>29</v>
      </c>
      <c r="E5385" s="3" t="s">
        <v>20607</v>
      </c>
      <c r="F5385" s="3" t="s">
        <v>31</v>
      </c>
      <c r="G5385" s="7">
        <v>144936</v>
      </c>
      <c r="H5385" s="8">
        <v>0</v>
      </c>
      <c r="I5385" s="8">
        <v>0</v>
      </c>
      <c r="J5385" s="8">
        <v>0</v>
      </c>
      <c r="K5385" s="8">
        <v>0</v>
      </c>
      <c r="L5385" s="8">
        <f>SUM(Tabella1[[#This Row],[CONTRIBUTO
COMMISSARIO STRAORDINARIO]:[INDENNIZZO
ASSICURATIVO]])</f>
        <v>144936</v>
      </c>
      <c r="M5385" s="9" t="s">
        <v>4184</v>
      </c>
      <c r="N5385" s="3" t="s">
        <v>158</v>
      </c>
      <c r="O5385" s="3" t="s">
        <v>4184</v>
      </c>
      <c r="P5385" s="2" t="s">
        <v>31</v>
      </c>
      <c r="Q5385" s="2" t="s">
        <v>175</v>
      </c>
      <c r="R5385" s="2" t="s">
        <v>4203</v>
      </c>
      <c r="S5385" s="2" t="s">
        <v>31</v>
      </c>
      <c r="T5385" s="3" t="s">
        <v>21064</v>
      </c>
      <c r="U5385" s="3" t="s">
        <v>189</v>
      </c>
      <c r="V5385" s="3" t="s">
        <v>21065</v>
      </c>
      <c r="W5385" s="12" t="s">
        <v>21066</v>
      </c>
      <c r="X5385" s="12" t="s">
        <v>21076</v>
      </c>
      <c r="Y5385" s="2" t="s">
        <v>41</v>
      </c>
      <c r="Z5385" s="2"/>
    </row>
    <row r="5386" spans="1:26" ht="69.599999999999994" x14ac:dyDescent="0.3">
      <c r="A5386" s="6" t="s">
        <v>21077</v>
      </c>
      <c r="B5386" s="2" t="s">
        <v>27</v>
      </c>
      <c r="C5386" s="2" t="s">
        <v>28</v>
      </c>
      <c r="D5386" s="2" t="s">
        <v>29</v>
      </c>
      <c r="E5386" s="3" t="s">
        <v>20607</v>
      </c>
      <c r="F5386" s="3" t="s">
        <v>31</v>
      </c>
      <c r="G5386" s="7">
        <v>3672.2</v>
      </c>
      <c r="H5386" s="8">
        <v>0</v>
      </c>
      <c r="I5386" s="8">
        <v>0</v>
      </c>
      <c r="J5386" s="8">
        <v>0</v>
      </c>
      <c r="K5386" s="8">
        <v>0</v>
      </c>
      <c r="L5386" s="8">
        <f>SUM(Tabella1[[#This Row],[CONTRIBUTO
COMMISSARIO STRAORDINARIO]:[INDENNIZZO
ASSICURATIVO]])</f>
        <v>3672.2</v>
      </c>
      <c r="M5386" s="9" t="s">
        <v>4184</v>
      </c>
      <c r="N5386" s="3" t="s">
        <v>158</v>
      </c>
      <c r="O5386" s="3" t="s">
        <v>4184</v>
      </c>
      <c r="P5386" s="2" t="s">
        <v>31</v>
      </c>
      <c r="Q5386" s="2" t="s">
        <v>175</v>
      </c>
      <c r="R5386" s="2" t="s">
        <v>4203</v>
      </c>
      <c r="S5386" s="2" t="s">
        <v>31</v>
      </c>
      <c r="T5386" s="3" t="s">
        <v>21078</v>
      </c>
      <c r="U5386" s="3" t="s">
        <v>189</v>
      </c>
      <c r="V5386" s="3" t="s">
        <v>1088</v>
      </c>
      <c r="W5386" s="12" t="s">
        <v>21079</v>
      </c>
      <c r="X5386" s="12" t="s">
        <v>21080</v>
      </c>
      <c r="Y5386" s="2" t="s">
        <v>41</v>
      </c>
      <c r="Z5386" s="2"/>
    </row>
    <row r="5387" spans="1:26" ht="69.599999999999994" x14ac:dyDescent="0.3">
      <c r="A5387" s="6" t="s">
        <v>21081</v>
      </c>
      <c r="B5387" s="2" t="s">
        <v>27</v>
      </c>
      <c r="C5387" s="2" t="s">
        <v>28</v>
      </c>
      <c r="D5387" s="2" t="s">
        <v>29</v>
      </c>
      <c r="E5387" s="3" t="s">
        <v>20607</v>
      </c>
      <c r="F5387" s="3" t="s">
        <v>31</v>
      </c>
      <c r="G5387" s="7">
        <v>9150</v>
      </c>
      <c r="H5387" s="8">
        <v>0</v>
      </c>
      <c r="I5387" s="8">
        <v>0</v>
      </c>
      <c r="J5387" s="8">
        <v>0</v>
      </c>
      <c r="K5387" s="8">
        <v>0</v>
      </c>
      <c r="L5387" s="8">
        <f>SUM(Tabella1[[#This Row],[CONTRIBUTO
COMMISSARIO STRAORDINARIO]:[INDENNIZZO
ASSICURATIVO]])</f>
        <v>9150</v>
      </c>
      <c r="M5387" s="9" t="s">
        <v>4184</v>
      </c>
      <c r="N5387" s="3" t="s">
        <v>158</v>
      </c>
      <c r="O5387" s="3" t="s">
        <v>4184</v>
      </c>
      <c r="P5387" s="2" t="s">
        <v>31</v>
      </c>
      <c r="Q5387" s="2" t="s">
        <v>175</v>
      </c>
      <c r="R5387" s="2" t="s">
        <v>4203</v>
      </c>
      <c r="S5387" s="2" t="s">
        <v>31</v>
      </c>
      <c r="T5387" s="3" t="s">
        <v>21078</v>
      </c>
      <c r="U5387" s="3" t="s">
        <v>189</v>
      </c>
      <c r="V5387" s="3" t="s">
        <v>1088</v>
      </c>
      <c r="W5387" s="12" t="s">
        <v>21079</v>
      </c>
      <c r="X5387" s="12" t="s">
        <v>21082</v>
      </c>
      <c r="Y5387" s="2" t="s">
        <v>41</v>
      </c>
      <c r="Z5387" s="2"/>
    </row>
    <row r="5388" spans="1:26" ht="52.2" x14ac:dyDescent="0.3">
      <c r="A5388" s="6" t="s">
        <v>21083</v>
      </c>
      <c r="B5388" s="2" t="s">
        <v>27</v>
      </c>
      <c r="C5388" s="2" t="s">
        <v>28</v>
      </c>
      <c r="D5388" s="2" t="s">
        <v>29</v>
      </c>
      <c r="E5388" s="3" t="s">
        <v>20607</v>
      </c>
      <c r="F5388" s="3" t="s">
        <v>31</v>
      </c>
      <c r="G5388" s="7">
        <v>45140</v>
      </c>
      <c r="H5388" s="8">
        <v>0</v>
      </c>
      <c r="I5388" s="8">
        <v>0</v>
      </c>
      <c r="J5388" s="8">
        <v>0</v>
      </c>
      <c r="K5388" s="8">
        <v>0</v>
      </c>
      <c r="L5388" s="8">
        <f>SUM(Tabella1[[#This Row],[CONTRIBUTO
COMMISSARIO STRAORDINARIO]:[INDENNIZZO
ASSICURATIVO]])</f>
        <v>45140</v>
      </c>
      <c r="M5388" s="9" t="s">
        <v>4184</v>
      </c>
      <c r="N5388" s="3" t="s">
        <v>158</v>
      </c>
      <c r="O5388" s="3" t="s">
        <v>4184</v>
      </c>
      <c r="P5388" s="2" t="s">
        <v>31</v>
      </c>
      <c r="Q5388" s="2" t="s">
        <v>175</v>
      </c>
      <c r="R5388" s="2" t="s">
        <v>4203</v>
      </c>
      <c r="S5388" s="2" t="s">
        <v>31</v>
      </c>
      <c r="T5388" s="3" t="s">
        <v>21084</v>
      </c>
      <c r="U5388" s="3" t="s">
        <v>189</v>
      </c>
      <c r="V5388" s="3" t="s">
        <v>1088</v>
      </c>
      <c r="W5388" s="12" t="s">
        <v>21079</v>
      </c>
      <c r="X5388" s="12" t="s">
        <v>21085</v>
      </c>
      <c r="Y5388" s="2" t="s">
        <v>41</v>
      </c>
      <c r="Z5388" s="2"/>
    </row>
    <row r="5389" spans="1:26" ht="52.2" x14ac:dyDescent="0.3">
      <c r="A5389" s="6" t="s">
        <v>21086</v>
      </c>
      <c r="B5389" s="2" t="s">
        <v>27</v>
      </c>
      <c r="C5389" s="2" t="s">
        <v>28</v>
      </c>
      <c r="D5389" s="2" t="s">
        <v>29</v>
      </c>
      <c r="E5389" s="3" t="s">
        <v>20607</v>
      </c>
      <c r="F5389" s="3" t="s">
        <v>31</v>
      </c>
      <c r="G5389" s="7">
        <v>42700</v>
      </c>
      <c r="H5389" s="8">
        <v>0</v>
      </c>
      <c r="I5389" s="8">
        <v>0</v>
      </c>
      <c r="J5389" s="8">
        <v>0</v>
      </c>
      <c r="K5389" s="8">
        <v>0</v>
      </c>
      <c r="L5389" s="8">
        <f>SUM(Tabella1[[#This Row],[CONTRIBUTO
COMMISSARIO STRAORDINARIO]:[INDENNIZZO
ASSICURATIVO]])</f>
        <v>42700</v>
      </c>
      <c r="M5389" s="9" t="s">
        <v>4184</v>
      </c>
      <c r="N5389" s="3" t="s">
        <v>158</v>
      </c>
      <c r="O5389" s="3" t="s">
        <v>4184</v>
      </c>
      <c r="P5389" s="2" t="s">
        <v>31</v>
      </c>
      <c r="Q5389" s="2" t="s">
        <v>175</v>
      </c>
      <c r="R5389" s="2" t="s">
        <v>4203</v>
      </c>
      <c r="S5389" s="2" t="s">
        <v>31</v>
      </c>
      <c r="T5389" s="3" t="s">
        <v>21084</v>
      </c>
      <c r="U5389" s="3" t="s">
        <v>189</v>
      </c>
      <c r="V5389" s="3" t="s">
        <v>1088</v>
      </c>
      <c r="W5389" s="12" t="s">
        <v>21079</v>
      </c>
      <c r="X5389" s="12" t="s">
        <v>21087</v>
      </c>
      <c r="Y5389" s="2" t="s">
        <v>41</v>
      </c>
      <c r="Z5389" s="2"/>
    </row>
    <row r="5390" spans="1:26" ht="69.599999999999994" x14ac:dyDescent="0.3">
      <c r="A5390" s="6" t="s">
        <v>21088</v>
      </c>
      <c r="B5390" s="2" t="s">
        <v>27</v>
      </c>
      <c r="C5390" s="2" t="s">
        <v>28</v>
      </c>
      <c r="D5390" s="2" t="s">
        <v>29</v>
      </c>
      <c r="E5390" s="3" t="s">
        <v>20607</v>
      </c>
      <c r="F5390" s="3" t="s">
        <v>31</v>
      </c>
      <c r="G5390" s="7">
        <v>17568</v>
      </c>
      <c r="H5390" s="8">
        <v>0</v>
      </c>
      <c r="I5390" s="8">
        <v>0</v>
      </c>
      <c r="J5390" s="8">
        <v>0</v>
      </c>
      <c r="K5390" s="8">
        <v>0</v>
      </c>
      <c r="L5390" s="8">
        <f>SUM(Tabella1[[#This Row],[CONTRIBUTO
COMMISSARIO STRAORDINARIO]:[INDENNIZZO
ASSICURATIVO]])</f>
        <v>17568</v>
      </c>
      <c r="M5390" s="9" t="s">
        <v>4184</v>
      </c>
      <c r="N5390" s="3" t="s">
        <v>158</v>
      </c>
      <c r="O5390" s="3" t="s">
        <v>4184</v>
      </c>
      <c r="P5390" s="2" t="s">
        <v>31</v>
      </c>
      <c r="Q5390" s="2" t="s">
        <v>175</v>
      </c>
      <c r="R5390" s="2" t="s">
        <v>4203</v>
      </c>
      <c r="S5390" s="2" t="s">
        <v>31</v>
      </c>
      <c r="T5390" s="3" t="s">
        <v>21084</v>
      </c>
      <c r="U5390" s="3" t="s">
        <v>189</v>
      </c>
      <c r="V5390" s="3" t="s">
        <v>1088</v>
      </c>
      <c r="W5390" s="12" t="s">
        <v>21079</v>
      </c>
      <c r="X5390" s="12" t="s">
        <v>21089</v>
      </c>
      <c r="Y5390" s="2" t="s">
        <v>41</v>
      </c>
      <c r="Z5390" s="2"/>
    </row>
    <row r="5391" spans="1:26" ht="69.599999999999994" x14ac:dyDescent="0.3">
      <c r="A5391" s="6" t="s">
        <v>21090</v>
      </c>
      <c r="B5391" s="2" t="s">
        <v>27</v>
      </c>
      <c r="C5391" s="2" t="s">
        <v>28</v>
      </c>
      <c r="D5391" s="2" t="s">
        <v>29</v>
      </c>
      <c r="E5391" s="3" t="s">
        <v>20607</v>
      </c>
      <c r="F5391" s="3" t="s">
        <v>31</v>
      </c>
      <c r="G5391" s="7">
        <v>9150</v>
      </c>
      <c r="H5391" s="8">
        <v>0</v>
      </c>
      <c r="I5391" s="8">
        <v>0</v>
      </c>
      <c r="J5391" s="8">
        <v>0</v>
      </c>
      <c r="K5391" s="8">
        <v>0</v>
      </c>
      <c r="L5391" s="8">
        <f>SUM(Tabella1[[#This Row],[CONTRIBUTO
COMMISSARIO STRAORDINARIO]:[INDENNIZZO
ASSICURATIVO]])</f>
        <v>9150</v>
      </c>
      <c r="M5391" s="9" t="s">
        <v>4184</v>
      </c>
      <c r="N5391" s="3" t="s">
        <v>158</v>
      </c>
      <c r="O5391" s="3" t="s">
        <v>4184</v>
      </c>
      <c r="P5391" s="2" t="s">
        <v>31</v>
      </c>
      <c r="Q5391" s="2" t="s">
        <v>175</v>
      </c>
      <c r="R5391" s="2" t="s">
        <v>4203</v>
      </c>
      <c r="S5391" s="2" t="s">
        <v>31</v>
      </c>
      <c r="T5391" s="3" t="s">
        <v>21084</v>
      </c>
      <c r="U5391" s="3" t="s">
        <v>189</v>
      </c>
      <c r="V5391" s="3" t="s">
        <v>1088</v>
      </c>
      <c r="W5391" s="12" t="s">
        <v>21079</v>
      </c>
      <c r="X5391" s="12" t="s">
        <v>21089</v>
      </c>
      <c r="Y5391" s="2" t="s">
        <v>41</v>
      </c>
      <c r="Z5391" s="2"/>
    </row>
    <row r="5392" spans="1:26" ht="52.2" x14ac:dyDescent="0.3">
      <c r="A5392" s="6" t="s">
        <v>21091</v>
      </c>
      <c r="B5392" s="2" t="s">
        <v>27</v>
      </c>
      <c r="C5392" s="2" t="s">
        <v>28</v>
      </c>
      <c r="D5392" s="2" t="s">
        <v>29</v>
      </c>
      <c r="E5392" s="3" t="s">
        <v>20607</v>
      </c>
      <c r="F5392" s="3" t="s">
        <v>31</v>
      </c>
      <c r="G5392" s="7">
        <v>48678</v>
      </c>
      <c r="H5392" s="8">
        <v>0</v>
      </c>
      <c r="I5392" s="8">
        <v>0</v>
      </c>
      <c r="J5392" s="8">
        <v>0</v>
      </c>
      <c r="K5392" s="8">
        <v>0</v>
      </c>
      <c r="L5392" s="8">
        <f>SUM(Tabella1[[#This Row],[CONTRIBUTO
COMMISSARIO STRAORDINARIO]:[INDENNIZZO
ASSICURATIVO]])</f>
        <v>48678</v>
      </c>
      <c r="M5392" s="9" t="s">
        <v>4184</v>
      </c>
      <c r="N5392" s="3" t="s">
        <v>158</v>
      </c>
      <c r="O5392" s="3" t="s">
        <v>4184</v>
      </c>
      <c r="P5392" s="2" t="s">
        <v>31</v>
      </c>
      <c r="Q5392" s="2" t="s">
        <v>175</v>
      </c>
      <c r="R5392" s="2" t="s">
        <v>4203</v>
      </c>
      <c r="S5392" s="2" t="s">
        <v>31</v>
      </c>
      <c r="T5392" s="3" t="s">
        <v>21084</v>
      </c>
      <c r="U5392" s="3" t="s">
        <v>189</v>
      </c>
      <c r="V5392" s="3" t="s">
        <v>1088</v>
      </c>
      <c r="W5392" s="12" t="s">
        <v>21079</v>
      </c>
      <c r="X5392" s="12" t="s">
        <v>21092</v>
      </c>
      <c r="Y5392" s="2" t="s">
        <v>41</v>
      </c>
      <c r="Z5392" s="2"/>
    </row>
    <row r="5393" spans="1:26" ht="52.2" x14ac:dyDescent="0.3">
      <c r="A5393" s="6" t="s">
        <v>21093</v>
      </c>
      <c r="B5393" s="2" t="s">
        <v>27</v>
      </c>
      <c r="C5393" s="2" t="s">
        <v>28</v>
      </c>
      <c r="D5393" s="2" t="s">
        <v>29</v>
      </c>
      <c r="E5393" s="3" t="s">
        <v>20607</v>
      </c>
      <c r="F5393" s="3" t="s">
        <v>31</v>
      </c>
      <c r="G5393" s="7">
        <v>209230</v>
      </c>
      <c r="H5393" s="8">
        <v>0</v>
      </c>
      <c r="I5393" s="8">
        <v>0</v>
      </c>
      <c r="J5393" s="8">
        <v>0</v>
      </c>
      <c r="K5393" s="8">
        <v>0</v>
      </c>
      <c r="L5393" s="8">
        <f>SUM(Tabella1[[#This Row],[CONTRIBUTO
COMMISSARIO STRAORDINARIO]:[INDENNIZZO
ASSICURATIVO]])</f>
        <v>209230</v>
      </c>
      <c r="M5393" s="9" t="s">
        <v>4184</v>
      </c>
      <c r="N5393" s="3" t="s">
        <v>158</v>
      </c>
      <c r="O5393" s="3" t="s">
        <v>4184</v>
      </c>
      <c r="P5393" s="2" t="s">
        <v>31</v>
      </c>
      <c r="Q5393" s="2" t="s">
        <v>175</v>
      </c>
      <c r="R5393" s="2" t="s">
        <v>4203</v>
      </c>
      <c r="S5393" s="2" t="s">
        <v>31</v>
      </c>
      <c r="T5393" s="3" t="s">
        <v>21084</v>
      </c>
      <c r="U5393" s="3" t="s">
        <v>189</v>
      </c>
      <c r="V5393" s="3" t="s">
        <v>1088</v>
      </c>
      <c r="W5393" s="12" t="s">
        <v>21079</v>
      </c>
      <c r="X5393" s="12" t="s">
        <v>21094</v>
      </c>
      <c r="Y5393" s="2" t="s">
        <v>41</v>
      </c>
      <c r="Z5393" s="2"/>
    </row>
    <row r="5394" spans="1:26" ht="52.2" x14ac:dyDescent="0.3">
      <c r="A5394" s="6" t="s">
        <v>21095</v>
      </c>
      <c r="B5394" s="2" t="s">
        <v>27</v>
      </c>
      <c r="C5394" s="2" t="s">
        <v>28</v>
      </c>
      <c r="D5394" s="2" t="s">
        <v>29</v>
      </c>
      <c r="E5394" s="3" t="s">
        <v>20607</v>
      </c>
      <c r="F5394" s="3" t="s">
        <v>31</v>
      </c>
      <c r="G5394" s="7">
        <v>67100</v>
      </c>
      <c r="H5394" s="8">
        <v>0</v>
      </c>
      <c r="I5394" s="8">
        <v>0</v>
      </c>
      <c r="J5394" s="8">
        <v>0</v>
      </c>
      <c r="K5394" s="8">
        <v>0</v>
      </c>
      <c r="L5394" s="8">
        <f>SUM(Tabella1[[#This Row],[CONTRIBUTO
COMMISSARIO STRAORDINARIO]:[INDENNIZZO
ASSICURATIVO]])</f>
        <v>67100</v>
      </c>
      <c r="M5394" s="9" t="s">
        <v>4184</v>
      </c>
      <c r="N5394" s="3" t="s">
        <v>158</v>
      </c>
      <c r="O5394" s="3" t="s">
        <v>4184</v>
      </c>
      <c r="P5394" s="2" t="s">
        <v>31</v>
      </c>
      <c r="Q5394" s="2" t="s">
        <v>175</v>
      </c>
      <c r="R5394" s="2" t="s">
        <v>4203</v>
      </c>
      <c r="S5394" s="2" t="s">
        <v>31</v>
      </c>
      <c r="T5394" s="3" t="s">
        <v>21084</v>
      </c>
      <c r="U5394" s="3" t="s">
        <v>189</v>
      </c>
      <c r="V5394" s="3" t="s">
        <v>1088</v>
      </c>
      <c r="W5394" s="12" t="s">
        <v>21079</v>
      </c>
      <c r="X5394" s="12" t="s">
        <v>21096</v>
      </c>
      <c r="Y5394" s="2" t="s">
        <v>41</v>
      </c>
      <c r="Z5394" s="2"/>
    </row>
    <row r="5395" spans="1:26" ht="52.2" x14ac:dyDescent="0.3">
      <c r="A5395" s="6" t="s">
        <v>21097</v>
      </c>
      <c r="B5395" s="2" t="s">
        <v>27</v>
      </c>
      <c r="C5395" s="2" t="s">
        <v>28</v>
      </c>
      <c r="D5395" s="2" t="s">
        <v>29</v>
      </c>
      <c r="E5395" s="3" t="s">
        <v>20607</v>
      </c>
      <c r="F5395" s="3" t="s">
        <v>31</v>
      </c>
      <c r="G5395" s="7">
        <v>251335.86</v>
      </c>
      <c r="H5395" s="8">
        <v>0</v>
      </c>
      <c r="I5395" s="8">
        <v>0</v>
      </c>
      <c r="J5395" s="8">
        <v>0</v>
      </c>
      <c r="K5395" s="8">
        <v>0</v>
      </c>
      <c r="L5395" s="8">
        <f>SUM(Tabella1[[#This Row],[CONTRIBUTO
COMMISSARIO STRAORDINARIO]:[INDENNIZZO
ASSICURATIVO]])</f>
        <v>251335.86</v>
      </c>
      <c r="M5395" s="9" t="s">
        <v>4184</v>
      </c>
      <c r="N5395" s="3" t="s">
        <v>158</v>
      </c>
      <c r="O5395" s="3" t="s">
        <v>4184</v>
      </c>
      <c r="P5395" s="2" t="s">
        <v>31</v>
      </c>
      <c r="Q5395" s="2" t="s">
        <v>175</v>
      </c>
      <c r="R5395" s="2" t="s">
        <v>4203</v>
      </c>
      <c r="S5395" s="2" t="s">
        <v>31</v>
      </c>
      <c r="T5395" s="3" t="s">
        <v>4186</v>
      </c>
      <c r="U5395" s="3" t="s">
        <v>189</v>
      </c>
      <c r="V5395" s="3" t="s">
        <v>1088</v>
      </c>
      <c r="W5395" s="12" t="s">
        <v>4187</v>
      </c>
      <c r="X5395" s="12" t="s">
        <v>21098</v>
      </c>
      <c r="Y5395" s="2" t="s">
        <v>41</v>
      </c>
      <c r="Z5395" s="2"/>
    </row>
    <row r="5396" spans="1:26" ht="69.599999999999994" x14ac:dyDescent="0.3">
      <c r="A5396" s="6" t="s">
        <v>21099</v>
      </c>
      <c r="B5396" s="2" t="s">
        <v>27</v>
      </c>
      <c r="C5396" s="2" t="s">
        <v>28</v>
      </c>
      <c r="D5396" s="2" t="s">
        <v>29</v>
      </c>
      <c r="E5396" s="3" t="s">
        <v>20607</v>
      </c>
      <c r="F5396" s="3" t="s">
        <v>31</v>
      </c>
      <c r="G5396" s="7">
        <v>1000000</v>
      </c>
      <c r="H5396" s="8">
        <v>0</v>
      </c>
      <c r="I5396" s="8">
        <v>0</v>
      </c>
      <c r="J5396" s="8">
        <v>0</v>
      </c>
      <c r="K5396" s="8">
        <v>0</v>
      </c>
      <c r="L5396" s="8">
        <f>SUM(Tabella1[[#This Row],[CONTRIBUTO
COMMISSARIO STRAORDINARIO]:[INDENNIZZO
ASSICURATIVO]])</f>
        <v>1000000</v>
      </c>
      <c r="M5396" s="9" t="s">
        <v>6119</v>
      </c>
      <c r="N5396" s="3" t="s">
        <v>6036</v>
      </c>
      <c r="O5396" s="3" t="s">
        <v>6119</v>
      </c>
      <c r="P5396" s="2" t="s">
        <v>31</v>
      </c>
      <c r="Q5396" s="2" t="s">
        <v>159</v>
      </c>
      <c r="R5396" s="2" t="s">
        <v>6157</v>
      </c>
      <c r="S5396" s="2" t="s">
        <v>35</v>
      </c>
      <c r="T5396" s="3" t="s">
        <v>21100</v>
      </c>
      <c r="U5396" s="3" t="s">
        <v>37</v>
      </c>
      <c r="V5396" s="3" t="s">
        <v>3104</v>
      </c>
      <c r="W5396" s="12" t="s">
        <v>20801</v>
      </c>
      <c r="X5396" s="12" t="s">
        <v>21101</v>
      </c>
      <c r="Y5396" s="2" t="s">
        <v>21102</v>
      </c>
      <c r="Z5396" s="2"/>
    </row>
    <row r="5397" spans="1:26" ht="104.4" x14ac:dyDescent="0.3">
      <c r="A5397" s="6" t="s">
        <v>21103</v>
      </c>
      <c r="B5397" s="2" t="s">
        <v>27</v>
      </c>
      <c r="C5397" s="2" t="s">
        <v>28</v>
      </c>
      <c r="D5397" s="2" t="s">
        <v>29</v>
      </c>
      <c r="E5397" s="3" t="s">
        <v>20607</v>
      </c>
      <c r="F5397" s="3" t="s">
        <v>31</v>
      </c>
      <c r="G5397" s="7">
        <v>1200000</v>
      </c>
      <c r="H5397" s="8">
        <v>0</v>
      </c>
      <c r="I5397" s="8">
        <v>0</v>
      </c>
      <c r="J5397" s="8">
        <v>0</v>
      </c>
      <c r="K5397" s="8">
        <v>0</v>
      </c>
      <c r="L5397" s="8">
        <f>SUM(Tabella1[[#This Row],[CONTRIBUTO
COMMISSARIO STRAORDINARIO]:[INDENNIZZO
ASSICURATIVO]])</f>
        <v>1200000</v>
      </c>
      <c r="M5397" s="9" t="s">
        <v>6119</v>
      </c>
      <c r="N5397" s="3" t="s">
        <v>6036</v>
      </c>
      <c r="O5397" s="3" t="s">
        <v>6119</v>
      </c>
      <c r="P5397" s="2" t="s">
        <v>31</v>
      </c>
      <c r="Q5397" s="2" t="s">
        <v>34</v>
      </c>
      <c r="R5397" s="2" t="s">
        <v>21104</v>
      </c>
      <c r="S5397" s="2" t="s">
        <v>35</v>
      </c>
      <c r="T5397" s="3" t="s">
        <v>21105</v>
      </c>
      <c r="U5397" s="3" t="s">
        <v>37</v>
      </c>
      <c r="V5397" s="3" t="s">
        <v>3104</v>
      </c>
      <c r="W5397" s="12" t="s">
        <v>21106</v>
      </c>
      <c r="X5397" s="12" t="s">
        <v>21107</v>
      </c>
      <c r="Y5397" s="2" t="s">
        <v>21108</v>
      </c>
      <c r="Z5397" s="2"/>
    </row>
    <row r="5398" spans="1:26" ht="87" x14ac:dyDescent="0.3">
      <c r="A5398" s="6" t="s">
        <v>21109</v>
      </c>
      <c r="B5398" s="2" t="s">
        <v>27</v>
      </c>
      <c r="C5398" s="2" t="s">
        <v>28</v>
      </c>
      <c r="D5398" s="2" t="s">
        <v>29</v>
      </c>
      <c r="E5398" s="3" t="s">
        <v>20607</v>
      </c>
      <c r="F5398" s="3" t="s">
        <v>31</v>
      </c>
      <c r="G5398" s="7">
        <v>1000000</v>
      </c>
      <c r="H5398" s="8">
        <v>0</v>
      </c>
      <c r="I5398" s="8">
        <v>0</v>
      </c>
      <c r="J5398" s="8">
        <v>0</v>
      </c>
      <c r="K5398" s="8">
        <v>0</v>
      </c>
      <c r="L5398" s="8">
        <f>SUM(Tabella1[[#This Row],[CONTRIBUTO
COMMISSARIO STRAORDINARIO]:[INDENNIZZO
ASSICURATIVO]])</f>
        <v>1000000</v>
      </c>
      <c r="M5398" s="9" t="s">
        <v>6119</v>
      </c>
      <c r="N5398" s="3" t="s">
        <v>6036</v>
      </c>
      <c r="O5398" s="3" t="s">
        <v>6119</v>
      </c>
      <c r="P5398" s="2" t="s">
        <v>31</v>
      </c>
      <c r="Q5398" s="2" t="s">
        <v>34</v>
      </c>
      <c r="R5398" s="2" t="s">
        <v>21110</v>
      </c>
      <c r="S5398" s="2" t="s">
        <v>35</v>
      </c>
      <c r="T5398" s="3" t="s">
        <v>21111</v>
      </c>
      <c r="U5398" s="3" t="s">
        <v>37</v>
      </c>
      <c r="V5398" s="3" t="s">
        <v>3104</v>
      </c>
      <c r="W5398" s="12" t="s">
        <v>21112</v>
      </c>
      <c r="X5398" s="12" t="s">
        <v>21113</v>
      </c>
      <c r="Y5398" s="2" t="s">
        <v>21114</v>
      </c>
      <c r="Z5398" s="2"/>
    </row>
    <row r="5399" spans="1:26" ht="69.599999999999994" x14ac:dyDescent="0.3">
      <c r="A5399" s="6" t="s">
        <v>21115</v>
      </c>
      <c r="B5399" s="2" t="s">
        <v>27</v>
      </c>
      <c r="C5399" s="2" t="s">
        <v>28</v>
      </c>
      <c r="D5399" s="2" t="s">
        <v>29</v>
      </c>
      <c r="E5399" s="3" t="s">
        <v>20607</v>
      </c>
      <c r="F5399" s="3" t="s">
        <v>31</v>
      </c>
      <c r="G5399" s="7">
        <v>29000</v>
      </c>
      <c r="H5399" s="8">
        <v>0</v>
      </c>
      <c r="I5399" s="8">
        <v>0</v>
      </c>
      <c r="J5399" s="8">
        <v>0</v>
      </c>
      <c r="K5399" s="8">
        <v>0</v>
      </c>
      <c r="L5399" s="8">
        <f>SUM(Tabella1[[#This Row],[CONTRIBUTO
COMMISSARIO STRAORDINARIO]:[INDENNIZZO
ASSICURATIVO]])</f>
        <v>29000</v>
      </c>
      <c r="M5399" s="9" t="s">
        <v>6436</v>
      </c>
      <c r="N5399" s="3" t="s">
        <v>6036</v>
      </c>
      <c r="O5399" s="3" t="s">
        <v>6436</v>
      </c>
      <c r="P5399" s="2" t="s">
        <v>31</v>
      </c>
      <c r="Q5399" s="2" t="s">
        <v>35</v>
      </c>
      <c r="R5399" s="2" t="s">
        <v>21116</v>
      </c>
      <c r="S5399" s="2" t="s">
        <v>35</v>
      </c>
      <c r="T5399" s="3" t="s">
        <v>21117</v>
      </c>
      <c r="U5399" s="3" t="s">
        <v>189</v>
      </c>
      <c r="V5399" s="3" t="s">
        <v>3104</v>
      </c>
      <c r="W5399" s="12" t="s">
        <v>21118</v>
      </c>
      <c r="X5399" s="12" t="s">
        <v>21118</v>
      </c>
      <c r="Y5399" s="2" t="s">
        <v>6679</v>
      </c>
      <c r="Z5399" s="2"/>
    </row>
    <row r="5400" spans="1:26" ht="34.799999999999997" x14ac:dyDescent="0.3">
      <c r="A5400" s="6" t="s">
        <v>21119</v>
      </c>
      <c r="B5400" s="2" t="s">
        <v>27</v>
      </c>
      <c r="C5400" s="2" t="s">
        <v>28</v>
      </c>
      <c r="D5400" s="2" t="s">
        <v>29</v>
      </c>
      <c r="E5400" s="3" t="s">
        <v>20607</v>
      </c>
      <c r="F5400" s="3" t="s">
        <v>31</v>
      </c>
      <c r="G5400" s="7">
        <v>1860000</v>
      </c>
      <c r="H5400" s="8">
        <v>0</v>
      </c>
      <c r="I5400" s="8">
        <v>0</v>
      </c>
      <c r="J5400" s="8">
        <v>0</v>
      </c>
      <c r="K5400" s="8">
        <v>0</v>
      </c>
      <c r="L5400" s="8">
        <f>SUM(Tabella1[[#This Row],[CONTRIBUTO
COMMISSARIO STRAORDINARIO]:[INDENNIZZO
ASSICURATIVO]])</f>
        <v>1860000</v>
      </c>
      <c r="M5400" s="9" t="s">
        <v>6436</v>
      </c>
      <c r="N5400" s="3" t="s">
        <v>6036</v>
      </c>
      <c r="O5400" s="3" t="s">
        <v>6436</v>
      </c>
      <c r="P5400" s="2" t="s">
        <v>31</v>
      </c>
      <c r="Q5400" s="2" t="s">
        <v>35</v>
      </c>
      <c r="R5400" s="2" t="s">
        <v>21120</v>
      </c>
      <c r="S5400" s="2" t="s">
        <v>21121</v>
      </c>
      <c r="T5400" s="3" t="s">
        <v>21122</v>
      </c>
      <c r="U5400" s="3" t="s">
        <v>189</v>
      </c>
      <c r="V5400" s="3" t="s">
        <v>3104</v>
      </c>
      <c r="W5400" s="12" t="s">
        <v>21123</v>
      </c>
      <c r="X5400" s="12" t="s">
        <v>21124</v>
      </c>
      <c r="Y5400" s="2" t="s">
        <v>21125</v>
      </c>
      <c r="Z5400" s="2"/>
    </row>
    <row r="5401" spans="1:26" ht="52.2" x14ac:dyDescent="0.3">
      <c r="A5401" s="6" t="s">
        <v>21126</v>
      </c>
      <c r="B5401" s="2" t="s">
        <v>27</v>
      </c>
      <c r="C5401" s="2" t="s">
        <v>28</v>
      </c>
      <c r="D5401" s="2" t="s">
        <v>29</v>
      </c>
      <c r="E5401" s="3" t="s">
        <v>20607</v>
      </c>
      <c r="F5401" s="3" t="s">
        <v>31</v>
      </c>
      <c r="G5401" s="7">
        <v>6696600</v>
      </c>
      <c r="H5401" s="8">
        <v>0</v>
      </c>
      <c r="I5401" s="8">
        <v>0</v>
      </c>
      <c r="J5401" s="8">
        <v>0</v>
      </c>
      <c r="K5401" s="8">
        <v>0</v>
      </c>
      <c r="L5401" s="8">
        <f>SUM(Tabella1[[#This Row],[CONTRIBUTO
COMMISSARIO STRAORDINARIO]:[INDENNIZZO
ASSICURATIVO]])</f>
        <v>6696600</v>
      </c>
      <c r="M5401" s="9" t="s">
        <v>6436</v>
      </c>
      <c r="N5401" s="3" t="s">
        <v>6036</v>
      </c>
      <c r="O5401" s="3" t="s">
        <v>6436</v>
      </c>
      <c r="P5401" s="2" t="s">
        <v>31</v>
      </c>
      <c r="Q5401" s="2" t="s">
        <v>175</v>
      </c>
      <c r="R5401" s="2" t="s">
        <v>2953</v>
      </c>
      <c r="S5401" s="2" t="s">
        <v>21127</v>
      </c>
      <c r="T5401" s="3" t="s">
        <v>21128</v>
      </c>
      <c r="U5401" s="3" t="s">
        <v>189</v>
      </c>
      <c r="V5401" s="3" t="s">
        <v>3104</v>
      </c>
      <c r="W5401" s="12" t="s">
        <v>21129</v>
      </c>
      <c r="X5401" s="12" t="s">
        <v>21130</v>
      </c>
      <c r="Y5401" s="2" t="s">
        <v>21131</v>
      </c>
      <c r="Z5401" s="2"/>
    </row>
    <row r="5402" spans="1:26" ht="52.2" x14ac:dyDescent="0.3">
      <c r="A5402" s="6" t="s">
        <v>21132</v>
      </c>
      <c r="B5402" s="2" t="s">
        <v>27</v>
      </c>
      <c r="C5402" s="2" t="s">
        <v>28</v>
      </c>
      <c r="D5402" s="2" t="s">
        <v>29</v>
      </c>
      <c r="E5402" s="3" t="s">
        <v>20607</v>
      </c>
      <c r="F5402" s="3" t="s">
        <v>31</v>
      </c>
      <c r="G5402" s="7">
        <v>2000000</v>
      </c>
      <c r="H5402" s="8">
        <v>0</v>
      </c>
      <c r="I5402" s="8">
        <v>0</v>
      </c>
      <c r="J5402" s="8">
        <v>0</v>
      </c>
      <c r="K5402" s="8">
        <v>0</v>
      </c>
      <c r="L5402" s="8">
        <f>SUM(Tabella1[[#This Row],[CONTRIBUTO
COMMISSARIO STRAORDINARIO]:[INDENNIZZO
ASSICURATIVO]])</f>
        <v>2000000</v>
      </c>
      <c r="M5402" s="9" t="s">
        <v>6436</v>
      </c>
      <c r="N5402" s="3" t="s">
        <v>6036</v>
      </c>
      <c r="O5402" s="3" t="s">
        <v>6436</v>
      </c>
      <c r="P5402" s="2" t="s">
        <v>31</v>
      </c>
      <c r="Q5402" s="2" t="s">
        <v>218</v>
      </c>
      <c r="R5402" s="2" t="s">
        <v>1591</v>
      </c>
      <c r="S5402" s="2" t="s">
        <v>21133</v>
      </c>
      <c r="T5402" s="3" t="s">
        <v>21134</v>
      </c>
      <c r="U5402" s="3" t="s">
        <v>189</v>
      </c>
      <c r="V5402" s="3" t="s">
        <v>3104</v>
      </c>
      <c r="W5402" s="12" t="s">
        <v>21135</v>
      </c>
      <c r="X5402" s="12" t="s">
        <v>21136</v>
      </c>
      <c r="Y5402" s="2" t="s">
        <v>21137</v>
      </c>
      <c r="Z5402" s="2"/>
    </row>
    <row r="5403" spans="1:26" ht="34.799999999999997" x14ac:dyDescent="0.3">
      <c r="A5403" s="6" t="s">
        <v>21138</v>
      </c>
      <c r="B5403" s="2" t="s">
        <v>27</v>
      </c>
      <c r="C5403" s="2" t="s">
        <v>28</v>
      </c>
      <c r="D5403" s="2" t="s">
        <v>29</v>
      </c>
      <c r="E5403" s="3" t="s">
        <v>20607</v>
      </c>
      <c r="F5403" s="3" t="s">
        <v>31</v>
      </c>
      <c r="G5403" s="7">
        <v>4000000</v>
      </c>
      <c r="H5403" s="8">
        <v>0</v>
      </c>
      <c r="I5403" s="8">
        <v>0</v>
      </c>
      <c r="J5403" s="8">
        <v>0</v>
      </c>
      <c r="K5403" s="8">
        <v>0</v>
      </c>
      <c r="L5403" s="8">
        <f>SUM(Tabella1[[#This Row],[CONTRIBUTO
COMMISSARIO STRAORDINARIO]:[INDENNIZZO
ASSICURATIVO]])</f>
        <v>4000000</v>
      </c>
      <c r="M5403" s="9" t="s">
        <v>6436</v>
      </c>
      <c r="N5403" s="3" t="s">
        <v>6036</v>
      </c>
      <c r="O5403" s="3" t="s">
        <v>6436</v>
      </c>
      <c r="P5403" s="2" t="s">
        <v>31</v>
      </c>
      <c r="Q5403" s="2" t="s">
        <v>175</v>
      </c>
      <c r="R5403" s="2" t="s">
        <v>3158</v>
      </c>
      <c r="S5403" s="2" t="s">
        <v>21139</v>
      </c>
      <c r="T5403" s="2" t="s">
        <v>21140</v>
      </c>
      <c r="U5403" s="3" t="s">
        <v>189</v>
      </c>
      <c r="V5403" s="3" t="s">
        <v>3104</v>
      </c>
      <c r="W5403" s="12" t="s">
        <v>21141</v>
      </c>
      <c r="X5403" s="12" t="s">
        <v>21142</v>
      </c>
      <c r="Y5403" s="2" t="s">
        <v>21143</v>
      </c>
      <c r="Z5403" s="2"/>
    </row>
    <row r="5404" spans="1:26" ht="69.599999999999994" x14ac:dyDescent="0.3">
      <c r="A5404" s="6" t="s">
        <v>21144</v>
      </c>
      <c r="B5404" s="2" t="s">
        <v>27</v>
      </c>
      <c r="C5404" s="2" t="s">
        <v>28</v>
      </c>
      <c r="D5404" s="2" t="s">
        <v>29</v>
      </c>
      <c r="E5404" s="3" t="s">
        <v>20607</v>
      </c>
      <c r="F5404" s="3" t="s">
        <v>31</v>
      </c>
      <c r="G5404" s="7">
        <v>500000</v>
      </c>
      <c r="H5404" s="8">
        <v>0</v>
      </c>
      <c r="I5404" s="8">
        <v>0</v>
      </c>
      <c r="J5404" s="8">
        <v>0</v>
      </c>
      <c r="K5404" s="8">
        <v>0</v>
      </c>
      <c r="L5404" s="8">
        <f>SUM(Tabella1[[#This Row],[CONTRIBUTO
COMMISSARIO STRAORDINARIO]:[INDENNIZZO
ASSICURATIVO]])</f>
        <v>500000</v>
      </c>
      <c r="M5404" s="9" t="s">
        <v>6436</v>
      </c>
      <c r="N5404" s="3" t="s">
        <v>6036</v>
      </c>
      <c r="O5404" s="3" t="s">
        <v>6436</v>
      </c>
      <c r="P5404" s="2" t="s">
        <v>31</v>
      </c>
      <c r="Q5404" s="2" t="s">
        <v>185</v>
      </c>
      <c r="R5404" s="2" t="s">
        <v>476</v>
      </c>
      <c r="S5404" s="2" t="s">
        <v>20805</v>
      </c>
      <c r="T5404" s="3" t="s">
        <v>21145</v>
      </c>
      <c r="U5404" s="3" t="s">
        <v>189</v>
      </c>
      <c r="V5404" s="3" t="s">
        <v>3104</v>
      </c>
      <c r="W5404" s="12" t="s">
        <v>21146</v>
      </c>
      <c r="X5404" s="12" t="s">
        <v>21147</v>
      </c>
      <c r="Y5404" s="2" t="s">
        <v>21148</v>
      </c>
      <c r="Z5404" s="2"/>
    </row>
    <row r="5405" spans="1:26" ht="52.2" x14ac:dyDescent="0.3">
      <c r="A5405" s="6" t="s">
        <v>21149</v>
      </c>
      <c r="B5405" s="2" t="s">
        <v>27</v>
      </c>
      <c r="C5405" s="2" t="s">
        <v>28</v>
      </c>
      <c r="D5405" s="2" t="s">
        <v>29</v>
      </c>
      <c r="E5405" s="3" t="s">
        <v>20607</v>
      </c>
      <c r="F5405" s="3" t="s">
        <v>31</v>
      </c>
      <c r="G5405" s="7">
        <v>2600000</v>
      </c>
      <c r="H5405" s="8">
        <v>0</v>
      </c>
      <c r="I5405" s="8">
        <v>0</v>
      </c>
      <c r="J5405" s="8">
        <v>0</v>
      </c>
      <c r="K5405" s="8">
        <v>0</v>
      </c>
      <c r="L5405" s="8">
        <f>SUM(Tabella1[[#This Row],[CONTRIBUTO
COMMISSARIO STRAORDINARIO]:[INDENNIZZO
ASSICURATIVO]])</f>
        <v>2600000</v>
      </c>
      <c r="M5405" s="9" t="s">
        <v>6436</v>
      </c>
      <c r="N5405" s="3" t="s">
        <v>6036</v>
      </c>
      <c r="O5405" s="3" t="s">
        <v>6436</v>
      </c>
      <c r="P5405" s="2" t="s">
        <v>31</v>
      </c>
      <c r="Q5405" s="2" t="s">
        <v>175</v>
      </c>
      <c r="R5405" s="2" t="s">
        <v>6437</v>
      </c>
      <c r="S5405" s="2" t="s">
        <v>6437</v>
      </c>
      <c r="T5405" s="3" t="s">
        <v>21150</v>
      </c>
      <c r="U5405" s="3" t="s">
        <v>189</v>
      </c>
      <c r="V5405" s="3" t="s">
        <v>3104</v>
      </c>
      <c r="W5405" s="12" t="s">
        <v>21151</v>
      </c>
      <c r="X5405" s="12" t="s">
        <v>21152</v>
      </c>
      <c r="Y5405" s="2" t="s">
        <v>21153</v>
      </c>
      <c r="Z5405" s="2"/>
    </row>
    <row r="5406" spans="1:26" ht="69.599999999999994" x14ac:dyDescent="0.3">
      <c r="A5406" s="6" t="s">
        <v>21154</v>
      </c>
      <c r="B5406" s="2" t="s">
        <v>27</v>
      </c>
      <c r="C5406" s="2" t="s">
        <v>28</v>
      </c>
      <c r="D5406" s="2" t="s">
        <v>29</v>
      </c>
      <c r="E5406" s="3" t="s">
        <v>20607</v>
      </c>
      <c r="F5406" s="3" t="s">
        <v>31</v>
      </c>
      <c r="G5406" s="7">
        <v>4500000</v>
      </c>
      <c r="H5406" s="8">
        <v>0</v>
      </c>
      <c r="I5406" s="8">
        <v>0</v>
      </c>
      <c r="J5406" s="8">
        <v>0</v>
      </c>
      <c r="K5406" s="8">
        <v>0</v>
      </c>
      <c r="L5406" s="8">
        <f>SUM(Tabella1[[#This Row],[CONTRIBUTO
COMMISSARIO STRAORDINARIO]:[INDENNIZZO
ASSICURATIVO]])</f>
        <v>4500000</v>
      </c>
      <c r="M5406" s="9" t="s">
        <v>6436</v>
      </c>
      <c r="N5406" s="3" t="s">
        <v>6036</v>
      </c>
      <c r="O5406" s="3" t="s">
        <v>6436</v>
      </c>
      <c r="P5406" s="2" t="s">
        <v>31</v>
      </c>
      <c r="Q5406" s="2" t="s">
        <v>185</v>
      </c>
      <c r="R5406" s="2" t="s">
        <v>185</v>
      </c>
      <c r="S5406" s="2" t="s">
        <v>21155</v>
      </c>
      <c r="T5406" s="3" t="s">
        <v>21156</v>
      </c>
      <c r="U5406" s="3" t="s">
        <v>189</v>
      </c>
      <c r="V5406" s="3" t="s">
        <v>3104</v>
      </c>
      <c r="W5406" s="12" t="s">
        <v>21157</v>
      </c>
      <c r="X5406" s="12" t="s">
        <v>21158</v>
      </c>
      <c r="Y5406" s="2" t="s">
        <v>21159</v>
      </c>
      <c r="Z5406" s="2"/>
    </row>
    <row r="5407" spans="1:26" ht="34.799999999999997" x14ac:dyDescent="0.3">
      <c r="A5407" s="6" t="s">
        <v>21160</v>
      </c>
      <c r="B5407" s="2" t="s">
        <v>27</v>
      </c>
      <c r="C5407" s="2" t="s">
        <v>28</v>
      </c>
      <c r="D5407" s="2" t="s">
        <v>29</v>
      </c>
      <c r="E5407" s="3" t="s">
        <v>20607</v>
      </c>
      <c r="F5407" s="3" t="s">
        <v>31</v>
      </c>
      <c r="G5407" s="7">
        <v>2000000</v>
      </c>
      <c r="H5407" s="8">
        <v>0</v>
      </c>
      <c r="I5407" s="8">
        <v>0</v>
      </c>
      <c r="J5407" s="8">
        <v>0</v>
      </c>
      <c r="K5407" s="8">
        <v>0</v>
      </c>
      <c r="L5407" s="8">
        <f>SUM(Tabella1[[#This Row],[CONTRIBUTO
COMMISSARIO STRAORDINARIO]:[INDENNIZZO
ASSICURATIVO]])</f>
        <v>2000000</v>
      </c>
      <c r="M5407" s="9" t="s">
        <v>6436</v>
      </c>
      <c r="N5407" s="3" t="s">
        <v>6036</v>
      </c>
      <c r="O5407" s="3" t="s">
        <v>6436</v>
      </c>
      <c r="P5407" s="2" t="s">
        <v>31</v>
      </c>
      <c r="Q5407" s="2" t="s">
        <v>218</v>
      </c>
      <c r="R5407" s="2" t="s">
        <v>1577</v>
      </c>
      <c r="S5407" s="2" t="s">
        <v>230</v>
      </c>
      <c r="T5407" s="3" t="s">
        <v>21161</v>
      </c>
      <c r="U5407" s="3" t="s">
        <v>189</v>
      </c>
      <c r="V5407" s="3" t="s">
        <v>3104</v>
      </c>
      <c r="W5407" s="12" t="s">
        <v>21162</v>
      </c>
      <c r="X5407" s="12" t="s">
        <v>21163</v>
      </c>
      <c r="Y5407" s="2" t="s">
        <v>21164</v>
      </c>
      <c r="Z5407" s="2"/>
    </row>
    <row r="5408" spans="1:26" ht="34.799999999999997" x14ac:dyDescent="0.3">
      <c r="A5408" s="6" t="s">
        <v>21165</v>
      </c>
      <c r="B5408" s="2" t="s">
        <v>27</v>
      </c>
      <c r="C5408" s="2" t="s">
        <v>28</v>
      </c>
      <c r="D5408" s="2" t="s">
        <v>29</v>
      </c>
      <c r="E5408" s="3" t="s">
        <v>20607</v>
      </c>
      <c r="F5408" s="3" t="s">
        <v>31</v>
      </c>
      <c r="G5408" s="7">
        <v>6905.2</v>
      </c>
      <c r="H5408" s="8">
        <v>0</v>
      </c>
      <c r="I5408" s="8">
        <v>0</v>
      </c>
      <c r="J5408" s="8">
        <v>0</v>
      </c>
      <c r="K5408" s="8">
        <v>0</v>
      </c>
      <c r="L5408" s="8">
        <f>SUM(Tabella1[[#This Row],[CONTRIBUTO
COMMISSARIO STRAORDINARIO]:[INDENNIZZO
ASSICURATIVO]])</f>
        <v>6905.2</v>
      </c>
      <c r="M5408" s="9" t="s">
        <v>8169</v>
      </c>
      <c r="N5408" s="3" t="s">
        <v>501</v>
      </c>
      <c r="O5408" s="3" t="s">
        <v>4434</v>
      </c>
      <c r="P5408" s="2" t="s">
        <v>31</v>
      </c>
      <c r="Q5408" s="2" t="s">
        <v>185</v>
      </c>
      <c r="R5408" s="2" t="s">
        <v>4435</v>
      </c>
      <c r="S5408" s="2" t="s">
        <v>8433</v>
      </c>
      <c r="T5408" s="3" t="s">
        <v>8171</v>
      </c>
      <c r="U5408" s="3" t="s">
        <v>189</v>
      </c>
      <c r="V5408" s="3" t="s">
        <v>21166</v>
      </c>
      <c r="W5408" s="12" t="s">
        <v>8435</v>
      </c>
      <c r="X5408" s="12" t="s">
        <v>8436</v>
      </c>
      <c r="Y5408" s="2" t="s">
        <v>41</v>
      </c>
      <c r="Z5408" s="2"/>
    </row>
    <row r="5409" spans="1:26" ht="34.799999999999997" x14ac:dyDescent="0.3">
      <c r="A5409" s="6" t="s">
        <v>21167</v>
      </c>
      <c r="B5409" s="2" t="s">
        <v>27</v>
      </c>
      <c r="C5409" s="2" t="s">
        <v>28</v>
      </c>
      <c r="D5409" s="2" t="s">
        <v>29</v>
      </c>
      <c r="E5409" s="3" t="s">
        <v>20607</v>
      </c>
      <c r="F5409" s="3" t="s">
        <v>31</v>
      </c>
      <c r="G5409" s="7">
        <v>15006</v>
      </c>
      <c r="H5409" s="8">
        <v>0</v>
      </c>
      <c r="I5409" s="8">
        <v>0</v>
      </c>
      <c r="J5409" s="8">
        <v>0</v>
      </c>
      <c r="K5409" s="8">
        <v>0</v>
      </c>
      <c r="L5409" s="8">
        <f>SUM(Tabella1[[#This Row],[CONTRIBUTO
COMMISSARIO STRAORDINARIO]:[INDENNIZZO
ASSICURATIVO]])</f>
        <v>15006</v>
      </c>
      <c r="M5409" s="9" t="s">
        <v>8169</v>
      </c>
      <c r="N5409" s="3" t="s">
        <v>501</v>
      </c>
      <c r="O5409" s="3" t="s">
        <v>4434</v>
      </c>
      <c r="P5409" s="2" t="s">
        <v>31</v>
      </c>
      <c r="Q5409" s="2" t="s">
        <v>185</v>
      </c>
      <c r="R5409" s="2" t="s">
        <v>4435</v>
      </c>
      <c r="S5409" s="2" t="s">
        <v>8433</v>
      </c>
      <c r="T5409" s="3" t="s">
        <v>8171</v>
      </c>
      <c r="U5409" s="3" t="s">
        <v>189</v>
      </c>
      <c r="V5409" s="3" t="s">
        <v>21168</v>
      </c>
      <c r="W5409" s="12" t="s">
        <v>8435</v>
      </c>
      <c r="X5409" s="12" t="s">
        <v>8436</v>
      </c>
      <c r="Y5409" s="2" t="s">
        <v>41</v>
      </c>
      <c r="Z5409" s="2"/>
    </row>
    <row r="5410" spans="1:26" ht="34.799999999999997" x14ac:dyDescent="0.3">
      <c r="A5410" s="6" t="s">
        <v>21169</v>
      </c>
      <c r="B5410" s="2" t="s">
        <v>27</v>
      </c>
      <c r="C5410" s="2" t="s">
        <v>28</v>
      </c>
      <c r="D5410" s="2" t="s">
        <v>29</v>
      </c>
      <c r="E5410" s="3" t="s">
        <v>20607</v>
      </c>
      <c r="F5410" s="3" t="s">
        <v>31</v>
      </c>
      <c r="G5410" s="7">
        <v>833.26</v>
      </c>
      <c r="H5410" s="8">
        <v>0</v>
      </c>
      <c r="I5410" s="8">
        <v>0</v>
      </c>
      <c r="J5410" s="8">
        <v>0</v>
      </c>
      <c r="K5410" s="8">
        <v>0</v>
      </c>
      <c r="L5410" s="8">
        <f>SUM(Tabella1[[#This Row],[CONTRIBUTO
COMMISSARIO STRAORDINARIO]:[INDENNIZZO
ASSICURATIVO]])</f>
        <v>833.26</v>
      </c>
      <c r="M5410" s="9" t="s">
        <v>8169</v>
      </c>
      <c r="N5410" s="3" t="s">
        <v>501</v>
      </c>
      <c r="O5410" s="3" t="s">
        <v>4434</v>
      </c>
      <c r="P5410" s="2" t="s">
        <v>31</v>
      </c>
      <c r="Q5410" s="2" t="s">
        <v>185</v>
      </c>
      <c r="R5410" s="2" t="s">
        <v>4435</v>
      </c>
      <c r="S5410" s="2" t="s">
        <v>8433</v>
      </c>
      <c r="T5410" s="3" t="s">
        <v>8171</v>
      </c>
      <c r="U5410" s="3" t="s">
        <v>189</v>
      </c>
      <c r="V5410" s="3" t="s">
        <v>21170</v>
      </c>
      <c r="W5410" s="12" t="s">
        <v>8435</v>
      </c>
      <c r="X5410" s="12" t="s">
        <v>21171</v>
      </c>
      <c r="Y5410" s="2" t="s">
        <v>41</v>
      </c>
      <c r="Z5410" s="2"/>
    </row>
    <row r="5411" spans="1:26" ht="34.799999999999997" x14ac:dyDescent="0.3">
      <c r="A5411" s="6" t="s">
        <v>21172</v>
      </c>
      <c r="B5411" s="2" t="s">
        <v>27</v>
      </c>
      <c r="C5411" s="2" t="s">
        <v>28</v>
      </c>
      <c r="D5411" s="2" t="s">
        <v>29</v>
      </c>
      <c r="E5411" s="3" t="s">
        <v>20607</v>
      </c>
      <c r="F5411" s="3" t="s">
        <v>31</v>
      </c>
      <c r="G5411" s="7">
        <v>3031.43</v>
      </c>
      <c r="H5411" s="8">
        <v>0</v>
      </c>
      <c r="I5411" s="8">
        <v>0</v>
      </c>
      <c r="J5411" s="8">
        <v>0</v>
      </c>
      <c r="K5411" s="8">
        <v>0</v>
      </c>
      <c r="L5411" s="8">
        <f>SUM(Tabella1[[#This Row],[CONTRIBUTO
COMMISSARIO STRAORDINARIO]:[INDENNIZZO
ASSICURATIVO]])</f>
        <v>3031.43</v>
      </c>
      <c r="M5411" s="9" t="s">
        <v>8169</v>
      </c>
      <c r="N5411" s="3" t="s">
        <v>501</v>
      </c>
      <c r="O5411" s="3" t="s">
        <v>4434</v>
      </c>
      <c r="P5411" s="2" t="s">
        <v>31</v>
      </c>
      <c r="Q5411" s="2" t="s">
        <v>185</v>
      </c>
      <c r="R5411" s="2" t="s">
        <v>4435</v>
      </c>
      <c r="S5411" s="2" t="s">
        <v>8433</v>
      </c>
      <c r="T5411" s="2" t="s">
        <v>8171</v>
      </c>
      <c r="U5411" s="3" t="s">
        <v>189</v>
      </c>
      <c r="V5411" s="3" t="s">
        <v>21173</v>
      </c>
      <c r="W5411" s="12" t="s">
        <v>8435</v>
      </c>
      <c r="X5411" s="12" t="s">
        <v>8436</v>
      </c>
      <c r="Y5411" s="2" t="s">
        <v>41</v>
      </c>
      <c r="Z5411" s="2"/>
    </row>
    <row r="5412" spans="1:26" ht="34.799999999999997" x14ac:dyDescent="0.3">
      <c r="A5412" s="6" t="s">
        <v>21174</v>
      </c>
      <c r="B5412" s="2" t="s">
        <v>27</v>
      </c>
      <c r="C5412" s="2" t="s">
        <v>28</v>
      </c>
      <c r="D5412" s="2" t="s">
        <v>29</v>
      </c>
      <c r="E5412" s="3" t="s">
        <v>20607</v>
      </c>
      <c r="F5412" s="3" t="s">
        <v>31</v>
      </c>
      <c r="G5412" s="7">
        <v>7170.06</v>
      </c>
      <c r="H5412" s="8">
        <v>0</v>
      </c>
      <c r="I5412" s="8">
        <v>0</v>
      </c>
      <c r="J5412" s="8">
        <v>0</v>
      </c>
      <c r="K5412" s="8">
        <v>0</v>
      </c>
      <c r="L5412" s="8">
        <f>SUM(Tabella1[[#This Row],[CONTRIBUTO
COMMISSARIO STRAORDINARIO]:[INDENNIZZO
ASSICURATIVO]])</f>
        <v>7170.06</v>
      </c>
      <c r="M5412" s="9" t="s">
        <v>8169</v>
      </c>
      <c r="N5412" s="3" t="s">
        <v>501</v>
      </c>
      <c r="O5412" s="3" t="s">
        <v>4434</v>
      </c>
      <c r="P5412" s="2" t="s">
        <v>31</v>
      </c>
      <c r="Q5412" s="2" t="s">
        <v>185</v>
      </c>
      <c r="R5412" s="2" t="s">
        <v>4435</v>
      </c>
      <c r="S5412" s="2" t="s">
        <v>8433</v>
      </c>
      <c r="T5412" s="2" t="s">
        <v>8171</v>
      </c>
      <c r="U5412" s="3" t="s">
        <v>189</v>
      </c>
      <c r="V5412" s="3" t="s">
        <v>21175</v>
      </c>
      <c r="W5412" s="12" t="s">
        <v>8435</v>
      </c>
      <c r="X5412" s="12" t="s">
        <v>8436</v>
      </c>
      <c r="Y5412" s="2" t="s">
        <v>41</v>
      </c>
      <c r="Z5412" s="2"/>
    </row>
    <row r="5413" spans="1:26" ht="34.799999999999997" x14ac:dyDescent="0.3">
      <c r="A5413" s="6" t="s">
        <v>21176</v>
      </c>
      <c r="B5413" s="2" t="s">
        <v>27</v>
      </c>
      <c r="C5413" s="2" t="s">
        <v>28</v>
      </c>
      <c r="D5413" s="2" t="s">
        <v>29</v>
      </c>
      <c r="E5413" s="3" t="s">
        <v>20607</v>
      </c>
      <c r="F5413" s="3" t="s">
        <v>31</v>
      </c>
      <c r="G5413" s="7">
        <v>18501.3</v>
      </c>
      <c r="H5413" s="8">
        <v>0</v>
      </c>
      <c r="I5413" s="8">
        <v>0</v>
      </c>
      <c r="J5413" s="8">
        <v>0</v>
      </c>
      <c r="K5413" s="8">
        <v>0</v>
      </c>
      <c r="L5413" s="8">
        <f>SUM(Tabella1[[#This Row],[CONTRIBUTO
COMMISSARIO STRAORDINARIO]:[INDENNIZZO
ASSICURATIVO]])</f>
        <v>18501.3</v>
      </c>
      <c r="M5413" s="9" t="s">
        <v>8169</v>
      </c>
      <c r="N5413" s="3" t="s">
        <v>501</v>
      </c>
      <c r="O5413" s="3" t="s">
        <v>4434</v>
      </c>
      <c r="P5413" s="2" t="s">
        <v>31</v>
      </c>
      <c r="Q5413" s="2" t="s">
        <v>185</v>
      </c>
      <c r="R5413" s="2" t="s">
        <v>4435</v>
      </c>
      <c r="S5413" s="2" t="s">
        <v>8433</v>
      </c>
      <c r="T5413" s="2" t="s">
        <v>8171</v>
      </c>
      <c r="U5413" s="3" t="s">
        <v>189</v>
      </c>
      <c r="V5413" s="3" t="s">
        <v>21177</v>
      </c>
      <c r="W5413" s="12" t="s">
        <v>8435</v>
      </c>
      <c r="X5413" s="12" t="s">
        <v>8436</v>
      </c>
      <c r="Y5413" s="2" t="s">
        <v>41</v>
      </c>
      <c r="Z5413" s="2"/>
    </row>
    <row r="5414" spans="1:26" ht="34.799999999999997" x14ac:dyDescent="0.3">
      <c r="A5414" s="6" t="s">
        <v>21178</v>
      </c>
      <c r="B5414" s="2" t="s">
        <v>27</v>
      </c>
      <c r="C5414" s="2" t="s">
        <v>28</v>
      </c>
      <c r="D5414" s="2" t="s">
        <v>29</v>
      </c>
      <c r="E5414" s="3" t="s">
        <v>20607</v>
      </c>
      <c r="F5414" s="3" t="s">
        <v>31</v>
      </c>
      <c r="G5414" s="7">
        <v>61651.48</v>
      </c>
      <c r="H5414" s="8">
        <v>0</v>
      </c>
      <c r="I5414" s="8">
        <v>0</v>
      </c>
      <c r="J5414" s="8">
        <v>0</v>
      </c>
      <c r="K5414" s="8">
        <v>0</v>
      </c>
      <c r="L5414" s="8">
        <f>SUM(Tabella1[[#This Row],[CONTRIBUTO
COMMISSARIO STRAORDINARIO]:[INDENNIZZO
ASSICURATIVO]])</f>
        <v>61651.48</v>
      </c>
      <c r="M5414" s="9" t="s">
        <v>8169</v>
      </c>
      <c r="N5414" s="3" t="s">
        <v>501</v>
      </c>
      <c r="O5414" s="3" t="s">
        <v>4434</v>
      </c>
      <c r="P5414" s="2" t="s">
        <v>31</v>
      </c>
      <c r="Q5414" s="2" t="s">
        <v>185</v>
      </c>
      <c r="R5414" s="2" t="s">
        <v>4435</v>
      </c>
      <c r="S5414" s="2" t="s">
        <v>8433</v>
      </c>
      <c r="T5414" s="3" t="s">
        <v>8171</v>
      </c>
      <c r="U5414" s="3" t="s">
        <v>189</v>
      </c>
      <c r="V5414" s="3" t="s">
        <v>21179</v>
      </c>
      <c r="W5414" s="12" t="s">
        <v>8435</v>
      </c>
      <c r="X5414" s="12" t="s">
        <v>8436</v>
      </c>
      <c r="Y5414" s="2" t="s">
        <v>41</v>
      </c>
      <c r="Z5414" s="2"/>
    </row>
    <row r="5415" spans="1:26" ht="34.799999999999997" x14ac:dyDescent="0.3">
      <c r="A5415" s="6" t="s">
        <v>21180</v>
      </c>
      <c r="B5415" s="2" t="s">
        <v>27</v>
      </c>
      <c r="C5415" s="2" t="s">
        <v>28</v>
      </c>
      <c r="D5415" s="2" t="s">
        <v>29</v>
      </c>
      <c r="E5415" s="3" t="s">
        <v>20607</v>
      </c>
      <c r="F5415" s="3" t="s">
        <v>31</v>
      </c>
      <c r="G5415" s="7">
        <v>713.7</v>
      </c>
      <c r="H5415" s="8">
        <v>0</v>
      </c>
      <c r="I5415" s="8">
        <v>0</v>
      </c>
      <c r="J5415" s="8">
        <v>0</v>
      </c>
      <c r="K5415" s="8">
        <v>0</v>
      </c>
      <c r="L5415" s="8">
        <f>SUM(Tabella1[[#This Row],[CONTRIBUTO
COMMISSARIO STRAORDINARIO]:[INDENNIZZO
ASSICURATIVO]])</f>
        <v>713.7</v>
      </c>
      <c r="M5415" s="9" t="s">
        <v>8169</v>
      </c>
      <c r="N5415" s="3" t="s">
        <v>501</v>
      </c>
      <c r="O5415" s="3" t="s">
        <v>4434</v>
      </c>
      <c r="P5415" s="2" t="s">
        <v>31</v>
      </c>
      <c r="Q5415" s="2" t="s">
        <v>185</v>
      </c>
      <c r="R5415" s="2" t="s">
        <v>4435</v>
      </c>
      <c r="S5415" s="2" t="s">
        <v>8433</v>
      </c>
      <c r="T5415" s="3" t="s">
        <v>8171</v>
      </c>
      <c r="U5415" s="3" t="s">
        <v>189</v>
      </c>
      <c r="V5415" s="3" t="s">
        <v>21181</v>
      </c>
      <c r="W5415" s="12" t="s">
        <v>8435</v>
      </c>
      <c r="X5415" s="12" t="s">
        <v>8436</v>
      </c>
      <c r="Y5415" s="2" t="s">
        <v>41</v>
      </c>
      <c r="Z5415" s="2"/>
    </row>
    <row r="5416" spans="1:26" ht="34.799999999999997" x14ac:dyDescent="0.3">
      <c r="A5416" s="6" t="s">
        <v>21182</v>
      </c>
      <c r="B5416" s="2" t="s">
        <v>27</v>
      </c>
      <c r="C5416" s="2" t="s">
        <v>28</v>
      </c>
      <c r="D5416" s="2" t="s">
        <v>29</v>
      </c>
      <c r="E5416" s="3" t="s">
        <v>20607</v>
      </c>
      <c r="F5416" s="3" t="s">
        <v>31</v>
      </c>
      <c r="G5416" s="7">
        <v>13176</v>
      </c>
      <c r="H5416" s="8">
        <v>0</v>
      </c>
      <c r="I5416" s="8">
        <v>0</v>
      </c>
      <c r="J5416" s="8">
        <v>0</v>
      </c>
      <c r="K5416" s="8">
        <v>0</v>
      </c>
      <c r="L5416" s="8">
        <f>SUM(Tabella1[[#This Row],[CONTRIBUTO
COMMISSARIO STRAORDINARIO]:[INDENNIZZO
ASSICURATIVO]])</f>
        <v>13176</v>
      </c>
      <c r="M5416" s="9" t="s">
        <v>8169</v>
      </c>
      <c r="N5416" s="3" t="s">
        <v>501</v>
      </c>
      <c r="O5416" s="3" t="s">
        <v>4434</v>
      </c>
      <c r="P5416" s="2" t="s">
        <v>31</v>
      </c>
      <c r="Q5416" s="2" t="s">
        <v>185</v>
      </c>
      <c r="R5416" s="2" t="s">
        <v>4435</v>
      </c>
      <c r="S5416" s="2" t="s">
        <v>8433</v>
      </c>
      <c r="T5416" s="2" t="s">
        <v>8171</v>
      </c>
      <c r="U5416" s="3" t="s">
        <v>189</v>
      </c>
      <c r="V5416" s="3" t="s">
        <v>21183</v>
      </c>
      <c r="W5416" s="12" t="s">
        <v>8435</v>
      </c>
      <c r="X5416" s="12" t="s">
        <v>8436</v>
      </c>
      <c r="Y5416" s="2" t="s">
        <v>41</v>
      </c>
      <c r="Z5416" s="2"/>
    </row>
    <row r="5417" spans="1:26" ht="34.799999999999997" x14ac:dyDescent="0.3">
      <c r="A5417" s="6" t="s">
        <v>21184</v>
      </c>
      <c r="B5417" s="2" t="s">
        <v>27</v>
      </c>
      <c r="C5417" s="2" t="s">
        <v>28</v>
      </c>
      <c r="D5417" s="2" t="s">
        <v>29</v>
      </c>
      <c r="E5417" s="3" t="s">
        <v>20607</v>
      </c>
      <c r="F5417" s="3" t="s">
        <v>31</v>
      </c>
      <c r="G5417" s="7">
        <v>27412.5</v>
      </c>
      <c r="H5417" s="8">
        <v>0</v>
      </c>
      <c r="I5417" s="8">
        <v>0</v>
      </c>
      <c r="J5417" s="8">
        <v>0</v>
      </c>
      <c r="K5417" s="8">
        <v>0</v>
      </c>
      <c r="L5417" s="8">
        <f>SUM(Tabella1[[#This Row],[CONTRIBUTO
COMMISSARIO STRAORDINARIO]:[INDENNIZZO
ASSICURATIVO]])</f>
        <v>27412.5</v>
      </c>
      <c r="M5417" s="9" t="s">
        <v>8169</v>
      </c>
      <c r="N5417" s="3" t="s">
        <v>501</v>
      </c>
      <c r="O5417" s="3" t="s">
        <v>4434</v>
      </c>
      <c r="P5417" s="2" t="s">
        <v>31</v>
      </c>
      <c r="Q5417" s="2" t="s">
        <v>185</v>
      </c>
      <c r="R5417" s="2" t="s">
        <v>4435</v>
      </c>
      <c r="S5417" s="2" t="s">
        <v>8433</v>
      </c>
      <c r="T5417" s="2" t="s">
        <v>8171</v>
      </c>
      <c r="U5417" s="3" t="s">
        <v>189</v>
      </c>
      <c r="V5417" s="3" t="s">
        <v>21185</v>
      </c>
      <c r="W5417" s="12" t="s">
        <v>8435</v>
      </c>
      <c r="X5417" s="12" t="s">
        <v>8436</v>
      </c>
      <c r="Y5417" s="2" t="s">
        <v>41</v>
      </c>
      <c r="Z5417" s="2"/>
    </row>
    <row r="5418" spans="1:26" ht="34.799999999999997" x14ac:dyDescent="0.3">
      <c r="A5418" s="6" t="s">
        <v>21186</v>
      </c>
      <c r="B5418" s="2" t="s">
        <v>27</v>
      </c>
      <c r="C5418" s="2" t="s">
        <v>28</v>
      </c>
      <c r="D5418" s="2" t="s">
        <v>29</v>
      </c>
      <c r="E5418" s="3" t="s">
        <v>20607</v>
      </c>
      <c r="F5418" s="3" t="s">
        <v>31</v>
      </c>
      <c r="G5418" s="7">
        <v>86702.8</v>
      </c>
      <c r="H5418" s="8">
        <v>0</v>
      </c>
      <c r="I5418" s="8">
        <v>0</v>
      </c>
      <c r="J5418" s="8">
        <v>0</v>
      </c>
      <c r="K5418" s="8">
        <v>0</v>
      </c>
      <c r="L5418" s="8">
        <f>SUM(Tabella1[[#This Row],[CONTRIBUTO
COMMISSARIO STRAORDINARIO]:[INDENNIZZO
ASSICURATIVO]])</f>
        <v>86702.8</v>
      </c>
      <c r="M5418" s="9" t="s">
        <v>8169</v>
      </c>
      <c r="N5418" s="3" t="s">
        <v>501</v>
      </c>
      <c r="O5418" s="3" t="s">
        <v>4434</v>
      </c>
      <c r="P5418" s="2" t="s">
        <v>31</v>
      </c>
      <c r="Q5418" s="2" t="s">
        <v>185</v>
      </c>
      <c r="R5418" s="2" t="s">
        <v>4435</v>
      </c>
      <c r="S5418" s="2" t="s">
        <v>8433</v>
      </c>
      <c r="T5418" s="2" t="s">
        <v>8171</v>
      </c>
      <c r="U5418" s="3" t="s">
        <v>189</v>
      </c>
      <c r="V5418" s="3" t="s">
        <v>21187</v>
      </c>
      <c r="W5418" s="12" t="s">
        <v>8435</v>
      </c>
      <c r="X5418" s="12" t="s">
        <v>8436</v>
      </c>
      <c r="Y5418" s="2" t="s">
        <v>41</v>
      </c>
      <c r="Z5418" s="2"/>
    </row>
    <row r="5419" spans="1:26" ht="34.799999999999997" x14ac:dyDescent="0.3">
      <c r="A5419" s="6" t="s">
        <v>21188</v>
      </c>
      <c r="B5419" s="2" t="s">
        <v>27</v>
      </c>
      <c r="C5419" s="2" t="s">
        <v>28</v>
      </c>
      <c r="D5419" s="2" t="s">
        <v>29</v>
      </c>
      <c r="E5419" s="3" t="s">
        <v>20607</v>
      </c>
      <c r="F5419" s="3" t="s">
        <v>31</v>
      </c>
      <c r="G5419" s="7">
        <v>298900</v>
      </c>
      <c r="H5419" s="8">
        <v>0</v>
      </c>
      <c r="I5419" s="8">
        <v>0</v>
      </c>
      <c r="J5419" s="8">
        <v>0</v>
      </c>
      <c r="K5419" s="8">
        <v>0</v>
      </c>
      <c r="L5419" s="8">
        <f>SUM(Tabella1[[#This Row],[CONTRIBUTO
COMMISSARIO STRAORDINARIO]:[INDENNIZZO
ASSICURATIVO]])</f>
        <v>298900</v>
      </c>
      <c r="M5419" s="9" t="s">
        <v>8169</v>
      </c>
      <c r="N5419" s="3" t="s">
        <v>501</v>
      </c>
      <c r="O5419" s="3" t="s">
        <v>4434</v>
      </c>
      <c r="P5419" s="2" t="s">
        <v>31</v>
      </c>
      <c r="Q5419" s="2" t="s">
        <v>185</v>
      </c>
      <c r="R5419" s="2" t="s">
        <v>4435</v>
      </c>
      <c r="S5419" s="2" t="s">
        <v>8433</v>
      </c>
      <c r="T5419" s="3" t="s">
        <v>8171</v>
      </c>
      <c r="U5419" s="3" t="s">
        <v>189</v>
      </c>
      <c r="V5419" s="3" t="s">
        <v>21189</v>
      </c>
      <c r="W5419" s="12" t="s">
        <v>8435</v>
      </c>
      <c r="X5419" s="12" t="s">
        <v>8436</v>
      </c>
      <c r="Y5419" s="2" t="s">
        <v>41</v>
      </c>
      <c r="Z5419" s="2"/>
    </row>
    <row r="5420" spans="1:26" ht="34.799999999999997" x14ac:dyDescent="0.3">
      <c r="A5420" s="6" t="s">
        <v>21190</v>
      </c>
      <c r="B5420" s="2" t="s">
        <v>27</v>
      </c>
      <c r="C5420" s="2" t="s">
        <v>28</v>
      </c>
      <c r="D5420" s="2" t="s">
        <v>29</v>
      </c>
      <c r="E5420" s="3" t="s">
        <v>20607</v>
      </c>
      <c r="F5420" s="3" t="s">
        <v>31</v>
      </c>
      <c r="G5420" s="7">
        <v>47763</v>
      </c>
      <c r="H5420" s="8">
        <v>0</v>
      </c>
      <c r="I5420" s="8">
        <v>0</v>
      </c>
      <c r="J5420" s="8">
        <v>0</v>
      </c>
      <c r="K5420" s="8">
        <v>0</v>
      </c>
      <c r="L5420" s="8">
        <f>SUM(Tabella1[[#This Row],[CONTRIBUTO
COMMISSARIO STRAORDINARIO]:[INDENNIZZO
ASSICURATIVO]])</f>
        <v>47763</v>
      </c>
      <c r="M5420" s="9" t="s">
        <v>8169</v>
      </c>
      <c r="N5420" s="3" t="s">
        <v>501</v>
      </c>
      <c r="O5420" s="3" t="s">
        <v>4434</v>
      </c>
      <c r="P5420" s="2" t="s">
        <v>31</v>
      </c>
      <c r="Q5420" s="2" t="s">
        <v>185</v>
      </c>
      <c r="R5420" s="2" t="s">
        <v>4435</v>
      </c>
      <c r="S5420" s="2" t="s">
        <v>8433</v>
      </c>
      <c r="T5420" s="2" t="s">
        <v>8171</v>
      </c>
      <c r="U5420" s="3" t="s">
        <v>189</v>
      </c>
      <c r="V5420" s="3" t="s">
        <v>21191</v>
      </c>
      <c r="W5420" s="12" t="s">
        <v>8435</v>
      </c>
      <c r="X5420" s="12" t="s">
        <v>8436</v>
      </c>
      <c r="Y5420" s="2" t="s">
        <v>41</v>
      </c>
      <c r="Z5420" s="2"/>
    </row>
    <row r="5421" spans="1:26" ht="34.799999999999997" x14ac:dyDescent="0.3">
      <c r="A5421" s="6" t="s">
        <v>21192</v>
      </c>
      <c r="B5421" s="2" t="s">
        <v>27</v>
      </c>
      <c r="C5421" s="2" t="s">
        <v>28</v>
      </c>
      <c r="D5421" s="2" t="s">
        <v>29</v>
      </c>
      <c r="E5421" s="3" t="s">
        <v>20607</v>
      </c>
      <c r="F5421" s="3" t="s">
        <v>31</v>
      </c>
      <c r="G5421" s="7">
        <v>1901.92</v>
      </c>
      <c r="H5421" s="8">
        <v>0</v>
      </c>
      <c r="I5421" s="8">
        <v>0</v>
      </c>
      <c r="J5421" s="8">
        <v>0</v>
      </c>
      <c r="K5421" s="8">
        <v>0</v>
      </c>
      <c r="L5421" s="8">
        <f>SUM(Tabella1[[#This Row],[CONTRIBUTO
COMMISSARIO STRAORDINARIO]:[INDENNIZZO
ASSICURATIVO]])</f>
        <v>1901.92</v>
      </c>
      <c r="M5421" s="9" t="s">
        <v>8169</v>
      </c>
      <c r="N5421" s="3" t="s">
        <v>501</v>
      </c>
      <c r="O5421" s="3" t="s">
        <v>4434</v>
      </c>
      <c r="P5421" s="2" t="s">
        <v>31</v>
      </c>
      <c r="Q5421" s="2" t="s">
        <v>185</v>
      </c>
      <c r="R5421" s="2" t="s">
        <v>4435</v>
      </c>
      <c r="S5421" s="2" t="s">
        <v>8433</v>
      </c>
      <c r="T5421" s="3" t="s">
        <v>8171</v>
      </c>
      <c r="U5421" s="3" t="s">
        <v>189</v>
      </c>
      <c r="V5421" s="3" t="s">
        <v>21193</v>
      </c>
      <c r="W5421" s="12" t="s">
        <v>8435</v>
      </c>
      <c r="X5421" s="12" t="s">
        <v>8436</v>
      </c>
      <c r="Y5421" s="2" t="s">
        <v>41</v>
      </c>
      <c r="Z5421" s="2"/>
    </row>
    <row r="5422" spans="1:26" ht="34.799999999999997" x14ac:dyDescent="0.3">
      <c r="A5422" s="6" t="s">
        <v>21194</v>
      </c>
      <c r="B5422" s="2" t="s">
        <v>27</v>
      </c>
      <c r="C5422" s="2" t="s">
        <v>28</v>
      </c>
      <c r="D5422" s="2" t="s">
        <v>29</v>
      </c>
      <c r="E5422" s="3" t="s">
        <v>20607</v>
      </c>
      <c r="F5422" s="3" t="s">
        <v>31</v>
      </c>
      <c r="G5422" s="7">
        <v>274.5</v>
      </c>
      <c r="H5422" s="8">
        <v>0</v>
      </c>
      <c r="I5422" s="8">
        <v>0</v>
      </c>
      <c r="J5422" s="8">
        <v>0</v>
      </c>
      <c r="K5422" s="8">
        <v>0</v>
      </c>
      <c r="L5422" s="8">
        <f>SUM(Tabella1[[#This Row],[CONTRIBUTO
COMMISSARIO STRAORDINARIO]:[INDENNIZZO
ASSICURATIVO]])</f>
        <v>274.5</v>
      </c>
      <c r="M5422" s="9" t="s">
        <v>8169</v>
      </c>
      <c r="N5422" s="3" t="s">
        <v>501</v>
      </c>
      <c r="O5422" s="3" t="s">
        <v>4434</v>
      </c>
      <c r="P5422" s="2" t="s">
        <v>31</v>
      </c>
      <c r="Q5422" s="2" t="s">
        <v>185</v>
      </c>
      <c r="R5422" s="2" t="s">
        <v>4435</v>
      </c>
      <c r="S5422" s="2" t="s">
        <v>8433</v>
      </c>
      <c r="T5422" s="3" t="s">
        <v>8171</v>
      </c>
      <c r="U5422" s="3" t="s">
        <v>189</v>
      </c>
      <c r="V5422" s="3" t="s">
        <v>21195</v>
      </c>
      <c r="W5422" s="12" t="s">
        <v>8435</v>
      </c>
      <c r="X5422" s="12" t="s">
        <v>8436</v>
      </c>
      <c r="Y5422" s="2" t="s">
        <v>41</v>
      </c>
      <c r="Z5422" s="2"/>
    </row>
    <row r="5423" spans="1:26" ht="52.2" x14ac:dyDescent="0.3">
      <c r="A5423" s="6" t="s">
        <v>21196</v>
      </c>
      <c r="B5423" s="2" t="s">
        <v>27</v>
      </c>
      <c r="C5423" s="2" t="s">
        <v>28</v>
      </c>
      <c r="D5423" s="2" t="s">
        <v>29</v>
      </c>
      <c r="E5423" s="3" t="s">
        <v>20607</v>
      </c>
      <c r="F5423" s="3" t="s">
        <v>31</v>
      </c>
      <c r="G5423" s="7">
        <v>2305.8000000000002</v>
      </c>
      <c r="H5423" s="8">
        <v>0</v>
      </c>
      <c r="I5423" s="8">
        <v>0</v>
      </c>
      <c r="J5423" s="8">
        <v>0</v>
      </c>
      <c r="K5423" s="8">
        <v>0</v>
      </c>
      <c r="L5423" s="8">
        <f>SUM(Tabella1[[#This Row],[CONTRIBUTO
COMMISSARIO STRAORDINARIO]:[INDENNIZZO
ASSICURATIVO]])</f>
        <v>2305.8000000000002</v>
      </c>
      <c r="M5423" s="9" t="s">
        <v>8169</v>
      </c>
      <c r="N5423" s="3" t="s">
        <v>501</v>
      </c>
      <c r="O5423" s="3" t="s">
        <v>4434</v>
      </c>
      <c r="P5423" s="2" t="s">
        <v>31</v>
      </c>
      <c r="Q5423" s="2" t="s">
        <v>185</v>
      </c>
      <c r="R5423" s="2" t="s">
        <v>4435</v>
      </c>
      <c r="S5423" s="2" t="s">
        <v>8433</v>
      </c>
      <c r="T5423" s="3" t="s">
        <v>8171</v>
      </c>
      <c r="U5423" s="3" t="s">
        <v>189</v>
      </c>
      <c r="V5423" s="3" t="s">
        <v>21197</v>
      </c>
      <c r="W5423" s="12" t="s">
        <v>8435</v>
      </c>
      <c r="X5423" s="12" t="s">
        <v>8436</v>
      </c>
      <c r="Y5423" s="2" t="s">
        <v>41</v>
      </c>
      <c r="Z5423" s="2"/>
    </row>
    <row r="5424" spans="1:26" ht="34.799999999999997" x14ac:dyDescent="0.3">
      <c r="A5424" s="6" t="s">
        <v>21198</v>
      </c>
      <c r="B5424" s="2" t="s">
        <v>27</v>
      </c>
      <c r="C5424" s="2" t="s">
        <v>28</v>
      </c>
      <c r="D5424" s="2" t="s">
        <v>29</v>
      </c>
      <c r="E5424" s="3" t="s">
        <v>20607</v>
      </c>
      <c r="F5424" s="3" t="s">
        <v>31</v>
      </c>
      <c r="G5424" s="7">
        <v>47792.46</v>
      </c>
      <c r="H5424" s="8">
        <v>0</v>
      </c>
      <c r="I5424" s="8">
        <v>0</v>
      </c>
      <c r="J5424" s="8">
        <v>0</v>
      </c>
      <c r="K5424" s="8">
        <v>0</v>
      </c>
      <c r="L5424" s="8">
        <f>SUM(Tabella1[[#This Row],[CONTRIBUTO
COMMISSARIO STRAORDINARIO]:[INDENNIZZO
ASSICURATIVO]])</f>
        <v>47792.46</v>
      </c>
      <c r="M5424" s="9" t="s">
        <v>8169</v>
      </c>
      <c r="N5424" s="3" t="s">
        <v>501</v>
      </c>
      <c r="O5424" s="3" t="s">
        <v>4434</v>
      </c>
      <c r="P5424" s="2" t="s">
        <v>31</v>
      </c>
      <c r="Q5424" s="2" t="s">
        <v>185</v>
      </c>
      <c r="R5424" s="2" t="s">
        <v>4435</v>
      </c>
      <c r="S5424" s="2" t="s">
        <v>8433</v>
      </c>
      <c r="T5424" s="3" t="s">
        <v>8171</v>
      </c>
      <c r="U5424" s="3" t="s">
        <v>189</v>
      </c>
      <c r="V5424" s="3" t="s">
        <v>21199</v>
      </c>
      <c r="W5424" s="12" t="s">
        <v>8435</v>
      </c>
      <c r="X5424" s="12" t="s">
        <v>8436</v>
      </c>
      <c r="Y5424" s="2" t="s">
        <v>41</v>
      </c>
      <c r="Z5424" s="2"/>
    </row>
    <row r="5425" spans="1:26" ht="34.799999999999997" x14ac:dyDescent="0.3">
      <c r="A5425" s="6" t="s">
        <v>21200</v>
      </c>
      <c r="B5425" s="2" t="s">
        <v>27</v>
      </c>
      <c r="C5425" s="2" t="s">
        <v>28</v>
      </c>
      <c r="D5425" s="2" t="s">
        <v>29</v>
      </c>
      <c r="E5425" s="3" t="s">
        <v>20607</v>
      </c>
      <c r="F5425" s="3" t="s">
        <v>31</v>
      </c>
      <c r="G5425" s="7">
        <v>3904</v>
      </c>
      <c r="H5425" s="8">
        <v>0</v>
      </c>
      <c r="I5425" s="8">
        <v>0</v>
      </c>
      <c r="J5425" s="8">
        <v>0</v>
      </c>
      <c r="K5425" s="8">
        <v>0</v>
      </c>
      <c r="L5425" s="8">
        <f>SUM(Tabella1[[#This Row],[CONTRIBUTO
COMMISSARIO STRAORDINARIO]:[INDENNIZZO
ASSICURATIVO]])</f>
        <v>3904</v>
      </c>
      <c r="M5425" s="9" t="s">
        <v>8169</v>
      </c>
      <c r="N5425" s="3" t="s">
        <v>501</v>
      </c>
      <c r="O5425" s="3" t="s">
        <v>4434</v>
      </c>
      <c r="P5425" s="2" t="s">
        <v>31</v>
      </c>
      <c r="Q5425" s="2" t="s">
        <v>185</v>
      </c>
      <c r="R5425" s="2" t="s">
        <v>4435</v>
      </c>
      <c r="S5425" s="2" t="s">
        <v>8433</v>
      </c>
      <c r="T5425" s="3" t="s">
        <v>8171</v>
      </c>
      <c r="U5425" s="3" t="s">
        <v>189</v>
      </c>
      <c r="V5425" s="3" t="s">
        <v>21201</v>
      </c>
      <c r="W5425" s="12" t="s">
        <v>8435</v>
      </c>
      <c r="X5425" s="12" t="s">
        <v>8436</v>
      </c>
      <c r="Y5425" s="2" t="s">
        <v>41</v>
      </c>
      <c r="Z5425" s="2"/>
    </row>
    <row r="5426" spans="1:26" ht="34.799999999999997" x14ac:dyDescent="0.3">
      <c r="A5426" s="6" t="s">
        <v>21202</v>
      </c>
      <c r="B5426" s="2" t="s">
        <v>27</v>
      </c>
      <c r="C5426" s="2" t="s">
        <v>28</v>
      </c>
      <c r="D5426" s="2" t="s">
        <v>29</v>
      </c>
      <c r="E5426" s="3" t="s">
        <v>20607</v>
      </c>
      <c r="F5426" s="3" t="s">
        <v>31</v>
      </c>
      <c r="G5426" s="7">
        <v>1807.13</v>
      </c>
      <c r="H5426" s="8">
        <v>0</v>
      </c>
      <c r="I5426" s="8">
        <v>0</v>
      </c>
      <c r="J5426" s="8">
        <v>0</v>
      </c>
      <c r="K5426" s="8">
        <v>0</v>
      </c>
      <c r="L5426" s="8">
        <f>SUM(Tabella1[[#This Row],[CONTRIBUTO
COMMISSARIO STRAORDINARIO]:[INDENNIZZO
ASSICURATIVO]])</f>
        <v>1807.13</v>
      </c>
      <c r="M5426" s="9" t="s">
        <v>8169</v>
      </c>
      <c r="N5426" s="3" t="s">
        <v>501</v>
      </c>
      <c r="O5426" s="3" t="s">
        <v>4434</v>
      </c>
      <c r="P5426" s="2" t="s">
        <v>31</v>
      </c>
      <c r="Q5426" s="2" t="s">
        <v>185</v>
      </c>
      <c r="R5426" s="2" t="s">
        <v>4435</v>
      </c>
      <c r="S5426" s="2" t="s">
        <v>8433</v>
      </c>
      <c r="T5426" s="3" t="s">
        <v>8171</v>
      </c>
      <c r="U5426" s="3" t="s">
        <v>189</v>
      </c>
      <c r="V5426" s="3" t="s">
        <v>21203</v>
      </c>
      <c r="W5426" s="12" t="s">
        <v>8435</v>
      </c>
      <c r="X5426" s="12" t="s">
        <v>8436</v>
      </c>
      <c r="Y5426" s="2" t="s">
        <v>41</v>
      </c>
      <c r="Z5426" s="2"/>
    </row>
    <row r="5427" spans="1:26" ht="34.799999999999997" x14ac:dyDescent="0.3">
      <c r="A5427" s="6" t="s">
        <v>21204</v>
      </c>
      <c r="B5427" s="2" t="s">
        <v>27</v>
      </c>
      <c r="C5427" s="2" t="s">
        <v>28</v>
      </c>
      <c r="D5427" s="2" t="s">
        <v>29</v>
      </c>
      <c r="E5427" s="3" t="s">
        <v>20607</v>
      </c>
      <c r="F5427" s="3" t="s">
        <v>31</v>
      </c>
      <c r="G5427" s="7">
        <v>3050</v>
      </c>
      <c r="H5427" s="8">
        <v>0</v>
      </c>
      <c r="I5427" s="8">
        <v>0</v>
      </c>
      <c r="J5427" s="8">
        <v>0</v>
      </c>
      <c r="K5427" s="8">
        <v>0</v>
      </c>
      <c r="L5427" s="8">
        <f>SUM(Tabella1[[#This Row],[CONTRIBUTO
COMMISSARIO STRAORDINARIO]:[INDENNIZZO
ASSICURATIVO]])</f>
        <v>3050</v>
      </c>
      <c r="M5427" s="9" t="s">
        <v>8169</v>
      </c>
      <c r="N5427" s="3" t="s">
        <v>501</v>
      </c>
      <c r="O5427" s="3" t="s">
        <v>4434</v>
      </c>
      <c r="P5427" s="2" t="s">
        <v>31</v>
      </c>
      <c r="Q5427" s="2" t="s">
        <v>185</v>
      </c>
      <c r="R5427" s="2" t="s">
        <v>4435</v>
      </c>
      <c r="S5427" s="2" t="s">
        <v>8433</v>
      </c>
      <c r="T5427" s="3" t="s">
        <v>8171</v>
      </c>
      <c r="U5427" s="3" t="s">
        <v>189</v>
      </c>
      <c r="V5427" s="3" t="s">
        <v>21205</v>
      </c>
      <c r="W5427" s="12" t="s">
        <v>8435</v>
      </c>
      <c r="X5427" s="12" t="s">
        <v>8436</v>
      </c>
      <c r="Y5427" s="2" t="s">
        <v>41</v>
      </c>
      <c r="Z5427" s="2"/>
    </row>
    <row r="5428" spans="1:26" ht="34.799999999999997" x14ac:dyDescent="0.3">
      <c r="A5428" s="6" t="s">
        <v>21206</v>
      </c>
      <c r="B5428" s="2" t="s">
        <v>27</v>
      </c>
      <c r="C5428" s="2" t="s">
        <v>28</v>
      </c>
      <c r="D5428" s="2" t="s">
        <v>29</v>
      </c>
      <c r="E5428" s="3" t="s">
        <v>20607</v>
      </c>
      <c r="F5428" s="3" t="s">
        <v>31</v>
      </c>
      <c r="G5428" s="7">
        <v>787.3</v>
      </c>
      <c r="H5428" s="8">
        <v>0</v>
      </c>
      <c r="I5428" s="8">
        <v>0</v>
      </c>
      <c r="J5428" s="8">
        <v>0</v>
      </c>
      <c r="K5428" s="8">
        <v>0</v>
      </c>
      <c r="L5428" s="8">
        <f>SUM(Tabella1[[#This Row],[CONTRIBUTO
COMMISSARIO STRAORDINARIO]:[INDENNIZZO
ASSICURATIVO]])</f>
        <v>787.3</v>
      </c>
      <c r="M5428" s="9" t="s">
        <v>8169</v>
      </c>
      <c r="N5428" s="3" t="s">
        <v>501</v>
      </c>
      <c r="O5428" s="3" t="s">
        <v>4434</v>
      </c>
      <c r="P5428" s="2" t="s">
        <v>31</v>
      </c>
      <c r="Q5428" s="2" t="s">
        <v>185</v>
      </c>
      <c r="R5428" s="2" t="s">
        <v>4435</v>
      </c>
      <c r="S5428" s="2" t="s">
        <v>8433</v>
      </c>
      <c r="T5428" s="2" t="s">
        <v>8171</v>
      </c>
      <c r="U5428" s="3" t="s">
        <v>189</v>
      </c>
      <c r="V5428" s="3" t="s">
        <v>21207</v>
      </c>
      <c r="W5428" s="12" t="s">
        <v>8435</v>
      </c>
      <c r="X5428" s="12" t="s">
        <v>8436</v>
      </c>
      <c r="Y5428" s="2" t="s">
        <v>41</v>
      </c>
      <c r="Z5428" s="2"/>
    </row>
    <row r="5429" spans="1:26" ht="34.799999999999997" x14ac:dyDescent="0.3">
      <c r="A5429" s="6" t="s">
        <v>21208</v>
      </c>
      <c r="B5429" s="2" t="s">
        <v>27</v>
      </c>
      <c r="C5429" s="2" t="s">
        <v>28</v>
      </c>
      <c r="D5429" s="2" t="s">
        <v>29</v>
      </c>
      <c r="E5429" s="3" t="s">
        <v>20607</v>
      </c>
      <c r="F5429" s="3" t="s">
        <v>31</v>
      </c>
      <c r="G5429" s="7">
        <v>82245.570000000007</v>
      </c>
      <c r="H5429" s="8">
        <v>0</v>
      </c>
      <c r="I5429" s="8">
        <v>0</v>
      </c>
      <c r="J5429" s="8">
        <v>0</v>
      </c>
      <c r="K5429" s="8">
        <v>0</v>
      </c>
      <c r="L5429" s="8">
        <f>SUM(Tabella1[[#This Row],[CONTRIBUTO
COMMISSARIO STRAORDINARIO]:[INDENNIZZO
ASSICURATIVO]])</f>
        <v>82245.570000000007</v>
      </c>
      <c r="M5429" s="9" t="s">
        <v>8169</v>
      </c>
      <c r="N5429" s="3" t="s">
        <v>501</v>
      </c>
      <c r="O5429" s="3" t="s">
        <v>4434</v>
      </c>
      <c r="P5429" s="2" t="s">
        <v>31</v>
      </c>
      <c r="Q5429" s="2" t="s">
        <v>185</v>
      </c>
      <c r="R5429" s="2" t="s">
        <v>4435</v>
      </c>
      <c r="S5429" s="2" t="s">
        <v>8433</v>
      </c>
      <c r="T5429" s="3" t="s">
        <v>8171</v>
      </c>
      <c r="U5429" s="3" t="s">
        <v>189</v>
      </c>
      <c r="V5429" s="3" t="s">
        <v>21209</v>
      </c>
      <c r="W5429" s="12" t="s">
        <v>8435</v>
      </c>
      <c r="X5429" s="12" t="s">
        <v>8436</v>
      </c>
      <c r="Y5429" s="2" t="s">
        <v>41</v>
      </c>
      <c r="Z5429" s="2"/>
    </row>
    <row r="5430" spans="1:26" ht="34.799999999999997" x14ac:dyDescent="0.3">
      <c r="A5430" s="6" t="s">
        <v>21210</v>
      </c>
      <c r="B5430" s="2" t="s">
        <v>27</v>
      </c>
      <c r="C5430" s="2" t="s">
        <v>28</v>
      </c>
      <c r="D5430" s="2" t="s">
        <v>29</v>
      </c>
      <c r="E5430" s="3" t="s">
        <v>20607</v>
      </c>
      <c r="F5430" s="3" t="s">
        <v>31</v>
      </c>
      <c r="G5430" s="7">
        <v>7713.45</v>
      </c>
      <c r="H5430" s="8">
        <v>0</v>
      </c>
      <c r="I5430" s="8">
        <v>0</v>
      </c>
      <c r="J5430" s="8">
        <v>0</v>
      </c>
      <c r="K5430" s="8">
        <v>0</v>
      </c>
      <c r="L5430" s="8">
        <f>SUM(Tabella1[[#This Row],[CONTRIBUTO
COMMISSARIO STRAORDINARIO]:[INDENNIZZO
ASSICURATIVO]])</f>
        <v>7713.45</v>
      </c>
      <c r="M5430" s="9" t="s">
        <v>8169</v>
      </c>
      <c r="N5430" s="3" t="s">
        <v>501</v>
      </c>
      <c r="O5430" s="3" t="s">
        <v>4434</v>
      </c>
      <c r="P5430" s="2" t="s">
        <v>31</v>
      </c>
      <c r="Q5430" s="2" t="s">
        <v>185</v>
      </c>
      <c r="R5430" s="2" t="s">
        <v>4435</v>
      </c>
      <c r="S5430" s="2" t="s">
        <v>8433</v>
      </c>
      <c r="T5430" s="3" t="s">
        <v>8171</v>
      </c>
      <c r="U5430" s="3" t="s">
        <v>189</v>
      </c>
      <c r="V5430" s="3" t="s">
        <v>21211</v>
      </c>
      <c r="W5430" s="12" t="s">
        <v>8435</v>
      </c>
      <c r="X5430" s="12" t="s">
        <v>8436</v>
      </c>
      <c r="Y5430" s="2" t="s">
        <v>41</v>
      </c>
      <c r="Z5430" s="2"/>
    </row>
    <row r="5431" spans="1:26" ht="34.799999999999997" x14ac:dyDescent="0.3">
      <c r="A5431" s="6" t="s">
        <v>21212</v>
      </c>
      <c r="B5431" s="2" t="s">
        <v>27</v>
      </c>
      <c r="C5431" s="2" t="s">
        <v>28</v>
      </c>
      <c r="D5431" s="2" t="s">
        <v>29</v>
      </c>
      <c r="E5431" s="3" t="s">
        <v>20607</v>
      </c>
      <c r="F5431" s="3" t="s">
        <v>31</v>
      </c>
      <c r="G5431" s="7">
        <v>768</v>
      </c>
      <c r="H5431" s="8">
        <v>0</v>
      </c>
      <c r="I5431" s="8">
        <v>0</v>
      </c>
      <c r="J5431" s="8">
        <v>0</v>
      </c>
      <c r="K5431" s="8">
        <v>0</v>
      </c>
      <c r="L5431" s="8">
        <f>SUM(Tabella1[[#This Row],[CONTRIBUTO
COMMISSARIO STRAORDINARIO]:[INDENNIZZO
ASSICURATIVO]])</f>
        <v>768</v>
      </c>
      <c r="M5431" s="9" t="s">
        <v>8169</v>
      </c>
      <c r="N5431" s="3" t="s">
        <v>501</v>
      </c>
      <c r="O5431" s="3" t="s">
        <v>4434</v>
      </c>
      <c r="P5431" s="2" t="s">
        <v>31</v>
      </c>
      <c r="Q5431" s="2" t="s">
        <v>185</v>
      </c>
      <c r="R5431" s="2" t="s">
        <v>4435</v>
      </c>
      <c r="S5431" s="2" t="s">
        <v>8433</v>
      </c>
      <c r="T5431" s="3" t="s">
        <v>8171</v>
      </c>
      <c r="U5431" s="3" t="s">
        <v>189</v>
      </c>
      <c r="V5431" s="3" t="s">
        <v>21213</v>
      </c>
      <c r="W5431" s="12" t="s">
        <v>8435</v>
      </c>
      <c r="X5431" s="12" t="s">
        <v>8436</v>
      </c>
      <c r="Y5431" s="2" t="s">
        <v>41</v>
      </c>
      <c r="Z5431" s="2"/>
    </row>
    <row r="5432" spans="1:26" ht="34.799999999999997" x14ac:dyDescent="0.3">
      <c r="A5432" s="6" t="s">
        <v>21214</v>
      </c>
      <c r="B5432" s="2" t="s">
        <v>27</v>
      </c>
      <c r="C5432" s="2" t="s">
        <v>28</v>
      </c>
      <c r="D5432" s="2" t="s">
        <v>29</v>
      </c>
      <c r="E5432" s="3" t="s">
        <v>20607</v>
      </c>
      <c r="F5432" s="3" t="s">
        <v>31</v>
      </c>
      <c r="G5432" s="7">
        <v>3524.58</v>
      </c>
      <c r="H5432" s="8">
        <v>0</v>
      </c>
      <c r="I5432" s="8">
        <v>0</v>
      </c>
      <c r="J5432" s="8">
        <v>0</v>
      </c>
      <c r="K5432" s="8">
        <v>0</v>
      </c>
      <c r="L5432" s="8">
        <f>SUM(Tabella1[[#This Row],[CONTRIBUTO
COMMISSARIO STRAORDINARIO]:[INDENNIZZO
ASSICURATIVO]])</f>
        <v>3524.58</v>
      </c>
      <c r="M5432" s="9" t="s">
        <v>8169</v>
      </c>
      <c r="N5432" s="3" t="s">
        <v>501</v>
      </c>
      <c r="O5432" s="3" t="s">
        <v>4434</v>
      </c>
      <c r="P5432" s="2" t="s">
        <v>31</v>
      </c>
      <c r="Q5432" s="2" t="s">
        <v>185</v>
      </c>
      <c r="R5432" s="2" t="s">
        <v>4435</v>
      </c>
      <c r="S5432" s="2" t="s">
        <v>8433</v>
      </c>
      <c r="T5432" s="2" t="s">
        <v>8171</v>
      </c>
      <c r="U5432" s="3" t="s">
        <v>189</v>
      </c>
      <c r="V5432" s="3" t="s">
        <v>21215</v>
      </c>
      <c r="W5432" s="12" t="s">
        <v>8435</v>
      </c>
      <c r="X5432" s="12" t="s">
        <v>8436</v>
      </c>
      <c r="Y5432" s="2" t="s">
        <v>41</v>
      </c>
      <c r="Z5432" s="2"/>
    </row>
    <row r="5433" spans="1:26" ht="34.799999999999997" x14ac:dyDescent="0.3">
      <c r="A5433" s="6" t="s">
        <v>21216</v>
      </c>
      <c r="B5433" s="2" t="s">
        <v>27</v>
      </c>
      <c r="C5433" s="2" t="s">
        <v>28</v>
      </c>
      <c r="D5433" s="2" t="s">
        <v>29</v>
      </c>
      <c r="E5433" s="3" t="s">
        <v>20607</v>
      </c>
      <c r="F5433" s="3" t="s">
        <v>31</v>
      </c>
      <c r="G5433" s="7">
        <v>7503</v>
      </c>
      <c r="H5433" s="8">
        <v>0</v>
      </c>
      <c r="I5433" s="8">
        <v>0</v>
      </c>
      <c r="J5433" s="8">
        <v>0</v>
      </c>
      <c r="K5433" s="8">
        <v>0</v>
      </c>
      <c r="L5433" s="8">
        <f>SUM(Tabella1[[#This Row],[CONTRIBUTO
COMMISSARIO STRAORDINARIO]:[INDENNIZZO
ASSICURATIVO]])</f>
        <v>7503</v>
      </c>
      <c r="M5433" s="9" t="s">
        <v>8169</v>
      </c>
      <c r="N5433" s="3" t="s">
        <v>501</v>
      </c>
      <c r="O5433" s="3" t="s">
        <v>4434</v>
      </c>
      <c r="P5433" s="2" t="s">
        <v>31</v>
      </c>
      <c r="Q5433" s="2" t="s">
        <v>185</v>
      </c>
      <c r="R5433" s="2" t="s">
        <v>4435</v>
      </c>
      <c r="S5433" s="2" t="s">
        <v>8433</v>
      </c>
      <c r="T5433" s="3" t="s">
        <v>8171</v>
      </c>
      <c r="U5433" s="3" t="s">
        <v>189</v>
      </c>
      <c r="V5433" s="3" t="s">
        <v>21217</v>
      </c>
      <c r="W5433" s="12" t="s">
        <v>8435</v>
      </c>
      <c r="X5433" s="12" t="s">
        <v>8436</v>
      </c>
      <c r="Y5433" s="2" t="s">
        <v>41</v>
      </c>
      <c r="Z5433" s="2"/>
    </row>
    <row r="5434" spans="1:26" ht="34.799999999999997" x14ac:dyDescent="0.3">
      <c r="A5434" s="6" t="s">
        <v>21218</v>
      </c>
      <c r="B5434" s="2" t="s">
        <v>27</v>
      </c>
      <c r="C5434" s="2" t="s">
        <v>28</v>
      </c>
      <c r="D5434" s="2" t="s">
        <v>29</v>
      </c>
      <c r="E5434" s="3" t="s">
        <v>20607</v>
      </c>
      <c r="F5434" s="3" t="s">
        <v>31</v>
      </c>
      <c r="G5434" s="7">
        <v>30500</v>
      </c>
      <c r="H5434" s="8">
        <v>0</v>
      </c>
      <c r="I5434" s="8">
        <v>0</v>
      </c>
      <c r="J5434" s="8">
        <v>0</v>
      </c>
      <c r="K5434" s="8">
        <v>0</v>
      </c>
      <c r="L5434" s="8">
        <f>SUM(Tabella1[[#This Row],[CONTRIBUTO
COMMISSARIO STRAORDINARIO]:[INDENNIZZO
ASSICURATIVO]])</f>
        <v>30500</v>
      </c>
      <c r="M5434" s="9" t="s">
        <v>8169</v>
      </c>
      <c r="N5434" s="3" t="s">
        <v>501</v>
      </c>
      <c r="O5434" s="3" t="s">
        <v>4434</v>
      </c>
      <c r="P5434" s="2" t="s">
        <v>31</v>
      </c>
      <c r="Q5434" s="2" t="s">
        <v>185</v>
      </c>
      <c r="R5434" s="2" t="s">
        <v>4435</v>
      </c>
      <c r="S5434" s="2" t="s">
        <v>8433</v>
      </c>
      <c r="T5434" s="3" t="s">
        <v>8171</v>
      </c>
      <c r="U5434" s="3" t="s">
        <v>189</v>
      </c>
      <c r="V5434" s="3" t="s">
        <v>21219</v>
      </c>
      <c r="W5434" s="12" t="s">
        <v>8435</v>
      </c>
      <c r="X5434" s="12" t="s">
        <v>8436</v>
      </c>
      <c r="Y5434" s="2" t="s">
        <v>41</v>
      </c>
      <c r="Z5434" s="2"/>
    </row>
    <row r="5435" spans="1:26" ht="34.799999999999997" x14ac:dyDescent="0.3">
      <c r="A5435" s="6" t="s">
        <v>21220</v>
      </c>
      <c r="B5435" s="2" t="s">
        <v>27</v>
      </c>
      <c r="C5435" s="2" t="s">
        <v>28</v>
      </c>
      <c r="D5435" s="2" t="s">
        <v>29</v>
      </c>
      <c r="E5435" s="3" t="s">
        <v>20607</v>
      </c>
      <c r="F5435" s="3" t="s">
        <v>31</v>
      </c>
      <c r="G5435" s="7">
        <v>24400</v>
      </c>
      <c r="H5435" s="8">
        <v>0</v>
      </c>
      <c r="I5435" s="8">
        <v>0</v>
      </c>
      <c r="J5435" s="8">
        <v>0</v>
      </c>
      <c r="K5435" s="8">
        <v>0</v>
      </c>
      <c r="L5435" s="8">
        <f>SUM(Tabella1[[#This Row],[CONTRIBUTO
COMMISSARIO STRAORDINARIO]:[INDENNIZZO
ASSICURATIVO]])</f>
        <v>24400</v>
      </c>
      <c r="M5435" s="9" t="s">
        <v>8169</v>
      </c>
      <c r="N5435" s="3" t="s">
        <v>501</v>
      </c>
      <c r="O5435" s="3" t="s">
        <v>4434</v>
      </c>
      <c r="P5435" s="2" t="s">
        <v>31</v>
      </c>
      <c r="Q5435" s="2" t="s">
        <v>185</v>
      </c>
      <c r="R5435" s="2" t="s">
        <v>4435</v>
      </c>
      <c r="S5435" s="2" t="s">
        <v>8433</v>
      </c>
      <c r="T5435" s="3" t="s">
        <v>8171</v>
      </c>
      <c r="U5435" s="3" t="s">
        <v>189</v>
      </c>
      <c r="V5435" s="3" t="s">
        <v>21221</v>
      </c>
      <c r="W5435" s="12" t="s">
        <v>8435</v>
      </c>
      <c r="X5435" s="12" t="s">
        <v>8436</v>
      </c>
      <c r="Y5435" s="2" t="s">
        <v>41</v>
      </c>
      <c r="Z5435" s="2"/>
    </row>
    <row r="5436" spans="1:26" ht="34.799999999999997" x14ac:dyDescent="0.3">
      <c r="A5436" s="6" t="s">
        <v>21222</v>
      </c>
      <c r="B5436" s="2" t="s">
        <v>27</v>
      </c>
      <c r="C5436" s="2" t="s">
        <v>28</v>
      </c>
      <c r="D5436" s="2" t="s">
        <v>29</v>
      </c>
      <c r="E5436" s="3" t="s">
        <v>20607</v>
      </c>
      <c r="F5436" s="3" t="s">
        <v>31</v>
      </c>
      <c r="G5436" s="7">
        <v>2440</v>
      </c>
      <c r="H5436" s="8">
        <v>0</v>
      </c>
      <c r="I5436" s="8">
        <v>0</v>
      </c>
      <c r="J5436" s="8">
        <v>0</v>
      </c>
      <c r="K5436" s="8">
        <v>0</v>
      </c>
      <c r="L5436" s="8">
        <f>SUM(Tabella1[[#This Row],[CONTRIBUTO
COMMISSARIO STRAORDINARIO]:[INDENNIZZO
ASSICURATIVO]])</f>
        <v>2440</v>
      </c>
      <c r="M5436" s="9" t="s">
        <v>8169</v>
      </c>
      <c r="N5436" s="3" t="s">
        <v>501</v>
      </c>
      <c r="O5436" s="3" t="s">
        <v>4434</v>
      </c>
      <c r="P5436" s="2" t="s">
        <v>31</v>
      </c>
      <c r="Q5436" s="2" t="s">
        <v>185</v>
      </c>
      <c r="R5436" s="2" t="s">
        <v>4435</v>
      </c>
      <c r="S5436" s="2" t="s">
        <v>8433</v>
      </c>
      <c r="T5436" s="3" t="s">
        <v>8171</v>
      </c>
      <c r="U5436" s="3" t="s">
        <v>189</v>
      </c>
      <c r="V5436" s="3" t="s">
        <v>21223</v>
      </c>
      <c r="W5436" s="12" t="s">
        <v>8435</v>
      </c>
      <c r="X5436" s="12" t="s">
        <v>8436</v>
      </c>
      <c r="Y5436" s="2" t="s">
        <v>41</v>
      </c>
      <c r="Z5436" s="2"/>
    </row>
    <row r="5437" spans="1:26" ht="34.799999999999997" x14ac:dyDescent="0.3">
      <c r="A5437" s="6" t="s">
        <v>21224</v>
      </c>
      <c r="B5437" s="2" t="s">
        <v>27</v>
      </c>
      <c r="C5437" s="2" t="s">
        <v>28</v>
      </c>
      <c r="D5437" s="2" t="s">
        <v>29</v>
      </c>
      <c r="E5437" s="3" t="s">
        <v>20607</v>
      </c>
      <c r="F5437" s="3" t="s">
        <v>31</v>
      </c>
      <c r="G5437" s="7">
        <v>30012</v>
      </c>
      <c r="H5437" s="8">
        <v>0</v>
      </c>
      <c r="I5437" s="8">
        <v>0</v>
      </c>
      <c r="J5437" s="8">
        <v>0</v>
      </c>
      <c r="K5437" s="8">
        <v>0</v>
      </c>
      <c r="L5437" s="8">
        <f>SUM(Tabella1[[#This Row],[CONTRIBUTO
COMMISSARIO STRAORDINARIO]:[INDENNIZZO
ASSICURATIVO]])</f>
        <v>30012</v>
      </c>
      <c r="M5437" s="9" t="s">
        <v>8169</v>
      </c>
      <c r="N5437" s="3" t="s">
        <v>501</v>
      </c>
      <c r="O5437" s="3" t="s">
        <v>4434</v>
      </c>
      <c r="P5437" s="2" t="s">
        <v>31</v>
      </c>
      <c r="Q5437" s="2" t="s">
        <v>185</v>
      </c>
      <c r="R5437" s="2" t="s">
        <v>4435</v>
      </c>
      <c r="S5437" s="2" t="s">
        <v>8433</v>
      </c>
      <c r="T5437" s="3" t="s">
        <v>8171</v>
      </c>
      <c r="U5437" s="3" t="s">
        <v>189</v>
      </c>
      <c r="V5437" s="3" t="s">
        <v>21225</v>
      </c>
      <c r="W5437" s="12" t="s">
        <v>8435</v>
      </c>
      <c r="X5437" s="12" t="s">
        <v>8436</v>
      </c>
      <c r="Y5437" s="2" t="s">
        <v>41</v>
      </c>
      <c r="Z5437" s="2"/>
    </row>
    <row r="5438" spans="1:26" ht="34.799999999999997" x14ac:dyDescent="0.3">
      <c r="A5438" s="6" t="s">
        <v>21226</v>
      </c>
      <c r="B5438" s="2" t="s">
        <v>27</v>
      </c>
      <c r="C5438" s="2" t="s">
        <v>28</v>
      </c>
      <c r="D5438" s="2" t="s">
        <v>29</v>
      </c>
      <c r="E5438" s="3" t="s">
        <v>20607</v>
      </c>
      <c r="F5438" s="3" t="s">
        <v>31</v>
      </c>
      <c r="G5438" s="7">
        <v>8784</v>
      </c>
      <c r="H5438" s="8">
        <v>0</v>
      </c>
      <c r="I5438" s="8">
        <v>0</v>
      </c>
      <c r="J5438" s="8">
        <v>0</v>
      </c>
      <c r="K5438" s="8">
        <v>0</v>
      </c>
      <c r="L5438" s="8">
        <f>SUM(Tabella1[[#This Row],[CONTRIBUTO
COMMISSARIO STRAORDINARIO]:[INDENNIZZO
ASSICURATIVO]])</f>
        <v>8784</v>
      </c>
      <c r="M5438" s="9" t="s">
        <v>8169</v>
      </c>
      <c r="N5438" s="3" t="s">
        <v>501</v>
      </c>
      <c r="O5438" s="3" t="s">
        <v>4434</v>
      </c>
      <c r="P5438" s="2" t="s">
        <v>31</v>
      </c>
      <c r="Q5438" s="2" t="s">
        <v>185</v>
      </c>
      <c r="R5438" s="2" t="s">
        <v>4435</v>
      </c>
      <c r="S5438" s="2" t="s">
        <v>8433</v>
      </c>
      <c r="T5438" s="3" t="s">
        <v>8171</v>
      </c>
      <c r="U5438" s="3" t="s">
        <v>189</v>
      </c>
      <c r="V5438" s="3" t="s">
        <v>21227</v>
      </c>
      <c r="W5438" s="12" t="s">
        <v>8435</v>
      </c>
      <c r="X5438" s="12" t="s">
        <v>8436</v>
      </c>
      <c r="Y5438" s="2" t="s">
        <v>41</v>
      </c>
      <c r="Z5438" s="2"/>
    </row>
    <row r="5439" spans="1:26" ht="52.2" x14ac:dyDescent="0.3">
      <c r="A5439" s="6" t="s">
        <v>21228</v>
      </c>
      <c r="B5439" s="2" t="s">
        <v>27</v>
      </c>
      <c r="C5439" s="2" t="s">
        <v>28</v>
      </c>
      <c r="D5439" s="2" t="s">
        <v>29</v>
      </c>
      <c r="E5439" s="3" t="s">
        <v>20607</v>
      </c>
      <c r="F5439" s="3" t="s">
        <v>31</v>
      </c>
      <c r="G5439" s="7">
        <v>13359</v>
      </c>
      <c r="H5439" s="8">
        <v>0</v>
      </c>
      <c r="I5439" s="8">
        <v>0</v>
      </c>
      <c r="J5439" s="8">
        <v>0</v>
      </c>
      <c r="K5439" s="8">
        <v>0</v>
      </c>
      <c r="L5439" s="8">
        <f>SUM(Tabella1[[#This Row],[CONTRIBUTO
COMMISSARIO STRAORDINARIO]:[INDENNIZZO
ASSICURATIVO]])</f>
        <v>13359</v>
      </c>
      <c r="M5439" s="9" t="s">
        <v>8169</v>
      </c>
      <c r="N5439" s="3" t="s">
        <v>501</v>
      </c>
      <c r="O5439" s="3" t="s">
        <v>4434</v>
      </c>
      <c r="P5439" s="2" t="s">
        <v>31</v>
      </c>
      <c r="Q5439" s="2" t="s">
        <v>185</v>
      </c>
      <c r="R5439" s="2" t="s">
        <v>4435</v>
      </c>
      <c r="S5439" s="2" t="s">
        <v>8433</v>
      </c>
      <c r="T5439" s="3" t="s">
        <v>8171</v>
      </c>
      <c r="U5439" s="3" t="s">
        <v>189</v>
      </c>
      <c r="V5439" s="3" t="s">
        <v>21229</v>
      </c>
      <c r="W5439" s="12" t="s">
        <v>8435</v>
      </c>
      <c r="X5439" s="12" t="s">
        <v>8436</v>
      </c>
      <c r="Y5439" s="2" t="s">
        <v>41</v>
      </c>
      <c r="Z5439" s="2"/>
    </row>
    <row r="5440" spans="1:26" ht="34.799999999999997" x14ac:dyDescent="0.3">
      <c r="A5440" s="6" t="s">
        <v>21230</v>
      </c>
      <c r="B5440" s="2" t="s">
        <v>27</v>
      </c>
      <c r="C5440" s="2" t="s">
        <v>28</v>
      </c>
      <c r="D5440" s="2" t="s">
        <v>29</v>
      </c>
      <c r="E5440" s="3" t="s">
        <v>20607</v>
      </c>
      <c r="F5440" s="3" t="s">
        <v>31</v>
      </c>
      <c r="G5440" s="7">
        <v>6100</v>
      </c>
      <c r="H5440" s="8">
        <v>0</v>
      </c>
      <c r="I5440" s="8">
        <v>0</v>
      </c>
      <c r="J5440" s="8">
        <v>0</v>
      </c>
      <c r="K5440" s="8">
        <v>0</v>
      </c>
      <c r="L5440" s="8">
        <f>SUM(Tabella1[[#This Row],[CONTRIBUTO
COMMISSARIO STRAORDINARIO]:[INDENNIZZO
ASSICURATIVO]])</f>
        <v>6100</v>
      </c>
      <c r="M5440" s="9" t="s">
        <v>8169</v>
      </c>
      <c r="N5440" s="3" t="s">
        <v>501</v>
      </c>
      <c r="O5440" s="3" t="s">
        <v>4434</v>
      </c>
      <c r="P5440" s="2" t="s">
        <v>31</v>
      </c>
      <c r="Q5440" s="2" t="s">
        <v>185</v>
      </c>
      <c r="R5440" s="2" t="s">
        <v>4435</v>
      </c>
      <c r="S5440" s="2" t="s">
        <v>8433</v>
      </c>
      <c r="T5440" s="3" t="s">
        <v>8171</v>
      </c>
      <c r="U5440" s="3" t="s">
        <v>189</v>
      </c>
      <c r="V5440" s="3" t="s">
        <v>21231</v>
      </c>
      <c r="W5440" s="12" t="s">
        <v>8435</v>
      </c>
      <c r="X5440" s="12" t="s">
        <v>8436</v>
      </c>
      <c r="Y5440" s="2" t="s">
        <v>41</v>
      </c>
      <c r="Z5440" s="2"/>
    </row>
    <row r="5441" spans="1:26" ht="34.799999999999997" x14ac:dyDescent="0.3">
      <c r="A5441" s="6" t="s">
        <v>21232</v>
      </c>
      <c r="B5441" s="2" t="s">
        <v>27</v>
      </c>
      <c r="C5441" s="2" t="s">
        <v>28</v>
      </c>
      <c r="D5441" s="2" t="s">
        <v>29</v>
      </c>
      <c r="E5441" s="3" t="s">
        <v>20607</v>
      </c>
      <c r="F5441" s="3" t="s">
        <v>31</v>
      </c>
      <c r="G5441" s="7">
        <v>82960</v>
      </c>
      <c r="H5441" s="8">
        <v>0</v>
      </c>
      <c r="I5441" s="8">
        <v>0</v>
      </c>
      <c r="J5441" s="8">
        <v>0</v>
      </c>
      <c r="K5441" s="8">
        <v>0</v>
      </c>
      <c r="L5441" s="8">
        <f>SUM(Tabella1[[#This Row],[CONTRIBUTO
COMMISSARIO STRAORDINARIO]:[INDENNIZZO
ASSICURATIVO]])</f>
        <v>82960</v>
      </c>
      <c r="M5441" s="9" t="s">
        <v>8169</v>
      </c>
      <c r="N5441" s="3" t="s">
        <v>501</v>
      </c>
      <c r="O5441" s="3" t="s">
        <v>4434</v>
      </c>
      <c r="P5441" s="2" t="s">
        <v>31</v>
      </c>
      <c r="Q5441" s="2" t="s">
        <v>185</v>
      </c>
      <c r="R5441" s="2" t="s">
        <v>4435</v>
      </c>
      <c r="S5441" s="2" t="s">
        <v>8433</v>
      </c>
      <c r="T5441" s="3" t="s">
        <v>8171</v>
      </c>
      <c r="U5441" s="3" t="s">
        <v>189</v>
      </c>
      <c r="V5441" s="3" t="s">
        <v>21233</v>
      </c>
      <c r="W5441" s="12" t="s">
        <v>8435</v>
      </c>
      <c r="X5441" s="12" t="s">
        <v>8436</v>
      </c>
      <c r="Y5441" s="2" t="s">
        <v>41</v>
      </c>
      <c r="Z5441" s="2"/>
    </row>
    <row r="5442" spans="1:26" ht="34.799999999999997" x14ac:dyDescent="0.3">
      <c r="A5442" s="6" t="s">
        <v>21234</v>
      </c>
      <c r="B5442" s="2" t="s">
        <v>27</v>
      </c>
      <c r="C5442" s="2" t="s">
        <v>28</v>
      </c>
      <c r="D5442" s="2" t="s">
        <v>29</v>
      </c>
      <c r="E5442" s="3" t="s">
        <v>20607</v>
      </c>
      <c r="F5442" s="3" t="s">
        <v>31</v>
      </c>
      <c r="G5442" s="7">
        <v>18300</v>
      </c>
      <c r="H5442" s="8">
        <v>0</v>
      </c>
      <c r="I5442" s="8">
        <v>0</v>
      </c>
      <c r="J5442" s="8">
        <v>0</v>
      </c>
      <c r="K5442" s="8">
        <v>0</v>
      </c>
      <c r="L5442" s="8">
        <f>SUM(Tabella1[[#This Row],[CONTRIBUTO
COMMISSARIO STRAORDINARIO]:[INDENNIZZO
ASSICURATIVO]])</f>
        <v>18300</v>
      </c>
      <c r="M5442" s="9" t="s">
        <v>8169</v>
      </c>
      <c r="N5442" s="3" t="s">
        <v>501</v>
      </c>
      <c r="O5442" s="3" t="s">
        <v>4434</v>
      </c>
      <c r="P5442" s="2" t="s">
        <v>31</v>
      </c>
      <c r="Q5442" s="2" t="s">
        <v>185</v>
      </c>
      <c r="R5442" s="2" t="s">
        <v>4435</v>
      </c>
      <c r="S5442" s="2" t="s">
        <v>8433</v>
      </c>
      <c r="T5442" s="2" t="s">
        <v>8171</v>
      </c>
      <c r="U5442" s="2" t="s">
        <v>189</v>
      </c>
      <c r="V5442" s="3" t="s">
        <v>21235</v>
      </c>
      <c r="W5442" s="12" t="s">
        <v>8435</v>
      </c>
      <c r="X5442" s="12" t="s">
        <v>8436</v>
      </c>
      <c r="Y5442" s="2" t="s">
        <v>41</v>
      </c>
      <c r="Z5442" s="2"/>
    </row>
    <row r="5443" spans="1:26" ht="69.599999999999994" x14ac:dyDescent="0.3">
      <c r="A5443" s="6" t="s">
        <v>21236</v>
      </c>
      <c r="B5443" s="2" t="s">
        <v>27</v>
      </c>
      <c r="C5443" s="2" t="s">
        <v>28</v>
      </c>
      <c r="D5443" s="2" t="s">
        <v>29</v>
      </c>
      <c r="E5443" s="3" t="s">
        <v>20607</v>
      </c>
      <c r="F5443" s="3" t="s">
        <v>31</v>
      </c>
      <c r="G5443" s="7">
        <v>97600</v>
      </c>
      <c r="H5443" s="8">
        <v>0</v>
      </c>
      <c r="I5443" s="8">
        <v>0</v>
      </c>
      <c r="J5443" s="8">
        <v>0</v>
      </c>
      <c r="K5443" s="8">
        <v>0</v>
      </c>
      <c r="L5443" s="8">
        <f>SUM(Tabella1[[#This Row],[CONTRIBUTO
COMMISSARIO STRAORDINARIO]:[INDENNIZZO
ASSICURATIVO]])</f>
        <v>97600</v>
      </c>
      <c r="M5443" s="9" t="s">
        <v>8169</v>
      </c>
      <c r="N5443" s="3" t="s">
        <v>501</v>
      </c>
      <c r="O5443" s="3" t="s">
        <v>4434</v>
      </c>
      <c r="P5443" s="2" t="s">
        <v>31</v>
      </c>
      <c r="Q5443" s="2" t="s">
        <v>185</v>
      </c>
      <c r="R5443" s="2" t="s">
        <v>4435</v>
      </c>
      <c r="S5443" s="2" t="s">
        <v>8433</v>
      </c>
      <c r="T5443" s="3" t="s">
        <v>8171</v>
      </c>
      <c r="U5443" s="3" t="s">
        <v>189</v>
      </c>
      <c r="V5443" s="3" t="s">
        <v>21237</v>
      </c>
      <c r="W5443" s="12" t="s">
        <v>8435</v>
      </c>
      <c r="X5443" s="12" t="s">
        <v>8436</v>
      </c>
      <c r="Y5443" s="2" t="s">
        <v>41</v>
      </c>
      <c r="Z5443" s="2"/>
    </row>
    <row r="5444" spans="1:26" ht="34.799999999999997" x14ac:dyDescent="0.3">
      <c r="A5444" s="6" t="s">
        <v>21238</v>
      </c>
      <c r="B5444" s="2" t="s">
        <v>27</v>
      </c>
      <c r="C5444" s="2" t="s">
        <v>28</v>
      </c>
      <c r="D5444" s="2" t="s">
        <v>29</v>
      </c>
      <c r="E5444" s="3" t="s">
        <v>20607</v>
      </c>
      <c r="F5444" s="3" t="s">
        <v>31</v>
      </c>
      <c r="G5444" s="7">
        <v>610</v>
      </c>
      <c r="H5444" s="8">
        <v>0</v>
      </c>
      <c r="I5444" s="8">
        <v>0</v>
      </c>
      <c r="J5444" s="8">
        <v>0</v>
      </c>
      <c r="K5444" s="8">
        <v>0</v>
      </c>
      <c r="L5444" s="8">
        <f>SUM(Tabella1[[#This Row],[CONTRIBUTO
COMMISSARIO STRAORDINARIO]:[INDENNIZZO
ASSICURATIVO]])</f>
        <v>610</v>
      </c>
      <c r="M5444" s="9" t="s">
        <v>8169</v>
      </c>
      <c r="N5444" s="3" t="s">
        <v>501</v>
      </c>
      <c r="O5444" s="3" t="s">
        <v>4434</v>
      </c>
      <c r="P5444" s="2" t="s">
        <v>31</v>
      </c>
      <c r="Q5444" s="2" t="s">
        <v>185</v>
      </c>
      <c r="R5444" s="2" t="s">
        <v>4435</v>
      </c>
      <c r="S5444" s="2" t="s">
        <v>8433</v>
      </c>
      <c r="T5444" s="3" t="s">
        <v>8171</v>
      </c>
      <c r="U5444" s="3" t="s">
        <v>189</v>
      </c>
      <c r="V5444" s="3" t="s">
        <v>21239</v>
      </c>
      <c r="W5444" s="12" t="s">
        <v>8435</v>
      </c>
      <c r="X5444" s="12" t="s">
        <v>8436</v>
      </c>
      <c r="Y5444" s="2" t="s">
        <v>41</v>
      </c>
      <c r="Z5444" s="2"/>
    </row>
    <row r="5445" spans="1:26" ht="121.8" x14ac:dyDescent="0.3">
      <c r="A5445" s="6" t="s">
        <v>21240</v>
      </c>
      <c r="B5445" s="2" t="s">
        <v>27</v>
      </c>
      <c r="C5445" s="2" t="s">
        <v>28</v>
      </c>
      <c r="D5445" s="2" t="s">
        <v>29</v>
      </c>
      <c r="E5445" s="3" t="s">
        <v>20607</v>
      </c>
      <c r="F5445" s="3" t="s">
        <v>31</v>
      </c>
      <c r="G5445" s="7">
        <v>3904</v>
      </c>
      <c r="H5445" s="8">
        <v>0</v>
      </c>
      <c r="I5445" s="8">
        <v>0</v>
      </c>
      <c r="J5445" s="8">
        <v>0</v>
      </c>
      <c r="K5445" s="8">
        <v>0</v>
      </c>
      <c r="L5445" s="8">
        <f>SUM(Tabella1[[#This Row],[CONTRIBUTO
COMMISSARIO STRAORDINARIO]:[INDENNIZZO
ASSICURATIVO]])</f>
        <v>3904</v>
      </c>
      <c r="M5445" s="9" t="s">
        <v>2860</v>
      </c>
      <c r="N5445" s="3" t="s">
        <v>158</v>
      </c>
      <c r="O5445" s="3" t="s">
        <v>2860</v>
      </c>
      <c r="P5445" s="2" t="s">
        <v>31</v>
      </c>
      <c r="Q5445" s="2" t="s">
        <v>159</v>
      </c>
      <c r="R5445" s="2" t="s">
        <v>2861</v>
      </c>
      <c r="S5445" s="2" t="s">
        <v>2861</v>
      </c>
      <c r="T5445" s="3" t="s">
        <v>189</v>
      </c>
      <c r="U5445" s="3" t="s">
        <v>21241</v>
      </c>
      <c r="V5445" s="3" t="s">
        <v>21242</v>
      </c>
      <c r="W5445" s="12" t="s">
        <v>21242</v>
      </c>
      <c r="X5445" s="12" t="s">
        <v>21243</v>
      </c>
      <c r="Y5445" s="2" t="s">
        <v>21244</v>
      </c>
      <c r="Z5445" s="2"/>
    </row>
    <row r="5446" spans="1:26" ht="34.799999999999997" x14ac:dyDescent="0.3">
      <c r="A5446" s="6" t="s">
        <v>21245</v>
      </c>
      <c r="B5446" s="2" t="s">
        <v>27</v>
      </c>
      <c r="C5446" s="2" t="s">
        <v>28</v>
      </c>
      <c r="D5446" s="2" t="s">
        <v>29</v>
      </c>
      <c r="E5446" s="3" t="s">
        <v>20607</v>
      </c>
      <c r="F5446" s="3" t="s">
        <v>31</v>
      </c>
      <c r="G5446" s="7">
        <v>671</v>
      </c>
      <c r="H5446" s="8">
        <v>0</v>
      </c>
      <c r="I5446" s="8">
        <v>0</v>
      </c>
      <c r="J5446" s="8">
        <v>0</v>
      </c>
      <c r="K5446" s="8">
        <v>0</v>
      </c>
      <c r="L5446" s="8">
        <f>SUM(Tabella1[[#This Row],[CONTRIBUTO
COMMISSARIO STRAORDINARIO]:[INDENNIZZO
ASSICURATIVO]])</f>
        <v>671</v>
      </c>
      <c r="M5446" s="9" t="s">
        <v>2860</v>
      </c>
      <c r="N5446" s="3" t="s">
        <v>158</v>
      </c>
      <c r="O5446" s="3" t="s">
        <v>2860</v>
      </c>
      <c r="P5446" s="2" t="s">
        <v>31</v>
      </c>
      <c r="Q5446" s="2" t="s">
        <v>159</v>
      </c>
      <c r="R5446" s="2" t="s">
        <v>2861</v>
      </c>
      <c r="S5446" s="2" t="s">
        <v>2861</v>
      </c>
      <c r="T5446" s="3" t="s">
        <v>189</v>
      </c>
      <c r="U5446" s="3" t="s">
        <v>21246</v>
      </c>
      <c r="V5446" s="3" t="s">
        <v>21247</v>
      </c>
      <c r="W5446" s="12" t="s">
        <v>21247</v>
      </c>
      <c r="X5446" s="12" t="s">
        <v>21248</v>
      </c>
      <c r="Y5446" s="2" t="s">
        <v>21244</v>
      </c>
      <c r="Z5446" s="2"/>
    </row>
    <row r="5447" spans="1:26" ht="226.2" x14ac:dyDescent="0.3">
      <c r="A5447" s="6" t="s">
        <v>21249</v>
      </c>
      <c r="B5447" s="2" t="s">
        <v>27</v>
      </c>
      <c r="C5447" s="2" t="s">
        <v>28</v>
      </c>
      <c r="D5447" s="2" t="s">
        <v>29</v>
      </c>
      <c r="E5447" s="3" t="s">
        <v>20607</v>
      </c>
      <c r="F5447" s="3" t="s">
        <v>31</v>
      </c>
      <c r="G5447" s="7">
        <v>17934</v>
      </c>
      <c r="H5447" s="8">
        <v>0</v>
      </c>
      <c r="I5447" s="8">
        <v>0</v>
      </c>
      <c r="J5447" s="8">
        <v>0</v>
      </c>
      <c r="K5447" s="8">
        <v>0</v>
      </c>
      <c r="L5447" s="8">
        <f>SUM(Tabella1[[#This Row],[CONTRIBUTO
COMMISSARIO STRAORDINARIO]:[INDENNIZZO
ASSICURATIVO]])</f>
        <v>17934</v>
      </c>
      <c r="M5447" s="9" t="s">
        <v>2860</v>
      </c>
      <c r="N5447" s="3" t="s">
        <v>158</v>
      </c>
      <c r="O5447" s="3" t="s">
        <v>2860</v>
      </c>
      <c r="P5447" s="2" t="s">
        <v>31</v>
      </c>
      <c r="Q5447" s="2" t="s">
        <v>159</v>
      </c>
      <c r="R5447" s="2" t="s">
        <v>2861</v>
      </c>
      <c r="S5447" s="2" t="s">
        <v>2861</v>
      </c>
      <c r="T5447" s="3" t="s">
        <v>189</v>
      </c>
      <c r="U5447" s="3" t="s">
        <v>20513</v>
      </c>
      <c r="V5447" s="3" t="s">
        <v>21250</v>
      </c>
      <c r="W5447" s="12" t="s">
        <v>21250</v>
      </c>
      <c r="X5447" s="12" t="s">
        <v>21251</v>
      </c>
      <c r="Y5447" s="2" t="s">
        <v>21244</v>
      </c>
      <c r="Z5447" s="2"/>
    </row>
    <row r="5448" spans="1:26" ht="191.4" x14ac:dyDescent="0.3">
      <c r="A5448" s="6" t="s">
        <v>21252</v>
      </c>
      <c r="B5448" s="2" t="s">
        <v>27</v>
      </c>
      <c r="C5448" s="2" t="s">
        <v>28</v>
      </c>
      <c r="D5448" s="2" t="s">
        <v>29</v>
      </c>
      <c r="E5448" s="3" t="s">
        <v>20607</v>
      </c>
      <c r="F5448" s="3" t="s">
        <v>31</v>
      </c>
      <c r="G5448" s="7">
        <v>4148</v>
      </c>
      <c r="H5448" s="8">
        <v>0</v>
      </c>
      <c r="I5448" s="8">
        <v>0</v>
      </c>
      <c r="J5448" s="8">
        <v>0</v>
      </c>
      <c r="K5448" s="8">
        <v>0</v>
      </c>
      <c r="L5448" s="8">
        <f>SUM(Tabella1[[#This Row],[CONTRIBUTO
COMMISSARIO STRAORDINARIO]:[INDENNIZZO
ASSICURATIVO]])</f>
        <v>4148</v>
      </c>
      <c r="M5448" s="9" t="s">
        <v>2860</v>
      </c>
      <c r="N5448" s="3" t="s">
        <v>158</v>
      </c>
      <c r="O5448" s="3" t="s">
        <v>2860</v>
      </c>
      <c r="P5448" s="2" t="s">
        <v>31</v>
      </c>
      <c r="Q5448" s="2" t="s">
        <v>159</v>
      </c>
      <c r="R5448" s="2" t="s">
        <v>2861</v>
      </c>
      <c r="S5448" s="2" t="s">
        <v>2861</v>
      </c>
      <c r="T5448" s="3" t="s">
        <v>189</v>
      </c>
      <c r="U5448" s="3" t="s">
        <v>21253</v>
      </c>
      <c r="V5448" s="3" t="s">
        <v>21254</v>
      </c>
      <c r="W5448" s="12" t="s">
        <v>21254</v>
      </c>
      <c r="X5448" s="12" t="s">
        <v>21255</v>
      </c>
      <c r="Y5448" s="2" t="s">
        <v>21244</v>
      </c>
      <c r="Z5448" s="2"/>
    </row>
    <row r="5449" spans="1:26" ht="295.8" x14ac:dyDescent="0.3">
      <c r="A5449" s="6" t="s">
        <v>21256</v>
      </c>
      <c r="B5449" s="2" t="s">
        <v>27</v>
      </c>
      <c r="C5449" s="2" t="s">
        <v>28</v>
      </c>
      <c r="D5449" s="2" t="s">
        <v>29</v>
      </c>
      <c r="E5449" s="3" t="s">
        <v>20607</v>
      </c>
      <c r="F5449" s="3" t="s">
        <v>31</v>
      </c>
      <c r="G5449" s="7">
        <v>10563</v>
      </c>
      <c r="H5449" s="8">
        <v>0</v>
      </c>
      <c r="I5449" s="8">
        <v>0</v>
      </c>
      <c r="J5449" s="8">
        <v>0</v>
      </c>
      <c r="K5449" s="8">
        <v>0</v>
      </c>
      <c r="L5449" s="8">
        <f>SUM(Tabella1[[#This Row],[CONTRIBUTO
COMMISSARIO STRAORDINARIO]:[INDENNIZZO
ASSICURATIVO]])</f>
        <v>10563</v>
      </c>
      <c r="M5449" s="9" t="s">
        <v>2860</v>
      </c>
      <c r="N5449" s="3" t="s">
        <v>158</v>
      </c>
      <c r="O5449" s="3" t="s">
        <v>2860</v>
      </c>
      <c r="P5449" s="2" t="s">
        <v>31</v>
      </c>
      <c r="Q5449" s="2" t="s">
        <v>159</v>
      </c>
      <c r="R5449" s="2" t="s">
        <v>2861</v>
      </c>
      <c r="S5449" s="2" t="s">
        <v>2861</v>
      </c>
      <c r="T5449" s="3" t="s">
        <v>189</v>
      </c>
      <c r="U5449" s="3" t="s">
        <v>21257</v>
      </c>
      <c r="V5449" s="3" t="s">
        <v>21258</v>
      </c>
      <c r="W5449" s="12" t="s">
        <v>21258</v>
      </c>
      <c r="X5449" s="12" t="s">
        <v>21259</v>
      </c>
      <c r="Y5449" s="2" t="s">
        <v>21244</v>
      </c>
      <c r="Z5449" s="2"/>
    </row>
    <row r="5450" spans="1:26" ht="52.2" x14ac:dyDescent="0.3">
      <c r="A5450" s="6" t="s">
        <v>21260</v>
      </c>
      <c r="B5450" s="2" t="s">
        <v>27</v>
      </c>
      <c r="C5450" s="2" t="s">
        <v>28</v>
      </c>
      <c r="D5450" s="2" t="s">
        <v>29</v>
      </c>
      <c r="E5450" s="3" t="s">
        <v>20607</v>
      </c>
      <c r="F5450" s="3" t="s">
        <v>31</v>
      </c>
      <c r="G5450" s="7">
        <v>549</v>
      </c>
      <c r="H5450" s="8">
        <v>0</v>
      </c>
      <c r="I5450" s="8">
        <v>0</v>
      </c>
      <c r="J5450" s="8">
        <v>0</v>
      </c>
      <c r="K5450" s="8">
        <v>0</v>
      </c>
      <c r="L5450" s="8">
        <f>SUM(Tabella1[[#This Row],[CONTRIBUTO
COMMISSARIO STRAORDINARIO]:[INDENNIZZO
ASSICURATIVO]])</f>
        <v>549</v>
      </c>
      <c r="M5450" s="9" t="s">
        <v>2860</v>
      </c>
      <c r="N5450" s="3" t="s">
        <v>158</v>
      </c>
      <c r="O5450" s="3" t="s">
        <v>2860</v>
      </c>
      <c r="P5450" s="2" t="s">
        <v>31</v>
      </c>
      <c r="Q5450" s="2" t="s">
        <v>159</v>
      </c>
      <c r="R5450" s="2" t="s">
        <v>2861</v>
      </c>
      <c r="S5450" s="2" t="s">
        <v>2861</v>
      </c>
      <c r="T5450" s="3" t="s">
        <v>189</v>
      </c>
      <c r="U5450" s="3" t="s">
        <v>21257</v>
      </c>
      <c r="V5450" s="3" t="s">
        <v>21258</v>
      </c>
      <c r="W5450" s="12" t="s">
        <v>21258</v>
      </c>
      <c r="X5450" s="12" t="s">
        <v>21261</v>
      </c>
      <c r="Y5450" s="2" t="s">
        <v>8230</v>
      </c>
      <c r="Z5450" s="2"/>
    </row>
    <row r="5451" spans="1:26" ht="87" x14ac:dyDescent="0.3">
      <c r="A5451" s="6" t="s">
        <v>21262</v>
      </c>
      <c r="B5451" s="2" t="s">
        <v>27</v>
      </c>
      <c r="C5451" s="2" t="s">
        <v>28</v>
      </c>
      <c r="D5451" s="2" t="s">
        <v>29</v>
      </c>
      <c r="E5451" s="3" t="s">
        <v>20607</v>
      </c>
      <c r="F5451" s="3" t="s">
        <v>31</v>
      </c>
      <c r="G5451" s="7">
        <v>244</v>
      </c>
      <c r="H5451" s="8">
        <v>0</v>
      </c>
      <c r="I5451" s="8">
        <v>0</v>
      </c>
      <c r="J5451" s="8">
        <v>0</v>
      </c>
      <c r="K5451" s="8">
        <v>0</v>
      </c>
      <c r="L5451" s="8">
        <f>SUM(Tabella1[[#This Row],[CONTRIBUTO
COMMISSARIO STRAORDINARIO]:[INDENNIZZO
ASSICURATIVO]])</f>
        <v>244</v>
      </c>
      <c r="M5451" s="9" t="s">
        <v>2860</v>
      </c>
      <c r="N5451" s="3" t="s">
        <v>158</v>
      </c>
      <c r="O5451" s="3" t="s">
        <v>2860</v>
      </c>
      <c r="P5451" s="2" t="s">
        <v>31</v>
      </c>
      <c r="Q5451" s="2" t="s">
        <v>159</v>
      </c>
      <c r="R5451" s="2" t="s">
        <v>2861</v>
      </c>
      <c r="S5451" s="2" t="s">
        <v>2861</v>
      </c>
      <c r="T5451" s="3" t="s">
        <v>189</v>
      </c>
      <c r="U5451" s="3" t="s">
        <v>21263</v>
      </c>
      <c r="V5451" s="3" t="s">
        <v>21264</v>
      </c>
      <c r="W5451" s="12" t="s">
        <v>21264</v>
      </c>
      <c r="X5451" s="12" t="s">
        <v>21265</v>
      </c>
      <c r="Y5451" s="2" t="s">
        <v>21244</v>
      </c>
      <c r="Z5451" s="2"/>
    </row>
    <row r="5452" spans="1:26" ht="139.19999999999999" x14ac:dyDescent="0.3">
      <c r="A5452" s="6" t="s">
        <v>21266</v>
      </c>
      <c r="B5452" s="2" t="s">
        <v>27</v>
      </c>
      <c r="C5452" s="2" t="s">
        <v>28</v>
      </c>
      <c r="D5452" s="2" t="s">
        <v>29</v>
      </c>
      <c r="E5452" s="3" t="s">
        <v>20607</v>
      </c>
      <c r="F5452" s="3" t="s">
        <v>31</v>
      </c>
      <c r="G5452" s="7">
        <v>2684</v>
      </c>
      <c r="H5452" s="8">
        <v>0</v>
      </c>
      <c r="I5452" s="8">
        <v>0</v>
      </c>
      <c r="J5452" s="8">
        <v>0</v>
      </c>
      <c r="K5452" s="8">
        <v>0</v>
      </c>
      <c r="L5452" s="8">
        <f>SUM(Tabella1[[#This Row],[CONTRIBUTO
COMMISSARIO STRAORDINARIO]:[INDENNIZZO
ASSICURATIVO]])</f>
        <v>2684</v>
      </c>
      <c r="M5452" s="9" t="s">
        <v>2860</v>
      </c>
      <c r="N5452" s="3" t="s">
        <v>158</v>
      </c>
      <c r="O5452" s="3" t="s">
        <v>2860</v>
      </c>
      <c r="P5452" s="2" t="s">
        <v>31</v>
      </c>
      <c r="Q5452" s="2" t="s">
        <v>159</v>
      </c>
      <c r="R5452" s="2" t="s">
        <v>2861</v>
      </c>
      <c r="S5452" s="2" t="s">
        <v>2861</v>
      </c>
      <c r="T5452" s="3" t="s">
        <v>189</v>
      </c>
      <c r="U5452" s="3" t="s">
        <v>21267</v>
      </c>
      <c r="V5452" s="3" t="s">
        <v>21268</v>
      </c>
      <c r="W5452" s="12" t="s">
        <v>21268</v>
      </c>
      <c r="X5452" s="12" t="s">
        <v>21269</v>
      </c>
      <c r="Y5452" s="2" t="s">
        <v>8230</v>
      </c>
      <c r="Z5452" s="2"/>
    </row>
    <row r="5453" spans="1:26" ht="121.8" x14ac:dyDescent="0.3">
      <c r="A5453" s="6" t="s">
        <v>21270</v>
      </c>
      <c r="B5453" s="2" t="s">
        <v>27</v>
      </c>
      <c r="C5453" s="2" t="s">
        <v>28</v>
      </c>
      <c r="D5453" s="2" t="s">
        <v>29</v>
      </c>
      <c r="E5453" s="3" t="s">
        <v>20607</v>
      </c>
      <c r="F5453" s="3" t="s">
        <v>31</v>
      </c>
      <c r="G5453" s="7">
        <v>2074</v>
      </c>
      <c r="H5453" s="8">
        <v>0</v>
      </c>
      <c r="I5453" s="8">
        <v>0</v>
      </c>
      <c r="J5453" s="8">
        <v>0</v>
      </c>
      <c r="K5453" s="8">
        <v>0</v>
      </c>
      <c r="L5453" s="8">
        <f>SUM(Tabella1[[#This Row],[CONTRIBUTO
COMMISSARIO STRAORDINARIO]:[INDENNIZZO
ASSICURATIVO]])</f>
        <v>2074</v>
      </c>
      <c r="M5453" s="9" t="s">
        <v>2860</v>
      </c>
      <c r="N5453" s="3" t="s">
        <v>158</v>
      </c>
      <c r="O5453" s="3" t="s">
        <v>2860</v>
      </c>
      <c r="P5453" s="2" t="s">
        <v>31</v>
      </c>
      <c r="Q5453" s="2" t="s">
        <v>159</v>
      </c>
      <c r="R5453" s="2" t="s">
        <v>2861</v>
      </c>
      <c r="S5453" s="2" t="s">
        <v>2861</v>
      </c>
      <c r="T5453" s="3" t="s">
        <v>189</v>
      </c>
      <c r="U5453" s="3" t="s">
        <v>20513</v>
      </c>
      <c r="V5453" s="3" t="s">
        <v>21271</v>
      </c>
      <c r="W5453" s="12" t="s">
        <v>21271</v>
      </c>
      <c r="X5453" s="12" t="s">
        <v>21272</v>
      </c>
      <c r="Y5453" s="2" t="s">
        <v>8230</v>
      </c>
      <c r="Z5453" s="2"/>
    </row>
    <row r="5454" spans="1:26" ht="34.799999999999997" x14ac:dyDescent="0.3">
      <c r="A5454" s="6" t="s">
        <v>21273</v>
      </c>
      <c r="B5454" s="2" t="s">
        <v>27</v>
      </c>
      <c r="C5454" s="2" t="s">
        <v>28</v>
      </c>
      <c r="D5454" s="2" t="s">
        <v>29</v>
      </c>
      <c r="E5454" s="3" t="s">
        <v>20607</v>
      </c>
      <c r="F5454" s="3" t="s">
        <v>31</v>
      </c>
      <c r="G5454" s="7">
        <v>60000</v>
      </c>
      <c r="H5454" s="8">
        <v>0</v>
      </c>
      <c r="I5454" s="8">
        <v>0</v>
      </c>
      <c r="J5454" s="8">
        <v>0</v>
      </c>
      <c r="K5454" s="8">
        <v>0</v>
      </c>
      <c r="L5454" s="8">
        <f>SUM(Tabella1[[#This Row],[CONTRIBUTO
COMMISSARIO STRAORDINARIO]:[INDENNIZZO
ASSICURATIVO]])</f>
        <v>60000</v>
      </c>
      <c r="M5454" s="9" t="s">
        <v>3336</v>
      </c>
      <c r="N5454" s="3" t="s">
        <v>158</v>
      </c>
      <c r="O5454" s="3" t="s">
        <v>3336</v>
      </c>
      <c r="P5454" s="2" t="s">
        <v>31</v>
      </c>
      <c r="Q5454" s="2" t="s">
        <v>175</v>
      </c>
      <c r="R5454" s="2" t="s">
        <v>3337</v>
      </c>
      <c r="S5454" s="2" t="s">
        <v>3353</v>
      </c>
      <c r="T5454" s="3" t="s">
        <v>3354</v>
      </c>
      <c r="U5454" s="3" t="s">
        <v>179</v>
      </c>
      <c r="V5454" s="3" t="s">
        <v>163</v>
      </c>
      <c r="W5454" s="12" t="s">
        <v>3340</v>
      </c>
      <c r="X5454" s="12" t="s">
        <v>3341</v>
      </c>
      <c r="Y5454" s="2" t="s">
        <v>13907</v>
      </c>
      <c r="Z5454" s="2"/>
    </row>
    <row r="5455" spans="1:26" ht="34.799999999999997" x14ac:dyDescent="0.3">
      <c r="A5455" s="6" t="s">
        <v>21274</v>
      </c>
      <c r="B5455" s="2" t="s">
        <v>27</v>
      </c>
      <c r="C5455" s="2" t="s">
        <v>28</v>
      </c>
      <c r="D5455" s="2" t="s">
        <v>29</v>
      </c>
      <c r="E5455" s="3" t="s">
        <v>20607</v>
      </c>
      <c r="F5455" s="3" t="s">
        <v>266</v>
      </c>
      <c r="G5455" s="7">
        <v>30166.05</v>
      </c>
      <c r="H5455" s="8">
        <v>0</v>
      </c>
      <c r="I5455" s="8">
        <v>0</v>
      </c>
      <c r="J5455" s="8">
        <v>0</v>
      </c>
      <c r="K5455" s="8">
        <v>0</v>
      </c>
      <c r="L5455" s="8">
        <f>SUM(Tabella1[[#This Row],[CONTRIBUTO
COMMISSARIO STRAORDINARIO]:[INDENNIZZO
ASSICURATIVO]])</f>
        <v>30166.05</v>
      </c>
      <c r="M5455" s="9" t="s">
        <v>3336</v>
      </c>
      <c r="N5455" s="3" t="s">
        <v>158</v>
      </c>
      <c r="O5455" s="3" t="s">
        <v>3336</v>
      </c>
      <c r="P5455" s="2" t="s">
        <v>31</v>
      </c>
      <c r="Q5455" s="2" t="s">
        <v>175</v>
      </c>
      <c r="R5455" s="2" t="s">
        <v>3337</v>
      </c>
      <c r="S5455" s="2" t="s">
        <v>2629</v>
      </c>
      <c r="T5455" s="3" t="s">
        <v>3357</v>
      </c>
      <c r="U5455" s="3" t="s">
        <v>37</v>
      </c>
      <c r="V5455" s="3" t="s">
        <v>163</v>
      </c>
      <c r="W5455" s="12" t="s">
        <v>3358</v>
      </c>
      <c r="X5455" s="12" t="s">
        <v>3359</v>
      </c>
      <c r="Y5455" s="2" t="s">
        <v>21275</v>
      </c>
      <c r="Z5455" s="2"/>
    </row>
    <row r="5456" spans="1:26" ht="34.799999999999997" x14ac:dyDescent="0.3">
      <c r="A5456" s="6" t="s">
        <v>21276</v>
      </c>
      <c r="B5456" s="2" t="s">
        <v>27</v>
      </c>
      <c r="C5456" s="2" t="s">
        <v>28</v>
      </c>
      <c r="D5456" s="2" t="s">
        <v>29</v>
      </c>
      <c r="E5456" s="3" t="s">
        <v>20607</v>
      </c>
      <c r="F5456" s="3" t="s">
        <v>31</v>
      </c>
      <c r="G5456" s="7">
        <v>40000</v>
      </c>
      <c r="H5456" s="8">
        <v>0</v>
      </c>
      <c r="I5456" s="8">
        <v>0</v>
      </c>
      <c r="J5456" s="8">
        <v>0</v>
      </c>
      <c r="K5456" s="8">
        <v>0</v>
      </c>
      <c r="L5456" s="8">
        <f>SUM(Tabella1[[#This Row],[CONTRIBUTO
COMMISSARIO STRAORDINARIO]:[INDENNIZZO
ASSICURATIVO]])</f>
        <v>40000</v>
      </c>
      <c r="M5456" s="9" t="s">
        <v>3336</v>
      </c>
      <c r="N5456" s="3" t="s">
        <v>158</v>
      </c>
      <c r="O5456" s="3" t="s">
        <v>3336</v>
      </c>
      <c r="P5456" s="2" t="s">
        <v>31</v>
      </c>
      <c r="Q5456" s="2" t="s">
        <v>175</v>
      </c>
      <c r="R5456" s="2" t="s">
        <v>3337</v>
      </c>
      <c r="S5456" s="2" t="s">
        <v>13958</v>
      </c>
      <c r="T5456" s="3" t="s">
        <v>13959</v>
      </c>
      <c r="U5456" s="3" t="s">
        <v>179</v>
      </c>
      <c r="V5456" s="3" t="s">
        <v>163</v>
      </c>
      <c r="W5456" s="12" t="s">
        <v>179</v>
      </c>
      <c r="X5456" s="12" t="s">
        <v>3363</v>
      </c>
      <c r="Y5456" s="2" t="s">
        <v>13962</v>
      </c>
      <c r="Z5456" s="2"/>
    </row>
    <row r="5457" spans="1:26" ht="34.799999999999997" x14ac:dyDescent="0.3">
      <c r="A5457" s="6" t="s">
        <v>21277</v>
      </c>
      <c r="B5457" s="2" t="s">
        <v>27</v>
      </c>
      <c r="C5457" s="2" t="s">
        <v>28</v>
      </c>
      <c r="D5457" s="2" t="s">
        <v>29</v>
      </c>
      <c r="E5457" s="3" t="s">
        <v>20607</v>
      </c>
      <c r="F5457" s="3" t="s">
        <v>31</v>
      </c>
      <c r="G5457" s="7">
        <v>1500</v>
      </c>
      <c r="H5457" s="8">
        <v>0</v>
      </c>
      <c r="I5457" s="8">
        <v>0</v>
      </c>
      <c r="J5457" s="8">
        <v>0</v>
      </c>
      <c r="K5457" s="8">
        <v>0</v>
      </c>
      <c r="L5457" s="8">
        <f>SUM(Tabella1[[#This Row],[CONTRIBUTO
COMMISSARIO STRAORDINARIO]:[INDENNIZZO
ASSICURATIVO]])</f>
        <v>1500</v>
      </c>
      <c r="M5457" s="9" t="s">
        <v>416</v>
      </c>
      <c r="N5457" s="3" t="s">
        <v>158</v>
      </c>
      <c r="O5457" s="3" t="s">
        <v>416</v>
      </c>
      <c r="P5457" s="2" t="s">
        <v>31</v>
      </c>
      <c r="Q5457" s="2" t="s">
        <v>175</v>
      </c>
      <c r="R5457" s="2" t="s">
        <v>417</v>
      </c>
      <c r="S5457" s="2" t="s">
        <v>21278</v>
      </c>
      <c r="T5457" s="3" t="s">
        <v>21279</v>
      </c>
      <c r="U5457" s="3" t="s">
        <v>21280</v>
      </c>
      <c r="V5457" s="3" t="s">
        <v>21281</v>
      </c>
      <c r="W5457" s="12" t="s">
        <v>21282</v>
      </c>
      <c r="X5457" s="12" t="s">
        <v>21283</v>
      </c>
      <c r="Y5457" s="2" t="s">
        <v>480</v>
      </c>
      <c r="Z5457" s="2"/>
    </row>
    <row r="5458" spans="1:26" ht="34.799999999999997" x14ac:dyDescent="0.3">
      <c r="A5458" s="6" t="s">
        <v>21284</v>
      </c>
      <c r="B5458" s="2" t="s">
        <v>27</v>
      </c>
      <c r="C5458" s="2" t="s">
        <v>28</v>
      </c>
      <c r="D5458" s="2" t="s">
        <v>29</v>
      </c>
      <c r="E5458" s="3" t="s">
        <v>20607</v>
      </c>
      <c r="F5458" s="3" t="s">
        <v>31</v>
      </c>
      <c r="G5458" s="7">
        <v>300</v>
      </c>
      <c r="H5458" s="8">
        <v>0</v>
      </c>
      <c r="I5458" s="8">
        <v>0</v>
      </c>
      <c r="J5458" s="8">
        <v>0</v>
      </c>
      <c r="K5458" s="8">
        <v>0</v>
      </c>
      <c r="L5458" s="8">
        <f>SUM(Tabella1[[#This Row],[CONTRIBUTO
COMMISSARIO STRAORDINARIO]:[INDENNIZZO
ASSICURATIVO]])</f>
        <v>300</v>
      </c>
      <c r="M5458" s="9" t="s">
        <v>416</v>
      </c>
      <c r="N5458" s="3" t="s">
        <v>158</v>
      </c>
      <c r="O5458" s="3" t="s">
        <v>416</v>
      </c>
      <c r="P5458" s="2" t="s">
        <v>31</v>
      </c>
      <c r="Q5458" s="2" t="s">
        <v>175</v>
      </c>
      <c r="R5458" s="2" t="s">
        <v>417</v>
      </c>
      <c r="S5458" s="2" t="s">
        <v>21285</v>
      </c>
      <c r="T5458" s="3" t="s">
        <v>21286</v>
      </c>
      <c r="U5458" s="3" t="s">
        <v>21280</v>
      </c>
      <c r="V5458" s="3" t="s">
        <v>21287</v>
      </c>
      <c r="W5458" s="12" t="s">
        <v>21288</v>
      </c>
      <c r="X5458" s="12" t="s">
        <v>21289</v>
      </c>
      <c r="Y5458" s="2" t="s">
        <v>480</v>
      </c>
      <c r="Z5458" s="2"/>
    </row>
    <row r="5459" spans="1:26" ht="34.799999999999997" x14ac:dyDescent="0.3">
      <c r="A5459" s="6" t="s">
        <v>21290</v>
      </c>
      <c r="B5459" s="2" t="s">
        <v>27</v>
      </c>
      <c r="C5459" s="2" t="s">
        <v>28</v>
      </c>
      <c r="D5459" s="2" t="s">
        <v>29</v>
      </c>
      <c r="E5459" s="3" t="s">
        <v>20607</v>
      </c>
      <c r="F5459" s="3" t="s">
        <v>31</v>
      </c>
      <c r="G5459" s="7">
        <v>500</v>
      </c>
      <c r="H5459" s="8">
        <v>0</v>
      </c>
      <c r="I5459" s="8">
        <v>0</v>
      </c>
      <c r="J5459" s="8">
        <v>0</v>
      </c>
      <c r="K5459" s="8">
        <v>0</v>
      </c>
      <c r="L5459" s="8">
        <f>SUM(Tabella1[[#This Row],[CONTRIBUTO
COMMISSARIO STRAORDINARIO]:[INDENNIZZO
ASSICURATIVO]])</f>
        <v>500</v>
      </c>
      <c r="M5459" s="9" t="s">
        <v>416</v>
      </c>
      <c r="N5459" s="3" t="s">
        <v>158</v>
      </c>
      <c r="O5459" s="3" t="s">
        <v>416</v>
      </c>
      <c r="P5459" s="2" t="s">
        <v>31</v>
      </c>
      <c r="Q5459" s="2" t="s">
        <v>175</v>
      </c>
      <c r="R5459" s="2" t="s">
        <v>417</v>
      </c>
      <c r="S5459" s="2" t="s">
        <v>21291</v>
      </c>
      <c r="T5459" s="3" t="s">
        <v>21292</v>
      </c>
      <c r="U5459" s="3" t="s">
        <v>21280</v>
      </c>
      <c r="V5459" s="3" t="s">
        <v>21293</v>
      </c>
      <c r="W5459" s="12" t="s">
        <v>21294</v>
      </c>
      <c r="X5459" s="12" t="s">
        <v>21295</v>
      </c>
      <c r="Y5459" s="2" t="s">
        <v>480</v>
      </c>
      <c r="Z5459" s="2"/>
    </row>
    <row r="5460" spans="1:26" ht="34.799999999999997" x14ac:dyDescent="0.3">
      <c r="A5460" s="6" t="s">
        <v>21296</v>
      </c>
      <c r="B5460" s="2" t="s">
        <v>27</v>
      </c>
      <c r="C5460" s="2" t="s">
        <v>28</v>
      </c>
      <c r="D5460" s="2" t="s">
        <v>29</v>
      </c>
      <c r="E5460" s="3" t="s">
        <v>20607</v>
      </c>
      <c r="F5460" s="3" t="s">
        <v>31</v>
      </c>
      <c r="G5460" s="7">
        <v>500</v>
      </c>
      <c r="H5460" s="8">
        <v>0</v>
      </c>
      <c r="I5460" s="8">
        <v>0</v>
      </c>
      <c r="J5460" s="8">
        <v>0</v>
      </c>
      <c r="K5460" s="8">
        <v>0</v>
      </c>
      <c r="L5460" s="8">
        <f>SUM(Tabella1[[#This Row],[CONTRIBUTO
COMMISSARIO STRAORDINARIO]:[INDENNIZZO
ASSICURATIVO]])</f>
        <v>500</v>
      </c>
      <c r="M5460" s="9" t="s">
        <v>564</v>
      </c>
      <c r="N5460" s="3" t="s">
        <v>158</v>
      </c>
      <c r="O5460" s="3" t="s">
        <v>564</v>
      </c>
      <c r="P5460" s="2" t="s">
        <v>31</v>
      </c>
      <c r="Q5460" s="2" t="s">
        <v>159</v>
      </c>
      <c r="R5460" s="2" t="s">
        <v>159</v>
      </c>
      <c r="S5460" s="2" t="s">
        <v>21297</v>
      </c>
      <c r="T5460" s="3" t="s">
        <v>21298</v>
      </c>
      <c r="U5460" s="3" t="s">
        <v>189</v>
      </c>
      <c r="V5460" s="3" t="s">
        <v>21299</v>
      </c>
      <c r="W5460" s="12" t="s">
        <v>21300</v>
      </c>
      <c r="X5460" s="12" t="s">
        <v>21301</v>
      </c>
      <c r="Y5460" s="2" t="s">
        <v>21302</v>
      </c>
      <c r="Z5460" s="2"/>
    </row>
    <row r="5461" spans="1:26" ht="34.799999999999997" x14ac:dyDescent="0.3">
      <c r="A5461" s="6" t="s">
        <v>21303</v>
      </c>
      <c r="B5461" s="2" t="s">
        <v>27</v>
      </c>
      <c r="C5461" s="2" t="s">
        <v>28</v>
      </c>
      <c r="D5461" s="2" t="s">
        <v>29</v>
      </c>
      <c r="E5461" s="3" t="s">
        <v>20607</v>
      </c>
      <c r="F5461" s="3" t="s">
        <v>31</v>
      </c>
      <c r="G5461" s="7">
        <v>1000</v>
      </c>
      <c r="H5461" s="8">
        <v>0</v>
      </c>
      <c r="I5461" s="8">
        <v>0</v>
      </c>
      <c r="J5461" s="8">
        <v>0</v>
      </c>
      <c r="K5461" s="8">
        <v>0</v>
      </c>
      <c r="L5461" s="8">
        <f>SUM(Tabella1[[#This Row],[CONTRIBUTO
COMMISSARIO STRAORDINARIO]:[INDENNIZZO
ASSICURATIVO]])</f>
        <v>1000</v>
      </c>
      <c r="M5461" s="9" t="s">
        <v>564</v>
      </c>
      <c r="N5461" s="3" t="s">
        <v>158</v>
      </c>
      <c r="O5461" s="3" t="s">
        <v>564</v>
      </c>
      <c r="P5461" s="2" t="s">
        <v>31</v>
      </c>
      <c r="Q5461" s="2" t="s">
        <v>159</v>
      </c>
      <c r="R5461" s="2" t="s">
        <v>159</v>
      </c>
      <c r="S5461" s="2" t="s">
        <v>21304</v>
      </c>
      <c r="T5461" s="3" t="s">
        <v>21305</v>
      </c>
      <c r="U5461" s="3" t="s">
        <v>189</v>
      </c>
      <c r="V5461" s="3" t="s">
        <v>21306</v>
      </c>
      <c r="W5461" s="12" t="s">
        <v>21307</v>
      </c>
      <c r="X5461" s="12" t="s">
        <v>21301</v>
      </c>
      <c r="Y5461" s="2" t="s">
        <v>21302</v>
      </c>
      <c r="Z5461" s="2"/>
    </row>
    <row r="5462" spans="1:26" ht="34.799999999999997" x14ac:dyDescent="0.3">
      <c r="A5462" s="6" t="s">
        <v>21308</v>
      </c>
      <c r="B5462" s="2" t="s">
        <v>27</v>
      </c>
      <c r="C5462" s="2" t="s">
        <v>28</v>
      </c>
      <c r="D5462" s="2" t="s">
        <v>29</v>
      </c>
      <c r="E5462" s="3" t="s">
        <v>20607</v>
      </c>
      <c r="F5462" s="3" t="s">
        <v>31</v>
      </c>
      <c r="G5462" s="7">
        <v>1000</v>
      </c>
      <c r="H5462" s="8">
        <v>0</v>
      </c>
      <c r="I5462" s="8">
        <v>0</v>
      </c>
      <c r="J5462" s="8">
        <v>0</v>
      </c>
      <c r="K5462" s="8">
        <v>0</v>
      </c>
      <c r="L5462" s="8">
        <f>SUM(Tabella1[[#This Row],[CONTRIBUTO
COMMISSARIO STRAORDINARIO]:[INDENNIZZO
ASSICURATIVO]])</f>
        <v>1000</v>
      </c>
      <c r="M5462" s="9" t="s">
        <v>564</v>
      </c>
      <c r="N5462" s="3" t="s">
        <v>158</v>
      </c>
      <c r="O5462" s="3" t="s">
        <v>564</v>
      </c>
      <c r="P5462" s="2" t="s">
        <v>31</v>
      </c>
      <c r="Q5462" s="2" t="s">
        <v>159</v>
      </c>
      <c r="R5462" s="2" t="s">
        <v>159</v>
      </c>
      <c r="S5462" s="2" t="s">
        <v>21309</v>
      </c>
      <c r="T5462" s="3" t="s">
        <v>21310</v>
      </c>
      <c r="U5462" s="3" t="s">
        <v>189</v>
      </c>
      <c r="V5462" s="3" t="s">
        <v>21311</v>
      </c>
      <c r="W5462" s="12" t="s">
        <v>21312</v>
      </c>
      <c r="X5462" s="12" t="s">
        <v>31</v>
      </c>
      <c r="Y5462" s="2" t="s">
        <v>21302</v>
      </c>
      <c r="Z5462" s="2"/>
    </row>
    <row r="5463" spans="1:26" ht="69.599999999999994" x14ac:dyDescent="0.3">
      <c r="A5463" s="6" t="s">
        <v>21313</v>
      </c>
      <c r="B5463" s="2" t="s">
        <v>27</v>
      </c>
      <c r="C5463" s="2" t="s">
        <v>28</v>
      </c>
      <c r="D5463" s="2" t="s">
        <v>29</v>
      </c>
      <c r="E5463" s="3" t="s">
        <v>20607</v>
      </c>
      <c r="F5463" s="3" t="s">
        <v>31</v>
      </c>
      <c r="G5463" s="7">
        <v>1500</v>
      </c>
      <c r="H5463" s="8">
        <v>0</v>
      </c>
      <c r="I5463" s="8">
        <v>0</v>
      </c>
      <c r="J5463" s="8">
        <v>0</v>
      </c>
      <c r="K5463" s="8">
        <v>0</v>
      </c>
      <c r="L5463" s="8">
        <f>SUM(Tabella1[[#This Row],[CONTRIBUTO
COMMISSARIO STRAORDINARIO]:[INDENNIZZO
ASSICURATIVO]])</f>
        <v>1500</v>
      </c>
      <c r="M5463" s="9" t="s">
        <v>564</v>
      </c>
      <c r="N5463" s="3" t="s">
        <v>158</v>
      </c>
      <c r="O5463" s="3" t="s">
        <v>564</v>
      </c>
      <c r="P5463" s="2" t="s">
        <v>31</v>
      </c>
      <c r="Q5463" s="2" t="s">
        <v>159</v>
      </c>
      <c r="R5463" s="2" t="s">
        <v>159</v>
      </c>
      <c r="S5463" s="2" t="s">
        <v>21314</v>
      </c>
      <c r="T5463" s="3" t="s">
        <v>21315</v>
      </c>
      <c r="U5463" s="3" t="s">
        <v>189</v>
      </c>
      <c r="V5463" s="3" t="s">
        <v>21316</v>
      </c>
      <c r="W5463" s="12" t="s">
        <v>21317</v>
      </c>
      <c r="X5463" s="12" t="s">
        <v>21318</v>
      </c>
      <c r="Y5463" s="2" t="s">
        <v>21302</v>
      </c>
      <c r="Z5463" s="2"/>
    </row>
    <row r="5464" spans="1:26" ht="52.2" x14ac:dyDescent="0.3">
      <c r="A5464" s="6" t="s">
        <v>21319</v>
      </c>
      <c r="B5464" s="2" t="s">
        <v>27</v>
      </c>
      <c r="C5464" s="2" t="s">
        <v>28</v>
      </c>
      <c r="D5464" s="2" t="s">
        <v>29</v>
      </c>
      <c r="E5464" s="3" t="s">
        <v>20607</v>
      </c>
      <c r="F5464" s="3" t="s">
        <v>31</v>
      </c>
      <c r="G5464" s="7">
        <v>2000</v>
      </c>
      <c r="H5464" s="8">
        <v>0</v>
      </c>
      <c r="I5464" s="8">
        <v>0</v>
      </c>
      <c r="J5464" s="8">
        <v>0</v>
      </c>
      <c r="K5464" s="8">
        <v>0</v>
      </c>
      <c r="L5464" s="8">
        <f>SUM(Tabella1[[#This Row],[CONTRIBUTO
COMMISSARIO STRAORDINARIO]:[INDENNIZZO
ASSICURATIVO]])</f>
        <v>2000</v>
      </c>
      <c r="M5464" s="9" t="s">
        <v>564</v>
      </c>
      <c r="N5464" s="3" t="s">
        <v>158</v>
      </c>
      <c r="O5464" s="3" t="s">
        <v>564</v>
      </c>
      <c r="P5464" s="2" t="s">
        <v>31</v>
      </c>
      <c r="Q5464" s="2" t="s">
        <v>159</v>
      </c>
      <c r="R5464" s="2" t="s">
        <v>159</v>
      </c>
      <c r="S5464" s="2" t="s">
        <v>21320</v>
      </c>
      <c r="T5464" s="3" t="s">
        <v>21321</v>
      </c>
      <c r="U5464" s="3" t="s">
        <v>189</v>
      </c>
      <c r="V5464" s="3" t="s">
        <v>21322</v>
      </c>
      <c r="W5464" s="12" t="s">
        <v>21323</v>
      </c>
      <c r="X5464" s="12" t="s">
        <v>21324</v>
      </c>
      <c r="Y5464" s="2" t="s">
        <v>21302</v>
      </c>
      <c r="Z5464" s="2"/>
    </row>
    <row r="5465" spans="1:26" ht="34.799999999999997" x14ac:dyDescent="0.3">
      <c r="A5465" s="6" t="s">
        <v>21325</v>
      </c>
      <c r="B5465" s="2" t="s">
        <v>27</v>
      </c>
      <c r="C5465" s="2" t="s">
        <v>28</v>
      </c>
      <c r="D5465" s="2" t="s">
        <v>29</v>
      </c>
      <c r="E5465" s="3" t="s">
        <v>20607</v>
      </c>
      <c r="F5465" s="3" t="s">
        <v>31</v>
      </c>
      <c r="G5465" s="7">
        <v>2000</v>
      </c>
      <c r="H5465" s="8">
        <v>0</v>
      </c>
      <c r="I5465" s="8">
        <v>0</v>
      </c>
      <c r="J5465" s="8">
        <v>0</v>
      </c>
      <c r="K5465" s="8">
        <v>0</v>
      </c>
      <c r="L5465" s="8">
        <f>SUM(Tabella1[[#This Row],[CONTRIBUTO
COMMISSARIO STRAORDINARIO]:[INDENNIZZO
ASSICURATIVO]])</f>
        <v>2000</v>
      </c>
      <c r="M5465" s="9" t="s">
        <v>564</v>
      </c>
      <c r="N5465" s="3" t="s">
        <v>158</v>
      </c>
      <c r="O5465" s="3" t="s">
        <v>564</v>
      </c>
      <c r="P5465" s="2" t="s">
        <v>31</v>
      </c>
      <c r="Q5465" s="2" t="s">
        <v>159</v>
      </c>
      <c r="R5465" s="2" t="s">
        <v>159</v>
      </c>
      <c r="S5465" s="2" t="s">
        <v>21326</v>
      </c>
      <c r="T5465" s="3" t="s">
        <v>21327</v>
      </c>
      <c r="U5465" s="3" t="s">
        <v>189</v>
      </c>
      <c r="V5465" s="3" t="s">
        <v>21328</v>
      </c>
      <c r="W5465" s="12" t="s">
        <v>21329</v>
      </c>
      <c r="X5465" s="12" t="s">
        <v>21330</v>
      </c>
      <c r="Y5465" s="2" t="s">
        <v>21302</v>
      </c>
      <c r="Z5465" s="2"/>
    </row>
    <row r="5466" spans="1:26" ht="87" x14ac:dyDescent="0.3">
      <c r="A5466" s="6" t="s">
        <v>21331</v>
      </c>
      <c r="B5466" s="2" t="s">
        <v>27</v>
      </c>
      <c r="C5466" s="2" t="s">
        <v>28</v>
      </c>
      <c r="D5466" s="2" t="s">
        <v>29</v>
      </c>
      <c r="E5466" s="3" t="s">
        <v>20607</v>
      </c>
      <c r="F5466" s="3" t="s">
        <v>31</v>
      </c>
      <c r="G5466" s="7">
        <v>2000</v>
      </c>
      <c r="H5466" s="8">
        <v>0</v>
      </c>
      <c r="I5466" s="8">
        <v>0</v>
      </c>
      <c r="J5466" s="8">
        <v>0</v>
      </c>
      <c r="K5466" s="8">
        <v>0</v>
      </c>
      <c r="L5466" s="8">
        <f>SUM(Tabella1[[#This Row],[CONTRIBUTO
COMMISSARIO STRAORDINARIO]:[INDENNIZZO
ASSICURATIVO]])</f>
        <v>2000</v>
      </c>
      <c r="M5466" s="9" t="s">
        <v>564</v>
      </c>
      <c r="N5466" s="3" t="s">
        <v>158</v>
      </c>
      <c r="O5466" s="3" t="s">
        <v>564</v>
      </c>
      <c r="P5466" s="2" t="s">
        <v>31</v>
      </c>
      <c r="Q5466" s="2" t="s">
        <v>159</v>
      </c>
      <c r="R5466" s="2" t="s">
        <v>159</v>
      </c>
      <c r="S5466" s="2" t="s">
        <v>21332</v>
      </c>
      <c r="T5466" s="3" t="s">
        <v>21333</v>
      </c>
      <c r="U5466" s="3" t="s">
        <v>189</v>
      </c>
      <c r="V5466" s="3" t="s">
        <v>21334</v>
      </c>
      <c r="W5466" s="12" t="s">
        <v>21335</v>
      </c>
      <c r="X5466" s="12" t="s">
        <v>21336</v>
      </c>
      <c r="Y5466" s="2" t="s">
        <v>21302</v>
      </c>
      <c r="Z5466" s="2"/>
    </row>
    <row r="5467" spans="1:26" ht="52.2" x14ac:dyDescent="0.3">
      <c r="A5467" s="6" t="s">
        <v>21337</v>
      </c>
      <c r="B5467" s="2" t="s">
        <v>27</v>
      </c>
      <c r="C5467" s="2" t="s">
        <v>28</v>
      </c>
      <c r="D5467" s="2" t="s">
        <v>29</v>
      </c>
      <c r="E5467" s="3" t="s">
        <v>20607</v>
      </c>
      <c r="F5467" s="3" t="s">
        <v>31</v>
      </c>
      <c r="G5467" s="7">
        <v>2000</v>
      </c>
      <c r="H5467" s="8">
        <v>0</v>
      </c>
      <c r="I5467" s="8">
        <v>0</v>
      </c>
      <c r="J5467" s="8">
        <v>0</v>
      </c>
      <c r="K5467" s="8">
        <v>0</v>
      </c>
      <c r="L5467" s="8">
        <f>SUM(Tabella1[[#This Row],[CONTRIBUTO
COMMISSARIO STRAORDINARIO]:[INDENNIZZO
ASSICURATIVO]])</f>
        <v>2000</v>
      </c>
      <c r="M5467" s="9" t="s">
        <v>564</v>
      </c>
      <c r="N5467" s="3" t="s">
        <v>158</v>
      </c>
      <c r="O5467" s="3" t="s">
        <v>564</v>
      </c>
      <c r="P5467" s="2" t="s">
        <v>31</v>
      </c>
      <c r="Q5467" s="2" t="s">
        <v>159</v>
      </c>
      <c r="R5467" s="2" t="s">
        <v>159</v>
      </c>
      <c r="S5467" s="2" t="s">
        <v>21338</v>
      </c>
      <c r="T5467" s="3" t="s">
        <v>21339</v>
      </c>
      <c r="U5467" s="3" t="s">
        <v>189</v>
      </c>
      <c r="V5467" s="3" t="s">
        <v>21340</v>
      </c>
      <c r="W5467" s="12" t="s">
        <v>21341</v>
      </c>
      <c r="X5467" s="12" t="s">
        <v>21342</v>
      </c>
      <c r="Y5467" s="2" t="s">
        <v>21302</v>
      </c>
      <c r="Z5467" s="2"/>
    </row>
    <row r="5468" spans="1:26" ht="34.799999999999997" x14ac:dyDescent="0.3">
      <c r="A5468" s="6" t="s">
        <v>21343</v>
      </c>
      <c r="B5468" s="2" t="s">
        <v>27</v>
      </c>
      <c r="C5468" s="2" t="s">
        <v>28</v>
      </c>
      <c r="D5468" s="2" t="s">
        <v>29</v>
      </c>
      <c r="E5468" s="3" t="s">
        <v>20607</v>
      </c>
      <c r="F5468" s="3" t="s">
        <v>31</v>
      </c>
      <c r="G5468" s="7">
        <v>2500</v>
      </c>
      <c r="H5468" s="8">
        <v>0</v>
      </c>
      <c r="I5468" s="8">
        <v>0</v>
      </c>
      <c r="J5468" s="8">
        <v>0</v>
      </c>
      <c r="K5468" s="8">
        <v>0</v>
      </c>
      <c r="L5468" s="8">
        <f>SUM(Tabella1[[#This Row],[CONTRIBUTO
COMMISSARIO STRAORDINARIO]:[INDENNIZZO
ASSICURATIVO]])</f>
        <v>2500</v>
      </c>
      <c r="M5468" s="9" t="s">
        <v>564</v>
      </c>
      <c r="N5468" s="3" t="s">
        <v>158</v>
      </c>
      <c r="O5468" s="3" t="s">
        <v>564</v>
      </c>
      <c r="P5468" s="2" t="s">
        <v>31</v>
      </c>
      <c r="Q5468" s="2" t="s">
        <v>159</v>
      </c>
      <c r="R5468" s="2" t="s">
        <v>159</v>
      </c>
      <c r="S5468" s="2" t="s">
        <v>21344</v>
      </c>
      <c r="T5468" s="3" t="s">
        <v>21345</v>
      </c>
      <c r="U5468" s="3" t="s">
        <v>189</v>
      </c>
      <c r="V5468" s="3" t="s">
        <v>21346</v>
      </c>
      <c r="W5468" s="12" t="s">
        <v>21347</v>
      </c>
      <c r="X5468" s="12" t="s">
        <v>21348</v>
      </c>
      <c r="Y5468" s="2" t="s">
        <v>21302</v>
      </c>
      <c r="Z5468" s="2"/>
    </row>
    <row r="5469" spans="1:26" ht="34.799999999999997" x14ac:dyDescent="0.3">
      <c r="A5469" s="6" t="s">
        <v>21349</v>
      </c>
      <c r="B5469" s="2" t="s">
        <v>27</v>
      </c>
      <c r="C5469" s="2" t="s">
        <v>28</v>
      </c>
      <c r="D5469" s="2" t="s">
        <v>29</v>
      </c>
      <c r="E5469" s="3" t="s">
        <v>20607</v>
      </c>
      <c r="F5469" s="3" t="s">
        <v>31</v>
      </c>
      <c r="G5469" s="7">
        <v>3500</v>
      </c>
      <c r="H5469" s="8">
        <v>0</v>
      </c>
      <c r="I5469" s="8">
        <v>0</v>
      </c>
      <c r="J5469" s="8">
        <v>0</v>
      </c>
      <c r="K5469" s="8">
        <v>0</v>
      </c>
      <c r="L5469" s="8">
        <f>SUM(Tabella1[[#This Row],[CONTRIBUTO
COMMISSARIO STRAORDINARIO]:[INDENNIZZO
ASSICURATIVO]])</f>
        <v>3500</v>
      </c>
      <c r="M5469" s="9" t="s">
        <v>564</v>
      </c>
      <c r="N5469" s="3" t="s">
        <v>158</v>
      </c>
      <c r="O5469" s="3" t="s">
        <v>564</v>
      </c>
      <c r="P5469" s="2" t="s">
        <v>31</v>
      </c>
      <c r="Q5469" s="2" t="s">
        <v>159</v>
      </c>
      <c r="R5469" s="2" t="s">
        <v>159</v>
      </c>
      <c r="S5469" s="2" t="s">
        <v>21350</v>
      </c>
      <c r="T5469" s="3" t="s">
        <v>21351</v>
      </c>
      <c r="U5469" s="3" t="s">
        <v>189</v>
      </c>
      <c r="V5469" s="3" t="s">
        <v>21352</v>
      </c>
      <c r="W5469" s="12" t="s">
        <v>21353</v>
      </c>
      <c r="X5469" s="12" t="s">
        <v>21354</v>
      </c>
      <c r="Y5469" s="2" t="s">
        <v>21302</v>
      </c>
      <c r="Z5469" s="2"/>
    </row>
    <row r="5470" spans="1:26" ht="34.799999999999997" x14ac:dyDescent="0.3">
      <c r="A5470" s="6" t="s">
        <v>21355</v>
      </c>
      <c r="B5470" s="2" t="s">
        <v>27</v>
      </c>
      <c r="C5470" s="2" t="s">
        <v>28</v>
      </c>
      <c r="D5470" s="2" t="s">
        <v>29</v>
      </c>
      <c r="E5470" s="3" t="s">
        <v>20607</v>
      </c>
      <c r="F5470" s="3" t="s">
        <v>31</v>
      </c>
      <c r="G5470" s="7">
        <v>10000</v>
      </c>
      <c r="H5470" s="8">
        <v>0</v>
      </c>
      <c r="I5470" s="8">
        <v>0</v>
      </c>
      <c r="J5470" s="8">
        <v>0</v>
      </c>
      <c r="K5470" s="8">
        <v>0</v>
      </c>
      <c r="L5470" s="8">
        <f>SUM(Tabella1[[#This Row],[CONTRIBUTO
COMMISSARIO STRAORDINARIO]:[INDENNIZZO
ASSICURATIVO]])</f>
        <v>10000</v>
      </c>
      <c r="M5470" s="9" t="s">
        <v>564</v>
      </c>
      <c r="N5470" s="3" t="s">
        <v>158</v>
      </c>
      <c r="O5470" s="3" t="s">
        <v>564</v>
      </c>
      <c r="P5470" s="2" t="s">
        <v>31</v>
      </c>
      <c r="Q5470" s="2" t="s">
        <v>159</v>
      </c>
      <c r="R5470" s="2" t="s">
        <v>159</v>
      </c>
      <c r="S5470" s="2" t="s">
        <v>21356</v>
      </c>
      <c r="T5470" s="3" t="s">
        <v>21357</v>
      </c>
      <c r="U5470" s="3" t="s">
        <v>189</v>
      </c>
      <c r="V5470" s="3" t="s">
        <v>21358</v>
      </c>
      <c r="W5470" s="12" t="s">
        <v>21359</v>
      </c>
      <c r="X5470" s="12" t="s">
        <v>21360</v>
      </c>
      <c r="Y5470" s="2" t="s">
        <v>21302</v>
      </c>
      <c r="Z5470" s="2"/>
    </row>
    <row r="5471" spans="1:26" ht="34.799999999999997" x14ac:dyDescent="0.3">
      <c r="A5471" s="6" t="s">
        <v>21361</v>
      </c>
      <c r="B5471" s="2" t="s">
        <v>27</v>
      </c>
      <c r="C5471" s="2" t="s">
        <v>28</v>
      </c>
      <c r="D5471" s="2" t="s">
        <v>29</v>
      </c>
      <c r="E5471" s="3" t="s">
        <v>20607</v>
      </c>
      <c r="F5471" s="3" t="s">
        <v>31</v>
      </c>
      <c r="G5471" s="7">
        <v>10000</v>
      </c>
      <c r="H5471" s="8">
        <v>0</v>
      </c>
      <c r="I5471" s="8">
        <v>0</v>
      </c>
      <c r="J5471" s="8">
        <v>0</v>
      </c>
      <c r="K5471" s="8">
        <v>0</v>
      </c>
      <c r="L5471" s="8">
        <f>SUM(Tabella1[[#This Row],[CONTRIBUTO
COMMISSARIO STRAORDINARIO]:[INDENNIZZO
ASSICURATIVO]])</f>
        <v>10000</v>
      </c>
      <c r="M5471" s="9" t="s">
        <v>564</v>
      </c>
      <c r="N5471" s="3" t="s">
        <v>158</v>
      </c>
      <c r="O5471" s="3" t="s">
        <v>564</v>
      </c>
      <c r="P5471" s="2" t="s">
        <v>31</v>
      </c>
      <c r="Q5471" s="2" t="s">
        <v>159</v>
      </c>
      <c r="R5471" s="2" t="s">
        <v>159</v>
      </c>
      <c r="S5471" s="2" t="s">
        <v>21362</v>
      </c>
      <c r="T5471" s="3" t="s">
        <v>21363</v>
      </c>
      <c r="U5471" s="3" t="s">
        <v>189</v>
      </c>
      <c r="V5471" s="3" t="s">
        <v>21364</v>
      </c>
      <c r="W5471" s="12" t="s">
        <v>21353</v>
      </c>
      <c r="X5471" s="12" t="s">
        <v>21365</v>
      </c>
      <c r="Y5471" s="2" t="s">
        <v>21302</v>
      </c>
      <c r="Z5471" s="2"/>
    </row>
    <row r="5472" spans="1:26" ht="34.799999999999997" x14ac:dyDescent="0.3">
      <c r="A5472" s="6" t="s">
        <v>21366</v>
      </c>
      <c r="B5472" s="2" t="s">
        <v>27</v>
      </c>
      <c r="C5472" s="2" t="s">
        <v>28</v>
      </c>
      <c r="D5472" s="2" t="s">
        <v>29</v>
      </c>
      <c r="E5472" s="3" t="s">
        <v>20607</v>
      </c>
      <c r="F5472" s="3" t="s">
        <v>31</v>
      </c>
      <c r="G5472" s="7">
        <v>11000</v>
      </c>
      <c r="H5472" s="8">
        <v>0</v>
      </c>
      <c r="I5472" s="8">
        <v>0</v>
      </c>
      <c r="J5472" s="8">
        <v>0</v>
      </c>
      <c r="K5472" s="8">
        <v>0</v>
      </c>
      <c r="L5472" s="8">
        <f>SUM(Tabella1[[#This Row],[CONTRIBUTO
COMMISSARIO STRAORDINARIO]:[INDENNIZZO
ASSICURATIVO]])</f>
        <v>11000</v>
      </c>
      <c r="M5472" s="9" t="s">
        <v>564</v>
      </c>
      <c r="N5472" s="3" t="s">
        <v>158</v>
      </c>
      <c r="O5472" s="3" t="s">
        <v>564</v>
      </c>
      <c r="P5472" s="2" t="s">
        <v>31</v>
      </c>
      <c r="Q5472" s="2" t="s">
        <v>159</v>
      </c>
      <c r="R5472" s="2" t="s">
        <v>159</v>
      </c>
      <c r="S5472" s="2" t="s">
        <v>21367</v>
      </c>
      <c r="T5472" s="3" t="s">
        <v>21368</v>
      </c>
      <c r="U5472" s="3" t="s">
        <v>189</v>
      </c>
      <c r="V5472" s="3" t="s">
        <v>21369</v>
      </c>
      <c r="W5472" s="12" t="s">
        <v>21347</v>
      </c>
      <c r="X5472" s="12" t="s">
        <v>21348</v>
      </c>
      <c r="Y5472" s="2" t="s">
        <v>21302</v>
      </c>
      <c r="Z5472" s="2"/>
    </row>
    <row r="5473" spans="1:26" ht="34.799999999999997" x14ac:dyDescent="0.3">
      <c r="A5473" s="6" t="s">
        <v>21370</v>
      </c>
      <c r="B5473" s="2" t="s">
        <v>27</v>
      </c>
      <c r="C5473" s="2" t="s">
        <v>28</v>
      </c>
      <c r="D5473" s="2" t="s">
        <v>29</v>
      </c>
      <c r="E5473" s="3" t="s">
        <v>20607</v>
      </c>
      <c r="F5473" s="3" t="s">
        <v>31</v>
      </c>
      <c r="G5473" s="7">
        <v>14000</v>
      </c>
      <c r="H5473" s="8">
        <v>0</v>
      </c>
      <c r="I5473" s="8">
        <v>0</v>
      </c>
      <c r="J5473" s="8">
        <v>0</v>
      </c>
      <c r="K5473" s="8">
        <v>0</v>
      </c>
      <c r="L5473" s="8">
        <f>SUM(Tabella1[[#This Row],[CONTRIBUTO
COMMISSARIO STRAORDINARIO]:[INDENNIZZO
ASSICURATIVO]])</f>
        <v>14000</v>
      </c>
      <c r="M5473" s="9" t="s">
        <v>564</v>
      </c>
      <c r="N5473" s="3" t="s">
        <v>158</v>
      </c>
      <c r="O5473" s="3" t="s">
        <v>564</v>
      </c>
      <c r="P5473" s="2" t="s">
        <v>31</v>
      </c>
      <c r="Q5473" s="2" t="s">
        <v>159</v>
      </c>
      <c r="R5473" s="2" t="s">
        <v>159</v>
      </c>
      <c r="S5473" s="2" t="s">
        <v>21371</v>
      </c>
      <c r="T5473" s="3" t="s">
        <v>21372</v>
      </c>
      <c r="U5473" s="3" t="s">
        <v>189</v>
      </c>
      <c r="V5473" s="3" t="s">
        <v>21373</v>
      </c>
      <c r="W5473" s="12" t="s">
        <v>21353</v>
      </c>
      <c r="X5473" s="12" t="s">
        <v>21374</v>
      </c>
      <c r="Y5473" s="2" t="s">
        <v>21302</v>
      </c>
      <c r="Z5473" s="2"/>
    </row>
    <row r="5474" spans="1:26" ht="34.799999999999997" x14ac:dyDescent="0.3">
      <c r="A5474" s="6" t="s">
        <v>21375</v>
      </c>
      <c r="B5474" s="2" t="s">
        <v>27</v>
      </c>
      <c r="C5474" s="2" t="s">
        <v>28</v>
      </c>
      <c r="D5474" s="2" t="s">
        <v>29</v>
      </c>
      <c r="E5474" s="3" t="s">
        <v>20607</v>
      </c>
      <c r="F5474" s="3" t="s">
        <v>31</v>
      </c>
      <c r="G5474" s="7">
        <v>14000</v>
      </c>
      <c r="H5474" s="8">
        <v>0</v>
      </c>
      <c r="I5474" s="8">
        <v>0</v>
      </c>
      <c r="J5474" s="8">
        <v>0</v>
      </c>
      <c r="K5474" s="8">
        <v>0</v>
      </c>
      <c r="L5474" s="8">
        <f>SUM(Tabella1[[#This Row],[CONTRIBUTO
COMMISSARIO STRAORDINARIO]:[INDENNIZZO
ASSICURATIVO]])</f>
        <v>14000</v>
      </c>
      <c r="M5474" s="9" t="s">
        <v>564</v>
      </c>
      <c r="N5474" s="3" t="s">
        <v>158</v>
      </c>
      <c r="O5474" s="3" t="s">
        <v>564</v>
      </c>
      <c r="P5474" s="2" t="s">
        <v>31</v>
      </c>
      <c r="Q5474" s="2" t="s">
        <v>159</v>
      </c>
      <c r="R5474" s="2" t="s">
        <v>159</v>
      </c>
      <c r="S5474" s="2" t="s">
        <v>21376</v>
      </c>
      <c r="T5474" s="3" t="s">
        <v>21377</v>
      </c>
      <c r="U5474" s="3" t="s">
        <v>189</v>
      </c>
      <c r="V5474" s="3" t="s">
        <v>21378</v>
      </c>
      <c r="W5474" s="12" t="s">
        <v>21353</v>
      </c>
      <c r="X5474" s="12" t="s">
        <v>21374</v>
      </c>
      <c r="Y5474" s="2" t="s">
        <v>21302</v>
      </c>
      <c r="Z5474" s="2"/>
    </row>
    <row r="5475" spans="1:26" ht="34.799999999999997" x14ac:dyDescent="0.3">
      <c r="A5475" s="6" t="s">
        <v>21379</v>
      </c>
      <c r="B5475" s="2" t="s">
        <v>27</v>
      </c>
      <c r="C5475" s="2" t="s">
        <v>28</v>
      </c>
      <c r="D5475" s="2" t="s">
        <v>29</v>
      </c>
      <c r="E5475" s="3" t="s">
        <v>20607</v>
      </c>
      <c r="F5475" s="3" t="s">
        <v>31</v>
      </c>
      <c r="G5475" s="7">
        <v>18000</v>
      </c>
      <c r="H5475" s="8">
        <v>0</v>
      </c>
      <c r="I5475" s="8">
        <v>0</v>
      </c>
      <c r="J5475" s="8">
        <v>0</v>
      </c>
      <c r="K5475" s="8">
        <v>0</v>
      </c>
      <c r="L5475" s="8">
        <f>SUM(Tabella1[[#This Row],[CONTRIBUTO
COMMISSARIO STRAORDINARIO]:[INDENNIZZO
ASSICURATIVO]])</f>
        <v>18000</v>
      </c>
      <c r="M5475" s="9" t="s">
        <v>564</v>
      </c>
      <c r="N5475" s="3" t="s">
        <v>158</v>
      </c>
      <c r="O5475" s="3" t="s">
        <v>564</v>
      </c>
      <c r="P5475" s="2" t="s">
        <v>31</v>
      </c>
      <c r="Q5475" s="2" t="s">
        <v>159</v>
      </c>
      <c r="R5475" s="2" t="s">
        <v>159</v>
      </c>
      <c r="S5475" s="2" t="s">
        <v>21380</v>
      </c>
      <c r="T5475" s="3" t="s">
        <v>21381</v>
      </c>
      <c r="U5475" s="3" t="s">
        <v>189</v>
      </c>
      <c r="V5475" s="3" t="s">
        <v>21382</v>
      </c>
      <c r="W5475" s="12" t="s">
        <v>21383</v>
      </c>
      <c r="X5475" s="12" t="s">
        <v>21384</v>
      </c>
      <c r="Y5475" s="2" t="s">
        <v>21302</v>
      </c>
      <c r="Z5475" s="2"/>
    </row>
    <row r="5476" spans="1:26" ht="34.799999999999997" x14ac:dyDescent="0.3">
      <c r="A5476" s="6" t="s">
        <v>21385</v>
      </c>
      <c r="B5476" s="2" t="s">
        <v>27</v>
      </c>
      <c r="C5476" s="2" t="s">
        <v>28</v>
      </c>
      <c r="D5476" s="2" t="s">
        <v>29</v>
      </c>
      <c r="E5476" s="3" t="s">
        <v>20607</v>
      </c>
      <c r="F5476" s="3" t="s">
        <v>31</v>
      </c>
      <c r="G5476" s="7">
        <v>14884</v>
      </c>
      <c r="H5476" s="8">
        <v>0</v>
      </c>
      <c r="I5476" s="8">
        <v>0</v>
      </c>
      <c r="J5476" s="8">
        <v>0</v>
      </c>
      <c r="K5476" s="8">
        <v>0</v>
      </c>
      <c r="L5476" s="8">
        <f>SUM(Tabella1[[#This Row],[CONTRIBUTO
COMMISSARIO STRAORDINARIO]:[INDENNIZZO
ASSICURATIVO]])</f>
        <v>14884</v>
      </c>
      <c r="M5476" s="9" t="s">
        <v>5759</v>
      </c>
      <c r="N5476" s="3" t="s">
        <v>158</v>
      </c>
      <c r="O5476" s="3" t="s">
        <v>5759</v>
      </c>
      <c r="P5476" s="2" t="s">
        <v>31</v>
      </c>
      <c r="Q5476" s="2" t="s">
        <v>159</v>
      </c>
      <c r="R5476" s="2" t="s">
        <v>5760</v>
      </c>
      <c r="S5476" s="2" t="s">
        <v>21386</v>
      </c>
      <c r="T5476" s="3" t="s">
        <v>21387</v>
      </c>
      <c r="U5476" s="3" t="s">
        <v>270</v>
      </c>
      <c r="V5476" s="3" t="s">
        <v>21388</v>
      </c>
      <c r="W5476" s="12" t="s">
        <v>21389</v>
      </c>
      <c r="X5476" s="12" t="s">
        <v>21390</v>
      </c>
      <c r="Y5476" s="2" t="s">
        <v>21391</v>
      </c>
      <c r="Z5476" s="2"/>
    </row>
    <row r="5477" spans="1:26" ht="34.799999999999997" x14ac:dyDescent="0.3">
      <c r="A5477" s="6" t="s">
        <v>21392</v>
      </c>
      <c r="B5477" s="2" t="s">
        <v>27</v>
      </c>
      <c r="C5477" s="2" t="s">
        <v>28</v>
      </c>
      <c r="D5477" s="2" t="s">
        <v>29</v>
      </c>
      <c r="E5477" s="3" t="s">
        <v>20607</v>
      </c>
      <c r="F5477" s="3" t="s">
        <v>31</v>
      </c>
      <c r="G5477" s="7">
        <v>18300</v>
      </c>
      <c r="H5477" s="8">
        <v>0</v>
      </c>
      <c r="I5477" s="8">
        <v>0</v>
      </c>
      <c r="J5477" s="8">
        <v>0</v>
      </c>
      <c r="K5477" s="8">
        <v>0</v>
      </c>
      <c r="L5477" s="8">
        <f>SUM(Tabella1[[#This Row],[CONTRIBUTO
COMMISSARIO STRAORDINARIO]:[INDENNIZZO
ASSICURATIVO]])</f>
        <v>18300</v>
      </c>
      <c r="M5477" s="9" t="s">
        <v>5759</v>
      </c>
      <c r="N5477" s="3" t="s">
        <v>158</v>
      </c>
      <c r="O5477" s="3" t="s">
        <v>5759</v>
      </c>
      <c r="P5477" s="2" t="s">
        <v>31</v>
      </c>
      <c r="Q5477" s="2" t="s">
        <v>159</v>
      </c>
      <c r="R5477" s="2" t="s">
        <v>5760</v>
      </c>
      <c r="S5477" s="2" t="s">
        <v>21393</v>
      </c>
      <c r="T5477" s="3" t="s">
        <v>21394</v>
      </c>
      <c r="U5477" s="3" t="s">
        <v>270</v>
      </c>
      <c r="V5477" s="3" t="s">
        <v>21395</v>
      </c>
      <c r="W5477" s="12" t="s">
        <v>21396</v>
      </c>
      <c r="X5477" s="12" t="s">
        <v>21390</v>
      </c>
      <c r="Y5477" s="2" t="s">
        <v>21391</v>
      </c>
      <c r="Z5477" s="2"/>
    </row>
    <row r="5478" spans="1:26" ht="87" x14ac:dyDescent="0.3">
      <c r="A5478" s="6" t="s">
        <v>21397</v>
      </c>
      <c r="B5478" s="2" t="s">
        <v>27</v>
      </c>
      <c r="C5478" s="2" t="s">
        <v>28</v>
      </c>
      <c r="D5478" s="2" t="s">
        <v>29</v>
      </c>
      <c r="E5478" s="3" t="s">
        <v>20607</v>
      </c>
      <c r="F5478" s="3" t="s">
        <v>31</v>
      </c>
      <c r="G5478" s="7">
        <v>40000</v>
      </c>
      <c r="H5478" s="8">
        <v>0</v>
      </c>
      <c r="I5478" s="8">
        <v>0</v>
      </c>
      <c r="J5478" s="8">
        <v>0</v>
      </c>
      <c r="K5478" s="8">
        <v>0</v>
      </c>
      <c r="L5478" s="8">
        <f>SUM(Tabella1[[#This Row],[CONTRIBUTO
COMMISSARIO STRAORDINARIO]:[INDENNIZZO
ASSICURATIVO]])</f>
        <v>40000</v>
      </c>
      <c r="M5478" s="9" t="s">
        <v>5759</v>
      </c>
      <c r="N5478" s="3" t="s">
        <v>158</v>
      </c>
      <c r="O5478" s="3" t="s">
        <v>5759</v>
      </c>
      <c r="P5478" s="2" t="s">
        <v>31</v>
      </c>
      <c r="Q5478" s="2" t="s">
        <v>159</v>
      </c>
      <c r="R5478" s="2" t="s">
        <v>5760</v>
      </c>
      <c r="S5478" s="2" t="s">
        <v>21393</v>
      </c>
      <c r="T5478" s="3" t="s">
        <v>21394</v>
      </c>
      <c r="U5478" s="3" t="s">
        <v>270</v>
      </c>
      <c r="V5478" s="3" t="s">
        <v>21398</v>
      </c>
      <c r="W5478" s="12" t="s">
        <v>21399</v>
      </c>
      <c r="X5478" s="12" t="s">
        <v>21400</v>
      </c>
      <c r="Y5478" s="2" t="s">
        <v>21401</v>
      </c>
      <c r="Z5478" s="2"/>
    </row>
    <row r="5479" spans="1:26" ht="104.4" x14ac:dyDescent="0.3">
      <c r="A5479" s="6" t="s">
        <v>21402</v>
      </c>
      <c r="B5479" s="2" t="s">
        <v>27</v>
      </c>
      <c r="C5479" s="2" t="s">
        <v>28</v>
      </c>
      <c r="D5479" s="2" t="s">
        <v>29</v>
      </c>
      <c r="E5479" s="3" t="s">
        <v>20607</v>
      </c>
      <c r="F5479" s="3" t="s">
        <v>31</v>
      </c>
      <c r="G5479" s="7">
        <v>35000</v>
      </c>
      <c r="H5479" s="8">
        <v>0</v>
      </c>
      <c r="I5479" s="8">
        <v>0</v>
      </c>
      <c r="J5479" s="8">
        <v>0</v>
      </c>
      <c r="K5479" s="8">
        <v>0</v>
      </c>
      <c r="L5479" s="8">
        <f>SUM(Tabella1[[#This Row],[CONTRIBUTO
COMMISSARIO STRAORDINARIO]:[INDENNIZZO
ASSICURATIVO]])</f>
        <v>35000</v>
      </c>
      <c r="M5479" s="9" t="s">
        <v>16380</v>
      </c>
      <c r="N5479" s="3" t="s">
        <v>158</v>
      </c>
      <c r="O5479" s="3" t="s">
        <v>16380</v>
      </c>
      <c r="P5479" s="2" t="s">
        <v>31</v>
      </c>
      <c r="Q5479" s="2" t="s">
        <v>185</v>
      </c>
      <c r="R5479" s="2" t="s">
        <v>5518</v>
      </c>
      <c r="S5479" s="2" t="s">
        <v>21403</v>
      </c>
      <c r="T5479" s="3" t="s">
        <v>21404</v>
      </c>
      <c r="U5479" s="3" t="s">
        <v>189</v>
      </c>
      <c r="V5479" s="3" t="s">
        <v>21405</v>
      </c>
      <c r="W5479" s="12" t="s">
        <v>21406</v>
      </c>
      <c r="X5479" s="12" t="s">
        <v>21407</v>
      </c>
      <c r="Y5479" s="2" t="s">
        <v>41</v>
      </c>
      <c r="Z5479" s="2"/>
    </row>
    <row r="5480" spans="1:26" ht="104.4" x14ac:dyDescent="0.3">
      <c r="A5480" s="6" t="s">
        <v>21408</v>
      </c>
      <c r="B5480" s="2" t="s">
        <v>27</v>
      </c>
      <c r="C5480" s="2" t="s">
        <v>28</v>
      </c>
      <c r="D5480" s="2" t="s">
        <v>29</v>
      </c>
      <c r="E5480" s="3" t="s">
        <v>20607</v>
      </c>
      <c r="F5480" s="3" t="s">
        <v>266</v>
      </c>
      <c r="G5480" s="7">
        <v>250000</v>
      </c>
      <c r="H5480" s="8">
        <v>0</v>
      </c>
      <c r="I5480" s="8">
        <v>0</v>
      </c>
      <c r="J5480" s="8">
        <v>0</v>
      </c>
      <c r="K5480" s="8">
        <v>0</v>
      </c>
      <c r="L5480" s="8">
        <f>SUM(Tabella1[[#This Row],[CONTRIBUTO
COMMISSARIO STRAORDINARIO]:[INDENNIZZO
ASSICURATIVO]])</f>
        <v>250000</v>
      </c>
      <c r="M5480" s="9" t="s">
        <v>16380</v>
      </c>
      <c r="N5480" s="3" t="s">
        <v>158</v>
      </c>
      <c r="O5480" s="3" t="s">
        <v>16380</v>
      </c>
      <c r="P5480" s="2" t="s">
        <v>31</v>
      </c>
      <c r="Q5480" s="2" t="s">
        <v>185</v>
      </c>
      <c r="R5480" s="2" t="s">
        <v>5518</v>
      </c>
      <c r="S5480" s="2" t="s">
        <v>21409</v>
      </c>
      <c r="T5480" s="3" t="s">
        <v>21410</v>
      </c>
      <c r="U5480" s="3" t="s">
        <v>189</v>
      </c>
      <c r="V5480" s="3" t="s">
        <v>21411</v>
      </c>
      <c r="W5480" s="12" t="s">
        <v>21412</v>
      </c>
      <c r="X5480" s="12" t="s">
        <v>21413</v>
      </c>
      <c r="Y5480" s="2" t="s">
        <v>41</v>
      </c>
      <c r="Z5480" s="2"/>
    </row>
    <row r="5481" spans="1:26" ht="156.6" x14ac:dyDescent="0.3">
      <c r="A5481" s="6" t="s">
        <v>21414</v>
      </c>
      <c r="B5481" s="2" t="s">
        <v>27</v>
      </c>
      <c r="C5481" s="2" t="s">
        <v>28</v>
      </c>
      <c r="D5481" s="2" t="s">
        <v>29</v>
      </c>
      <c r="E5481" s="3" t="s">
        <v>20607</v>
      </c>
      <c r="F5481" s="3" t="s">
        <v>31</v>
      </c>
      <c r="G5481" s="7">
        <v>265000</v>
      </c>
      <c r="H5481" s="8">
        <v>0</v>
      </c>
      <c r="I5481" s="8">
        <v>0</v>
      </c>
      <c r="J5481" s="8">
        <v>0</v>
      </c>
      <c r="K5481" s="8">
        <v>0</v>
      </c>
      <c r="L5481" s="8">
        <f>SUM(Tabella1[[#This Row],[CONTRIBUTO
COMMISSARIO STRAORDINARIO]:[INDENNIZZO
ASSICURATIVO]])</f>
        <v>265000</v>
      </c>
      <c r="M5481" s="9" t="s">
        <v>16380</v>
      </c>
      <c r="N5481" s="3" t="s">
        <v>158</v>
      </c>
      <c r="O5481" s="3" t="s">
        <v>16380</v>
      </c>
      <c r="P5481" s="2" t="s">
        <v>31</v>
      </c>
      <c r="Q5481" s="2" t="s">
        <v>185</v>
      </c>
      <c r="R5481" s="2" t="s">
        <v>5518</v>
      </c>
      <c r="S5481" s="2" t="s">
        <v>21403</v>
      </c>
      <c r="T5481" s="3" t="s">
        <v>21415</v>
      </c>
      <c r="U5481" s="3" t="s">
        <v>189</v>
      </c>
      <c r="V5481" s="3" t="s">
        <v>21405</v>
      </c>
      <c r="W5481" s="12" t="s">
        <v>21406</v>
      </c>
      <c r="X5481" s="12" t="s">
        <v>21416</v>
      </c>
      <c r="Y5481" s="2" t="s">
        <v>41</v>
      </c>
      <c r="Z5481" s="2"/>
    </row>
    <row r="5482" spans="1:26" ht="52.2" x14ac:dyDescent="0.3">
      <c r="A5482" s="6" t="s">
        <v>21417</v>
      </c>
      <c r="B5482" s="2" t="s">
        <v>27</v>
      </c>
      <c r="C5482" s="2" t="s">
        <v>28</v>
      </c>
      <c r="D5482" s="2" t="s">
        <v>29</v>
      </c>
      <c r="E5482" s="3" t="s">
        <v>20607</v>
      </c>
      <c r="F5482" s="3" t="s">
        <v>31</v>
      </c>
      <c r="G5482" s="7">
        <v>11000</v>
      </c>
      <c r="H5482" s="8">
        <v>0</v>
      </c>
      <c r="I5482" s="8">
        <v>0</v>
      </c>
      <c r="J5482" s="8">
        <v>0</v>
      </c>
      <c r="K5482" s="8">
        <v>0</v>
      </c>
      <c r="L5482" s="8">
        <f>SUM(Tabella1[[#This Row],[CONTRIBUTO
COMMISSARIO STRAORDINARIO]:[INDENNIZZO
ASSICURATIVO]])</f>
        <v>11000</v>
      </c>
      <c r="M5482" s="9" t="s">
        <v>2942</v>
      </c>
      <c r="N5482" s="3" t="s">
        <v>158</v>
      </c>
      <c r="O5482" s="3" t="s">
        <v>2942</v>
      </c>
      <c r="P5482" s="2" t="s">
        <v>31</v>
      </c>
      <c r="Q5482" s="2" t="s">
        <v>175</v>
      </c>
      <c r="R5482" s="2" t="s">
        <v>2943</v>
      </c>
      <c r="S5482" s="2" t="s">
        <v>21418</v>
      </c>
      <c r="T5482" s="3" t="s">
        <v>21419</v>
      </c>
      <c r="U5482" s="3" t="s">
        <v>189</v>
      </c>
      <c r="V5482" s="3" t="s">
        <v>21420</v>
      </c>
      <c r="W5482" s="12" t="s">
        <v>21421</v>
      </c>
      <c r="X5482" s="12" t="s">
        <v>21422</v>
      </c>
      <c r="Y5482" s="2" t="s">
        <v>21423</v>
      </c>
      <c r="Z5482" s="2"/>
    </row>
    <row r="5483" spans="1:26" ht="34.799999999999997" x14ac:dyDescent="0.3">
      <c r="A5483" s="6" t="s">
        <v>21424</v>
      </c>
      <c r="B5483" s="2" t="s">
        <v>27</v>
      </c>
      <c r="C5483" s="2" t="s">
        <v>28</v>
      </c>
      <c r="D5483" s="2" t="s">
        <v>29</v>
      </c>
      <c r="E5483" s="3" t="s">
        <v>20607</v>
      </c>
      <c r="F5483" s="3" t="s">
        <v>31</v>
      </c>
      <c r="G5483" s="7">
        <v>2100</v>
      </c>
      <c r="H5483" s="8">
        <v>0</v>
      </c>
      <c r="I5483" s="8">
        <v>0</v>
      </c>
      <c r="J5483" s="8">
        <v>0</v>
      </c>
      <c r="K5483" s="8">
        <v>0</v>
      </c>
      <c r="L5483" s="8">
        <f>SUM(Tabella1[[#This Row],[CONTRIBUTO
COMMISSARIO STRAORDINARIO]:[INDENNIZZO
ASSICURATIVO]])</f>
        <v>2100</v>
      </c>
      <c r="M5483" s="9" t="s">
        <v>2952</v>
      </c>
      <c r="N5483" s="3" t="s">
        <v>158</v>
      </c>
      <c r="O5483" s="3" t="s">
        <v>2952</v>
      </c>
      <c r="P5483" s="2" t="s">
        <v>31</v>
      </c>
      <c r="Q5483" s="2" t="s">
        <v>175</v>
      </c>
      <c r="R5483" s="2" t="s">
        <v>2953</v>
      </c>
      <c r="S5483" s="2" t="s">
        <v>21425</v>
      </c>
      <c r="T5483" s="3" t="s">
        <v>21426</v>
      </c>
      <c r="U5483" s="3" t="s">
        <v>189</v>
      </c>
      <c r="V5483" s="3" t="s">
        <v>21427</v>
      </c>
      <c r="W5483" s="12" t="s">
        <v>21428</v>
      </c>
      <c r="X5483" s="12" t="s">
        <v>4252</v>
      </c>
      <c r="Y5483" s="2" t="s">
        <v>21429</v>
      </c>
      <c r="Z5483" s="2"/>
    </row>
    <row r="5484" spans="1:26" ht="34.799999999999997" x14ac:dyDescent="0.3">
      <c r="A5484" s="6" t="s">
        <v>21430</v>
      </c>
      <c r="B5484" s="2" t="s">
        <v>27</v>
      </c>
      <c r="C5484" s="2" t="s">
        <v>28</v>
      </c>
      <c r="D5484" s="2" t="s">
        <v>29</v>
      </c>
      <c r="E5484" s="3" t="s">
        <v>20607</v>
      </c>
      <c r="F5484" s="3" t="s">
        <v>31</v>
      </c>
      <c r="G5484" s="7">
        <v>2306.2399999999998</v>
      </c>
      <c r="H5484" s="8">
        <v>0</v>
      </c>
      <c r="I5484" s="8">
        <v>0</v>
      </c>
      <c r="J5484" s="8">
        <v>0</v>
      </c>
      <c r="K5484" s="8">
        <v>0</v>
      </c>
      <c r="L5484" s="8">
        <f>SUM(Tabella1[[#This Row],[CONTRIBUTO
COMMISSARIO STRAORDINARIO]:[INDENNIZZO
ASSICURATIVO]])</f>
        <v>2306.2399999999998</v>
      </c>
      <c r="M5484" s="9" t="s">
        <v>2952</v>
      </c>
      <c r="N5484" s="3" t="s">
        <v>158</v>
      </c>
      <c r="O5484" s="3" t="s">
        <v>2952</v>
      </c>
      <c r="P5484" s="2" t="s">
        <v>31</v>
      </c>
      <c r="Q5484" s="2" t="s">
        <v>175</v>
      </c>
      <c r="R5484" s="2" t="s">
        <v>2953</v>
      </c>
      <c r="S5484" s="2" t="s">
        <v>21431</v>
      </c>
      <c r="T5484" s="3" t="s">
        <v>21432</v>
      </c>
      <c r="U5484" s="3" t="s">
        <v>189</v>
      </c>
      <c r="V5484" s="3" t="s">
        <v>21433</v>
      </c>
      <c r="W5484" s="12" t="s">
        <v>21434</v>
      </c>
      <c r="X5484" s="12" t="s">
        <v>21435</v>
      </c>
      <c r="Y5484" s="2" t="s">
        <v>21429</v>
      </c>
      <c r="Z5484" s="2"/>
    </row>
    <row r="5485" spans="1:26" ht="34.799999999999997" x14ac:dyDescent="0.3">
      <c r="A5485" s="6" t="s">
        <v>21436</v>
      </c>
      <c r="B5485" s="2" t="s">
        <v>27</v>
      </c>
      <c r="C5485" s="2" t="s">
        <v>28</v>
      </c>
      <c r="D5485" s="2" t="s">
        <v>29</v>
      </c>
      <c r="E5485" s="3" t="s">
        <v>20607</v>
      </c>
      <c r="F5485" s="3" t="s">
        <v>31</v>
      </c>
      <c r="G5485" s="7">
        <v>2400</v>
      </c>
      <c r="H5485" s="8">
        <v>0</v>
      </c>
      <c r="I5485" s="8">
        <v>0</v>
      </c>
      <c r="J5485" s="8">
        <v>0</v>
      </c>
      <c r="K5485" s="8">
        <v>0</v>
      </c>
      <c r="L5485" s="8">
        <f>SUM(Tabella1[[#This Row],[CONTRIBUTO
COMMISSARIO STRAORDINARIO]:[INDENNIZZO
ASSICURATIVO]])</f>
        <v>2400</v>
      </c>
      <c r="M5485" s="9" t="s">
        <v>2952</v>
      </c>
      <c r="N5485" s="3" t="s">
        <v>158</v>
      </c>
      <c r="O5485" s="3" t="s">
        <v>2952</v>
      </c>
      <c r="P5485" s="2" t="s">
        <v>31</v>
      </c>
      <c r="Q5485" s="2" t="s">
        <v>175</v>
      </c>
      <c r="R5485" s="2" t="s">
        <v>2953</v>
      </c>
      <c r="S5485" s="2" t="s">
        <v>21437</v>
      </c>
      <c r="T5485" s="3" t="s">
        <v>21438</v>
      </c>
      <c r="U5485" s="3" t="s">
        <v>189</v>
      </c>
      <c r="V5485" s="3" t="s">
        <v>21439</v>
      </c>
      <c r="W5485" s="12" t="s">
        <v>21440</v>
      </c>
      <c r="X5485" s="12" t="s">
        <v>21441</v>
      </c>
      <c r="Y5485" s="2" t="s">
        <v>21429</v>
      </c>
      <c r="Z5485" s="2"/>
    </row>
    <row r="5486" spans="1:26" ht="34.799999999999997" x14ac:dyDescent="0.3">
      <c r="A5486" s="6" t="s">
        <v>21442</v>
      </c>
      <c r="B5486" s="2" t="s">
        <v>27</v>
      </c>
      <c r="C5486" s="2" t="s">
        <v>28</v>
      </c>
      <c r="D5486" s="2" t="s">
        <v>29</v>
      </c>
      <c r="E5486" s="3" t="s">
        <v>20607</v>
      </c>
      <c r="F5486" s="3" t="s">
        <v>31</v>
      </c>
      <c r="G5486" s="7">
        <v>2440</v>
      </c>
      <c r="H5486" s="8">
        <v>0</v>
      </c>
      <c r="I5486" s="8">
        <v>0</v>
      </c>
      <c r="J5486" s="8">
        <v>0</v>
      </c>
      <c r="K5486" s="8">
        <v>0</v>
      </c>
      <c r="L5486" s="8">
        <f>SUM(Tabella1[[#This Row],[CONTRIBUTO
COMMISSARIO STRAORDINARIO]:[INDENNIZZO
ASSICURATIVO]])</f>
        <v>2440</v>
      </c>
      <c r="M5486" s="9" t="s">
        <v>2952</v>
      </c>
      <c r="N5486" s="3" t="s">
        <v>158</v>
      </c>
      <c r="O5486" s="3" t="s">
        <v>2952</v>
      </c>
      <c r="P5486" s="2" t="s">
        <v>31</v>
      </c>
      <c r="Q5486" s="2" t="s">
        <v>175</v>
      </c>
      <c r="R5486" s="2" t="s">
        <v>2953</v>
      </c>
      <c r="S5486" s="2" t="s">
        <v>21443</v>
      </c>
      <c r="T5486" s="3" t="s">
        <v>21444</v>
      </c>
      <c r="U5486" s="3" t="s">
        <v>189</v>
      </c>
      <c r="V5486" s="3" t="s">
        <v>21445</v>
      </c>
      <c r="W5486" s="12" t="s">
        <v>21440</v>
      </c>
      <c r="X5486" s="12" t="s">
        <v>21441</v>
      </c>
      <c r="Y5486" s="2" t="s">
        <v>21429</v>
      </c>
      <c r="Z5486" s="2"/>
    </row>
    <row r="5487" spans="1:26" ht="34.799999999999997" x14ac:dyDescent="0.3">
      <c r="A5487" s="6" t="s">
        <v>21446</v>
      </c>
      <c r="B5487" s="2" t="s">
        <v>27</v>
      </c>
      <c r="C5487" s="2" t="s">
        <v>28</v>
      </c>
      <c r="D5487" s="2" t="s">
        <v>29</v>
      </c>
      <c r="E5487" s="3" t="s">
        <v>20607</v>
      </c>
      <c r="F5487" s="3" t="s">
        <v>31</v>
      </c>
      <c r="G5487" s="7">
        <v>3600</v>
      </c>
      <c r="H5487" s="8">
        <v>0</v>
      </c>
      <c r="I5487" s="8">
        <v>0</v>
      </c>
      <c r="J5487" s="8">
        <v>0</v>
      </c>
      <c r="K5487" s="8">
        <v>0</v>
      </c>
      <c r="L5487" s="8">
        <f>SUM(Tabella1[[#This Row],[CONTRIBUTO
COMMISSARIO STRAORDINARIO]:[INDENNIZZO
ASSICURATIVO]])</f>
        <v>3600</v>
      </c>
      <c r="M5487" s="9" t="s">
        <v>2952</v>
      </c>
      <c r="N5487" s="3" t="s">
        <v>158</v>
      </c>
      <c r="O5487" s="3" t="s">
        <v>2952</v>
      </c>
      <c r="P5487" s="2" t="s">
        <v>31</v>
      </c>
      <c r="Q5487" s="2" t="s">
        <v>175</v>
      </c>
      <c r="R5487" s="2" t="s">
        <v>2953</v>
      </c>
      <c r="S5487" s="2" t="s">
        <v>21447</v>
      </c>
      <c r="T5487" s="3" t="s">
        <v>21448</v>
      </c>
      <c r="U5487" s="3" t="s">
        <v>189</v>
      </c>
      <c r="V5487" s="3" t="s">
        <v>21449</v>
      </c>
      <c r="W5487" s="12" t="s">
        <v>21440</v>
      </c>
      <c r="X5487" s="12" t="s">
        <v>21441</v>
      </c>
      <c r="Y5487" s="2" t="s">
        <v>21429</v>
      </c>
      <c r="Z5487" s="2"/>
    </row>
    <row r="5488" spans="1:26" ht="52.2" x14ac:dyDescent="0.3">
      <c r="A5488" s="6" t="s">
        <v>21450</v>
      </c>
      <c r="B5488" s="2" t="s">
        <v>27</v>
      </c>
      <c r="C5488" s="2" t="s">
        <v>28</v>
      </c>
      <c r="D5488" s="2" t="s">
        <v>29</v>
      </c>
      <c r="E5488" s="3" t="s">
        <v>20607</v>
      </c>
      <c r="F5488" s="3" t="s">
        <v>31</v>
      </c>
      <c r="G5488" s="7">
        <v>3660</v>
      </c>
      <c r="H5488" s="8">
        <v>0</v>
      </c>
      <c r="I5488" s="8">
        <v>0</v>
      </c>
      <c r="J5488" s="8">
        <v>0</v>
      </c>
      <c r="K5488" s="8">
        <v>0</v>
      </c>
      <c r="L5488" s="8">
        <f>SUM(Tabella1[[#This Row],[CONTRIBUTO
COMMISSARIO STRAORDINARIO]:[INDENNIZZO
ASSICURATIVO]])</f>
        <v>3660</v>
      </c>
      <c r="M5488" s="9" t="s">
        <v>2952</v>
      </c>
      <c r="N5488" s="3" t="s">
        <v>158</v>
      </c>
      <c r="O5488" s="3" t="s">
        <v>2952</v>
      </c>
      <c r="P5488" s="2" t="s">
        <v>31</v>
      </c>
      <c r="Q5488" s="2" t="s">
        <v>175</v>
      </c>
      <c r="R5488" s="2" t="s">
        <v>2953</v>
      </c>
      <c r="S5488" s="2" t="s">
        <v>21451</v>
      </c>
      <c r="T5488" s="3" t="s">
        <v>21452</v>
      </c>
      <c r="U5488" s="3" t="s">
        <v>189</v>
      </c>
      <c r="V5488" s="3" t="s">
        <v>21453</v>
      </c>
      <c r="W5488" s="12" t="s">
        <v>21440</v>
      </c>
      <c r="X5488" s="12" t="s">
        <v>21441</v>
      </c>
      <c r="Y5488" s="2" t="s">
        <v>21429</v>
      </c>
      <c r="Z5488" s="2"/>
    </row>
    <row r="5489" spans="1:26" ht="34.799999999999997" x14ac:dyDescent="0.3">
      <c r="A5489" s="6" t="s">
        <v>21454</v>
      </c>
      <c r="B5489" s="2" t="s">
        <v>27</v>
      </c>
      <c r="C5489" s="2" t="s">
        <v>28</v>
      </c>
      <c r="D5489" s="2" t="s">
        <v>29</v>
      </c>
      <c r="E5489" s="3" t="s">
        <v>20607</v>
      </c>
      <c r="F5489" s="3" t="s">
        <v>31</v>
      </c>
      <c r="G5489" s="7">
        <v>4929.13</v>
      </c>
      <c r="H5489" s="8">
        <v>0</v>
      </c>
      <c r="I5489" s="8">
        <v>0</v>
      </c>
      <c r="J5489" s="8">
        <v>0</v>
      </c>
      <c r="K5489" s="8">
        <v>0</v>
      </c>
      <c r="L5489" s="8">
        <f>SUM(Tabella1[[#This Row],[CONTRIBUTO
COMMISSARIO STRAORDINARIO]:[INDENNIZZO
ASSICURATIVO]])</f>
        <v>4929.13</v>
      </c>
      <c r="M5489" s="9" t="s">
        <v>2952</v>
      </c>
      <c r="N5489" s="3" t="s">
        <v>158</v>
      </c>
      <c r="O5489" s="3" t="s">
        <v>2952</v>
      </c>
      <c r="P5489" s="2" t="s">
        <v>31</v>
      </c>
      <c r="Q5489" s="2" t="s">
        <v>175</v>
      </c>
      <c r="R5489" s="2" t="s">
        <v>2953</v>
      </c>
      <c r="S5489" s="2" t="s">
        <v>21455</v>
      </c>
      <c r="T5489" s="3" t="s">
        <v>21456</v>
      </c>
      <c r="U5489" s="3" t="s">
        <v>189</v>
      </c>
      <c r="V5489" s="3" t="s">
        <v>21457</v>
      </c>
      <c r="W5489" s="12" t="s">
        <v>21440</v>
      </c>
      <c r="X5489" s="12" t="s">
        <v>21458</v>
      </c>
      <c r="Y5489" s="2" t="s">
        <v>21429</v>
      </c>
      <c r="Z5489" s="2"/>
    </row>
    <row r="5490" spans="1:26" ht="52.2" x14ac:dyDescent="0.3">
      <c r="A5490" s="6" t="s">
        <v>21459</v>
      </c>
      <c r="B5490" s="2" t="s">
        <v>27</v>
      </c>
      <c r="C5490" s="2" t="s">
        <v>28</v>
      </c>
      <c r="D5490" s="2" t="s">
        <v>29</v>
      </c>
      <c r="E5490" s="3" t="s">
        <v>20607</v>
      </c>
      <c r="F5490" s="3" t="s">
        <v>31</v>
      </c>
      <c r="G5490" s="7">
        <v>13100</v>
      </c>
      <c r="H5490" s="8">
        <v>0</v>
      </c>
      <c r="I5490" s="8">
        <v>0</v>
      </c>
      <c r="J5490" s="8">
        <v>0</v>
      </c>
      <c r="K5490" s="8">
        <v>0</v>
      </c>
      <c r="L5490" s="8">
        <f>SUM(Tabella1[[#This Row],[CONTRIBUTO
COMMISSARIO STRAORDINARIO]:[INDENNIZZO
ASSICURATIVO]])</f>
        <v>13100</v>
      </c>
      <c r="M5490" s="9" t="s">
        <v>2952</v>
      </c>
      <c r="N5490" s="3" t="s">
        <v>158</v>
      </c>
      <c r="O5490" s="3" t="s">
        <v>2952</v>
      </c>
      <c r="P5490" s="2" t="s">
        <v>31</v>
      </c>
      <c r="Q5490" s="2" t="s">
        <v>175</v>
      </c>
      <c r="R5490" s="2" t="s">
        <v>2953</v>
      </c>
      <c r="S5490" s="2" t="s">
        <v>21460</v>
      </c>
      <c r="T5490" s="3" t="s">
        <v>21461</v>
      </c>
      <c r="U5490" s="3" t="s">
        <v>189</v>
      </c>
      <c r="V5490" s="3" t="s">
        <v>21462</v>
      </c>
      <c r="W5490" s="12" t="s">
        <v>21428</v>
      </c>
      <c r="X5490" s="12" t="s">
        <v>4252</v>
      </c>
      <c r="Y5490" s="2" t="s">
        <v>21429</v>
      </c>
      <c r="Z5490" s="2"/>
    </row>
    <row r="5491" spans="1:26" ht="34.799999999999997" x14ac:dyDescent="0.3">
      <c r="A5491" s="6" t="s">
        <v>21463</v>
      </c>
      <c r="B5491" s="2" t="s">
        <v>27</v>
      </c>
      <c r="C5491" s="2" t="s">
        <v>28</v>
      </c>
      <c r="D5491" s="2" t="s">
        <v>29</v>
      </c>
      <c r="E5491" s="3" t="s">
        <v>20607</v>
      </c>
      <c r="F5491" s="3" t="s">
        <v>31</v>
      </c>
      <c r="G5491" s="7">
        <v>15150</v>
      </c>
      <c r="H5491" s="8">
        <v>0</v>
      </c>
      <c r="I5491" s="8">
        <v>0</v>
      </c>
      <c r="J5491" s="8">
        <v>0</v>
      </c>
      <c r="K5491" s="8">
        <v>0</v>
      </c>
      <c r="L5491" s="8">
        <f>SUM(Tabella1[[#This Row],[CONTRIBUTO
COMMISSARIO STRAORDINARIO]:[INDENNIZZO
ASSICURATIVO]])</f>
        <v>15150</v>
      </c>
      <c r="M5491" s="9" t="s">
        <v>2952</v>
      </c>
      <c r="N5491" s="3" t="s">
        <v>158</v>
      </c>
      <c r="O5491" s="3" t="s">
        <v>2952</v>
      </c>
      <c r="P5491" s="2" t="s">
        <v>31</v>
      </c>
      <c r="Q5491" s="2" t="s">
        <v>175</v>
      </c>
      <c r="R5491" s="2" t="s">
        <v>2953</v>
      </c>
      <c r="S5491" s="2" t="s">
        <v>21464</v>
      </c>
      <c r="T5491" s="3" t="s">
        <v>21465</v>
      </c>
      <c r="U5491" s="3" t="s">
        <v>189</v>
      </c>
      <c r="V5491" s="3" t="s">
        <v>21466</v>
      </c>
      <c r="W5491" s="12" t="s">
        <v>21428</v>
      </c>
      <c r="X5491" s="12" t="s">
        <v>4252</v>
      </c>
      <c r="Y5491" s="2" t="s">
        <v>21429</v>
      </c>
      <c r="Z5491" s="2"/>
    </row>
    <row r="5492" spans="1:26" x14ac:dyDescent="0.3">
      <c r="A5492" s="6" t="s">
        <v>21467</v>
      </c>
      <c r="B5492" s="2" t="s">
        <v>27</v>
      </c>
      <c r="C5492" s="2" t="s">
        <v>28</v>
      </c>
      <c r="D5492" s="2" t="s">
        <v>29</v>
      </c>
      <c r="E5492" s="3" t="s">
        <v>20607</v>
      </c>
      <c r="F5492" s="3" t="s">
        <v>266</v>
      </c>
      <c r="G5492" s="7">
        <v>22077.61</v>
      </c>
      <c r="H5492" s="8">
        <v>0</v>
      </c>
      <c r="I5492" s="8">
        <v>0</v>
      </c>
      <c r="J5492" s="8">
        <v>0</v>
      </c>
      <c r="K5492" s="8">
        <v>0</v>
      </c>
      <c r="L5492" s="8">
        <f>SUM(Tabella1[[#This Row],[CONTRIBUTO
COMMISSARIO STRAORDINARIO]:[INDENNIZZO
ASSICURATIVO]])</f>
        <v>22077.61</v>
      </c>
      <c r="M5492" s="9" t="s">
        <v>2952</v>
      </c>
      <c r="N5492" s="3" t="s">
        <v>158</v>
      </c>
      <c r="O5492" s="3" t="s">
        <v>2952</v>
      </c>
      <c r="P5492" s="2" t="s">
        <v>31</v>
      </c>
      <c r="Q5492" s="2" t="s">
        <v>175</v>
      </c>
      <c r="R5492" s="2" t="s">
        <v>2953</v>
      </c>
      <c r="S5492" s="2" t="s">
        <v>21468</v>
      </c>
      <c r="T5492" s="3" t="s">
        <v>21469</v>
      </c>
      <c r="U5492" s="3" t="s">
        <v>189</v>
      </c>
      <c r="V5492" s="3" t="s">
        <v>1088</v>
      </c>
      <c r="W5492" s="12" t="s">
        <v>21440</v>
      </c>
      <c r="X5492" s="12" t="s">
        <v>21458</v>
      </c>
      <c r="Y5492" s="2" t="s">
        <v>21429</v>
      </c>
      <c r="Z5492" s="2"/>
    </row>
    <row r="5493" spans="1:26" x14ac:dyDescent="0.3">
      <c r="A5493" s="6" t="s">
        <v>21470</v>
      </c>
      <c r="B5493" s="2" t="s">
        <v>27</v>
      </c>
      <c r="C5493" s="2" t="s">
        <v>28</v>
      </c>
      <c r="D5493" s="2" t="s">
        <v>29</v>
      </c>
      <c r="E5493" s="3" t="s">
        <v>20607</v>
      </c>
      <c r="F5493" s="3" t="s">
        <v>266</v>
      </c>
      <c r="G5493" s="7">
        <v>35548.910000000003</v>
      </c>
      <c r="H5493" s="8">
        <v>0</v>
      </c>
      <c r="I5493" s="8">
        <v>0</v>
      </c>
      <c r="J5493" s="8">
        <v>0</v>
      </c>
      <c r="K5493" s="8">
        <v>0</v>
      </c>
      <c r="L5493" s="8">
        <f>SUM(Tabella1[[#This Row],[CONTRIBUTO
COMMISSARIO STRAORDINARIO]:[INDENNIZZO
ASSICURATIVO]])</f>
        <v>35548.910000000003</v>
      </c>
      <c r="M5493" s="9" t="s">
        <v>2952</v>
      </c>
      <c r="N5493" s="3" t="s">
        <v>158</v>
      </c>
      <c r="O5493" s="3" t="s">
        <v>2952</v>
      </c>
      <c r="P5493" s="2" t="s">
        <v>31</v>
      </c>
      <c r="Q5493" s="2" t="s">
        <v>175</v>
      </c>
      <c r="R5493" s="2" t="s">
        <v>2953</v>
      </c>
      <c r="S5493" s="2" t="s">
        <v>21471</v>
      </c>
      <c r="T5493" s="3" t="s">
        <v>21472</v>
      </c>
      <c r="U5493" s="3" t="s">
        <v>189</v>
      </c>
      <c r="V5493" s="3" t="s">
        <v>1088</v>
      </c>
      <c r="W5493" s="12" t="s">
        <v>21440</v>
      </c>
      <c r="X5493" s="12" t="s">
        <v>21458</v>
      </c>
      <c r="Y5493" s="2" t="s">
        <v>21429</v>
      </c>
      <c r="Z5493" s="2"/>
    </row>
    <row r="5494" spans="1:26" ht="34.799999999999997" x14ac:dyDescent="0.3">
      <c r="A5494" s="6" t="s">
        <v>21473</v>
      </c>
      <c r="B5494" s="2" t="s">
        <v>27</v>
      </c>
      <c r="C5494" s="2" t="s">
        <v>28</v>
      </c>
      <c r="D5494" s="2" t="s">
        <v>29</v>
      </c>
      <c r="E5494" s="3" t="s">
        <v>20607</v>
      </c>
      <c r="F5494" s="3" t="s">
        <v>31</v>
      </c>
      <c r="G5494" s="7">
        <v>34444.79</v>
      </c>
      <c r="H5494" s="8">
        <v>0</v>
      </c>
      <c r="I5494" s="8">
        <v>0</v>
      </c>
      <c r="J5494" s="8">
        <v>0</v>
      </c>
      <c r="K5494" s="8">
        <v>0</v>
      </c>
      <c r="L5494" s="8">
        <f>SUM(Tabella1[[#This Row],[CONTRIBUTO
COMMISSARIO STRAORDINARIO]:[INDENNIZZO
ASSICURATIVO]])</f>
        <v>34444.79</v>
      </c>
      <c r="M5494" s="9" t="s">
        <v>2952</v>
      </c>
      <c r="N5494" s="3" t="s">
        <v>158</v>
      </c>
      <c r="O5494" s="3" t="s">
        <v>2952</v>
      </c>
      <c r="P5494" s="2" t="s">
        <v>31</v>
      </c>
      <c r="Q5494" s="2" t="s">
        <v>175</v>
      </c>
      <c r="R5494" s="2" t="s">
        <v>2953</v>
      </c>
      <c r="S5494" s="2" t="s">
        <v>21464</v>
      </c>
      <c r="T5494" s="3" t="s">
        <v>21465</v>
      </c>
      <c r="U5494" s="3" t="s">
        <v>189</v>
      </c>
      <c r="V5494" s="3" t="s">
        <v>21466</v>
      </c>
      <c r="W5494" s="12" t="s">
        <v>21440</v>
      </c>
      <c r="X5494" s="12" t="s">
        <v>21458</v>
      </c>
      <c r="Y5494" s="2" t="s">
        <v>21429</v>
      </c>
      <c r="Z5494" s="2"/>
    </row>
    <row r="5495" spans="1:26" ht="34.799999999999997" x14ac:dyDescent="0.3">
      <c r="A5495" s="6" t="s">
        <v>21474</v>
      </c>
      <c r="B5495" s="2" t="s">
        <v>27</v>
      </c>
      <c r="C5495" s="2" t="s">
        <v>28</v>
      </c>
      <c r="D5495" s="2" t="s">
        <v>29</v>
      </c>
      <c r="E5495" s="3" t="s">
        <v>20607</v>
      </c>
      <c r="F5495" s="3" t="s">
        <v>31</v>
      </c>
      <c r="G5495" s="7">
        <v>42700.17</v>
      </c>
      <c r="H5495" s="8">
        <v>0</v>
      </c>
      <c r="I5495" s="8">
        <v>0</v>
      </c>
      <c r="J5495" s="8">
        <v>0</v>
      </c>
      <c r="K5495" s="8">
        <v>0</v>
      </c>
      <c r="L5495" s="8">
        <f>SUM(Tabella1[[#This Row],[CONTRIBUTO
COMMISSARIO STRAORDINARIO]:[INDENNIZZO
ASSICURATIVO]])</f>
        <v>42700.17</v>
      </c>
      <c r="M5495" s="9" t="s">
        <v>2952</v>
      </c>
      <c r="N5495" s="3" t="s">
        <v>158</v>
      </c>
      <c r="O5495" s="3" t="s">
        <v>2952</v>
      </c>
      <c r="P5495" s="2" t="s">
        <v>31</v>
      </c>
      <c r="Q5495" s="2" t="s">
        <v>175</v>
      </c>
      <c r="R5495" s="2" t="s">
        <v>2953</v>
      </c>
      <c r="S5495" s="2" t="s">
        <v>21475</v>
      </c>
      <c r="T5495" s="3" t="s">
        <v>21476</v>
      </c>
      <c r="U5495" s="3" t="s">
        <v>189</v>
      </c>
      <c r="V5495" s="3" t="s">
        <v>21477</v>
      </c>
      <c r="W5495" s="12" t="s">
        <v>21440</v>
      </c>
      <c r="X5495" s="12" t="s">
        <v>21458</v>
      </c>
      <c r="Y5495" s="2" t="s">
        <v>21429</v>
      </c>
      <c r="Z5495" s="2"/>
    </row>
    <row r="5496" spans="1:26" ht="104.4" x14ac:dyDescent="0.3">
      <c r="A5496" s="6" t="s">
        <v>21478</v>
      </c>
      <c r="B5496" s="2" t="s">
        <v>27</v>
      </c>
      <c r="C5496" s="2" t="s">
        <v>28</v>
      </c>
      <c r="D5496" s="2" t="s">
        <v>29</v>
      </c>
      <c r="E5496" s="3" t="s">
        <v>20607</v>
      </c>
      <c r="F5496" s="3" t="s">
        <v>31</v>
      </c>
      <c r="G5496" s="7">
        <v>70000</v>
      </c>
      <c r="H5496" s="8">
        <v>0</v>
      </c>
      <c r="I5496" s="8">
        <v>0</v>
      </c>
      <c r="J5496" s="8">
        <v>0</v>
      </c>
      <c r="K5496" s="8">
        <v>0</v>
      </c>
      <c r="L5496" s="8">
        <f>SUM(Tabella1[[#This Row],[CONTRIBUTO
COMMISSARIO STRAORDINARIO]:[INDENNIZZO
ASSICURATIVO]])</f>
        <v>70000</v>
      </c>
      <c r="M5496" s="9" t="s">
        <v>2952</v>
      </c>
      <c r="N5496" s="3" t="s">
        <v>158</v>
      </c>
      <c r="O5496" s="3" t="s">
        <v>2952</v>
      </c>
      <c r="P5496" s="2" t="s">
        <v>31</v>
      </c>
      <c r="Q5496" s="2" t="s">
        <v>175</v>
      </c>
      <c r="R5496" s="2" t="s">
        <v>2953</v>
      </c>
      <c r="S5496" s="2" t="s">
        <v>21479</v>
      </c>
      <c r="T5496" s="3" t="s">
        <v>21480</v>
      </c>
      <c r="U5496" s="3" t="s">
        <v>189</v>
      </c>
      <c r="V5496" s="3" t="s">
        <v>21481</v>
      </c>
      <c r="W5496" s="12" t="s">
        <v>21482</v>
      </c>
      <c r="X5496" s="12" t="s">
        <v>21483</v>
      </c>
      <c r="Y5496" s="2" t="s">
        <v>21429</v>
      </c>
      <c r="Z5496" s="2"/>
    </row>
    <row r="5497" spans="1:26" ht="69.599999999999994" x14ac:dyDescent="0.3">
      <c r="A5497" s="6" t="s">
        <v>21484</v>
      </c>
      <c r="B5497" s="2" t="s">
        <v>27</v>
      </c>
      <c r="C5497" s="2" t="s">
        <v>28</v>
      </c>
      <c r="D5497" s="2" t="s">
        <v>29</v>
      </c>
      <c r="E5497" s="3" t="s">
        <v>20607</v>
      </c>
      <c r="F5497" s="3" t="s">
        <v>31</v>
      </c>
      <c r="G5497" s="7">
        <v>85447.9</v>
      </c>
      <c r="H5497" s="8">
        <v>0</v>
      </c>
      <c r="I5497" s="8">
        <v>0</v>
      </c>
      <c r="J5497" s="8">
        <v>0</v>
      </c>
      <c r="K5497" s="8">
        <v>0</v>
      </c>
      <c r="L5497" s="8">
        <f>SUM(Tabella1[[#This Row],[CONTRIBUTO
COMMISSARIO STRAORDINARIO]:[INDENNIZZO
ASSICURATIVO]])</f>
        <v>85447.9</v>
      </c>
      <c r="M5497" s="9" t="s">
        <v>2952</v>
      </c>
      <c r="N5497" s="3" t="s">
        <v>158</v>
      </c>
      <c r="O5497" s="3" t="s">
        <v>2952</v>
      </c>
      <c r="P5497" s="2" t="s">
        <v>31</v>
      </c>
      <c r="Q5497" s="2" t="s">
        <v>175</v>
      </c>
      <c r="R5497" s="2" t="s">
        <v>2953</v>
      </c>
      <c r="S5497" s="2" t="s">
        <v>21485</v>
      </c>
      <c r="T5497" s="3" t="s">
        <v>21486</v>
      </c>
      <c r="U5497" s="3" t="s">
        <v>179</v>
      </c>
      <c r="V5497" s="3" t="s">
        <v>21487</v>
      </c>
      <c r="W5497" s="12" t="s">
        <v>21488</v>
      </c>
      <c r="X5497" s="12" t="s">
        <v>21489</v>
      </c>
      <c r="Y5497" s="2" t="s">
        <v>21429</v>
      </c>
      <c r="Z5497" s="2"/>
    </row>
    <row r="5498" spans="1:26" ht="52.2" x14ac:dyDescent="0.3">
      <c r="A5498" s="6" t="s">
        <v>21490</v>
      </c>
      <c r="B5498" s="2" t="s">
        <v>27</v>
      </c>
      <c r="C5498" s="2" t="s">
        <v>28</v>
      </c>
      <c r="D5498" s="2" t="s">
        <v>29</v>
      </c>
      <c r="E5498" s="3" t="s">
        <v>20607</v>
      </c>
      <c r="F5498" s="3" t="s">
        <v>31</v>
      </c>
      <c r="G5498" s="7">
        <v>60000</v>
      </c>
      <c r="H5498" s="8">
        <v>0</v>
      </c>
      <c r="I5498" s="8">
        <v>0</v>
      </c>
      <c r="J5498" s="8">
        <v>0</v>
      </c>
      <c r="K5498" s="8">
        <v>0</v>
      </c>
      <c r="L5498" s="8">
        <f>SUM(Tabella1[[#This Row],[CONTRIBUTO
COMMISSARIO STRAORDINARIO]:[INDENNIZZO
ASSICURATIVO]])</f>
        <v>60000</v>
      </c>
      <c r="M5498" s="9" t="s">
        <v>8346</v>
      </c>
      <c r="N5498" s="3" t="s">
        <v>158</v>
      </c>
      <c r="O5498" s="3" t="s">
        <v>8346</v>
      </c>
      <c r="P5498" s="2" t="s">
        <v>31</v>
      </c>
      <c r="Q5498" s="2" t="s">
        <v>185</v>
      </c>
      <c r="R5498" s="2" t="s">
        <v>4435</v>
      </c>
      <c r="S5498" s="2" t="s">
        <v>21491</v>
      </c>
      <c r="T5498" s="3" t="s">
        <v>21492</v>
      </c>
      <c r="U5498" s="3" t="s">
        <v>270</v>
      </c>
      <c r="V5498" s="3" t="s">
        <v>21493</v>
      </c>
      <c r="W5498" s="12" t="s">
        <v>21494</v>
      </c>
      <c r="X5498" s="12" t="s">
        <v>21495</v>
      </c>
      <c r="Y5498" s="2" t="s">
        <v>41</v>
      </c>
      <c r="Z5498" s="2"/>
    </row>
    <row r="5499" spans="1:26" ht="34.799999999999997" x14ac:dyDescent="0.3">
      <c r="A5499" s="6" t="s">
        <v>21496</v>
      </c>
      <c r="B5499" s="2" t="s">
        <v>27</v>
      </c>
      <c r="C5499" s="2" t="s">
        <v>28</v>
      </c>
      <c r="D5499" s="2" t="s">
        <v>29</v>
      </c>
      <c r="E5499" s="3" t="s">
        <v>20607</v>
      </c>
      <c r="F5499" s="3" t="s">
        <v>31</v>
      </c>
      <c r="G5499" s="7">
        <v>3294</v>
      </c>
      <c r="H5499" s="8">
        <v>0</v>
      </c>
      <c r="I5499" s="8">
        <v>0</v>
      </c>
      <c r="J5499" s="8">
        <v>0</v>
      </c>
      <c r="K5499" s="8">
        <v>0</v>
      </c>
      <c r="L5499" s="8">
        <f>SUM(Tabella1[[#This Row],[CONTRIBUTO
COMMISSARIO STRAORDINARIO]:[INDENNIZZO
ASSICURATIVO]])</f>
        <v>3294</v>
      </c>
      <c r="M5499" s="9" t="s">
        <v>1231</v>
      </c>
      <c r="N5499" s="3" t="s">
        <v>158</v>
      </c>
      <c r="O5499" s="3" t="s">
        <v>1231</v>
      </c>
      <c r="P5499" s="2" t="s">
        <v>31</v>
      </c>
      <c r="Q5499" s="2" t="s">
        <v>34</v>
      </c>
      <c r="R5499" s="2" t="s">
        <v>1232</v>
      </c>
      <c r="S5499" s="2" t="s">
        <v>21497</v>
      </c>
      <c r="T5499" s="3" t="s">
        <v>21498</v>
      </c>
      <c r="U5499" s="3" t="s">
        <v>189</v>
      </c>
      <c r="V5499" s="3" t="s">
        <v>21499</v>
      </c>
      <c r="W5499" s="12" t="s">
        <v>21500</v>
      </c>
      <c r="X5499" s="12" t="s">
        <v>21500</v>
      </c>
      <c r="Y5499" s="2" t="s">
        <v>1249</v>
      </c>
      <c r="Z5499" s="2"/>
    </row>
    <row r="5500" spans="1:26" ht="52.2" x14ac:dyDescent="0.3">
      <c r="A5500" s="6" t="s">
        <v>21501</v>
      </c>
      <c r="B5500" s="2" t="s">
        <v>27</v>
      </c>
      <c r="C5500" s="2" t="s">
        <v>28</v>
      </c>
      <c r="D5500" s="2" t="s">
        <v>29</v>
      </c>
      <c r="E5500" s="3" t="s">
        <v>20607</v>
      </c>
      <c r="F5500" s="3" t="s">
        <v>31</v>
      </c>
      <c r="G5500" s="7">
        <v>3294</v>
      </c>
      <c r="H5500" s="8">
        <v>0</v>
      </c>
      <c r="I5500" s="8">
        <v>0</v>
      </c>
      <c r="J5500" s="8">
        <v>0</v>
      </c>
      <c r="K5500" s="8">
        <v>0</v>
      </c>
      <c r="L5500" s="8">
        <f>SUM(Tabella1[[#This Row],[CONTRIBUTO
COMMISSARIO STRAORDINARIO]:[INDENNIZZO
ASSICURATIVO]])</f>
        <v>3294</v>
      </c>
      <c r="M5500" s="9" t="s">
        <v>1231</v>
      </c>
      <c r="N5500" s="3" t="s">
        <v>158</v>
      </c>
      <c r="O5500" s="3" t="s">
        <v>1231</v>
      </c>
      <c r="P5500" s="2" t="s">
        <v>31</v>
      </c>
      <c r="Q5500" s="2" t="s">
        <v>34</v>
      </c>
      <c r="R5500" s="2" t="s">
        <v>1232</v>
      </c>
      <c r="S5500" s="2" t="s">
        <v>21502</v>
      </c>
      <c r="T5500" s="3" t="s">
        <v>21503</v>
      </c>
      <c r="U5500" s="3" t="s">
        <v>189</v>
      </c>
      <c r="V5500" s="3" t="s">
        <v>21504</v>
      </c>
      <c r="W5500" s="12" t="s">
        <v>21500</v>
      </c>
      <c r="X5500" s="12" t="s">
        <v>21500</v>
      </c>
      <c r="Y5500" s="2" t="s">
        <v>1249</v>
      </c>
      <c r="Z5500" s="2"/>
    </row>
    <row r="5501" spans="1:26" ht="34.799999999999997" x14ac:dyDescent="0.3">
      <c r="A5501" s="6" t="s">
        <v>21505</v>
      </c>
      <c r="B5501" s="2" t="s">
        <v>27</v>
      </c>
      <c r="C5501" s="2" t="s">
        <v>28</v>
      </c>
      <c r="D5501" s="2" t="s">
        <v>29</v>
      </c>
      <c r="E5501" s="3" t="s">
        <v>20607</v>
      </c>
      <c r="F5501" s="3" t="s">
        <v>31</v>
      </c>
      <c r="G5501" s="7">
        <v>3294</v>
      </c>
      <c r="H5501" s="8">
        <v>0</v>
      </c>
      <c r="I5501" s="8">
        <v>0</v>
      </c>
      <c r="J5501" s="8">
        <v>0</v>
      </c>
      <c r="K5501" s="8">
        <v>0</v>
      </c>
      <c r="L5501" s="8">
        <f>SUM(Tabella1[[#This Row],[CONTRIBUTO
COMMISSARIO STRAORDINARIO]:[INDENNIZZO
ASSICURATIVO]])</f>
        <v>3294</v>
      </c>
      <c r="M5501" s="9" t="s">
        <v>1231</v>
      </c>
      <c r="N5501" s="3" t="s">
        <v>158</v>
      </c>
      <c r="O5501" s="3" t="s">
        <v>1231</v>
      </c>
      <c r="P5501" s="2" t="s">
        <v>31</v>
      </c>
      <c r="Q5501" s="2" t="s">
        <v>34</v>
      </c>
      <c r="R5501" s="2" t="s">
        <v>1232</v>
      </c>
      <c r="S5501" s="2" t="s">
        <v>21506</v>
      </c>
      <c r="T5501" s="3" t="s">
        <v>21507</v>
      </c>
      <c r="U5501" s="3" t="s">
        <v>189</v>
      </c>
      <c r="V5501" s="3" t="s">
        <v>21508</v>
      </c>
      <c r="W5501" s="12" t="s">
        <v>21500</v>
      </c>
      <c r="X5501" s="12" t="s">
        <v>21500</v>
      </c>
      <c r="Y5501" s="2" t="s">
        <v>1249</v>
      </c>
      <c r="Z5501" s="2"/>
    </row>
    <row r="5502" spans="1:26" ht="34.799999999999997" x14ac:dyDescent="0.3">
      <c r="A5502" s="6" t="s">
        <v>21509</v>
      </c>
      <c r="B5502" s="2" t="s">
        <v>27</v>
      </c>
      <c r="C5502" s="2" t="s">
        <v>28</v>
      </c>
      <c r="D5502" s="2" t="s">
        <v>29</v>
      </c>
      <c r="E5502" s="3" t="s">
        <v>20607</v>
      </c>
      <c r="F5502" s="3" t="s">
        <v>31</v>
      </c>
      <c r="G5502" s="7">
        <v>1708</v>
      </c>
      <c r="H5502" s="8">
        <v>0</v>
      </c>
      <c r="I5502" s="8">
        <v>0</v>
      </c>
      <c r="J5502" s="8">
        <v>0</v>
      </c>
      <c r="K5502" s="8">
        <v>0</v>
      </c>
      <c r="L5502" s="8">
        <f>SUM(Tabella1[[#This Row],[CONTRIBUTO
COMMISSARIO STRAORDINARIO]:[INDENNIZZO
ASSICURATIVO]])</f>
        <v>1708</v>
      </c>
      <c r="M5502" s="9" t="s">
        <v>2860</v>
      </c>
      <c r="N5502" s="3" t="s">
        <v>158</v>
      </c>
      <c r="O5502" s="3" t="s">
        <v>2860</v>
      </c>
      <c r="P5502" s="2" t="s">
        <v>31</v>
      </c>
      <c r="Q5502" s="2" t="s">
        <v>159</v>
      </c>
      <c r="R5502" s="2" t="s">
        <v>2861</v>
      </c>
      <c r="S5502" s="2" t="s">
        <v>21510</v>
      </c>
      <c r="T5502" s="3" t="s">
        <v>21511</v>
      </c>
      <c r="U5502" s="3" t="s">
        <v>189</v>
      </c>
      <c r="V5502" s="3" t="s">
        <v>21512</v>
      </c>
      <c r="W5502" s="12" t="s">
        <v>21513</v>
      </c>
      <c r="X5502" s="12" t="s">
        <v>21514</v>
      </c>
      <c r="Y5502" s="2" t="s">
        <v>8230</v>
      </c>
      <c r="Z5502" s="2"/>
    </row>
    <row r="5503" spans="1:26" ht="52.2" x14ac:dyDescent="0.3">
      <c r="A5503" s="6" t="s">
        <v>21515</v>
      </c>
      <c r="B5503" s="2" t="s">
        <v>27</v>
      </c>
      <c r="C5503" s="2" t="s">
        <v>28</v>
      </c>
      <c r="D5503" s="2" t="s">
        <v>29</v>
      </c>
      <c r="E5503" s="3" t="s">
        <v>20607</v>
      </c>
      <c r="F5503" s="3" t="s">
        <v>31</v>
      </c>
      <c r="G5503" s="7">
        <v>5063</v>
      </c>
      <c r="H5503" s="8">
        <v>0</v>
      </c>
      <c r="I5503" s="8">
        <v>0</v>
      </c>
      <c r="J5503" s="8">
        <v>0</v>
      </c>
      <c r="K5503" s="8">
        <v>0</v>
      </c>
      <c r="L5503" s="8">
        <f>SUM(Tabella1[[#This Row],[CONTRIBUTO
COMMISSARIO STRAORDINARIO]:[INDENNIZZO
ASSICURATIVO]])</f>
        <v>5063</v>
      </c>
      <c r="M5503" s="9" t="s">
        <v>2860</v>
      </c>
      <c r="N5503" s="3" t="s">
        <v>158</v>
      </c>
      <c r="O5503" s="3" t="s">
        <v>2860</v>
      </c>
      <c r="P5503" s="2" t="s">
        <v>31</v>
      </c>
      <c r="Q5503" s="2" t="s">
        <v>159</v>
      </c>
      <c r="R5503" s="2" t="s">
        <v>2861</v>
      </c>
      <c r="S5503" s="2" t="s">
        <v>21516</v>
      </c>
      <c r="T5503" s="3" t="s">
        <v>21517</v>
      </c>
      <c r="U5503" s="3" t="s">
        <v>189</v>
      </c>
      <c r="V5503" s="3" t="s">
        <v>21518</v>
      </c>
      <c r="W5503" s="12" t="s">
        <v>21519</v>
      </c>
      <c r="X5503" s="12" t="s">
        <v>21520</v>
      </c>
      <c r="Y5503" s="2" t="s">
        <v>21521</v>
      </c>
      <c r="Z5503" s="2"/>
    </row>
    <row r="5504" spans="1:26" ht="34.799999999999997" x14ac:dyDescent="0.3">
      <c r="A5504" s="6" t="s">
        <v>21522</v>
      </c>
      <c r="B5504" s="2" t="s">
        <v>27</v>
      </c>
      <c r="C5504" s="2" t="s">
        <v>28</v>
      </c>
      <c r="D5504" s="2" t="s">
        <v>29</v>
      </c>
      <c r="E5504" s="3" t="s">
        <v>20607</v>
      </c>
      <c r="F5504" s="3" t="s">
        <v>31</v>
      </c>
      <c r="G5504" s="7">
        <v>9699</v>
      </c>
      <c r="H5504" s="8">
        <v>0</v>
      </c>
      <c r="I5504" s="8">
        <v>0</v>
      </c>
      <c r="J5504" s="8">
        <v>0</v>
      </c>
      <c r="K5504" s="8">
        <v>0</v>
      </c>
      <c r="L5504" s="8">
        <f>SUM(Tabella1[[#This Row],[CONTRIBUTO
COMMISSARIO STRAORDINARIO]:[INDENNIZZO
ASSICURATIVO]])</f>
        <v>9699</v>
      </c>
      <c r="M5504" s="9" t="s">
        <v>2860</v>
      </c>
      <c r="N5504" s="3" t="s">
        <v>158</v>
      </c>
      <c r="O5504" s="3" t="s">
        <v>2860</v>
      </c>
      <c r="P5504" s="2" t="s">
        <v>31</v>
      </c>
      <c r="Q5504" s="2" t="s">
        <v>159</v>
      </c>
      <c r="R5504" s="2" t="s">
        <v>2861</v>
      </c>
      <c r="S5504" s="2" t="s">
        <v>21523</v>
      </c>
      <c r="T5504" s="3" t="s">
        <v>21524</v>
      </c>
      <c r="U5504" s="3" t="s">
        <v>189</v>
      </c>
      <c r="V5504" s="3" t="s">
        <v>21525</v>
      </c>
      <c r="W5504" s="12" t="s">
        <v>21526</v>
      </c>
      <c r="X5504" s="12" t="s">
        <v>21520</v>
      </c>
      <c r="Y5504" s="2" t="s">
        <v>8230</v>
      </c>
      <c r="Z5504" s="2"/>
    </row>
    <row r="5505" spans="1:26" ht="34.799999999999997" x14ac:dyDescent="0.3">
      <c r="A5505" s="6" t="s">
        <v>21527</v>
      </c>
      <c r="B5505" s="2" t="s">
        <v>27</v>
      </c>
      <c r="C5505" s="2" t="s">
        <v>28</v>
      </c>
      <c r="D5505" s="2" t="s">
        <v>29</v>
      </c>
      <c r="E5505" s="3" t="s">
        <v>20607</v>
      </c>
      <c r="F5505" s="3" t="s">
        <v>31</v>
      </c>
      <c r="G5505" s="7">
        <v>12500</v>
      </c>
      <c r="H5505" s="8">
        <v>0</v>
      </c>
      <c r="I5505" s="8">
        <v>0</v>
      </c>
      <c r="J5505" s="8">
        <v>0</v>
      </c>
      <c r="K5505" s="8">
        <v>0</v>
      </c>
      <c r="L5505" s="8">
        <f>SUM(Tabella1[[#This Row],[CONTRIBUTO
COMMISSARIO STRAORDINARIO]:[INDENNIZZO
ASSICURATIVO]])</f>
        <v>12500</v>
      </c>
      <c r="M5505" s="9" t="s">
        <v>2860</v>
      </c>
      <c r="N5505" s="3" t="s">
        <v>158</v>
      </c>
      <c r="O5505" s="3" t="s">
        <v>2860</v>
      </c>
      <c r="P5505" s="2" t="s">
        <v>31</v>
      </c>
      <c r="Q5505" s="2" t="s">
        <v>159</v>
      </c>
      <c r="R5505" s="2" t="s">
        <v>2861</v>
      </c>
      <c r="S5505" s="2" t="s">
        <v>21528</v>
      </c>
      <c r="T5505" s="3" t="s">
        <v>21529</v>
      </c>
      <c r="U5505" s="3" t="s">
        <v>37</v>
      </c>
      <c r="V5505" s="3" t="s">
        <v>21530</v>
      </c>
      <c r="W5505" s="12" t="s">
        <v>21531</v>
      </c>
      <c r="X5505" s="12" t="s">
        <v>21532</v>
      </c>
      <c r="Y5505" s="2" t="s">
        <v>21521</v>
      </c>
      <c r="Z5505" s="2"/>
    </row>
    <row r="5506" spans="1:26" ht="34.799999999999997" x14ac:dyDescent="0.3">
      <c r="A5506" s="6" t="s">
        <v>21533</v>
      </c>
      <c r="B5506" s="2" t="s">
        <v>27</v>
      </c>
      <c r="C5506" s="2" t="s">
        <v>28</v>
      </c>
      <c r="D5506" s="2" t="s">
        <v>29</v>
      </c>
      <c r="E5506" s="3" t="s">
        <v>20607</v>
      </c>
      <c r="F5506" s="3" t="s">
        <v>31</v>
      </c>
      <c r="G5506" s="7">
        <v>19135</v>
      </c>
      <c r="H5506" s="8">
        <v>0</v>
      </c>
      <c r="I5506" s="8">
        <v>0</v>
      </c>
      <c r="J5506" s="8">
        <v>0</v>
      </c>
      <c r="K5506" s="8">
        <v>0</v>
      </c>
      <c r="L5506" s="8">
        <f>SUM(Tabella1[[#This Row],[CONTRIBUTO
COMMISSARIO STRAORDINARIO]:[INDENNIZZO
ASSICURATIVO]])</f>
        <v>19135</v>
      </c>
      <c r="M5506" s="9" t="s">
        <v>2860</v>
      </c>
      <c r="N5506" s="3" t="s">
        <v>158</v>
      </c>
      <c r="O5506" s="3" t="s">
        <v>2860</v>
      </c>
      <c r="P5506" s="2" t="s">
        <v>31</v>
      </c>
      <c r="Q5506" s="2" t="s">
        <v>159</v>
      </c>
      <c r="R5506" s="2" t="s">
        <v>2861</v>
      </c>
      <c r="S5506" s="2" t="s">
        <v>21534</v>
      </c>
      <c r="T5506" s="3" t="s">
        <v>21535</v>
      </c>
      <c r="U5506" s="3" t="s">
        <v>189</v>
      </c>
      <c r="V5506" s="3" t="s">
        <v>21536</v>
      </c>
      <c r="W5506" s="12" t="s">
        <v>21531</v>
      </c>
      <c r="X5506" s="12" t="s">
        <v>21537</v>
      </c>
      <c r="Y5506" s="2" t="s">
        <v>21521</v>
      </c>
      <c r="Z5506" s="2"/>
    </row>
    <row r="5507" spans="1:26" ht="52.2" x14ac:dyDescent="0.3">
      <c r="A5507" s="6" t="s">
        <v>21538</v>
      </c>
      <c r="B5507" s="2" t="s">
        <v>27</v>
      </c>
      <c r="C5507" s="2" t="s">
        <v>28</v>
      </c>
      <c r="D5507" s="2" t="s">
        <v>29</v>
      </c>
      <c r="E5507" s="3" t="s">
        <v>20607</v>
      </c>
      <c r="F5507" s="3" t="s">
        <v>31</v>
      </c>
      <c r="G5507" s="7">
        <v>584</v>
      </c>
      <c r="H5507" s="8">
        <v>0</v>
      </c>
      <c r="I5507" s="8">
        <v>0</v>
      </c>
      <c r="J5507" s="8">
        <v>0</v>
      </c>
      <c r="K5507" s="8">
        <v>0</v>
      </c>
      <c r="L5507" s="8">
        <f>SUM(Tabella1[[#This Row],[CONTRIBUTO
COMMISSARIO STRAORDINARIO]:[INDENNIZZO
ASSICURATIVO]])</f>
        <v>584</v>
      </c>
      <c r="M5507" s="9" t="s">
        <v>4405</v>
      </c>
      <c r="N5507" s="3" t="s">
        <v>158</v>
      </c>
      <c r="O5507" s="3" t="s">
        <v>4405</v>
      </c>
      <c r="P5507" s="2" t="s">
        <v>31</v>
      </c>
      <c r="Q5507" s="2" t="s">
        <v>185</v>
      </c>
      <c r="R5507" s="2" t="s">
        <v>185</v>
      </c>
      <c r="S5507" s="2" t="s">
        <v>21539</v>
      </c>
      <c r="T5507" s="3" t="s">
        <v>21540</v>
      </c>
      <c r="U5507" s="3" t="s">
        <v>270</v>
      </c>
      <c r="V5507" s="3" t="s">
        <v>21541</v>
      </c>
      <c r="W5507" s="12" t="s">
        <v>21542</v>
      </c>
      <c r="X5507" s="12" t="s">
        <v>21543</v>
      </c>
      <c r="Y5507" s="2" t="s">
        <v>21544</v>
      </c>
      <c r="Z5507" s="2"/>
    </row>
    <row r="5508" spans="1:26" ht="52.2" x14ac:dyDescent="0.3">
      <c r="A5508" s="6" t="s">
        <v>21545</v>
      </c>
      <c r="B5508" s="2" t="s">
        <v>27</v>
      </c>
      <c r="C5508" s="2" t="s">
        <v>28</v>
      </c>
      <c r="D5508" s="2" t="s">
        <v>29</v>
      </c>
      <c r="E5508" s="3" t="s">
        <v>20607</v>
      </c>
      <c r="F5508" s="3" t="s">
        <v>31</v>
      </c>
      <c r="G5508" s="7">
        <v>1752</v>
      </c>
      <c r="H5508" s="8">
        <v>0</v>
      </c>
      <c r="I5508" s="8">
        <v>0</v>
      </c>
      <c r="J5508" s="8">
        <v>0</v>
      </c>
      <c r="K5508" s="8">
        <v>0</v>
      </c>
      <c r="L5508" s="8">
        <f>SUM(Tabella1[[#This Row],[CONTRIBUTO
COMMISSARIO STRAORDINARIO]:[INDENNIZZO
ASSICURATIVO]])</f>
        <v>1752</v>
      </c>
      <c r="M5508" s="9" t="s">
        <v>4405</v>
      </c>
      <c r="N5508" s="3" t="s">
        <v>158</v>
      </c>
      <c r="O5508" s="3" t="s">
        <v>4405</v>
      </c>
      <c r="P5508" s="2" t="s">
        <v>31</v>
      </c>
      <c r="Q5508" s="2" t="s">
        <v>185</v>
      </c>
      <c r="R5508" s="2" t="s">
        <v>185</v>
      </c>
      <c r="S5508" s="2" t="s">
        <v>21546</v>
      </c>
      <c r="T5508" s="3" t="s">
        <v>21547</v>
      </c>
      <c r="U5508" s="3" t="s">
        <v>270</v>
      </c>
      <c r="V5508" s="3" t="s">
        <v>21548</v>
      </c>
      <c r="W5508" s="12" t="s">
        <v>21542</v>
      </c>
      <c r="X5508" s="12" t="s">
        <v>21543</v>
      </c>
      <c r="Y5508" s="2" t="s">
        <v>21544</v>
      </c>
      <c r="Z5508" s="2"/>
    </row>
    <row r="5509" spans="1:26" ht="52.2" x14ac:dyDescent="0.3">
      <c r="A5509" s="6" t="s">
        <v>21549</v>
      </c>
      <c r="B5509" s="2" t="s">
        <v>27</v>
      </c>
      <c r="C5509" s="2" t="s">
        <v>28</v>
      </c>
      <c r="D5509" s="2" t="s">
        <v>29</v>
      </c>
      <c r="E5509" s="3" t="s">
        <v>20607</v>
      </c>
      <c r="F5509" s="3" t="s">
        <v>31</v>
      </c>
      <c r="G5509" s="7">
        <v>3504</v>
      </c>
      <c r="H5509" s="8">
        <v>0</v>
      </c>
      <c r="I5509" s="8">
        <v>0</v>
      </c>
      <c r="J5509" s="8">
        <v>0</v>
      </c>
      <c r="K5509" s="8">
        <v>0</v>
      </c>
      <c r="L5509" s="8">
        <f>SUM(Tabella1[[#This Row],[CONTRIBUTO
COMMISSARIO STRAORDINARIO]:[INDENNIZZO
ASSICURATIVO]])</f>
        <v>3504</v>
      </c>
      <c r="M5509" s="9" t="s">
        <v>4405</v>
      </c>
      <c r="N5509" s="3" t="s">
        <v>158</v>
      </c>
      <c r="O5509" s="3" t="s">
        <v>4405</v>
      </c>
      <c r="P5509" s="2" t="s">
        <v>31</v>
      </c>
      <c r="Q5509" s="2" t="s">
        <v>185</v>
      </c>
      <c r="R5509" s="2" t="s">
        <v>185</v>
      </c>
      <c r="S5509" s="2" t="s">
        <v>21550</v>
      </c>
      <c r="T5509" s="3" t="s">
        <v>21551</v>
      </c>
      <c r="U5509" s="3" t="s">
        <v>270</v>
      </c>
      <c r="V5509" s="3" t="s">
        <v>21552</v>
      </c>
      <c r="W5509" s="12" t="s">
        <v>21542</v>
      </c>
      <c r="X5509" s="12" t="s">
        <v>21543</v>
      </c>
      <c r="Y5509" s="2" t="s">
        <v>21544</v>
      </c>
      <c r="Z5509" s="2"/>
    </row>
    <row r="5510" spans="1:26" ht="87" x14ac:dyDescent="0.3">
      <c r="A5510" s="6" t="s">
        <v>21553</v>
      </c>
      <c r="B5510" s="2" t="s">
        <v>27</v>
      </c>
      <c r="C5510" s="2" t="s">
        <v>28</v>
      </c>
      <c r="D5510" s="2" t="s">
        <v>29</v>
      </c>
      <c r="E5510" s="3" t="s">
        <v>20607</v>
      </c>
      <c r="F5510" s="3" t="s">
        <v>31</v>
      </c>
      <c r="G5510" s="7">
        <v>60000</v>
      </c>
      <c r="H5510" s="8">
        <v>0</v>
      </c>
      <c r="I5510" s="8">
        <v>0</v>
      </c>
      <c r="J5510" s="8">
        <v>0</v>
      </c>
      <c r="K5510" s="8">
        <v>0</v>
      </c>
      <c r="L5510" s="8">
        <f>SUM(Tabella1[[#This Row],[CONTRIBUTO
COMMISSARIO STRAORDINARIO]:[INDENNIZZO
ASSICURATIVO]])</f>
        <v>60000</v>
      </c>
      <c r="M5510" s="9" t="s">
        <v>16399</v>
      </c>
      <c r="N5510" s="3" t="s">
        <v>158</v>
      </c>
      <c r="O5510" s="3" t="s">
        <v>16399</v>
      </c>
      <c r="P5510" s="2" t="s">
        <v>31</v>
      </c>
      <c r="Q5510" s="2" t="s">
        <v>185</v>
      </c>
      <c r="R5510" s="2" t="s">
        <v>5469</v>
      </c>
      <c r="S5510" s="2" t="s">
        <v>21554</v>
      </c>
      <c r="T5510" s="3" t="s">
        <v>21555</v>
      </c>
      <c r="U5510" s="3" t="s">
        <v>189</v>
      </c>
      <c r="V5510" s="3" t="s">
        <v>21556</v>
      </c>
      <c r="W5510" s="12" t="s">
        <v>21557</v>
      </c>
      <c r="X5510" s="12" t="s">
        <v>21558</v>
      </c>
      <c r="Y5510" s="2" t="s">
        <v>21559</v>
      </c>
      <c r="Z5510" s="2"/>
    </row>
    <row r="5511" spans="1:26" ht="69.599999999999994" x14ac:dyDescent="0.3">
      <c r="A5511" s="6" t="s">
        <v>21560</v>
      </c>
      <c r="B5511" s="2" t="s">
        <v>27</v>
      </c>
      <c r="C5511" s="2" t="s">
        <v>28</v>
      </c>
      <c r="D5511" s="2" t="s">
        <v>29</v>
      </c>
      <c r="E5511" s="3" t="s">
        <v>20607</v>
      </c>
      <c r="F5511" s="3" t="s">
        <v>31</v>
      </c>
      <c r="G5511" s="7">
        <v>5725.19</v>
      </c>
      <c r="H5511" s="8">
        <v>0</v>
      </c>
      <c r="I5511" s="8">
        <v>0</v>
      </c>
      <c r="J5511" s="8">
        <v>0</v>
      </c>
      <c r="K5511" s="8">
        <v>0</v>
      </c>
      <c r="L5511" s="8">
        <f>SUM(Tabella1[[#This Row],[CONTRIBUTO
COMMISSARIO STRAORDINARIO]:[INDENNIZZO
ASSICURATIVO]])</f>
        <v>5725.19</v>
      </c>
      <c r="M5511" s="9" t="s">
        <v>16399</v>
      </c>
      <c r="N5511" s="3" t="s">
        <v>158</v>
      </c>
      <c r="O5511" s="3" t="s">
        <v>16399</v>
      </c>
      <c r="P5511" s="2" t="s">
        <v>31</v>
      </c>
      <c r="Q5511" s="2" t="s">
        <v>185</v>
      </c>
      <c r="R5511" s="2" t="s">
        <v>5469</v>
      </c>
      <c r="S5511" s="2" t="s">
        <v>21554</v>
      </c>
      <c r="T5511" s="3" t="s">
        <v>21555</v>
      </c>
      <c r="U5511" s="3" t="s">
        <v>31</v>
      </c>
      <c r="V5511" s="3" t="s">
        <v>21556</v>
      </c>
      <c r="W5511" s="12" t="s">
        <v>21557</v>
      </c>
      <c r="X5511" s="12" t="s">
        <v>21561</v>
      </c>
      <c r="Y5511" s="2" t="s">
        <v>41</v>
      </c>
      <c r="Z5511" s="2"/>
    </row>
    <row r="5512" spans="1:26" ht="34.799999999999997" x14ac:dyDescent="0.3">
      <c r="A5512" s="6" t="s">
        <v>21562</v>
      </c>
      <c r="B5512" s="2" t="s">
        <v>27</v>
      </c>
      <c r="C5512" s="2" t="s">
        <v>28</v>
      </c>
      <c r="D5512" s="2" t="s">
        <v>29</v>
      </c>
      <c r="E5512" s="3" t="s">
        <v>20607</v>
      </c>
      <c r="F5512" s="3" t="s">
        <v>31</v>
      </c>
      <c r="G5512" s="7">
        <v>610</v>
      </c>
      <c r="H5512" s="8">
        <v>0</v>
      </c>
      <c r="I5512" s="8">
        <v>0</v>
      </c>
      <c r="J5512" s="8">
        <v>0</v>
      </c>
      <c r="K5512" s="8">
        <v>0</v>
      </c>
      <c r="L5512" s="8">
        <f>SUM(Tabella1[[#This Row],[CONTRIBUTO
COMMISSARIO STRAORDINARIO]:[INDENNIZZO
ASSICURATIVO]])</f>
        <v>610</v>
      </c>
      <c r="M5512" s="9" t="s">
        <v>2190</v>
      </c>
      <c r="N5512" s="3" t="s">
        <v>794</v>
      </c>
      <c r="O5512" s="3" t="s">
        <v>2190</v>
      </c>
      <c r="P5512" s="2" t="s">
        <v>31</v>
      </c>
      <c r="Q5512" s="2" t="s">
        <v>185</v>
      </c>
      <c r="R5512" s="2" t="s">
        <v>2247</v>
      </c>
      <c r="S5512" s="2" t="s">
        <v>21563</v>
      </c>
      <c r="T5512" s="3" t="s">
        <v>21564</v>
      </c>
      <c r="U5512" s="3" t="s">
        <v>189</v>
      </c>
      <c r="V5512" s="3" t="s">
        <v>21565</v>
      </c>
      <c r="W5512" s="12" t="s">
        <v>21566</v>
      </c>
      <c r="X5512" s="12" t="s">
        <v>3161</v>
      </c>
      <c r="Y5512" s="2" t="s">
        <v>480</v>
      </c>
      <c r="Z5512" s="2"/>
    </row>
    <row r="5513" spans="1:26" ht="52.2" x14ac:dyDescent="0.3">
      <c r="A5513" s="6" t="s">
        <v>21567</v>
      </c>
      <c r="B5513" s="2" t="s">
        <v>27</v>
      </c>
      <c r="C5513" s="2" t="s">
        <v>28</v>
      </c>
      <c r="D5513" s="2" t="s">
        <v>29</v>
      </c>
      <c r="E5513" s="3" t="s">
        <v>20607</v>
      </c>
      <c r="F5513" s="3" t="s">
        <v>31</v>
      </c>
      <c r="G5513" s="7">
        <v>671</v>
      </c>
      <c r="H5513" s="8">
        <v>0</v>
      </c>
      <c r="I5513" s="8">
        <v>0</v>
      </c>
      <c r="J5513" s="8">
        <v>0</v>
      </c>
      <c r="K5513" s="8">
        <v>0</v>
      </c>
      <c r="L5513" s="8">
        <f>SUM(Tabella1[[#This Row],[CONTRIBUTO
COMMISSARIO STRAORDINARIO]:[INDENNIZZO
ASSICURATIVO]])</f>
        <v>671</v>
      </c>
      <c r="M5513" s="9" t="s">
        <v>2190</v>
      </c>
      <c r="N5513" s="3" t="s">
        <v>794</v>
      </c>
      <c r="O5513" s="3" t="s">
        <v>2190</v>
      </c>
      <c r="P5513" s="2" t="s">
        <v>31</v>
      </c>
      <c r="Q5513" s="2" t="s">
        <v>185</v>
      </c>
      <c r="R5513" s="2" t="s">
        <v>1463</v>
      </c>
      <c r="S5513" s="2" t="s">
        <v>21568</v>
      </c>
      <c r="T5513" s="3" t="s">
        <v>21569</v>
      </c>
      <c r="U5513" s="3" t="s">
        <v>189</v>
      </c>
      <c r="V5513" s="3" t="s">
        <v>21570</v>
      </c>
      <c r="W5513" s="12" t="s">
        <v>21571</v>
      </c>
      <c r="X5513" s="12" t="s">
        <v>3161</v>
      </c>
      <c r="Y5513" s="2" t="s">
        <v>480</v>
      </c>
      <c r="Z5513" s="2"/>
    </row>
    <row r="5514" spans="1:26" ht="34.799999999999997" x14ac:dyDescent="0.3">
      <c r="A5514" s="6" t="s">
        <v>21572</v>
      </c>
      <c r="B5514" s="2" t="s">
        <v>27</v>
      </c>
      <c r="C5514" s="2" t="s">
        <v>28</v>
      </c>
      <c r="D5514" s="2" t="s">
        <v>29</v>
      </c>
      <c r="E5514" s="3" t="s">
        <v>20607</v>
      </c>
      <c r="F5514" s="3" t="s">
        <v>31</v>
      </c>
      <c r="G5514" s="7">
        <v>835.7</v>
      </c>
      <c r="H5514" s="8">
        <v>0</v>
      </c>
      <c r="I5514" s="8">
        <v>0</v>
      </c>
      <c r="J5514" s="8">
        <v>0</v>
      </c>
      <c r="K5514" s="8">
        <v>0</v>
      </c>
      <c r="L5514" s="8">
        <f>SUM(Tabella1[[#This Row],[CONTRIBUTO
COMMISSARIO STRAORDINARIO]:[INDENNIZZO
ASSICURATIVO]])</f>
        <v>835.7</v>
      </c>
      <c r="M5514" s="9" t="s">
        <v>2190</v>
      </c>
      <c r="N5514" s="3" t="s">
        <v>794</v>
      </c>
      <c r="O5514" s="3" t="s">
        <v>2190</v>
      </c>
      <c r="P5514" s="2" t="s">
        <v>31</v>
      </c>
      <c r="Q5514" s="2" t="s">
        <v>185</v>
      </c>
      <c r="R5514" s="2" t="s">
        <v>1463</v>
      </c>
      <c r="S5514" s="2" t="s">
        <v>21573</v>
      </c>
      <c r="T5514" s="3" t="s">
        <v>21574</v>
      </c>
      <c r="U5514" s="3" t="s">
        <v>189</v>
      </c>
      <c r="V5514" s="3" t="s">
        <v>21575</v>
      </c>
      <c r="W5514" s="12" t="s">
        <v>21576</v>
      </c>
      <c r="X5514" s="12" t="s">
        <v>3161</v>
      </c>
      <c r="Y5514" s="2" t="s">
        <v>480</v>
      </c>
      <c r="Z5514" s="2"/>
    </row>
    <row r="5515" spans="1:26" ht="34.799999999999997" x14ac:dyDescent="0.3">
      <c r="A5515" s="6" t="s">
        <v>21577</v>
      </c>
      <c r="B5515" s="2" t="s">
        <v>27</v>
      </c>
      <c r="C5515" s="2" t="s">
        <v>28</v>
      </c>
      <c r="D5515" s="2" t="s">
        <v>29</v>
      </c>
      <c r="E5515" s="3" t="s">
        <v>20607</v>
      </c>
      <c r="F5515" s="3" t="s">
        <v>31</v>
      </c>
      <c r="G5515" s="7">
        <v>835.7</v>
      </c>
      <c r="H5515" s="8">
        <v>0</v>
      </c>
      <c r="I5515" s="8">
        <v>0</v>
      </c>
      <c r="J5515" s="8">
        <v>0</v>
      </c>
      <c r="K5515" s="8">
        <v>0</v>
      </c>
      <c r="L5515" s="8">
        <f>SUM(Tabella1[[#This Row],[CONTRIBUTO
COMMISSARIO STRAORDINARIO]:[INDENNIZZO
ASSICURATIVO]])</f>
        <v>835.7</v>
      </c>
      <c r="M5515" s="9" t="s">
        <v>2190</v>
      </c>
      <c r="N5515" s="3" t="s">
        <v>794</v>
      </c>
      <c r="O5515" s="3" t="s">
        <v>2190</v>
      </c>
      <c r="P5515" s="2" t="s">
        <v>31</v>
      </c>
      <c r="Q5515" s="2" t="s">
        <v>185</v>
      </c>
      <c r="R5515" s="2" t="s">
        <v>1463</v>
      </c>
      <c r="S5515" s="2" t="s">
        <v>21578</v>
      </c>
      <c r="T5515" s="3" t="s">
        <v>21579</v>
      </c>
      <c r="U5515" s="3" t="s">
        <v>189</v>
      </c>
      <c r="V5515" s="3" t="s">
        <v>21580</v>
      </c>
      <c r="W5515" s="12" t="s">
        <v>21576</v>
      </c>
      <c r="X5515" s="12" t="s">
        <v>3161</v>
      </c>
      <c r="Y5515" s="2" t="s">
        <v>480</v>
      </c>
      <c r="Z5515" s="2"/>
    </row>
    <row r="5516" spans="1:26" ht="34.799999999999997" x14ac:dyDescent="0.3">
      <c r="A5516" s="6" t="s">
        <v>21581</v>
      </c>
      <c r="B5516" s="2" t="s">
        <v>27</v>
      </c>
      <c r="C5516" s="2" t="s">
        <v>28</v>
      </c>
      <c r="D5516" s="2" t="s">
        <v>29</v>
      </c>
      <c r="E5516" s="3" t="s">
        <v>20607</v>
      </c>
      <c r="F5516" s="3" t="s">
        <v>31</v>
      </c>
      <c r="G5516" s="7">
        <v>951.6</v>
      </c>
      <c r="H5516" s="8">
        <v>0</v>
      </c>
      <c r="I5516" s="8">
        <v>0</v>
      </c>
      <c r="J5516" s="8">
        <v>0</v>
      </c>
      <c r="K5516" s="8">
        <v>0</v>
      </c>
      <c r="L5516" s="8">
        <f>SUM(Tabella1[[#This Row],[CONTRIBUTO
COMMISSARIO STRAORDINARIO]:[INDENNIZZO
ASSICURATIVO]])</f>
        <v>951.6</v>
      </c>
      <c r="M5516" s="9" t="s">
        <v>2190</v>
      </c>
      <c r="N5516" s="3" t="s">
        <v>794</v>
      </c>
      <c r="O5516" s="3" t="s">
        <v>2190</v>
      </c>
      <c r="P5516" s="2" t="s">
        <v>31</v>
      </c>
      <c r="Q5516" s="2" t="s">
        <v>185</v>
      </c>
      <c r="R5516" s="2" t="s">
        <v>1463</v>
      </c>
      <c r="S5516" s="2" t="s">
        <v>21582</v>
      </c>
      <c r="T5516" s="3" t="s">
        <v>21583</v>
      </c>
      <c r="U5516" s="3" t="s">
        <v>189</v>
      </c>
      <c r="V5516" s="3" t="s">
        <v>21584</v>
      </c>
      <c r="W5516" s="12" t="s">
        <v>21585</v>
      </c>
      <c r="X5516" s="12" t="s">
        <v>21586</v>
      </c>
      <c r="Y5516" s="2" t="s">
        <v>480</v>
      </c>
      <c r="Z5516" s="2"/>
    </row>
    <row r="5517" spans="1:26" ht="34.799999999999997" x14ac:dyDescent="0.3">
      <c r="A5517" s="6" t="s">
        <v>21587</v>
      </c>
      <c r="B5517" s="2" t="s">
        <v>27</v>
      </c>
      <c r="C5517" s="2" t="s">
        <v>28</v>
      </c>
      <c r="D5517" s="2" t="s">
        <v>29</v>
      </c>
      <c r="E5517" s="3" t="s">
        <v>20607</v>
      </c>
      <c r="F5517" s="3" t="s">
        <v>31</v>
      </c>
      <c r="G5517" s="7">
        <v>976</v>
      </c>
      <c r="H5517" s="8">
        <v>0</v>
      </c>
      <c r="I5517" s="8">
        <v>0</v>
      </c>
      <c r="J5517" s="8">
        <v>0</v>
      </c>
      <c r="K5517" s="8">
        <v>0</v>
      </c>
      <c r="L5517" s="8">
        <f>SUM(Tabella1[[#This Row],[CONTRIBUTO
COMMISSARIO STRAORDINARIO]:[INDENNIZZO
ASSICURATIVO]])</f>
        <v>976</v>
      </c>
      <c r="M5517" s="9" t="s">
        <v>2190</v>
      </c>
      <c r="N5517" s="3" t="s">
        <v>794</v>
      </c>
      <c r="O5517" s="3" t="s">
        <v>2190</v>
      </c>
      <c r="P5517" s="2" t="s">
        <v>31</v>
      </c>
      <c r="Q5517" s="2" t="s">
        <v>185</v>
      </c>
      <c r="R5517" s="2" t="s">
        <v>1463</v>
      </c>
      <c r="S5517" s="2" t="s">
        <v>21582</v>
      </c>
      <c r="T5517" s="3" t="s">
        <v>21583</v>
      </c>
      <c r="U5517" s="3" t="s">
        <v>189</v>
      </c>
      <c r="V5517" s="3" t="s">
        <v>21584</v>
      </c>
      <c r="W5517" s="12" t="s">
        <v>21588</v>
      </c>
      <c r="X5517" s="12" t="s">
        <v>21589</v>
      </c>
      <c r="Y5517" s="2" t="s">
        <v>480</v>
      </c>
      <c r="Z5517" s="2"/>
    </row>
    <row r="5518" spans="1:26" ht="52.2" x14ac:dyDescent="0.3">
      <c r="A5518" s="6" t="s">
        <v>21590</v>
      </c>
      <c r="B5518" s="2" t="s">
        <v>27</v>
      </c>
      <c r="C5518" s="2" t="s">
        <v>28</v>
      </c>
      <c r="D5518" s="2" t="s">
        <v>29</v>
      </c>
      <c r="E5518" s="3" t="s">
        <v>20607</v>
      </c>
      <c r="F5518" s="3" t="s">
        <v>31</v>
      </c>
      <c r="G5518" s="7">
        <v>1220</v>
      </c>
      <c r="H5518" s="8">
        <v>0</v>
      </c>
      <c r="I5518" s="8">
        <v>0</v>
      </c>
      <c r="J5518" s="8">
        <v>0</v>
      </c>
      <c r="K5518" s="8">
        <v>0</v>
      </c>
      <c r="L5518" s="8">
        <f>SUM(Tabella1[[#This Row],[CONTRIBUTO
COMMISSARIO STRAORDINARIO]:[INDENNIZZO
ASSICURATIVO]])</f>
        <v>1220</v>
      </c>
      <c r="M5518" s="9" t="s">
        <v>2190</v>
      </c>
      <c r="N5518" s="3" t="s">
        <v>794</v>
      </c>
      <c r="O5518" s="3" t="s">
        <v>2190</v>
      </c>
      <c r="P5518" s="2" t="s">
        <v>31</v>
      </c>
      <c r="Q5518" s="2" t="s">
        <v>185</v>
      </c>
      <c r="R5518" s="2" t="s">
        <v>1463</v>
      </c>
      <c r="S5518" s="2" t="s">
        <v>21568</v>
      </c>
      <c r="T5518" s="3" t="s">
        <v>21569</v>
      </c>
      <c r="U5518" s="3" t="s">
        <v>189</v>
      </c>
      <c r="V5518" s="3" t="s">
        <v>21570</v>
      </c>
      <c r="W5518" s="12" t="s">
        <v>21591</v>
      </c>
      <c r="X5518" s="12" t="s">
        <v>3161</v>
      </c>
      <c r="Y5518" s="2" t="s">
        <v>480</v>
      </c>
      <c r="Z5518" s="2"/>
    </row>
    <row r="5519" spans="1:26" ht="34.799999999999997" x14ac:dyDescent="0.3">
      <c r="A5519" s="6" t="s">
        <v>21592</v>
      </c>
      <c r="B5519" s="2" t="s">
        <v>27</v>
      </c>
      <c r="C5519" s="2" t="s">
        <v>28</v>
      </c>
      <c r="D5519" s="2" t="s">
        <v>29</v>
      </c>
      <c r="E5519" s="3" t="s">
        <v>20607</v>
      </c>
      <c r="F5519" s="3" t="s">
        <v>31</v>
      </c>
      <c r="G5519" s="7">
        <v>1220</v>
      </c>
      <c r="H5519" s="8">
        <v>0</v>
      </c>
      <c r="I5519" s="8">
        <v>0</v>
      </c>
      <c r="J5519" s="8">
        <v>0</v>
      </c>
      <c r="K5519" s="8">
        <v>0</v>
      </c>
      <c r="L5519" s="8">
        <f>SUM(Tabella1[[#This Row],[CONTRIBUTO
COMMISSARIO STRAORDINARIO]:[INDENNIZZO
ASSICURATIVO]])</f>
        <v>1220</v>
      </c>
      <c r="M5519" s="9" t="s">
        <v>2190</v>
      </c>
      <c r="N5519" s="3" t="s">
        <v>794</v>
      </c>
      <c r="O5519" s="3" t="s">
        <v>2190</v>
      </c>
      <c r="P5519" s="2" t="s">
        <v>31</v>
      </c>
      <c r="Q5519" s="2" t="s">
        <v>185</v>
      </c>
      <c r="R5519" s="2" t="s">
        <v>1463</v>
      </c>
      <c r="S5519" s="2" t="s">
        <v>21578</v>
      </c>
      <c r="T5519" s="3" t="s">
        <v>21579</v>
      </c>
      <c r="U5519" s="3" t="s">
        <v>189</v>
      </c>
      <c r="V5519" s="3" t="s">
        <v>21580</v>
      </c>
      <c r="W5519" s="12" t="s">
        <v>21593</v>
      </c>
      <c r="X5519" s="12" t="s">
        <v>21594</v>
      </c>
      <c r="Y5519" s="2" t="s">
        <v>480</v>
      </c>
      <c r="Z5519" s="2"/>
    </row>
    <row r="5520" spans="1:26" ht="52.2" x14ac:dyDescent="0.3">
      <c r="A5520" s="6" t="s">
        <v>21595</v>
      </c>
      <c r="B5520" s="2" t="s">
        <v>27</v>
      </c>
      <c r="C5520" s="2" t="s">
        <v>28</v>
      </c>
      <c r="D5520" s="2" t="s">
        <v>29</v>
      </c>
      <c r="E5520" s="3" t="s">
        <v>20607</v>
      </c>
      <c r="F5520" s="3" t="s">
        <v>31</v>
      </c>
      <c r="G5520" s="7">
        <v>1220</v>
      </c>
      <c r="H5520" s="8">
        <v>0</v>
      </c>
      <c r="I5520" s="8">
        <v>0</v>
      </c>
      <c r="J5520" s="8">
        <v>0</v>
      </c>
      <c r="K5520" s="8">
        <v>0</v>
      </c>
      <c r="L5520" s="8">
        <f>SUM(Tabella1[[#This Row],[CONTRIBUTO
COMMISSARIO STRAORDINARIO]:[INDENNIZZO
ASSICURATIVO]])</f>
        <v>1220</v>
      </c>
      <c r="M5520" s="9" t="s">
        <v>2190</v>
      </c>
      <c r="N5520" s="3" t="s">
        <v>794</v>
      </c>
      <c r="O5520" s="3" t="s">
        <v>2190</v>
      </c>
      <c r="P5520" s="2" t="s">
        <v>31</v>
      </c>
      <c r="Q5520" s="2" t="s">
        <v>185</v>
      </c>
      <c r="R5520" s="2" t="s">
        <v>1463</v>
      </c>
      <c r="S5520" s="2" t="s">
        <v>21596</v>
      </c>
      <c r="T5520" s="3" t="s">
        <v>21597</v>
      </c>
      <c r="U5520" s="3" t="s">
        <v>189</v>
      </c>
      <c r="V5520" s="3" t="s">
        <v>21598</v>
      </c>
      <c r="W5520" s="12" t="s">
        <v>21599</v>
      </c>
      <c r="X5520" s="12" t="s">
        <v>3161</v>
      </c>
      <c r="Y5520" s="2" t="s">
        <v>480</v>
      </c>
      <c r="Z5520" s="2"/>
    </row>
    <row r="5521" spans="1:26" ht="34.799999999999997" x14ac:dyDescent="0.3">
      <c r="A5521" s="6" t="s">
        <v>21600</v>
      </c>
      <c r="B5521" s="2" t="s">
        <v>27</v>
      </c>
      <c r="C5521" s="2" t="s">
        <v>28</v>
      </c>
      <c r="D5521" s="2" t="s">
        <v>29</v>
      </c>
      <c r="E5521" s="3" t="s">
        <v>20607</v>
      </c>
      <c r="F5521" s="3" t="s">
        <v>31</v>
      </c>
      <c r="G5521" s="7">
        <v>1415.2</v>
      </c>
      <c r="H5521" s="8">
        <v>0</v>
      </c>
      <c r="I5521" s="8">
        <v>0</v>
      </c>
      <c r="J5521" s="8">
        <v>0</v>
      </c>
      <c r="K5521" s="8">
        <v>0</v>
      </c>
      <c r="L5521" s="8">
        <f>SUM(Tabella1[[#This Row],[CONTRIBUTO
COMMISSARIO STRAORDINARIO]:[INDENNIZZO
ASSICURATIVO]])</f>
        <v>1415.2</v>
      </c>
      <c r="M5521" s="9" t="s">
        <v>2190</v>
      </c>
      <c r="N5521" s="3" t="s">
        <v>794</v>
      </c>
      <c r="O5521" s="3" t="s">
        <v>2190</v>
      </c>
      <c r="P5521" s="2" t="s">
        <v>31</v>
      </c>
      <c r="Q5521" s="2" t="s">
        <v>185</v>
      </c>
      <c r="R5521" s="2" t="s">
        <v>1463</v>
      </c>
      <c r="S5521" s="2" t="s">
        <v>21582</v>
      </c>
      <c r="T5521" s="3" t="s">
        <v>21583</v>
      </c>
      <c r="U5521" s="3" t="s">
        <v>189</v>
      </c>
      <c r="V5521" s="3" t="s">
        <v>21584</v>
      </c>
      <c r="W5521" s="12" t="s">
        <v>21601</v>
      </c>
      <c r="X5521" s="12" t="s">
        <v>3161</v>
      </c>
      <c r="Y5521" s="2" t="s">
        <v>480</v>
      </c>
      <c r="Z5521" s="2"/>
    </row>
    <row r="5522" spans="1:26" ht="52.2" x14ac:dyDescent="0.3">
      <c r="A5522" s="6" t="s">
        <v>21602</v>
      </c>
      <c r="B5522" s="2" t="s">
        <v>27</v>
      </c>
      <c r="C5522" s="2" t="s">
        <v>28</v>
      </c>
      <c r="D5522" s="2" t="s">
        <v>29</v>
      </c>
      <c r="E5522" s="3" t="s">
        <v>20607</v>
      </c>
      <c r="F5522" s="3" t="s">
        <v>31</v>
      </c>
      <c r="G5522" s="7">
        <v>1634.8</v>
      </c>
      <c r="H5522" s="8">
        <v>0</v>
      </c>
      <c r="I5522" s="8">
        <v>0</v>
      </c>
      <c r="J5522" s="8">
        <v>0</v>
      </c>
      <c r="K5522" s="8">
        <v>0</v>
      </c>
      <c r="L5522" s="8">
        <f>SUM(Tabella1[[#This Row],[CONTRIBUTO
COMMISSARIO STRAORDINARIO]:[INDENNIZZO
ASSICURATIVO]])</f>
        <v>1634.8</v>
      </c>
      <c r="M5522" s="9" t="s">
        <v>2190</v>
      </c>
      <c r="N5522" s="3" t="s">
        <v>794</v>
      </c>
      <c r="O5522" s="3" t="s">
        <v>2190</v>
      </c>
      <c r="P5522" s="2" t="s">
        <v>31</v>
      </c>
      <c r="Q5522" s="2" t="s">
        <v>185</v>
      </c>
      <c r="R5522" s="2" t="s">
        <v>185</v>
      </c>
      <c r="S5522" s="2" t="s">
        <v>21603</v>
      </c>
      <c r="T5522" s="3" t="s">
        <v>21604</v>
      </c>
      <c r="U5522" s="3" t="s">
        <v>189</v>
      </c>
      <c r="V5522" s="3" t="s">
        <v>21605</v>
      </c>
      <c r="W5522" s="12" t="s">
        <v>21606</v>
      </c>
      <c r="X5522" s="12" t="s">
        <v>3161</v>
      </c>
      <c r="Y5522" s="2" t="s">
        <v>480</v>
      </c>
      <c r="Z5522" s="2"/>
    </row>
    <row r="5523" spans="1:26" ht="34.799999999999997" x14ac:dyDescent="0.3">
      <c r="A5523" s="6" t="s">
        <v>21607</v>
      </c>
      <c r="B5523" s="2" t="s">
        <v>27</v>
      </c>
      <c r="C5523" s="2" t="s">
        <v>28</v>
      </c>
      <c r="D5523" s="2" t="s">
        <v>29</v>
      </c>
      <c r="E5523" s="3" t="s">
        <v>20607</v>
      </c>
      <c r="F5523" s="3" t="s">
        <v>31</v>
      </c>
      <c r="G5523" s="7">
        <v>1695.8</v>
      </c>
      <c r="H5523" s="8">
        <v>0</v>
      </c>
      <c r="I5523" s="8">
        <v>0</v>
      </c>
      <c r="J5523" s="8">
        <v>0</v>
      </c>
      <c r="K5523" s="8">
        <v>0</v>
      </c>
      <c r="L5523" s="8">
        <f>SUM(Tabella1[[#This Row],[CONTRIBUTO
COMMISSARIO STRAORDINARIO]:[INDENNIZZO
ASSICURATIVO]])</f>
        <v>1695.8</v>
      </c>
      <c r="M5523" s="9" t="s">
        <v>2190</v>
      </c>
      <c r="N5523" s="3" t="s">
        <v>794</v>
      </c>
      <c r="O5523" s="3" t="s">
        <v>2190</v>
      </c>
      <c r="P5523" s="2" t="s">
        <v>31</v>
      </c>
      <c r="Q5523" s="2" t="s">
        <v>185</v>
      </c>
      <c r="R5523" s="2" t="s">
        <v>185</v>
      </c>
      <c r="S5523" s="2" t="s">
        <v>21608</v>
      </c>
      <c r="T5523" s="3" t="s">
        <v>21609</v>
      </c>
      <c r="U5523" s="3" t="s">
        <v>189</v>
      </c>
      <c r="V5523" s="3" t="s">
        <v>21610</v>
      </c>
      <c r="W5523" s="12" t="s">
        <v>21606</v>
      </c>
      <c r="X5523" s="12" t="s">
        <v>3161</v>
      </c>
      <c r="Y5523" s="2" t="s">
        <v>480</v>
      </c>
      <c r="Z5523" s="2"/>
    </row>
    <row r="5524" spans="1:26" ht="34.799999999999997" x14ac:dyDescent="0.3">
      <c r="A5524" s="6" t="s">
        <v>21611</v>
      </c>
      <c r="B5524" s="2" t="s">
        <v>27</v>
      </c>
      <c r="C5524" s="2" t="s">
        <v>28</v>
      </c>
      <c r="D5524" s="2" t="s">
        <v>29</v>
      </c>
      <c r="E5524" s="3" t="s">
        <v>20607</v>
      </c>
      <c r="F5524" s="3" t="s">
        <v>31</v>
      </c>
      <c r="G5524" s="7">
        <v>1817.8</v>
      </c>
      <c r="H5524" s="8">
        <v>0</v>
      </c>
      <c r="I5524" s="8">
        <v>0</v>
      </c>
      <c r="J5524" s="8">
        <v>0</v>
      </c>
      <c r="K5524" s="8">
        <v>0</v>
      </c>
      <c r="L5524" s="8">
        <f>SUM(Tabella1[[#This Row],[CONTRIBUTO
COMMISSARIO STRAORDINARIO]:[INDENNIZZO
ASSICURATIVO]])</f>
        <v>1817.8</v>
      </c>
      <c r="M5524" s="9" t="s">
        <v>2190</v>
      </c>
      <c r="N5524" s="3" t="s">
        <v>794</v>
      </c>
      <c r="O5524" s="3" t="s">
        <v>2190</v>
      </c>
      <c r="P5524" s="2" t="s">
        <v>31</v>
      </c>
      <c r="Q5524" s="2" t="s">
        <v>185</v>
      </c>
      <c r="R5524" s="2" t="s">
        <v>185</v>
      </c>
      <c r="S5524" s="2" t="s">
        <v>21612</v>
      </c>
      <c r="T5524" s="3" t="s">
        <v>21613</v>
      </c>
      <c r="U5524" s="3" t="s">
        <v>189</v>
      </c>
      <c r="V5524" s="3" t="s">
        <v>21614</v>
      </c>
      <c r="W5524" s="12" t="s">
        <v>21606</v>
      </c>
      <c r="X5524" s="12" t="s">
        <v>3161</v>
      </c>
      <c r="Y5524" s="2" t="s">
        <v>480</v>
      </c>
      <c r="Z5524" s="2"/>
    </row>
    <row r="5525" spans="1:26" ht="52.2" x14ac:dyDescent="0.3">
      <c r="A5525" s="6" t="s">
        <v>21615</v>
      </c>
      <c r="B5525" s="2" t="s">
        <v>27</v>
      </c>
      <c r="C5525" s="2" t="s">
        <v>28</v>
      </c>
      <c r="D5525" s="2" t="s">
        <v>29</v>
      </c>
      <c r="E5525" s="3" t="s">
        <v>20607</v>
      </c>
      <c r="F5525" s="3" t="s">
        <v>31</v>
      </c>
      <c r="G5525" s="7">
        <v>1830</v>
      </c>
      <c r="H5525" s="8">
        <v>0</v>
      </c>
      <c r="I5525" s="8">
        <v>0</v>
      </c>
      <c r="J5525" s="8">
        <v>0</v>
      </c>
      <c r="K5525" s="8">
        <v>0</v>
      </c>
      <c r="L5525" s="8">
        <f>SUM(Tabella1[[#This Row],[CONTRIBUTO
COMMISSARIO STRAORDINARIO]:[INDENNIZZO
ASSICURATIVO]])</f>
        <v>1830</v>
      </c>
      <c r="M5525" s="9" t="s">
        <v>2190</v>
      </c>
      <c r="N5525" s="3" t="s">
        <v>794</v>
      </c>
      <c r="O5525" s="3" t="s">
        <v>2190</v>
      </c>
      <c r="P5525" s="2" t="s">
        <v>31</v>
      </c>
      <c r="Q5525" s="2" t="s">
        <v>185</v>
      </c>
      <c r="R5525" s="2" t="s">
        <v>1463</v>
      </c>
      <c r="S5525" s="2" t="s">
        <v>21616</v>
      </c>
      <c r="T5525" s="3" t="s">
        <v>21597</v>
      </c>
      <c r="U5525" s="3" t="s">
        <v>189</v>
      </c>
      <c r="V5525" s="3" t="s">
        <v>21598</v>
      </c>
      <c r="W5525" s="12" t="s">
        <v>21617</v>
      </c>
      <c r="X5525" s="12" t="s">
        <v>3161</v>
      </c>
      <c r="Y5525" s="2" t="s">
        <v>480</v>
      </c>
      <c r="Z5525" s="2"/>
    </row>
    <row r="5526" spans="1:26" ht="34.799999999999997" x14ac:dyDescent="0.3">
      <c r="A5526" s="6" t="s">
        <v>21618</v>
      </c>
      <c r="B5526" s="2" t="s">
        <v>27</v>
      </c>
      <c r="C5526" s="2" t="s">
        <v>28</v>
      </c>
      <c r="D5526" s="2" t="s">
        <v>29</v>
      </c>
      <c r="E5526" s="3" t="s">
        <v>20607</v>
      </c>
      <c r="F5526" s="3" t="s">
        <v>31</v>
      </c>
      <c r="G5526" s="7">
        <v>1830</v>
      </c>
      <c r="H5526" s="8">
        <v>0</v>
      </c>
      <c r="I5526" s="8">
        <v>0</v>
      </c>
      <c r="J5526" s="8">
        <v>0</v>
      </c>
      <c r="K5526" s="8">
        <v>0</v>
      </c>
      <c r="L5526" s="8">
        <f>SUM(Tabella1[[#This Row],[CONTRIBUTO
COMMISSARIO STRAORDINARIO]:[INDENNIZZO
ASSICURATIVO]])</f>
        <v>1830</v>
      </c>
      <c r="M5526" s="9" t="s">
        <v>2190</v>
      </c>
      <c r="N5526" s="3" t="s">
        <v>794</v>
      </c>
      <c r="O5526" s="3" t="s">
        <v>2190</v>
      </c>
      <c r="P5526" s="2" t="s">
        <v>31</v>
      </c>
      <c r="Q5526" s="2" t="s">
        <v>185</v>
      </c>
      <c r="R5526" s="2" t="s">
        <v>1463</v>
      </c>
      <c r="S5526" s="2" t="s">
        <v>21573</v>
      </c>
      <c r="T5526" s="3" t="s">
        <v>21574</v>
      </c>
      <c r="U5526" s="3" t="s">
        <v>189</v>
      </c>
      <c r="V5526" s="3" t="s">
        <v>21575</v>
      </c>
      <c r="W5526" s="12" t="s">
        <v>21619</v>
      </c>
      <c r="X5526" s="12" t="s">
        <v>3161</v>
      </c>
      <c r="Y5526" s="2" t="s">
        <v>480</v>
      </c>
      <c r="Z5526" s="2"/>
    </row>
    <row r="5527" spans="1:26" ht="34.799999999999997" x14ac:dyDescent="0.3">
      <c r="A5527" s="6" t="s">
        <v>21620</v>
      </c>
      <c r="B5527" s="2" t="s">
        <v>27</v>
      </c>
      <c r="C5527" s="2" t="s">
        <v>28</v>
      </c>
      <c r="D5527" s="2" t="s">
        <v>29</v>
      </c>
      <c r="E5527" s="3" t="s">
        <v>20607</v>
      </c>
      <c r="F5527" s="3" t="s">
        <v>31</v>
      </c>
      <c r="G5527" s="7">
        <v>1903.2</v>
      </c>
      <c r="H5527" s="8">
        <v>0</v>
      </c>
      <c r="I5527" s="8">
        <v>0</v>
      </c>
      <c r="J5527" s="8">
        <v>0</v>
      </c>
      <c r="K5527" s="8">
        <v>0</v>
      </c>
      <c r="L5527" s="8">
        <f>SUM(Tabella1[[#This Row],[CONTRIBUTO
COMMISSARIO STRAORDINARIO]:[INDENNIZZO
ASSICURATIVO]])</f>
        <v>1903.2</v>
      </c>
      <c r="M5527" s="9" t="s">
        <v>2190</v>
      </c>
      <c r="N5527" s="3" t="s">
        <v>794</v>
      </c>
      <c r="O5527" s="3" t="s">
        <v>2190</v>
      </c>
      <c r="P5527" s="2" t="s">
        <v>31</v>
      </c>
      <c r="Q5527" s="2" t="s">
        <v>185</v>
      </c>
      <c r="R5527" s="2" t="s">
        <v>1463</v>
      </c>
      <c r="S5527" s="2" t="s">
        <v>21582</v>
      </c>
      <c r="T5527" s="3" t="s">
        <v>21583</v>
      </c>
      <c r="U5527" s="3" t="s">
        <v>189</v>
      </c>
      <c r="V5527" s="3" t="s">
        <v>21584</v>
      </c>
      <c r="W5527" s="12" t="s">
        <v>21591</v>
      </c>
      <c r="X5527" s="12" t="s">
        <v>3161</v>
      </c>
      <c r="Y5527" s="2" t="s">
        <v>480</v>
      </c>
      <c r="Z5527" s="2"/>
    </row>
    <row r="5528" spans="1:26" ht="34.799999999999997" x14ac:dyDescent="0.3">
      <c r="A5528" s="6" t="s">
        <v>21621</v>
      </c>
      <c r="B5528" s="2" t="s">
        <v>27</v>
      </c>
      <c r="C5528" s="2" t="s">
        <v>28</v>
      </c>
      <c r="D5528" s="2" t="s">
        <v>29</v>
      </c>
      <c r="E5528" s="3" t="s">
        <v>20607</v>
      </c>
      <c r="F5528" s="3" t="s">
        <v>31</v>
      </c>
      <c r="G5528" s="7">
        <v>1939.8</v>
      </c>
      <c r="H5528" s="8">
        <v>0</v>
      </c>
      <c r="I5528" s="8">
        <v>0</v>
      </c>
      <c r="J5528" s="8">
        <v>0</v>
      </c>
      <c r="K5528" s="8">
        <v>0</v>
      </c>
      <c r="L5528" s="8">
        <f>SUM(Tabella1[[#This Row],[CONTRIBUTO
COMMISSARIO STRAORDINARIO]:[INDENNIZZO
ASSICURATIVO]])</f>
        <v>1939.8</v>
      </c>
      <c r="M5528" s="9" t="s">
        <v>2190</v>
      </c>
      <c r="N5528" s="3" t="s">
        <v>794</v>
      </c>
      <c r="O5528" s="3" t="s">
        <v>2190</v>
      </c>
      <c r="P5528" s="2" t="s">
        <v>31</v>
      </c>
      <c r="Q5528" s="2" t="s">
        <v>185</v>
      </c>
      <c r="R5528" s="2" t="s">
        <v>185</v>
      </c>
      <c r="S5528" s="2" t="s">
        <v>21622</v>
      </c>
      <c r="T5528" s="3" t="s">
        <v>21623</v>
      </c>
      <c r="U5528" s="3" t="s">
        <v>189</v>
      </c>
      <c r="V5528" s="3" t="s">
        <v>21624</v>
      </c>
      <c r="W5528" s="12" t="s">
        <v>21606</v>
      </c>
      <c r="X5528" s="12" t="s">
        <v>3161</v>
      </c>
      <c r="Y5528" s="2" t="s">
        <v>480</v>
      </c>
      <c r="Z5528" s="2"/>
    </row>
    <row r="5529" spans="1:26" ht="34.799999999999997" x14ac:dyDescent="0.3">
      <c r="A5529" s="6" t="s">
        <v>21625</v>
      </c>
      <c r="B5529" s="2" t="s">
        <v>27</v>
      </c>
      <c r="C5529" s="2" t="s">
        <v>28</v>
      </c>
      <c r="D5529" s="2" t="s">
        <v>29</v>
      </c>
      <c r="E5529" s="3" t="s">
        <v>20607</v>
      </c>
      <c r="F5529" s="3" t="s">
        <v>31</v>
      </c>
      <c r="G5529" s="7">
        <v>2061.8000000000002</v>
      </c>
      <c r="H5529" s="8">
        <v>0</v>
      </c>
      <c r="I5529" s="8">
        <v>0</v>
      </c>
      <c r="J5529" s="8">
        <v>0</v>
      </c>
      <c r="K5529" s="8">
        <v>0</v>
      </c>
      <c r="L5529" s="8">
        <f>SUM(Tabella1[[#This Row],[CONTRIBUTO
COMMISSARIO STRAORDINARIO]:[INDENNIZZO
ASSICURATIVO]])</f>
        <v>2061.8000000000002</v>
      </c>
      <c r="M5529" s="9" t="s">
        <v>2190</v>
      </c>
      <c r="N5529" s="3" t="s">
        <v>794</v>
      </c>
      <c r="O5529" s="3" t="s">
        <v>2190</v>
      </c>
      <c r="P5529" s="2" t="s">
        <v>31</v>
      </c>
      <c r="Q5529" s="2" t="s">
        <v>185</v>
      </c>
      <c r="R5529" s="2" t="s">
        <v>185</v>
      </c>
      <c r="S5529" s="2" t="s">
        <v>21626</v>
      </c>
      <c r="T5529" s="3" t="s">
        <v>21627</v>
      </c>
      <c r="U5529" s="3" t="s">
        <v>189</v>
      </c>
      <c r="V5529" s="3" t="s">
        <v>21628</v>
      </c>
      <c r="W5529" s="12" t="s">
        <v>21606</v>
      </c>
      <c r="X5529" s="12" t="s">
        <v>3161</v>
      </c>
      <c r="Y5529" s="2" t="s">
        <v>480</v>
      </c>
      <c r="Z5529" s="2"/>
    </row>
    <row r="5530" spans="1:26" ht="34.799999999999997" x14ac:dyDescent="0.3">
      <c r="A5530" s="6" t="s">
        <v>21629</v>
      </c>
      <c r="B5530" s="2" t="s">
        <v>27</v>
      </c>
      <c r="C5530" s="2" t="s">
        <v>28</v>
      </c>
      <c r="D5530" s="2" t="s">
        <v>29</v>
      </c>
      <c r="E5530" s="3" t="s">
        <v>20607</v>
      </c>
      <c r="F5530" s="3" t="s">
        <v>31</v>
      </c>
      <c r="G5530" s="7">
        <v>2098.4</v>
      </c>
      <c r="H5530" s="8">
        <v>0</v>
      </c>
      <c r="I5530" s="8">
        <v>0</v>
      </c>
      <c r="J5530" s="8">
        <v>0</v>
      </c>
      <c r="K5530" s="8">
        <v>0</v>
      </c>
      <c r="L5530" s="8">
        <f>SUM(Tabella1[[#This Row],[CONTRIBUTO
COMMISSARIO STRAORDINARIO]:[INDENNIZZO
ASSICURATIVO]])</f>
        <v>2098.4</v>
      </c>
      <c r="M5530" s="9" t="s">
        <v>2190</v>
      </c>
      <c r="N5530" s="3" t="s">
        <v>794</v>
      </c>
      <c r="O5530" s="3" t="s">
        <v>2190</v>
      </c>
      <c r="P5530" s="2" t="s">
        <v>31</v>
      </c>
      <c r="Q5530" s="2" t="s">
        <v>185</v>
      </c>
      <c r="R5530" s="2" t="s">
        <v>185</v>
      </c>
      <c r="S5530" s="2" t="s">
        <v>21626</v>
      </c>
      <c r="T5530" s="3" t="s">
        <v>21627</v>
      </c>
      <c r="U5530" s="3" t="s">
        <v>189</v>
      </c>
      <c r="V5530" s="3" t="s">
        <v>21628</v>
      </c>
      <c r="W5530" s="12" t="s">
        <v>21630</v>
      </c>
      <c r="X5530" s="12" t="s">
        <v>21631</v>
      </c>
      <c r="Y5530" s="2" t="s">
        <v>480</v>
      </c>
      <c r="Z5530" s="2"/>
    </row>
    <row r="5531" spans="1:26" ht="52.2" x14ac:dyDescent="0.3">
      <c r="A5531" s="6" t="s">
        <v>21632</v>
      </c>
      <c r="B5531" s="2" t="s">
        <v>27</v>
      </c>
      <c r="C5531" s="2" t="s">
        <v>28</v>
      </c>
      <c r="D5531" s="2" t="s">
        <v>29</v>
      </c>
      <c r="E5531" s="3" t="s">
        <v>20607</v>
      </c>
      <c r="F5531" s="3" t="s">
        <v>31</v>
      </c>
      <c r="G5531" s="7">
        <v>2586.4</v>
      </c>
      <c r="H5531" s="8">
        <v>0</v>
      </c>
      <c r="I5531" s="8">
        <v>0</v>
      </c>
      <c r="J5531" s="8">
        <v>0</v>
      </c>
      <c r="K5531" s="8">
        <v>0</v>
      </c>
      <c r="L5531" s="8">
        <f>SUM(Tabella1[[#This Row],[CONTRIBUTO
COMMISSARIO STRAORDINARIO]:[INDENNIZZO
ASSICURATIVO]])</f>
        <v>2586.4</v>
      </c>
      <c r="M5531" s="9" t="s">
        <v>2190</v>
      </c>
      <c r="N5531" s="3" t="s">
        <v>794</v>
      </c>
      <c r="O5531" s="3" t="s">
        <v>2190</v>
      </c>
      <c r="P5531" s="2" t="s">
        <v>31</v>
      </c>
      <c r="Q5531" s="2" t="s">
        <v>185</v>
      </c>
      <c r="R5531" s="2" t="s">
        <v>185</v>
      </c>
      <c r="S5531" s="2" t="s">
        <v>21633</v>
      </c>
      <c r="T5531" s="3" t="s">
        <v>21634</v>
      </c>
      <c r="U5531" s="3" t="s">
        <v>189</v>
      </c>
      <c r="V5531" s="3" t="s">
        <v>21635</v>
      </c>
      <c r="W5531" s="12" t="s">
        <v>21606</v>
      </c>
      <c r="X5531" s="12" t="s">
        <v>3161</v>
      </c>
      <c r="Y5531" s="2" t="s">
        <v>480</v>
      </c>
      <c r="Z5531" s="2"/>
    </row>
    <row r="5532" spans="1:26" ht="52.2" x14ac:dyDescent="0.3">
      <c r="A5532" s="6" t="s">
        <v>21636</v>
      </c>
      <c r="B5532" s="2" t="s">
        <v>27</v>
      </c>
      <c r="C5532" s="2" t="s">
        <v>28</v>
      </c>
      <c r="D5532" s="2" t="s">
        <v>29</v>
      </c>
      <c r="E5532" s="3" t="s">
        <v>20607</v>
      </c>
      <c r="F5532" s="3" t="s">
        <v>31</v>
      </c>
      <c r="G5532" s="7">
        <v>3050</v>
      </c>
      <c r="H5532" s="8">
        <v>0</v>
      </c>
      <c r="I5532" s="8">
        <v>0</v>
      </c>
      <c r="J5532" s="8">
        <v>0</v>
      </c>
      <c r="K5532" s="8">
        <v>0</v>
      </c>
      <c r="L5532" s="8">
        <f>SUM(Tabella1[[#This Row],[CONTRIBUTO
COMMISSARIO STRAORDINARIO]:[INDENNIZZO
ASSICURATIVO]])</f>
        <v>3050</v>
      </c>
      <c r="M5532" s="9" t="s">
        <v>2190</v>
      </c>
      <c r="N5532" s="3" t="s">
        <v>794</v>
      </c>
      <c r="O5532" s="3" t="s">
        <v>2190</v>
      </c>
      <c r="P5532" s="2" t="s">
        <v>31</v>
      </c>
      <c r="Q5532" s="2" t="s">
        <v>185</v>
      </c>
      <c r="R5532" s="2" t="s">
        <v>1463</v>
      </c>
      <c r="S5532" s="2" t="s">
        <v>21568</v>
      </c>
      <c r="T5532" s="3" t="s">
        <v>21637</v>
      </c>
      <c r="U5532" s="3" t="s">
        <v>189</v>
      </c>
      <c r="V5532" s="3" t="s">
        <v>21570</v>
      </c>
      <c r="W5532" s="12" t="s">
        <v>21638</v>
      </c>
      <c r="X5532" s="12" t="s">
        <v>3161</v>
      </c>
      <c r="Y5532" s="2" t="s">
        <v>480</v>
      </c>
      <c r="Z5532" s="2"/>
    </row>
    <row r="5533" spans="1:26" ht="52.2" x14ac:dyDescent="0.3">
      <c r="A5533" s="6" t="s">
        <v>21639</v>
      </c>
      <c r="B5533" s="2" t="s">
        <v>27</v>
      </c>
      <c r="C5533" s="2" t="s">
        <v>28</v>
      </c>
      <c r="D5533" s="2" t="s">
        <v>29</v>
      </c>
      <c r="E5533" s="3" t="s">
        <v>20607</v>
      </c>
      <c r="F5533" s="3" t="s">
        <v>31</v>
      </c>
      <c r="G5533" s="7">
        <v>3050</v>
      </c>
      <c r="H5533" s="8">
        <v>0</v>
      </c>
      <c r="I5533" s="8">
        <v>0</v>
      </c>
      <c r="J5533" s="8">
        <v>0</v>
      </c>
      <c r="K5533" s="8">
        <v>0</v>
      </c>
      <c r="L5533" s="8">
        <f>SUM(Tabella1[[#This Row],[CONTRIBUTO
COMMISSARIO STRAORDINARIO]:[INDENNIZZO
ASSICURATIVO]])</f>
        <v>3050</v>
      </c>
      <c r="M5533" s="9" t="s">
        <v>2190</v>
      </c>
      <c r="N5533" s="3" t="s">
        <v>794</v>
      </c>
      <c r="O5533" s="3" t="s">
        <v>2190</v>
      </c>
      <c r="P5533" s="2" t="s">
        <v>31</v>
      </c>
      <c r="Q5533" s="2" t="s">
        <v>185</v>
      </c>
      <c r="R5533" s="2" t="s">
        <v>1463</v>
      </c>
      <c r="S5533" s="2" t="s">
        <v>21596</v>
      </c>
      <c r="T5533" s="3" t="s">
        <v>21597</v>
      </c>
      <c r="U5533" s="3" t="s">
        <v>189</v>
      </c>
      <c r="V5533" s="3" t="s">
        <v>21598</v>
      </c>
      <c r="W5533" s="12" t="s">
        <v>21640</v>
      </c>
      <c r="X5533" s="12" t="s">
        <v>3161</v>
      </c>
      <c r="Y5533" s="2" t="s">
        <v>480</v>
      </c>
      <c r="Z5533" s="2"/>
    </row>
    <row r="5534" spans="1:26" ht="52.2" x14ac:dyDescent="0.3">
      <c r="A5534" s="6" t="s">
        <v>21641</v>
      </c>
      <c r="B5534" s="2" t="s">
        <v>27</v>
      </c>
      <c r="C5534" s="2" t="s">
        <v>28</v>
      </c>
      <c r="D5534" s="2" t="s">
        <v>29</v>
      </c>
      <c r="E5534" s="3" t="s">
        <v>20607</v>
      </c>
      <c r="F5534" s="3" t="s">
        <v>31</v>
      </c>
      <c r="G5534" s="7">
        <v>3098.8</v>
      </c>
      <c r="H5534" s="8">
        <v>0</v>
      </c>
      <c r="I5534" s="8">
        <v>0</v>
      </c>
      <c r="J5534" s="8">
        <v>0</v>
      </c>
      <c r="K5534" s="8">
        <v>0</v>
      </c>
      <c r="L5534" s="8">
        <f>SUM(Tabella1[[#This Row],[CONTRIBUTO
COMMISSARIO STRAORDINARIO]:[INDENNIZZO
ASSICURATIVO]])</f>
        <v>3098.8</v>
      </c>
      <c r="M5534" s="9" t="s">
        <v>2190</v>
      </c>
      <c r="N5534" s="3" t="s">
        <v>794</v>
      </c>
      <c r="O5534" s="3" t="s">
        <v>2190</v>
      </c>
      <c r="P5534" s="2" t="s">
        <v>31</v>
      </c>
      <c r="Q5534" s="2" t="s">
        <v>185</v>
      </c>
      <c r="R5534" s="2" t="s">
        <v>4435</v>
      </c>
      <c r="S5534" s="2" t="s">
        <v>21642</v>
      </c>
      <c r="T5534" s="3" t="s">
        <v>21643</v>
      </c>
      <c r="U5534" s="3" t="s">
        <v>189</v>
      </c>
      <c r="V5534" s="3" t="s">
        <v>21644</v>
      </c>
      <c r="W5534" s="12" t="s">
        <v>21645</v>
      </c>
      <c r="X5534" s="12" t="s">
        <v>3161</v>
      </c>
      <c r="Y5534" s="2" t="s">
        <v>480</v>
      </c>
      <c r="Z5534" s="2"/>
    </row>
    <row r="5535" spans="1:26" ht="52.2" x14ac:dyDescent="0.3">
      <c r="A5535" s="6" t="s">
        <v>21646</v>
      </c>
      <c r="B5535" s="2" t="s">
        <v>27</v>
      </c>
      <c r="C5535" s="2" t="s">
        <v>28</v>
      </c>
      <c r="D5535" s="2" t="s">
        <v>29</v>
      </c>
      <c r="E5535" s="3" t="s">
        <v>20607</v>
      </c>
      <c r="F5535" s="3" t="s">
        <v>31</v>
      </c>
      <c r="G5535" s="7">
        <v>3220.8</v>
      </c>
      <c r="H5535" s="8">
        <v>0</v>
      </c>
      <c r="I5535" s="8">
        <v>0</v>
      </c>
      <c r="J5535" s="8">
        <v>0</v>
      </c>
      <c r="K5535" s="8">
        <v>0</v>
      </c>
      <c r="L5535" s="8">
        <f>SUM(Tabella1[[#This Row],[CONTRIBUTO
COMMISSARIO STRAORDINARIO]:[INDENNIZZO
ASSICURATIVO]])</f>
        <v>3220.8</v>
      </c>
      <c r="M5535" s="9" t="s">
        <v>2190</v>
      </c>
      <c r="N5535" s="3" t="s">
        <v>794</v>
      </c>
      <c r="O5535" s="3" t="s">
        <v>2190</v>
      </c>
      <c r="P5535" s="2" t="s">
        <v>31</v>
      </c>
      <c r="Q5535" s="2" t="s">
        <v>185</v>
      </c>
      <c r="R5535" s="2" t="s">
        <v>1463</v>
      </c>
      <c r="S5535" s="2" t="s">
        <v>21596</v>
      </c>
      <c r="T5535" s="3" t="s">
        <v>21597</v>
      </c>
      <c r="U5535" s="3" t="s">
        <v>189</v>
      </c>
      <c r="V5535" s="3" t="s">
        <v>21598</v>
      </c>
      <c r="W5535" s="12" t="s">
        <v>21647</v>
      </c>
      <c r="X5535" s="12" t="s">
        <v>3161</v>
      </c>
      <c r="Y5535" s="2" t="s">
        <v>480</v>
      </c>
      <c r="Z5535" s="2"/>
    </row>
    <row r="5536" spans="1:26" ht="52.2" x14ac:dyDescent="0.3">
      <c r="A5536" s="6" t="s">
        <v>21648</v>
      </c>
      <c r="B5536" s="2" t="s">
        <v>27</v>
      </c>
      <c r="C5536" s="2" t="s">
        <v>28</v>
      </c>
      <c r="D5536" s="2" t="s">
        <v>29</v>
      </c>
      <c r="E5536" s="3" t="s">
        <v>20607</v>
      </c>
      <c r="F5536" s="3" t="s">
        <v>31</v>
      </c>
      <c r="G5536" s="7">
        <v>4880</v>
      </c>
      <c r="H5536" s="8">
        <v>0</v>
      </c>
      <c r="I5536" s="8">
        <v>0</v>
      </c>
      <c r="J5536" s="8">
        <v>0</v>
      </c>
      <c r="K5536" s="8">
        <v>0</v>
      </c>
      <c r="L5536" s="8">
        <f>SUM(Tabella1[[#This Row],[CONTRIBUTO
COMMISSARIO STRAORDINARIO]:[INDENNIZZO
ASSICURATIVO]])</f>
        <v>4880</v>
      </c>
      <c r="M5536" s="9" t="s">
        <v>2190</v>
      </c>
      <c r="N5536" s="3" t="s">
        <v>794</v>
      </c>
      <c r="O5536" s="3" t="s">
        <v>2190</v>
      </c>
      <c r="P5536" s="2" t="s">
        <v>31</v>
      </c>
      <c r="Q5536" s="2" t="s">
        <v>185</v>
      </c>
      <c r="R5536" s="2" t="s">
        <v>1463</v>
      </c>
      <c r="S5536" s="2" t="s">
        <v>21568</v>
      </c>
      <c r="T5536" s="3" t="s">
        <v>21569</v>
      </c>
      <c r="U5536" s="3" t="s">
        <v>189</v>
      </c>
      <c r="V5536" s="3" t="s">
        <v>21570</v>
      </c>
      <c r="W5536" s="12" t="s">
        <v>21585</v>
      </c>
      <c r="X5536" s="12" t="s">
        <v>21586</v>
      </c>
      <c r="Y5536" s="2" t="s">
        <v>480</v>
      </c>
      <c r="Z5536" s="2"/>
    </row>
    <row r="5537" spans="1:26" ht="34.799999999999997" x14ac:dyDescent="0.3">
      <c r="A5537" s="6" t="s">
        <v>21649</v>
      </c>
      <c r="B5537" s="2" t="s">
        <v>27</v>
      </c>
      <c r="C5537" s="2" t="s">
        <v>28</v>
      </c>
      <c r="D5537" s="2" t="s">
        <v>29</v>
      </c>
      <c r="E5537" s="3" t="s">
        <v>20607</v>
      </c>
      <c r="F5537" s="3" t="s">
        <v>31</v>
      </c>
      <c r="G5537" s="7">
        <v>10000</v>
      </c>
      <c r="H5537" s="8">
        <v>0</v>
      </c>
      <c r="I5537" s="8">
        <v>0</v>
      </c>
      <c r="J5537" s="8">
        <v>0</v>
      </c>
      <c r="K5537" s="8">
        <v>0</v>
      </c>
      <c r="L5537" s="8">
        <f>SUM(Tabella1[[#This Row],[CONTRIBUTO
COMMISSARIO STRAORDINARIO]:[INDENNIZZO
ASSICURATIVO]])</f>
        <v>10000</v>
      </c>
      <c r="M5537" s="9" t="s">
        <v>2190</v>
      </c>
      <c r="N5537" s="3" t="s">
        <v>794</v>
      </c>
      <c r="O5537" s="3" t="s">
        <v>2190</v>
      </c>
      <c r="P5537" s="2" t="s">
        <v>31</v>
      </c>
      <c r="Q5537" s="2" t="s">
        <v>185</v>
      </c>
      <c r="R5537" s="2" t="s">
        <v>2247</v>
      </c>
      <c r="S5537" s="2" t="s">
        <v>21563</v>
      </c>
      <c r="T5537" s="3" t="s">
        <v>21564</v>
      </c>
      <c r="U5537" s="3" t="s">
        <v>189</v>
      </c>
      <c r="V5537" s="3" t="s">
        <v>21565</v>
      </c>
      <c r="W5537" s="12" t="s">
        <v>21606</v>
      </c>
      <c r="X5537" s="12" t="s">
        <v>3161</v>
      </c>
      <c r="Y5537" s="2" t="s">
        <v>480</v>
      </c>
      <c r="Z5537" s="2"/>
    </row>
    <row r="5538" spans="1:26" ht="34.799999999999997" x14ac:dyDescent="0.3">
      <c r="A5538" s="6" t="s">
        <v>21650</v>
      </c>
      <c r="B5538" s="2" t="s">
        <v>27</v>
      </c>
      <c r="C5538" s="2" t="s">
        <v>28</v>
      </c>
      <c r="D5538" s="2" t="s">
        <v>29</v>
      </c>
      <c r="E5538" s="3" t="s">
        <v>20607</v>
      </c>
      <c r="F5538" s="3" t="s">
        <v>31</v>
      </c>
      <c r="G5538" s="7">
        <v>14640</v>
      </c>
      <c r="H5538" s="8">
        <v>0</v>
      </c>
      <c r="I5538" s="8">
        <v>0</v>
      </c>
      <c r="J5538" s="8">
        <v>0</v>
      </c>
      <c r="K5538" s="8">
        <v>0</v>
      </c>
      <c r="L5538" s="8">
        <f>SUM(Tabella1[[#This Row],[CONTRIBUTO
COMMISSARIO STRAORDINARIO]:[INDENNIZZO
ASSICURATIVO]])</f>
        <v>14640</v>
      </c>
      <c r="M5538" s="9" t="s">
        <v>2190</v>
      </c>
      <c r="N5538" s="3" t="s">
        <v>794</v>
      </c>
      <c r="O5538" s="3" t="s">
        <v>2190</v>
      </c>
      <c r="P5538" s="2" t="s">
        <v>31</v>
      </c>
      <c r="Q5538" s="2" t="s">
        <v>185</v>
      </c>
      <c r="R5538" s="2" t="s">
        <v>1463</v>
      </c>
      <c r="S5538" s="2" t="s">
        <v>21582</v>
      </c>
      <c r="T5538" s="3" t="s">
        <v>21583</v>
      </c>
      <c r="U5538" s="3" t="s">
        <v>189</v>
      </c>
      <c r="V5538" s="3" t="s">
        <v>21584</v>
      </c>
      <c r="W5538" s="12" t="s">
        <v>21651</v>
      </c>
      <c r="X5538" s="12" t="s">
        <v>21589</v>
      </c>
      <c r="Y5538" s="2" t="s">
        <v>480</v>
      </c>
      <c r="Z5538" s="2"/>
    </row>
    <row r="5539" spans="1:26" ht="52.2" x14ac:dyDescent="0.3">
      <c r="A5539" s="6" t="s">
        <v>21652</v>
      </c>
      <c r="B5539" s="2" t="s">
        <v>27</v>
      </c>
      <c r="C5539" s="2" t="s">
        <v>28</v>
      </c>
      <c r="D5539" s="2" t="s">
        <v>29</v>
      </c>
      <c r="E5539" s="3" t="s">
        <v>20607</v>
      </c>
      <c r="F5539" s="3" t="s">
        <v>31</v>
      </c>
      <c r="G5539" s="7">
        <v>18300</v>
      </c>
      <c r="H5539" s="8">
        <v>0</v>
      </c>
      <c r="I5539" s="8">
        <v>0</v>
      </c>
      <c r="J5539" s="8">
        <v>0</v>
      </c>
      <c r="K5539" s="8">
        <v>0</v>
      </c>
      <c r="L5539" s="8">
        <f>SUM(Tabella1[[#This Row],[CONTRIBUTO
COMMISSARIO STRAORDINARIO]:[INDENNIZZO
ASSICURATIVO]])</f>
        <v>18300</v>
      </c>
      <c r="M5539" s="9" t="s">
        <v>2190</v>
      </c>
      <c r="N5539" s="3" t="s">
        <v>794</v>
      </c>
      <c r="O5539" s="3" t="s">
        <v>2190</v>
      </c>
      <c r="P5539" s="2" t="s">
        <v>31</v>
      </c>
      <c r="Q5539" s="2" t="s">
        <v>185</v>
      </c>
      <c r="R5539" s="2" t="s">
        <v>4435</v>
      </c>
      <c r="S5539" s="2" t="s">
        <v>21642</v>
      </c>
      <c r="T5539" s="3" t="s">
        <v>21643</v>
      </c>
      <c r="U5539" s="3" t="s">
        <v>189</v>
      </c>
      <c r="V5539" s="3" t="s">
        <v>21644</v>
      </c>
      <c r="W5539" s="12" t="s">
        <v>21619</v>
      </c>
      <c r="X5539" s="12" t="s">
        <v>21589</v>
      </c>
      <c r="Y5539" s="2" t="s">
        <v>480</v>
      </c>
      <c r="Z5539" s="2"/>
    </row>
    <row r="5540" spans="1:26" ht="52.2" x14ac:dyDescent="0.3">
      <c r="A5540" s="6" t="s">
        <v>21653</v>
      </c>
      <c r="B5540" s="2" t="s">
        <v>27</v>
      </c>
      <c r="C5540" s="2" t="s">
        <v>28</v>
      </c>
      <c r="D5540" s="2" t="s">
        <v>29</v>
      </c>
      <c r="E5540" s="3" t="s">
        <v>20607</v>
      </c>
      <c r="F5540" s="3" t="s">
        <v>31</v>
      </c>
      <c r="G5540" s="7">
        <v>24400</v>
      </c>
      <c r="H5540" s="8">
        <v>0</v>
      </c>
      <c r="I5540" s="8">
        <v>0</v>
      </c>
      <c r="J5540" s="8">
        <v>0</v>
      </c>
      <c r="K5540" s="8">
        <v>0</v>
      </c>
      <c r="L5540" s="8">
        <f>SUM(Tabella1[[#This Row],[CONTRIBUTO
COMMISSARIO STRAORDINARIO]:[INDENNIZZO
ASSICURATIVO]])</f>
        <v>24400</v>
      </c>
      <c r="M5540" s="9" t="s">
        <v>2190</v>
      </c>
      <c r="N5540" s="3" t="s">
        <v>794</v>
      </c>
      <c r="O5540" s="3" t="s">
        <v>2190</v>
      </c>
      <c r="P5540" s="2" t="s">
        <v>31</v>
      </c>
      <c r="Q5540" s="2" t="s">
        <v>185</v>
      </c>
      <c r="R5540" s="2" t="s">
        <v>4435</v>
      </c>
      <c r="S5540" s="2" t="s">
        <v>21642</v>
      </c>
      <c r="T5540" s="3" t="s">
        <v>21643</v>
      </c>
      <c r="U5540" s="3" t="s">
        <v>189</v>
      </c>
      <c r="V5540" s="3" t="s">
        <v>21644</v>
      </c>
      <c r="W5540" s="12" t="s">
        <v>21654</v>
      </c>
      <c r="X5540" s="12" t="s">
        <v>3161</v>
      </c>
      <c r="Y5540" s="2" t="s">
        <v>480</v>
      </c>
      <c r="Z5540" s="2"/>
    </row>
    <row r="5541" spans="1:26" ht="34.799999999999997" x14ac:dyDescent="0.3">
      <c r="A5541" s="6" t="s">
        <v>21655</v>
      </c>
      <c r="B5541" s="2" t="s">
        <v>27</v>
      </c>
      <c r="C5541" s="2" t="s">
        <v>28</v>
      </c>
      <c r="D5541" s="2" t="s">
        <v>29</v>
      </c>
      <c r="E5541" s="3" t="s">
        <v>20607</v>
      </c>
      <c r="F5541" s="3" t="s">
        <v>31</v>
      </c>
      <c r="G5541" s="7">
        <v>24680.6</v>
      </c>
      <c r="H5541" s="8">
        <v>0</v>
      </c>
      <c r="I5541" s="8">
        <v>0</v>
      </c>
      <c r="J5541" s="8">
        <v>0</v>
      </c>
      <c r="K5541" s="8">
        <v>0</v>
      </c>
      <c r="L5541" s="8">
        <f>SUM(Tabella1[[#This Row],[CONTRIBUTO
COMMISSARIO STRAORDINARIO]:[INDENNIZZO
ASSICURATIVO]])</f>
        <v>24680.6</v>
      </c>
      <c r="M5541" s="9" t="s">
        <v>2190</v>
      </c>
      <c r="N5541" s="3" t="s">
        <v>794</v>
      </c>
      <c r="O5541" s="3" t="s">
        <v>2190</v>
      </c>
      <c r="P5541" s="2" t="s">
        <v>31</v>
      </c>
      <c r="Q5541" s="2" t="s">
        <v>185</v>
      </c>
      <c r="R5541" s="2" t="s">
        <v>1463</v>
      </c>
      <c r="S5541" s="2" t="s">
        <v>21582</v>
      </c>
      <c r="T5541" s="3" t="s">
        <v>21583</v>
      </c>
      <c r="U5541" s="3" t="s">
        <v>189</v>
      </c>
      <c r="V5541" s="3" t="s">
        <v>21584</v>
      </c>
      <c r="W5541" s="12" t="s">
        <v>21647</v>
      </c>
      <c r="X5541" s="12" t="s">
        <v>3161</v>
      </c>
      <c r="Y5541" s="2" t="s">
        <v>480</v>
      </c>
      <c r="Z5541" s="2"/>
    </row>
    <row r="5542" spans="1:26" ht="52.2" x14ac:dyDescent="0.3">
      <c r="A5542" s="6" t="s">
        <v>21656</v>
      </c>
      <c r="B5542" s="2" t="s">
        <v>27</v>
      </c>
      <c r="C5542" s="2" t="s">
        <v>28</v>
      </c>
      <c r="D5542" s="2" t="s">
        <v>29</v>
      </c>
      <c r="E5542" s="3" t="s">
        <v>20607</v>
      </c>
      <c r="F5542" s="3" t="s">
        <v>31</v>
      </c>
      <c r="G5542" s="7">
        <v>31720</v>
      </c>
      <c r="H5542" s="8">
        <v>0</v>
      </c>
      <c r="I5542" s="8">
        <v>0</v>
      </c>
      <c r="J5542" s="8">
        <v>0</v>
      </c>
      <c r="K5542" s="8">
        <v>0</v>
      </c>
      <c r="L5542" s="8">
        <f>SUM(Tabella1[[#This Row],[CONTRIBUTO
COMMISSARIO STRAORDINARIO]:[INDENNIZZO
ASSICURATIVO]])</f>
        <v>31720</v>
      </c>
      <c r="M5542" s="9" t="s">
        <v>2190</v>
      </c>
      <c r="N5542" s="3" t="s">
        <v>794</v>
      </c>
      <c r="O5542" s="3" t="s">
        <v>2190</v>
      </c>
      <c r="P5542" s="2" t="s">
        <v>31</v>
      </c>
      <c r="Q5542" s="2" t="s">
        <v>185</v>
      </c>
      <c r="R5542" s="2" t="s">
        <v>4435</v>
      </c>
      <c r="S5542" s="2" t="s">
        <v>21642</v>
      </c>
      <c r="T5542" s="3" t="s">
        <v>21657</v>
      </c>
      <c r="U5542" s="3" t="s">
        <v>189</v>
      </c>
      <c r="V5542" s="3" t="s">
        <v>21644</v>
      </c>
      <c r="W5542" s="12" t="s">
        <v>21658</v>
      </c>
      <c r="X5542" s="12" t="s">
        <v>3161</v>
      </c>
      <c r="Y5542" s="2" t="s">
        <v>480</v>
      </c>
      <c r="Z5542" s="2"/>
    </row>
    <row r="5543" spans="1:26" ht="34.799999999999997" x14ac:dyDescent="0.3">
      <c r="A5543" s="6" t="s">
        <v>21659</v>
      </c>
      <c r="B5543" s="2" t="s">
        <v>27</v>
      </c>
      <c r="C5543" s="2" t="s">
        <v>28</v>
      </c>
      <c r="D5543" s="2" t="s">
        <v>29</v>
      </c>
      <c r="E5543" s="3" t="s">
        <v>20607</v>
      </c>
      <c r="F5543" s="3" t="s">
        <v>31</v>
      </c>
      <c r="G5543" s="7">
        <v>50605.599999999999</v>
      </c>
      <c r="H5543" s="8">
        <v>0</v>
      </c>
      <c r="I5543" s="8">
        <v>0</v>
      </c>
      <c r="J5543" s="8">
        <v>0</v>
      </c>
      <c r="K5543" s="8">
        <v>0</v>
      </c>
      <c r="L5543" s="8">
        <f>SUM(Tabella1[[#This Row],[CONTRIBUTO
COMMISSARIO STRAORDINARIO]:[INDENNIZZO
ASSICURATIVO]])</f>
        <v>50605.599999999999</v>
      </c>
      <c r="M5543" s="9" t="s">
        <v>2190</v>
      </c>
      <c r="N5543" s="3" t="s">
        <v>794</v>
      </c>
      <c r="O5543" s="3" t="s">
        <v>2190</v>
      </c>
      <c r="P5543" s="2" t="s">
        <v>31</v>
      </c>
      <c r="Q5543" s="2" t="s">
        <v>185</v>
      </c>
      <c r="R5543" s="2" t="s">
        <v>1463</v>
      </c>
      <c r="S5543" s="2" t="s">
        <v>21660</v>
      </c>
      <c r="T5543" s="3" t="s">
        <v>21661</v>
      </c>
      <c r="U5543" s="3" t="s">
        <v>189</v>
      </c>
      <c r="V5543" s="3" t="s">
        <v>21662</v>
      </c>
      <c r="W5543" s="12" t="s">
        <v>21571</v>
      </c>
      <c r="X5543" s="12" t="s">
        <v>3161</v>
      </c>
      <c r="Y5543" s="2" t="s">
        <v>480</v>
      </c>
      <c r="Z5543" s="2"/>
    </row>
    <row r="5544" spans="1:26" ht="52.2" x14ac:dyDescent="0.3">
      <c r="A5544" s="6" t="s">
        <v>21663</v>
      </c>
      <c r="B5544" s="2" t="s">
        <v>27</v>
      </c>
      <c r="C5544" s="2" t="s">
        <v>28</v>
      </c>
      <c r="D5544" s="2" t="s">
        <v>29</v>
      </c>
      <c r="E5544" s="3" t="s">
        <v>20607</v>
      </c>
      <c r="F5544" s="3" t="s">
        <v>31</v>
      </c>
      <c r="G5544" s="7">
        <v>59487.199999999997</v>
      </c>
      <c r="H5544" s="8">
        <v>0</v>
      </c>
      <c r="I5544" s="8">
        <v>0</v>
      </c>
      <c r="J5544" s="8">
        <v>0</v>
      </c>
      <c r="K5544" s="8">
        <v>0</v>
      </c>
      <c r="L5544" s="8">
        <f>SUM(Tabella1[[#This Row],[CONTRIBUTO
COMMISSARIO STRAORDINARIO]:[INDENNIZZO
ASSICURATIVO]])</f>
        <v>59487.199999999997</v>
      </c>
      <c r="M5544" s="9" t="s">
        <v>2190</v>
      </c>
      <c r="N5544" s="3" t="s">
        <v>794</v>
      </c>
      <c r="O5544" s="3" t="s">
        <v>2190</v>
      </c>
      <c r="P5544" s="2" t="s">
        <v>31</v>
      </c>
      <c r="Q5544" s="2" t="s">
        <v>185</v>
      </c>
      <c r="R5544" s="2" t="s">
        <v>4435</v>
      </c>
      <c r="S5544" s="2" t="s">
        <v>21642</v>
      </c>
      <c r="T5544" s="3" t="s">
        <v>21643</v>
      </c>
      <c r="U5544" s="3" t="s">
        <v>189</v>
      </c>
      <c r="V5544" s="3" t="s">
        <v>21644</v>
      </c>
      <c r="W5544" s="12" t="s">
        <v>21664</v>
      </c>
      <c r="X5544" s="12" t="s">
        <v>3161</v>
      </c>
      <c r="Y5544" s="2" t="s">
        <v>480</v>
      </c>
      <c r="Z5544" s="2"/>
    </row>
    <row r="5545" spans="1:26" ht="52.2" x14ac:dyDescent="0.3">
      <c r="A5545" s="6" t="s">
        <v>21665</v>
      </c>
      <c r="B5545" s="2" t="s">
        <v>27</v>
      </c>
      <c r="C5545" s="2" t="s">
        <v>28</v>
      </c>
      <c r="D5545" s="2" t="s">
        <v>29</v>
      </c>
      <c r="E5545" s="3" t="s">
        <v>20607</v>
      </c>
      <c r="F5545" s="3" t="s">
        <v>31</v>
      </c>
      <c r="G5545" s="7">
        <v>793</v>
      </c>
      <c r="H5545" s="8">
        <v>0</v>
      </c>
      <c r="I5545" s="8">
        <v>0</v>
      </c>
      <c r="J5545" s="8">
        <v>0</v>
      </c>
      <c r="K5545" s="8">
        <v>0</v>
      </c>
      <c r="L5545" s="8">
        <f>SUM(Tabella1[[#This Row],[CONTRIBUTO
COMMISSARIO STRAORDINARIO]:[INDENNIZZO
ASSICURATIVO]])</f>
        <v>793</v>
      </c>
      <c r="M5545" s="9" t="s">
        <v>2190</v>
      </c>
      <c r="N5545" s="3" t="s">
        <v>794</v>
      </c>
      <c r="O5545" s="3" t="s">
        <v>2190</v>
      </c>
      <c r="P5545" s="2" t="s">
        <v>31</v>
      </c>
      <c r="Q5545" s="2" t="s">
        <v>185</v>
      </c>
      <c r="R5545" s="2" t="s">
        <v>4435</v>
      </c>
      <c r="S5545" s="2" t="s">
        <v>21642</v>
      </c>
      <c r="T5545" s="3" t="s">
        <v>21643</v>
      </c>
      <c r="U5545" s="3" t="s">
        <v>189</v>
      </c>
      <c r="V5545" s="3" t="s">
        <v>21644</v>
      </c>
      <c r="W5545" s="12" t="s">
        <v>21593</v>
      </c>
      <c r="X5545" s="12" t="s">
        <v>3161</v>
      </c>
      <c r="Y5545" s="2" t="s">
        <v>480</v>
      </c>
      <c r="Z5545" s="2"/>
    </row>
    <row r="5546" spans="1:26" ht="52.2" x14ac:dyDescent="0.3">
      <c r="A5546" s="6" t="s">
        <v>21666</v>
      </c>
      <c r="B5546" s="2" t="s">
        <v>27</v>
      </c>
      <c r="C5546" s="2" t="s">
        <v>28</v>
      </c>
      <c r="D5546" s="2" t="s">
        <v>29</v>
      </c>
      <c r="E5546" s="3" t="s">
        <v>20607</v>
      </c>
      <c r="F5546" s="3" t="s">
        <v>31</v>
      </c>
      <c r="G5546" s="7">
        <v>1427.4</v>
      </c>
      <c r="H5546" s="8">
        <v>0</v>
      </c>
      <c r="I5546" s="8">
        <v>0</v>
      </c>
      <c r="J5546" s="8">
        <v>0</v>
      </c>
      <c r="K5546" s="8">
        <v>0</v>
      </c>
      <c r="L5546" s="8">
        <f>SUM(Tabella1[[#This Row],[CONTRIBUTO
COMMISSARIO STRAORDINARIO]:[INDENNIZZO
ASSICURATIVO]])</f>
        <v>1427.4</v>
      </c>
      <c r="M5546" s="9" t="s">
        <v>2190</v>
      </c>
      <c r="N5546" s="3" t="s">
        <v>794</v>
      </c>
      <c r="O5546" s="3" t="s">
        <v>2190</v>
      </c>
      <c r="P5546" s="2" t="s">
        <v>31</v>
      </c>
      <c r="Q5546" s="2" t="s">
        <v>185</v>
      </c>
      <c r="R5546" s="2" t="s">
        <v>4435</v>
      </c>
      <c r="S5546" s="2" t="s">
        <v>21667</v>
      </c>
      <c r="T5546" s="3" t="s">
        <v>21668</v>
      </c>
      <c r="U5546" s="3" t="s">
        <v>189</v>
      </c>
      <c r="V5546" s="3" t="s">
        <v>21644</v>
      </c>
      <c r="W5546" s="12" t="s">
        <v>21654</v>
      </c>
      <c r="X5546" s="12" t="s">
        <v>3161</v>
      </c>
      <c r="Y5546" s="2" t="s">
        <v>480</v>
      </c>
      <c r="Z5546" s="2"/>
    </row>
    <row r="5547" spans="1:26" ht="34.799999999999997" x14ac:dyDescent="0.3">
      <c r="A5547" s="6" t="s">
        <v>21669</v>
      </c>
      <c r="B5547" s="2" t="s">
        <v>27</v>
      </c>
      <c r="C5547" s="2" t="s">
        <v>28</v>
      </c>
      <c r="D5547" s="2" t="s">
        <v>29</v>
      </c>
      <c r="E5547" s="3" t="s">
        <v>20607</v>
      </c>
      <c r="F5547" s="3" t="s">
        <v>31</v>
      </c>
      <c r="G5547" s="7">
        <v>17982.8</v>
      </c>
      <c r="H5547" s="8">
        <v>0</v>
      </c>
      <c r="I5547" s="8">
        <v>0</v>
      </c>
      <c r="J5547" s="8">
        <v>0</v>
      </c>
      <c r="K5547" s="8">
        <v>0</v>
      </c>
      <c r="L5547" s="8">
        <f>SUM(Tabella1[[#This Row],[CONTRIBUTO
COMMISSARIO STRAORDINARIO]:[INDENNIZZO
ASSICURATIVO]])</f>
        <v>17982.8</v>
      </c>
      <c r="M5547" s="9" t="s">
        <v>2190</v>
      </c>
      <c r="N5547" s="3" t="s">
        <v>794</v>
      </c>
      <c r="O5547" s="3" t="s">
        <v>2190</v>
      </c>
      <c r="P5547" s="2" t="s">
        <v>31</v>
      </c>
      <c r="Q5547" s="2" t="s">
        <v>185</v>
      </c>
      <c r="R5547" s="2" t="s">
        <v>4435</v>
      </c>
      <c r="S5547" s="2" t="s">
        <v>21670</v>
      </c>
      <c r="T5547" s="3" t="s">
        <v>21671</v>
      </c>
      <c r="U5547" s="3" t="s">
        <v>189</v>
      </c>
      <c r="V5547" s="3" t="s">
        <v>21672</v>
      </c>
      <c r="W5547" s="12" t="s">
        <v>21664</v>
      </c>
      <c r="X5547" s="12" t="s">
        <v>3161</v>
      </c>
      <c r="Y5547" s="2" t="s">
        <v>480</v>
      </c>
      <c r="Z5547" s="2"/>
    </row>
    <row r="5548" spans="1:26" ht="52.2" x14ac:dyDescent="0.3">
      <c r="A5548" s="6" t="s">
        <v>21673</v>
      </c>
      <c r="B5548" s="2" t="s">
        <v>27</v>
      </c>
      <c r="C5548" s="2" t="s">
        <v>28</v>
      </c>
      <c r="D5548" s="2" t="s">
        <v>29</v>
      </c>
      <c r="E5548" s="3" t="s">
        <v>20607</v>
      </c>
      <c r="F5548" s="3" t="s">
        <v>31</v>
      </c>
      <c r="G5548" s="7">
        <v>1300000</v>
      </c>
      <c r="H5548" s="8">
        <v>0</v>
      </c>
      <c r="I5548" s="8">
        <v>0</v>
      </c>
      <c r="J5548" s="8">
        <v>0</v>
      </c>
      <c r="K5548" s="8">
        <v>0</v>
      </c>
      <c r="L5548" s="8">
        <f>SUM(Tabella1[[#This Row],[CONTRIBUTO
COMMISSARIO STRAORDINARIO]:[INDENNIZZO
ASSICURATIVO]])</f>
        <v>1300000</v>
      </c>
      <c r="M5548" s="9" t="s">
        <v>6863</v>
      </c>
      <c r="N5548" s="3" t="s">
        <v>6864</v>
      </c>
      <c r="O5548" s="3" t="s">
        <v>6863</v>
      </c>
      <c r="P5548" s="2" t="s">
        <v>31</v>
      </c>
      <c r="Q5548" s="2" t="s">
        <v>159</v>
      </c>
      <c r="R5548" s="2" t="s">
        <v>3847</v>
      </c>
      <c r="S5548" s="2" t="s">
        <v>21674</v>
      </c>
      <c r="T5548" s="3" t="s">
        <v>21675</v>
      </c>
      <c r="U5548" s="3" t="s">
        <v>37</v>
      </c>
      <c r="V5548" s="3" t="s">
        <v>21676</v>
      </c>
      <c r="W5548" s="12" t="s">
        <v>21677</v>
      </c>
      <c r="X5548" s="12" t="s">
        <v>21678</v>
      </c>
      <c r="Y5548" s="2" t="s">
        <v>41</v>
      </c>
      <c r="Z5548" s="2"/>
    </row>
    <row r="5549" spans="1:26" ht="52.2" x14ac:dyDescent="0.3">
      <c r="A5549" s="6" t="s">
        <v>21679</v>
      </c>
      <c r="B5549" s="2" t="s">
        <v>27</v>
      </c>
      <c r="C5549" s="2" t="s">
        <v>28</v>
      </c>
      <c r="D5549" s="2" t="s">
        <v>29</v>
      </c>
      <c r="E5549" s="3" t="s">
        <v>20607</v>
      </c>
      <c r="F5549" s="3" t="s">
        <v>31</v>
      </c>
      <c r="G5549" s="7">
        <v>750000</v>
      </c>
      <c r="H5549" s="8">
        <v>0</v>
      </c>
      <c r="I5549" s="8">
        <v>0</v>
      </c>
      <c r="J5549" s="8">
        <v>0</v>
      </c>
      <c r="K5549" s="8">
        <v>0</v>
      </c>
      <c r="L5549" s="8">
        <f>SUM(Tabella1[[#This Row],[CONTRIBUTO
COMMISSARIO STRAORDINARIO]:[INDENNIZZO
ASSICURATIVO]])</f>
        <v>750000</v>
      </c>
      <c r="M5549" s="9" t="s">
        <v>6863</v>
      </c>
      <c r="N5549" s="3" t="s">
        <v>6864</v>
      </c>
      <c r="O5549" s="3" t="s">
        <v>6863</v>
      </c>
      <c r="P5549" s="2" t="s">
        <v>31</v>
      </c>
      <c r="Q5549" s="2" t="s">
        <v>185</v>
      </c>
      <c r="R5549" s="2" t="s">
        <v>2247</v>
      </c>
      <c r="S5549" s="2" t="s">
        <v>35</v>
      </c>
      <c r="T5549" s="3" t="s">
        <v>21680</v>
      </c>
      <c r="U5549" s="3" t="s">
        <v>37</v>
      </c>
      <c r="V5549" s="3" t="s">
        <v>21681</v>
      </c>
      <c r="W5549" s="12" t="s">
        <v>21682</v>
      </c>
      <c r="X5549" s="12" t="s">
        <v>21678</v>
      </c>
      <c r="Y5549" s="2" t="s">
        <v>41</v>
      </c>
      <c r="Z5549" s="2"/>
    </row>
    <row r="5550" spans="1:26" ht="52.2" x14ac:dyDescent="0.3">
      <c r="A5550" s="6" t="s">
        <v>21683</v>
      </c>
      <c r="B5550" s="2" t="s">
        <v>27</v>
      </c>
      <c r="C5550" s="2" t="s">
        <v>28</v>
      </c>
      <c r="D5550" s="2" t="s">
        <v>29</v>
      </c>
      <c r="E5550" s="3" t="s">
        <v>20607</v>
      </c>
      <c r="F5550" s="3" t="s">
        <v>31</v>
      </c>
      <c r="G5550" s="7">
        <v>1000000</v>
      </c>
      <c r="H5550" s="8">
        <v>0</v>
      </c>
      <c r="I5550" s="8">
        <v>0</v>
      </c>
      <c r="J5550" s="8">
        <v>0</v>
      </c>
      <c r="K5550" s="8">
        <v>0</v>
      </c>
      <c r="L5550" s="8">
        <f>SUM(Tabella1[[#This Row],[CONTRIBUTO
COMMISSARIO STRAORDINARIO]:[INDENNIZZO
ASSICURATIVO]])</f>
        <v>1000000</v>
      </c>
      <c r="M5550" s="9" t="s">
        <v>6863</v>
      </c>
      <c r="N5550" s="3" t="s">
        <v>6864</v>
      </c>
      <c r="O5550" s="3" t="s">
        <v>6863</v>
      </c>
      <c r="P5550" s="2" t="s">
        <v>31</v>
      </c>
      <c r="Q5550" s="2" t="s">
        <v>185</v>
      </c>
      <c r="R5550" s="2" t="s">
        <v>21684</v>
      </c>
      <c r="S5550" s="2" t="s">
        <v>35</v>
      </c>
      <c r="T5550" s="3" t="s">
        <v>21685</v>
      </c>
      <c r="U5550" s="3" t="s">
        <v>37</v>
      </c>
      <c r="V5550" s="3" t="s">
        <v>21686</v>
      </c>
      <c r="W5550" s="12" t="s">
        <v>21687</v>
      </c>
      <c r="X5550" s="12" t="s">
        <v>21688</v>
      </c>
      <c r="Y5550" s="2" t="s">
        <v>41</v>
      </c>
      <c r="Z5550" s="2"/>
    </row>
    <row r="5551" spans="1:26" ht="34.799999999999997" x14ac:dyDescent="0.3">
      <c r="A5551" s="6" t="s">
        <v>21689</v>
      </c>
      <c r="B5551" s="2" t="s">
        <v>27</v>
      </c>
      <c r="C5551" s="2" t="s">
        <v>28</v>
      </c>
      <c r="D5551" s="2" t="s">
        <v>29</v>
      </c>
      <c r="E5551" s="3" t="s">
        <v>20607</v>
      </c>
      <c r="F5551" s="3" t="s">
        <v>31</v>
      </c>
      <c r="G5551" s="7">
        <v>200000</v>
      </c>
      <c r="H5551" s="8">
        <v>0</v>
      </c>
      <c r="I5551" s="8">
        <v>0</v>
      </c>
      <c r="J5551" s="8">
        <v>0</v>
      </c>
      <c r="K5551" s="8">
        <v>0</v>
      </c>
      <c r="L5551" s="8">
        <f>SUM(Tabella1[[#This Row],[CONTRIBUTO
COMMISSARIO STRAORDINARIO]:[INDENNIZZO
ASSICURATIVO]])</f>
        <v>200000</v>
      </c>
      <c r="M5551" s="9" t="s">
        <v>4434</v>
      </c>
      <c r="N5551" s="3" t="s">
        <v>1111</v>
      </c>
      <c r="O5551" s="3" t="s">
        <v>4434</v>
      </c>
      <c r="P5551" s="2" t="s">
        <v>31</v>
      </c>
      <c r="Q5551" s="2" t="s">
        <v>185</v>
      </c>
      <c r="R5551" s="2" t="s">
        <v>4435</v>
      </c>
      <c r="S5551" s="2" t="s">
        <v>21690</v>
      </c>
      <c r="T5551" s="3" t="s">
        <v>21691</v>
      </c>
      <c r="U5551" s="3" t="s">
        <v>189</v>
      </c>
      <c r="V5551" s="3" t="s">
        <v>21692</v>
      </c>
      <c r="W5551" s="12" t="s">
        <v>21693</v>
      </c>
      <c r="X5551" s="12" t="s">
        <v>21694</v>
      </c>
      <c r="Y5551" s="2" t="s">
        <v>41</v>
      </c>
      <c r="Z5551" s="2"/>
    </row>
    <row r="5552" spans="1:26" x14ac:dyDescent="0.3">
      <c r="A5552" s="6" t="s">
        <v>21695</v>
      </c>
      <c r="B5552" s="2" t="s">
        <v>27</v>
      </c>
      <c r="C5552" s="2" t="s">
        <v>28</v>
      </c>
      <c r="D5552" s="2" t="s">
        <v>29</v>
      </c>
      <c r="E5552" s="3" t="s">
        <v>20607</v>
      </c>
      <c r="F5552" s="3" t="s">
        <v>1651</v>
      </c>
      <c r="G5552" s="7">
        <v>5000</v>
      </c>
      <c r="H5552" s="8">
        <v>0</v>
      </c>
      <c r="I5552" s="8">
        <v>0</v>
      </c>
      <c r="J5552" s="8">
        <v>0</v>
      </c>
      <c r="K5552" s="8">
        <v>0</v>
      </c>
      <c r="L5552" s="8">
        <f>SUM(Tabella1[[#This Row],[CONTRIBUTO
COMMISSARIO STRAORDINARIO]:[INDENNIZZO
ASSICURATIVO]])</f>
        <v>5000</v>
      </c>
      <c r="M5552" s="9" t="s">
        <v>4434</v>
      </c>
      <c r="N5552" s="3" t="s">
        <v>1111</v>
      </c>
      <c r="O5552" s="3" t="s">
        <v>4434</v>
      </c>
      <c r="P5552" s="2" t="s">
        <v>31</v>
      </c>
      <c r="Q5552" s="2" t="s">
        <v>185</v>
      </c>
      <c r="R5552" s="2" t="s">
        <v>2247</v>
      </c>
      <c r="S5552" s="2" t="s">
        <v>21696</v>
      </c>
      <c r="T5552" s="3" t="s">
        <v>21697</v>
      </c>
      <c r="U5552" s="3" t="s">
        <v>189</v>
      </c>
      <c r="V5552" s="3" t="s">
        <v>21698</v>
      </c>
      <c r="W5552" s="12" t="s">
        <v>21699</v>
      </c>
      <c r="X5552" s="12" t="s">
        <v>21700</v>
      </c>
      <c r="Y5552" s="2" t="s">
        <v>41</v>
      </c>
      <c r="Z5552" s="2"/>
    </row>
    <row r="5553" spans="1:26" x14ac:dyDescent="0.3">
      <c r="A5553" s="6" t="s">
        <v>21701</v>
      </c>
      <c r="B5553" s="2" t="s">
        <v>27</v>
      </c>
      <c r="C5553" s="2" t="s">
        <v>28</v>
      </c>
      <c r="D5553" s="2" t="s">
        <v>29</v>
      </c>
      <c r="E5553" s="3" t="s">
        <v>20607</v>
      </c>
      <c r="F5553" s="3" t="s">
        <v>1651</v>
      </c>
      <c r="G5553" s="7">
        <v>5000</v>
      </c>
      <c r="H5553" s="8">
        <v>0</v>
      </c>
      <c r="I5553" s="8">
        <v>0</v>
      </c>
      <c r="J5553" s="8">
        <v>0</v>
      </c>
      <c r="K5553" s="8">
        <v>0</v>
      </c>
      <c r="L5553" s="8">
        <f>SUM(Tabella1[[#This Row],[CONTRIBUTO
COMMISSARIO STRAORDINARIO]:[INDENNIZZO
ASSICURATIVO]])</f>
        <v>5000</v>
      </c>
      <c r="M5553" s="9" t="s">
        <v>4434</v>
      </c>
      <c r="N5553" s="3" t="s">
        <v>1111</v>
      </c>
      <c r="O5553" s="3" t="s">
        <v>4434</v>
      </c>
      <c r="P5553" s="2" t="s">
        <v>31</v>
      </c>
      <c r="Q5553" s="2" t="s">
        <v>185</v>
      </c>
      <c r="R5553" s="2" t="s">
        <v>2247</v>
      </c>
      <c r="S5553" s="2" t="s">
        <v>21696</v>
      </c>
      <c r="T5553" s="3" t="s">
        <v>21702</v>
      </c>
      <c r="U5553" s="3" t="s">
        <v>189</v>
      </c>
      <c r="V5553" s="3" t="s">
        <v>21698</v>
      </c>
      <c r="W5553" s="12" t="s">
        <v>21699</v>
      </c>
      <c r="X5553" s="12" t="s">
        <v>21700</v>
      </c>
      <c r="Y5553" s="2" t="s">
        <v>41</v>
      </c>
      <c r="Z5553" s="2"/>
    </row>
    <row r="5554" spans="1:26" x14ac:dyDescent="0.3">
      <c r="A5554" s="6" t="s">
        <v>21703</v>
      </c>
      <c r="B5554" s="2" t="s">
        <v>27</v>
      </c>
      <c r="C5554" s="2" t="s">
        <v>28</v>
      </c>
      <c r="D5554" s="2" t="s">
        <v>29</v>
      </c>
      <c r="E5554" s="3" t="s">
        <v>20607</v>
      </c>
      <c r="F5554" s="3" t="s">
        <v>1651</v>
      </c>
      <c r="G5554" s="7">
        <v>10000</v>
      </c>
      <c r="H5554" s="8">
        <v>0</v>
      </c>
      <c r="I5554" s="8">
        <v>0</v>
      </c>
      <c r="J5554" s="8">
        <v>0</v>
      </c>
      <c r="K5554" s="8">
        <v>0</v>
      </c>
      <c r="L5554" s="8">
        <f>SUM(Tabella1[[#This Row],[CONTRIBUTO
COMMISSARIO STRAORDINARIO]:[INDENNIZZO
ASSICURATIVO]])</f>
        <v>10000</v>
      </c>
      <c r="M5554" s="9" t="s">
        <v>4434</v>
      </c>
      <c r="N5554" s="3" t="s">
        <v>1111</v>
      </c>
      <c r="O5554" s="3" t="s">
        <v>4434</v>
      </c>
      <c r="P5554" s="2" t="s">
        <v>31</v>
      </c>
      <c r="Q5554" s="2" t="s">
        <v>185</v>
      </c>
      <c r="R5554" s="2" t="s">
        <v>2247</v>
      </c>
      <c r="S5554" s="2" t="s">
        <v>21704</v>
      </c>
      <c r="T5554" s="3" t="s">
        <v>21705</v>
      </c>
      <c r="U5554" s="3" t="s">
        <v>189</v>
      </c>
      <c r="V5554" s="3" t="s">
        <v>21706</v>
      </c>
      <c r="W5554" s="12" t="s">
        <v>3903</v>
      </c>
      <c r="X5554" s="12" t="s">
        <v>21707</v>
      </c>
      <c r="Y5554" s="2" t="s">
        <v>41</v>
      </c>
      <c r="Z5554" s="2"/>
    </row>
    <row r="5555" spans="1:26" x14ac:dyDescent="0.3">
      <c r="A5555" s="6" t="s">
        <v>21708</v>
      </c>
      <c r="B5555" s="2" t="s">
        <v>27</v>
      </c>
      <c r="C5555" s="2" t="s">
        <v>28</v>
      </c>
      <c r="D5555" s="2" t="s">
        <v>29</v>
      </c>
      <c r="E5555" s="3" t="s">
        <v>20607</v>
      </c>
      <c r="F5555" s="3" t="s">
        <v>1651</v>
      </c>
      <c r="G5555" s="7">
        <v>5000</v>
      </c>
      <c r="H5555" s="8">
        <v>0</v>
      </c>
      <c r="I5555" s="8">
        <v>0</v>
      </c>
      <c r="J5555" s="8">
        <v>0</v>
      </c>
      <c r="K5555" s="8">
        <v>0</v>
      </c>
      <c r="L5555" s="8">
        <f>SUM(Tabella1[[#This Row],[CONTRIBUTO
COMMISSARIO STRAORDINARIO]:[INDENNIZZO
ASSICURATIVO]])</f>
        <v>5000</v>
      </c>
      <c r="M5555" s="9" t="s">
        <v>4434</v>
      </c>
      <c r="N5555" s="3" t="s">
        <v>1111</v>
      </c>
      <c r="O5555" s="3" t="s">
        <v>4434</v>
      </c>
      <c r="P5555" s="2" t="s">
        <v>31</v>
      </c>
      <c r="Q5555" s="2" t="s">
        <v>185</v>
      </c>
      <c r="R5555" s="2" t="s">
        <v>2247</v>
      </c>
      <c r="S5555" s="2" t="s">
        <v>21704</v>
      </c>
      <c r="T5555" s="3" t="s">
        <v>21705</v>
      </c>
      <c r="U5555" s="3" t="s">
        <v>189</v>
      </c>
      <c r="V5555" s="3" t="s">
        <v>21709</v>
      </c>
      <c r="W5555" s="12" t="s">
        <v>21710</v>
      </c>
      <c r="X5555" s="12" t="s">
        <v>21711</v>
      </c>
      <c r="Y5555" s="2" t="s">
        <v>41</v>
      </c>
      <c r="Z5555" s="2"/>
    </row>
    <row r="5556" spans="1:26" ht="34.799999999999997" x14ac:dyDescent="0.3">
      <c r="A5556" s="6" t="s">
        <v>21712</v>
      </c>
      <c r="B5556" s="2" t="s">
        <v>27</v>
      </c>
      <c r="C5556" s="2" t="s">
        <v>28</v>
      </c>
      <c r="D5556" s="2" t="s">
        <v>29</v>
      </c>
      <c r="E5556" s="3" t="s">
        <v>20607</v>
      </c>
      <c r="F5556" s="3" t="s">
        <v>1651</v>
      </c>
      <c r="G5556" s="7">
        <v>40000</v>
      </c>
      <c r="H5556" s="8">
        <v>0</v>
      </c>
      <c r="I5556" s="8">
        <v>0</v>
      </c>
      <c r="J5556" s="8">
        <v>0</v>
      </c>
      <c r="K5556" s="8">
        <v>0</v>
      </c>
      <c r="L5556" s="8">
        <f>SUM(Tabella1[[#This Row],[CONTRIBUTO
COMMISSARIO STRAORDINARIO]:[INDENNIZZO
ASSICURATIVO]])</f>
        <v>40000</v>
      </c>
      <c r="M5556" s="9" t="s">
        <v>4434</v>
      </c>
      <c r="N5556" s="3" t="s">
        <v>1111</v>
      </c>
      <c r="O5556" s="3" t="s">
        <v>4434</v>
      </c>
      <c r="P5556" s="2" t="s">
        <v>31</v>
      </c>
      <c r="Q5556" s="2" t="s">
        <v>185</v>
      </c>
      <c r="R5556" s="2" t="s">
        <v>2247</v>
      </c>
      <c r="S5556" s="2" t="s">
        <v>21696</v>
      </c>
      <c r="T5556" s="3" t="s">
        <v>21713</v>
      </c>
      <c r="U5556" s="3" t="s">
        <v>189</v>
      </c>
      <c r="V5556" s="3" t="s">
        <v>21714</v>
      </c>
      <c r="W5556" s="12" t="s">
        <v>21699</v>
      </c>
      <c r="X5556" s="12" t="s">
        <v>21715</v>
      </c>
      <c r="Y5556" s="2" t="s">
        <v>41</v>
      </c>
      <c r="Z5556" s="2"/>
    </row>
    <row r="5557" spans="1:26" x14ac:dyDescent="0.3">
      <c r="A5557" s="6" t="s">
        <v>21716</v>
      </c>
      <c r="B5557" s="2" t="s">
        <v>27</v>
      </c>
      <c r="C5557" s="2" t="s">
        <v>28</v>
      </c>
      <c r="D5557" s="2" t="s">
        <v>29</v>
      </c>
      <c r="E5557" s="3" t="s">
        <v>20607</v>
      </c>
      <c r="F5557" s="3" t="s">
        <v>1651</v>
      </c>
      <c r="G5557" s="7">
        <v>15000</v>
      </c>
      <c r="H5557" s="8">
        <v>0</v>
      </c>
      <c r="I5557" s="8">
        <v>0</v>
      </c>
      <c r="J5557" s="8">
        <v>0</v>
      </c>
      <c r="K5557" s="8">
        <v>0</v>
      </c>
      <c r="L5557" s="8">
        <f>SUM(Tabella1[[#This Row],[CONTRIBUTO
COMMISSARIO STRAORDINARIO]:[INDENNIZZO
ASSICURATIVO]])</f>
        <v>15000</v>
      </c>
      <c r="M5557" s="9" t="s">
        <v>4434</v>
      </c>
      <c r="N5557" s="3" t="s">
        <v>1111</v>
      </c>
      <c r="O5557" s="3" t="s">
        <v>4434</v>
      </c>
      <c r="P5557" s="2" t="s">
        <v>31</v>
      </c>
      <c r="Q5557" s="2" t="s">
        <v>185</v>
      </c>
      <c r="R5557" s="2" t="s">
        <v>2201</v>
      </c>
      <c r="S5557" s="2" t="s">
        <v>4952</v>
      </c>
      <c r="T5557" s="3" t="s">
        <v>21717</v>
      </c>
      <c r="U5557" s="3" t="s">
        <v>37</v>
      </c>
      <c r="V5557" s="3" t="s">
        <v>21718</v>
      </c>
      <c r="W5557" s="12" t="s">
        <v>21719</v>
      </c>
      <c r="X5557" s="12" t="s">
        <v>21720</v>
      </c>
      <c r="Y5557" s="2" t="s">
        <v>41</v>
      </c>
      <c r="Z5557" s="2"/>
    </row>
    <row r="5558" spans="1:26" x14ac:dyDescent="0.3">
      <c r="A5558" s="6" t="s">
        <v>21721</v>
      </c>
      <c r="B5558" s="2" t="s">
        <v>27</v>
      </c>
      <c r="C5558" s="2" t="s">
        <v>28</v>
      </c>
      <c r="D5558" s="2" t="s">
        <v>29</v>
      </c>
      <c r="E5558" s="3" t="s">
        <v>20607</v>
      </c>
      <c r="F5558" s="3" t="s">
        <v>1651</v>
      </c>
      <c r="G5558" s="7">
        <v>30000</v>
      </c>
      <c r="H5558" s="8">
        <v>0</v>
      </c>
      <c r="I5558" s="8">
        <v>0</v>
      </c>
      <c r="J5558" s="8">
        <v>0</v>
      </c>
      <c r="K5558" s="8">
        <v>0</v>
      </c>
      <c r="L5558" s="8">
        <f>SUM(Tabella1[[#This Row],[CONTRIBUTO
COMMISSARIO STRAORDINARIO]:[INDENNIZZO
ASSICURATIVO]])</f>
        <v>30000</v>
      </c>
      <c r="M5558" s="9" t="s">
        <v>4434</v>
      </c>
      <c r="N5558" s="3" t="s">
        <v>1111</v>
      </c>
      <c r="O5558" s="3" t="s">
        <v>4434</v>
      </c>
      <c r="P5558" s="2" t="s">
        <v>31</v>
      </c>
      <c r="Q5558" s="2" t="s">
        <v>185</v>
      </c>
      <c r="R5558" s="2" t="s">
        <v>2201</v>
      </c>
      <c r="S5558" s="2" t="s">
        <v>21722</v>
      </c>
      <c r="T5558" s="3" t="s">
        <v>21723</v>
      </c>
      <c r="U5558" s="3" t="s">
        <v>37</v>
      </c>
      <c r="V5558" s="3" t="s">
        <v>21724</v>
      </c>
      <c r="W5558" s="12" t="s">
        <v>21725</v>
      </c>
      <c r="X5558" s="12" t="s">
        <v>21726</v>
      </c>
      <c r="Y5558" s="2" t="s">
        <v>41</v>
      </c>
      <c r="Z5558" s="2"/>
    </row>
    <row r="5559" spans="1:26" x14ac:dyDescent="0.3">
      <c r="A5559" s="6" t="s">
        <v>21727</v>
      </c>
      <c r="B5559" s="2" t="s">
        <v>27</v>
      </c>
      <c r="C5559" s="2" t="s">
        <v>28</v>
      </c>
      <c r="D5559" s="2" t="s">
        <v>29</v>
      </c>
      <c r="E5559" s="3" t="s">
        <v>20607</v>
      </c>
      <c r="F5559" s="3" t="s">
        <v>1651</v>
      </c>
      <c r="G5559" s="7">
        <v>8000</v>
      </c>
      <c r="H5559" s="8">
        <v>0</v>
      </c>
      <c r="I5559" s="8">
        <v>0</v>
      </c>
      <c r="J5559" s="8">
        <v>0</v>
      </c>
      <c r="K5559" s="8">
        <v>0</v>
      </c>
      <c r="L5559" s="8">
        <f>SUM(Tabella1[[#This Row],[CONTRIBUTO
COMMISSARIO STRAORDINARIO]:[INDENNIZZO
ASSICURATIVO]])</f>
        <v>8000</v>
      </c>
      <c r="M5559" s="9" t="s">
        <v>4434</v>
      </c>
      <c r="N5559" s="3" t="s">
        <v>1111</v>
      </c>
      <c r="O5559" s="3" t="s">
        <v>4434</v>
      </c>
      <c r="P5559" s="2" t="s">
        <v>31</v>
      </c>
      <c r="Q5559" s="2" t="s">
        <v>185</v>
      </c>
      <c r="R5559" s="2" t="s">
        <v>2201</v>
      </c>
      <c r="S5559" s="2" t="s">
        <v>21728</v>
      </c>
      <c r="T5559" s="3" t="s">
        <v>21729</v>
      </c>
      <c r="U5559" s="3" t="s">
        <v>189</v>
      </c>
      <c r="V5559" s="3" t="s">
        <v>21730</v>
      </c>
      <c r="W5559" s="12" t="s">
        <v>21731</v>
      </c>
      <c r="X5559" s="12" t="s">
        <v>21730</v>
      </c>
      <c r="Y5559" s="2" t="s">
        <v>41</v>
      </c>
      <c r="Z5559" s="2"/>
    </row>
    <row r="5560" spans="1:26" x14ac:dyDescent="0.3">
      <c r="A5560" s="6" t="s">
        <v>21732</v>
      </c>
      <c r="B5560" s="2" t="s">
        <v>27</v>
      </c>
      <c r="C5560" s="2" t="s">
        <v>28</v>
      </c>
      <c r="D5560" s="2" t="s">
        <v>29</v>
      </c>
      <c r="E5560" s="3" t="s">
        <v>20607</v>
      </c>
      <c r="F5560" s="3" t="s">
        <v>1651</v>
      </c>
      <c r="G5560" s="7">
        <v>40000</v>
      </c>
      <c r="H5560" s="8">
        <v>0</v>
      </c>
      <c r="I5560" s="8">
        <v>0</v>
      </c>
      <c r="J5560" s="8">
        <v>0</v>
      </c>
      <c r="K5560" s="8">
        <v>0</v>
      </c>
      <c r="L5560" s="8">
        <f>SUM(Tabella1[[#This Row],[CONTRIBUTO
COMMISSARIO STRAORDINARIO]:[INDENNIZZO
ASSICURATIVO]])</f>
        <v>40000</v>
      </c>
      <c r="M5560" s="9" t="s">
        <v>4434</v>
      </c>
      <c r="N5560" s="3" t="s">
        <v>1111</v>
      </c>
      <c r="O5560" s="3" t="s">
        <v>4434</v>
      </c>
      <c r="P5560" s="2" t="s">
        <v>31</v>
      </c>
      <c r="Q5560" s="2" t="s">
        <v>185</v>
      </c>
      <c r="R5560" s="2" t="s">
        <v>2201</v>
      </c>
      <c r="S5560" s="2" t="s">
        <v>4775</v>
      </c>
      <c r="T5560" s="3" t="s">
        <v>21733</v>
      </c>
      <c r="U5560" s="3" t="s">
        <v>179</v>
      </c>
      <c r="V5560" s="3" t="s">
        <v>21724</v>
      </c>
      <c r="W5560" s="12" t="s">
        <v>21734</v>
      </c>
      <c r="X5560" s="12" t="s">
        <v>21735</v>
      </c>
      <c r="Y5560" s="2" t="s">
        <v>41</v>
      </c>
      <c r="Z5560" s="2"/>
    </row>
    <row r="5561" spans="1:26" x14ac:dyDescent="0.3">
      <c r="A5561" s="6" t="s">
        <v>21736</v>
      </c>
      <c r="B5561" s="2" t="s">
        <v>27</v>
      </c>
      <c r="C5561" s="2" t="s">
        <v>28</v>
      </c>
      <c r="D5561" s="2" t="s">
        <v>29</v>
      </c>
      <c r="E5561" s="3" t="s">
        <v>20607</v>
      </c>
      <c r="F5561" s="3" t="s">
        <v>1651</v>
      </c>
      <c r="G5561" s="7">
        <v>30000</v>
      </c>
      <c r="H5561" s="8">
        <v>0</v>
      </c>
      <c r="I5561" s="8">
        <v>0</v>
      </c>
      <c r="J5561" s="8">
        <v>0</v>
      </c>
      <c r="K5561" s="8">
        <v>0</v>
      </c>
      <c r="L5561" s="8">
        <f>SUM(Tabella1[[#This Row],[CONTRIBUTO
COMMISSARIO STRAORDINARIO]:[INDENNIZZO
ASSICURATIVO]])</f>
        <v>30000</v>
      </c>
      <c r="M5561" s="9" t="s">
        <v>4434</v>
      </c>
      <c r="N5561" s="3" t="s">
        <v>1111</v>
      </c>
      <c r="O5561" s="3" t="s">
        <v>4434</v>
      </c>
      <c r="P5561" s="2" t="s">
        <v>31</v>
      </c>
      <c r="Q5561" s="2" t="s">
        <v>185</v>
      </c>
      <c r="R5561" s="2" t="s">
        <v>2201</v>
      </c>
      <c r="S5561" s="2" t="s">
        <v>21737</v>
      </c>
      <c r="T5561" s="3" t="s">
        <v>21738</v>
      </c>
      <c r="U5561" s="3" t="s">
        <v>179</v>
      </c>
      <c r="V5561" s="3" t="s">
        <v>21730</v>
      </c>
      <c r="W5561" s="12" t="s">
        <v>21725</v>
      </c>
      <c r="X5561" s="12" t="s">
        <v>21730</v>
      </c>
      <c r="Y5561" s="2" t="s">
        <v>41</v>
      </c>
      <c r="Z5561" s="2"/>
    </row>
    <row r="5562" spans="1:26" x14ac:dyDescent="0.3">
      <c r="A5562" s="6" t="s">
        <v>21739</v>
      </c>
      <c r="B5562" s="2" t="s">
        <v>27</v>
      </c>
      <c r="C5562" s="2" t="s">
        <v>28</v>
      </c>
      <c r="D5562" s="2" t="s">
        <v>29</v>
      </c>
      <c r="E5562" s="3" t="s">
        <v>20607</v>
      </c>
      <c r="F5562" s="3" t="s">
        <v>31</v>
      </c>
      <c r="G5562" s="7">
        <v>689.3</v>
      </c>
      <c r="H5562" s="8">
        <v>0</v>
      </c>
      <c r="I5562" s="8">
        <v>0</v>
      </c>
      <c r="J5562" s="8">
        <v>0</v>
      </c>
      <c r="K5562" s="8">
        <v>0</v>
      </c>
      <c r="L5562" s="8">
        <f>SUM(Tabella1[[#This Row],[CONTRIBUTO
COMMISSARIO STRAORDINARIO]:[INDENNIZZO
ASSICURATIVO]])</f>
        <v>689.3</v>
      </c>
      <c r="M5562" s="9" t="s">
        <v>5541</v>
      </c>
      <c r="N5562" s="3" t="s">
        <v>158</v>
      </c>
      <c r="O5562" s="3" t="s">
        <v>5541</v>
      </c>
      <c r="P5562" s="2" t="s">
        <v>31</v>
      </c>
      <c r="Q5562" s="2" t="s">
        <v>185</v>
      </c>
      <c r="R5562" s="2" t="s">
        <v>5542</v>
      </c>
      <c r="S5562" s="2" t="s">
        <v>5542</v>
      </c>
      <c r="T5562" s="3" t="s">
        <v>21740</v>
      </c>
      <c r="U5562" s="3" t="s">
        <v>189</v>
      </c>
      <c r="V5562" s="3" t="s">
        <v>1088</v>
      </c>
      <c r="W5562" s="12" t="s">
        <v>21741</v>
      </c>
      <c r="X5562" s="12" t="s">
        <v>21742</v>
      </c>
      <c r="Y5562" s="2" t="s">
        <v>41</v>
      </c>
      <c r="Z5562" s="2"/>
    </row>
    <row r="5563" spans="1:26" x14ac:dyDescent="0.3">
      <c r="A5563" s="6" t="s">
        <v>21743</v>
      </c>
      <c r="B5563" s="2" t="s">
        <v>27</v>
      </c>
      <c r="C5563" s="2" t="s">
        <v>28</v>
      </c>
      <c r="D5563" s="2" t="s">
        <v>29</v>
      </c>
      <c r="E5563" s="3" t="s">
        <v>20607</v>
      </c>
      <c r="F5563" s="3" t="s">
        <v>31</v>
      </c>
      <c r="G5563" s="7">
        <v>150.91</v>
      </c>
      <c r="H5563" s="8">
        <v>0</v>
      </c>
      <c r="I5563" s="8">
        <v>0</v>
      </c>
      <c r="J5563" s="8">
        <v>0</v>
      </c>
      <c r="K5563" s="8">
        <v>0</v>
      </c>
      <c r="L5563" s="8">
        <f>SUM(Tabella1[[#This Row],[CONTRIBUTO
COMMISSARIO STRAORDINARIO]:[INDENNIZZO
ASSICURATIVO]])</f>
        <v>150.91</v>
      </c>
      <c r="M5563" s="9" t="s">
        <v>5541</v>
      </c>
      <c r="N5563" s="3" t="s">
        <v>158</v>
      </c>
      <c r="O5563" s="3" t="s">
        <v>5541</v>
      </c>
      <c r="P5563" s="2" t="s">
        <v>31</v>
      </c>
      <c r="Q5563" s="2" t="s">
        <v>185</v>
      </c>
      <c r="R5563" s="2" t="s">
        <v>5542</v>
      </c>
      <c r="S5563" s="2" t="s">
        <v>5542</v>
      </c>
      <c r="T5563" s="3" t="s">
        <v>21744</v>
      </c>
      <c r="U5563" s="3" t="s">
        <v>189</v>
      </c>
      <c r="V5563" s="3" t="s">
        <v>1088</v>
      </c>
      <c r="W5563" s="12" t="s">
        <v>21745</v>
      </c>
      <c r="X5563" s="12" t="s">
        <v>21742</v>
      </c>
      <c r="Y5563" s="2" t="s">
        <v>41</v>
      </c>
      <c r="Z5563" s="2"/>
    </row>
    <row r="5564" spans="1:26" x14ac:dyDescent="0.3">
      <c r="A5564" s="6" t="s">
        <v>21746</v>
      </c>
      <c r="B5564" s="2" t="s">
        <v>27</v>
      </c>
      <c r="C5564" s="2" t="s">
        <v>28</v>
      </c>
      <c r="D5564" s="2" t="s">
        <v>29</v>
      </c>
      <c r="E5564" s="3" t="s">
        <v>20607</v>
      </c>
      <c r="F5564" s="3" t="s">
        <v>31</v>
      </c>
      <c r="G5564" s="7">
        <v>3660</v>
      </c>
      <c r="H5564" s="8">
        <v>0</v>
      </c>
      <c r="I5564" s="8">
        <v>0</v>
      </c>
      <c r="J5564" s="8">
        <v>0</v>
      </c>
      <c r="K5564" s="8">
        <v>0</v>
      </c>
      <c r="L5564" s="8">
        <f>SUM(Tabella1[[#This Row],[CONTRIBUTO
COMMISSARIO STRAORDINARIO]:[INDENNIZZO
ASSICURATIVO]])</f>
        <v>3660</v>
      </c>
      <c r="M5564" s="9" t="s">
        <v>5541</v>
      </c>
      <c r="N5564" s="3" t="s">
        <v>158</v>
      </c>
      <c r="O5564" s="3" t="s">
        <v>5541</v>
      </c>
      <c r="P5564" s="2" t="s">
        <v>31</v>
      </c>
      <c r="Q5564" s="2" t="s">
        <v>185</v>
      </c>
      <c r="R5564" s="2" t="s">
        <v>5542</v>
      </c>
      <c r="S5564" s="2" t="s">
        <v>5542</v>
      </c>
      <c r="T5564" s="3" t="s">
        <v>21747</v>
      </c>
      <c r="U5564" s="3" t="s">
        <v>189</v>
      </c>
      <c r="V5564" s="3" t="s">
        <v>163</v>
      </c>
      <c r="W5564" s="12" t="s">
        <v>21748</v>
      </c>
      <c r="X5564" s="12" t="s">
        <v>21749</v>
      </c>
      <c r="Y5564" s="2" t="s">
        <v>41</v>
      </c>
      <c r="Z5564" s="2"/>
    </row>
    <row r="5565" spans="1:26" ht="69.599999999999994" x14ac:dyDescent="0.3">
      <c r="A5565" s="6" t="s">
        <v>21750</v>
      </c>
      <c r="B5565" s="2" t="s">
        <v>27</v>
      </c>
      <c r="C5565" s="2" t="s">
        <v>28</v>
      </c>
      <c r="D5565" s="2" t="s">
        <v>29</v>
      </c>
      <c r="E5565" s="3" t="s">
        <v>20607</v>
      </c>
      <c r="F5565" s="3" t="s">
        <v>31</v>
      </c>
      <c r="G5565" s="7">
        <v>73275.95</v>
      </c>
      <c r="H5565" s="8">
        <v>0</v>
      </c>
      <c r="I5565" s="8">
        <v>0</v>
      </c>
      <c r="J5565" s="8">
        <v>0</v>
      </c>
      <c r="K5565" s="8">
        <v>0</v>
      </c>
      <c r="L5565" s="8">
        <f>SUM(Tabella1[[#This Row],[CONTRIBUTO
COMMISSARIO STRAORDINARIO]:[INDENNIZZO
ASSICURATIVO]])</f>
        <v>73275.95</v>
      </c>
      <c r="M5565" s="9" t="s">
        <v>391</v>
      </c>
      <c r="N5565" s="3" t="s">
        <v>158</v>
      </c>
      <c r="O5565" s="3" t="s">
        <v>391</v>
      </c>
      <c r="P5565" s="2" t="s">
        <v>31</v>
      </c>
      <c r="Q5565" s="2" t="s">
        <v>185</v>
      </c>
      <c r="R5565" s="2" t="s">
        <v>392</v>
      </c>
      <c r="S5565" s="2" t="s">
        <v>392</v>
      </c>
      <c r="T5565" s="3" t="s">
        <v>21751</v>
      </c>
      <c r="U5565" s="3" t="s">
        <v>4071</v>
      </c>
      <c r="V5565" s="3" t="s">
        <v>21752</v>
      </c>
      <c r="W5565" s="12" t="s">
        <v>21753</v>
      </c>
      <c r="X5565" s="12" t="s">
        <v>21754</v>
      </c>
      <c r="Y5565" s="2" t="s">
        <v>396</v>
      </c>
      <c r="Z5565" s="2"/>
    </row>
    <row r="5566" spans="1:26" ht="69.599999999999994" x14ac:dyDescent="0.3">
      <c r="A5566" s="6" t="s">
        <v>21755</v>
      </c>
      <c r="B5566" s="2" t="s">
        <v>27</v>
      </c>
      <c r="C5566" s="2" t="s">
        <v>28</v>
      </c>
      <c r="D5566" s="2" t="s">
        <v>29</v>
      </c>
      <c r="E5566" s="3" t="s">
        <v>20607</v>
      </c>
      <c r="F5566" s="3" t="s">
        <v>31</v>
      </c>
      <c r="G5566" s="7">
        <v>9919.1</v>
      </c>
      <c r="H5566" s="8">
        <v>0</v>
      </c>
      <c r="I5566" s="8">
        <v>0</v>
      </c>
      <c r="J5566" s="8">
        <v>0</v>
      </c>
      <c r="K5566" s="8">
        <v>0</v>
      </c>
      <c r="L5566" s="8">
        <f>SUM(Tabella1[[#This Row],[CONTRIBUTO
COMMISSARIO STRAORDINARIO]:[INDENNIZZO
ASSICURATIVO]])</f>
        <v>9919.1</v>
      </c>
      <c r="M5566" s="9" t="s">
        <v>391</v>
      </c>
      <c r="N5566" s="3" t="s">
        <v>158</v>
      </c>
      <c r="O5566" s="3" t="s">
        <v>391</v>
      </c>
      <c r="P5566" s="2" t="s">
        <v>31</v>
      </c>
      <c r="Q5566" s="2" t="s">
        <v>185</v>
      </c>
      <c r="R5566" s="2" t="s">
        <v>392</v>
      </c>
      <c r="S5566" s="2" t="s">
        <v>392</v>
      </c>
      <c r="T5566" s="3" t="s">
        <v>21751</v>
      </c>
      <c r="U5566" s="3" t="s">
        <v>4071</v>
      </c>
      <c r="V5566" s="3" t="s">
        <v>21756</v>
      </c>
      <c r="W5566" s="12" t="s">
        <v>21753</v>
      </c>
      <c r="X5566" s="12" t="s">
        <v>8299</v>
      </c>
      <c r="Y5566" s="2" t="s">
        <v>21757</v>
      </c>
      <c r="Z5566" s="2"/>
    </row>
    <row r="5567" spans="1:26" ht="69.599999999999994" x14ac:dyDescent="0.3">
      <c r="A5567" s="6" t="s">
        <v>21758</v>
      </c>
      <c r="B5567" s="2" t="s">
        <v>27</v>
      </c>
      <c r="C5567" s="2" t="s">
        <v>28</v>
      </c>
      <c r="D5567" s="2" t="s">
        <v>29</v>
      </c>
      <c r="E5567" s="3" t="s">
        <v>20607</v>
      </c>
      <c r="F5567" s="3" t="s">
        <v>31</v>
      </c>
      <c r="G5567" s="7">
        <v>6409.88</v>
      </c>
      <c r="H5567" s="8">
        <v>0</v>
      </c>
      <c r="I5567" s="8">
        <v>0</v>
      </c>
      <c r="J5567" s="8">
        <v>0</v>
      </c>
      <c r="K5567" s="8">
        <v>0</v>
      </c>
      <c r="L5567" s="8">
        <f>SUM(Tabella1[[#This Row],[CONTRIBUTO
COMMISSARIO STRAORDINARIO]:[INDENNIZZO
ASSICURATIVO]])</f>
        <v>6409.88</v>
      </c>
      <c r="M5567" s="9" t="s">
        <v>391</v>
      </c>
      <c r="N5567" s="3" t="s">
        <v>158</v>
      </c>
      <c r="O5567" s="3" t="s">
        <v>391</v>
      </c>
      <c r="P5567" s="2" t="s">
        <v>31</v>
      </c>
      <c r="Q5567" s="2" t="s">
        <v>185</v>
      </c>
      <c r="R5567" s="2" t="s">
        <v>392</v>
      </c>
      <c r="S5567" s="2" t="s">
        <v>392</v>
      </c>
      <c r="T5567" s="3" t="s">
        <v>21751</v>
      </c>
      <c r="U5567" s="3" t="s">
        <v>4071</v>
      </c>
      <c r="V5567" s="3" t="s">
        <v>21759</v>
      </c>
      <c r="W5567" s="12" t="s">
        <v>21753</v>
      </c>
      <c r="X5567" s="12" t="s">
        <v>21760</v>
      </c>
      <c r="Y5567" s="2" t="s">
        <v>480</v>
      </c>
      <c r="Z5567" s="2"/>
    </row>
    <row r="5568" spans="1:26" ht="69.599999999999994" x14ac:dyDescent="0.3">
      <c r="A5568" s="6" t="s">
        <v>21761</v>
      </c>
      <c r="B5568" s="2" t="s">
        <v>27</v>
      </c>
      <c r="C5568" s="2" t="s">
        <v>28</v>
      </c>
      <c r="D5568" s="2" t="s">
        <v>29</v>
      </c>
      <c r="E5568" s="3" t="s">
        <v>20607</v>
      </c>
      <c r="F5568" s="3" t="s">
        <v>31</v>
      </c>
      <c r="G5568" s="7">
        <v>43554</v>
      </c>
      <c r="H5568" s="8">
        <v>0</v>
      </c>
      <c r="I5568" s="8">
        <v>0</v>
      </c>
      <c r="J5568" s="8">
        <v>0</v>
      </c>
      <c r="K5568" s="8">
        <v>0</v>
      </c>
      <c r="L5568" s="8">
        <f>SUM(Tabella1[[#This Row],[CONTRIBUTO
COMMISSARIO STRAORDINARIO]:[INDENNIZZO
ASSICURATIVO]])</f>
        <v>43554</v>
      </c>
      <c r="M5568" s="9" t="s">
        <v>391</v>
      </c>
      <c r="N5568" s="3" t="s">
        <v>158</v>
      </c>
      <c r="O5568" s="3" t="s">
        <v>391</v>
      </c>
      <c r="P5568" s="2" t="s">
        <v>31</v>
      </c>
      <c r="Q5568" s="2" t="s">
        <v>185</v>
      </c>
      <c r="R5568" s="2" t="s">
        <v>392</v>
      </c>
      <c r="S5568" s="2" t="s">
        <v>392</v>
      </c>
      <c r="T5568" s="3" t="s">
        <v>21751</v>
      </c>
      <c r="U5568" s="3" t="s">
        <v>4071</v>
      </c>
      <c r="V5568" s="3" t="s">
        <v>21762</v>
      </c>
      <c r="W5568" s="12" t="s">
        <v>21753</v>
      </c>
      <c r="X5568" s="12" t="s">
        <v>21763</v>
      </c>
      <c r="Y5568" s="2" t="s">
        <v>480</v>
      </c>
      <c r="Z5568" s="2"/>
    </row>
    <row r="5569" spans="1:26" ht="69.599999999999994" x14ac:dyDescent="0.3">
      <c r="A5569" s="6" t="s">
        <v>21764</v>
      </c>
      <c r="B5569" s="2" t="s">
        <v>27</v>
      </c>
      <c r="C5569" s="2" t="s">
        <v>28</v>
      </c>
      <c r="D5569" s="2" t="s">
        <v>29</v>
      </c>
      <c r="E5569" s="3" t="s">
        <v>20607</v>
      </c>
      <c r="F5569" s="3" t="s">
        <v>31</v>
      </c>
      <c r="G5569" s="7">
        <v>4270</v>
      </c>
      <c r="H5569" s="8">
        <v>0</v>
      </c>
      <c r="I5569" s="8">
        <v>0</v>
      </c>
      <c r="J5569" s="8">
        <v>0</v>
      </c>
      <c r="K5569" s="8">
        <v>0</v>
      </c>
      <c r="L5569" s="8">
        <f>SUM(Tabella1[[#This Row],[CONTRIBUTO
COMMISSARIO STRAORDINARIO]:[INDENNIZZO
ASSICURATIVO]])</f>
        <v>4270</v>
      </c>
      <c r="M5569" s="9" t="s">
        <v>391</v>
      </c>
      <c r="N5569" s="3" t="s">
        <v>158</v>
      </c>
      <c r="O5569" s="3" t="s">
        <v>391</v>
      </c>
      <c r="P5569" s="2" t="s">
        <v>31</v>
      </c>
      <c r="Q5569" s="2" t="s">
        <v>185</v>
      </c>
      <c r="R5569" s="2" t="s">
        <v>392</v>
      </c>
      <c r="S5569" s="2" t="s">
        <v>392</v>
      </c>
      <c r="T5569" s="3" t="s">
        <v>21751</v>
      </c>
      <c r="U5569" s="3" t="s">
        <v>4071</v>
      </c>
      <c r="V5569" s="3" t="s">
        <v>21765</v>
      </c>
      <c r="W5569" s="12" t="s">
        <v>21753</v>
      </c>
      <c r="X5569" s="12" t="s">
        <v>21766</v>
      </c>
      <c r="Y5569" s="2" t="s">
        <v>480</v>
      </c>
      <c r="Z5569" s="2"/>
    </row>
    <row r="5570" spans="1:26" ht="69.599999999999994" x14ac:dyDescent="0.3">
      <c r="A5570" s="6" t="s">
        <v>21767</v>
      </c>
      <c r="B5570" s="2" t="s">
        <v>27</v>
      </c>
      <c r="C5570" s="2" t="s">
        <v>28</v>
      </c>
      <c r="D5570" s="2" t="s">
        <v>29</v>
      </c>
      <c r="E5570" s="3" t="s">
        <v>20607</v>
      </c>
      <c r="F5570" s="3" t="s">
        <v>31</v>
      </c>
      <c r="G5570" s="7">
        <v>5700</v>
      </c>
      <c r="H5570" s="8">
        <v>0</v>
      </c>
      <c r="I5570" s="8">
        <v>0</v>
      </c>
      <c r="J5570" s="8">
        <v>0</v>
      </c>
      <c r="K5570" s="8">
        <v>0</v>
      </c>
      <c r="L5570" s="8">
        <f>SUM(Tabella1[[#This Row],[CONTRIBUTO
COMMISSARIO STRAORDINARIO]:[INDENNIZZO
ASSICURATIVO]])</f>
        <v>5700</v>
      </c>
      <c r="M5570" s="9" t="s">
        <v>391</v>
      </c>
      <c r="N5570" s="3" t="s">
        <v>158</v>
      </c>
      <c r="O5570" s="3" t="s">
        <v>391</v>
      </c>
      <c r="P5570" s="2" t="s">
        <v>31</v>
      </c>
      <c r="Q5570" s="2" t="s">
        <v>185</v>
      </c>
      <c r="R5570" s="2" t="s">
        <v>392</v>
      </c>
      <c r="S5570" s="2" t="s">
        <v>392</v>
      </c>
      <c r="T5570" s="3" t="s">
        <v>21751</v>
      </c>
      <c r="U5570" s="3" t="s">
        <v>4071</v>
      </c>
      <c r="V5570" s="3" t="s">
        <v>21765</v>
      </c>
      <c r="W5570" s="12" t="s">
        <v>21753</v>
      </c>
      <c r="X5570" s="12" t="s">
        <v>21766</v>
      </c>
      <c r="Y5570" s="2" t="s">
        <v>480</v>
      </c>
      <c r="Z5570" s="2"/>
    </row>
    <row r="5571" spans="1:26" ht="69.599999999999994" x14ac:dyDescent="0.3">
      <c r="A5571" s="6" t="s">
        <v>21768</v>
      </c>
      <c r="B5571" s="2" t="s">
        <v>27</v>
      </c>
      <c r="C5571" s="2" t="s">
        <v>28</v>
      </c>
      <c r="D5571" s="2" t="s">
        <v>29</v>
      </c>
      <c r="E5571" s="3" t="s">
        <v>20607</v>
      </c>
      <c r="F5571" s="3" t="s">
        <v>31</v>
      </c>
      <c r="G5571" s="7">
        <v>15000</v>
      </c>
      <c r="H5571" s="8">
        <v>0</v>
      </c>
      <c r="I5571" s="8">
        <v>0</v>
      </c>
      <c r="J5571" s="8">
        <v>0</v>
      </c>
      <c r="K5571" s="8">
        <v>0</v>
      </c>
      <c r="L5571" s="8">
        <f>SUM(Tabella1[[#This Row],[CONTRIBUTO
COMMISSARIO STRAORDINARIO]:[INDENNIZZO
ASSICURATIVO]])</f>
        <v>15000</v>
      </c>
      <c r="M5571" s="9" t="s">
        <v>391</v>
      </c>
      <c r="N5571" s="3" t="s">
        <v>158</v>
      </c>
      <c r="O5571" s="3" t="s">
        <v>391</v>
      </c>
      <c r="P5571" s="2" t="s">
        <v>31</v>
      </c>
      <c r="Q5571" s="2" t="s">
        <v>185</v>
      </c>
      <c r="R5571" s="2" t="s">
        <v>392</v>
      </c>
      <c r="S5571" s="2" t="s">
        <v>392</v>
      </c>
      <c r="T5571" s="3" t="s">
        <v>21769</v>
      </c>
      <c r="U5571" s="3" t="s">
        <v>4071</v>
      </c>
      <c r="V5571" s="3" t="s">
        <v>21770</v>
      </c>
      <c r="W5571" s="12" t="s">
        <v>21753</v>
      </c>
      <c r="X5571" s="12" t="s">
        <v>21771</v>
      </c>
      <c r="Y5571" s="2" t="s">
        <v>21772</v>
      </c>
      <c r="Z5571" s="2"/>
    </row>
    <row r="5572" spans="1:26" ht="69.599999999999994" x14ac:dyDescent="0.3">
      <c r="A5572" s="6" t="s">
        <v>21773</v>
      </c>
      <c r="B5572" s="2" t="s">
        <v>27</v>
      </c>
      <c r="C5572" s="2" t="s">
        <v>28</v>
      </c>
      <c r="D5572" s="2" t="s">
        <v>29</v>
      </c>
      <c r="E5572" s="3" t="s">
        <v>20607</v>
      </c>
      <c r="F5572" s="3" t="s">
        <v>31</v>
      </c>
      <c r="G5572" s="7">
        <v>7137</v>
      </c>
      <c r="H5572" s="8">
        <v>0</v>
      </c>
      <c r="I5572" s="8">
        <v>0</v>
      </c>
      <c r="J5572" s="8">
        <v>0</v>
      </c>
      <c r="K5572" s="8">
        <v>0</v>
      </c>
      <c r="L5572" s="8">
        <f>SUM(Tabella1[[#This Row],[CONTRIBUTO
COMMISSARIO STRAORDINARIO]:[INDENNIZZO
ASSICURATIVO]])</f>
        <v>7137</v>
      </c>
      <c r="M5572" s="9" t="s">
        <v>391</v>
      </c>
      <c r="N5572" s="3" t="s">
        <v>158</v>
      </c>
      <c r="O5572" s="3" t="s">
        <v>391</v>
      </c>
      <c r="P5572" s="2" t="s">
        <v>31</v>
      </c>
      <c r="Q5572" s="2" t="s">
        <v>185</v>
      </c>
      <c r="R5572" s="2" t="s">
        <v>392</v>
      </c>
      <c r="S5572" s="2" t="s">
        <v>392</v>
      </c>
      <c r="T5572" s="3" t="s">
        <v>21751</v>
      </c>
      <c r="U5572" s="3" t="s">
        <v>4071</v>
      </c>
      <c r="V5572" s="3" t="s">
        <v>21765</v>
      </c>
      <c r="W5572" s="12" t="s">
        <v>21753</v>
      </c>
      <c r="X5572" s="12" t="s">
        <v>21774</v>
      </c>
      <c r="Y5572" s="2" t="s">
        <v>480</v>
      </c>
      <c r="Z5572" s="2"/>
    </row>
    <row r="5573" spans="1:26" ht="69.599999999999994" x14ac:dyDescent="0.3">
      <c r="A5573" s="6" t="s">
        <v>21775</v>
      </c>
      <c r="B5573" s="2" t="s">
        <v>27</v>
      </c>
      <c r="C5573" s="2" t="s">
        <v>28</v>
      </c>
      <c r="D5573" s="2" t="s">
        <v>29</v>
      </c>
      <c r="E5573" s="3" t="s">
        <v>20607</v>
      </c>
      <c r="F5573" s="3" t="s">
        <v>31</v>
      </c>
      <c r="G5573" s="7">
        <v>874.5</v>
      </c>
      <c r="H5573" s="8">
        <v>0</v>
      </c>
      <c r="I5573" s="8">
        <v>0</v>
      </c>
      <c r="J5573" s="8">
        <v>0</v>
      </c>
      <c r="K5573" s="8">
        <v>0</v>
      </c>
      <c r="L5573" s="8">
        <f>SUM(Tabella1[[#This Row],[CONTRIBUTO
COMMISSARIO STRAORDINARIO]:[INDENNIZZO
ASSICURATIVO]])</f>
        <v>874.5</v>
      </c>
      <c r="M5573" s="9" t="s">
        <v>391</v>
      </c>
      <c r="N5573" s="3" t="s">
        <v>158</v>
      </c>
      <c r="O5573" s="3" t="s">
        <v>391</v>
      </c>
      <c r="P5573" s="2" t="s">
        <v>31</v>
      </c>
      <c r="Q5573" s="2" t="s">
        <v>185</v>
      </c>
      <c r="R5573" s="2" t="s">
        <v>392</v>
      </c>
      <c r="S5573" s="2" t="s">
        <v>392</v>
      </c>
      <c r="T5573" s="3" t="s">
        <v>21751</v>
      </c>
      <c r="U5573" s="3" t="s">
        <v>4071</v>
      </c>
      <c r="V5573" s="3" t="s">
        <v>21776</v>
      </c>
      <c r="W5573" s="12" t="s">
        <v>21753</v>
      </c>
      <c r="X5573" s="12" t="s">
        <v>21777</v>
      </c>
      <c r="Y5573" s="2" t="s">
        <v>480</v>
      </c>
      <c r="Z5573" s="2"/>
    </row>
    <row r="5574" spans="1:26" ht="69.599999999999994" x14ac:dyDescent="0.3">
      <c r="A5574" s="6" t="s">
        <v>21778</v>
      </c>
      <c r="B5574" s="2" t="s">
        <v>27</v>
      </c>
      <c r="C5574" s="2" t="s">
        <v>28</v>
      </c>
      <c r="D5574" s="2" t="s">
        <v>29</v>
      </c>
      <c r="E5574" s="3" t="s">
        <v>20607</v>
      </c>
      <c r="F5574" s="3" t="s">
        <v>31</v>
      </c>
      <c r="G5574" s="7">
        <v>350</v>
      </c>
      <c r="H5574" s="8">
        <v>0</v>
      </c>
      <c r="I5574" s="8">
        <v>0</v>
      </c>
      <c r="J5574" s="8">
        <v>0</v>
      </c>
      <c r="K5574" s="8">
        <v>0</v>
      </c>
      <c r="L5574" s="8">
        <f>SUM(Tabella1[[#This Row],[CONTRIBUTO
COMMISSARIO STRAORDINARIO]:[INDENNIZZO
ASSICURATIVO]])</f>
        <v>350</v>
      </c>
      <c r="M5574" s="9" t="s">
        <v>391</v>
      </c>
      <c r="N5574" s="3" t="s">
        <v>158</v>
      </c>
      <c r="O5574" s="3" t="s">
        <v>391</v>
      </c>
      <c r="P5574" s="2" t="s">
        <v>31</v>
      </c>
      <c r="Q5574" s="2" t="s">
        <v>185</v>
      </c>
      <c r="R5574" s="2" t="s">
        <v>392</v>
      </c>
      <c r="S5574" s="2" t="s">
        <v>392</v>
      </c>
      <c r="T5574" s="3" t="s">
        <v>21751</v>
      </c>
      <c r="U5574" s="3" t="s">
        <v>4071</v>
      </c>
      <c r="V5574" s="3" t="s">
        <v>21779</v>
      </c>
      <c r="W5574" s="12" t="s">
        <v>21753</v>
      </c>
      <c r="X5574" s="12" t="s">
        <v>21780</v>
      </c>
      <c r="Y5574" s="2" t="s">
        <v>480</v>
      </c>
      <c r="Z5574" s="2"/>
    </row>
    <row r="5575" spans="1:26" ht="34.799999999999997" x14ac:dyDescent="0.3">
      <c r="A5575" s="6" t="s">
        <v>21781</v>
      </c>
      <c r="B5575" s="2" t="s">
        <v>27</v>
      </c>
      <c r="C5575" s="2" t="s">
        <v>28</v>
      </c>
      <c r="D5575" s="2" t="s">
        <v>29</v>
      </c>
      <c r="E5575" s="3" t="s">
        <v>20607</v>
      </c>
      <c r="F5575" s="3" t="s">
        <v>31</v>
      </c>
      <c r="G5575" s="7">
        <v>665.31</v>
      </c>
      <c r="H5575" s="8">
        <v>0</v>
      </c>
      <c r="I5575" s="8">
        <v>0</v>
      </c>
      <c r="J5575" s="8">
        <v>0</v>
      </c>
      <c r="K5575" s="8">
        <v>0</v>
      </c>
      <c r="L5575" s="8">
        <f>SUM(Tabella1[[#This Row],[CONTRIBUTO
COMMISSARIO STRAORDINARIO]:[INDENNIZZO
ASSICURATIVO]])</f>
        <v>665.31</v>
      </c>
      <c r="M5575" s="9" t="s">
        <v>8169</v>
      </c>
      <c r="N5575" s="3" t="s">
        <v>501</v>
      </c>
      <c r="O5575" s="3" t="s">
        <v>4434</v>
      </c>
      <c r="P5575" s="2" t="s">
        <v>31</v>
      </c>
      <c r="Q5575" s="2" t="s">
        <v>185</v>
      </c>
      <c r="R5575" s="2" t="s">
        <v>4435</v>
      </c>
      <c r="S5575" s="2" t="s">
        <v>8433</v>
      </c>
      <c r="T5575" s="3" t="s">
        <v>8171</v>
      </c>
      <c r="U5575" s="3" t="s">
        <v>189</v>
      </c>
      <c r="V5575" s="3" t="s">
        <v>21782</v>
      </c>
      <c r="W5575" s="12" t="s">
        <v>8435</v>
      </c>
      <c r="X5575" s="12" t="s">
        <v>8436</v>
      </c>
      <c r="Y5575" s="2" t="s">
        <v>41</v>
      </c>
      <c r="Z5575" s="2"/>
    </row>
    <row r="5576" spans="1:26" ht="34.799999999999997" x14ac:dyDescent="0.3">
      <c r="A5576" s="6" t="s">
        <v>21783</v>
      </c>
      <c r="B5576" s="2" t="s">
        <v>27</v>
      </c>
      <c r="C5576" s="2" t="s">
        <v>28</v>
      </c>
      <c r="D5576" s="2" t="s">
        <v>29</v>
      </c>
      <c r="E5576" s="3" t="s">
        <v>20607</v>
      </c>
      <c r="F5576" s="3" t="s">
        <v>31</v>
      </c>
      <c r="G5576" s="7">
        <v>1767</v>
      </c>
      <c r="H5576" s="8">
        <v>0</v>
      </c>
      <c r="I5576" s="8">
        <v>0</v>
      </c>
      <c r="J5576" s="8">
        <v>0</v>
      </c>
      <c r="K5576" s="8">
        <v>0</v>
      </c>
      <c r="L5576" s="8">
        <f>SUM(Tabella1[[#This Row],[CONTRIBUTO
COMMISSARIO STRAORDINARIO]:[INDENNIZZO
ASSICURATIVO]])</f>
        <v>1767</v>
      </c>
      <c r="M5576" s="9" t="s">
        <v>8169</v>
      </c>
      <c r="N5576" s="3" t="s">
        <v>501</v>
      </c>
      <c r="O5576" s="3" t="s">
        <v>4434</v>
      </c>
      <c r="P5576" s="2" t="s">
        <v>31</v>
      </c>
      <c r="Q5576" s="2" t="s">
        <v>185</v>
      </c>
      <c r="R5576" s="2" t="s">
        <v>4435</v>
      </c>
      <c r="S5576" s="2" t="s">
        <v>8433</v>
      </c>
      <c r="T5576" s="3" t="s">
        <v>8171</v>
      </c>
      <c r="U5576" s="3" t="s">
        <v>189</v>
      </c>
      <c r="V5576" s="3" t="s">
        <v>21784</v>
      </c>
      <c r="W5576" s="12" t="s">
        <v>8435</v>
      </c>
      <c r="X5576" s="12" t="s">
        <v>8436</v>
      </c>
      <c r="Y5576" s="2" t="s">
        <v>41</v>
      </c>
      <c r="Z5576" s="2"/>
    </row>
    <row r="5577" spans="1:26" ht="34.799999999999997" x14ac:dyDescent="0.3">
      <c r="A5577" s="6" t="s">
        <v>21785</v>
      </c>
      <c r="B5577" s="2" t="s">
        <v>27</v>
      </c>
      <c r="C5577" s="2" t="s">
        <v>28</v>
      </c>
      <c r="D5577" s="2" t="s">
        <v>29</v>
      </c>
      <c r="E5577" s="3" t="s">
        <v>20607</v>
      </c>
      <c r="F5577" s="3" t="s">
        <v>31</v>
      </c>
      <c r="G5577" s="7">
        <v>887.75</v>
      </c>
      <c r="H5577" s="8">
        <v>0</v>
      </c>
      <c r="I5577" s="8">
        <v>0</v>
      </c>
      <c r="J5577" s="8">
        <v>0</v>
      </c>
      <c r="K5577" s="8">
        <v>0</v>
      </c>
      <c r="L5577" s="8">
        <f>SUM(Tabella1[[#This Row],[CONTRIBUTO
COMMISSARIO STRAORDINARIO]:[INDENNIZZO
ASSICURATIVO]])</f>
        <v>887.75</v>
      </c>
      <c r="M5577" s="9" t="s">
        <v>8169</v>
      </c>
      <c r="N5577" s="3" t="s">
        <v>501</v>
      </c>
      <c r="O5577" s="3" t="s">
        <v>4434</v>
      </c>
      <c r="P5577" s="2" t="s">
        <v>31</v>
      </c>
      <c r="Q5577" s="2" t="s">
        <v>185</v>
      </c>
      <c r="R5577" s="2" t="s">
        <v>4435</v>
      </c>
      <c r="S5577" s="2" t="s">
        <v>8433</v>
      </c>
      <c r="T5577" s="3" t="s">
        <v>8171</v>
      </c>
      <c r="U5577" s="3" t="s">
        <v>189</v>
      </c>
      <c r="V5577" s="3" t="s">
        <v>21786</v>
      </c>
      <c r="W5577" s="12" t="s">
        <v>8435</v>
      </c>
      <c r="X5577" s="12" t="s">
        <v>8436</v>
      </c>
      <c r="Y5577" s="2" t="s">
        <v>41</v>
      </c>
      <c r="Z5577" s="2"/>
    </row>
    <row r="5578" spans="1:26" ht="34.799999999999997" x14ac:dyDescent="0.3">
      <c r="A5578" s="6" t="s">
        <v>21787</v>
      </c>
      <c r="B5578" s="2" t="s">
        <v>27</v>
      </c>
      <c r="C5578" s="2" t="s">
        <v>28</v>
      </c>
      <c r="D5578" s="2" t="s">
        <v>29</v>
      </c>
      <c r="E5578" s="3" t="s">
        <v>20607</v>
      </c>
      <c r="F5578" s="3" t="s">
        <v>31</v>
      </c>
      <c r="G5578" s="7">
        <v>408.53</v>
      </c>
      <c r="H5578" s="8">
        <v>0</v>
      </c>
      <c r="I5578" s="8">
        <v>0</v>
      </c>
      <c r="J5578" s="8">
        <v>0</v>
      </c>
      <c r="K5578" s="8">
        <v>0</v>
      </c>
      <c r="L5578" s="8">
        <f>SUM(Tabella1[[#This Row],[CONTRIBUTO
COMMISSARIO STRAORDINARIO]:[INDENNIZZO
ASSICURATIVO]])</f>
        <v>408.53</v>
      </c>
      <c r="M5578" s="9" t="s">
        <v>8169</v>
      </c>
      <c r="N5578" s="3" t="s">
        <v>501</v>
      </c>
      <c r="O5578" s="3" t="s">
        <v>4434</v>
      </c>
      <c r="P5578" s="2" t="s">
        <v>31</v>
      </c>
      <c r="Q5578" s="2" t="s">
        <v>185</v>
      </c>
      <c r="R5578" s="2" t="s">
        <v>4435</v>
      </c>
      <c r="S5578" s="2" t="s">
        <v>8433</v>
      </c>
      <c r="T5578" s="3" t="s">
        <v>8171</v>
      </c>
      <c r="U5578" s="3" t="s">
        <v>189</v>
      </c>
      <c r="V5578" s="3" t="s">
        <v>21788</v>
      </c>
      <c r="W5578" s="12" t="s">
        <v>8435</v>
      </c>
      <c r="X5578" s="12" t="s">
        <v>8436</v>
      </c>
      <c r="Y5578" s="2" t="s">
        <v>41</v>
      </c>
      <c r="Z5578" s="2"/>
    </row>
    <row r="5579" spans="1:26" x14ac:dyDescent="0.3">
      <c r="A5579" s="6" t="s">
        <v>21789</v>
      </c>
      <c r="B5579" s="2" t="s">
        <v>27</v>
      </c>
      <c r="C5579" s="2" t="s">
        <v>28</v>
      </c>
      <c r="D5579" s="2" t="s">
        <v>29</v>
      </c>
      <c r="E5579" s="3" t="s">
        <v>20607</v>
      </c>
      <c r="F5579" s="3" t="s">
        <v>1651</v>
      </c>
      <c r="G5579" s="7">
        <v>50000</v>
      </c>
      <c r="H5579" s="8">
        <v>0</v>
      </c>
      <c r="I5579" s="8">
        <v>0</v>
      </c>
      <c r="J5579" s="8">
        <v>0</v>
      </c>
      <c r="K5579" s="8">
        <v>0</v>
      </c>
      <c r="L5579" s="8">
        <f>SUM(Tabella1[[#This Row],[CONTRIBUTO
COMMISSARIO STRAORDINARIO]:[INDENNIZZO
ASSICURATIVO]])</f>
        <v>50000</v>
      </c>
      <c r="M5579" s="9" t="s">
        <v>4434</v>
      </c>
      <c r="N5579" s="3" t="s">
        <v>1111</v>
      </c>
      <c r="O5579" s="3" t="s">
        <v>4434</v>
      </c>
      <c r="P5579" s="2" t="s">
        <v>31</v>
      </c>
      <c r="Q5579" s="2" t="s">
        <v>185</v>
      </c>
      <c r="R5579" s="2" t="s">
        <v>2247</v>
      </c>
      <c r="S5579" s="2" t="s">
        <v>21790</v>
      </c>
      <c r="T5579" s="3" t="s">
        <v>21791</v>
      </c>
      <c r="U5579" s="3" t="s">
        <v>189</v>
      </c>
      <c r="V5579" s="3" t="s">
        <v>21792</v>
      </c>
      <c r="W5579" s="12" t="s">
        <v>21699</v>
      </c>
      <c r="X5579" s="12" t="s">
        <v>21793</v>
      </c>
      <c r="Y5579" s="2" t="s">
        <v>41</v>
      </c>
      <c r="Z5579" s="2"/>
    </row>
    <row r="5580" spans="1:26" ht="174" x14ac:dyDescent="0.3">
      <c r="A5580" s="6" t="s">
        <v>21794</v>
      </c>
      <c r="B5580" s="2" t="s">
        <v>27</v>
      </c>
      <c r="C5580" s="2" t="s">
        <v>28</v>
      </c>
      <c r="D5580" s="2" t="s">
        <v>29</v>
      </c>
      <c r="E5580" s="3" t="s">
        <v>20607</v>
      </c>
      <c r="F5580" s="3" t="s">
        <v>31</v>
      </c>
      <c r="G5580" s="7">
        <v>570523</v>
      </c>
      <c r="H5580" s="8">
        <v>0</v>
      </c>
      <c r="I5580" s="8">
        <v>0</v>
      </c>
      <c r="J5580" s="8">
        <v>0</v>
      </c>
      <c r="K5580" s="8">
        <v>0</v>
      </c>
      <c r="L5580" s="8">
        <f>SUM(Tabella1[[#This Row],[CONTRIBUTO
COMMISSARIO STRAORDINARIO]:[INDENNIZZO
ASSICURATIVO]])</f>
        <v>570523</v>
      </c>
      <c r="M5580" s="9" t="s">
        <v>10898</v>
      </c>
      <c r="N5580" s="3" t="s">
        <v>270</v>
      </c>
      <c r="O5580" s="3" t="s">
        <v>10898</v>
      </c>
      <c r="P5580" s="2" t="s">
        <v>31</v>
      </c>
      <c r="Q5580" s="2" t="s">
        <v>159</v>
      </c>
      <c r="R5580" s="2" t="s">
        <v>3847</v>
      </c>
      <c r="S5580" s="2" t="s">
        <v>21795</v>
      </c>
      <c r="T5580" s="3" t="s">
        <v>21796</v>
      </c>
      <c r="U5580" s="3" t="s">
        <v>37</v>
      </c>
      <c r="V5580" s="3" t="s">
        <v>8657</v>
      </c>
      <c r="W5580" s="12" t="s">
        <v>21797</v>
      </c>
      <c r="X5580" s="12" t="s">
        <v>21798</v>
      </c>
      <c r="Y5580" s="2" t="s">
        <v>41</v>
      </c>
      <c r="Z5580" s="2"/>
    </row>
    <row r="5581" spans="1:26" ht="34.799999999999997" x14ac:dyDescent="0.3">
      <c r="A5581" s="6" t="s">
        <v>21799</v>
      </c>
      <c r="B5581" s="2" t="s">
        <v>27</v>
      </c>
      <c r="C5581" s="2" t="s">
        <v>28</v>
      </c>
      <c r="D5581" s="2" t="s">
        <v>29</v>
      </c>
      <c r="E5581" s="3" t="s">
        <v>20607</v>
      </c>
      <c r="F5581" s="3" t="s">
        <v>31</v>
      </c>
      <c r="G5581" s="7">
        <v>5878.57</v>
      </c>
      <c r="H5581" s="8">
        <v>0</v>
      </c>
      <c r="I5581" s="8">
        <v>0</v>
      </c>
      <c r="J5581" s="8">
        <v>0</v>
      </c>
      <c r="K5581" s="8">
        <v>0</v>
      </c>
      <c r="L5581" s="8">
        <f>SUM(Tabella1[[#This Row],[CONTRIBUTO
COMMISSARIO STRAORDINARIO]:[INDENNIZZO
ASSICURATIVO]])</f>
        <v>5878.57</v>
      </c>
      <c r="M5581" s="9" t="s">
        <v>574</v>
      </c>
      <c r="N5581" s="3" t="s">
        <v>158</v>
      </c>
      <c r="O5581" s="3" t="s">
        <v>574</v>
      </c>
      <c r="P5581" s="2" t="s">
        <v>31</v>
      </c>
      <c r="Q5581" s="2" t="s">
        <v>159</v>
      </c>
      <c r="R5581" s="2" t="s">
        <v>575</v>
      </c>
      <c r="S5581" s="2" t="s">
        <v>31</v>
      </c>
      <c r="T5581" s="3" t="s">
        <v>583</v>
      </c>
      <c r="U5581" s="3" t="s">
        <v>270</v>
      </c>
      <c r="V5581" s="3" t="s">
        <v>163</v>
      </c>
      <c r="W5581" s="12" t="s">
        <v>10680</v>
      </c>
      <c r="X5581" s="12" t="s">
        <v>10681</v>
      </c>
      <c r="Y5581" s="2" t="s">
        <v>21800</v>
      </c>
      <c r="Z5581" s="2"/>
    </row>
    <row r="5582" spans="1:26" ht="34.799999999999997" x14ac:dyDescent="0.3">
      <c r="A5582" s="6" t="s">
        <v>21801</v>
      </c>
      <c r="B5582" s="2" t="s">
        <v>27</v>
      </c>
      <c r="C5582" s="2" t="s">
        <v>28</v>
      </c>
      <c r="D5582" s="2" t="s">
        <v>29</v>
      </c>
      <c r="E5582" s="3" t="s">
        <v>20607</v>
      </c>
      <c r="F5582" s="3" t="s">
        <v>31</v>
      </c>
      <c r="G5582" s="7">
        <v>15000</v>
      </c>
      <c r="H5582" s="8">
        <v>0</v>
      </c>
      <c r="I5582" s="8">
        <v>0</v>
      </c>
      <c r="J5582" s="8">
        <v>0</v>
      </c>
      <c r="K5582" s="8">
        <v>0</v>
      </c>
      <c r="L5582" s="8">
        <f>SUM(Tabella1[[#This Row],[CONTRIBUTO
COMMISSARIO STRAORDINARIO]:[INDENNIZZO
ASSICURATIVO]])</f>
        <v>15000</v>
      </c>
      <c r="M5582" s="9" t="s">
        <v>574</v>
      </c>
      <c r="N5582" s="3" t="s">
        <v>158</v>
      </c>
      <c r="O5582" s="3" t="s">
        <v>574</v>
      </c>
      <c r="P5582" s="2" t="s">
        <v>31</v>
      </c>
      <c r="Q5582" s="2" t="s">
        <v>159</v>
      </c>
      <c r="R5582" s="2" t="s">
        <v>575</v>
      </c>
      <c r="S5582" s="2" t="s">
        <v>31</v>
      </c>
      <c r="T5582" s="3" t="s">
        <v>583</v>
      </c>
      <c r="U5582" s="3" t="s">
        <v>270</v>
      </c>
      <c r="V5582" s="3" t="s">
        <v>163</v>
      </c>
      <c r="W5582" s="12" t="s">
        <v>21802</v>
      </c>
      <c r="X5582" s="12" t="s">
        <v>10681</v>
      </c>
      <c r="Y5582" s="2" t="s">
        <v>21803</v>
      </c>
      <c r="Z5582" s="2"/>
    </row>
    <row r="5583" spans="1:26" ht="69.599999999999994" x14ac:dyDescent="0.3">
      <c r="A5583" s="6" t="s">
        <v>21804</v>
      </c>
      <c r="B5583" s="2" t="s">
        <v>27</v>
      </c>
      <c r="C5583" s="2" t="s">
        <v>28</v>
      </c>
      <c r="D5583" s="2" t="s">
        <v>29</v>
      </c>
      <c r="E5583" s="3" t="s">
        <v>20607</v>
      </c>
      <c r="F5583" s="3" t="s">
        <v>31</v>
      </c>
      <c r="G5583" s="7">
        <v>5000</v>
      </c>
      <c r="H5583" s="8">
        <v>0</v>
      </c>
      <c r="I5583" s="8">
        <v>0</v>
      </c>
      <c r="J5583" s="8">
        <v>0</v>
      </c>
      <c r="K5583" s="8">
        <v>0</v>
      </c>
      <c r="L5583" s="8">
        <f>SUM(Tabella1[[#This Row],[CONTRIBUTO
COMMISSARIO STRAORDINARIO]:[INDENNIZZO
ASSICURATIVO]])</f>
        <v>5000</v>
      </c>
      <c r="M5583" s="9" t="s">
        <v>10649</v>
      </c>
      <c r="N5583" s="3" t="s">
        <v>158</v>
      </c>
      <c r="O5583" s="3" t="s">
        <v>10649</v>
      </c>
      <c r="P5583" s="2" t="s">
        <v>31</v>
      </c>
      <c r="Q5583" s="2" t="s">
        <v>159</v>
      </c>
      <c r="R5583" s="2" t="s">
        <v>10650</v>
      </c>
      <c r="S5583" s="2" t="s">
        <v>31</v>
      </c>
      <c r="T5583" s="3" t="s">
        <v>12688</v>
      </c>
      <c r="U5583" s="3" t="s">
        <v>179</v>
      </c>
      <c r="V5583" s="3" t="s">
        <v>1029</v>
      </c>
      <c r="W5583" s="12" t="s">
        <v>21805</v>
      </c>
      <c r="X5583" s="12" t="s">
        <v>21806</v>
      </c>
      <c r="Y5583" s="2" t="s">
        <v>41</v>
      </c>
      <c r="Z5583" s="2"/>
    </row>
    <row r="5584" spans="1:26" ht="52.2" x14ac:dyDescent="0.3">
      <c r="A5584" s="6" t="s">
        <v>21807</v>
      </c>
      <c r="B5584" s="2" t="s">
        <v>27</v>
      </c>
      <c r="C5584" s="2" t="s">
        <v>28</v>
      </c>
      <c r="D5584" s="2" t="s">
        <v>29</v>
      </c>
      <c r="E5584" s="3" t="s">
        <v>20607</v>
      </c>
      <c r="F5584" s="3" t="s">
        <v>31</v>
      </c>
      <c r="G5584" s="7">
        <v>175000</v>
      </c>
      <c r="H5584" s="8">
        <v>0</v>
      </c>
      <c r="I5584" s="8">
        <v>0</v>
      </c>
      <c r="J5584" s="8">
        <v>0</v>
      </c>
      <c r="K5584" s="8">
        <v>0</v>
      </c>
      <c r="L5584" s="8">
        <f>SUM(Tabella1[[#This Row],[CONTRIBUTO
COMMISSARIO STRAORDINARIO]:[INDENNIZZO
ASSICURATIVO]])</f>
        <v>175000</v>
      </c>
      <c r="M5584" s="10" t="s">
        <v>16399</v>
      </c>
      <c r="N5584" s="3" t="s">
        <v>158</v>
      </c>
      <c r="O5584" s="3" t="s">
        <v>16399</v>
      </c>
      <c r="P5584" s="2" t="s">
        <v>31</v>
      </c>
      <c r="Q5584" s="2" t="s">
        <v>185</v>
      </c>
      <c r="R5584" s="2" t="s">
        <v>5469</v>
      </c>
      <c r="S5584" s="2" t="s">
        <v>21808</v>
      </c>
      <c r="T5584" s="3" t="s">
        <v>21809</v>
      </c>
      <c r="U5584" s="3" t="s">
        <v>189</v>
      </c>
      <c r="V5584" s="3" t="s">
        <v>21810</v>
      </c>
      <c r="W5584" s="12" t="s">
        <v>21557</v>
      </c>
      <c r="X5584" s="12" t="s">
        <v>21811</v>
      </c>
      <c r="Y5584" s="2" t="s">
        <v>21559</v>
      </c>
      <c r="Z5584" s="2"/>
    </row>
    <row r="5585" spans="1:26" ht="69.599999999999994" x14ac:dyDescent="0.3">
      <c r="A5585" s="6" t="s">
        <v>21812</v>
      </c>
      <c r="B5585" s="2" t="s">
        <v>27</v>
      </c>
      <c r="C5585" s="2" t="s">
        <v>28</v>
      </c>
      <c r="D5585" s="2" t="s">
        <v>29</v>
      </c>
      <c r="E5585" s="3" t="s">
        <v>20607</v>
      </c>
      <c r="F5585" s="3" t="s">
        <v>1332</v>
      </c>
      <c r="G5585" s="7">
        <v>0</v>
      </c>
      <c r="H5585" s="8">
        <v>0</v>
      </c>
      <c r="I5585" s="8">
        <v>0</v>
      </c>
      <c r="J5585" s="8">
        <v>0</v>
      </c>
      <c r="K5585" s="8">
        <v>0</v>
      </c>
      <c r="L5585" s="8">
        <f>SUM(Tabella1[[#This Row],[CONTRIBUTO
COMMISSARIO STRAORDINARIO]:[INDENNIZZO
ASSICURATIVO]])</f>
        <v>0</v>
      </c>
      <c r="M5585" s="9" t="s">
        <v>5728</v>
      </c>
      <c r="N5585" s="3" t="s">
        <v>158</v>
      </c>
      <c r="O5585" s="3" t="s">
        <v>5728</v>
      </c>
      <c r="P5585" s="2" t="s">
        <v>31</v>
      </c>
      <c r="Q5585" s="2" t="s">
        <v>175</v>
      </c>
      <c r="R5585" s="2" t="s">
        <v>5729</v>
      </c>
      <c r="S5585" s="2" t="s">
        <v>21813</v>
      </c>
      <c r="T5585" s="3" t="s">
        <v>21814</v>
      </c>
      <c r="U5585" s="3" t="s">
        <v>179</v>
      </c>
      <c r="V5585" s="3" t="s">
        <v>163</v>
      </c>
      <c r="W5585" s="12" t="s">
        <v>21815</v>
      </c>
      <c r="X5585" s="12" t="s">
        <v>21816</v>
      </c>
      <c r="Y5585" s="2" t="s">
        <v>21817</v>
      </c>
      <c r="Z5585" s="2"/>
    </row>
    <row r="5586" spans="1:26" ht="52.2" x14ac:dyDescent="0.3">
      <c r="A5586" s="6" t="s">
        <v>21818</v>
      </c>
      <c r="B5586" s="2" t="s">
        <v>27</v>
      </c>
      <c r="C5586" s="2" t="s">
        <v>28</v>
      </c>
      <c r="D5586" s="2" t="s">
        <v>29</v>
      </c>
      <c r="E5586" s="3" t="s">
        <v>20607</v>
      </c>
      <c r="F5586" s="3" t="s">
        <v>31</v>
      </c>
      <c r="G5586" s="7">
        <v>25000</v>
      </c>
      <c r="H5586" s="8">
        <v>0</v>
      </c>
      <c r="I5586" s="8">
        <v>0</v>
      </c>
      <c r="J5586" s="8">
        <v>0</v>
      </c>
      <c r="K5586" s="8">
        <v>0</v>
      </c>
      <c r="L5586" s="8">
        <f>SUM(Tabella1[[#This Row],[CONTRIBUTO
COMMISSARIO STRAORDINARIO]:[INDENNIZZO
ASSICURATIVO]])</f>
        <v>25000</v>
      </c>
      <c r="M5586" s="9" t="s">
        <v>17970</v>
      </c>
      <c r="N5586" s="3" t="s">
        <v>17971</v>
      </c>
      <c r="O5586" s="3" t="s">
        <v>17970</v>
      </c>
      <c r="P5586" s="2" t="s">
        <v>31</v>
      </c>
      <c r="Q5586" s="2" t="s">
        <v>185</v>
      </c>
      <c r="R5586" s="2" t="s">
        <v>2247</v>
      </c>
      <c r="S5586" s="2" t="s">
        <v>17990</v>
      </c>
      <c r="T5586" s="3" t="s">
        <v>21819</v>
      </c>
      <c r="U5586" s="3" t="s">
        <v>37</v>
      </c>
      <c r="V5586" s="3" t="s">
        <v>163</v>
      </c>
      <c r="W5586" s="12" t="s">
        <v>21820</v>
      </c>
      <c r="X5586" s="12" t="s">
        <v>21821</v>
      </c>
      <c r="Y5586" s="2" t="s">
        <v>41</v>
      </c>
      <c r="Z5586" s="2"/>
    </row>
    <row r="5587" spans="1:26" ht="104.4" x14ac:dyDescent="0.3">
      <c r="A5587" s="6" t="s">
        <v>21822</v>
      </c>
      <c r="B5587" s="2" t="s">
        <v>27</v>
      </c>
      <c r="C5587" s="2" t="s">
        <v>28</v>
      </c>
      <c r="D5587" s="2" t="s">
        <v>29</v>
      </c>
      <c r="E5587" s="3" t="s">
        <v>20607</v>
      </c>
      <c r="F5587" s="3" t="s">
        <v>31</v>
      </c>
      <c r="G5587" s="7">
        <v>6100</v>
      </c>
      <c r="H5587" s="8">
        <v>0</v>
      </c>
      <c r="I5587" s="8">
        <v>0</v>
      </c>
      <c r="J5587" s="8">
        <v>0</v>
      </c>
      <c r="K5587" s="8">
        <v>0</v>
      </c>
      <c r="L5587" s="8">
        <f>SUM(Tabella1[[#This Row],[CONTRIBUTO
COMMISSARIO STRAORDINARIO]:[INDENNIZZO
ASSICURATIVO]])</f>
        <v>6100</v>
      </c>
      <c r="M5587" s="9" t="s">
        <v>14952</v>
      </c>
      <c r="N5587" s="3" t="s">
        <v>158</v>
      </c>
      <c r="O5587" s="3" t="s">
        <v>14952</v>
      </c>
      <c r="P5587" s="2" t="s">
        <v>31</v>
      </c>
      <c r="Q5587" s="2" t="s">
        <v>34</v>
      </c>
      <c r="R5587" s="2" t="s">
        <v>14953</v>
      </c>
      <c r="S5587" s="2" t="s">
        <v>14953</v>
      </c>
      <c r="T5587" s="3" t="s">
        <v>21823</v>
      </c>
      <c r="U5587" s="3" t="s">
        <v>179</v>
      </c>
      <c r="V5587" s="3" t="s">
        <v>163</v>
      </c>
      <c r="W5587" s="12" t="s">
        <v>21824</v>
      </c>
      <c r="X5587" s="12" t="s">
        <v>21825</v>
      </c>
      <c r="Y5587" s="2" t="s">
        <v>41</v>
      </c>
      <c r="Z5587" s="2"/>
    </row>
    <row r="5588" spans="1:26" ht="52.2" x14ac:dyDescent="0.3">
      <c r="A5588" s="6" t="s">
        <v>21826</v>
      </c>
      <c r="B5588" s="2" t="s">
        <v>27</v>
      </c>
      <c r="C5588" s="2" t="s">
        <v>28</v>
      </c>
      <c r="D5588" s="2" t="s">
        <v>29</v>
      </c>
      <c r="E5588" s="3" t="s">
        <v>20607</v>
      </c>
      <c r="F5588" s="3" t="s">
        <v>31</v>
      </c>
      <c r="G5588" s="7">
        <v>200000</v>
      </c>
      <c r="H5588" s="8">
        <v>0</v>
      </c>
      <c r="I5588" s="8">
        <v>0</v>
      </c>
      <c r="J5588" s="8">
        <v>0</v>
      </c>
      <c r="K5588" s="8">
        <v>0</v>
      </c>
      <c r="L5588" s="8">
        <f>SUM(Tabella1[[#This Row],[CONTRIBUTO
COMMISSARIO STRAORDINARIO]:[INDENNIZZO
ASSICURATIVO]])</f>
        <v>200000</v>
      </c>
      <c r="M5588" s="9" t="s">
        <v>3846</v>
      </c>
      <c r="N5588" s="3" t="s">
        <v>158</v>
      </c>
      <c r="O5588" s="3" t="s">
        <v>3846</v>
      </c>
      <c r="P5588" s="2" t="s">
        <v>31</v>
      </c>
      <c r="Q5588" s="2" t="s">
        <v>159</v>
      </c>
      <c r="R5588" s="2" t="s">
        <v>4102</v>
      </c>
      <c r="S5588" s="2" t="s">
        <v>21827</v>
      </c>
      <c r="T5588" s="3" t="s">
        <v>21828</v>
      </c>
      <c r="U5588" s="3" t="s">
        <v>179</v>
      </c>
      <c r="V5588" s="3" t="s">
        <v>21829</v>
      </c>
      <c r="W5588" s="12" t="s">
        <v>419</v>
      </c>
      <c r="X5588" s="12" t="s">
        <v>21830</v>
      </c>
      <c r="Y5588" s="2" t="s">
        <v>41</v>
      </c>
      <c r="Z5588" s="2"/>
    </row>
    <row r="5589" spans="1:26" ht="121.8" x14ac:dyDescent="0.3">
      <c r="A5589" s="6" t="s">
        <v>21831</v>
      </c>
      <c r="B5589" s="2" t="s">
        <v>27</v>
      </c>
      <c r="C5589" s="2" t="s">
        <v>28</v>
      </c>
      <c r="D5589" s="2" t="s">
        <v>29</v>
      </c>
      <c r="E5589" s="3" t="s">
        <v>20607</v>
      </c>
      <c r="F5589" s="3" t="s">
        <v>31</v>
      </c>
      <c r="G5589" s="7">
        <v>24398.78</v>
      </c>
      <c r="H5589" s="8">
        <v>0</v>
      </c>
      <c r="I5589" s="8">
        <v>0</v>
      </c>
      <c r="J5589" s="8">
        <v>0</v>
      </c>
      <c r="K5589" s="8">
        <v>0</v>
      </c>
      <c r="L5589" s="8">
        <f>SUM(Tabella1[[#This Row],[CONTRIBUTO
COMMISSARIO STRAORDINARIO]:[INDENNIZZO
ASSICURATIVO]])</f>
        <v>24398.78</v>
      </c>
      <c r="M5589" s="9" t="s">
        <v>5886</v>
      </c>
      <c r="N5589" s="3" t="s">
        <v>794</v>
      </c>
      <c r="O5589" s="3" t="s">
        <v>5886</v>
      </c>
      <c r="P5589" s="2" t="s">
        <v>31</v>
      </c>
      <c r="Q5589" s="2" t="s">
        <v>159</v>
      </c>
      <c r="R5589" s="2" t="s">
        <v>147</v>
      </c>
      <c r="S5589" s="2" t="s">
        <v>31</v>
      </c>
      <c r="T5589" s="3" t="s">
        <v>31</v>
      </c>
      <c r="U5589" s="3" t="s">
        <v>179</v>
      </c>
      <c r="V5589" s="3" t="s">
        <v>163</v>
      </c>
      <c r="W5589" s="12" t="s">
        <v>5943</v>
      </c>
      <c r="X5589" s="12" t="s">
        <v>21832</v>
      </c>
      <c r="Y5589" s="2" t="s">
        <v>41</v>
      </c>
      <c r="Z5589" s="2"/>
    </row>
    <row r="5590" spans="1:26" ht="104.4" x14ac:dyDescent="0.3">
      <c r="A5590" s="6" t="s">
        <v>21833</v>
      </c>
      <c r="B5590" s="2" t="s">
        <v>27</v>
      </c>
      <c r="C5590" s="2" t="s">
        <v>28</v>
      </c>
      <c r="D5590" s="2" t="s">
        <v>29</v>
      </c>
      <c r="E5590" s="3" t="s">
        <v>20607</v>
      </c>
      <c r="F5590" s="3" t="s">
        <v>31</v>
      </c>
      <c r="G5590" s="7">
        <v>24400</v>
      </c>
      <c r="H5590" s="8">
        <v>0</v>
      </c>
      <c r="I5590" s="8">
        <v>0</v>
      </c>
      <c r="J5590" s="8">
        <v>0</v>
      </c>
      <c r="K5590" s="8">
        <v>0</v>
      </c>
      <c r="L5590" s="8">
        <f>SUM(Tabella1[[#This Row],[CONTRIBUTO
COMMISSARIO STRAORDINARIO]:[INDENNIZZO
ASSICURATIVO]])</f>
        <v>24400</v>
      </c>
      <c r="M5590" s="9" t="s">
        <v>5886</v>
      </c>
      <c r="N5590" s="3" t="s">
        <v>794</v>
      </c>
      <c r="O5590" s="3" t="s">
        <v>5886</v>
      </c>
      <c r="P5590" s="2" t="s">
        <v>31</v>
      </c>
      <c r="Q5590" s="2" t="s">
        <v>159</v>
      </c>
      <c r="R5590" s="2" t="s">
        <v>147</v>
      </c>
      <c r="S5590" s="2" t="s">
        <v>31</v>
      </c>
      <c r="T5590" s="3" t="s">
        <v>31</v>
      </c>
      <c r="U5590" s="3" t="s">
        <v>179</v>
      </c>
      <c r="V5590" s="3" t="s">
        <v>163</v>
      </c>
      <c r="W5590" s="12" t="s">
        <v>5943</v>
      </c>
      <c r="X5590" s="12" t="s">
        <v>21834</v>
      </c>
      <c r="Y5590" s="2" t="s">
        <v>41</v>
      </c>
      <c r="Z5590" s="2"/>
    </row>
    <row r="5591" spans="1:26" ht="52.2" x14ac:dyDescent="0.3">
      <c r="A5591" s="6" t="s">
        <v>21835</v>
      </c>
      <c r="B5591" s="2" t="s">
        <v>27</v>
      </c>
      <c r="C5591" s="2" t="s">
        <v>28</v>
      </c>
      <c r="D5591" s="2" t="s">
        <v>29</v>
      </c>
      <c r="E5591" s="3" t="s">
        <v>20607</v>
      </c>
      <c r="F5591" s="3" t="s">
        <v>31</v>
      </c>
      <c r="G5591" s="7">
        <v>200000</v>
      </c>
      <c r="H5591" s="8">
        <v>0</v>
      </c>
      <c r="I5591" s="8">
        <v>0</v>
      </c>
      <c r="J5591" s="8">
        <v>0</v>
      </c>
      <c r="K5591" s="8">
        <v>0</v>
      </c>
      <c r="L5591" s="8">
        <f>SUM(Tabella1[[#This Row],[CONTRIBUTO
COMMISSARIO STRAORDINARIO]:[INDENNIZZO
ASSICURATIVO]])</f>
        <v>200000</v>
      </c>
      <c r="M5591" s="9" t="s">
        <v>5886</v>
      </c>
      <c r="N5591" s="3" t="s">
        <v>794</v>
      </c>
      <c r="O5591" s="3" t="s">
        <v>5886</v>
      </c>
      <c r="P5591" s="2" t="s">
        <v>31</v>
      </c>
      <c r="Q5591" s="2" t="s">
        <v>159</v>
      </c>
      <c r="R5591" s="2" t="s">
        <v>4102</v>
      </c>
      <c r="S5591" s="2" t="s">
        <v>31</v>
      </c>
      <c r="T5591" s="3" t="s">
        <v>21836</v>
      </c>
      <c r="U5591" s="3" t="s">
        <v>179</v>
      </c>
      <c r="V5591" s="3" t="s">
        <v>163</v>
      </c>
      <c r="W5591" s="12" t="s">
        <v>21837</v>
      </c>
      <c r="X5591" s="12" t="s">
        <v>21838</v>
      </c>
      <c r="Y5591" s="2" t="s">
        <v>41</v>
      </c>
      <c r="Z5591" s="2"/>
    </row>
    <row r="5592" spans="1:26" ht="52.2" x14ac:dyDescent="0.3">
      <c r="A5592" s="6" t="s">
        <v>21839</v>
      </c>
      <c r="B5592" s="2" t="s">
        <v>27</v>
      </c>
      <c r="C5592" s="2" t="s">
        <v>28</v>
      </c>
      <c r="D5592" s="2" t="s">
        <v>29</v>
      </c>
      <c r="E5592" s="3" t="s">
        <v>20607</v>
      </c>
      <c r="F5592" s="3" t="s">
        <v>31</v>
      </c>
      <c r="G5592" s="7">
        <v>4880</v>
      </c>
      <c r="H5592" s="8">
        <v>0</v>
      </c>
      <c r="I5592" s="8">
        <v>0</v>
      </c>
      <c r="J5592" s="8">
        <v>0</v>
      </c>
      <c r="K5592" s="8">
        <v>0</v>
      </c>
      <c r="L5592" s="8">
        <f>SUM(Tabella1[[#This Row],[CONTRIBUTO
COMMISSARIO STRAORDINARIO]:[INDENNIZZO
ASSICURATIVO]])</f>
        <v>4880</v>
      </c>
      <c r="M5592" s="9" t="s">
        <v>5886</v>
      </c>
      <c r="N5592" s="3" t="s">
        <v>794</v>
      </c>
      <c r="O5592" s="3" t="s">
        <v>5886</v>
      </c>
      <c r="P5592" s="2" t="s">
        <v>31</v>
      </c>
      <c r="Q5592" s="2" t="s">
        <v>159</v>
      </c>
      <c r="R5592" s="2" t="s">
        <v>147</v>
      </c>
      <c r="S5592" s="2" t="s">
        <v>31</v>
      </c>
      <c r="T5592" s="3" t="s">
        <v>31</v>
      </c>
      <c r="U5592" s="3" t="s">
        <v>179</v>
      </c>
      <c r="V5592" s="3" t="s">
        <v>163</v>
      </c>
      <c r="W5592" s="12" t="s">
        <v>21840</v>
      </c>
      <c r="X5592" s="12" t="s">
        <v>21841</v>
      </c>
      <c r="Y5592" s="2" t="s">
        <v>41</v>
      </c>
      <c r="Z5592" s="2"/>
    </row>
    <row r="5593" spans="1:26" ht="52.2" x14ac:dyDescent="0.3">
      <c r="A5593" s="6" t="s">
        <v>21842</v>
      </c>
      <c r="B5593" s="2" t="s">
        <v>27</v>
      </c>
      <c r="C5593" s="2" t="s">
        <v>28</v>
      </c>
      <c r="D5593" s="2" t="s">
        <v>29</v>
      </c>
      <c r="E5593" s="3" t="s">
        <v>20607</v>
      </c>
      <c r="F5593" s="3" t="s">
        <v>31</v>
      </c>
      <c r="G5593" s="7">
        <v>24400</v>
      </c>
      <c r="H5593" s="8">
        <v>0</v>
      </c>
      <c r="I5593" s="8">
        <v>0</v>
      </c>
      <c r="J5593" s="8">
        <v>0</v>
      </c>
      <c r="K5593" s="8">
        <v>0</v>
      </c>
      <c r="L5593" s="8">
        <f>SUM(Tabella1[[#This Row],[CONTRIBUTO
COMMISSARIO STRAORDINARIO]:[INDENNIZZO
ASSICURATIVO]])</f>
        <v>24400</v>
      </c>
      <c r="M5593" s="9" t="s">
        <v>5886</v>
      </c>
      <c r="N5593" s="3" t="s">
        <v>794</v>
      </c>
      <c r="O5593" s="3" t="s">
        <v>5886</v>
      </c>
      <c r="P5593" s="2" t="s">
        <v>31</v>
      </c>
      <c r="Q5593" s="2" t="s">
        <v>159</v>
      </c>
      <c r="R5593" s="2" t="s">
        <v>147</v>
      </c>
      <c r="S5593" s="2" t="s">
        <v>31</v>
      </c>
      <c r="T5593" s="3" t="s">
        <v>31</v>
      </c>
      <c r="U5593" s="3" t="s">
        <v>179</v>
      </c>
      <c r="V5593" s="3" t="s">
        <v>163</v>
      </c>
      <c r="W5593" s="12" t="s">
        <v>5943</v>
      </c>
      <c r="X5593" s="12" t="s">
        <v>21843</v>
      </c>
      <c r="Y5593" s="2" t="s">
        <v>41</v>
      </c>
      <c r="Z5593" s="2"/>
    </row>
    <row r="5594" spans="1:26" ht="34.799999999999997" x14ac:dyDescent="0.3">
      <c r="A5594" s="6" t="s">
        <v>21844</v>
      </c>
      <c r="B5594" s="2" t="s">
        <v>27</v>
      </c>
      <c r="C5594" s="2" t="s">
        <v>28</v>
      </c>
      <c r="D5594" s="2" t="s">
        <v>29</v>
      </c>
      <c r="E5594" s="3" t="s">
        <v>20607</v>
      </c>
      <c r="F5594" s="3" t="s">
        <v>31</v>
      </c>
      <c r="G5594" s="7">
        <v>300000</v>
      </c>
      <c r="H5594" s="8">
        <v>0</v>
      </c>
      <c r="I5594" s="8">
        <v>0</v>
      </c>
      <c r="J5594" s="8">
        <v>0</v>
      </c>
      <c r="K5594" s="8">
        <v>0</v>
      </c>
      <c r="L5594" s="8">
        <f>SUM(Tabella1[[#This Row],[CONTRIBUTO
COMMISSARIO STRAORDINARIO]:[INDENNIZZO
ASSICURATIVO]])</f>
        <v>300000</v>
      </c>
      <c r="M5594" s="9" t="s">
        <v>5886</v>
      </c>
      <c r="N5594" s="3" t="s">
        <v>794</v>
      </c>
      <c r="O5594" s="3" t="s">
        <v>5886</v>
      </c>
      <c r="P5594" s="2" t="s">
        <v>31</v>
      </c>
      <c r="Q5594" s="2" t="s">
        <v>159</v>
      </c>
      <c r="R5594" s="2" t="s">
        <v>5760</v>
      </c>
      <c r="S5594" s="2" t="s">
        <v>31</v>
      </c>
      <c r="T5594" s="3" t="s">
        <v>21845</v>
      </c>
      <c r="U5594" s="3" t="s">
        <v>179</v>
      </c>
      <c r="V5594" s="3" t="s">
        <v>163</v>
      </c>
      <c r="W5594" s="12" t="s">
        <v>21846</v>
      </c>
      <c r="X5594" s="12" t="s">
        <v>21847</v>
      </c>
      <c r="Y5594" s="2" t="s">
        <v>41</v>
      </c>
      <c r="Z5594" s="2"/>
    </row>
    <row r="5595" spans="1:26" ht="34.799999999999997" x14ac:dyDescent="0.3">
      <c r="A5595" s="6" t="s">
        <v>21848</v>
      </c>
      <c r="B5595" s="2" t="s">
        <v>27</v>
      </c>
      <c r="C5595" s="2" t="s">
        <v>28</v>
      </c>
      <c r="D5595" s="2" t="s">
        <v>29</v>
      </c>
      <c r="E5595" s="3" t="s">
        <v>20607</v>
      </c>
      <c r="F5595" s="3" t="s">
        <v>31</v>
      </c>
      <c r="G5595" s="7">
        <v>1200000</v>
      </c>
      <c r="H5595" s="8">
        <v>0</v>
      </c>
      <c r="I5595" s="8">
        <v>0</v>
      </c>
      <c r="J5595" s="8">
        <v>0</v>
      </c>
      <c r="K5595" s="8">
        <v>0</v>
      </c>
      <c r="L5595" s="8">
        <f>SUM(Tabella1[[#This Row],[CONTRIBUTO
COMMISSARIO STRAORDINARIO]:[INDENNIZZO
ASSICURATIVO]])</f>
        <v>1200000</v>
      </c>
      <c r="M5595" s="9" t="s">
        <v>5886</v>
      </c>
      <c r="N5595" s="3" t="s">
        <v>794</v>
      </c>
      <c r="O5595" s="3" t="s">
        <v>5886</v>
      </c>
      <c r="P5595" s="2" t="s">
        <v>31</v>
      </c>
      <c r="Q5595" s="2" t="s">
        <v>159</v>
      </c>
      <c r="R5595" s="2" t="s">
        <v>2861</v>
      </c>
      <c r="S5595" s="2" t="s">
        <v>31</v>
      </c>
      <c r="T5595" s="3" t="s">
        <v>31</v>
      </c>
      <c r="U5595" s="3" t="s">
        <v>179</v>
      </c>
      <c r="V5595" s="3" t="s">
        <v>163</v>
      </c>
      <c r="W5595" s="12" t="s">
        <v>21849</v>
      </c>
      <c r="X5595" s="12" t="s">
        <v>21850</v>
      </c>
      <c r="Y5595" s="2" t="s">
        <v>41</v>
      </c>
      <c r="Z5595" s="2"/>
    </row>
    <row r="5596" spans="1:26" ht="34.799999999999997" x14ac:dyDescent="0.3">
      <c r="A5596" s="6" t="s">
        <v>21851</v>
      </c>
      <c r="B5596" s="2" t="s">
        <v>27</v>
      </c>
      <c r="C5596" s="2" t="s">
        <v>28</v>
      </c>
      <c r="D5596" s="2" t="s">
        <v>29</v>
      </c>
      <c r="E5596" s="3" t="s">
        <v>20607</v>
      </c>
      <c r="F5596" s="3" t="s">
        <v>31</v>
      </c>
      <c r="G5596" s="7">
        <v>1000000</v>
      </c>
      <c r="H5596" s="8">
        <v>0</v>
      </c>
      <c r="I5596" s="8">
        <v>0</v>
      </c>
      <c r="J5596" s="8">
        <v>0</v>
      </c>
      <c r="K5596" s="8">
        <v>0</v>
      </c>
      <c r="L5596" s="8">
        <f>SUM(Tabella1[[#This Row],[CONTRIBUTO
COMMISSARIO STRAORDINARIO]:[INDENNIZZO
ASSICURATIVO]])</f>
        <v>1000000</v>
      </c>
      <c r="M5596" s="9" t="s">
        <v>5886</v>
      </c>
      <c r="N5596" s="3" t="s">
        <v>794</v>
      </c>
      <c r="O5596" s="3" t="s">
        <v>5886</v>
      </c>
      <c r="P5596" s="2" t="s">
        <v>31</v>
      </c>
      <c r="Q5596" s="2" t="s">
        <v>159</v>
      </c>
      <c r="R5596" s="2" t="s">
        <v>2861</v>
      </c>
      <c r="S5596" s="2" t="s">
        <v>31</v>
      </c>
      <c r="T5596" s="3" t="s">
        <v>31</v>
      </c>
      <c r="U5596" s="3" t="s">
        <v>179</v>
      </c>
      <c r="V5596" s="3" t="s">
        <v>163</v>
      </c>
      <c r="W5596" s="12" t="s">
        <v>21852</v>
      </c>
      <c r="X5596" s="12" t="s">
        <v>21850</v>
      </c>
      <c r="Y5596" s="2" t="s">
        <v>41</v>
      </c>
      <c r="Z5596" s="2"/>
    </row>
    <row r="5597" spans="1:26" ht="52.2" x14ac:dyDescent="0.3">
      <c r="A5597" s="6" t="s">
        <v>21853</v>
      </c>
      <c r="B5597" s="2" t="s">
        <v>27</v>
      </c>
      <c r="C5597" s="2" t="s">
        <v>28</v>
      </c>
      <c r="D5597" s="2" t="s">
        <v>29</v>
      </c>
      <c r="E5597" s="3" t="s">
        <v>20607</v>
      </c>
      <c r="F5597" s="3" t="s">
        <v>31</v>
      </c>
      <c r="G5597" s="7">
        <v>3355</v>
      </c>
      <c r="H5597" s="8">
        <v>0</v>
      </c>
      <c r="I5597" s="8">
        <v>0</v>
      </c>
      <c r="J5597" s="8">
        <v>0</v>
      </c>
      <c r="K5597" s="8">
        <v>0</v>
      </c>
      <c r="L5597" s="8">
        <f>SUM(Tabella1[[#This Row],[CONTRIBUTO
COMMISSARIO STRAORDINARIO]:[INDENNIZZO
ASSICURATIVO]])</f>
        <v>3355</v>
      </c>
      <c r="M5597" s="9" t="s">
        <v>5886</v>
      </c>
      <c r="N5597" s="3" t="s">
        <v>794</v>
      </c>
      <c r="O5597" s="3" t="s">
        <v>5886</v>
      </c>
      <c r="P5597" s="2" t="s">
        <v>31</v>
      </c>
      <c r="Q5597" s="2" t="s">
        <v>159</v>
      </c>
      <c r="R5597" s="2" t="s">
        <v>147</v>
      </c>
      <c r="S5597" s="2" t="s">
        <v>31</v>
      </c>
      <c r="T5597" s="3" t="s">
        <v>31</v>
      </c>
      <c r="U5597" s="3" t="s">
        <v>179</v>
      </c>
      <c r="V5597" s="3" t="s">
        <v>163</v>
      </c>
      <c r="W5597" s="12" t="s">
        <v>5943</v>
      </c>
      <c r="X5597" s="12" t="s">
        <v>21854</v>
      </c>
      <c r="Y5597" s="2" t="s">
        <v>41</v>
      </c>
      <c r="Z5597" s="2"/>
    </row>
    <row r="5598" spans="1:26" ht="191.4" x14ac:dyDescent="0.3">
      <c r="A5598" s="6" t="s">
        <v>21855</v>
      </c>
      <c r="B5598" s="2" t="s">
        <v>27</v>
      </c>
      <c r="C5598" s="2" t="s">
        <v>28</v>
      </c>
      <c r="D5598" s="2" t="s">
        <v>29</v>
      </c>
      <c r="E5598" s="3" t="s">
        <v>20607</v>
      </c>
      <c r="F5598" s="3" t="s">
        <v>31</v>
      </c>
      <c r="G5598" s="7">
        <v>19094</v>
      </c>
      <c r="H5598" s="8">
        <v>0</v>
      </c>
      <c r="I5598" s="8">
        <v>0</v>
      </c>
      <c r="J5598" s="8">
        <v>0</v>
      </c>
      <c r="K5598" s="8">
        <v>0</v>
      </c>
      <c r="L5598" s="8">
        <f>SUM(Tabella1[[#This Row],[CONTRIBUTO
COMMISSARIO STRAORDINARIO]:[INDENNIZZO
ASSICURATIVO]])</f>
        <v>19094</v>
      </c>
      <c r="M5598" s="9" t="s">
        <v>564</v>
      </c>
      <c r="N5598" s="3" t="s">
        <v>158</v>
      </c>
      <c r="O5598" s="3" t="s">
        <v>564</v>
      </c>
      <c r="P5598" s="2" t="s">
        <v>31</v>
      </c>
      <c r="Q5598" s="2" t="s">
        <v>159</v>
      </c>
      <c r="R5598" s="2" t="s">
        <v>159</v>
      </c>
      <c r="S5598" s="2" t="s">
        <v>31</v>
      </c>
      <c r="T5598" s="3" t="s">
        <v>566</v>
      </c>
      <c r="U5598" s="3" t="s">
        <v>179</v>
      </c>
      <c r="V5598" s="3" t="s">
        <v>163</v>
      </c>
      <c r="W5598" s="12" t="s">
        <v>21856</v>
      </c>
      <c r="X5598" s="12" t="s">
        <v>21857</v>
      </c>
      <c r="Y5598" s="2" t="s">
        <v>41</v>
      </c>
      <c r="Z5598" s="2"/>
    </row>
    <row r="5599" spans="1:26" ht="208.8" x14ac:dyDescent="0.3">
      <c r="A5599" s="6" t="s">
        <v>21858</v>
      </c>
      <c r="B5599" s="2" t="s">
        <v>27</v>
      </c>
      <c r="C5599" s="2" t="s">
        <v>28</v>
      </c>
      <c r="D5599" s="2" t="s">
        <v>29</v>
      </c>
      <c r="E5599" s="3" t="s">
        <v>20607</v>
      </c>
      <c r="F5599" s="3" t="s">
        <v>31</v>
      </c>
      <c r="G5599" s="7">
        <v>50000</v>
      </c>
      <c r="H5599" s="8">
        <v>0</v>
      </c>
      <c r="I5599" s="8">
        <v>0</v>
      </c>
      <c r="J5599" s="8">
        <v>0</v>
      </c>
      <c r="K5599" s="8">
        <v>0</v>
      </c>
      <c r="L5599" s="8">
        <f>SUM(Tabella1[[#This Row],[CONTRIBUTO
COMMISSARIO STRAORDINARIO]:[INDENNIZZO
ASSICURATIVO]])</f>
        <v>50000</v>
      </c>
      <c r="M5599" s="9" t="s">
        <v>564</v>
      </c>
      <c r="N5599" s="3" t="s">
        <v>158</v>
      </c>
      <c r="O5599" s="3" t="s">
        <v>564</v>
      </c>
      <c r="P5599" s="2" t="s">
        <v>31</v>
      </c>
      <c r="Q5599" s="2" t="s">
        <v>159</v>
      </c>
      <c r="R5599" s="2" t="s">
        <v>159</v>
      </c>
      <c r="S5599" s="2" t="s">
        <v>31</v>
      </c>
      <c r="T5599" s="3" t="s">
        <v>566</v>
      </c>
      <c r="U5599" s="3" t="s">
        <v>179</v>
      </c>
      <c r="V5599" s="3" t="s">
        <v>21859</v>
      </c>
      <c r="W5599" s="12" t="s">
        <v>21860</v>
      </c>
      <c r="X5599" s="12" t="s">
        <v>21861</v>
      </c>
      <c r="Y5599" s="2" t="s">
        <v>41</v>
      </c>
      <c r="Z5599" s="2"/>
    </row>
    <row r="5600" spans="1:26" ht="69.599999999999994" x14ac:dyDescent="0.3">
      <c r="A5600" s="6" t="s">
        <v>21862</v>
      </c>
      <c r="B5600" s="2" t="s">
        <v>27</v>
      </c>
      <c r="C5600" s="2" t="s">
        <v>28</v>
      </c>
      <c r="D5600" s="2" t="s">
        <v>29</v>
      </c>
      <c r="E5600" s="3" t="s">
        <v>20607</v>
      </c>
      <c r="F5600" s="3" t="s">
        <v>31</v>
      </c>
      <c r="G5600" s="7">
        <v>2049.6</v>
      </c>
      <c r="H5600" s="8">
        <v>0</v>
      </c>
      <c r="I5600" s="8">
        <v>0</v>
      </c>
      <c r="J5600" s="8">
        <v>0</v>
      </c>
      <c r="K5600" s="8">
        <v>0</v>
      </c>
      <c r="L5600" s="8">
        <f>SUM(Tabella1[[#This Row],[CONTRIBUTO
COMMISSARIO STRAORDINARIO]:[INDENNIZZO
ASSICURATIVO]])</f>
        <v>2049.6</v>
      </c>
      <c r="M5600" s="9" t="s">
        <v>1297</v>
      </c>
      <c r="N5600" s="3" t="s">
        <v>158</v>
      </c>
      <c r="O5600" s="3" t="s">
        <v>1297</v>
      </c>
      <c r="P5600" s="2" t="s">
        <v>31</v>
      </c>
      <c r="Q5600" s="2" t="s">
        <v>159</v>
      </c>
      <c r="R5600" s="2" t="s">
        <v>1298</v>
      </c>
      <c r="S5600" s="2" t="s">
        <v>31</v>
      </c>
      <c r="T5600" s="3" t="s">
        <v>31</v>
      </c>
      <c r="U5600" s="3" t="s">
        <v>31</v>
      </c>
      <c r="V5600" s="3" t="s">
        <v>163</v>
      </c>
      <c r="W5600" s="12" t="s">
        <v>21863</v>
      </c>
      <c r="X5600" s="12" t="s">
        <v>21864</v>
      </c>
      <c r="Y5600" s="2" t="s">
        <v>41</v>
      </c>
      <c r="Z5600" s="2"/>
    </row>
    <row r="5601" spans="1:26" ht="69.599999999999994" x14ac:dyDescent="0.3">
      <c r="A5601" s="6" t="s">
        <v>21865</v>
      </c>
      <c r="B5601" s="2" t="s">
        <v>27</v>
      </c>
      <c r="C5601" s="2" t="s">
        <v>28</v>
      </c>
      <c r="D5601" s="2" t="s">
        <v>29</v>
      </c>
      <c r="E5601" s="3" t="s">
        <v>20607</v>
      </c>
      <c r="F5601" s="3" t="s">
        <v>31</v>
      </c>
      <c r="G5601" s="7">
        <v>1000</v>
      </c>
      <c r="H5601" s="8">
        <v>0</v>
      </c>
      <c r="I5601" s="8">
        <v>0</v>
      </c>
      <c r="J5601" s="8">
        <v>0</v>
      </c>
      <c r="K5601" s="8">
        <v>0</v>
      </c>
      <c r="L5601" s="8">
        <f>SUM(Tabella1[[#This Row],[CONTRIBUTO
COMMISSARIO STRAORDINARIO]:[INDENNIZZO
ASSICURATIVO]])</f>
        <v>1000</v>
      </c>
      <c r="M5601" s="9" t="s">
        <v>2717</v>
      </c>
      <c r="N5601" s="3" t="s">
        <v>158</v>
      </c>
      <c r="O5601" s="3" t="s">
        <v>2717</v>
      </c>
      <c r="P5601" s="2" t="s">
        <v>31</v>
      </c>
      <c r="Q5601" s="2" t="s">
        <v>159</v>
      </c>
      <c r="R5601" s="2" t="s">
        <v>2718</v>
      </c>
      <c r="S5601" s="2" t="s">
        <v>2730</v>
      </c>
      <c r="T5601" s="3" t="s">
        <v>2736</v>
      </c>
      <c r="U5601" s="3" t="s">
        <v>189</v>
      </c>
      <c r="V5601" s="3" t="s">
        <v>1088</v>
      </c>
      <c r="W5601" s="12" t="s">
        <v>2737</v>
      </c>
      <c r="X5601" s="12" t="s">
        <v>21866</v>
      </c>
      <c r="Y5601" s="2" t="s">
        <v>41</v>
      </c>
      <c r="Z5601" s="2"/>
    </row>
    <row r="5602" spans="1:26" ht="174" x14ac:dyDescent="0.3">
      <c r="A5602" s="6" t="s">
        <v>21867</v>
      </c>
      <c r="B5602" s="2" t="s">
        <v>27</v>
      </c>
      <c r="C5602" s="2" t="s">
        <v>28</v>
      </c>
      <c r="D5602" s="2" t="s">
        <v>29</v>
      </c>
      <c r="E5602" s="3" t="s">
        <v>20607</v>
      </c>
      <c r="F5602" s="3" t="s">
        <v>31</v>
      </c>
      <c r="G5602" s="7">
        <v>10000</v>
      </c>
      <c r="H5602" s="8">
        <v>0</v>
      </c>
      <c r="I5602" s="8">
        <v>0</v>
      </c>
      <c r="J5602" s="8">
        <v>0</v>
      </c>
      <c r="K5602" s="8">
        <v>0</v>
      </c>
      <c r="L5602" s="8">
        <f>SUM(Tabella1[[#This Row],[CONTRIBUTO
COMMISSARIO STRAORDINARIO]:[INDENNIZZO
ASSICURATIVO]])</f>
        <v>10000</v>
      </c>
      <c r="M5602" s="9" t="s">
        <v>2746</v>
      </c>
      <c r="N5602" s="3" t="s">
        <v>158</v>
      </c>
      <c r="O5602" s="3" t="s">
        <v>2746</v>
      </c>
      <c r="P5602" s="2" t="s">
        <v>31</v>
      </c>
      <c r="Q5602" s="2" t="s">
        <v>159</v>
      </c>
      <c r="R5602" s="2" t="s">
        <v>2747</v>
      </c>
      <c r="S5602" s="2" t="s">
        <v>21868</v>
      </c>
      <c r="T5602" s="3" t="s">
        <v>21869</v>
      </c>
      <c r="U5602" s="3" t="s">
        <v>189</v>
      </c>
      <c r="V5602" s="3" t="s">
        <v>163</v>
      </c>
      <c r="W5602" s="12" t="s">
        <v>21870</v>
      </c>
      <c r="X5602" s="12" t="s">
        <v>21871</v>
      </c>
      <c r="Y5602" s="2" t="s">
        <v>2750</v>
      </c>
      <c r="Z5602" s="2"/>
    </row>
    <row r="5603" spans="1:26" ht="69.599999999999994" x14ac:dyDescent="0.3">
      <c r="A5603" s="6" t="s">
        <v>21872</v>
      </c>
      <c r="B5603" s="2" t="s">
        <v>27</v>
      </c>
      <c r="C5603" s="2" t="s">
        <v>28</v>
      </c>
      <c r="D5603" s="2" t="s">
        <v>29</v>
      </c>
      <c r="E5603" s="3" t="s">
        <v>20607</v>
      </c>
      <c r="F5603" s="3" t="s">
        <v>31</v>
      </c>
      <c r="G5603" s="7">
        <v>109806.1</v>
      </c>
      <c r="H5603" s="8">
        <v>0</v>
      </c>
      <c r="I5603" s="8">
        <v>0</v>
      </c>
      <c r="J5603" s="8">
        <v>0</v>
      </c>
      <c r="K5603" s="8">
        <v>0</v>
      </c>
      <c r="L5603" s="8">
        <f>SUM(Tabella1[[#This Row],[CONTRIBUTO
COMMISSARIO STRAORDINARIO]:[INDENNIZZO
ASSICURATIVO]])</f>
        <v>109806.1</v>
      </c>
      <c r="M5603" s="9" t="s">
        <v>2755</v>
      </c>
      <c r="N5603" s="3" t="s">
        <v>158</v>
      </c>
      <c r="O5603" s="3" t="s">
        <v>2755</v>
      </c>
      <c r="P5603" s="2" t="s">
        <v>31</v>
      </c>
      <c r="Q5603" s="2" t="s">
        <v>159</v>
      </c>
      <c r="R5603" s="2" t="s">
        <v>2756</v>
      </c>
      <c r="S5603" s="2" t="s">
        <v>21873</v>
      </c>
      <c r="T5603" s="3" t="s">
        <v>21874</v>
      </c>
      <c r="U5603" s="3" t="s">
        <v>270</v>
      </c>
      <c r="V5603" s="3" t="s">
        <v>163</v>
      </c>
      <c r="W5603" s="12" t="s">
        <v>21875</v>
      </c>
      <c r="X5603" s="12" t="s">
        <v>21876</v>
      </c>
      <c r="Y5603" s="2" t="s">
        <v>41</v>
      </c>
      <c r="Z5603" s="2"/>
    </row>
    <row r="5604" spans="1:26" ht="52.2" x14ac:dyDescent="0.3">
      <c r="A5604" s="6" t="s">
        <v>21877</v>
      </c>
      <c r="B5604" s="2" t="s">
        <v>27</v>
      </c>
      <c r="C5604" s="2" t="s">
        <v>28</v>
      </c>
      <c r="D5604" s="2" t="s">
        <v>29</v>
      </c>
      <c r="E5604" s="3" t="s">
        <v>20607</v>
      </c>
      <c r="F5604" s="3" t="s">
        <v>31</v>
      </c>
      <c r="G5604" s="7">
        <v>69540</v>
      </c>
      <c r="H5604" s="8">
        <v>0</v>
      </c>
      <c r="I5604" s="8">
        <v>0</v>
      </c>
      <c r="J5604" s="8">
        <v>0</v>
      </c>
      <c r="K5604" s="8">
        <v>0</v>
      </c>
      <c r="L5604" s="8">
        <f>SUM(Tabella1[[#This Row],[CONTRIBUTO
COMMISSARIO STRAORDINARIO]:[INDENNIZZO
ASSICURATIVO]])</f>
        <v>69540</v>
      </c>
      <c r="M5604" s="9" t="s">
        <v>2755</v>
      </c>
      <c r="N5604" s="3" t="s">
        <v>158</v>
      </c>
      <c r="O5604" s="3" t="s">
        <v>2755</v>
      </c>
      <c r="P5604" s="2" t="s">
        <v>31</v>
      </c>
      <c r="Q5604" s="2" t="s">
        <v>159</v>
      </c>
      <c r="R5604" s="2" t="s">
        <v>2756</v>
      </c>
      <c r="S5604" s="2" t="s">
        <v>21878</v>
      </c>
      <c r="T5604" s="3" t="s">
        <v>21879</v>
      </c>
      <c r="U5604" s="3" t="s">
        <v>270</v>
      </c>
      <c r="V5604" s="3" t="s">
        <v>270</v>
      </c>
      <c r="W5604" s="12" t="s">
        <v>21880</v>
      </c>
      <c r="X5604" s="12" t="s">
        <v>21881</v>
      </c>
      <c r="Y5604" s="2" t="s">
        <v>41</v>
      </c>
      <c r="Z5604" s="2"/>
    </row>
    <row r="5605" spans="1:26" ht="34.799999999999997" x14ac:dyDescent="0.3">
      <c r="A5605" s="6" t="s">
        <v>21882</v>
      </c>
      <c r="B5605" s="2" t="s">
        <v>27</v>
      </c>
      <c r="C5605" s="2" t="s">
        <v>28</v>
      </c>
      <c r="D5605" s="2" t="s">
        <v>29</v>
      </c>
      <c r="E5605" s="3" t="s">
        <v>20607</v>
      </c>
      <c r="F5605" s="3" t="s">
        <v>31</v>
      </c>
      <c r="G5605" s="7">
        <v>994</v>
      </c>
      <c r="H5605" s="8">
        <v>0</v>
      </c>
      <c r="I5605" s="8">
        <v>0</v>
      </c>
      <c r="J5605" s="8">
        <v>0</v>
      </c>
      <c r="K5605" s="8">
        <v>0</v>
      </c>
      <c r="L5605" s="8">
        <f>SUM(Tabella1[[#This Row],[CONTRIBUTO
COMMISSARIO STRAORDINARIO]:[INDENNIZZO
ASSICURATIVO]])</f>
        <v>994</v>
      </c>
      <c r="M5605" s="9" t="s">
        <v>3846</v>
      </c>
      <c r="N5605" s="3" t="s">
        <v>158</v>
      </c>
      <c r="O5605" s="3" t="s">
        <v>3846</v>
      </c>
      <c r="P5605" s="2" t="s">
        <v>31</v>
      </c>
      <c r="Q5605" s="2" t="s">
        <v>159</v>
      </c>
      <c r="R5605" s="2" t="s">
        <v>3847</v>
      </c>
      <c r="S5605" s="2" t="s">
        <v>3864</v>
      </c>
      <c r="T5605" s="3" t="s">
        <v>3865</v>
      </c>
      <c r="U5605" s="3" t="s">
        <v>179</v>
      </c>
      <c r="V5605" s="3" t="s">
        <v>163</v>
      </c>
      <c r="W5605" s="12" t="s">
        <v>3850</v>
      </c>
      <c r="X5605" s="12" t="s">
        <v>21883</v>
      </c>
      <c r="Y5605" s="2" t="s">
        <v>41</v>
      </c>
      <c r="Z5605" s="2"/>
    </row>
    <row r="5606" spans="1:26" ht="34.799999999999997" x14ac:dyDescent="0.3">
      <c r="A5606" s="6" t="s">
        <v>21884</v>
      </c>
      <c r="B5606" s="2" t="s">
        <v>27</v>
      </c>
      <c r="C5606" s="2" t="s">
        <v>28</v>
      </c>
      <c r="D5606" s="2" t="s">
        <v>29</v>
      </c>
      <c r="E5606" s="3" t="s">
        <v>20607</v>
      </c>
      <c r="F5606" s="3" t="s">
        <v>31</v>
      </c>
      <c r="G5606" s="7">
        <v>923</v>
      </c>
      <c r="H5606" s="8">
        <v>0</v>
      </c>
      <c r="I5606" s="8">
        <v>0</v>
      </c>
      <c r="J5606" s="8">
        <v>0</v>
      </c>
      <c r="K5606" s="8">
        <v>0</v>
      </c>
      <c r="L5606" s="8">
        <f>SUM(Tabella1[[#This Row],[CONTRIBUTO
COMMISSARIO STRAORDINARIO]:[INDENNIZZO
ASSICURATIVO]])</f>
        <v>923</v>
      </c>
      <c r="M5606" s="9" t="s">
        <v>3846</v>
      </c>
      <c r="N5606" s="3" t="s">
        <v>158</v>
      </c>
      <c r="O5606" s="3" t="s">
        <v>3846</v>
      </c>
      <c r="P5606" s="2" t="s">
        <v>31</v>
      </c>
      <c r="Q5606" s="2" t="s">
        <v>159</v>
      </c>
      <c r="R5606" s="2" t="s">
        <v>3847</v>
      </c>
      <c r="S5606" s="2" t="s">
        <v>3975</v>
      </c>
      <c r="T5606" s="3" t="s">
        <v>3976</v>
      </c>
      <c r="U5606" s="3" t="s">
        <v>179</v>
      </c>
      <c r="V5606" s="3" t="s">
        <v>163</v>
      </c>
      <c r="W5606" s="12" t="s">
        <v>179</v>
      </c>
      <c r="X5606" s="12" t="s">
        <v>21883</v>
      </c>
      <c r="Y5606" s="2" t="s">
        <v>41</v>
      </c>
      <c r="Z5606" s="2"/>
    </row>
    <row r="5607" spans="1:26" ht="34.799999999999997" x14ac:dyDescent="0.3">
      <c r="A5607" s="6" t="s">
        <v>21885</v>
      </c>
      <c r="B5607" s="2" t="s">
        <v>27</v>
      </c>
      <c r="C5607" s="2" t="s">
        <v>28</v>
      </c>
      <c r="D5607" s="2" t="s">
        <v>29</v>
      </c>
      <c r="E5607" s="3" t="s">
        <v>20607</v>
      </c>
      <c r="F5607" s="3" t="s">
        <v>31</v>
      </c>
      <c r="G5607" s="7">
        <v>639</v>
      </c>
      <c r="H5607" s="8">
        <v>0</v>
      </c>
      <c r="I5607" s="8">
        <v>0</v>
      </c>
      <c r="J5607" s="8">
        <v>0</v>
      </c>
      <c r="K5607" s="8">
        <v>0</v>
      </c>
      <c r="L5607" s="8">
        <f>SUM(Tabella1[[#This Row],[CONTRIBUTO
COMMISSARIO STRAORDINARIO]:[INDENNIZZO
ASSICURATIVO]])</f>
        <v>639</v>
      </c>
      <c r="M5607" s="9" t="s">
        <v>3846</v>
      </c>
      <c r="N5607" s="3" t="s">
        <v>158</v>
      </c>
      <c r="O5607" s="3" t="s">
        <v>3846</v>
      </c>
      <c r="P5607" s="2" t="s">
        <v>31</v>
      </c>
      <c r="Q5607" s="2" t="s">
        <v>159</v>
      </c>
      <c r="R5607" s="2" t="s">
        <v>3847</v>
      </c>
      <c r="S5607" s="2" t="s">
        <v>21886</v>
      </c>
      <c r="T5607" s="3" t="s">
        <v>21887</v>
      </c>
      <c r="U5607" s="3" t="s">
        <v>189</v>
      </c>
      <c r="V5607" s="3" t="s">
        <v>163</v>
      </c>
      <c r="W5607" s="12" t="s">
        <v>21888</v>
      </c>
      <c r="X5607" s="12" t="s">
        <v>21883</v>
      </c>
      <c r="Y5607" s="2" t="s">
        <v>41</v>
      </c>
      <c r="Z5607" s="2"/>
    </row>
    <row r="5608" spans="1:26" ht="34.799999999999997" x14ac:dyDescent="0.3">
      <c r="A5608" s="6" t="s">
        <v>21889</v>
      </c>
      <c r="B5608" s="2" t="s">
        <v>27</v>
      </c>
      <c r="C5608" s="2" t="s">
        <v>28</v>
      </c>
      <c r="D5608" s="2" t="s">
        <v>29</v>
      </c>
      <c r="E5608" s="3" t="s">
        <v>20607</v>
      </c>
      <c r="F5608" s="3" t="s">
        <v>31</v>
      </c>
      <c r="G5608" s="7">
        <v>497</v>
      </c>
      <c r="H5608" s="8">
        <v>0</v>
      </c>
      <c r="I5608" s="8">
        <v>0</v>
      </c>
      <c r="J5608" s="8">
        <v>0</v>
      </c>
      <c r="K5608" s="8">
        <v>0</v>
      </c>
      <c r="L5608" s="8">
        <f>SUM(Tabella1[[#This Row],[CONTRIBUTO
COMMISSARIO STRAORDINARIO]:[INDENNIZZO
ASSICURATIVO]])</f>
        <v>497</v>
      </c>
      <c r="M5608" s="9" t="s">
        <v>3846</v>
      </c>
      <c r="N5608" s="3" t="s">
        <v>158</v>
      </c>
      <c r="O5608" s="3" t="s">
        <v>3846</v>
      </c>
      <c r="P5608" s="2" t="s">
        <v>31</v>
      </c>
      <c r="Q5608" s="2" t="s">
        <v>159</v>
      </c>
      <c r="R5608" s="2" t="s">
        <v>3847</v>
      </c>
      <c r="S5608" s="2" t="s">
        <v>3867</v>
      </c>
      <c r="T5608" s="3" t="s">
        <v>3868</v>
      </c>
      <c r="U5608" s="3" t="s">
        <v>179</v>
      </c>
      <c r="V5608" s="3" t="s">
        <v>163</v>
      </c>
      <c r="W5608" s="12" t="s">
        <v>179</v>
      </c>
      <c r="X5608" s="12" t="s">
        <v>21883</v>
      </c>
      <c r="Y5608" s="2" t="s">
        <v>41</v>
      </c>
      <c r="Z5608" s="2"/>
    </row>
    <row r="5609" spans="1:26" ht="34.799999999999997" x14ac:dyDescent="0.3">
      <c r="A5609" s="6" t="s">
        <v>21890</v>
      </c>
      <c r="B5609" s="2" t="s">
        <v>27</v>
      </c>
      <c r="C5609" s="2" t="s">
        <v>28</v>
      </c>
      <c r="D5609" s="2" t="s">
        <v>29</v>
      </c>
      <c r="E5609" s="3" t="s">
        <v>20607</v>
      </c>
      <c r="F5609" s="3" t="s">
        <v>31</v>
      </c>
      <c r="G5609" s="7">
        <v>497</v>
      </c>
      <c r="H5609" s="8">
        <v>0</v>
      </c>
      <c r="I5609" s="8">
        <v>0</v>
      </c>
      <c r="J5609" s="8">
        <v>0</v>
      </c>
      <c r="K5609" s="8">
        <v>0</v>
      </c>
      <c r="L5609" s="8">
        <f>SUM(Tabella1[[#This Row],[CONTRIBUTO
COMMISSARIO STRAORDINARIO]:[INDENNIZZO
ASSICURATIVO]])</f>
        <v>497</v>
      </c>
      <c r="M5609" s="9" t="s">
        <v>3846</v>
      </c>
      <c r="N5609" s="3" t="s">
        <v>158</v>
      </c>
      <c r="O5609" s="3" t="s">
        <v>3846</v>
      </c>
      <c r="P5609" s="2" t="s">
        <v>31</v>
      </c>
      <c r="Q5609" s="2" t="s">
        <v>159</v>
      </c>
      <c r="R5609" s="2" t="s">
        <v>3847</v>
      </c>
      <c r="S5609" s="2" t="s">
        <v>3879</v>
      </c>
      <c r="T5609" s="3" t="s">
        <v>3880</v>
      </c>
      <c r="U5609" s="3" t="s">
        <v>179</v>
      </c>
      <c r="V5609" s="3" t="s">
        <v>163</v>
      </c>
      <c r="W5609" s="12" t="s">
        <v>21891</v>
      </c>
      <c r="X5609" s="12" t="s">
        <v>21883</v>
      </c>
      <c r="Y5609" s="2" t="s">
        <v>41</v>
      </c>
      <c r="Z5609" s="2"/>
    </row>
    <row r="5610" spans="1:26" ht="34.799999999999997" x14ac:dyDescent="0.3">
      <c r="A5610" s="6" t="s">
        <v>21892</v>
      </c>
      <c r="B5610" s="2" t="s">
        <v>27</v>
      </c>
      <c r="C5610" s="2" t="s">
        <v>28</v>
      </c>
      <c r="D5610" s="2" t="s">
        <v>29</v>
      </c>
      <c r="E5610" s="3" t="s">
        <v>20607</v>
      </c>
      <c r="F5610" s="3" t="s">
        <v>31</v>
      </c>
      <c r="G5610" s="7">
        <v>497</v>
      </c>
      <c r="H5610" s="8">
        <v>0</v>
      </c>
      <c r="I5610" s="8">
        <v>0</v>
      </c>
      <c r="J5610" s="8">
        <v>0</v>
      </c>
      <c r="K5610" s="8">
        <v>0</v>
      </c>
      <c r="L5610" s="8">
        <f>SUM(Tabella1[[#This Row],[CONTRIBUTO
COMMISSARIO STRAORDINARIO]:[INDENNIZZO
ASSICURATIVO]])</f>
        <v>497</v>
      </c>
      <c r="M5610" s="9" t="s">
        <v>3846</v>
      </c>
      <c r="N5610" s="3" t="s">
        <v>158</v>
      </c>
      <c r="O5610" s="3" t="s">
        <v>3846</v>
      </c>
      <c r="P5610" s="2" t="s">
        <v>31</v>
      </c>
      <c r="Q5610" s="2" t="s">
        <v>159</v>
      </c>
      <c r="R5610" s="2" t="s">
        <v>3847</v>
      </c>
      <c r="S5610" s="2" t="s">
        <v>3983</v>
      </c>
      <c r="T5610" s="3" t="s">
        <v>3984</v>
      </c>
      <c r="U5610" s="3" t="s">
        <v>179</v>
      </c>
      <c r="V5610" s="3" t="s">
        <v>163</v>
      </c>
      <c r="W5610" s="12" t="s">
        <v>21893</v>
      </c>
      <c r="X5610" s="12" t="s">
        <v>21883</v>
      </c>
      <c r="Y5610" s="2" t="s">
        <v>41</v>
      </c>
      <c r="Z5610" s="2"/>
    </row>
    <row r="5611" spans="1:26" ht="34.799999999999997" x14ac:dyDescent="0.3">
      <c r="A5611" s="6" t="s">
        <v>21894</v>
      </c>
      <c r="B5611" s="2" t="s">
        <v>27</v>
      </c>
      <c r="C5611" s="2" t="s">
        <v>28</v>
      </c>
      <c r="D5611" s="2" t="s">
        <v>29</v>
      </c>
      <c r="E5611" s="3" t="s">
        <v>20607</v>
      </c>
      <c r="F5611" s="3" t="s">
        <v>31</v>
      </c>
      <c r="G5611" s="7">
        <v>497</v>
      </c>
      <c r="H5611" s="8">
        <v>0</v>
      </c>
      <c r="I5611" s="8">
        <v>0</v>
      </c>
      <c r="J5611" s="8">
        <v>0</v>
      </c>
      <c r="K5611" s="8">
        <v>0</v>
      </c>
      <c r="L5611" s="8">
        <f>SUM(Tabella1[[#This Row],[CONTRIBUTO
COMMISSARIO STRAORDINARIO]:[INDENNIZZO
ASSICURATIVO]])</f>
        <v>497</v>
      </c>
      <c r="M5611" s="9" t="s">
        <v>3846</v>
      </c>
      <c r="N5611" s="3" t="s">
        <v>158</v>
      </c>
      <c r="O5611" s="3" t="s">
        <v>3846</v>
      </c>
      <c r="P5611" s="2" t="s">
        <v>31</v>
      </c>
      <c r="Q5611" s="2" t="s">
        <v>159</v>
      </c>
      <c r="R5611" s="2" t="s">
        <v>3847</v>
      </c>
      <c r="S5611" s="2" t="s">
        <v>3959</v>
      </c>
      <c r="T5611" s="3" t="s">
        <v>3960</v>
      </c>
      <c r="U5611" s="3" t="s">
        <v>179</v>
      </c>
      <c r="V5611" s="3" t="s">
        <v>163</v>
      </c>
      <c r="W5611" s="12" t="s">
        <v>21893</v>
      </c>
      <c r="X5611" s="12" t="s">
        <v>21883</v>
      </c>
      <c r="Y5611" s="2" t="s">
        <v>41</v>
      </c>
      <c r="Z5611" s="2"/>
    </row>
    <row r="5612" spans="1:26" ht="34.799999999999997" x14ac:dyDescent="0.3">
      <c r="A5612" s="6" t="s">
        <v>21895</v>
      </c>
      <c r="B5612" s="2" t="s">
        <v>27</v>
      </c>
      <c r="C5612" s="2" t="s">
        <v>28</v>
      </c>
      <c r="D5612" s="2" t="s">
        <v>29</v>
      </c>
      <c r="E5612" s="3" t="s">
        <v>20607</v>
      </c>
      <c r="F5612" s="3" t="s">
        <v>31</v>
      </c>
      <c r="G5612" s="7">
        <v>923</v>
      </c>
      <c r="H5612" s="8">
        <v>0</v>
      </c>
      <c r="I5612" s="8">
        <v>0</v>
      </c>
      <c r="J5612" s="8">
        <v>0</v>
      </c>
      <c r="K5612" s="8">
        <v>0</v>
      </c>
      <c r="L5612" s="8">
        <f>SUM(Tabella1[[#This Row],[CONTRIBUTO
COMMISSARIO STRAORDINARIO]:[INDENNIZZO
ASSICURATIVO]])</f>
        <v>923</v>
      </c>
      <c r="M5612" s="9" t="s">
        <v>3846</v>
      </c>
      <c r="N5612" s="3" t="s">
        <v>158</v>
      </c>
      <c r="O5612" s="3" t="s">
        <v>3846</v>
      </c>
      <c r="P5612" s="2" t="s">
        <v>31</v>
      </c>
      <c r="Q5612" s="2" t="s">
        <v>159</v>
      </c>
      <c r="R5612" s="2" t="s">
        <v>3847</v>
      </c>
      <c r="S5612" s="2" t="s">
        <v>3975</v>
      </c>
      <c r="T5612" s="3" t="s">
        <v>21896</v>
      </c>
      <c r="U5612" s="3" t="s">
        <v>179</v>
      </c>
      <c r="V5612" s="3" t="s">
        <v>163</v>
      </c>
      <c r="W5612" s="12" t="s">
        <v>21897</v>
      </c>
      <c r="X5612" s="12" t="s">
        <v>21883</v>
      </c>
      <c r="Y5612" s="2" t="s">
        <v>41</v>
      </c>
      <c r="Z5612" s="2"/>
    </row>
    <row r="5613" spans="1:26" ht="174" x14ac:dyDescent="0.3">
      <c r="A5613" s="6" t="s">
        <v>21898</v>
      </c>
      <c r="B5613" s="2" t="s">
        <v>27</v>
      </c>
      <c r="C5613" s="2" t="s">
        <v>28</v>
      </c>
      <c r="D5613" s="2" t="s">
        <v>29</v>
      </c>
      <c r="E5613" s="3" t="s">
        <v>20607</v>
      </c>
      <c r="F5613" s="3" t="s">
        <v>31</v>
      </c>
      <c r="G5613" s="7">
        <v>3124</v>
      </c>
      <c r="H5613" s="8">
        <v>0</v>
      </c>
      <c r="I5613" s="8">
        <v>0</v>
      </c>
      <c r="J5613" s="8">
        <v>0</v>
      </c>
      <c r="K5613" s="8">
        <v>0</v>
      </c>
      <c r="L5613" s="8">
        <f>SUM(Tabella1[[#This Row],[CONTRIBUTO
COMMISSARIO STRAORDINARIO]:[INDENNIZZO
ASSICURATIVO]])</f>
        <v>3124</v>
      </c>
      <c r="M5613" s="9" t="s">
        <v>3846</v>
      </c>
      <c r="N5613" s="3" t="s">
        <v>158</v>
      </c>
      <c r="O5613" s="3" t="s">
        <v>3846</v>
      </c>
      <c r="P5613" s="2" t="s">
        <v>31</v>
      </c>
      <c r="Q5613" s="2" t="s">
        <v>159</v>
      </c>
      <c r="R5613" s="2" t="s">
        <v>3847</v>
      </c>
      <c r="S5613" s="2" t="s">
        <v>21899</v>
      </c>
      <c r="T5613" s="3" t="s">
        <v>21900</v>
      </c>
      <c r="U5613" s="3" t="s">
        <v>189</v>
      </c>
      <c r="V5613" s="3" t="s">
        <v>163</v>
      </c>
      <c r="W5613" s="12" t="s">
        <v>3903</v>
      </c>
      <c r="X5613" s="12" t="s">
        <v>21883</v>
      </c>
      <c r="Y5613" s="2" t="s">
        <v>41</v>
      </c>
      <c r="Z5613" s="2"/>
    </row>
    <row r="5614" spans="1:26" ht="34.799999999999997" x14ac:dyDescent="0.3">
      <c r="A5614" s="6" t="s">
        <v>21901</v>
      </c>
      <c r="B5614" s="2" t="s">
        <v>27</v>
      </c>
      <c r="C5614" s="2" t="s">
        <v>28</v>
      </c>
      <c r="D5614" s="2" t="s">
        <v>29</v>
      </c>
      <c r="E5614" s="3" t="s">
        <v>20607</v>
      </c>
      <c r="F5614" s="3" t="s">
        <v>31</v>
      </c>
      <c r="G5614" s="7">
        <v>923</v>
      </c>
      <c r="H5614" s="8">
        <v>0</v>
      </c>
      <c r="I5614" s="8">
        <v>0</v>
      </c>
      <c r="J5614" s="8">
        <v>0</v>
      </c>
      <c r="K5614" s="8">
        <v>0</v>
      </c>
      <c r="L5614" s="8">
        <f>SUM(Tabella1[[#This Row],[CONTRIBUTO
COMMISSARIO STRAORDINARIO]:[INDENNIZZO
ASSICURATIVO]])</f>
        <v>923</v>
      </c>
      <c r="M5614" s="9" t="s">
        <v>3846</v>
      </c>
      <c r="N5614" s="3" t="s">
        <v>158</v>
      </c>
      <c r="O5614" s="3" t="s">
        <v>3846</v>
      </c>
      <c r="P5614" s="2" t="s">
        <v>31</v>
      </c>
      <c r="Q5614" s="2" t="s">
        <v>159</v>
      </c>
      <c r="R5614" s="2" t="s">
        <v>3847</v>
      </c>
      <c r="S5614" s="2" t="s">
        <v>3983</v>
      </c>
      <c r="T5614" s="3" t="s">
        <v>3984</v>
      </c>
      <c r="U5614" s="3" t="s">
        <v>179</v>
      </c>
      <c r="V5614" s="3" t="s">
        <v>163</v>
      </c>
      <c r="W5614" s="12" t="s">
        <v>21902</v>
      </c>
      <c r="X5614" s="12" t="s">
        <v>21883</v>
      </c>
      <c r="Y5614" s="2" t="s">
        <v>41</v>
      </c>
      <c r="Z5614" s="2"/>
    </row>
    <row r="5615" spans="1:26" ht="34.799999999999997" x14ac:dyDescent="0.3">
      <c r="A5615" s="6" t="s">
        <v>21903</v>
      </c>
      <c r="B5615" s="2" t="s">
        <v>27</v>
      </c>
      <c r="C5615" s="2" t="s">
        <v>28</v>
      </c>
      <c r="D5615" s="2" t="s">
        <v>29</v>
      </c>
      <c r="E5615" s="3" t="s">
        <v>20607</v>
      </c>
      <c r="F5615" s="3" t="s">
        <v>31</v>
      </c>
      <c r="G5615" s="7">
        <v>1065</v>
      </c>
      <c r="H5615" s="8">
        <v>0</v>
      </c>
      <c r="I5615" s="8">
        <v>0</v>
      </c>
      <c r="J5615" s="8">
        <v>0</v>
      </c>
      <c r="K5615" s="8">
        <v>0</v>
      </c>
      <c r="L5615" s="8">
        <f>SUM(Tabella1[[#This Row],[CONTRIBUTO
COMMISSARIO STRAORDINARIO]:[INDENNIZZO
ASSICURATIVO]])</f>
        <v>1065</v>
      </c>
      <c r="M5615" s="9" t="s">
        <v>3846</v>
      </c>
      <c r="N5615" s="3" t="s">
        <v>158</v>
      </c>
      <c r="O5615" s="3" t="s">
        <v>3846</v>
      </c>
      <c r="P5615" s="2" t="s">
        <v>31</v>
      </c>
      <c r="Q5615" s="2" t="s">
        <v>159</v>
      </c>
      <c r="R5615" s="2" t="s">
        <v>3847</v>
      </c>
      <c r="S5615" s="2" t="s">
        <v>3870</v>
      </c>
      <c r="T5615" s="3" t="s">
        <v>3871</v>
      </c>
      <c r="U5615" s="3" t="s">
        <v>179</v>
      </c>
      <c r="V5615" s="3" t="s">
        <v>163</v>
      </c>
      <c r="W5615" s="12" t="s">
        <v>21902</v>
      </c>
      <c r="X5615" s="12" t="s">
        <v>21883</v>
      </c>
      <c r="Y5615" s="2" t="s">
        <v>41</v>
      </c>
      <c r="Z5615" s="2"/>
    </row>
    <row r="5616" spans="1:26" ht="34.799999999999997" x14ac:dyDescent="0.3">
      <c r="A5616" s="6" t="s">
        <v>21904</v>
      </c>
      <c r="B5616" s="2" t="s">
        <v>27</v>
      </c>
      <c r="C5616" s="2" t="s">
        <v>28</v>
      </c>
      <c r="D5616" s="2" t="s">
        <v>29</v>
      </c>
      <c r="E5616" s="3" t="s">
        <v>20607</v>
      </c>
      <c r="F5616" s="3" t="s">
        <v>31</v>
      </c>
      <c r="G5616" s="7">
        <v>1065</v>
      </c>
      <c r="H5616" s="8">
        <v>0</v>
      </c>
      <c r="I5616" s="8">
        <v>0</v>
      </c>
      <c r="J5616" s="8">
        <v>0</v>
      </c>
      <c r="K5616" s="8">
        <v>0</v>
      </c>
      <c r="L5616" s="8">
        <f>SUM(Tabella1[[#This Row],[CONTRIBUTO
COMMISSARIO STRAORDINARIO]:[INDENNIZZO
ASSICURATIVO]])</f>
        <v>1065</v>
      </c>
      <c r="M5616" s="9" t="s">
        <v>3846</v>
      </c>
      <c r="N5616" s="3" t="s">
        <v>158</v>
      </c>
      <c r="O5616" s="3" t="s">
        <v>3846</v>
      </c>
      <c r="P5616" s="2" t="s">
        <v>31</v>
      </c>
      <c r="Q5616" s="2" t="s">
        <v>159</v>
      </c>
      <c r="R5616" s="2" t="s">
        <v>3847</v>
      </c>
      <c r="S5616" s="2" t="s">
        <v>3870</v>
      </c>
      <c r="T5616" s="3" t="s">
        <v>3871</v>
      </c>
      <c r="U5616" s="3" t="s">
        <v>179</v>
      </c>
      <c r="V5616" s="3" t="s">
        <v>163</v>
      </c>
      <c r="W5616" s="12" t="s">
        <v>179</v>
      </c>
      <c r="X5616" s="12" t="s">
        <v>21883</v>
      </c>
      <c r="Y5616" s="2" t="s">
        <v>41</v>
      </c>
      <c r="Z5616" s="2"/>
    </row>
    <row r="5617" spans="1:26" ht="34.799999999999997" x14ac:dyDescent="0.3">
      <c r="A5617" s="6" t="s">
        <v>21905</v>
      </c>
      <c r="B5617" s="2" t="s">
        <v>27</v>
      </c>
      <c r="C5617" s="2" t="s">
        <v>28</v>
      </c>
      <c r="D5617" s="2" t="s">
        <v>29</v>
      </c>
      <c r="E5617" s="3" t="s">
        <v>20607</v>
      </c>
      <c r="F5617" s="3" t="s">
        <v>31</v>
      </c>
      <c r="G5617" s="7">
        <v>2442.4</v>
      </c>
      <c r="H5617" s="8">
        <v>0</v>
      </c>
      <c r="I5617" s="8">
        <v>0</v>
      </c>
      <c r="J5617" s="8">
        <v>0</v>
      </c>
      <c r="K5617" s="8">
        <v>0</v>
      </c>
      <c r="L5617" s="8">
        <f>SUM(Tabella1[[#This Row],[CONTRIBUTO
COMMISSARIO STRAORDINARIO]:[INDENNIZZO
ASSICURATIVO]])</f>
        <v>2442.4</v>
      </c>
      <c r="M5617" s="9" t="s">
        <v>3846</v>
      </c>
      <c r="N5617" s="3" t="s">
        <v>158</v>
      </c>
      <c r="O5617" s="3" t="s">
        <v>3846</v>
      </c>
      <c r="P5617" s="2" t="s">
        <v>31</v>
      </c>
      <c r="Q5617" s="2" t="s">
        <v>159</v>
      </c>
      <c r="R5617" s="2" t="s">
        <v>3847</v>
      </c>
      <c r="S5617" s="2" t="s">
        <v>3848</v>
      </c>
      <c r="T5617" s="3" t="s">
        <v>3849</v>
      </c>
      <c r="U5617" s="3" t="s">
        <v>189</v>
      </c>
      <c r="V5617" s="3" t="s">
        <v>163</v>
      </c>
      <c r="W5617" s="12" t="s">
        <v>13888</v>
      </c>
      <c r="X5617" s="12" t="s">
        <v>21883</v>
      </c>
      <c r="Y5617" s="2" t="s">
        <v>41</v>
      </c>
      <c r="Z5617" s="2"/>
    </row>
    <row r="5618" spans="1:26" ht="34.799999999999997" x14ac:dyDescent="0.3">
      <c r="A5618" s="6" t="s">
        <v>21906</v>
      </c>
      <c r="B5618" s="2" t="s">
        <v>27</v>
      </c>
      <c r="C5618" s="2" t="s">
        <v>28</v>
      </c>
      <c r="D5618" s="2" t="s">
        <v>29</v>
      </c>
      <c r="E5618" s="3" t="s">
        <v>20607</v>
      </c>
      <c r="F5618" s="3" t="s">
        <v>31</v>
      </c>
      <c r="G5618" s="7">
        <v>2328.8000000000002</v>
      </c>
      <c r="H5618" s="8">
        <v>0</v>
      </c>
      <c r="I5618" s="8">
        <v>0</v>
      </c>
      <c r="J5618" s="8">
        <v>0</v>
      </c>
      <c r="K5618" s="8">
        <v>0</v>
      </c>
      <c r="L5618" s="8">
        <f>SUM(Tabella1[[#This Row],[CONTRIBUTO
COMMISSARIO STRAORDINARIO]:[INDENNIZZO
ASSICURATIVO]])</f>
        <v>2328.8000000000002</v>
      </c>
      <c r="M5618" s="9" t="s">
        <v>3846</v>
      </c>
      <c r="N5618" s="3" t="s">
        <v>158</v>
      </c>
      <c r="O5618" s="3" t="s">
        <v>3846</v>
      </c>
      <c r="P5618" s="2" t="s">
        <v>31</v>
      </c>
      <c r="Q5618" s="2" t="s">
        <v>159</v>
      </c>
      <c r="R5618" s="2" t="s">
        <v>3847</v>
      </c>
      <c r="S5618" s="2" t="s">
        <v>3879</v>
      </c>
      <c r="T5618" s="3" t="s">
        <v>3880</v>
      </c>
      <c r="U5618" s="3" t="s">
        <v>179</v>
      </c>
      <c r="V5618" s="3" t="s">
        <v>163</v>
      </c>
      <c r="W5618" s="12" t="s">
        <v>3977</v>
      </c>
      <c r="X5618" s="12" t="s">
        <v>21883</v>
      </c>
      <c r="Y5618" s="2" t="s">
        <v>41</v>
      </c>
      <c r="Z5618" s="2"/>
    </row>
    <row r="5619" spans="1:26" ht="34.799999999999997" x14ac:dyDescent="0.3">
      <c r="A5619" s="6" t="s">
        <v>21907</v>
      </c>
      <c r="B5619" s="2" t="s">
        <v>27</v>
      </c>
      <c r="C5619" s="2" t="s">
        <v>28</v>
      </c>
      <c r="D5619" s="2" t="s">
        <v>29</v>
      </c>
      <c r="E5619" s="3" t="s">
        <v>20607</v>
      </c>
      <c r="F5619" s="3" t="s">
        <v>31</v>
      </c>
      <c r="G5619" s="7">
        <v>96088</v>
      </c>
      <c r="H5619" s="8">
        <v>0</v>
      </c>
      <c r="I5619" s="8">
        <v>0</v>
      </c>
      <c r="J5619" s="8">
        <v>0</v>
      </c>
      <c r="K5619" s="8">
        <v>0</v>
      </c>
      <c r="L5619" s="8">
        <f>SUM(Tabella1[[#This Row],[CONTRIBUTO
COMMISSARIO STRAORDINARIO]:[INDENNIZZO
ASSICURATIVO]])</f>
        <v>96088</v>
      </c>
      <c r="M5619" s="9" t="s">
        <v>3846</v>
      </c>
      <c r="N5619" s="3" t="s">
        <v>158</v>
      </c>
      <c r="O5619" s="3" t="s">
        <v>3846</v>
      </c>
      <c r="P5619" s="2" t="s">
        <v>31</v>
      </c>
      <c r="Q5619" s="2" t="s">
        <v>159</v>
      </c>
      <c r="R5619" s="2" t="s">
        <v>3847</v>
      </c>
      <c r="S5619" s="2" t="s">
        <v>21908</v>
      </c>
      <c r="T5619" s="3" t="s">
        <v>31</v>
      </c>
      <c r="U5619" s="3" t="s">
        <v>189</v>
      </c>
      <c r="V5619" s="3" t="s">
        <v>163</v>
      </c>
      <c r="W5619" s="12" t="s">
        <v>21909</v>
      </c>
      <c r="X5619" s="12" t="s">
        <v>21883</v>
      </c>
      <c r="Y5619" s="2" t="s">
        <v>41</v>
      </c>
      <c r="Z5619" s="2"/>
    </row>
    <row r="5620" spans="1:26" ht="52.2" x14ac:dyDescent="0.3">
      <c r="A5620" s="6" t="s">
        <v>21910</v>
      </c>
      <c r="B5620" s="2" t="s">
        <v>27</v>
      </c>
      <c r="C5620" s="2" t="s">
        <v>28</v>
      </c>
      <c r="D5620" s="2" t="s">
        <v>29</v>
      </c>
      <c r="E5620" s="3" t="s">
        <v>20607</v>
      </c>
      <c r="F5620" s="3" t="s">
        <v>31</v>
      </c>
      <c r="G5620" s="7">
        <v>27198.46</v>
      </c>
      <c r="H5620" s="8">
        <v>0</v>
      </c>
      <c r="I5620" s="8">
        <v>0</v>
      </c>
      <c r="J5620" s="8">
        <v>0</v>
      </c>
      <c r="K5620" s="8">
        <v>0</v>
      </c>
      <c r="L5620" s="8">
        <f>SUM(Tabella1[[#This Row],[CONTRIBUTO
COMMISSARIO STRAORDINARIO]:[INDENNIZZO
ASSICURATIVO]])</f>
        <v>27198.46</v>
      </c>
      <c r="M5620" s="9" t="s">
        <v>3846</v>
      </c>
      <c r="N5620" s="3" t="s">
        <v>158</v>
      </c>
      <c r="O5620" s="3" t="s">
        <v>3846</v>
      </c>
      <c r="P5620" s="2" t="s">
        <v>31</v>
      </c>
      <c r="Q5620" s="2" t="s">
        <v>159</v>
      </c>
      <c r="R5620" s="2" t="s">
        <v>3847</v>
      </c>
      <c r="S5620" s="2" t="s">
        <v>4021</v>
      </c>
      <c r="T5620" s="3" t="s">
        <v>31</v>
      </c>
      <c r="U5620" s="3" t="s">
        <v>189</v>
      </c>
      <c r="V5620" s="3" t="s">
        <v>163</v>
      </c>
      <c r="W5620" s="12" t="s">
        <v>3903</v>
      </c>
      <c r="X5620" s="12" t="s">
        <v>21883</v>
      </c>
      <c r="Y5620" s="2" t="s">
        <v>41</v>
      </c>
      <c r="Z5620" s="2"/>
    </row>
    <row r="5621" spans="1:26" ht="34.799999999999997" x14ac:dyDescent="0.3">
      <c r="A5621" s="6" t="s">
        <v>21911</v>
      </c>
      <c r="B5621" s="2" t="s">
        <v>27</v>
      </c>
      <c r="C5621" s="2" t="s">
        <v>28</v>
      </c>
      <c r="D5621" s="2" t="s">
        <v>29</v>
      </c>
      <c r="E5621" s="3" t="s">
        <v>20607</v>
      </c>
      <c r="F5621" s="3" t="s">
        <v>31</v>
      </c>
      <c r="G5621" s="7">
        <v>64656</v>
      </c>
      <c r="H5621" s="8">
        <v>0</v>
      </c>
      <c r="I5621" s="8">
        <v>0</v>
      </c>
      <c r="J5621" s="8">
        <v>0</v>
      </c>
      <c r="K5621" s="8">
        <v>0</v>
      </c>
      <c r="L5621" s="8">
        <f>SUM(Tabella1[[#This Row],[CONTRIBUTO
COMMISSARIO STRAORDINARIO]:[INDENNIZZO
ASSICURATIVO]])</f>
        <v>64656</v>
      </c>
      <c r="M5621" s="9" t="s">
        <v>3846</v>
      </c>
      <c r="N5621" s="3" t="s">
        <v>158</v>
      </c>
      <c r="O5621" s="3" t="s">
        <v>3846</v>
      </c>
      <c r="P5621" s="2" t="s">
        <v>31</v>
      </c>
      <c r="Q5621" s="2" t="s">
        <v>159</v>
      </c>
      <c r="R5621" s="2" t="s">
        <v>3847</v>
      </c>
      <c r="S5621" s="2" t="s">
        <v>3959</v>
      </c>
      <c r="T5621" s="3" t="s">
        <v>3960</v>
      </c>
      <c r="U5621" s="3" t="s">
        <v>179</v>
      </c>
      <c r="V5621" s="3" t="s">
        <v>163</v>
      </c>
      <c r="W5621" s="12" t="s">
        <v>3977</v>
      </c>
      <c r="X5621" s="12" t="s">
        <v>3951</v>
      </c>
      <c r="Y5621" s="2" t="s">
        <v>41</v>
      </c>
      <c r="Z5621" s="2"/>
    </row>
    <row r="5622" spans="1:26" ht="52.2" x14ac:dyDescent="0.3">
      <c r="A5622" s="6" t="s">
        <v>21912</v>
      </c>
      <c r="B5622" s="2" t="s">
        <v>27</v>
      </c>
      <c r="C5622" s="2" t="s">
        <v>28</v>
      </c>
      <c r="D5622" s="2" t="s">
        <v>29</v>
      </c>
      <c r="E5622" s="3" t="s">
        <v>20607</v>
      </c>
      <c r="F5622" s="3" t="s">
        <v>31</v>
      </c>
      <c r="G5622" s="7">
        <v>15000</v>
      </c>
      <c r="H5622" s="8">
        <v>0</v>
      </c>
      <c r="I5622" s="8">
        <v>0</v>
      </c>
      <c r="J5622" s="8">
        <v>0</v>
      </c>
      <c r="K5622" s="8">
        <v>0</v>
      </c>
      <c r="L5622" s="8">
        <f>SUM(Tabella1[[#This Row],[CONTRIBUTO
COMMISSARIO STRAORDINARIO]:[INDENNIZZO
ASSICURATIVO]])</f>
        <v>15000</v>
      </c>
      <c r="M5622" s="9" t="s">
        <v>3846</v>
      </c>
      <c r="N5622" s="3" t="s">
        <v>158</v>
      </c>
      <c r="O5622" s="3" t="s">
        <v>3846</v>
      </c>
      <c r="P5622" s="2" t="s">
        <v>31</v>
      </c>
      <c r="Q5622" s="2" t="s">
        <v>159</v>
      </c>
      <c r="R5622" s="2" t="s">
        <v>3847</v>
      </c>
      <c r="S5622" s="2" t="s">
        <v>4021</v>
      </c>
      <c r="T5622" s="3" t="s">
        <v>31</v>
      </c>
      <c r="U5622" s="3" t="s">
        <v>189</v>
      </c>
      <c r="V5622" s="3" t="s">
        <v>163</v>
      </c>
      <c r="W5622" s="12" t="s">
        <v>3857</v>
      </c>
      <c r="X5622" s="12" t="s">
        <v>3858</v>
      </c>
      <c r="Y5622" s="2" t="s">
        <v>41</v>
      </c>
      <c r="Z5622" s="2"/>
    </row>
    <row r="5623" spans="1:26" ht="34.799999999999997" x14ac:dyDescent="0.3">
      <c r="A5623" s="6" t="s">
        <v>21913</v>
      </c>
      <c r="B5623" s="2" t="s">
        <v>27</v>
      </c>
      <c r="C5623" s="2" t="s">
        <v>28</v>
      </c>
      <c r="D5623" s="2" t="s">
        <v>29</v>
      </c>
      <c r="E5623" s="3" t="s">
        <v>20607</v>
      </c>
      <c r="F5623" s="3" t="s">
        <v>31</v>
      </c>
      <c r="G5623" s="7">
        <v>1000</v>
      </c>
      <c r="H5623" s="8">
        <v>0</v>
      </c>
      <c r="I5623" s="8">
        <v>0</v>
      </c>
      <c r="J5623" s="8">
        <v>0</v>
      </c>
      <c r="K5623" s="8">
        <v>0</v>
      </c>
      <c r="L5623" s="8">
        <f>SUM(Tabella1[[#This Row],[CONTRIBUTO
COMMISSARIO STRAORDINARIO]:[INDENNIZZO
ASSICURATIVO]])</f>
        <v>1000</v>
      </c>
      <c r="M5623" s="9" t="s">
        <v>2746</v>
      </c>
      <c r="N5623" s="3" t="s">
        <v>158</v>
      </c>
      <c r="O5623" s="3" t="s">
        <v>2746</v>
      </c>
      <c r="P5623" s="2" t="s">
        <v>31</v>
      </c>
      <c r="Q5623" s="2" t="s">
        <v>159</v>
      </c>
      <c r="R5623" s="2" t="s">
        <v>2747</v>
      </c>
      <c r="S5623" s="2" t="s">
        <v>31</v>
      </c>
      <c r="T5623" s="3" t="s">
        <v>21914</v>
      </c>
      <c r="U5623" s="3" t="s">
        <v>189</v>
      </c>
      <c r="V5623" s="3" t="s">
        <v>270</v>
      </c>
      <c r="W5623" s="12" t="s">
        <v>21915</v>
      </c>
      <c r="X5623" s="12" t="s">
        <v>21916</v>
      </c>
      <c r="Y5623" s="2" t="s">
        <v>2750</v>
      </c>
      <c r="Z5623" s="2"/>
    </row>
    <row r="5624" spans="1:26" ht="34.799999999999997" x14ac:dyDescent="0.3">
      <c r="A5624" s="6" t="s">
        <v>21917</v>
      </c>
      <c r="B5624" s="2" t="s">
        <v>27</v>
      </c>
      <c r="C5624" s="2" t="s">
        <v>28</v>
      </c>
      <c r="D5624" s="2" t="s">
        <v>29</v>
      </c>
      <c r="E5624" s="3" t="s">
        <v>20607</v>
      </c>
      <c r="F5624" s="3" t="s">
        <v>31</v>
      </c>
      <c r="G5624" s="7">
        <v>532.30999999999995</v>
      </c>
      <c r="H5624" s="8">
        <v>0</v>
      </c>
      <c r="I5624" s="8">
        <v>0</v>
      </c>
      <c r="J5624" s="8">
        <v>0</v>
      </c>
      <c r="K5624" s="8">
        <v>0</v>
      </c>
      <c r="L5624" s="8">
        <f>SUM(Tabella1[[#This Row],[CONTRIBUTO
COMMISSARIO STRAORDINARIO]:[INDENNIZZO
ASSICURATIVO]])</f>
        <v>532.30999999999995</v>
      </c>
      <c r="M5624" s="9" t="s">
        <v>2746</v>
      </c>
      <c r="N5624" s="3" t="s">
        <v>158</v>
      </c>
      <c r="O5624" s="3" t="s">
        <v>2746</v>
      </c>
      <c r="P5624" s="2" t="s">
        <v>31</v>
      </c>
      <c r="Q5624" s="2" t="s">
        <v>159</v>
      </c>
      <c r="R5624" s="2" t="s">
        <v>2747</v>
      </c>
      <c r="S5624" s="2" t="s">
        <v>31</v>
      </c>
      <c r="T5624" s="3" t="s">
        <v>21914</v>
      </c>
      <c r="U5624" s="3" t="s">
        <v>189</v>
      </c>
      <c r="V5624" s="3" t="s">
        <v>270</v>
      </c>
      <c r="W5624" s="12" t="s">
        <v>21918</v>
      </c>
      <c r="X5624" s="12" t="s">
        <v>21919</v>
      </c>
      <c r="Y5624" s="2" t="s">
        <v>41</v>
      </c>
      <c r="Z5624" s="2"/>
    </row>
    <row r="5625" spans="1:26" ht="52.2" x14ac:dyDescent="0.3">
      <c r="A5625" s="6" t="s">
        <v>21920</v>
      </c>
      <c r="B5625" s="2" t="s">
        <v>27</v>
      </c>
      <c r="C5625" s="2" t="s">
        <v>28</v>
      </c>
      <c r="D5625" s="2" t="s">
        <v>29</v>
      </c>
      <c r="E5625" s="3" t="s">
        <v>20607</v>
      </c>
      <c r="F5625" s="3" t="s">
        <v>31</v>
      </c>
      <c r="G5625" s="7">
        <v>21000</v>
      </c>
      <c r="H5625" s="8">
        <v>0</v>
      </c>
      <c r="I5625" s="8">
        <v>0</v>
      </c>
      <c r="J5625" s="8">
        <v>0</v>
      </c>
      <c r="K5625" s="8">
        <v>0</v>
      </c>
      <c r="L5625" s="8">
        <f>SUM(Tabella1[[#This Row],[CONTRIBUTO
COMMISSARIO STRAORDINARIO]:[INDENNIZZO
ASSICURATIVO]])</f>
        <v>21000</v>
      </c>
      <c r="M5625" s="9" t="s">
        <v>4434</v>
      </c>
      <c r="N5625" s="3" t="s">
        <v>1111</v>
      </c>
      <c r="O5625" s="3" t="s">
        <v>4434</v>
      </c>
      <c r="P5625" s="2" t="s">
        <v>31</v>
      </c>
      <c r="Q5625" s="2" t="s">
        <v>185</v>
      </c>
      <c r="R5625" s="2" t="s">
        <v>4435</v>
      </c>
      <c r="S5625" s="2" t="s">
        <v>4435</v>
      </c>
      <c r="T5625" s="3" t="s">
        <v>4570</v>
      </c>
      <c r="U5625" s="3" t="s">
        <v>189</v>
      </c>
      <c r="V5625" s="3" t="s">
        <v>1088</v>
      </c>
      <c r="W5625" s="12" t="s">
        <v>4577</v>
      </c>
      <c r="X5625" s="12" t="s">
        <v>21921</v>
      </c>
      <c r="Y5625" s="2" t="s">
        <v>41</v>
      </c>
      <c r="Z5625" s="2"/>
    </row>
    <row r="5626" spans="1:26" x14ac:dyDescent="0.3">
      <c r="A5626" s="6" t="s">
        <v>21922</v>
      </c>
      <c r="B5626" s="2" t="s">
        <v>27</v>
      </c>
      <c r="C5626" s="2" t="s">
        <v>28</v>
      </c>
      <c r="D5626" s="2" t="s">
        <v>29</v>
      </c>
      <c r="E5626" s="3" t="s">
        <v>20607</v>
      </c>
      <c r="F5626" s="3" t="s">
        <v>31</v>
      </c>
      <c r="G5626" s="7">
        <v>1000</v>
      </c>
      <c r="H5626" s="8">
        <v>0</v>
      </c>
      <c r="I5626" s="8">
        <v>0</v>
      </c>
      <c r="J5626" s="8">
        <v>0</v>
      </c>
      <c r="K5626" s="8">
        <v>0</v>
      </c>
      <c r="L5626" s="8">
        <f>SUM(Tabella1[[#This Row],[CONTRIBUTO
COMMISSARIO STRAORDINARIO]:[INDENNIZZO
ASSICURATIVO]])</f>
        <v>1000</v>
      </c>
      <c r="M5626" s="9" t="s">
        <v>4434</v>
      </c>
      <c r="N5626" s="3" t="s">
        <v>1111</v>
      </c>
      <c r="O5626" s="3" t="s">
        <v>4434</v>
      </c>
      <c r="P5626" s="2" t="s">
        <v>31</v>
      </c>
      <c r="Q5626" s="2" t="s">
        <v>185</v>
      </c>
      <c r="R5626" s="2" t="s">
        <v>5469</v>
      </c>
      <c r="S5626" s="2" t="s">
        <v>31</v>
      </c>
      <c r="T5626" s="3" t="s">
        <v>31</v>
      </c>
      <c r="U5626" s="3" t="s">
        <v>189</v>
      </c>
      <c r="V5626" s="3" t="s">
        <v>163</v>
      </c>
      <c r="W5626" s="12" t="s">
        <v>21923</v>
      </c>
      <c r="X5626" s="12" t="s">
        <v>21924</v>
      </c>
      <c r="Y5626" s="2" t="s">
        <v>41</v>
      </c>
      <c r="Z5626" s="2"/>
    </row>
    <row r="5627" spans="1:26" x14ac:dyDescent="0.3">
      <c r="A5627" s="6" t="s">
        <v>21925</v>
      </c>
      <c r="B5627" s="2" t="s">
        <v>27</v>
      </c>
      <c r="C5627" s="2" t="s">
        <v>28</v>
      </c>
      <c r="D5627" s="2" t="s">
        <v>29</v>
      </c>
      <c r="E5627" s="3" t="s">
        <v>20607</v>
      </c>
      <c r="F5627" s="3" t="s">
        <v>31</v>
      </c>
      <c r="G5627" s="7">
        <v>20008</v>
      </c>
      <c r="H5627" s="8">
        <v>0</v>
      </c>
      <c r="I5627" s="8">
        <v>0</v>
      </c>
      <c r="J5627" s="8">
        <v>0</v>
      </c>
      <c r="K5627" s="8">
        <v>0</v>
      </c>
      <c r="L5627" s="8">
        <f>SUM(Tabella1[[#This Row],[CONTRIBUTO
COMMISSARIO STRAORDINARIO]:[INDENNIZZO
ASSICURATIVO]])</f>
        <v>20008</v>
      </c>
      <c r="M5627" s="9" t="s">
        <v>2860</v>
      </c>
      <c r="N5627" s="3" t="s">
        <v>158</v>
      </c>
      <c r="O5627" s="3" t="s">
        <v>2860</v>
      </c>
      <c r="P5627" s="2" t="s">
        <v>31</v>
      </c>
      <c r="Q5627" s="2" t="s">
        <v>159</v>
      </c>
      <c r="R5627" s="2" t="s">
        <v>2861</v>
      </c>
      <c r="S5627" s="2" t="s">
        <v>21926</v>
      </c>
      <c r="T5627" s="3" t="s">
        <v>21927</v>
      </c>
      <c r="U5627" s="3" t="s">
        <v>270</v>
      </c>
      <c r="V5627" s="3" t="s">
        <v>270</v>
      </c>
      <c r="W5627" s="12" t="s">
        <v>8239</v>
      </c>
      <c r="X5627" s="12" t="s">
        <v>21928</v>
      </c>
      <c r="Y5627" s="2" t="s">
        <v>41</v>
      </c>
      <c r="Z5627" s="2"/>
    </row>
    <row r="5628" spans="1:26" ht="34.799999999999997" x14ac:dyDescent="0.3">
      <c r="A5628" s="6" t="s">
        <v>21929</v>
      </c>
      <c r="B5628" s="2" t="s">
        <v>27</v>
      </c>
      <c r="C5628" s="2" t="s">
        <v>28</v>
      </c>
      <c r="D5628" s="2" t="s">
        <v>29</v>
      </c>
      <c r="E5628" s="3" t="s">
        <v>20607</v>
      </c>
      <c r="F5628" s="3" t="s">
        <v>31</v>
      </c>
      <c r="G5628" s="7">
        <v>60000</v>
      </c>
      <c r="H5628" s="8">
        <v>0</v>
      </c>
      <c r="I5628" s="8">
        <v>0</v>
      </c>
      <c r="J5628" s="8">
        <v>0</v>
      </c>
      <c r="K5628" s="8">
        <v>0</v>
      </c>
      <c r="L5628" s="8">
        <f>SUM(Tabella1[[#This Row],[CONTRIBUTO
COMMISSARIO STRAORDINARIO]:[INDENNIZZO
ASSICURATIVO]])</f>
        <v>60000</v>
      </c>
      <c r="M5628" s="9" t="s">
        <v>3336</v>
      </c>
      <c r="N5628" s="3" t="s">
        <v>158</v>
      </c>
      <c r="O5628" s="3" t="s">
        <v>3336</v>
      </c>
      <c r="P5628" s="2" t="s">
        <v>31</v>
      </c>
      <c r="Q5628" s="2" t="s">
        <v>175</v>
      </c>
      <c r="R5628" s="2" t="s">
        <v>3337</v>
      </c>
      <c r="S5628" s="2" t="s">
        <v>21930</v>
      </c>
      <c r="T5628" s="3" t="s">
        <v>21931</v>
      </c>
      <c r="U5628" s="3" t="s">
        <v>37</v>
      </c>
      <c r="V5628" s="3" t="s">
        <v>163</v>
      </c>
      <c r="W5628" s="12" t="s">
        <v>20927</v>
      </c>
      <c r="X5628" s="12" t="s">
        <v>21932</v>
      </c>
      <c r="Y5628" s="2" t="s">
        <v>13903</v>
      </c>
      <c r="Z5628" s="2"/>
    </row>
    <row r="5629" spans="1:26" ht="34.799999999999997" x14ac:dyDescent="0.3">
      <c r="A5629" s="6" t="s">
        <v>21933</v>
      </c>
      <c r="B5629" s="2" t="s">
        <v>27</v>
      </c>
      <c r="C5629" s="2" t="s">
        <v>28</v>
      </c>
      <c r="D5629" s="2" t="s">
        <v>29</v>
      </c>
      <c r="E5629" s="3" t="s">
        <v>20607</v>
      </c>
      <c r="F5629" s="3" t="s">
        <v>266</v>
      </c>
      <c r="G5629" s="7">
        <v>107994.4</v>
      </c>
      <c r="H5629" s="8">
        <v>0</v>
      </c>
      <c r="I5629" s="8">
        <v>0</v>
      </c>
      <c r="J5629" s="8">
        <v>0</v>
      </c>
      <c r="K5629" s="8">
        <v>0</v>
      </c>
      <c r="L5629" s="8">
        <f>SUM(Tabella1[[#This Row],[CONTRIBUTO
COMMISSARIO STRAORDINARIO]:[INDENNIZZO
ASSICURATIVO]])</f>
        <v>107994.4</v>
      </c>
      <c r="M5629" s="10" t="s">
        <v>3336</v>
      </c>
      <c r="N5629" s="3" t="s">
        <v>158</v>
      </c>
      <c r="O5629" s="3" t="s">
        <v>3336</v>
      </c>
      <c r="P5629" s="2" t="s">
        <v>31</v>
      </c>
      <c r="Q5629" s="2" t="s">
        <v>175</v>
      </c>
      <c r="R5629" s="2" t="s">
        <v>3337</v>
      </c>
      <c r="S5629" s="2" t="s">
        <v>21934</v>
      </c>
      <c r="T5629" s="3" t="s">
        <v>21935</v>
      </c>
      <c r="U5629" s="3" t="s">
        <v>37</v>
      </c>
      <c r="V5629" s="3" t="s">
        <v>163</v>
      </c>
      <c r="W5629" s="12" t="s">
        <v>20927</v>
      </c>
      <c r="X5629" s="12" t="s">
        <v>21936</v>
      </c>
      <c r="Y5629" s="2" t="s">
        <v>13924</v>
      </c>
      <c r="Z5629" s="2"/>
    </row>
    <row r="5630" spans="1:26" ht="34.799999999999997" x14ac:dyDescent="0.3">
      <c r="A5630" s="6" t="s">
        <v>21937</v>
      </c>
      <c r="B5630" s="2" t="s">
        <v>27</v>
      </c>
      <c r="C5630" s="2" t="s">
        <v>28</v>
      </c>
      <c r="D5630" s="2" t="s">
        <v>29</v>
      </c>
      <c r="E5630" s="3" t="s">
        <v>20607</v>
      </c>
      <c r="F5630" s="3" t="s">
        <v>1651</v>
      </c>
      <c r="G5630" s="7">
        <v>0</v>
      </c>
      <c r="H5630" s="8">
        <v>0</v>
      </c>
      <c r="I5630" s="8">
        <v>0</v>
      </c>
      <c r="J5630" s="8">
        <v>0</v>
      </c>
      <c r="K5630" s="8">
        <v>0</v>
      </c>
      <c r="L5630" s="8">
        <f>SUM(Tabella1[[#This Row],[CONTRIBUTO
COMMISSARIO STRAORDINARIO]:[INDENNIZZO
ASSICURATIVO]])</f>
        <v>0</v>
      </c>
      <c r="M5630" s="9" t="s">
        <v>3336</v>
      </c>
      <c r="N5630" s="3" t="s">
        <v>158</v>
      </c>
      <c r="O5630" s="3" t="s">
        <v>3336</v>
      </c>
      <c r="P5630" s="2" t="s">
        <v>31</v>
      </c>
      <c r="Q5630" s="2" t="s">
        <v>175</v>
      </c>
      <c r="R5630" s="2" t="s">
        <v>3337</v>
      </c>
      <c r="S5630" s="2" t="s">
        <v>21938</v>
      </c>
      <c r="T5630" s="3" t="s">
        <v>21939</v>
      </c>
      <c r="U5630" s="3" t="s">
        <v>37</v>
      </c>
      <c r="V5630" s="3" t="s">
        <v>163</v>
      </c>
      <c r="W5630" s="12" t="s">
        <v>21940</v>
      </c>
      <c r="X5630" s="12" t="s">
        <v>4498</v>
      </c>
      <c r="Y5630" s="2" t="s">
        <v>21941</v>
      </c>
      <c r="Z5630" s="2"/>
    </row>
    <row r="5631" spans="1:26" ht="34.799999999999997" x14ac:dyDescent="0.3">
      <c r="A5631" s="6" t="s">
        <v>21942</v>
      </c>
      <c r="B5631" s="2" t="s">
        <v>27</v>
      </c>
      <c r="C5631" s="2" t="s">
        <v>28</v>
      </c>
      <c r="D5631" s="2" t="s">
        <v>29</v>
      </c>
      <c r="E5631" s="3" t="s">
        <v>20607</v>
      </c>
      <c r="F5631" s="3" t="s">
        <v>31</v>
      </c>
      <c r="G5631" s="7">
        <v>8546.15</v>
      </c>
      <c r="H5631" s="8">
        <v>0</v>
      </c>
      <c r="I5631" s="8">
        <v>0</v>
      </c>
      <c r="J5631" s="8">
        <v>0</v>
      </c>
      <c r="K5631" s="8">
        <v>0</v>
      </c>
      <c r="L5631" s="8">
        <f>SUM(Tabella1[[#This Row],[CONTRIBUTO
COMMISSARIO STRAORDINARIO]:[INDENNIZZO
ASSICURATIVO]])</f>
        <v>8546.15</v>
      </c>
      <c r="M5631" s="9" t="s">
        <v>4184</v>
      </c>
      <c r="N5631" s="3" t="s">
        <v>158</v>
      </c>
      <c r="O5631" s="3" t="s">
        <v>4184</v>
      </c>
      <c r="P5631" s="2" t="s">
        <v>31</v>
      </c>
      <c r="Q5631" s="2" t="s">
        <v>175</v>
      </c>
      <c r="R5631" s="2" t="s">
        <v>4203</v>
      </c>
      <c r="S5631" s="2" t="s">
        <v>31</v>
      </c>
      <c r="T5631" s="3" t="s">
        <v>20755</v>
      </c>
      <c r="U5631" s="3" t="s">
        <v>179</v>
      </c>
      <c r="V5631" s="3" t="s">
        <v>1088</v>
      </c>
      <c r="W5631" s="12" t="s">
        <v>20756</v>
      </c>
      <c r="X5631" s="12" t="s">
        <v>21943</v>
      </c>
      <c r="Y5631" s="2" t="s">
        <v>20758</v>
      </c>
      <c r="Z5631" s="2"/>
    </row>
    <row r="5632" spans="1:26" x14ac:dyDescent="0.3">
      <c r="A5632" s="6" t="s">
        <v>21944</v>
      </c>
      <c r="B5632" s="2" t="s">
        <v>27</v>
      </c>
      <c r="C5632" s="2" t="s">
        <v>28</v>
      </c>
      <c r="D5632" s="2" t="s">
        <v>29</v>
      </c>
      <c r="E5632" s="3" t="s">
        <v>20607</v>
      </c>
      <c r="F5632" s="3" t="s">
        <v>31</v>
      </c>
      <c r="G5632" s="7">
        <v>40000</v>
      </c>
      <c r="H5632" s="8">
        <v>0</v>
      </c>
      <c r="I5632" s="8">
        <v>0</v>
      </c>
      <c r="J5632" s="8">
        <v>0</v>
      </c>
      <c r="K5632" s="8">
        <v>0</v>
      </c>
      <c r="L5632" s="8">
        <f>SUM(Tabella1[[#This Row],[CONTRIBUTO
COMMISSARIO STRAORDINARIO]:[INDENNIZZO
ASSICURATIVO]])</f>
        <v>40000</v>
      </c>
      <c r="M5632" s="9" t="s">
        <v>4434</v>
      </c>
      <c r="N5632" s="3" t="s">
        <v>1111</v>
      </c>
      <c r="O5632" s="3" t="s">
        <v>4434</v>
      </c>
      <c r="P5632" s="2" t="s">
        <v>31</v>
      </c>
      <c r="Q5632" s="2" t="s">
        <v>185</v>
      </c>
      <c r="R5632" s="2" t="s">
        <v>2191</v>
      </c>
      <c r="S5632" s="2" t="s">
        <v>35</v>
      </c>
      <c r="T5632" s="3" t="s">
        <v>31</v>
      </c>
      <c r="U5632" s="3" t="s">
        <v>189</v>
      </c>
      <c r="V5632" s="3" t="s">
        <v>1088</v>
      </c>
      <c r="W5632" s="12" t="s">
        <v>20965</v>
      </c>
      <c r="X5632" s="12" t="s">
        <v>21945</v>
      </c>
      <c r="Y5632" s="2" t="s">
        <v>5406</v>
      </c>
      <c r="Z5632" s="2"/>
    </row>
    <row r="5633" spans="1:26" x14ac:dyDescent="0.3">
      <c r="A5633" s="6" t="s">
        <v>21946</v>
      </c>
      <c r="B5633" s="2" t="s">
        <v>27</v>
      </c>
      <c r="C5633" s="2" t="s">
        <v>28</v>
      </c>
      <c r="D5633" s="2" t="s">
        <v>29</v>
      </c>
      <c r="E5633" s="3" t="s">
        <v>20607</v>
      </c>
      <c r="F5633" s="3" t="s">
        <v>31</v>
      </c>
      <c r="G5633" s="7">
        <v>130000</v>
      </c>
      <c r="H5633" s="8">
        <v>0</v>
      </c>
      <c r="I5633" s="8">
        <v>0</v>
      </c>
      <c r="J5633" s="8">
        <v>0</v>
      </c>
      <c r="K5633" s="8">
        <v>0</v>
      </c>
      <c r="L5633" s="8">
        <f>SUM(Tabella1[[#This Row],[CONTRIBUTO
COMMISSARIO STRAORDINARIO]:[INDENNIZZO
ASSICURATIVO]])</f>
        <v>130000</v>
      </c>
      <c r="M5633" s="9" t="s">
        <v>4434</v>
      </c>
      <c r="N5633" s="3" t="s">
        <v>1111</v>
      </c>
      <c r="O5633" s="3" t="s">
        <v>4434</v>
      </c>
      <c r="P5633" s="2" t="s">
        <v>31</v>
      </c>
      <c r="Q5633" s="2" t="s">
        <v>185</v>
      </c>
      <c r="R5633" s="2" t="s">
        <v>2191</v>
      </c>
      <c r="S5633" s="2" t="s">
        <v>35</v>
      </c>
      <c r="T5633" s="3" t="s">
        <v>31</v>
      </c>
      <c r="U5633" s="3" t="s">
        <v>189</v>
      </c>
      <c r="V5633" s="3" t="s">
        <v>1088</v>
      </c>
      <c r="W5633" s="12" t="s">
        <v>20965</v>
      </c>
      <c r="X5633" s="12" t="s">
        <v>21945</v>
      </c>
      <c r="Y5633" s="2" t="s">
        <v>5406</v>
      </c>
      <c r="Z5633" s="2"/>
    </row>
    <row r="5634" spans="1:26" x14ac:dyDescent="0.3">
      <c r="A5634" s="6" t="s">
        <v>21947</v>
      </c>
      <c r="B5634" s="2" t="s">
        <v>27</v>
      </c>
      <c r="C5634" s="2" t="s">
        <v>28</v>
      </c>
      <c r="D5634" s="2" t="s">
        <v>29</v>
      </c>
      <c r="E5634" s="3" t="s">
        <v>20607</v>
      </c>
      <c r="F5634" s="3" t="s">
        <v>31</v>
      </c>
      <c r="G5634" s="7">
        <v>50000</v>
      </c>
      <c r="H5634" s="8">
        <v>0</v>
      </c>
      <c r="I5634" s="8">
        <v>0</v>
      </c>
      <c r="J5634" s="8">
        <v>0</v>
      </c>
      <c r="K5634" s="8">
        <v>0</v>
      </c>
      <c r="L5634" s="8">
        <f>SUM(Tabella1[[#This Row],[CONTRIBUTO
COMMISSARIO STRAORDINARIO]:[INDENNIZZO
ASSICURATIVO]])</f>
        <v>50000</v>
      </c>
      <c r="M5634" s="9" t="s">
        <v>4434</v>
      </c>
      <c r="N5634" s="3" t="s">
        <v>1111</v>
      </c>
      <c r="O5634" s="3" t="s">
        <v>4434</v>
      </c>
      <c r="P5634" s="2" t="s">
        <v>31</v>
      </c>
      <c r="Q5634" s="2" t="s">
        <v>185</v>
      </c>
      <c r="R5634" s="2" t="s">
        <v>2191</v>
      </c>
      <c r="S5634" s="2" t="s">
        <v>35</v>
      </c>
      <c r="T5634" s="3" t="s">
        <v>31</v>
      </c>
      <c r="U5634" s="3" t="s">
        <v>189</v>
      </c>
      <c r="V5634" s="3" t="s">
        <v>1088</v>
      </c>
      <c r="W5634" s="12" t="s">
        <v>20965</v>
      </c>
      <c r="X5634" s="12" t="s">
        <v>21945</v>
      </c>
      <c r="Y5634" s="2" t="s">
        <v>5406</v>
      </c>
      <c r="Z5634" s="2"/>
    </row>
    <row r="5635" spans="1:26" ht="52.2" x14ac:dyDescent="0.3">
      <c r="A5635" s="6" t="s">
        <v>21948</v>
      </c>
      <c r="B5635" s="2" t="s">
        <v>27</v>
      </c>
      <c r="C5635" s="2" t="s">
        <v>28</v>
      </c>
      <c r="D5635" s="2" t="s">
        <v>29</v>
      </c>
      <c r="E5635" s="3" t="s">
        <v>20607</v>
      </c>
      <c r="F5635" s="3" t="s">
        <v>31</v>
      </c>
      <c r="G5635" s="7">
        <v>42700</v>
      </c>
      <c r="H5635" s="8">
        <v>0</v>
      </c>
      <c r="J5635" s="8">
        <v>20000</v>
      </c>
      <c r="K5635" s="8">
        <v>0</v>
      </c>
      <c r="L5635" s="8">
        <f>SUM(Tabella1[[#This Row],[CONTRIBUTO
COMMISSARIO STRAORDINARIO]:[INDENNIZZO
ASSICURATIVO]])</f>
        <v>62700</v>
      </c>
      <c r="M5635" s="9" t="s">
        <v>4184</v>
      </c>
      <c r="N5635" s="3" t="s">
        <v>158</v>
      </c>
      <c r="O5635" s="3" t="s">
        <v>4184</v>
      </c>
      <c r="P5635" s="2" t="s">
        <v>31</v>
      </c>
      <c r="Q5635" s="2" t="s">
        <v>175</v>
      </c>
      <c r="R5635" s="2" t="s">
        <v>4203</v>
      </c>
      <c r="S5635" s="2" t="s">
        <v>31</v>
      </c>
      <c r="T5635" s="3" t="s">
        <v>21949</v>
      </c>
      <c r="U5635" s="3" t="s">
        <v>189</v>
      </c>
      <c r="V5635" s="3" t="s">
        <v>38</v>
      </c>
      <c r="W5635" s="12" t="s">
        <v>4236</v>
      </c>
      <c r="X5635" s="12" t="s">
        <v>21950</v>
      </c>
      <c r="Y5635" s="2" t="s">
        <v>4206</v>
      </c>
      <c r="Z5635" s="2"/>
    </row>
    <row r="5636" spans="1:26" ht="52.2" x14ac:dyDescent="0.3">
      <c r="A5636" s="6" t="s">
        <v>21951</v>
      </c>
      <c r="B5636" s="2" t="s">
        <v>27</v>
      </c>
      <c r="C5636" s="2" t="s">
        <v>28</v>
      </c>
      <c r="D5636" s="2" t="s">
        <v>29</v>
      </c>
      <c r="E5636" s="3" t="s">
        <v>20607</v>
      </c>
      <c r="F5636" s="3" t="s">
        <v>31</v>
      </c>
      <c r="G5636" s="7">
        <v>97600</v>
      </c>
      <c r="H5636" s="8">
        <v>0</v>
      </c>
      <c r="J5636" s="8">
        <v>30000</v>
      </c>
      <c r="K5636" s="8">
        <v>0</v>
      </c>
      <c r="L5636" s="8">
        <f>SUM(Tabella1[[#This Row],[CONTRIBUTO
COMMISSARIO STRAORDINARIO]:[INDENNIZZO
ASSICURATIVO]])</f>
        <v>127600</v>
      </c>
      <c r="M5636" s="9" t="s">
        <v>4184</v>
      </c>
      <c r="N5636" s="3" t="s">
        <v>158</v>
      </c>
      <c r="O5636" s="3" t="s">
        <v>4184</v>
      </c>
      <c r="P5636" s="2" t="s">
        <v>31</v>
      </c>
      <c r="Q5636" s="2" t="s">
        <v>175</v>
      </c>
      <c r="R5636" s="2" t="s">
        <v>4203</v>
      </c>
      <c r="S5636" s="2" t="s">
        <v>31</v>
      </c>
      <c r="T5636" s="3" t="s">
        <v>21952</v>
      </c>
      <c r="U5636" s="3" t="s">
        <v>189</v>
      </c>
      <c r="V5636" s="3" t="s">
        <v>38</v>
      </c>
      <c r="W5636" s="12" t="s">
        <v>4236</v>
      </c>
      <c r="X5636" s="12" t="s">
        <v>21953</v>
      </c>
      <c r="Y5636" s="2" t="s">
        <v>4206</v>
      </c>
      <c r="Z5636" s="2"/>
    </row>
    <row r="5637" spans="1:26" ht="52.2" x14ac:dyDescent="0.3">
      <c r="A5637" s="6" t="s">
        <v>21954</v>
      </c>
      <c r="B5637" s="2" t="s">
        <v>27</v>
      </c>
      <c r="C5637" s="2" t="s">
        <v>28</v>
      </c>
      <c r="D5637" s="2" t="s">
        <v>29</v>
      </c>
      <c r="E5637" s="3" t="s">
        <v>20607</v>
      </c>
      <c r="F5637" s="3" t="s">
        <v>31</v>
      </c>
      <c r="G5637" s="7">
        <v>24400</v>
      </c>
      <c r="H5637" s="8">
        <v>0</v>
      </c>
      <c r="I5637" s="8">
        <v>0</v>
      </c>
      <c r="J5637" s="8">
        <v>0</v>
      </c>
      <c r="K5637" s="8">
        <v>0</v>
      </c>
      <c r="L5637" s="8">
        <f>SUM(Tabella1[[#This Row],[CONTRIBUTO
COMMISSARIO STRAORDINARIO]:[INDENNIZZO
ASSICURATIVO]])</f>
        <v>24400</v>
      </c>
      <c r="M5637" s="9" t="s">
        <v>4184</v>
      </c>
      <c r="N5637" s="3" t="s">
        <v>158</v>
      </c>
      <c r="O5637" s="3" t="s">
        <v>4184</v>
      </c>
      <c r="P5637" s="2" t="s">
        <v>31</v>
      </c>
      <c r="Q5637" s="2" t="s">
        <v>175</v>
      </c>
      <c r="R5637" s="2" t="s">
        <v>4203</v>
      </c>
      <c r="S5637" s="2" t="s">
        <v>31</v>
      </c>
      <c r="T5637" s="3" t="s">
        <v>21952</v>
      </c>
      <c r="U5637" s="3" t="s">
        <v>189</v>
      </c>
      <c r="V5637" s="3" t="s">
        <v>38</v>
      </c>
      <c r="W5637" s="12" t="s">
        <v>4236</v>
      </c>
      <c r="X5637" s="12" t="s">
        <v>21955</v>
      </c>
      <c r="Y5637" s="2" t="s">
        <v>4206</v>
      </c>
      <c r="Z5637" s="2"/>
    </row>
    <row r="5638" spans="1:26" ht="52.2" x14ac:dyDescent="0.3">
      <c r="A5638" s="6" t="s">
        <v>21956</v>
      </c>
      <c r="B5638" s="2" t="s">
        <v>27</v>
      </c>
      <c r="C5638" s="2" t="s">
        <v>28</v>
      </c>
      <c r="D5638" s="2" t="s">
        <v>29</v>
      </c>
      <c r="E5638" s="3" t="s">
        <v>20607</v>
      </c>
      <c r="F5638" s="3" t="s">
        <v>31</v>
      </c>
      <c r="G5638" s="7">
        <v>150000</v>
      </c>
      <c r="H5638" s="8">
        <v>0</v>
      </c>
      <c r="I5638" s="8">
        <v>0</v>
      </c>
      <c r="J5638" s="8">
        <v>0</v>
      </c>
      <c r="K5638" s="8">
        <v>0</v>
      </c>
      <c r="L5638" s="8">
        <f>SUM(Tabella1[[#This Row],[CONTRIBUTO
COMMISSARIO STRAORDINARIO]:[INDENNIZZO
ASSICURATIVO]])</f>
        <v>150000</v>
      </c>
      <c r="M5638" s="9" t="s">
        <v>4184</v>
      </c>
      <c r="N5638" s="3" t="s">
        <v>158</v>
      </c>
      <c r="O5638" s="3" t="s">
        <v>4184</v>
      </c>
      <c r="P5638" s="2" t="s">
        <v>31</v>
      </c>
      <c r="Q5638" s="2" t="s">
        <v>175</v>
      </c>
      <c r="R5638" s="2" t="s">
        <v>4203</v>
      </c>
      <c r="S5638" s="2" t="s">
        <v>31</v>
      </c>
      <c r="T5638" s="3" t="s">
        <v>4186</v>
      </c>
      <c r="U5638" s="3" t="s">
        <v>189</v>
      </c>
      <c r="V5638" s="3" t="s">
        <v>38</v>
      </c>
      <c r="W5638" s="12" t="s">
        <v>20583</v>
      </c>
      <c r="X5638" s="12" t="s">
        <v>21957</v>
      </c>
      <c r="Y5638" s="2" t="s">
        <v>20585</v>
      </c>
      <c r="Z5638" s="2"/>
    </row>
    <row r="5639" spans="1:26" ht="52.2" x14ac:dyDescent="0.3">
      <c r="A5639" s="6" t="s">
        <v>21958</v>
      </c>
      <c r="B5639" s="2" t="s">
        <v>27</v>
      </c>
      <c r="C5639" s="2" t="s">
        <v>28</v>
      </c>
      <c r="D5639" s="2" t="s">
        <v>29</v>
      </c>
      <c r="E5639" s="3" t="s">
        <v>20607</v>
      </c>
      <c r="F5639" s="3" t="s">
        <v>1651</v>
      </c>
      <c r="G5639" s="7">
        <v>775000</v>
      </c>
      <c r="H5639" s="8">
        <v>0</v>
      </c>
      <c r="I5639" s="8">
        <v>0</v>
      </c>
      <c r="J5639" s="8">
        <v>0</v>
      </c>
      <c r="K5639" s="8">
        <v>0</v>
      </c>
      <c r="L5639" s="8">
        <f>SUM(Tabella1[[#This Row],[CONTRIBUTO
COMMISSARIO STRAORDINARIO]:[INDENNIZZO
ASSICURATIVO]])</f>
        <v>775000</v>
      </c>
      <c r="M5639" s="9" t="s">
        <v>3846</v>
      </c>
      <c r="N5639" s="3" t="s">
        <v>158</v>
      </c>
      <c r="O5639" s="3" t="s">
        <v>3846</v>
      </c>
      <c r="P5639" s="2" t="s">
        <v>31</v>
      </c>
      <c r="Q5639" s="2" t="s">
        <v>159</v>
      </c>
      <c r="R5639" s="2" t="s">
        <v>3847</v>
      </c>
      <c r="S5639" s="2" t="s">
        <v>21959</v>
      </c>
      <c r="T5639" s="3" t="s">
        <v>21960</v>
      </c>
      <c r="U5639" s="3" t="s">
        <v>189</v>
      </c>
      <c r="V5639" s="3" t="s">
        <v>21961</v>
      </c>
      <c r="W5639" s="12" t="s">
        <v>189</v>
      </c>
      <c r="X5639" s="12" t="s">
        <v>21962</v>
      </c>
      <c r="Y5639" s="2" t="s">
        <v>41</v>
      </c>
      <c r="Z5639" s="2"/>
    </row>
    <row r="5640" spans="1:26" ht="52.2" x14ac:dyDescent="0.3">
      <c r="A5640" s="6" t="s">
        <v>21963</v>
      </c>
      <c r="B5640" s="2" t="s">
        <v>27</v>
      </c>
      <c r="C5640" s="2" t="s">
        <v>28</v>
      </c>
      <c r="D5640" s="2" t="s">
        <v>29</v>
      </c>
      <c r="E5640" s="3" t="s">
        <v>20607</v>
      </c>
      <c r="F5640" s="3" t="s">
        <v>31</v>
      </c>
      <c r="G5640" s="7">
        <v>19520</v>
      </c>
      <c r="H5640" s="8">
        <v>0</v>
      </c>
      <c r="I5640" s="8">
        <v>0</v>
      </c>
      <c r="J5640" s="8">
        <v>0</v>
      </c>
      <c r="K5640" s="8">
        <v>0</v>
      </c>
      <c r="L5640" s="8">
        <f>SUM(Tabella1[[#This Row],[CONTRIBUTO
COMMISSARIO STRAORDINARIO]:[INDENNIZZO
ASSICURATIVO]])</f>
        <v>19520</v>
      </c>
      <c r="M5640" s="9" t="s">
        <v>1964</v>
      </c>
      <c r="N5640" s="3" t="s">
        <v>158</v>
      </c>
      <c r="O5640" s="3" t="s">
        <v>1964</v>
      </c>
      <c r="P5640" s="2" t="s">
        <v>31</v>
      </c>
      <c r="Q5640" s="2" t="s">
        <v>175</v>
      </c>
      <c r="R5640" s="2" t="s">
        <v>1965</v>
      </c>
      <c r="S5640" s="2" t="s">
        <v>21964</v>
      </c>
      <c r="T5640" s="3" t="s">
        <v>21965</v>
      </c>
      <c r="U5640" s="3" t="s">
        <v>179</v>
      </c>
      <c r="V5640" s="3" t="s">
        <v>163</v>
      </c>
      <c r="W5640" s="12" t="s">
        <v>21966</v>
      </c>
      <c r="X5640" s="12" t="s">
        <v>21967</v>
      </c>
      <c r="Y5640" s="2" t="s">
        <v>21968</v>
      </c>
      <c r="Z5640" s="2"/>
    </row>
    <row r="5641" spans="1:26" ht="87" x14ac:dyDescent="0.3">
      <c r="A5641" s="6" t="s">
        <v>21969</v>
      </c>
      <c r="B5641" s="2" t="s">
        <v>27</v>
      </c>
      <c r="C5641" s="2" t="s">
        <v>28</v>
      </c>
      <c r="D5641" s="2" t="s">
        <v>29</v>
      </c>
      <c r="E5641" s="3" t="s">
        <v>20607</v>
      </c>
      <c r="F5641" s="3" t="s">
        <v>31</v>
      </c>
      <c r="G5641" s="7">
        <v>25000</v>
      </c>
      <c r="H5641" s="8">
        <v>0</v>
      </c>
      <c r="I5641" s="8">
        <v>0</v>
      </c>
      <c r="J5641" s="8">
        <v>0</v>
      </c>
      <c r="K5641" s="8">
        <v>0</v>
      </c>
      <c r="L5641" s="8">
        <f>SUM(Tabella1[[#This Row],[CONTRIBUTO
COMMISSARIO STRAORDINARIO]:[INDENNIZZO
ASSICURATIVO]])</f>
        <v>25000</v>
      </c>
      <c r="M5641" s="9" t="s">
        <v>1964</v>
      </c>
      <c r="N5641" s="3" t="s">
        <v>158</v>
      </c>
      <c r="O5641" s="3" t="s">
        <v>1964</v>
      </c>
      <c r="P5641" s="2" t="s">
        <v>31</v>
      </c>
      <c r="Q5641" s="2" t="s">
        <v>175</v>
      </c>
      <c r="R5641" s="2" t="s">
        <v>1965</v>
      </c>
      <c r="S5641" s="2" t="s">
        <v>21970</v>
      </c>
      <c r="T5641" s="3" t="s">
        <v>21971</v>
      </c>
      <c r="U5641" s="3" t="s">
        <v>179</v>
      </c>
      <c r="V5641" s="3" t="s">
        <v>163</v>
      </c>
      <c r="W5641" s="12" t="s">
        <v>21972</v>
      </c>
      <c r="X5641" s="12" t="s">
        <v>21973</v>
      </c>
      <c r="Y5641" s="2" t="s">
        <v>21974</v>
      </c>
      <c r="Z5641" s="2"/>
    </row>
    <row r="5642" spans="1:26" ht="52.2" x14ac:dyDescent="0.3">
      <c r="A5642" s="6" t="s">
        <v>21975</v>
      </c>
      <c r="B5642" s="2" t="s">
        <v>27</v>
      </c>
      <c r="C5642" s="2" t="s">
        <v>28</v>
      </c>
      <c r="D5642" s="2" t="s">
        <v>29</v>
      </c>
      <c r="E5642" s="3" t="s">
        <v>20607</v>
      </c>
      <c r="F5642" s="3" t="s">
        <v>31</v>
      </c>
      <c r="G5642" s="7">
        <v>55000</v>
      </c>
      <c r="H5642" s="8">
        <v>0</v>
      </c>
      <c r="I5642" s="8">
        <v>0</v>
      </c>
      <c r="J5642" s="8">
        <v>0</v>
      </c>
      <c r="K5642" s="8">
        <v>0</v>
      </c>
      <c r="L5642" s="8">
        <f>SUM(Tabella1[[#This Row],[CONTRIBUTO
COMMISSARIO STRAORDINARIO]:[INDENNIZZO
ASSICURATIVO]])</f>
        <v>55000</v>
      </c>
      <c r="M5642" s="9" t="s">
        <v>1964</v>
      </c>
      <c r="N5642" s="3" t="s">
        <v>158</v>
      </c>
      <c r="O5642" s="3" t="s">
        <v>1964</v>
      </c>
      <c r="P5642" s="2" t="s">
        <v>31</v>
      </c>
      <c r="Q5642" s="2" t="s">
        <v>175</v>
      </c>
      <c r="R5642" s="2" t="s">
        <v>1965</v>
      </c>
      <c r="S5642" s="2" t="s">
        <v>21976</v>
      </c>
      <c r="T5642" s="3" t="s">
        <v>21977</v>
      </c>
      <c r="U5642" s="3" t="s">
        <v>179</v>
      </c>
      <c r="V5642" s="3" t="s">
        <v>163</v>
      </c>
      <c r="W5642" s="12" t="s">
        <v>21978</v>
      </c>
      <c r="X5642" s="12" t="s">
        <v>21979</v>
      </c>
      <c r="Y5642" s="2" t="s">
        <v>21974</v>
      </c>
      <c r="Z5642" s="2"/>
    </row>
    <row r="5643" spans="1:26" ht="52.2" x14ac:dyDescent="0.3">
      <c r="A5643" s="6" t="s">
        <v>21980</v>
      </c>
      <c r="B5643" s="2" t="s">
        <v>27</v>
      </c>
      <c r="C5643" s="2" t="s">
        <v>28</v>
      </c>
      <c r="D5643" s="2" t="s">
        <v>29</v>
      </c>
      <c r="E5643" s="3" t="s">
        <v>20607</v>
      </c>
      <c r="F5643" s="3" t="s">
        <v>31</v>
      </c>
      <c r="G5643" s="7">
        <v>20000</v>
      </c>
      <c r="H5643" s="8">
        <v>0</v>
      </c>
      <c r="I5643" s="8">
        <v>0</v>
      </c>
      <c r="J5643" s="8">
        <v>0</v>
      </c>
      <c r="K5643" s="8">
        <v>0</v>
      </c>
      <c r="L5643" s="8">
        <f>SUM(Tabella1[[#This Row],[CONTRIBUTO
COMMISSARIO STRAORDINARIO]:[INDENNIZZO
ASSICURATIVO]])</f>
        <v>20000</v>
      </c>
      <c r="M5643" s="9" t="s">
        <v>1964</v>
      </c>
      <c r="N5643" s="3" t="s">
        <v>158</v>
      </c>
      <c r="O5643" s="3" t="s">
        <v>1964</v>
      </c>
      <c r="P5643" s="2" t="s">
        <v>31</v>
      </c>
      <c r="Q5643" s="2" t="s">
        <v>175</v>
      </c>
      <c r="R5643" s="2" t="s">
        <v>1965</v>
      </c>
      <c r="S5643" s="2" t="s">
        <v>21981</v>
      </c>
      <c r="T5643" s="3" t="s">
        <v>21982</v>
      </c>
      <c r="U5643" s="3" t="s">
        <v>179</v>
      </c>
      <c r="V5643" s="3" t="s">
        <v>163</v>
      </c>
      <c r="W5643" s="12" t="s">
        <v>21983</v>
      </c>
      <c r="X5643" s="12" t="s">
        <v>21979</v>
      </c>
      <c r="Y5643" s="2" t="s">
        <v>21974</v>
      </c>
      <c r="Z5643" s="2"/>
    </row>
    <row r="5644" spans="1:26" ht="34.799999999999997" x14ac:dyDescent="0.3">
      <c r="A5644" s="6" t="s">
        <v>21984</v>
      </c>
      <c r="B5644" s="2" t="s">
        <v>27</v>
      </c>
      <c r="C5644" s="2" t="s">
        <v>28</v>
      </c>
      <c r="D5644" s="2" t="s">
        <v>29</v>
      </c>
      <c r="E5644" s="3" t="s">
        <v>20607</v>
      </c>
      <c r="F5644" s="3" t="s">
        <v>31</v>
      </c>
      <c r="G5644" s="7">
        <v>21960</v>
      </c>
      <c r="H5644" s="8">
        <v>0</v>
      </c>
      <c r="I5644" s="8">
        <v>0</v>
      </c>
      <c r="J5644" s="8">
        <v>0</v>
      </c>
      <c r="K5644" s="8">
        <v>0</v>
      </c>
      <c r="L5644" s="8">
        <f>SUM(Tabella1[[#This Row],[CONTRIBUTO
COMMISSARIO STRAORDINARIO]:[INDENNIZZO
ASSICURATIVO]])</f>
        <v>21960</v>
      </c>
      <c r="M5644" s="9" t="s">
        <v>391</v>
      </c>
      <c r="N5644" s="3" t="s">
        <v>158</v>
      </c>
      <c r="O5644" s="3" t="s">
        <v>391</v>
      </c>
      <c r="P5644" s="2" t="s">
        <v>31</v>
      </c>
      <c r="Q5644" s="2" t="s">
        <v>185</v>
      </c>
      <c r="R5644" s="2" t="s">
        <v>392</v>
      </c>
      <c r="S5644" s="2" t="s">
        <v>392</v>
      </c>
      <c r="T5644" s="3" t="s">
        <v>393</v>
      </c>
      <c r="U5644" s="3" t="s">
        <v>189</v>
      </c>
      <c r="V5644" s="3" t="s">
        <v>38</v>
      </c>
      <c r="W5644" s="12" t="s">
        <v>21985</v>
      </c>
      <c r="X5644" s="12" t="s">
        <v>21986</v>
      </c>
      <c r="Y5644" s="2" t="s">
        <v>21987</v>
      </c>
      <c r="Z5644" s="2"/>
    </row>
    <row r="5645" spans="1:26" ht="34.799999999999997" x14ac:dyDescent="0.3">
      <c r="A5645" s="6" t="s">
        <v>21988</v>
      </c>
      <c r="B5645" s="2" t="s">
        <v>27</v>
      </c>
      <c r="C5645" s="2" t="s">
        <v>28</v>
      </c>
      <c r="D5645" s="2" t="s">
        <v>29</v>
      </c>
      <c r="E5645" s="3" t="s">
        <v>20607</v>
      </c>
      <c r="F5645" s="3" t="s">
        <v>31</v>
      </c>
      <c r="G5645" s="7">
        <v>16104</v>
      </c>
      <c r="H5645" s="8">
        <v>0</v>
      </c>
      <c r="I5645" s="8">
        <v>0</v>
      </c>
      <c r="J5645" s="8">
        <v>0</v>
      </c>
      <c r="K5645" s="8">
        <v>0</v>
      </c>
      <c r="L5645" s="8">
        <f>SUM(Tabella1[[#This Row],[CONTRIBUTO
COMMISSARIO STRAORDINARIO]:[INDENNIZZO
ASSICURATIVO]])</f>
        <v>16104</v>
      </c>
      <c r="M5645" s="9" t="s">
        <v>5886</v>
      </c>
      <c r="N5645" s="3" t="s">
        <v>794</v>
      </c>
      <c r="O5645" s="3" t="s">
        <v>5886</v>
      </c>
      <c r="P5645" s="2" t="s">
        <v>31</v>
      </c>
      <c r="Q5645" s="2" t="s">
        <v>159</v>
      </c>
      <c r="R5645" s="2" t="s">
        <v>147</v>
      </c>
      <c r="S5645" s="2" t="s">
        <v>31</v>
      </c>
      <c r="T5645" s="3" t="s">
        <v>31</v>
      </c>
      <c r="U5645" s="3" t="s">
        <v>179</v>
      </c>
      <c r="V5645" s="3" t="s">
        <v>163</v>
      </c>
      <c r="W5645" s="12" t="s">
        <v>21989</v>
      </c>
      <c r="X5645" s="12" t="s">
        <v>21990</v>
      </c>
      <c r="Y5645" s="2" t="s">
        <v>41</v>
      </c>
      <c r="Z5645" s="2"/>
    </row>
    <row r="5646" spans="1:26" ht="34.799999999999997" x14ac:dyDescent="0.3">
      <c r="A5646" s="6" t="s">
        <v>21991</v>
      </c>
      <c r="B5646" s="2" t="s">
        <v>27</v>
      </c>
      <c r="C5646" s="2" t="s">
        <v>28</v>
      </c>
      <c r="D5646" s="2" t="s">
        <v>29</v>
      </c>
      <c r="E5646" s="3" t="s">
        <v>20607</v>
      </c>
      <c r="F5646" s="3" t="s">
        <v>31</v>
      </c>
      <c r="G5646" s="7">
        <v>6100</v>
      </c>
      <c r="H5646" s="8">
        <v>0</v>
      </c>
      <c r="I5646" s="8">
        <v>0</v>
      </c>
      <c r="J5646" s="8">
        <v>0</v>
      </c>
      <c r="K5646" s="8">
        <v>0</v>
      </c>
      <c r="L5646" s="8">
        <f>SUM(Tabella1[[#This Row],[CONTRIBUTO
COMMISSARIO STRAORDINARIO]:[INDENNIZZO
ASSICURATIVO]])</f>
        <v>6100</v>
      </c>
      <c r="M5646" s="9" t="s">
        <v>5886</v>
      </c>
      <c r="N5646" s="3" t="s">
        <v>794</v>
      </c>
      <c r="O5646" s="3" t="s">
        <v>5886</v>
      </c>
      <c r="P5646" s="2" t="s">
        <v>31</v>
      </c>
      <c r="Q5646" s="2" t="s">
        <v>159</v>
      </c>
      <c r="R5646" s="2" t="s">
        <v>147</v>
      </c>
      <c r="S5646" s="2" t="s">
        <v>31</v>
      </c>
      <c r="T5646" s="3" t="s">
        <v>31</v>
      </c>
      <c r="U5646" s="3" t="s">
        <v>179</v>
      </c>
      <c r="V5646" s="3" t="s">
        <v>163</v>
      </c>
      <c r="W5646" s="12" t="s">
        <v>21992</v>
      </c>
      <c r="X5646" s="12" t="s">
        <v>21993</v>
      </c>
      <c r="Y5646" s="2" t="s">
        <v>41</v>
      </c>
      <c r="Z5646" s="2"/>
    </row>
    <row r="5647" spans="1:26" x14ac:dyDescent="0.3">
      <c r="A5647" s="6" t="s">
        <v>21994</v>
      </c>
      <c r="B5647" s="2" t="s">
        <v>27</v>
      </c>
      <c r="C5647" s="2" t="s">
        <v>28</v>
      </c>
      <c r="D5647" s="2" t="s">
        <v>29</v>
      </c>
      <c r="E5647" s="3" t="s">
        <v>20607</v>
      </c>
      <c r="F5647" s="3" t="s">
        <v>31</v>
      </c>
      <c r="G5647" s="7">
        <v>350000</v>
      </c>
      <c r="H5647" s="8">
        <v>0</v>
      </c>
      <c r="I5647" s="8">
        <v>0</v>
      </c>
      <c r="J5647" s="8">
        <v>0</v>
      </c>
      <c r="K5647" s="8">
        <v>0</v>
      </c>
      <c r="L5647" s="8">
        <f>SUM(Tabella1[[#This Row],[CONTRIBUTO
COMMISSARIO STRAORDINARIO]:[INDENNIZZO
ASSICURATIVO]])</f>
        <v>350000</v>
      </c>
      <c r="M5647" s="9" t="s">
        <v>4434</v>
      </c>
      <c r="N5647" s="3" t="s">
        <v>1111</v>
      </c>
      <c r="O5647" s="3" t="s">
        <v>4434</v>
      </c>
      <c r="P5647" s="2" t="s">
        <v>31</v>
      </c>
      <c r="Q5647" s="2" t="s">
        <v>185</v>
      </c>
      <c r="R5647" s="2" t="s">
        <v>2247</v>
      </c>
      <c r="S5647" s="2" t="s">
        <v>21995</v>
      </c>
      <c r="T5647" s="3" t="s">
        <v>21996</v>
      </c>
      <c r="U5647" s="3" t="s">
        <v>37</v>
      </c>
      <c r="V5647" s="3" t="s">
        <v>21997</v>
      </c>
      <c r="W5647" s="12" t="s">
        <v>21998</v>
      </c>
      <c r="X5647" s="12" t="s">
        <v>21999</v>
      </c>
      <c r="Y5647" s="2" t="s">
        <v>41</v>
      </c>
      <c r="Z5647" s="2"/>
    </row>
    <row r="5648" spans="1:26" ht="34.799999999999997" x14ac:dyDescent="0.3">
      <c r="A5648" s="6" t="s">
        <v>22000</v>
      </c>
      <c r="B5648" s="2" t="s">
        <v>27</v>
      </c>
      <c r="C5648" s="2" t="s">
        <v>28</v>
      </c>
      <c r="D5648" s="2" t="s">
        <v>29</v>
      </c>
      <c r="E5648" s="3" t="s">
        <v>20607</v>
      </c>
      <c r="F5648" s="3" t="s">
        <v>31</v>
      </c>
      <c r="G5648" s="7">
        <v>150000</v>
      </c>
      <c r="H5648" s="8">
        <v>0</v>
      </c>
      <c r="I5648" s="8">
        <v>0</v>
      </c>
      <c r="J5648" s="8">
        <v>0</v>
      </c>
      <c r="K5648" s="8">
        <v>0</v>
      </c>
      <c r="L5648" s="8">
        <f>SUM(Tabella1[[#This Row],[CONTRIBUTO
COMMISSARIO STRAORDINARIO]:[INDENNIZZO
ASSICURATIVO]])</f>
        <v>150000</v>
      </c>
      <c r="M5648" s="9" t="s">
        <v>4434</v>
      </c>
      <c r="N5648" s="3" t="s">
        <v>1111</v>
      </c>
      <c r="O5648" s="3" t="s">
        <v>4434</v>
      </c>
      <c r="P5648" s="2" t="s">
        <v>31</v>
      </c>
      <c r="Q5648" s="2" t="s">
        <v>185</v>
      </c>
      <c r="R5648" s="2" t="s">
        <v>2247</v>
      </c>
      <c r="S5648" s="2" t="s">
        <v>21790</v>
      </c>
      <c r="T5648" s="3" t="s">
        <v>22001</v>
      </c>
      <c r="U5648" s="3" t="s">
        <v>189</v>
      </c>
      <c r="V5648" s="3" t="s">
        <v>22002</v>
      </c>
      <c r="W5648" s="12" t="s">
        <v>22003</v>
      </c>
      <c r="X5648" s="12" t="s">
        <v>22004</v>
      </c>
      <c r="Y5648" s="2" t="s">
        <v>41</v>
      </c>
      <c r="Z5648" s="2"/>
    </row>
    <row r="5649" spans="1:26" ht="34.799999999999997" x14ac:dyDescent="0.3">
      <c r="A5649" s="6" t="s">
        <v>22005</v>
      </c>
      <c r="B5649" s="2" t="s">
        <v>27</v>
      </c>
      <c r="C5649" s="2" t="s">
        <v>28</v>
      </c>
      <c r="D5649" s="2" t="s">
        <v>29</v>
      </c>
      <c r="E5649" s="3" t="s">
        <v>20607</v>
      </c>
      <c r="F5649" s="3" t="s">
        <v>31</v>
      </c>
      <c r="G5649" s="7">
        <v>370000</v>
      </c>
      <c r="H5649" s="8">
        <v>0</v>
      </c>
      <c r="I5649" s="8">
        <v>0</v>
      </c>
      <c r="J5649" s="8">
        <v>0</v>
      </c>
      <c r="K5649" s="8">
        <v>0</v>
      </c>
      <c r="L5649" s="8">
        <f>SUM(Tabella1[[#This Row],[CONTRIBUTO
COMMISSARIO STRAORDINARIO]:[INDENNIZZO
ASSICURATIVO]])</f>
        <v>370000</v>
      </c>
      <c r="M5649" s="9" t="s">
        <v>32</v>
      </c>
      <c r="N5649" s="3" t="s">
        <v>33</v>
      </c>
      <c r="O5649" s="3" t="s">
        <v>32</v>
      </c>
      <c r="P5649" s="2" t="s">
        <v>31</v>
      </c>
      <c r="Q5649" s="2" t="s">
        <v>34</v>
      </c>
      <c r="R5649" s="2" t="s">
        <v>9395</v>
      </c>
      <c r="S5649" s="2" t="s">
        <v>9395</v>
      </c>
      <c r="T5649" s="3" t="s">
        <v>9396</v>
      </c>
      <c r="U5649" s="3" t="s">
        <v>37</v>
      </c>
      <c r="V5649" s="3" t="s">
        <v>38</v>
      </c>
      <c r="W5649" s="12" t="s">
        <v>9335</v>
      </c>
      <c r="X5649" s="12" t="s">
        <v>9397</v>
      </c>
      <c r="Y5649" s="2" t="s">
        <v>41</v>
      </c>
      <c r="Z5649" s="2"/>
    </row>
    <row r="5650" spans="1:26" ht="52.2" x14ac:dyDescent="0.3">
      <c r="A5650" s="6" t="s">
        <v>22006</v>
      </c>
      <c r="B5650" s="2" t="s">
        <v>27</v>
      </c>
      <c r="C5650" s="2" t="s">
        <v>28</v>
      </c>
      <c r="D5650" s="2" t="s">
        <v>29</v>
      </c>
      <c r="E5650" s="3" t="s">
        <v>20607</v>
      </c>
      <c r="F5650" s="3" t="s">
        <v>31</v>
      </c>
      <c r="G5650" s="7">
        <v>54680.9</v>
      </c>
      <c r="H5650" s="8">
        <v>0</v>
      </c>
      <c r="I5650" s="8">
        <v>0</v>
      </c>
      <c r="J5650" s="8">
        <v>0</v>
      </c>
      <c r="K5650" s="8">
        <v>0</v>
      </c>
      <c r="L5650" s="8">
        <f>SUM(Tabella1[[#This Row],[CONTRIBUTO
COMMISSARIO STRAORDINARIO]:[INDENNIZZO
ASSICURATIVO]])</f>
        <v>54680.9</v>
      </c>
      <c r="M5650" s="9" t="s">
        <v>1045</v>
      </c>
      <c r="N5650" s="3" t="s">
        <v>158</v>
      </c>
      <c r="O5650" s="3" t="s">
        <v>1045</v>
      </c>
      <c r="P5650" s="2" t="s">
        <v>31</v>
      </c>
      <c r="Q5650" s="2" t="s">
        <v>175</v>
      </c>
      <c r="R5650" s="2" t="s">
        <v>1046</v>
      </c>
      <c r="S5650" s="2" t="s">
        <v>1086</v>
      </c>
      <c r="T5650" s="3" t="s">
        <v>147</v>
      </c>
      <c r="U5650" s="3" t="s">
        <v>179</v>
      </c>
      <c r="V5650" s="3" t="s">
        <v>163</v>
      </c>
      <c r="W5650" s="12" t="s">
        <v>22007</v>
      </c>
      <c r="X5650" s="12" t="s">
        <v>22008</v>
      </c>
      <c r="Y5650" s="2" t="s">
        <v>41</v>
      </c>
      <c r="Z5650" s="2"/>
    </row>
    <row r="5651" spans="1:26" ht="34.799999999999997" x14ac:dyDescent="0.3">
      <c r="A5651" s="6" t="s">
        <v>22009</v>
      </c>
      <c r="B5651" s="2" t="s">
        <v>27</v>
      </c>
      <c r="C5651" s="2" t="s">
        <v>28</v>
      </c>
      <c r="D5651" s="2" t="s">
        <v>29</v>
      </c>
      <c r="E5651" s="3" t="s">
        <v>20607</v>
      </c>
      <c r="F5651" s="3" t="s">
        <v>31</v>
      </c>
      <c r="G5651" s="7">
        <v>2831.34</v>
      </c>
      <c r="H5651" s="8">
        <v>0</v>
      </c>
      <c r="I5651" s="8">
        <v>0</v>
      </c>
      <c r="J5651" s="8">
        <v>0</v>
      </c>
      <c r="K5651" s="8">
        <v>0</v>
      </c>
      <c r="L5651" s="8">
        <f>SUM(Tabella1[[#This Row],[CONTRIBUTO
COMMISSARIO STRAORDINARIO]:[INDENNIZZO
ASSICURATIVO]])</f>
        <v>2831.34</v>
      </c>
      <c r="M5651" s="9" t="s">
        <v>3838</v>
      </c>
      <c r="N5651" s="3" t="s">
        <v>158</v>
      </c>
      <c r="O5651" s="3" t="s">
        <v>3838</v>
      </c>
      <c r="P5651" s="2" t="s">
        <v>31</v>
      </c>
      <c r="Q5651" s="2" t="s">
        <v>159</v>
      </c>
      <c r="R5651" s="2" t="s">
        <v>3839</v>
      </c>
      <c r="S5651" s="2" t="s">
        <v>31</v>
      </c>
      <c r="T5651" s="3" t="s">
        <v>3841</v>
      </c>
      <c r="U5651" s="3" t="s">
        <v>3842</v>
      </c>
      <c r="V5651" s="2" t="s">
        <v>1088</v>
      </c>
      <c r="W5651" s="12" t="s">
        <v>22010</v>
      </c>
      <c r="X5651" s="12" t="s">
        <v>22011</v>
      </c>
      <c r="Y5651" s="2" t="s">
        <v>41</v>
      </c>
      <c r="Z5651" s="2"/>
    </row>
    <row r="5652" spans="1:26" ht="34.799999999999997" x14ac:dyDescent="0.3">
      <c r="A5652" s="6" t="s">
        <v>22012</v>
      </c>
      <c r="B5652" s="2" t="s">
        <v>27</v>
      </c>
      <c r="C5652" s="2" t="s">
        <v>28</v>
      </c>
      <c r="D5652" s="2" t="s">
        <v>29</v>
      </c>
      <c r="E5652" s="3" t="s">
        <v>20607</v>
      </c>
      <c r="F5652" s="3" t="s">
        <v>31</v>
      </c>
      <c r="G5652" s="7">
        <v>64242.94</v>
      </c>
      <c r="H5652" s="8">
        <v>0</v>
      </c>
      <c r="I5652" s="8">
        <v>0</v>
      </c>
      <c r="J5652" s="8">
        <v>0</v>
      </c>
      <c r="K5652" s="8">
        <v>0</v>
      </c>
      <c r="L5652" s="8">
        <f>SUM(Tabella1[[#This Row],[CONTRIBUTO
COMMISSARIO STRAORDINARIO]:[INDENNIZZO
ASSICURATIVO]])</f>
        <v>64242.94</v>
      </c>
      <c r="M5652" s="9" t="s">
        <v>3838</v>
      </c>
      <c r="N5652" s="3" t="s">
        <v>158</v>
      </c>
      <c r="O5652" s="3" t="s">
        <v>3838</v>
      </c>
      <c r="P5652" s="2" t="s">
        <v>31</v>
      </c>
      <c r="Q5652" s="2" t="s">
        <v>159</v>
      </c>
      <c r="R5652" s="2" t="s">
        <v>3839</v>
      </c>
      <c r="S5652" s="2" t="s">
        <v>31</v>
      </c>
      <c r="T5652" s="3" t="s">
        <v>3841</v>
      </c>
      <c r="U5652" s="3" t="s">
        <v>3842</v>
      </c>
      <c r="V5652" s="3" t="s">
        <v>1088</v>
      </c>
      <c r="W5652" s="12" t="s">
        <v>22010</v>
      </c>
      <c r="X5652" s="12" t="s">
        <v>22011</v>
      </c>
      <c r="Y5652" s="2" t="s">
        <v>41</v>
      </c>
      <c r="Z5652" s="2"/>
    </row>
    <row r="5653" spans="1:26" x14ac:dyDescent="0.3">
      <c r="A5653" s="6" t="s">
        <v>22013</v>
      </c>
      <c r="B5653" s="2" t="s">
        <v>27</v>
      </c>
      <c r="C5653" s="2" t="s">
        <v>28</v>
      </c>
      <c r="D5653" s="2" t="s">
        <v>29</v>
      </c>
      <c r="E5653" s="3" t="s">
        <v>20607</v>
      </c>
      <c r="F5653" s="3" t="s">
        <v>31</v>
      </c>
      <c r="G5653" s="7">
        <v>22500</v>
      </c>
      <c r="H5653" s="8">
        <v>0</v>
      </c>
      <c r="I5653" s="8">
        <v>0</v>
      </c>
      <c r="J5653" s="8">
        <v>0</v>
      </c>
      <c r="K5653" s="8">
        <v>0</v>
      </c>
      <c r="L5653" s="8">
        <f>SUM(Tabella1[[#This Row],[CONTRIBUTO
COMMISSARIO STRAORDINARIO]:[INDENNIZZO
ASSICURATIVO]])</f>
        <v>22500</v>
      </c>
      <c r="M5653" s="9" t="s">
        <v>22014</v>
      </c>
      <c r="N5653" s="3" t="s">
        <v>501</v>
      </c>
      <c r="O5653" s="3" t="s">
        <v>5886</v>
      </c>
      <c r="P5653" s="2" t="s">
        <v>31</v>
      </c>
      <c r="Q5653" s="2" t="s">
        <v>159</v>
      </c>
      <c r="R5653" s="2" t="s">
        <v>159</v>
      </c>
      <c r="S5653" s="2" t="s">
        <v>31</v>
      </c>
      <c r="T5653" s="3" t="s">
        <v>22015</v>
      </c>
      <c r="U5653" s="3" t="s">
        <v>179</v>
      </c>
      <c r="V5653" s="2" t="s">
        <v>163</v>
      </c>
      <c r="W5653" s="12" t="s">
        <v>22016</v>
      </c>
      <c r="X5653" s="12" t="s">
        <v>22016</v>
      </c>
      <c r="Y5653" s="2" t="s">
        <v>41</v>
      </c>
      <c r="Z5653" s="2"/>
    </row>
    <row r="5654" spans="1:26" x14ac:dyDescent="0.3">
      <c r="A5654" s="6" t="s">
        <v>22017</v>
      </c>
      <c r="B5654" s="2" t="s">
        <v>27</v>
      </c>
      <c r="C5654" s="2" t="s">
        <v>28</v>
      </c>
      <c r="D5654" s="2" t="s">
        <v>29</v>
      </c>
      <c r="E5654" s="3" t="s">
        <v>20607</v>
      </c>
      <c r="F5654" s="3" t="s">
        <v>31</v>
      </c>
      <c r="G5654" s="7">
        <v>22500</v>
      </c>
      <c r="H5654" s="8">
        <v>0</v>
      </c>
      <c r="I5654" s="8">
        <v>0</v>
      </c>
      <c r="J5654" s="8">
        <v>0</v>
      </c>
      <c r="K5654" s="8">
        <v>0</v>
      </c>
      <c r="L5654" s="8">
        <f>SUM(Tabella1[[#This Row],[CONTRIBUTO
COMMISSARIO STRAORDINARIO]:[INDENNIZZO
ASSICURATIVO]])</f>
        <v>22500</v>
      </c>
      <c r="M5654" s="9" t="s">
        <v>22014</v>
      </c>
      <c r="N5654" s="3" t="s">
        <v>501</v>
      </c>
      <c r="O5654" s="3" t="s">
        <v>5886</v>
      </c>
      <c r="P5654" s="2" t="s">
        <v>31</v>
      </c>
      <c r="Q5654" s="2" t="s">
        <v>159</v>
      </c>
      <c r="R5654" s="2" t="s">
        <v>159</v>
      </c>
      <c r="S5654" s="2" t="s">
        <v>31</v>
      </c>
      <c r="T5654" s="3" t="s">
        <v>22015</v>
      </c>
      <c r="U5654" s="3" t="s">
        <v>189</v>
      </c>
      <c r="V5654" s="2" t="s">
        <v>163</v>
      </c>
      <c r="W5654" s="12" t="s">
        <v>22018</v>
      </c>
      <c r="X5654" s="12" t="s">
        <v>22018</v>
      </c>
      <c r="Y5654" s="2" t="s">
        <v>41</v>
      </c>
      <c r="Z5654" s="2"/>
    </row>
    <row r="5655" spans="1:26" x14ac:dyDescent="0.3">
      <c r="A5655" s="6" t="s">
        <v>22019</v>
      </c>
      <c r="B5655" s="2" t="s">
        <v>27</v>
      </c>
      <c r="C5655" s="2" t="s">
        <v>28</v>
      </c>
      <c r="D5655" s="2" t="s">
        <v>29</v>
      </c>
      <c r="E5655" s="3" t="s">
        <v>20607</v>
      </c>
      <c r="F5655" s="3" t="s">
        <v>31</v>
      </c>
      <c r="G5655" s="7">
        <v>12000</v>
      </c>
      <c r="H5655" s="8">
        <v>0</v>
      </c>
      <c r="I5655" s="8">
        <v>0</v>
      </c>
      <c r="J5655" s="8">
        <v>0</v>
      </c>
      <c r="K5655" s="8">
        <v>0</v>
      </c>
      <c r="L5655" s="8">
        <f>SUM(Tabella1[[#This Row],[CONTRIBUTO
COMMISSARIO STRAORDINARIO]:[INDENNIZZO
ASSICURATIVO]])</f>
        <v>12000</v>
      </c>
      <c r="M5655" s="9" t="s">
        <v>22014</v>
      </c>
      <c r="N5655" s="3" t="s">
        <v>501</v>
      </c>
      <c r="O5655" s="3" t="s">
        <v>5886</v>
      </c>
      <c r="P5655" s="2" t="s">
        <v>31</v>
      </c>
      <c r="Q5655" s="2" t="s">
        <v>159</v>
      </c>
      <c r="R5655" s="2" t="s">
        <v>3680</v>
      </c>
      <c r="S5655" s="2" t="s">
        <v>31</v>
      </c>
      <c r="T5655" s="3" t="s">
        <v>22015</v>
      </c>
      <c r="U5655" s="3" t="s">
        <v>179</v>
      </c>
      <c r="V5655" s="3" t="s">
        <v>163</v>
      </c>
      <c r="W5655" s="12" t="s">
        <v>22020</v>
      </c>
      <c r="X5655" s="12" t="s">
        <v>22020</v>
      </c>
      <c r="Y5655" s="2" t="s">
        <v>41</v>
      </c>
      <c r="Z5655" s="2"/>
    </row>
    <row r="5656" spans="1:26" ht="69.599999999999994" x14ac:dyDescent="0.3">
      <c r="A5656" s="6" t="s">
        <v>22021</v>
      </c>
      <c r="B5656" s="2" t="s">
        <v>27</v>
      </c>
      <c r="C5656" s="2" t="s">
        <v>28</v>
      </c>
      <c r="D5656" s="2" t="s">
        <v>29</v>
      </c>
      <c r="E5656" s="3" t="s">
        <v>20607</v>
      </c>
      <c r="F5656" s="3" t="s">
        <v>31</v>
      </c>
      <c r="G5656" s="7">
        <v>1800</v>
      </c>
      <c r="H5656" s="8">
        <v>0</v>
      </c>
      <c r="I5656" s="8">
        <v>0</v>
      </c>
      <c r="J5656" s="8">
        <v>0</v>
      </c>
      <c r="K5656" s="8">
        <v>0</v>
      </c>
      <c r="L5656" s="8">
        <f>SUM(Tabella1[[#This Row],[CONTRIBUTO
COMMISSARIO STRAORDINARIO]:[INDENNIZZO
ASSICURATIVO]])</f>
        <v>1800</v>
      </c>
      <c r="M5656" s="9" t="s">
        <v>22014</v>
      </c>
      <c r="N5656" s="3" t="s">
        <v>501</v>
      </c>
      <c r="O5656" s="3" t="s">
        <v>5886</v>
      </c>
      <c r="P5656" s="2" t="s">
        <v>31</v>
      </c>
      <c r="Q5656" s="2" t="s">
        <v>185</v>
      </c>
      <c r="R5656" s="2" t="s">
        <v>185</v>
      </c>
      <c r="S5656" s="2" t="s">
        <v>31</v>
      </c>
      <c r="T5656" s="3" t="s">
        <v>22015</v>
      </c>
      <c r="U5656" s="3" t="s">
        <v>189</v>
      </c>
      <c r="V5656" s="3" t="s">
        <v>163</v>
      </c>
      <c r="W5656" s="12" t="s">
        <v>22022</v>
      </c>
      <c r="X5656" s="12" t="s">
        <v>22023</v>
      </c>
      <c r="Y5656" s="2" t="s">
        <v>41</v>
      </c>
      <c r="Z5656" s="2"/>
    </row>
    <row r="5657" spans="1:26" ht="52.2" x14ac:dyDescent="0.3">
      <c r="A5657" s="6" t="s">
        <v>22024</v>
      </c>
      <c r="B5657" s="2" t="s">
        <v>27</v>
      </c>
      <c r="C5657" s="2" t="s">
        <v>28</v>
      </c>
      <c r="D5657" s="2" t="s">
        <v>29</v>
      </c>
      <c r="E5657" s="3" t="s">
        <v>20607</v>
      </c>
      <c r="F5657" s="3" t="s">
        <v>31</v>
      </c>
      <c r="G5657" s="7">
        <v>500</v>
      </c>
      <c r="H5657" s="8">
        <v>0</v>
      </c>
      <c r="I5657" s="8">
        <v>0</v>
      </c>
      <c r="J5657" s="8">
        <v>0</v>
      </c>
      <c r="K5657" s="8">
        <v>0</v>
      </c>
      <c r="L5657" s="8">
        <f>SUM(Tabella1[[#This Row],[CONTRIBUTO
COMMISSARIO STRAORDINARIO]:[INDENNIZZO
ASSICURATIVO]])</f>
        <v>500</v>
      </c>
      <c r="M5657" s="9" t="s">
        <v>22014</v>
      </c>
      <c r="N5657" s="3" t="s">
        <v>501</v>
      </c>
      <c r="O5657" s="3" t="s">
        <v>5886</v>
      </c>
      <c r="P5657" s="2" t="s">
        <v>31</v>
      </c>
      <c r="Q5657" s="2" t="s">
        <v>159</v>
      </c>
      <c r="R5657" s="2" t="s">
        <v>159</v>
      </c>
      <c r="S5657" s="2" t="s">
        <v>31</v>
      </c>
      <c r="T5657" s="3" t="s">
        <v>22015</v>
      </c>
      <c r="U5657" s="3" t="s">
        <v>189</v>
      </c>
      <c r="V5657" s="3" t="s">
        <v>163</v>
      </c>
      <c r="W5657" s="12" t="s">
        <v>22025</v>
      </c>
      <c r="X5657" s="12" t="s">
        <v>22026</v>
      </c>
      <c r="Y5657" s="2" t="s">
        <v>41</v>
      </c>
      <c r="Z5657" s="2"/>
    </row>
    <row r="5658" spans="1:26" ht="69.599999999999994" x14ac:dyDescent="0.3">
      <c r="A5658" s="6" t="s">
        <v>22027</v>
      </c>
      <c r="B5658" s="2" t="s">
        <v>27</v>
      </c>
      <c r="C5658" s="2" t="s">
        <v>28</v>
      </c>
      <c r="D5658" s="2" t="s">
        <v>29</v>
      </c>
      <c r="E5658" s="3" t="s">
        <v>20607</v>
      </c>
      <c r="F5658" s="3" t="s">
        <v>31</v>
      </c>
      <c r="G5658" s="7">
        <v>3000</v>
      </c>
      <c r="H5658" s="8">
        <v>0</v>
      </c>
      <c r="I5658" s="8">
        <v>0</v>
      </c>
      <c r="J5658" s="8">
        <v>0</v>
      </c>
      <c r="K5658" s="8">
        <v>0</v>
      </c>
      <c r="L5658" s="8">
        <f>SUM(Tabella1[[#This Row],[CONTRIBUTO
COMMISSARIO STRAORDINARIO]:[INDENNIZZO
ASSICURATIVO]])</f>
        <v>3000</v>
      </c>
      <c r="M5658" s="9" t="s">
        <v>22014</v>
      </c>
      <c r="N5658" s="3" t="s">
        <v>501</v>
      </c>
      <c r="O5658" s="3" t="s">
        <v>5886</v>
      </c>
      <c r="P5658" s="2" t="s">
        <v>31</v>
      </c>
      <c r="Q5658" s="2" t="s">
        <v>159</v>
      </c>
      <c r="R5658" s="2" t="s">
        <v>159</v>
      </c>
      <c r="S5658" s="2" t="s">
        <v>31</v>
      </c>
      <c r="T5658" s="3" t="s">
        <v>22015</v>
      </c>
      <c r="U5658" s="3" t="s">
        <v>270</v>
      </c>
      <c r="V5658" s="3" t="s">
        <v>163</v>
      </c>
      <c r="W5658" s="12" t="s">
        <v>22028</v>
      </c>
      <c r="X5658" s="12" t="s">
        <v>22029</v>
      </c>
      <c r="Y5658" s="2" t="s">
        <v>41</v>
      </c>
      <c r="Z5658" s="2"/>
    </row>
    <row r="5659" spans="1:26" ht="34.799999999999997" x14ac:dyDescent="0.3">
      <c r="A5659" s="6" t="s">
        <v>22030</v>
      </c>
      <c r="B5659" s="2" t="s">
        <v>27</v>
      </c>
      <c r="C5659" s="2" t="s">
        <v>28</v>
      </c>
      <c r="D5659" s="2" t="s">
        <v>29</v>
      </c>
      <c r="E5659" s="3" t="s">
        <v>20607</v>
      </c>
      <c r="F5659" s="3" t="s">
        <v>31</v>
      </c>
      <c r="G5659" s="7">
        <v>8338.7000000000007</v>
      </c>
      <c r="H5659" s="8">
        <v>0</v>
      </c>
      <c r="I5659" s="8">
        <v>0</v>
      </c>
      <c r="J5659" s="8">
        <v>0</v>
      </c>
      <c r="K5659" s="8">
        <v>0</v>
      </c>
      <c r="L5659" s="8">
        <f>SUM(Tabella1[[#This Row],[CONTRIBUTO
COMMISSARIO STRAORDINARIO]:[INDENNIZZO
ASSICURATIVO]])</f>
        <v>8338.7000000000007</v>
      </c>
      <c r="M5659" s="9" t="s">
        <v>5886</v>
      </c>
      <c r="N5659" s="3" t="s">
        <v>794</v>
      </c>
      <c r="O5659" s="3" t="s">
        <v>5886</v>
      </c>
      <c r="P5659" s="2" t="s">
        <v>31</v>
      </c>
      <c r="Q5659" s="2" t="s">
        <v>159</v>
      </c>
      <c r="R5659" s="2" t="s">
        <v>3847</v>
      </c>
      <c r="S5659" s="2" t="s">
        <v>31</v>
      </c>
      <c r="T5659" s="3" t="s">
        <v>22031</v>
      </c>
      <c r="U5659" s="3" t="s">
        <v>189</v>
      </c>
      <c r="V5659" s="2" t="s">
        <v>163</v>
      </c>
      <c r="W5659" s="12" t="s">
        <v>22032</v>
      </c>
      <c r="X5659" s="12" t="s">
        <v>22032</v>
      </c>
      <c r="Y5659" s="2" t="s">
        <v>41</v>
      </c>
      <c r="Z5659" s="2"/>
    </row>
    <row r="5660" spans="1:26" ht="34.799999999999997" x14ac:dyDescent="0.3">
      <c r="A5660" s="6" t="s">
        <v>22033</v>
      </c>
      <c r="B5660" s="2" t="s">
        <v>27</v>
      </c>
      <c r="C5660" s="2" t="s">
        <v>28</v>
      </c>
      <c r="D5660" s="2" t="s">
        <v>29</v>
      </c>
      <c r="E5660" s="3" t="s">
        <v>20607</v>
      </c>
      <c r="F5660" s="3" t="s">
        <v>31</v>
      </c>
      <c r="G5660" s="7">
        <v>2000</v>
      </c>
      <c r="H5660" s="8">
        <v>0</v>
      </c>
      <c r="I5660" s="8">
        <v>0</v>
      </c>
      <c r="J5660" s="8">
        <v>0</v>
      </c>
      <c r="K5660" s="8">
        <v>0</v>
      </c>
      <c r="L5660" s="8">
        <f>SUM(Tabella1[[#This Row],[CONTRIBUTO
COMMISSARIO STRAORDINARIO]:[INDENNIZZO
ASSICURATIVO]])</f>
        <v>2000</v>
      </c>
      <c r="M5660" s="9" t="s">
        <v>8540</v>
      </c>
      <c r="N5660" s="3" t="s">
        <v>158</v>
      </c>
      <c r="O5660" s="3" t="s">
        <v>8540</v>
      </c>
      <c r="P5660" s="2" t="s">
        <v>31</v>
      </c>
      <c r="Q5660" s="2" t="s">
        <v>218</v>
      </c>
      <c r="R5660" s="2" t="s">
        <v>218</v>
      </c>
      <c r="S5660" s="2" t="s">
        <v>22034</v>
      </c>
      <c r="T5660" s="3" t="s">
        <v>22035</v>
      </c>
      <c r="U5660" s="3" t="s">
        <v>189</v>
      </c>
      <c r="V5660" s="3" t="s">
        <v>270</v>
      </c>
      <c r="W5660" s="12" t="s">
        <v>22036</v>
      </c>
      <c r="X5660" s="12" t="s">
        <v>22037</v>
      </c>
      <c r="Y5660" s="2" t="s">
        <v>41</v>
      </c>
      <c r="Z5660" s="2"/>
    </row>
    <row r="5661" spans="1:26" ht="104.4" x14ac:dyDescent="0.3">
      <c r="A5661" s="6" t="s">
        <v>22038</v>
      </c>
      <c r="B5661" s="2" t="s">
        <v>27</v>
      </c>
      <c r="C5661" s="2" t="s">
        <v>28</v>
      </c>
      <c r="D5661" s="2" t="s">
        <v>29</v>
      </c>
      <c r="E5661" s="3" t="s">
        <v>20607</v>
      </c>
      <c r="F5661" s="3" t="s">
        <v>31</v>
      </c>
      <c r="G5661" s="7">
        <v>2000</v>
      </c>
      <c r="H5661" s="8">
        <v>0</v>
      </c>
      <c r="I5661" s="8">
        <v>0</v>
      </c>
      <c r="J5661" s="8">
        <v>0</v>
      </c>
      <c r="K5661" s="8">
        <v>0</v>
      </c>
      <c r="L5661" s="8">
        <f>SUM(Tabella1[[#This Row],[CONTRIBUTO
COMMISSARIO STRAORDINARIO]:[INDENNIZZO
ASSICURATIVO]])</f>
        <v>2000</v>
      </c>
      <c r="M5661" s="9" t="s">
        <v>8555</v>
      </c>
      <c r="N5661" s="3" t="s">
        <v>8556</v>
      </c>
      <c r="O5661" s="3" t="s">
        <v>8555</v>
      </c>
      <c r="P5661" s="2" t="s">
        <v>31</v>
      </c>
      <c r="Q5661" s="2" t="s">
        <v>34</v>
      </c>
      <c r="R5661" s="2" t="s">
        <v>113</v>
      </c>
      <c r="S5661" s="2" t="s">
        <v>20294</v>
      </c>
      <c r="T5661" s="3" t="s">
        <v>20295</v>
      </c>
      <c r="U5661" s="3" t="s">
        <v>270</v>
      </c>
      <c r="V5661" s="2" t="s">
        <v>8559</v>
      </c>
      <c r="W5661" s="12" t="s">
        <v>22039</v>
      </c>
      <c r="X5661" s="12" t="s">
        <v>22040</v>
      </c>
      <c r="Y5661" s="2" t="s">
        <v>20299</v>
      </c>
      <c r="Z5661" s="2"/>
    </row>
    <row r="5662" spans="1:26" ht="52.2" x14ac:dyDescent="0.3">
      <c r="A5662" s="6" t="s">
        <v>22041</v>
      </c>
      <c r="B5662" s="2" t="s">
        <v>27</v>
      </c>
      <c r="C5662" s="2" t="s">
        <v>28</v>
      </c>
      <c r="D5662" s="2" t="s">
        <v>29</v>
      </c>
      <c r="E5662" s="3" t="s">
        <v>20607</v>
      </c>
      <c r="F5662" s="3" t="s">
        <v>31</v>
      </c>
      <c r="G5662" s="7">
        <v>2000</v>
      </c>
      <c r="H5662" s="8">
        <v>0</v>
      </c>
      <c r="I5662" s="8">
        <v>0</v>
      </c>
      <c r="J5662" s="8">
        <v>0</v>
      </c>
      <c r="K5662" s="8">
        <v>0</v>
      </c>
      <c r="L5662" s="8">
        <f>SUM(Tabella1[[#This Row],[CONTRIBUTO
COMMISSARIO STRAORDINARIO]:[INDENNIZZO
ASSICURATIVO]])</f>
        <v>2000</v>
      </c>
      <c r="M5662" s="9" t="s">
        <v>8555</v>
      </c>
      <c r="N5662" s="3" t="s">
        <v>8556</v>
      </c>
      <c r="O5662" s="3" t="s">
        <v>8555</v>
      </c>
      <c r="P5662" s="2" t="s">
        <v>31</v>
      </c>
      <c r="Q5662" s="2" t="s">
        <v>34</v>
      </c>
      <c r="R5662" s="2" t="s">
        <v>113</v>
      </c>
      <c r="S5662" s="2" t="s">
        <v>20294</v>
      </c>
      <c r="T5662" s="3" t="s">
        <v>20295</v>
      </c>
      <c r="U5662" s="3" t="s">
        <v>189</v>
      </c>
      <c r="V5662" s="2" t="s">
        <v>8559</v>
      </c>
      <c r="W5662" s="12" t="s">
        <v>20302</v>
      </c>
      <c r="X5662" s="12" t="s">
        <v>22042</v>
      </c>
      <c r="Y5662" s="2" t="s">
        <v>20299</v>
      </c>
      <c r="Z5662" s="2"/>
    </row>
    <row r="5663" spans="1:26" ht="52.2" x14ac:dyDescent="0.3">
      <c r="A5663" s="6" t="s">
        <v>22043</v>
      </c>
      <c r="B5663" s="2" t="s">
        <v>27</v>
      </c>
      <c r="C5663" s="2" t="s">
        <v>28</v>
      </c>
      <c r="D5663" s="2" t="s">
        <v>29</v>
      </c>
      <c r="E5663" s="3" t="s">
        <v>20607</v>
      </c>
      <c r="F5663" s="3" t="s">
        <v>31</v>
      </c>
      <c r="G5663" s="7">
        <v>2500</v>
      </c>
      <c r="H5663" s="8">
        <v>0</v>
      </c>
      <c r="I5663" s="8">
        <v>0</v>
      </c>
      <c r="J5663" s="8">
        <v>0</v>
      </c>
      <c r="K5663" s="8">
        <v>0</v>
      </c>
      <c r="L5663" s="8">
        <f>SUM(Tabella1[[#This Row],[CONTRIBUTO
COMMISSARIO STRAORDINARIO]:[INDENNIZZO
ASSICURATIVO]])</f>
        <v>2500</v>
      </c>
      <c r="M5663" s="9" t="s">
        <v>8555</v>
      </c>
      <c r="N5663" s="3" t="s">
        <v>8556</v>
      </c>
      <c r="O5663" s="3" t="s">
        <v>8555</v>
      </c>
      <c r="P5663" s="2" t="s">
        <v>31</v>
      </c>
      <c r="Q5663" s="2" t="s">
        <v>34</v>
      </c>
      <c r="R5663" s="2" t="s">
        <v>113</v>
      </c>
      <c r="S5663" s="2" t="s">
        <v>20294</v>
      </c>
      <c r="T5663" s="3" t="s">
        <v>20295</v>
      </c>
      <c r="U5663" s="3" t="s">
        <v>270</v>
      </c>
      <c r="V5663" s="3" t="s">
        <v>8559</v>
      </c>
      <c r="W5663" s="12" t="s">
        <v>20305</v>
      </c>
      <c r="X5663" s="12" t="s">
        <v>20323</v>
      </c>
      <c r="Y5663" s="2" t="s">
        <v>20299</v>
      </c>
      <c r="Z5663" s="2"/>
    </row>
    <row r="5664" spans="1:26" ht="34.799999999999997" x14ac:dyDescent="0.3">
      <c r="A5664" s="6" t="s">
        <v>22044</v>
      </c>
      <c r="B5664" s="2" t="s">
        <v>27</v>
      </c>
      <c r="C5664" s="2" t="s">
        <v>28</v>
      </c>
      <c r="D5664" s="2" t="s">
        <v>29</v>
      </c>
      <c r="E5664" s="3" t="s">
        <v>20607</v>
      </c>
      <c r="F5664" s="3" t="s">
        <v>31</v>
      </c>
      <c r="G5664" s="7">
        <v>2000</v>
      </c>
      <c r="H5664" s="8">
        <v>0</v>
      </c>
      <c r="I5664" s="8">
        <v>0</v>
      </c>
      <c r="J5664" s="8">
        <v>0</v>
      </c>
      <c r="K5664" s="8">
        <v>0</v>
      </c>
      <c r="L5664" s="8">
        <f>SUM(Tabella1[[#This Row],[CONTRIBUTO
COMMISSARIO STRAORDINARIO]:[INDENNIZZO
ASSICURATIVO]])</f>
        <v>2000</v>
      </c>
      <c r="M5664" s="9" t="s">
        <v>8555</v>
      </c>
      <c r="N5664" s="3" t="s">
        <v>8556</v>
      </c>
      <c r="O5664" s="3" t="s">
        <v>8555</v>
      </c>
      <c r="P5664" s="2" t="s">
        <v>31</v>
      </c>
      <c r="Q5664" s="2" t="s">
        <v>34</v>
      </c>
      <c r="R5664" s="2" t="s">
        <v>20311</v>
      </c>
      <c r="S5664" s="2" t="s">
        <v>20312</v>
      </c>
      <c r="T5664" s="3" t="s">
        <v>20313</v>
      </c>
      <c r="U5664" s="3" t="s">
        <v>270</v>
      </c>
      <c r="V5664" s="3" t="s">
        <v>8559</v>
      </c>
      <c r="W5664" s="12" t="s">
        <v>22045</v>
      </c>
      <c r="X5664" s="12" t="s">
        <v>20323</v>
      </c>
      <c r="Y5664" s="2" t="s">
        <v>20299</v>
      </c>
      <c r="Z5664" s="2"/>
    </row>
    <row r="5665" spans="1:26" ht="52.2" x14ac:dyDescent="0.3">
      <c r="A5665" s="6" t="s">
        <v>22046</v>
      </c>
      <c r="B5665" s="2" t="s">
        <v>27</v>
      </c>
      <c r="C5665" s="2" t="s">
        <v>28</v>
      </c>
      <c r="D5665" s="2" t="s">
        <v>29</v>
      </c>
      <c r="E5665" s="3" t="s">
        <v>20607</v>
      </c>
      <c r="F5665" s="3" t="s">
        <v>31</v>
      </c>
      <c r="G5665" s="7">
        <v>1500</v>
      </c>
      <c r="H5665" s="8">
        <v>0</v>
      </c>
      <c r="I5665" s="8">
        <v>0</v>
      </c>
      <c r="J5665" s="8">
        <v>0</v>
      </c>
      <c r="K5665" s="8">
        <v>0</v>
      </c>
      <c r="L5665" s="8">
        <f>SUM(Tabella1[[#This Row],[CONTRIBUTO
COMMISSARIO STRAORDINARIO]:[INDENNIZZO
ASSICURATIVO]])</f>
        <v>1500</v>
      </c>
      <c r="M5665" s="9" t="s">
        <v>8555</v>
      </c>
      <c r="N5665" s="3" t="s">
        <v>8556</v>
      </c>
      <c r="O5665" s="3" t="s">
        <v>8555</v>
      </c>
      <c r="P5665" s="2" t="s">
        <v>31</v>
      </c>
      <c r="Q5665" s="2" t="s">
        <v>34</v>
      </c>
      <c r="R5665" s="2" t="s">
        <v>6120</v>
      </c>
      <c r="S5665" s="2" t="s">
        <v>22047</v>
      </c>
      <c r="T5665" s="3" t="s">
        <v>22048</v>
      </c>
      <c r="U5665" s="3" t="s">
        <v>270</v>
      </c>
      <c r="V5665" s="3" t="s">
        <v>8559</v>
      </c>
      <c r="W5665" s="12" t="s">
        <v>20322</v>
      </c>
      <c r="X5665" s="12" t="s">
        <v>20323</v>
      </c>
      <c r="Y5665" s="2" t="s">
        <v>20299</v>
      </c>
      <c r="Z5665" s="2"/>
    </row>
    <row r="5666" spans="1:26" ht="52.2" x14ac:dyDescent="0.3">
      <c r="A5666" s="6" t="s">
        <v>22049</v>
      </c>
      <c r="B5666" s="2" t="s">
        <v>27</v>
      </c>
      <c r="C5666" s="2" t="s">
        <v>28</v>
      </c>
      <c r="D5666" s="2" t="s">
        <v>29</v>
      </c>
      <c r="E5666" s="3" t="s">
        <v>20607</v>
      </c>
      <c r="F5666" s="3" t="s">
        <v>31</v>
      </c>
      <c r="G5666" s="7">
        <v>2500</v>
      </c>
      <c r="H5666" s="8">
        <v>0</v>
      </c>
      <c r="I5666" s="8">
        <v>0</v>
      </c>
      <c r="J5666" s="8">
        <v>0</v>
      </c>
      <c r="K5666" s="8">
        <v>0</v>
      </c>
      <c r="L5666" s="8">
        <f>SUM(Tabella1[[#This Row],[CONTRIBUTO
COMMISSARIO STRAORDINARIO]:[INDENNIZZO
ASSICURATIVO]])</f>
        <v>2500</v>
      </c>
      <c r="M5666" s="9" t="s">
        <v>8555</v>
      </c>
      <c r="N5666" s="3" t="s">
        <v>8556</v>
      </c>
      <c r="O5666" s="3" t="s">
        <v>8555</v>
      </c>
      <c r="P5666" s="2" t="s">
        <v>31</v>
      </c>
      <c r="Q5666" s="2" t="s">
        <v>34</v>
      </c>
      <c r="R5666" s="2" t="s">
        <v>20329</v>
      </c>
      <c r="S5666" s="2" t="s">
        <v>20330</v>
      </c>
      <c r="T5666" s="3" t="s">
        <v>22050</v>
      </c>
      <c r="U5666" s="3" t="s">
        <v>270</v>
      </c>
      <c r="V5666" s="3" t="s">
        <v>8559</v>
      </c>
      <c r="W5666" s="12" t="s">
        <v>20332</v>
      </c>
      <c r="X5666" s="12" t="s">
        <v>20323</v>
      </c>
      <c r="Y5666" s="2" t="s">
        <v>20299</v>
      </c>
      <c r="Z5666" s="2"/>
    </row>
    <row r="5667" spans="1:26" ht="69.599999999999994" x14ac:dyDescent="0.3">
      <c r="A5667" s="6" t="s">
        <v>22051</v>
      </c>
      <c r="B5667" s="2" t="s">
        <v>27</v>
      </c>
      <c r="C5667" s="2" t="s">
        <v>28</v>
      </c>
      <c r="D5667" s="2" t="s">
        <v>29</v>
      </c>
      <c r="E5667" s="3" t="s">
        <v>20607</v>
      </c>
      <c r="F5667" s="3" t="s">
        <v>31</v>
      </c>
      <c r="G5667" s="7">
        <v>4500</v>
      </c>
      <c r="H5667" s="8">
        <v>0</v>
      </c>
      <c r="I5667" s="8">
        <v>0</v>
      </c>
      <c r="J5667" s="8">
        <v>0</v>
      </c>
      <c r="K5667" s="8">
        <v>0</v>
      </c>
      <c r="L5667" s="8">
        <f>SUM(Tabella1[[#This Row],[CONTRIBUTO
COMMISSARIO STRAORDINARIO]:[INDENNIZZO
ASSICURATIVO]])</f>
        <v>4500</v>
      </c>
      <c r="M5667" s="9" t="s">
        <v>8555</v>
      </c>
      <c r="N5667" s="3" t="s">
        <v>8556</v>
      </c>
      <c r="O5667" s="3" t="s">
        <v>8555</v>
      </c>
      <c r="P5667" s="2" t="s">
        <v>31</v>
      </c>
      <c r="Q5667" s="2" t="s">
        <v>34</v>
      </c>
      <c r="R5667" s="2" t="s">
        <v>1232</v>
      </c>
      <c r="S5667" s="2" t="s">
        <v>20334</v>
      </c>
      <c r="T5667" s="3" t="s">
        <v>22052</v>
      </c>
      <c r="U5667" s="3" t="s">
        <v>270</v>
      </c>
      <c r="V5667" s="3" t="s">
        <v>8559</v>
      </c>
      <c r="W5667" s="12" t="s">
        <v>22053</v>
      </c>
      <c r="X5667" s="12" t="s">
        <v>22054</v>
      </c>
      <c r="Y5667" s="2" t="s">
        <v>20299</v>
      </c>
      <c r="Z5667" s="2"/>
    </row>
    <row r="5668" spans="1:26" ht="52.2" x14ac:dyDescent="0.3">
      <c r="A5668" s="6" t="s">
        <v>22055</v>
      </c>
      <c r="B5668" s="2" t="s">
        <v>27</v>
      </c>
      <c r="C5668" s="2" t="s">
        <v>28</v>
      </c>
      <c r="D5668" s="2" t="s">
        <v>29</v>
      </c>
      <c r="E5668" s="3" t="s">
        <v>20607</v>
      </c>
      <c r="F5668" s="3" t="s">
        <v>31</v>
      </c>
      <c r="G5668" s="7">
        <v>4000</v>
      </c>
      <c r="H5668" s="8">
        <v>0</v>
      </c>
      <c r="I5668" s="8">
        <v>0</v>
      </c>
      <c r="J5668" s="8">
        <v>0</v>
      </c>
      <c r="K5668" s="8">
        <v>0</v>
      </c>
      <c r="L5668" s="8">
        <f>SUM(Tabella1[[#This Row],[CONTRIBUTO
COMMISSARIO STRAORDINARIO]:[INDENNIZZO
ASSICURATIVO]])</f>
        <v>4000</v>
      </c>
      <c r="M5668" s="9" t="s">
        <v>8555</v>
      </c>
      <c r="N5668" s="3" t="s">
        <v>8556</v>
      </c>
      <c r="O5668" s="3" t="s">
        <v>8555</v>
      </c>
      <c r="P5668" s="2" t="s">
        <v>31</v>
      </c>
      <c r="Q5668" s="2" t="s">
        <v>34</v>
      </c>
      <c r="R5668" s="2" t="s">
        <v>1232</v>
      </c>
      <c r="S5668" s="2" t="s">
        <v>20334</v>
      </c>
      <c r="T5668" s="3" t="s">
        <v>22052</v>
      </c>
      <c r="U5668" s="3" t="s">
        <v>270</v>
      </c>
      <c r="V5668" s="3" t="s">
        <v>8559</v>
      </c>
      <c r="W5668" s="12" t="s">
        <v>22056</v>
      </c>
      <c r="X5668" s="12" t="s">
        <v>22057</v>
      </c>
      <c r="Y5668" s="2" t="s">
        <v>20299</v>
      </c>
      <c r="Z5668" s="2"/>
    </row>
    <row r="5669" spans="1:26" ht="52.2" x14ac:dyDescent="0.3">
      <c r="A5669" s="6" t="s">
        <v>22058</v>
      </c>
      <c r="B5669" s="2" t="s">
        <v>27</v>
      </c>
      <c r="C5669" s="2" t="s">
        <v>28</v>
      </c>
      <c r="D5669" s="2" t="s">
        <v>29</v>
      </c>
      <c r="E5669" s="3" t="s">
        <v>20607</v>
      </c>
      <c r="F5669" s="3" t="s">
        <v>1651</v>
      </c>
      <c r="G5669" s="7">
        <v>95.71</v>
      </c>
      <c r="H5669" s="8">
        <v>0</v>
      </c>
      <c r="I5669" s="8">
        <v>0</v>
      </c>
      <c r="J5669" s="8">
        <v>0</v>
      </c>
      <c r="K5669" s="8">
        <v>0</v>
      </c>
      <c r="L5669" s="8">
        <f>SUM(Tabella1[[#This Row],[CONTRIBUTO
COMMISSARIO STRAORDINARIO]:[INDENNIZZO
ASSICURATIVO]])</f>
        <v>95.71</v>
      </c>
      <c r="M5669" s="9" t="s">
        <v>20343</v>
      </c>
      <c r="N5669" s="3" t="s">
        <v>8556</v>
      </c>
      <c r="O5669" s="3" t="s">
        <v>20343</v>
      </c>
      <c r="P5669" s="2" t="s">
        <v>31</v>
      </c>
      <c r="Q5669" s="2" t="s">
        <v>159</v>
      </c>
      <c r="R5669" s="2" t="s">
        <v>159</v>
      </c>
      <c r="S5669" s="2" t="s">
        <v>20344</v>
      </c>
      <c r="T5669" s="3" t="s">
        <v>22059</v>
      </c>
      <c r="U5669" s="3" t="s">
        <v>189</v>
      </c>
      <c r="V5669" s="3" t="s">
        <v>8559</v>
      </c>
      <c r="W5669" s="12" t="s">
        <v>22060</v>
      </c>
      <c r="X5669" s="12" t="s">
        <v>22061</v>
      </c>
      <c r="Y5669" s="2" t="s">
        <v>20348</v>
      </c>
      <c r="Z5669" s="2"/>
    </row>
    <row r="5670" spans="1:26" ht="52.2" x14ac:dyDescent="0.3">
      <c r="A5670" s="6" t="s">
        <v>22062</v>
      </c>
      <c r="B5670" s="2" t="s">
        <v>27</v>
      </c>
      <c r="C5670" s="2" t="s">
        <v>28</v>
      </c>
      <c r="D5670" s="2" t="s">
        <v>29</v>
      </c>
      <c r="E5670" s="3" t="s">
        <v>20607</v>
      </c>
      <c r="F5670" s="3" t="s">
        <v>1651</v>
      </c>
      <c r="G5670" s="7">
        <v>95.71</v>
      </c>
      <c r="H5670" s="8">
        <v>0</v>
      </c>
      <c r="I5670" s="8">
        <v>0</v>
      </c>
      <c r="J5670" s="8">
        <v>0</v>
      </c>
      <c r="K5670" s="8">
        <v>0</v>
      </c>
      <c r="L5670" s="8">
        <f>SUM(Tabella1[[#This Row],[CONTRIBUTO
COMMISSARIO STRAORDINARIO]:[INDENNIZZO
ASSICURATIVO]])</f>
        <v>95.71</v>
      </c>
      <c r="M5670" s="9" t="s">
        <v>20343</v>
      </c>
      <c r="N5670" s="3" t="s">
        <v>8556</v>
      </c>
      <c r="O5670" s="3" t="s">
        <v>20343</v>
      </c>
      <c r="P5670" s="2" t="s">
        <v>31</v>
      </c>
      <c r="Q5670" s="2" t="s">
        <v>159</v>
      </c>
      <c r="R5670" s="2" t="s">
        <v>159</v>
      </c>
      <c r="S5670" s="2" t="s">
        <v>20344</v>
      </c>
      <c r="T5670" s="3" t="s">
        <v>22059</v>
      </c>
      <c r="U5670" s="3" t="s">
        <v>189</v>
      </c>
      <c r="V5670" s="3" t="s">
        <v>8559</v>
      </c>
      <c r="W5670" s="12" t="s">
        <v>22063</v>
      </c>
      <c r="X5670" s="12" t="s">
        <v>22061</v>
      </c>
      <c r="Y5670" s="2" t="s">
        <v>20348</v>
      </c>
      <c r="Z5670" s="2"/>
    </row>
    <row r="5671" spans="1:26" ht="52.2" x14ac:dyDescent="0.3">
      <c r="A5671" s="6" t="s">
        <v>22064</v>
      </c>
      <c r="B5671" s="2" t="s">
        <v>27</v>
      </c>
      <c r="C5671" s="2" t="s">
        <v>28</v>
      </c>
      <c r="D5671" s="2" t="s">
        <v>29</v>
      </c>
      <c r="E5671" s="3" t="s">
        <v>20607</v>
      </c>
      <c r="F5671" s="3" t="s">
        <v>1651</v>
      </c>
      <c r="G5671" s="7">
        <v>95.71</v>
      </c>
      <c r="H5671" s="8">
        <v>0</v>
      </c>
      <c r="I5671" s="8">
        <v>0</v>
      </c>
      <c r="J5671" s="8">
        <v>0</v>
      </c>
      <c r="K5671" s="8">
        <v>0</v>
      </c>
      <c r="L5671" s="8">
        <f>SUM(Tabella1[[#This Row],[CONTRIBUTO
COMMISSARIO STRAORDINARIO]:[INDENNIZZO
ASSICURATIVO]])</f>
        <v>95.71</v>
      </c>
      <c r="M5671" s="9" t="s">
        <v>20343</v>
      </c>
      <c r="N5671" s="3" t="s">
        <v>8556</v>
      </c>
      <c r="O5671" s="3" t="s">
        <v>20343</v>
      </c>
      <c r="P5671" s="2" t="s">
        <v>31</v>
      </c>
      <c r="Q5671" s="2" t="s">
        <v>159</v>
      </c>
      <c r="R5671" s="2" t="s">
        <v>159</v>
      </c>
      <c r="S5671" s="2" t="s">
        <v>20344</v>
      </c>
      <c r="T5671" s="3" t="s">
        <v>22065</v>
      </c>
      <c r="U5671" s="3" t="s">
        <v>189</v>
      </c>
      <c r="V5671" s="3" t="s">
        <v>8559</v>
      </c>
      <c r="W5671" s="12" t="s">
        <v>22066</v>
      </c>
      <c r="X5671" s="12" t="s">
        <v>22067</v>
      </c>
      <c r="Y5671" s="2" t="s">
        <v>20348</v>
      </c>
      <c r="Z5671" s="2"/>
    </row>
    <row r="5672" spans="1:26" ht="52.2" x14ac:dyDescent="0.3">
      <c r="A5672" s="6" t="s">
        <v>22068</v>
      </c>
      <c r="B5672" s="2" t="s">
        <v>27</v>
      </c>
      <c r="C5672" s="2" t="s">
        <v>28</v>
      </c>
      <c r="D5672" s="2" t="s">
        <v>29</v>
      </c>
      <c r="E5672" s="3" t="s">
        <v>20607</v>
      </c>
      <c r="F5672" s="3" t="s">
        <v>1651</v>
      </c>
      <c r="G5672" s="7">
        <v>341.78</v>
      </c>
      <c r="H5672" s="8">
        <v>0</v>
      </c>
      <c r="I5672" s="8">
        <v>0</v>
      </c>
      <c r="J5672" s="8">
        <v>0</v>
      </c>
      <c r="K5672" s="8">
        <v>0</v>
      </c>
      <c r="L5672" s="8">
        <f>SUM(Tabella1[[#This Row],[CONTRIBUTO
COMMISSARIO STRAORDINARIO]:[INDENNIZZO
ASSICURATIVO]])</f>
        <v>341.78</v>
      </c>
      <c r="M5672" s="9" t="s">
        <v>20343</v>
      </c>
      <c r="N5672" s="3" t="s">
        <v>8556</v>
      </c>
      <c r="O5672" s="3" t="s">
        <v>20343</v>
      </c>
      <c r="P5672" s="2" t="s">
        <v>31</v>
      </c>
      <c r="Q5672" s="2" t="s">
        <v>159</v>
      </c>
      <c r="R5672" s="2" t="s">
        <v>159</v>
      </c>
      <c r="S5672" s="2" t="s">
        <v>20344</v>
      </c>
      <c r="T5672" s="3" t="s">
        <v>22069</v>
      </c>
      <c r="U5672" s="3" t="s">
        <v>189</v>
      </c>
      <c r="V5672" s="3" t="s">
        <v>8559</v>
      </c>
      <c r="W5672" s="12" t="s">
        <v>22070</v>
      </c>
      <c r="X5672" s="12" t="s">
        <v>22071</v>
      </c>
      <c r="Y5672" s="2" t="s">
        <v>20348</v>
      </c>
      <c r="Z5672" s="2"/>
    </row>
    <row r="5673" spans="1:26" ht="52.2" x14ac:dyDescent="0.3">
      <c r="A5673" s="6" t="s">
        <v>22072</v>
      </c>
      <c r="B5673" s="2" t="s">
        <v>27</v>
      </c>
      <c r="C5673" s="2" t="s">
        <v>28</v>
      </c>
      <c r="D5673" s="2" t="s">
        <v>29</v>
      </c>
      <c r="E5673" s="3" t="s">
        <v>20607</v>
      </c>
      <c r="F5673" s="3" t="s">
        <v>1651</v>
      </c>
      <c r="G5673" s="7">
        <v>434.08</v>
      </c>
      <c r="H5673" s="8">
        <v>0</v>
      </c>
      <c r="I5673" s="8">
        <v>0</v>
      </c>
      <c r="J5673" s="8">
        <v>0</v>
      </c>
      <c r="K5673" s="8">
        <v>0</v>
      </c>
      <c r="L5673" s="8">
        <f>SUM(Tabella1[[#This Row],[CONTRIBUTO
COMMISSARIO STRAORDINARIO]:[INDENNIZZO
ASSICURATIVO]])</f>
        <v>434.08</v>
      </c>
      <c r="M5673" s="9" t="s">
        <v>20343</v>
      </c>
      <c r="N5673" s="3" t="s">
        <v>8556</v>
      </c>
      <c r="O5673" s="3" t="s">
        <v>20343</v>
      </c>
      <c r="P5673" s="2" t="s">
        <v>31</v>
      </c>
      <c r="Q5673" s="2" t="s">
        <v>159</v>
      </c>
      <c r="R5673" s="2" t="s">
        <v>159</v>
      </c>
      <c r="S5673" s="2" t="s">
        <v>20344</v>
      </c>
      <c r="T5673" s="3" t="s">
        <v>22073</v>
      </c>
      <c r="U5673" s="3" t="s">
        <v>189</v>
      </c>
      <c r="V5673" s="3" t="s">
        <v>8559</v>
      </c>
      <c r="W5673" s="12" t="s">
        <v>22074</v>
      </c>
      <c r="X5673" s="12" t="s">
        <v>22061</v>
      </c>
      <c r="Y5673" s="2" t="s">
        <v>20348</v>
      </c>
      <c r="Z5673" s="2"/>
    </row>
    <row r="5674" spans="1:26" ht="52.2" x14ac:dyDescent="0.3">
      <c r="A5674" s="6" t="s">
        <v>22075</v>
      </c>
      <c r="B5674" s="2" t="s">
        <v>27</v>
      </c>
      <c r="C5674" s="2" t="s">
        <v>28</v>
      </c>
      <c r="D5674" s="2" t="s">
        <v>29</v>
      </c>
      <c r="E5674" s="3" t="s">
        <v>20607</v>
      </c>
      <c r="F5674" s="3" t="s">
        <v>1651</v>
      </c>
      <c r="G5674" s="7">
        <v>191.42</v>
      </c>
      <c r="H5674" s="8">
        <v>0</v>
      </c>
      <c r="I5674" s="8">
        <v>0</v>
      </c>
      <c r="J5674" s="8">
        <v>0</v>
      </c>
      <c r="K5674" s="8">
        <v>0</v>
      </c>
      <c r="L5674" s="8">
        <f>SUM(Tabella1[[#This Row],[CONTRIBUTO
COMMISSARIO STRAORDINARIO]:[INDENNIZZO
ASSICURATIVO]])</f>
        <v>191.42</v>
      </c>
      <c r="M5674" s="10" t="s">
        <v>20343</v>
      </c>
      <c r="N5674" s="3" t="s">
        <v>8556</v>
      </c>
      <c r="O5674" s="3" t="s">
        <v>20343</v>
      </c>
      <c r="P5674" s="2" t="s">
        <v>31</v>
      </c>
      <c r="Q5674" s="2" t="s">
        <v>159</v>
      </c>
      <c r="R5674" s="2" t="s">
        <v>159</v>
      </c>
      <c r="S5674" s="2" t="s">
        <v>20344</v>
      </c>
      <c r="T5674" s="3" t="s">
        <v>22076</v>
      </c>
      <c r="U5674" s="3" t="s">
        <v>189</v>
      </c>
      <c r="V5674" s="3" t="s">
        <v>8559</v>
      </c>
      <c r="W5674" s="12" t="s">
        <v>22077</v>
      </c>
      <c r="X5674" s="12" t="s">
        <v>22061</v>
      </c>
      <c r="Y5674" s="2" t="s">
        <v>20348</v>
      </c>
      <c r="Z5674" s="2"/>
    </row>
    <row r="5675" spans="1:26" ht="52.2" x14ac:dyDescent="0.3">
      <c r="A5675" s="6" t="s">
        <v>22078</v>
      </c>
      <c r="B5675" s="2" t="s">
        <v>27</v>
      </c>
      <c r="C5675" s="2" t="s">
        <v>28</v>
      </c>
      <c r="D5675" s="2" t="s">
        <v>29</v>
      </c>
      <c r="E5675" s="3" t="s">
        <v>20607</v>
      </c>
      <c r="F5675" s="3" t="s">
        <v>1651</v>
      </c>
      <c r="G5675" s="7">
        <v>0</v>
      </c>
      <c r="H5675" s="8">
        <v>0</v>
      </c>
      <c r="I5675" s="8">
        <v>0</v>
      </c>
      <c r="J5675" s="8">
        <v>0</v>
      </c>
      <c r="K5675" s="8">
        <v>0</v>
      </c>
      <c r="L5675" s="8">
        <f>SUM(Tabella1[[#This Row],[CONTRIBUTO
COMMISSARIO STRAORDINARIO]:[INDENNIZZO
ASSICURATIVO]])</f>
        <v>0</v>
      </c>
      <c r="M5675" s="9" t="s">
        <v>20343</v>
      </c>
      <c r="N5675" s="3" t="s">
        <v>8556</v>
      </c>
      <c r="O5675" s="3" t="s">
        <v>20343</v>
      </c>
      <c r="P5675" s="2" t="s">
        <v>31</v>
      </c>
      <c r="Q5675" s="2" t="s">
        <v>159</v>
      </c>
      <c r="R5675" s="2" t="s">
        <v>159</v>
      </c>
      <c r="S5675" s="2" t="s">
        <v>20344</v>
      </c>
      <c r="T5675" s="3" t="s">
        <v>22079</v>
      </c>
      <c r="U5675" s="3" t="s">
        <v>189</v>
      </c>
      <c r="V5675" s="3" t="s">
        <v>8559</v>
      </c>
      <c r="W5675" s="12" t="s">
        <v>22080</v>
      </c>
      <c r="X5675" s="12" t="s">
        <v>22081</v>
      </c>
      <c r="Y5675" s="2" t="s">
        <v>20348</v>
      </c>
      <c r="Z5675" s="2"/>
    </row>
    <row r="5676" spans="1:26" ht="52.2" x14ac:dyDescent="0.3">
      <c r="A5676" s="6" t="s">
        <v>22082</v>
      </c>
      <c r="B5676" s="2" t="s">
        <v>27</v>
      </c>
      <c r="C5676" s="2" t="s">
        <v>28</v>
      </c>
      <c r="D5676" s="2" t="s">
        <v>29</v>
      </c>
      <c r="E5676" s="3" t="s">
        <v>20607</v>
      </c>
      <c r="F5676" s="3" t="s">
        <v>1651</v>
      </c>
      <c r="G5676" s="7">
        <v>1673.95</v>
      </c>
      <c r="H5676" s="8">
        <v>0</v>
      </c>
      <c r="I5676" s="8">
        <v>0</v>
      </c>
      <c r="J5676" s="8">
        <v>0</v>
      </c>
      <c r="K5676" s="8">
        <v>0</v>
      </c>
      <c r="L5676" s="8">
        <f>SUM(Tabella1[[#This Row],[CONTRIBUTO
COMMISSARIO STRAORDINARIO]:[INDENNIZZO
ASSICURATIVO]])</f>
        <v>1673.95</v>
      </c>
      <c r="M5676" s="9" t="s">
        <v>20343</v>
      </c>
      <c r="N5676" s="3" t="s">
        <v>8556</v>
      </c>
      <c r="O5676" s="3" t="s">
        <v>20343</v>
      </c>
      <c r="P5676" s="2" t="s">
        <v>31</v>
      </c>
      <c r="Q5676" s="2" t="s">
        <v>159</v>
      </c>
      <c r="R5676" s="2" t="s">
        <v>159</v>
      </c>
      <c r="S5676" s="2" t="s">
        <v>20344</v>
      </c>
      <c r="T5676" s="3" t="s">
        <v>22059</v>
      </c>
      <c r="U5676" s="3" t="s">
        <v>189</v>
      </c>
      <c r="V5676" s="3" t="s">
        <v>8559</v>
      </c>
      <c r="W5676" s="12" t="s">
        <v>22083</v>
      </c>
      <c r="X5676" s="12" t="s">
        <v>22084</v>
      </c>
      <c r="Y5676" s="2" t="s">
        <v>20348</v>
      </c>
      <c r="Z5676" s="2"/>
    </row>
    <row r="5677" spans="1:26" ht="52.2" x14ac:dyDescent="0.3">
      <c r="A5677" s="6" t="s">
        <v>22085</v>
      </c>
      <c r="B5677" s="2" t="s">
        <v>27</v>
      </c>
      <c r="C5677" s="2" t="s">
        <v>28</v>
      </c>
      <c r="D5677" s="2" t="s">
        <v>29</v>
      </c>
      <c r="E5677" s="3" t="s">
        <v>20607</v>
      </c>
      <c r="F5677" s="3" t="s">
        <v>1651</v>
      </c>
      <c r="G5677" s="7">
        <v>95.71</v>
      </c>
      <c r="H5677" s="8">
        <v>0</v>
      </c>
      <c r="I5677" s="8">
        <v>0</v>
      </c>
      <c r="J5677" s="8">
        <v>0</v>
      </c>
      <c r="K5677" s="8">
        <v>0</v>
      </c>
      <c r="L5677" s="8">
        <f>SUM(Tabella1[[#This Row],[CONTRIBUTO
COMMISSARIO STRAORDINARIO]:[INDENNIZZO
ASSICURATIVO]])</f>
        <v>95.71</v>
      </c>
      <c r="M5677" s="9" t="s">
        <v>20343</v>
      </c>
      <c r="N5677" s="3" t="s">
        <v>8556</v>
      </c>
      <c r="O5677" s="3" t="s">
        <v>20343</v>
      </c>
      <c r="P5677" s="2" t="s">
        <v>31</v>
      </c>
      <c r="Q5677" s="2" t="s">
        <v>159</v>
      </c>
      <c r="R5677" s="2" t="s">
        <v>159</v>
      </c>
      <c r="S5677" s="2" t="s">
        <v>20344</v>
      </c>
      <c r="T5677" s="3" t="s">
        <v>22086</v>
      </c>
      <c r="U5677" s="3" t="s">
        <v>189</v>
      </c>
      <c r="V5677" s="3" t="s">
        <v>8559</v>
      </c>
      <c r="W5677" s="12" t="s">
        <v>22087</v>
      </c>
      <c r="X5677" s="12" t="s">
        <v>22061</v>
      </c>
      <c r="Y5677" s="2" t="s">
        <v>20348</v>
      </c>
      <c r="Z5677" s="2"/>
    </row>
    <row r="5678" spans="1:26" ht="52.2" x14ac:dyDescent="0.3">
      <c r="A5678" s="6" t="s">
        <v>22088</v>
      </c>
      <c r="B5678" s="2" t="s">
        <v>27</v>
      </c>
      <c r="C5678" s="2" t="s">
        <v>28</v>
      </c>
      <c r="D5678" s="2" t="s">
        <v>29</v>
      </c>
      <c r="E5678" s="3" t="s">
        <v>20607</v>
      </c>
      <c r="F5678" s="3" t="s">
        <v>1651</v>
      </c>
      <c r="G5678" s="7">
        <v>760.44</v>
      </c>
      <c r="H5678" s="8">
        <v>0</v>
      </c>
      <c r="I5678" s="8">
        <v>0</v>
      </c>
      <c r="J5678" s="8">
        <v>0</v>
      </c>
      <c r="K5678" s="8">
        <v>0</v>
      </c>
      <c r="L5678" s="8">
        <f>SUM(Tabella1[[#This Row],[CONTRIBUTO
COMMISSARIO STRAORDINARIO]:[INDENNIZZO
ASSICURATIVO]])</f>
        <v>760.44</v>
      </c>
      <c r="M5678" s="9" t="s">
        <v>20343</v>
      </c>
      <c r="N5678" s="3" t="s">
        <v>8556</v>
      </c>
      <c r="O5678" s="3" t="s">
        <v>20343</v>
      </c>
      <c r="P5678" s="2" t="s">
        <v>31</v>
      </c>
      <c r="Q5678" s="2" t="s">
        <v>159</v>
      </c>
      <c r="R5678" s="2" t="s">
        <v>159</v>
      </c>
      <c r="S5678" s="2" t="s">
        <v>20344</v>
      </c>
      <c r="T5678" s="3" t="s">
        <v>22089</v>
      </c>
      <c r="U5678" s="3" t="s">
        <v>189</v>
      </c>
      <c r="V5678" s="3" t="s">
        <v>8559</v>
      </c>
      <c r="W5678" s="12" t="s">
        <v>22090</v>
      </c>
      <c r="X5678" s="12" t="s">
        <v>22061</v>
      </c>
      <c r="Y5678" s="2" t="s">
        <v>20348</v>
      </c>
      <c r="Z5678" s="2"/>
    </row>
    <row r="5679" spans="1:26" ht="52.2" x14ac:dyDescent="0.3">
      <c r="A5679" s="6" t="s">
        <v>22091</v>
      </c>
      <c r="B5679" s="2" t="s">
        <v>27</v>
      </c>
      <c r="C5679" s="2" t="s">
        <v>28</v>
      </c>
      <c r="D5679" s="2" t="s">
        <v>29</v>
      </c>
      <c r="E5679" s="3" t="s">
        <v>20607</v>
      </c>
      <c r="F5679" s="3" t="s">
        <v>1651</v>
      </c>
      <c r="G5679" s="7">
        <v>143.57</v>
      </c>
      <c r="H5679" s="8">
        <v>0</v>
      </c>
      <c r="I5679" s="8">
        <v>0</v>
      </c>
      <c r="J5679" s="8">
        <v>0</v>
      </c>
      <c r="K5679" s="8">
        <v>0</v>
      </c>
      <c r="L5679" s="8">
        <f>SUM(Tabella1[[#This Row],[CONTRIBUTO
COMMISSARIO STRAORDINARIO]:[INDENNIZZO
ASSICURATIVO]])</f>
        <v>143.57</v>
      </c>
      <c r="M5679" s="9" t="s">
        <v>20343</v>
      </c>
      <c r="N5679" s="3" t="s">
        <v>8556</v>
      </c>
      <c r="O5679" s="3" t="s">
        <v>20343</v>
      </c>
      <c r="P5679" s="2" t="s">
        <v>31</v>
      </c>
      <c r="Q5679" s="2" t="s">
        <v>159</v>
      </c>
      <c r="R5679" s="2" t="s">
        <v>159</v>
      </c>
      <c r="S5679" s="2" t="s">
        <v>20344</v>
      </c>
      <c r="T5679" s="3" t="s">
        <v>22092</v>
      </c>
      <c r="U5679" s="3" t="s">
        <v>189</v>
      </c>
      <c r="V5679" s="3" t="s">
        <v>8559</v>
      </c>
      <c r="W5679" s="12" t="s">
        <v>22093</v>
      </c>
      <c r="X5679" s="12" t="s">
        <v>22094</v>
      </c>
      <c r="Y5679" s="2" t="s">
        <v>20348</v>
      </c>
      <c r="Z5679" s="2"/>
    </row>
    <row r="5680" spans="1:26" ht="52.2" x14ac:dyDescent="0.3">
      <c r="A5680" s="6" t="s">
        <v>22095</v>
      </c>
      <c r="B5680" s="2" t="s">
        <v>27</v>
      </c>
      <c r="C5680" s="2" t="s">
        <v>28</v>
      </c>
      <c r="D5680" s="2" t="s">
        <v>29</v>
      </c>
      <c r="E5680" s="3" t="s">
        <v>20607</v>
      </c>
      <c r="F5680" s="3" t="s">
        <v>1651</v>
      </c>
      <c r="G5680" s="7">
        <v>322.14999999999998</v>
      </c>
      <c r="H5680" s="8">
        <v>0</v>
      </c>
      <c r="I5680" s="8">
        <v>0</v>
      </c>
      <c r="J5680" s="8">
        <v>0</v>
      </c>
      <c r="K5680" s="8">
        <v>0</v>
      </c>
      <c r="L5680" s="8">
        <f>SUM(Tabella1[[#This Row],[CONTRIBUTO
COMMISSARIO STRAORDINARIO]:[INDENNIZZO
ASSICURATIVO]])</f>
        <v>322.14999999999998</v>
      </c>
      <c r="M5680" s="9" t="s">
        <v>20343</v>
      </c>
      <c r="N5680" s="3" t="s">
        <v>8556</v>
      </c>
      <c r="O5680" s="3" t="s">
        <v>20343</v>
      </c>
      <c r="P5680" s="2" t="s">
        <v>31</v>
      </c>
      <c r="Q5680" s="2" t="s">
        <v>159</v>
      </c>
      <c r="R5680" s="2" t="s">
        <v>159</v>
      </c>
      <c r="S5680" s="2" t="s">
        <v>20344</v>
      </c>
      <c r="T5680" s="3" t="s">
        <v>22073</v>
      </c>
      <c r="U5680" s="3" t="s">
        <v>189</v>
      </c>
      <c r="V5680" s="3" t="s">
        <v>8559</v>
      </c>
      <c r="W5680" s="12" t="s">
        <v>22096</v>
      </c>
      <c r="X5680" s="12" t="s">
        <v>22061</v>
      </c>
      <c r="Y5680" s="2" t="s">
        <v>20348</v>
      </c>
      <c r="Z5680" s="2"/>
    </row>
    <row r="5681" spans="1:26" ht="52.2" x14ac:dyDescent="0.3">
      <c r="A5681" s="6" t="s">
        <v>22097</v>
      </c>
      <c r="B5681" s="2" t="s">
        <v>27</v>
      </c>
      <c r="C5681" s="2" t="s">
        <v>28</v>
      </c>
      <c r="D5681" s="2" t="s">
        <v>29</v>
      </c>
      <c r="E5681" s="3" t="s">
        <v>20607</v>
      </c>
      <c r="F5681" s="3" t="s">
        <v>1651</v>
      </c>
      <c r="G5681" s="7">
        <v>494.86</v>
      </c>
      <c r="H5681" s="8">
        <v>0</v>
      </c>
      <c r="I5681" s="8">
        <v>0</v>
      </c>
      <c r="J5681" s="8">
        <v>0</v>
      </c>
      <c r="K5681" s="8">
        <v>0</v>
      </c>
      <c r="L5681" s="8">
        <f>SUM(Tabella1[[#This Row],[CONTRIBUTO
COMMISSARIO STRAORDINARIO]:[INDENNIZZO
ASSICURATIVO]])</f>
        <v>494.86</v>
      </c>
      <c r="M5681" s="9" t="s">
        <v>20343</v>
      </c>
      <c r="N5681" s="3" t="s">
        <v>8556</v>
      </c>
      <c r="O5681" s="3" t="s">
        <v>20343</v>
      </c>
      <c r="P5681" s="2" t="s">
        <v>31</v>
      </c>
      <c r="Q5681" s="2" t="s">
        <v>159</v>
      </c>
      <c r="R5681" s="2" t="s">
        <v>159</v>
      </c>
      <c r="S5681" s="2" t="s">
        <v>20344</v>
      </c>
      <c r="T5681" s="3" t="s">
        <v>22098</v>
      </c>
      <c r="U5681" s="3" t="s">
        <v>189</v>
      </c>
      <c r="V5681" s="3" t="s">
        <v>8559</v>
      </c>
      <c r="W5681" s="12" t="s">
        <v>22099</v>
      </c>
      <c r="X5681" s="12" t="s">
        <v>22061</v>
      </c>
      <c r="Y5681" s="2" t="s">
        <v>20348</v>
      </c>
      <c r="Z5681" s="2"/>
    </row>
    <row r="5682" spans="1:26" ht="52.2" x14ac:dyDescent="0.3">
      <c r="A5682" s="6" t="s">
        <v>22100</v>
      </c>
      <c r="B5682" s="2" t="s">
        <v>27</v>
      </c>
      <c r="C5682" s="2" t="s">
        <v>28</v>
      </c>
      <c r="D5682" s="2" t="s">
        <v>29</v>
      </c>
      <c r="E5682" s="3" t="s">
        <v>20607</v>
      </c>
      <c r="F5682" s="3" t="s">
        <v>1651</v>
      </c>
      <c r="G5682" s="7">
        <v>177.33</v>
      </c>
      <c r="H5682" s="8">
        <v>0</v>
      </c>
      <c r="I5682" s="8">
        <v>0</v>
      </c>
      <c r="J5682" s="8">
        <v>0</v>
      </c>
      <c r="K5682" s="8">
        <v>0</v>
      </c>
      <c r="L5682" s="8">
        <f>SUM(Tabella1[[#This Row],[CONTRIBUTO
COMMISSARIO STRAORDINARIO]:[INDENNIZZO
ASSICURATIVO]])</f>
        <v>177.33</v>
      </c>
      <c r="M5682" s="9" t="s">
        <v>20343</v>
      </c>
      <c r="N5682" s="3" t="s">
        <v>8556</v>
      </c>
      <c r="O5682" s="3" t="s">
        <v>20343</v>
      </c>
      <c r="P5682" s="2" t="s">
        <v>31</v>
      </c>
      <c r="Q5682" s="2" t="s">
        <v>159</v>
      </c>
      <c r="R5682" s="2" t="s">
        <v>159</v>
      </c>
      <c r="S5682" s="2" t="s">
        <v>20344</v>
      </c>
      <c r="T5682" s="3" t="s">
        <v>20345</v>
      </c>
      <c r="U5682" s="3" t="s">
        <v>189</v>
      </c>
      <c r="V5682" s="3" t="s">
        <v>8559</v>
      </c>
      <c r="W5682" s="12" t="s">
        <v>22101</v>
      </c>
      <c r="X5682" s="12" t="s">
        <v>22061</v>
      </c>
      <c r="Y5682" s="2" t="s">
        <v>20348</v>
      </c>
      <c r="Z5682" s="2"/>
    </row>
    <row r="5683" spans="1:26" ht="52.2" x14ac:dyDescent="0.3">
      <c r="A5683" s="6" t="s">
        <v>22102</v>
      </c>
      <c r="B5683" s="2" t="s">
        <v>27</v>
      </c>
      <c r="C5683" s="2" t="s">
        <v>28</v>
      </c>
      <c r="D5683" s="2" t="s">
        <v>29</v>
      </c>
      <c r="E5683" s="3" t="s">
        <v>20607</v>
      </c>
      <c r="F5683" s="3" t="s">
        <v>1651</v>
      </c>
      <c r="G5683" s="7">
        <v>226.65</v>
      </c>
      <c r="H5683" s="8">
        <v>0</v>
      </c>
      <c r="I5683" s="8">
        <v>0</v>
      </c>
      <c r="J5683" s="8">
        <v>0</v>
      </c>
      <c r="K5683" s="8">
        <v>0</v>
      </c>
      <c r="L5683" s="8">
        <f>SUM(Tabella1[[#This Row],[CONTRIBUTO
COMMISSARIO STRAORDINARIO]:[INDENNIZZO
ASSICURATIVO]])</f>
        <v>226.65</v>
      </c>
      <c r="M5683" s="9" t="s">
        <v>20343</v>
      </c>
      <c r="N5683" s="3" t="s">
        <v>8556</v>
      </c>
      <c r="O5683" s="3" t="s">
        <v>20343</v>
      </c>
      <c r="P5683" s="2" t="s">
        <v>31</v>
      </c>
      <c r="Q5683" s="2" t="s">
        <v>159</v>
      </c>
      <c r="R5683" s="2" t="s">
        <v>159</v>
      </c>
      <c r="S5683" s="2" t="s">
        <v>20344</v>
      </c>
      <c r="T5683" s="3" t="s">
        <v>22079</v>
      </c>
      <c r="U5683" s="3" t="s">
        <v>189</v>
      </c>
      <c r="V5683" s="3" t="s">
        <v>8559</v>
      </c>
      <c r="W5683" s="12" t="s">
        <v>22103</v>
      </c>
      <c r="X5683" s="12" t="s">
        <v>22061</v>
      </c>
      <c r="Y5683" s="2" t="s">
        <v>20348</v>
      </c>
      <c r="Z5683" s="2"/>
    </row>
    <row r="5684" spans="1:26" ht="52.2" x14ac:dyDescent="0.3">
      <c r="A5684" s="6" t="s">
        <v>22104</v>
      </c>
      <c r="B5684" s="2" t="s">
        <v>27</v>
      </c>
      <c r="C5684" s="2" t="s">
        <v>28</v>
      </c>
      <c r="D5684" s="2" t="s">
        <v>29</v>
      </c>
      <c r="E5684" s="3" t="s">
        <v>20607</v>
      </c>
      <c r="F5684" s="3" t="s">
        <v>1651</v>
      </c>
      <c r="G5684" s="7">
        <v>1025.3499999999999</v>
      </c>
      <c r="H5684" s="8">
        <v>0</v>
      </c>
      <c r="I5684" s="8">
        <v>0</v>
      </c>
      <c r="J5684" s="8">
        <v>0</v>
      </c>
      <c r="K5684" s="8">
        <v>0</v>
      </c>
      <c r="L5684" s="8">
        <f>SUM(Tabella1[[#This Row],[CONTRIBUTO
COMMISSARIO STRAORDINARIO]:[INDENNIZZO
ASSICURATIVO]])</f>
        <v>1025.3499999999999</v>
      </c>
      <c r="M5684" s="9" t="s">
        <v>20343</v>
      </c>
      <c r="N5684" s="3" t="s">
        <v>8556</v>
      </c>
      <c r="O5684" s="3" t="s">
        <v>20343</v>
      </c>
      <c r="P5684" s="2" t="s">
        <v>31</v>
      </c>
      <c r="Q5684" s="2" t="s">
        <v>159</v>
      </c>
      <c r="R5684" s="2" t="s">
        <v>159</v>
      </c>
      <c r="S5684" s="2" t="s">
        <v>20344</v>
      </c>
      <c r="T5684" s="3" t="s">
        <v>20345</v>
      </c>
      <c r="U5684" s="3" t="s">
        <v>189</v>
      </c>
      <c r="V5684" s="3" t="s">
        <v>8559</v>
      </c>
      <c r="W5684" s="12" t="s">
        <v>22105</v>
      </c>
      <c r="X5684" s="12" t="s">
        <v>22067</v>
      </c>
      <c r="Y5684" s="2" t="s">
        <v>20348</v>
      </c>
      <c r="Z5684" s="2"/>
    </row>
    <row r="5685" spans="1:26" ht="52.2" x14ac:dyDescent="0.3">
      <c r="A5685" s="6" t="s">
        <v>22106</v>
      </c>
      <c r="B5685" s="2" t="s">
        <v>27</v>
      </c>
      <c r="C5685" s="2" t="s">
        <v>28</v>
      </c>
      <c r="D5685" s="2" t="s">
        <v>29</v>
      </c>
      <c r="E5685" s="3" t="s">
        <v>20607</v>
      </c>
      <c r="F5685" s="3" t="s">
        <v>1651</v>
      </c>
      <c r="G5685" s="7">
        <v>165.41</v>
      </c>
      <c r="H5685" s="8">
        <v>0</v>
      </c>
      <c r="I5685" s="8">
        <v>0</v>
      </c>
      <c r="J5685" s="8">
        <v>0</v>
      </c>
      <c r="K5685" s="8">
        <v>0</v>
      </c>
      <c r="L5685" s="8">
        <f>SUM(Tabella1[[#This Row],[CONTRIBUTO
COMMISSARIO STRAORDINARIO]:[INDENNIZZO
ASSICURATIVO]])</f>
        <v>165.41</v>
      </c>
      <c r="M5685" s="9" t="s">
        <v>20343</v>
      </c>
      <c r="N5685" s="3" t="s">
        <v>8556</v>
      </c>
      <c r="O5685" s="3" t="s">
        <v>20343</v>
      </c>
      <c r="P5685" s="2" t="s">
        <v>31</v>
      </c>
      <c r="Q5685" s="2" t="s">
        <v>159</v>
      </c>
      <c r="R5685" s="2" t="s">
        <v>159</v>
      </c>
      <c r="S5685" s="2" t="s">
        <v>20344</v>
      </c>
      <c r="T5685" s="3" t="s">
        <v>22059</v>
      </c>
      <c r="U5685" s="3" t="s">
        <v>189</v>
      </c>
      <c r="V5685" s="3" t="s">
        <v>8559</v>
      </c>
      <c r="W5685" s="12" t="s">
        <v>22060</v>
      </c>
      <c r="X5685" s="12" t="s">
        <v>22061</v>
      </c>
      <c r="Y5685" s="2" t="s">
        <v>20348</v>
      </c>
      <c r="Z5685" s="2"/>
    </row>
    <row r="5686" spans="1:26" ht="52.2" x14ac:dyDescent="0.3">
      <c r="A5686" s="6" t="s">
        <v>22107</v>
      </c>
      <c r="B5686" s="2" t="s">
        <v>27</v>
      </c>
      <c r="C5686" s="2" t="s">
        <v>28</v>
      </c>
      <c r="D5686" s="2" t="s">
        <v>29</v>
      </c>
      <c r="E5686" s="3" t="s">
        <v>20607</v>
      </c>
      <c r="F5686" s="3" t="s">
        <v>1651</v>
      </c>
      <c r="G5686" s="7">
        <v>213.6</v>
      </c>
      <c r="H5686" s="8">
        <v>0</v>
      </c>
      <c r="I5686" s="8">
        <v>0</v>
      </c>
      <c r="J5686" s="8">
        <v>0</v>
      </c>
      <c r="K5686" s="8">
        <v>0</v>
      </c>
      <c r="L5686" s="8">
        <f>SUM(Tabella1[[#This Row],[CONTRIBUTO
COMMISSARIO STRAORDINARIO]:[INDENNIZZO
ASSICURATIVO]])</f>
        <v>213.6</v>
      </c>
      <c r="M5686" s="9" t="s">
        <v>20343</v>
      </c>
      <c r="N5686" s="3" t="s">
        <v>8556</v>
      </c>
      <c r="O5686" s="3" t="s">
        <v>20343</v>
      </c>
      <c r="P5686" s="2" t="s">
        <v>31</v>
      </c>
      <c r="Q5686" s="2" t="s">
        <v>159</v>
      </c>
      <c r="R5686" s="2" t="s">
        <v>159</v>
      </c>
      <c r="S5686" s="2" t="s">
        <v>20344</v>
      </c>
      <c r="T5686" s="3" t="s">
        <v>22076</v>
      </c>
      <c r="U5686" s="3" t="s">
        <v>189</v>
      </c>
      <c r="V5686" s="3" t="s">
        <v>8559</v>
      </c>
      <c r="W5686" s="12" t="s">
        <v>22108</v>
      </c>
      <c r="X5686" s="12" t="s">
        <v>22061</v>
      </c>
      <c r="Y5686" s="2" t="s">
        <v>20348</v>
      </c>
      <c r="Z5686" s="2"/>
    </row>
    <row r="5687" spans="1:26" ht="52.2" x14ac:dyDescent="0.3">
      <c r="A5687" s="6" t="s">
        <v>22109</v>
      </c>
      <c r="B5687" s="2" t="s">
        <v>27</v>
      </c>
      <c r="C5687" s="2" t="s">
        <v>28</v>
      </c>
      <c r="D5687" s="2" t="s">
        <v>29</v>
      </c>
      <c r="E5687" s="3" t="s">
        <v>20607</v>
      </c>
      <c r="F5687" s="3" t="s">
        <v>1651</v>
      </c>
      <c r="G5687" s="7">
        <v>498.55</v>
      </c>
      <c r="H5687" s="8">
        <v>0</v>
      </c>
      <c r="I5687" s="8">
        <v>0</v>
      </c>
      <c r="J5687" s="8">
        <v>0</v>
      </c>
      <c r="K5687" s="8">
        <v>0</v>
      </c>
      <c r="L5687" s="8">
        <f>SUM(Tabella1[[#This Row],[CONTRIBUTO
COMMISSARIO STRAORDINARIO]:[INDENNIZZO
ASSICURATIVO]])</f>
        <v>498.55</v>
      </c>
      <c r="M5687" s="9" t="s">
        <v>20343</v>
      </c>
      <c r="N5687" s="3" t="s">
        <v>8556</v>
      </c>
      <c r="O5687" s="3" t="s">
        <v>20343</v>
      </c>
      <c r="P5687" s="2" t="s">
        <v>31</v>
      </c>
      <c r="Q5687" s="2" t="s">
        <v>159</v>
      </c>
      <c r="R5687" s="2" t="s">
        <v>159</v>
      </c>
      <c r="S5687" s="2" t="s">
        <v>20344</v>
      </c>
      <c r="T5687" s="3" t="s">
        <v>22079</v>
      </c>
      <c r="U5687" s="3" t="s">
        <v>189</v>
      </c>
      <c r="V5687" s="3" t="s">
        <v>8559</v>
      </c>
      <c r="W5687" s="12" t="s">
        <v>22110</v>
      </c>
      <c r="X5687" s="12" t="s">
        <v>22061</v>
      </c>
      <c r="Y5687" s="2" t="s">
        <v>20348</v>
      </c>
      <c r="Z5687" s="2"/>
    </row>
    <row r="5688" spans="1:26" ht="52.2" x14ac:dyDescent="0.3">
      <c r="A5688" s="6" t="s">
        <v>22111</v>
      </c>
      <c r="B5688" s="2" t="s">
        <v>27</v>
      </c>
      <c r="C5688" s="2" t="s">
        <v>28</v>
      </c>
      <c r="D5688" s="2" t="s">
        <v>29</v>
      </c>
      <c r="E5688" s="3" t="s">
        <v>20607</v>
      </c>
      <c r="F5688" s="3" t="s">
        <v>1651</v>
      </c>
      <c r="G5688" s="7">
        <v>209.03</v>
      </c>
      <c r="H5688" s="8">
        <v>0</v>
      </c>
      <c r="I5688" s="8">
        <v>0</v>
      </c>
      <c r="J5688" s="8">
        <v>0</v>
      </c>
      <c r="K5688" s="8">
        <v>0</v>
      </c>
      <c r="L5688" s="8">
        <f>SUM(Tabella1[[#This Row],[CONTRIBUTO
COMMISSARIO STRAORDINARIO]:[INDENNIZZO
ASSICURATIVO]])</f>
        <v>209.03</v>
      </c>
      <c r="M5688" s="9" t="s">
        <v>20343</v>
      </c>
      <c r="N5688" s="3" t="s">
        <v>8556</v>
      </c>
      <c r="O5688" s="3" t="s">
        <v>20343</v>
      </c>
      <c r="P5688" s="2" t="s">
        <v>31</v>
      </c>
      <c r="Q5688" s="2" t="s">
        <v>159</v>
      </c>
      <c r="R5688" s="2" t="s">
        <v>159</v>
      </c>
      <c r="S5688" s="2" t="s">
        <v>20344</v>
      </c>
      <c r="T5688" s="3" t="s">
        <v>22086</v>
      </c>
      <c r="U5688" s="3" t="s">
        <v>189</v>
      </c>
      <c r="V5688" s="3" t="s">
        <v>8559</v>
      </c>
      <c r="W5688" s="12" t="s">
        <v>22112</v>
      </c>
      <c r="X5688" s="12" t="s">
        <v>22061</v>
      </c>
      <c r="Y5688" s="2" t="s">
        <v>20348</v>
      </c>
      <c r="Z5688" s="2"/>
    </row>
    <row r="5689" spans="1:26" ht="52.2" x14ac:dyDescent="0.3">
      <c r="A5689" s="6" t="s">
        <v>22113</v>
      </c>
      <c r="B5689" s="2" t="s">
        <v>27</v>
      </c>
      <c r="C5689" s="2" t="s">
        <v>28</v>
      </c>
      <c r="D5689" s="2" t="s">
        <v>29</v>
      </c>
      <c r="E5689" s="3" t="s">
        <v>20607</v>
      </c>
      <c r="F5689" s="3" t="s">
        <v>1651</v>
      </c>
      <c r="G5689" s="7">
        <v>209.03</v>
      </c>
      <c r="H5689" s="8">
        <v>0</v>
      </c>
      <c r="I5689" s="8">
        <v>0</v>
      </c>
      <c r="J5689" s="8">
        <v>0</v>
      </c>
      <c r="K5689" s="8">
        <v>0</v>
      </c>
      <c r="L5689" s="8">
        <f>SUM(Tabella1[[#This Row],[CONTRIBUTO
COMMISSARIO STRAORDINARIO]:[INDENNIZZO
ASSICURATIVO]])</f>
        <v>209.03</v>
      </c>
      <c r="M5689" s="9" t="s">
        <v>20343</v>
      </c>
      <c r="N5689" s="3" t="s">
        <v>8556</v>
      </c>
      <c r="O5689" s="3" t="s">
        <v>20343</v>
      </c>
      <c r="P5689" s="2" t="s">
        <v>31</v>
      </c>
      <c r="Q5689" s="2" t="s">
        <v>159</v>
      </c>
      <c r="R5689" s="2" t="s">
        <v>159</v>
      </c>
      <c r="S5689" s="2" t="s">
        <v>20344</v>
      </c>
      <c r="T5689" s="3" t="s">
        <v>22114</v>
      </c>
      <c r="U5689" s="3" t="s">
        <v>189</v>
      </c>
      <c r="V5689" s="3" t="s">
        <v>8559</v>
      </c>
      <c r="W5689" s="12" t="s">
        <v>22115</v>
      </c>
      <c r="X5689" s="12" t="s">
        <v>22061</v>
      </c>
      <c r="Y5689" s="2" t="s">
        <v>20348</v>
      </c>
      <c r="Z5689" s="2"/>
    </row>
    <row r="5690" spans="1:26" ht="52.2" x14ac:dyDescent="0.3">
      <c r="A5690" s="6" t="s">
        <v>22116</v>
      </c>
      <c r="B5690" s="2" t="s">
        <v>27</v>
      </c>
      <c r="C5690" s="2" t="s">
        <v>28</v>
      </c>
      <c r="D5690" s="2" t="s">
        <v>29</v>
      </c>
      <c r="E5690" s="3" t="s">
        <v>20607</v>
      </c>
      <c r="F5690" s="3" t="s">
        <v>1651</v>
      </c>
      <c r="G5690" s="7">
        <v>367.61</v>
      </c>
      <c r="H5690" s="8">
        <v>0</v>
      </c>
      <c r="I5690" s="8">
        <v>0</v>
      </c>
      <c r="J5690" s="8">
        <v>0</v>
      </c>
      <c r="K5690" s="8">
        <v>0</v>
      </c>
      <c r="L5690" s="8">
        <f>SUM(Tabella1[[#This Row],[CONTRIBUTO
COMMISSARIO STRAORDINARIO]:[INDENNIZZO
ASSICURATIVO]])</f>
        <v>367.61</v>
      </c>
      <c r="M5690" s="9" t="s">
        <v>20343</v>
      </c>
      <c r="N5690" s="3" t="s">
        <v>8556</v>
      </c>
      <c r="O5690" s="3" t="s">
        <v>20343</v>
      </c>
      <c r="P5690" s="2" t="s">
        <v>31</v>
      </c>
      <c r="Q5690" s="2" t="s">
        <v>159</v>
      </c>
      <c r="R5690" s="2" t="s">
        <v>159</v>
      </c>
      <c r="S5690" s="2" t="s">
        <v>20344</v>
      </c>
      <c r="T5690" s="3" t="s">
        <v>22114</v>
      </c>
      <c r="U5690" s="3" t="s">
        <v>189</v>
      </c>
      <c r="V5690" s="3" t="s">
        <v>8559</v>
      </c>
      <c r="W5690" s="12" t="s">
        <v>22117</v>
      </c>
      <c r="X5690" s="12" t="s">
        <v>22061</v>
      </c>
      <c r="Y5690" s="2" t="s">
        <v>20348</v>
      </c>
      <c r="Z5690" s="2"/>
    </row>
    <row r="5691" spans="1:26" ht="52.2" x14ac:dyDescent="0.3">
      <c r="A5691" s="6" t="s">
        <v>22118</v>
      </c>
      <c r="B5691" s="2" t="s">
        <v>27</v>
      </c>
      <c r="C5691" s="2" t="s">
        <v>28</v>
      </c>
      <c r="D5691" s="2" t="s">
        <v>29</v>
      </c>
      <c r="E5691" s="3" t="s">
        <v>20607</v>
      </c>
      <c r="F5691" s="3" t="s">
        <v>1651</v>
      </c>
      <c r="G5691" s="7">
        <v>211.1</v>
      </c>
      <c r="H5691" s="8">
        <v>0</v>
      </c>
      <c r="I5691" s="8">
        <v>0</v>
      </c>
      <c r="J5691" s="8">
        <v>0</v>
      </c>
      <c r="K5691" s="8">
        <v>0</v>
      </c>
      <c r="L5691" s="8">
        <f>SUM(Tabella1[[#This Row],[CONTRIBUTO
COMMISSARIO STRAORDINARIO]:[INDENNIZZO
ASSICURATIVO]])</f>
        <v>211.1</v>
      </c>
      <c r="M5691" s="9" t="s">
        <v>20343</v>
      </c>
      <c r="N5691" s="3" t="s">
        <v>8556</v>
      </c>
      <c r="O5691" s="3" t="s">
        <v>20343</v>
      </c>
      <c r="P5691" s="2" t="s">
        <v>31</v>
      </c>
      <c r="Q5691" s="2" t="s">
        <v>159</v>
      </c>
      <c r="R5691" s="2" t="s">
        <v>159</v>
      </c>
      <c r="S5691" s="2" t="s">
        <v>20344</v>
      </c>
      <c r="T5691" s="3" t="s">
        <v>22073</v>
      </c>
      <c r="U5691" s="3" t="s">
        <v>189</v>
      </c>
      <c r="V5691" s="3" t="s">
        <v>8559</v>
      </c>
      <c r="W5691" s="12" t="s">
        <v>22119</v>
      </c>
      <c r="X5691" s="12" t="s">
        <v>22061</v>
      </c>
      <c r="Y5691" s="2" t="s">
        <v>20348</v>
      </c>
      <c r="Z5691" s="2"/>
    </row>
    <row r="5692" spans="1:26" ht="52.2" x14ac:dyDescent="0.3">
      <c r="A5692" s="6" t="s">
        <v>22120</v>
      </c>
      <c r="B5692" s="2" t="s">
        <v>27</v>
      </c>
      <c r="C5692" s="2" t="s">
        <v>28</v>
      </c>
      <c r="D5692" s="2" t="s">
        <v>29</v>
      </c>
      <c r="E5692" s="3" t="s">
        <v>20607</v>
      </c>
      <c r="F5692" s="3" t="s">
        <v>1651</v>
      </c>
      <c r="G5692" s="7">
        <v>95.71</v>
      </c>
      <c r="H5692" s="8">
        <v>0</v>
      </c>
      <c r="I5692" s="8">
        <v>0</v>
      </c>
      <c r="J5692" s="8">
        <v>0</v>
      </c>
      <c r="K5692" s="8">
        <v>0</v>
      </c>
      <c r="L5692" s="8">
        <f>SUM(Tabella1[[#This Row],[CONTRIBUTO
COMMISSARIO STRAORDINARIO]:[INDENNIZZO
ASSICURATIVO]])</f>
        <v>95.71</v>
      </c>
      <c r="M5692" s="9" t="s">
        <v>20343</v>
      </c>
      <c r="N5692" s="3" t="s">
        <v>8556</v>
      </c>
      <c r="O5692" s="3" t="s">
        <v>20343</v>
      </c>
      <c r="P5692" s="2" t="s">
        <v>31</v>
      </c>
      <c r="Q5692" s="2" t="s">
        <v>159</v>
      </c>
      <c r="R5692" s="2" t="s">
        <v>159</v>
      </c>
      <c r="S5692" s="2" t="s">
        <v>20344</v>
      </c>
      <c r="T5692" s="3" t="s">
        <v>22065</v>
      </c>
      <c r="U5692" s="3" t="s">
        <v>189</v>
      </c>
      <c r="V5692" s="3" t="s">
        <v>8559</v>
      </c>
      <c r="W5692" s="12" t="s">
        <v>22121</v>
      </c>
      <c r="X5692" s="12" t="s">
        <v>22061</v>
      </c>
      <c r="Y5692" s="2" t="s">
        <v>20348</v>
      </c>
      <c r="Z5692" s="2"/>
    </row>
    <row r="5693" spans="1:26" ht="52.2" x14ac:dyDescent="0.3">
      <c r="A5693" s="6" t="s">
        <v>22122</v>
      </c>
      <c r="B5693" s="2" t="s">
        <v>27</v>
      </c>
      <c r="C5693" s="2" t="s">
        <v>28</v>
      </c>
      <c r="D5693" s="2" t="s">
        <v>29</v>
      </c>
      <c r="E5693" s="3" t="s">
        <v>20607</v>
      </c>
      <c r="F5693" s="3" t="s">
        <v>1651</v>
      </c>
      <c r="G5693" s="7">
        <v>244.85</v>
      </c>
      <c r="H5693" s="8">
        <v>0</v>
      </c>
      <c r="I5693" s="8">
        <v>0</v>
      </c>
      <c r="J5693" s="8">
        <v>0</v>
      </c>
      <c r="K5693" s="8">
        <v>0</v>
      </c>
      <c r="L5693" s="8">
        <f>SUM(Tabella1[[#This Row],[CONTRIBUTO
COMMISSARIO STRAORDINARIO]:[INDENNIZZO
ASSICURATIVO]])</f>
        <v>244.85</v>
      </c>
      <c r="M5693" s="9" t="s">
        <v>20343</v>
      </c>
      <c r="N5693" s="3" t="s">
        <v>8556</v>
      </c>
      <c r="O5693" s="3" t="s">
        <v>20343</v>
      </c>
      <c r="P5693" s="2" t="s">
        <v>31</v>
      </c>
      <c r="Q5693" s="2" t="s">
        <v>159</v>
      </c>
      <c r="R5693" s="2" t="s">
        <v>159</v>
      </c>
      <c r="S5693" s="2" t="s">
        <v>20344</v>
      </c>
      <c r="T5693" s="3" t="s">
        <v>22073</v>
      </c>
      <c r="U5693" s="3" t="s">
        <v>189</v>
      </c>
      <c r="V5693" s="3" t="s">
        <v>8559</v>
      </c>
      <c r="W5693" s="12" t="s">
        <v>22123</v>
      </c>
      <c r="X5693" s="12" t="s">
        <v>22061</v>
      </c>
      <c r="Y5693" s="2" t="s">
        <v>20348</v>
      </c>
      <c r="Z5693" s="2"/>
    </row>
    <row r="5694" spans="1:26" ht="52.2" x14ac:dyDescent="0.3">
      <c r="A5694" s="6" t="s">
        <v>22124</v>
      </c>
      <c r="B5694" s="2" t="s">
        <v>27</v>
      </c>
      <c r="C5694" s="2" t="s">
        <v>28</v>
      </c>
      <c r="D5694" s="2" t="s">
        <v>29</v>
      </c>
      <c r="E5694" s="3" t="s">
        <v>20607</v>
      </c>
      <c r="F5694" s="3" t="s">
        <v>1651</v>
      </c>
      <c r="G5694" s="7">
        <v>206.07</v>
      </c>
      <c r="H5694" s="8">
        <v>0</v>
      </c>
      <c r="I5694" s="8">
        <v>0</v>
      </c>
      <c r="J5694" s="8">
        <v>0</v>
      </c>
      <c r="K5694" s="8">
        <v>0</v>
      </c>
      <c r="L5694" s="8">
        <f>SUM(Tabella1[[#This Row],[CONTRIBUTO
COMMISSARIO STRAORDINARIO]:[INDENNIZZO
ASSICURATIVO]])</f>
        <v>206.07</v>
      </c>
      <c r="M5694" s="9" t="s">
        <v>20343</v>
      </c>
      <c r="N5694" s="3" t="s">
        <v>8556</v>
      </c>
      <c r="O5694" s="3" t="s">
        <v>20343</v>
      </c>
      <c r="P5694" s="2" t="s">
        <v>31</v>
      </c>
      <c r="Q5694" s="2" t="s">
        <v>159</v>
      </c>
      <c r="R5694" s="2" t="s">
        <v>159</v>
      </c>
      <c r="S5694" s="2" t="s">
        <v>20344</v>
      </c>
      <c r="T5694" s="3" t="s">
        <v>22059</v>
      </c>
      <c r="U5694" s="3" t="s">
        <v>189</v>
      </c>
      <c r="V5694" s="3" t="s">
        <v>8559</v>
      </c>
      <c r="W5694" s="12" t="s">
        <v>22125</v>
      </c>
      <c r="X5694" s="12" t="s">
        <v>22061</v>
      </c>
      <c r="Y5694" s="2" t="s">
        <v>20348</v>
      </c>
      <c r="Z5694" s="2"/>
    </row>
    <row r="5695" spans="1:26" ht="52.2" x14ac:dyDescent="0.3">
      <c r="A5695" s="6" t="s">
        <v>22126</v>
      </c>
      <c r="B5695" s="2" t="s">
        <v>27</v>
      </c>
      <c r="C5695" s="2" t="s">
        <v>28</v>
      </c>
      <c r="D5695" s="2" t="s">
        <v>29</v>
      </c>
      <c r="E5695" s="3" t="s">
        <v>20607</v>
      </c>
      <c r="F5695" s="3" t="s">
        <v>1651</v>
      </c>
      <c r="G5695" s="7">
        <v>23.92</v>
      </c>
      <c r="H5695" s="8">
        <v>0</v>
      </c>
      <c r="I5695" s="8">
        <v>0</v>
      </c>
      <c r="J5695" s="8">
        <v>0</v>
      </c>
      <c r="K5695" s="8">
        <v>0</v>
      </c>
      <c r="L5695" s="8">
        <f>SUM(Tabella1[[#This Row],[CONTRIBUTO
COMMISSARIO STRAORDINARIO]:[INDENNIZZO
ASSICURATIVO]])</f>
        <v>23.92</v>
      </c>
      <c r="M5695" s="9" t="s">
        <v>20343</v>
      </c>
      <c r="N5695" s="3" t="s">
        <v>8556</v>
      </c>
      <c r="O5695" s="3" t="s">
        <v>20343</v>
      </c>
      <c r="P5695" s="2" t="s">
        <v>31</v>
      </c>
      <c r="Q5695" s="2" t="s">
        <v>159</v>
      </c>
      <c r="R5695" s="2" t="s">
        <v>159</v>
      </c>
      <c r="S5695" s="2" t="s">
        <v>20344</v>
      </c>
      <c r="T5695" s="3" t="s">
        <v>22065</v>
      </c>
      <c r="U5695" s="3" t="s">
        <v>189</v>
      </c>
      <c r="V5695" s="3" t="s">
        <v>8559</v>
      </c>
      <c r="W5695" s="12" t="s">
        <v>22127</v>
      </c>
      <c r="X5695" s="12" t="s">
        <v>22061</v>
      </c>
      <c r="Y5695" s="2" t="s">
        <v>20348</v>
      </c>
      <c r="Z5695" s="2"/>
    </row>
    <row r="5696" spans="1:26" ht="52.2" x14ac:dyDescent="0.3">
      <c r="A5696" s="6" t="s">
        <v>22128</v>
      </c>
      <c r="B5696" s="2" t="s">
        <v>27</v>
      </c>
      <c r="C5696" s="2" t="s">
        <v>28</v>
      </c>
      <c r="D5696" s="2" t="s">
        <v>29</v>
      </c>
      <c r="E5696" s="3" t="s">
        <v>20607</v>
      </c>
      <c r="F5696" s="3" t="s">
        <v>1651</v>
      </c>
      <c r="G5696" s="7">
        <v>209.03</v>
      </c>
      <c r="H5696" s="8">
        <v>0</v>
      </c>
      <c r="I5696" s="8">
        <v>0</v>
      </c>
      <c r="J5696" s="8">
        <v>0</v>
      </c>
      <c r="K5696" s="8">
        <v>0</v>
      </c>
      <c r="L5696" s="8">
        <f>SUM(Tabella1[[#This Row],[CONTRIBUTO
COMMISSARIO STRAORDINARIO]:[INDENNIZZO
ASSICURATIVO]])</f>
        <v>209.03</v>
      </c>
      <c r="M5696" s="9" t="s">
        <v>20343</v>
      </c>
      <c r="N5696" s="3" t="s">
        <v>8556</v>
      </c>
      <c r="O5696" s="3" t="s">
        <v>20343</v>
      </c>
      <c r="P5696" s="2" t="s">
        <v>31</v>
      </c>
      <c r="Q5696" s="2" t="s">
        <v>159</v>
      </c>
      <c r="R5696" s="2" t="s">
        <v>159</v>
      </c>
      <c r="S5696" s="2" t="s">
        <v>20344</v>
      </c>
      <c r="T5696" s="3" t="s">
        <v>22129</v>
      </c>
      <c r="U5696" s="3" t="s">
        <v>189</v>
      </c>
      <c r="V5696" s="3" t="s">
        <v>8559</v>
      </c>
      <c r="W5696" s="12" t="s">
        <v>22130</v>
      </c>
      <c r="X5696" s="12" t="s">
        <v>22061</v>
      </c>
      <c r="Y5696" s="2" t="s">
        <v>20348</v>
      </c>
      <c r="Z5696" s="2"/>
    </row>
    <row r="5697" spans="1:26" ht="52.2" x14ac:dyDescent="0.3">
      <c r="A5697" s="6" t="s">
        <v>22131</v>
      </c>
      <c r="B5697" s="2" t="s">
        <v>27</v>
      </c>
      <c r="C5697" s="2" t="s">
        <v>28</v>
      </c>
      <c r="D5697" s="2" t="s">
        <v>29</v>
      </c>
      <c r="E5697" s="3" t="s">
        <v>20607</v>
      </c>
      <c r="F5697" s="3" t="s">
        <v>1651</v>
      </c>
      <c r="G5697" s="7">
        <v>95.71</v>
      </c>
      <c r="H5697" s="8">
        <v>0</v>
      </c>
      <c r="I5697" s="8">
        <v>0</v>
      </c>
      <c r="J5697" s="8">
        <v>0</v>
      </c>
      <c r="K5697" s="8">
        <v>0</v>
      </c>
      <c r="L5697" s="8">
        <f>SUM(Tabella1[[#This Row],[CONTRIBUTO
COMMISSARIO STRAORDINARIO]:[INDENNIZZO
ASSICURATIVO]])</f>
        <v>95.71</v>
      </c>
      <c r="M5697" s="9" t="s">
        <v>20343</v>
      </c>
      <c r="N5697" s="3" t="s">
        <v>8556</v>
      </c>
      <c r="O5697" s="3" t="s">
        <v>20343</v>
      </c>
      <c r="P5697" s="2" t="s">
        <v>31</v>
      </c>
      <c r="Q5697" s="2" t="s">
        <v>159</v>
      </c>
      <c r="R5697" s="2" t="s">
        <v>159</v>
      </c>
      <c r="S5697" s="2" t="s">
        <v>20344</v>
      </c>
      <c r="T5697" s="3" t="s">
        <v>20345</v>
      </c>
      <c r="U5697" s="3" t="s">
        <v>189</v>
      </c>
      <c r="V5697" s="3" t="s">
        <v>8559</v>
      </c>
      <c r="W5697" s="12" t="s">
        <v>22132</v>
      </c>
      <c r="X5697" s="12" t="s">
        <v>22061</v>
      </c>
      <c r="Y5697" s="2" t="s">
        <v>20348</v>
      </c>
      <c r="Z5697" s="2"/>
    </row>
    <row r="5698" spans="1:26" ht="52.2" x14ac:dyDescent="0.3">
      <c r="A5698" s="6" t="s">
        <v>22133</v>
      </c>
      <c r="B5698" s="2" t="s">
        <v>27</v>
      </c>
      <c r="C5698" s="2" t="s">
        <v>28</v>
      </c>
      <c r="D5698" s="2" t="s">
        <v>29</v>
      </c>
      <c r="E5698" s="3" t="s">
        <v>20607</v>
      </c>
      <c r="F5698" s="3" t="s">
        <v>1651</v>
      </c>
      <c r="G5698" s="7">
        <v>95.82</v>
      </c>
      <c r="H5698" s="8">
        <v>0</v>
      </c>
      <c r="I5698" s="8">
        <v>0</v>
      </c>
      <c r="J5698" s="8">
        <v>0</v>
      </c>
      <c r="K5698" s="8">
        <v>0</v>
      </c>
      <c r="L5698" s="8">
        <f>SUM(Tabella1[[#This Row],[CONTRIBUTO
COMMISSARIO STRAORDINARIO]:[INDENNIZZO
ASSICURATIVO]])</f>
        <v>95.82</v>
      </c>
      <c r="M5698" s="9" t="s">
        <v>20343</v>
      </c>
      <c r="N5698" s="3" t="s">
        <v>8556</v>
      </c>
      <c r="O5698" s="3" t="s">
        <v>20343</v>
      </c>
      <c r="P5698" s="2" t="s">
        <v>31</v>
      </c>
      <c r="Q5698" s="2" t="s">
        <v>159</v>
      </c>
      <c r="R5698" s="2" t="s">
        <v>159</v>
      </c>
      <c r="S5698" s="2" t="s">
        <v>20344</v>
      </c>
      <c r="T5698" s="3" t="s">
        <v>22065</v>
      </c>
      <c r="U5698" s="3" t="s">
        <v>189</v>
      </c>
      <c r="V5698" s="3" t="s">
        <v>8559</v>
      </c>
      <c r="W5698" s="12" t="s">
        <v>22134</v>
      </c>
      <c r="X5698" s="12" t="s">
        <v>22061</v>
      </c>
      <c r="Y5698" s="2" t="s">
        <v>20348</v>
      </c>
      <c r="Z5698" s="2"/>
    </row>
    <row r="5699" spans="1:26" ht="52.2" x14ac:dyDescent="0.3">
      <c r="A5699" s="6" t="s">
        <v>22135</v>
      </c>
      <c r="B5699" s="2" t="s">
        <v>27</v>
      </c>
      <c r="C5699" s="2" t="s">
        <v>28</v>
      </c>
      <c r="D5699" s="2" t="s">
        <v>29</v>
      </c>
      <c r="E5699" s="3" t="s">
        <v>20607</v>
      </c>
      <c r="F5699" s="3" t="s">
        <v>1651</v>
      </c>
      <c r="G5699" s="7">
        <v>143.57</v>
      </c>
      <c r="H5699" s="8">
        <v>0</v>
      </c>
      <c r="I5699" s="8">
        <v>0</v>
      </c>
      <c r="J5699" s="8">
        <v>0</v>
      </c>
      <c r="K5699" s="8">
        <v>0</v>
      </c>
      <c r="L5699" s="8">
        <f>SUM(Tabella1[[#This Row],[CONTRIBUTO
COMMISSARIO STRAORDINARIO]:[INDENNIZZO
ASSICURATIVO]])</f>
        <v>143.57</v>
      </c>
      <c r="M5699" s="9" t="s">
        <v>20343</v>
      </c>
      <c r="N5699" s="3" t="s">
        <v>8556</v>
      </c>
      <c r="O5699" s="3" t="s">
        <v>20343</v>
      </c>
      <c r="P5699" s="2" t="s">
        <v>31</v>
      </c>
      <c r="Q5699" s="2" t="s">
        <v>159</v>
      </c>
      <c r="R5699" s="2" t="s">
        <v>159</v>
      </c>
      <c r="S5699" s="2" t="s">
        <v>20344</v>
      </c>
      <c r="T5699" s="3" t="s">
        <v>20345</v>
      </c>
      <c r="U5699" s="3" t="s">
        <v>189</v>
      </c>
      <c r="V5699" s="3" t="s">
        <v>8559</v>
      </c>
      <c r="W5699" s="12" t="s">
        <v>22136</v>
      </c>
      <c r="X5699" s="12" t="s">
        <v>22061</v>
      </c>
      <c r="Y5699" s="2" t="s">
        <v>20348</v>
      </c>
      <c r="Z5699" s="2"/>
    </row>
    <row r="5700" spans="1:26" ht="52.2" x14ac:dyDescent="0.3">
      <c r="A5700" s="6" t="s">
        <v>22137</v>
      </c>
      <c r="B5700" s="2" t="s">
        <v>27</v>
      </c>
      <c r="C5700" s="2" t="s">
        <v>28</v>
      </c>
      <c r="D5700" s="2" t="s">
        <v>29</v>
      </c>
      <c r="E5700" s="3" t="s">
        <v>20607</v>
      </c>
      <c r="F5700" s="3" t="s">
        <v>1651</v>
      </c>
      <c r="G5700" s="7">
        <v>1029.5899999999999</v>
      </c>
      <c r="H5700" s="8">
        <v>0</v>
      </c>
      <c r="I5700" s="8">
        <v>0</v>
      </c>
      <c r="J5700" s="8">
        <v>0</v>
      </c>
      <c r="K5700" s="8">
        <v>0</v>
      </c>
      <c r="L5700" s="8">
        <f>SUM(Tabella1[[#This Row],[CONTRIBUTO
COMMISSARIO STRAORDINARIO]:[INDENNIZZO
ASSICURATIVO]])</f>
        <v>1029.5899999999999</v>
      </c>
      <c r="M5700" s="9" t="s">
        <v>20343</v>
      </c>
      <c r="N5700" s="3" t="s">
        <v>8556</v>
      </c>
      <c r="O5700" s="3" t="s">
        <v>20343</v>
      </c>
      <c r="P5700" s="2" t="s">
        <v>31</v>
      </c>
      <c r="Q5700" s="2" t="s">
        <v>159</v>
      </c>
      <c r="R5700" s="2" t="s">
        <v>159</v>
      </c>
      <c r="S5700" s="2" t="s">
        <v>20344</v>
      </c>
      <c r="T5700" s="3" t="s">
        <v>22092</v>
      </c>
      <c r="U5700" s="3" t="s">
        <v>189</v>
      </c>
      <c r="V5700" s="3" t="s">
        <v>8559</v>
      </c>
      <c r="W5700" s="12" t="s">
        <v>22138</v>
      </c>
      <c r="X5700" s="12" t="s">
        <v>22061</v>
      </c>
      <c r="Y5700" s="2" t="s">
        <v>20348</v>
      </c>
      <c r="Z5700" s="2"/>
    </row>
    <row r="5701" spans="1:26" ht="52.2" x14ac:dyDescent="0.3">
      <c r="A5701" s="6" t="s">
        <v>22139</v>
      </c>
      <c r="B5701" s="2" t="s">
        <v>27</v>
      </c>
      <c r="C5701" s="2" t="s">
        <v>28</v>
      </c>
      <c r="D5701" s="2" t="s">
        <v>29</v>
      </c>
      <c r="E5701" s="3" t="s">
        <v>20607</v>
      </c>
      <c r="F5701" s="3" t="s">
        <v>1651</v>
      </c>
      <c r="G5701" s="7">
        <v>95.71</v>
      </c>
      <c r="H5701" s="8">
        <v>0</v>
      </c>
      <c r="I5701" s="8">
        <v>0</v>
      </c>
      <c r="J5701" s="8">
        <v>0</v>
      </c>
      <c r="K5701" s="8">
        <v>0</v>
      </c>
      <c r="L5701" s="8">
        <f>SUM(Tabella1[[#This Row],[CONTRIBUTO
COMMISSARIO STRAORDINARIO]:[INDENNIZZO
ASSICURATIVO]])</f>
        <v>95.71</v>
      </c>
      <c r="M5701" s="9" t="s">
        <v>20343</v>
      </c>
      <c r="N5701" s="3" t="s">
        <v>8556</v>
      </c>
      <c r="O5701" s="3" t="s">
        <v>20343</v>
      </c>
      <c r="P5701" s="2" t="s">
        <v>31</v>
      </c>
      <c r="Q5701" s="2" t="s">
        <v>159</v>
      </c>
      <c r="R5701" s="2" t="s">
        <v>159</v>
      </c>
      <c r="S5701" s="2" t="s">
        <v>20344</v>
      </c>
      <c r="T5701" s="3" t="s">
        <v>20345</v>
      </c>
      <c r="U5701" s="3" t="s">
        <v>189</v>
      </c>
      <c r="V5701" s="3" t="s">
        <v>8559</v>
      </c>
      <c r="W5701" s="12" t="s">
        <v>22140</v>
      </c>
      <c r="X5701" s="12" t="s">
        <v>22061</v>
      </c>
      <c r="Y5701" s="2" t="s">
        <v>20348</v>
      </c>
      <c r="Z5701" s="2"/>
    </row>
    <row r="5702" spans="1:26" ht="52.2" x14ac:dyDescent="0.3">
      <c r="A5702" s="6" t="s">
        <v>22141</v>
      </c>
      <c r="B5702" s="2" t="s">
        <v>27</v>
      </c>
      <c r="C5702" s="2" t="s">
        <v>28</v>
      </c>
      <c r="D5702" s="2" t="s">
        <v>29</v>
      </c>
      <c r="E5702" s="3" t="s">
        <v>20607</v>
      </c>
      <c r="F5702" s="3" t="s">
        <v>1651</v>
      </c>
      <c r="G5702" s="7">
        <v>191.42</v>
      </c>
      <c r="H5702" s="8">
        <v>0</v>
      </c>
      <c r="I5702" s="8">
        <v>0</v>
      </c>
      <c r="J5702" s="8">
        <v>0</v>
      </c>
      <c r="K5702" s="8">
        <v>0</v>
      </c>
      <c r="L5702" s="8">
        <f>SUM(Tabella1[[#This Row],[CONTRIBUTO
COMMISSARIO STRAORDINARIO]:[INDENNIZZO
ASSICURATIVO]])</f>
        <v>191.42</v>
      </c>
      <c r="M5702" s="9" t="s">
        <v>20343</v>
      </c>
      <c r="N5702" s="3" t="s">
        <v>8556</v>
      </c>
      <c r="O5702" s="3" t="s">
        <v>20343</v>
      </c>
      <c r="P5702" s="2" t="s">
        <v>31</v>
      </c>
      <c r="Q5702" s="2" t="s">
        <v>159</v>
      </c>
      <c r="R5702" s="2" t="s">
        <v>159</v>
      </c>
      <c r="S5702" s="2" t="s">
        <v>20344</v>
      </c>
      <c r="T5702" s="3" t="s">
        <v>22065</v>
      </c>
      <c r="U5702" s="3" t="s">
        <v>189</v>
      </c>
      <c r="V5702" s="3" t="s">
        <v>8559</v>
      </c>
      <c r="W5702" s="12" t="s">
        <v>22142</v>
      </c>
      <c r="X5702" s="12" t="s">
        <v>22061</v>
      </c>
      <c r="Y5702" s="2" t="s">
        <v>20348</v>
      </c>
      <c r="Z5702" s="2"/>
    </row>
    <row r="5703" spans="1:26" ht="52.2" x14ac:dyDescent="0.3">
      <c r="A5703" s="6" t="s">
        <v>22143</v>
      </c>
      <c r="B5703" s="2" t="s">
        <v>27</v>
      </c>
      <c r="C5703" s="2" t="s">
        <v>28</v>
      </c>
      <c r="D5703" s="2" t="s">
        <v>29</v>
      </c>
      <c r="E5703" s="3" t="s">
        <v>20607</v>
      </c>
      <c r="F5703" s="3" t="s">
        <v>1651</v>
      </c>
      <c r="G5703" s="7">
        <v>47.86</v>
      </c>
      <c r="H5703" s="8">
        <v>0</v>
      </c>
      <c r="I5703" s="8">
        <v>0</v>
      </c>
      <c r="J5703" s="8">
        <v>0</v>
      </c>
      <c r="K5703" s="8">
        <v>0</v>
      </c>
      <c r="L5703" s="8">
        <f>SUM(Tabella1[[#This Row],[CONTRIBUTO
COMMISSARIO STRAORDINARIO]:[INDENNIZZO
ASSICURATIVO]])</f>
        <v>47.86</v>
      </c>
      <c r="M5703" s="9" t="s">
        <v>20343</v>
      </c>
      <c r="N5703" s="3" t="s">
        <v>8556</v>
      </c>
      <c r="O5703" s="3" t="s">
        <v>20343</v>
      </c>
      <c r="P5703" s="2" t="s">
        <v>31</v>
      </c>
      <c r="Q5703" s="2" t="s">
        <v>159</v>
      </c>
      <c r="R5703" s="2" t="s">
        <v>159</v>
      </c>
      <c r="S5703" s="2" t="s">
        <v>20344</v>
      </c>
      <c r="T5703" s="3" t="s">
        <v>22073</v>
      </c>
      <c r="U5703" s="3" t="s">
        <v>189</v>
      </c>
      <c r="V5703" s="3" t="s">
        <v>8559</v>
      </c>
      <c r="W5703" s="12" t="s">
        <v>22144</v>
      </c>
      <c r="X5703" s="12" t="s">
        <v>22061</v>
      </c>
      <c r="Y5703" s="2" t="s">
        <v>20348</v>
      </c>
      <c r="Z5703" s="2"/>
    </row>
    <row r="5704" spans="1:26" ht="52.2" x14ac:dyDescent="0.3">
      <c r="A5704" s="6" t="s">
        <v>22145</v>
      </c>
      <c r="B5704" s="2" t="s">
        <v>27</v>
      </c>
      <c r="C5704" s="2" t="s">
        <v>28</v>
      </c>
      <c r="D5704" s="2" t="s">
        <v>29</v>
      </c>
      <c r="E5704" s="3" t="s">
        <v>20607</v>
      </c>
      <c r="F5704" s="3" t="s">
        <v>1651</v>
      </c>
      <c r="G5704" s="7">
        <v>261.89999999999998</v>
      </c>
      <c r="H5704" s="8">
        <v>0</v>
      </c>
      <c r="I5704" s="8">
        <v>0</v>
      </c>
      <c r="J5704" s="8">
        <v>0</v>
      </c>
      <c r="K5704" s="8">
        <v>0</v>
      </c>
      <c r="L5704" s="8">
        <f>SUM(Tabella1[[#This Row],[CONTRIBUTO
COMMISSARIO STRAORDINARIO]:[INDENNIZZO
ASSICURATIVO]])</f>
        <v>261.89999999999998</v>
      </c>
      <c r="M5704" s="9" t="s">
        <v>20343</v>
      </c>
      <c r="N5704" s="3" t="s">
        <v>8556</v>
      </c>
      <c r="O5704" s="3" t="s">
        <v>20343</v>
      </c>
      <c r="P5704" s="2" t="s">
        <v>31</v>
      </c>
      <c r="Q5704" s="2" t="s">
        <v>159</v>
      </c>
      <c r="R5704" s="2" t="s">
        <v>159</v>
      </c>
      <c r="S5704" s="2" t="s">
        <v>20344</v>
      </c>
      <c r="T5704" s="3" t="s">
        <v>22098</v>
      </c>
      <c r="U5704" s="3" t="s">
        <v>189</v>
      </c>
      <c r="V5704" s="3" t="s">
        <v>8559</v>
      </c>
      <c r="W5704" s="12" t="s">
        <v>22146</v>
      </c>
      <c r="X5704" s="12" t="s">
        <v>22061</v>
      </c>
      <c r="Y5704" s="2" t="s">
        <v>20348</v>
      </c>
      <c r="Z5704" s="2"/>
    </row>
    <row r="5705" spans="1:26" ht="52.2" x14ac:dyDescent="0.3">
      <c r="A5705" s="6" t="s">
        <v>22147</v>
      </c>
      <c r="B5705" s="2" t="s">
        <v>27</v>
      </c>
      <c r="C5705" s="2" t="s">
        <v>28</v>
      </c>
      <c r="D5705" s="2" t="s">
        <v>29</v>
      </c>
      <c r="E5705" s="3" t="s">
        <v>20607</v>
      </c>
      <c r="F5705" s="3" t="s">
        <v>1651</v>
      </c>
      <c r="G5705" s="7">
        <v>64.11</v>
      </c>
      <c r="H5705" s="8">
        <v>0</v>
      </c>
      <c r="I5705" s="8">
        <v>0</v>
      </c>
      <c r="J5705" s="8">
        <v>0</v>
      </c>
      <c r="K5705" s="8">
        <v>0</v>
      </c>
      <c r="L5705" s="8">
        <f>SUM(Tabella1[[#This Row],[CONTRIBUTO
COMMISSARIO STRAORDINARIO]:[INDENNIZZO
ASSICURATIVO]])</f>
        <v>64.11</v>
      </c>
      <c r="M5705" s="9" t="s">
        <v>20343</v>
      </c>
      <c r="N5705" s="3" t="s">
        <v>8556</v>
      </c>
      <c r="O5705" s="3" t="s">
        <v>20343</v>
      </c>
      <c r="P5705" s="2" t="s">
        <v>31</v>
      </c>
      <c r="Q5705" s="2" t="s">
        <v>159</v>
      </c>
      <c r="R5705" s="2" t="s">
        <v>159</v>
      </c>
      <c r="S5705" s="2" t="s">
        <v>20344</v>
      </c>
      <c r="T5705" s="3" t="s">
        <v>22148</v>
      </c>
      <c r="U5705" s="3" t="s">
        <v>189</v>
      </c>
      <c r="V5705" s="3" t="s">
        <v>8559</v>
      </c>
      <c r="W5705" s="12" t="s">
        <v>22149</v>
      </c>
      <c r="X5705" s="12" t="s">
        <v>22061</v>
      </c>
      <c r="Y5705" s="2" t="s">
        <v>20348</v>
      </c>
      <c r="Z5705" s="2"/>
    </row>
    <row r="5706" spans="1:26" ht="52.2" x14ac:dyDescent="0.3">
      <c r="A5706" s="6" t="s">
        <v>22150</v>
      </c>
      <c r="B5706" s="2" t="s">
        <v>27</v>
      </c>
      <c r="C5706" s="2" t="s">
        <v>28</v>
      </c>
      <c r="D5706" s="2" t="s">
        <v>29</v>
      </c>
      <c r="E5706" s="3" t="s">
        <v>20607</v>
      </c>
      <c r="F5706" s="3" t="s">
        <v>1651</v>
      </c>
      <c r="G5706" s="7">
        <v>547.99</v>
      </c>
      <c r="H5706" s="8">
        <v>0</v>
      </c>
      <c r="I5706" s="8">
        <v>0</v>
      </c>
      <c r="J5706" s="8">
        <v>0</v>
      </c>
      <c r="K5706" s="8">
        <v>0</v>
      </c>
      <c r="L5706" s="8">
        <f>SUM(Tabella1[[#This Row],[CONTRIBUTO
COMMISSARIO STRAORDINARIO]:[INDENNIZZO
ASSICURATIVO]])</f>
        <v>547.99</v>
      </c>
      <c r="M5706" s="9" t="s">
        <v>20343</v>
      </c>
      <c r="N5706" s="3" t="s">
        <v>8556</v>
      </c>
      <c r="O5706" s="3" t="s">
        <v>20343</v>
      </c>
      <c r="P5706" s="2" t="s">
        <v>31</v>
      </c>
      <c r="Q5706" s="2" t="s">
        <v>159</v>
      </c>
      <c r="R5706" s="2" t="s">
        <v>159</v>
      </c>
      <c r="S5706" s="2" t="s">
        <v>20344</v>
      </c>
      <c r="T5706" s="3" t="s">
        <v>22151</v>
      </c>
      <c r="U5706" s="3" t="s">
        <v>189</v>
      </c>
      <c r="V5706" s="3" t="s">
        <v>8559</v>
      </c>
      <c r="W5706" s="12" t="s">
        <v>22152</v>
      </c>
      <c r="X5706" s="12" t="s">
        <v>22061</v>
      </c>
      <c r="Y5706" s="2" t="s">
        <v>20348</v>
      </c>
      <c r="Z5706" s="2"/>
    </row>
    <row r="5707" spans="1:26" ht="52.2" x14ac:dyDescent="0.3">
      <c r="A5707" s="6" t="s">
        <v>22153</v>
      </c>
      <c r="B5707" s="2" t="s">
        <v>27</v>
      </c>
      <c r="C5707" s="2" t="s">
        <v>28</v>
      </c>
      <c r="D5707" s="2" t="s">
        <v>29</v>
      </c>
      <c r="E5707" s="3" t="s">
        <v>20607</v>
      </c>
      <c r="F5707" s="3" t="s">
        <v>1651</v>
      </c>
      <c r="G5707" s="7">
        <v>202.25</v>
      </c>
      <c r="H5707" s="8">
        <v>0</v>
      </c>
      <c r="I5707" s="8">
        <v>0</v>
      </c>
      <c r="J5707" s="8">
        <v>0</v>
      </c>
      <c r="K5707" s="8">
        <v>0</v>
      </c>
      <c r="L5707" s="8">
        <f>SUM(Tabella1[[#This Row],[CONTRIBUTO
COMMISSARIO STRAORDINARIO]:[INDENNIZZO
ASSICURATIVO]])</f>
        <v>202.25</v>
      </c>
      <c r="M5707" s="9" t="s">
        <v>20343</v>
      </c>
      <c r="N5707" s="3" t="s">
        <v>8556</v>
      </c>
      <c r="O5707" s="3" t="s">
        <v>20343</v>
      </c>
      <c r="P5707" s="2" t="s">
        <v>31</v>
      </c>
      <c r="Q5707" s="2" t="s">
        <v>159</v>
      </c>
      <c r="R5707" s="2" t="s">
        <v>159</v>
      </c>
      <c r="S5707" s="2" t="s">
        <v>20344</v>
      </c>
      <c r="T5707" s="3" t="s">
        <v>22151</v>
      </c>
      <c r="U5707" s="3" t="s">
        <v>189</v>
      </c>
      <c r="V5707" s="3" t="s">
        <v>8559</v>
      </c>
      <c r="W5707" s="12" t="s">
        <v>22154</v>
      </c>
      <c r="X5707" s="12" t="s">
        <v>22061</v>
      </c>
      <c r="Y5707" s="2" t="s">
        <v>20348</v>
      </c>
      <c r="Z5707" s="2"/>
    </row>
    <row r="5708" spans="1:26" ht="52.2" x14ac:dyDescent="0.3">
      <c r="A5708" s="6" t="s">
        <v>22155</v>
      </c>
      <c r="B5708" s="2" t="s">
        <v>27</v>
      </c>
      <c r="C5708" s="2" t="s">
        <v>28</v>
      </c>
      <c r="D5708" s="2" t="s">
        <v>29</v>
      </c>
      <c r="E5708" s="3" t="s">
        <v>20607</v>
      </c>
      <c r="F5708" s="3" t="s">
        <v>1651</v>
      </c>
      <c r="G5708" s="7">
        <v>164.65</v>
      </c>
      <c r="H5708" s="8">
        <v>0</v>
      </c>
      <c r="I5708" s="8">
        <v>0</v>
      </c>
      <c r="J5708" s="8">
        <v>0</v>
      </c>
      <c r="K5708" s="8">
        <v>0</v>
      </c>
      <c r="L5708" s="8">
        <f>SUM(Tabella1[[#This Row],[CONTRIBUTO
COMMISSARIO STRAORDINARIO]:[INDENNIZZO
ASSICURATIVO]])</f>
        <v>164.65</v>
      </c>
      <c r="M5708" s="9" t="s">
        <v>20343</v>
      </c>
      <c r="N5708" s="3" t="s">
        <v>8556</v>
      </c>
      <c r="O5708" s="3" t="s">
        <v>20343</v>
      </c>
      <c r="P5708" s="2" t="s">
        <v>31</v>
      </c>
      <c r="Q5708" s="2" t="s">
        <v>159</v>
      </c>
      <c r="R5708" s="2" t="s">
        <v>159</v>
      </c>
      <c r="S5708" s="2" t="s">
        <v>20344</v>
      </c>
      <c r="T5708" s="3" t="s">
        <v>22073</v>
      </c>
      <c r="U5708" s="3" t="s">
        <v>189</v>
      </c>
      <c r="V5708" s="3" t="s">
        <v>8559</v>
      </c>
      <c r="W5708" s="12" t="s">
        <v>22156</v>
      </c>
      <c r="X5708" s="12" t="s">
        <v>22061</v>
      </c>
      <c r="Y5708" s="2" t="s">
        <v>20348</v>
      </c>
      <c r="Z5708" s="2"/>
    </row>
    <row r="5709" spans="1:26" ht="52.2" x14ac:dyDescent="0.3">
      <c r="A5709" s="6" t="s">
        <v>22157</v>
      </c>
      <c r="B5709" s="2" t="s">
        <v>27</v>
      </c>
      <c r="C5709" s="2" t="s">
        <v>28</v>
      </c>
      <c r="D5709" s="2" t="s">
        <v>29</v>
      </c>
      <c r="E5709" s="3" t="s">
        <v>20607</v>
      </c>
      <c r="F5709" s="3" t="s">
        <v>1651</v>
      </c>
      <c r="G5709" s="7">
        <v>128.47999999999999</v>
      </c>
      <c r="H5709" s="8">
        <v>0</v>
      </c>
      <c r="I5709" s="8">
        <v>0</v>
      </c>
      <c r="J5709" s="8">
        <v>0</v>
      </c>
      <c r="K5709" s="8">
        <v>0</v>
      </c>
      <c r="L5709" s="8">
        <f>SUM(Tabella1[[#This Row],[CONTRIBUTO
COMMISSARIO STRAORDINARIO]:[INDENNIZZO
ASSICURATIVO]])</f>
        <v>128.47999999999999</v>
      </c>
      <c r="M5709" s="9" t="s">
        <v>20343</v>
      </c>
      <c r="N5709" s="3" t="s">
        <v>8556</v>
      </c>
      <c r="O5709" s="3" t="s">
        <v>20343</v>
      </c>
      <c r="P5709" s="2" t="s">
        <v>31</v>
      </c>
      <c r="Q5709" s="2" t="s">
        <v>159</v>
      </c>
      <c r="R5709" s="2" t="s">
        <v>159</v>
      </c>
      <c r="S5709" s="2" t="s">
        <v>20344</v>
      </c>
      <c r="T5709" s="3" t="s">
        <v>22129</v>
      </c>
      <c r="U5709" s="3" t="s">
        <v>189</v>
      </c>
      <c r="V5709" s="3" t="s">
        <v>8559</v>
      </c>
      <c r="W5709" s="12" t="s">
        <v>22158</v>
      </c>
      <c r="X5709" s="12" t="s">
        <v>22061</v>
      </c>
      <c r="Y5709" s="2" t="s">
        <v>20348</v>
      </c>
      <c r="Z5709" s="2"/>
    </row>
    <row r="5710" spans="1:26" ht="52.2" x14ac:dyDescent="0.3">
      <c r="A5710" s="6" t="s">
        <v>22159</v>
      </c>
      <c r="B5710" s="2" t="s">
        <v>27</v>
      </c>
      <c r="C5710" s="2" t="s">
        <v>28</v>
      </c>
      <c r="D5710" s="2" t="s">
        <v>29</v>
      </c>
      <c r="E5710" s="3" t="s">
        <v>20607</v>
      </c>
      <c r="F5710" s="3" t="s">
        <v>1651</v>
      </c>
      <c r="G5710" s="7">
        <v>357.61</v>
      </c>
      <c r="H5710" s="8">
        <v>0</v>
      </c>
      <c r="I5710" s="8">
        <v>0</v>
      </c>
      <c r="J5710" s="8">
        <v>0</v>
      </c>
      <c r="K5710" s="8">
        <v>0</v>
      </c>
      <c r="L5710" s="8">
        <f>SUM(Tabella1[[#This Row],[CONTRIBUTO
COMMISSARIO STRAORDINARIO]:[INDENNIZZO
ASSICURATIVO]])</f>
        <v>357.61</v>
      </c>
      <c r="M5710" s="9" t="s">
        <v>20343</v>
      </c>
      <c r="N5710" s="3" t="s">
        <v>8556</v>
      </c>
      <c r="O5710" s="3" t="s">
        <v>20343</v>
      </c>
      <c r="P5710" s="2" t="s">
        <v>31</v>
      </c>
      <c r="Q5710" s="2" t="s">
        <v>159</v>
      </c>
      <c r="R5710" s="2" t="s">
        <v>159</v>
      </c>
      <c r="S5710" s="2" t="s">
        <v>20344</v>
      </c>
      <c r="T5710" s="3" t="s">
        <v>20345</v>
      </c>
      <c r="U5710" s="3" t="s">
        <v>189</v>
      </c>
      <c r="V5710" s="3" t="s">
        <v>8559</v>
      </c>
      <c r="W5710" s="12" t="s">
        <v>22160</v>
      </c>
      <c r="X5710" s="12" t="s">
        <v>22061</v>
      </c>
      <c r="Y5710" s="2" t="s">
        <v>20348</v>
      </c>
      <c r="Z5710" s="2"/>
    </row>
    <row r="5711" spans="1:26" ht="52.2" x14ac:dyDescent="0.3">
      <c r="A5711" s="6" t="s">
        <v>22161</v>
      </c>
      <c r="B5711" s="2" t="s">
        <v>27</v>
      </c>
      <c r="C5711" s="2" t="s">
        <v>28</v>
      </c>
      <c r="D5711" s="2" t="s">
        <v>29</v>
      </c>
      <c r="E5711" s="3" t="s">
        <v>20607</v>
      </c>
      <c r="F5711" s="3" t="s">
        <v>1651</v>
      </c>
      <c r="G5711" s="7">
        <v>2884.2</v>
      </c>
      <c r="H5711" s="8">
        <v>0</v>
      </c>
      <c r="I5711" s="8">
        <v>0</v>
      </c>
      <c r="J5711" s="8">
        <v>0</v>
      </c>
      <c r="K5711" s="8">
        <v>0</v>
      </c>
      <c r="L5711" s="8">
        <f>SUM(Tabella1[[#This Row],[CONTRIBUTO
COMMISSARIO STRAORDINARIO]:[INDENNIZZO
ASSICURATIVO]])</f>
        <v>2884.2</v>
      </c>
      <c r="M5711" s="10" t="s">
        <v>20343</v>
      </c>
      <c r="N5711" s="3" t="s">
        <v>8556</v>
      </c>
      <c r="O5711" s="3" t="s">
        <v>20343</v>
      </c>
      <c r="P5711" s="2" t="s">
        <v>31</v>
      </c>
      <c r="Q5711" s="2" t="s">
        <v>159</v>
      </c>
      <c r="R5711" s="2" t="s">
        <v>159</v>
      </c>
      <c r="S5711" s="2" t="s">
        <v>20344</v>
      </c>
      <c r="T5711" s="3" t="s">
        <v>22151</v>
      </c>
      <c r="U5711" s="3" t="s">
        <v>189</v>
      </c>
      <c r="V5711" s="3" t="s">
        <v>8559</v>
      </c>
      <c r="W5711" s="12" t="s">
        <v>22162</v>
      </c>
      <c r="X5711" s="12" t="s">
        <v>22061</v>
      </c>
      <c r="Y5711" s="2" t="s">
        <v>20348</v>
      </c>
      <c r="Z5711" s="2"/>
    </row>
    <row r="5712" spans="1:26" ht="52.2" x14ac:dyDescent="0.3">
      <c r="A5712" s="6" t="s">
        <v>22163</v>
      </c>
      <c r="B5712" s="2" t="s">
        <v>27</v>
      </c>
      <c r="C5712" s="2" t="s">
        <v>28</v>
      </c>
      <c r="D5712" s="2" t="s">
        <v>29</v>
      </c>
      <c r="E5712" s="3" t="s">
        <v>20607</v>
      </c>
      <c r="F5712" s="3" t="s">
        <v>1651</v>
      </c>
      <c r="G5712" s="7">
        <v>0</v>
      </c>
      <c r="H5712" s="8">
        <v>0</v>
      </c>
      <c r="I5712" s="8">
        <v>0</v>
      </c>
      <c r="J5712" s="8">
        <v>0</v>
      </c>
      <c r="K5712" s="8">
        <v>0</v>
      </c>
      <c r="L5712" s="8">
        <f>SUM(Tabella1[[#This Row],[CONTRIBUTO
COMMISSARIO STRAORDINARIO]:[INDENNIZZO
ASSICURATIVO]])</f>
        <v>0</v>
      </c>
      <c r="M5712" s="9" t="s">
        <v>20343</v>
      </c>
      <c r="N5712" s="3" t="s">
        <v>8556</v>
      </c>
      <c r="O5712" s="3" t="s">
        <v>20343</v>
      </c>
      <c r="P5712" s="2" t="s">
        <v>31</v>
      </c>
      <c r="Q5712" s="2" t="s">
        <v>159</v>
      </c>
      <c r="R5712" s="2" t="s">
        <v>159</v>
      </c>
      <c r="S5712" s="2" t="s">
        <v>20344</v>
      </c>
      <c r="T5712" s="3" t="s">
        <v>22079</v>
      </c>
      <c r="U5712" s="3" t="s">
        <v>189</v>
      </c>
      <c r="V5712" s="3" t="s">
        <v>8559</v>
      </c>
      <c r="W5712" s="12" t="s">
        <v>22164</v>
      </c>
      <c r="X5712" s="12" t="s">
        <v>22061</v>
      </c>
      <c r="Y5712" s="2" t="s">
        <v>20348</v>
      </c>
      <c r="Z5712" s="2"/>
    </row>
    <row r="5713" spans="1:26" ht="52.2" x14ac:dyDescent="0.3">
      <c r="A5713" s="6" t="s">
        <v>22165</v>
      </c>
      <c r="B5713" s="2" t="s">
        <v>27</v>
      </c>
      <c r="C5713" s="2" t="s">
        <v>28</v>
      </c>
      <c r="D5713" s="2" t="s">
        <v>29</v>
      </c>
      <c r="E5713" s="3" t="s">
        <v>20607</v>
      </c>
      <c r="F5713" s="3" t="s">
        <v>1651</v>
      </c>
      <c r="G5713" s="7">
        <v>619.92999999999995</v>
      </c>
      <c r="H5713" s="8">
        <v>0</v>
      </c>
      <c r="I5713" s="8">
        <v>0</v>
      </c>
      <c r="J5713" s="8">
        <v>0</v>
      </c>
      <c r="K5713" s="8">
        <v>0</v>
      </c>
      <c r="L5713" s="8">
        <f>SUM(Tabella1[[#This Row],[CONTRIBUTO
COMMISSARIO STRAORDINARIO]:[INDENNIZZO
ASSICURATIVO]])</f>
        <v>619.92999999999995</v>
      </c>
      <c r="M5713" s="9" t="s">
        <v>20343</v>
      </c>
      <c r="N5713" s="3" t="s">
        <v>8556</v>
      </c>
      <c r="O5713" s="3" t="s">
        <v>20343</v>
      </c>
      <c r="P5713" s="2" t="s">
        <v>31</v>
      </c>
      <c r="Q5713" s="2" t="s">
        <v>159</v>
      </c>
      <c r="R5713" s="2" t="s">
        <v>159</v>
      </c>
      <c r="S5713" s="2" t="s">
        <v>20344</v>
      </c>
      <c r="T5713" s="3" t="s">
        <v>22092</v>
      </c>
      <c r="U5713" s="3" t="s">
        <v>189</v>
      </c>
      <c r="V5713" s="3" t="s">
        <v>8559</v>
      </c>
      <c r="W5713" s="12" t="s">
        <v>22166</v>
      </c>
      <c r="X5713" s="12" t="s">
        <v>22061</v>
      </c>
      <c r="Y5713" s="2" t="s">
        <v>20348</v>
      </c>
      <c r="Z5713" s="2"/>
    </row>
    <row r="5714" spans="1:26" ht="52.2" x14ac:dyDescent="0.3">
      <c r="A5714" s="6" t="s">
        <v>22167</v>
      </c>
      <c r="B5714" s="2" t="s">
        <v>27</v>
      </c>
      <c r="C5714" s="2" t="s">
        <v>28</v>
      </c>
      <c r="D5714" s="2" t="s">
        <v>29</v>
      </c>
      <c r="E5714" s="3" t="s">
        <v>20607</v>
      </c>
      <c r="F5714" s="3" t="s">
        <v>1651</v>
      </c>
      <c r="G5714" s="7">
        <v>519.16999999999996</v>
      </c>
      <c r="H5714" s="8">
        <v>0</v>
      </c>
      <c r="I5714" s="8">
        <v>0</v>
      </c>
      <c r="J5714" s="8">
        <v>0</v>
      </c>
      <c r="K5714" s="8">
        <v>0</v>
      </c>
      <c r="L5714" s="8">
        <f>SUM(Tabella1[[#This Row],[CONTRIBUTO
COMMISSARIO STRAORDINARIO]:[INDENNIZZO
ASSICURATIVO]])</f>
        <v>519.16999999999996</v>
      </c>
      <c r="M5714" s="9" t="s">
        <v>20343</v>
      </c>
      <c r="N5714" s="3" t="s">
        <v>8556</v>
      </c>
      <c r="O5714" s="3" t="s">
        <v>20343</v>
      </c>
      <c r="P5714" s="2" t="s">
        <v>31</v>
      </c>
      <c r="Q5714" s="2" t="s">
        <v>159</v>
      </c>
      <c r="R5714" s="2" t="s">
        <v>159</v>
      </c>
      <c r="S5714" s="2" t="s">
        <v>20344</v>
      </c>
      <c r="T5714" s="3" t="s">
        <v>22086</v>
      </c>
      <c r="U5714" s="3" t="s">
        <v>189</v>
      </c>
      <c r="V5714" s="3" t="s">
        <v>8559</v>
      </c>
      <c r="W5714" s="12" t="s">
        <v>22168</v>
      </c>
      <c r="X5714" s="12" t="s">
        <v>22061</v>
      </c>
      <c r="Y5714" s="2" t="s">
        <v>20348</v>
      </c>
      <c r="Z5714" s="2"/>
    </row>
    <row r="5715" spans="1:26" ht="52.2" x14ac:dyDescent="0.3">
      <c r="A5715" s="6" t="s">
        <v>22169</v>
      </c>
      <c r="B5715" s="2" t="s">
        <v>27</v>
      </c>
      <c r="C5715" s="2" t="s">
        <v>28</v>
      </c>
      <c r="D5715" s="2" t="s">
        <v>29</v>
      </c>
      <c r="E5715" s="3" t="s">
        <v>20607</v>
      </c>
      <c r="F5715" s="3" t="s">
        <v>1651</v>
      </c>
      <c r="G5715" s="7">
        <v>95.71</v>
      </c>
      <c r="H5715" s="8">
        <v>0</v>
      </c>
      <c r="I5715" s="8">
        <v>0</v>
      </c>
      <c r="J5715" s="8">
        <v>0</v>
      </c>
      <c r="K5715" s="8">
        <v>0</v>
      </c>
      <c r="L5715" s="8">
        <f>SUM(Tabella1[[#This Row],[CONTRIBUTO
COMMISSARIO STRAORDINARIO]:[INDENNIZZO
ASSICURATIVO]])</f>
        <v>95.71</v>
      </c>
      <c r="M5715" s="9" t="s">
        <v>20343</v>
      </c>
      <c r="N5715" s="3" t="s">
        <v>8556</v>
      </c>
      <c r="O5715" s="3" t="s">
        <v>20343</v>
      </c>
      <c r="P5715" s="2" t="s">
        <v>31</v>
      </c>
      <c r="Q5715" s="2" t="s">
        <v>159</v>
      </c>
      <c r="R5715" s="2" t="s">
        <v>159</v>
      </c>
      <c r="S5715" s="2" t="s">
        <v>20344</v>
      </c>
      <c r="T5715" s="3" t="s">
        <v>22170</v>
      </c>
      <c r="U5715" s="3" t="s">
        <v>189</v>
      </c>
      <c r="V5715" s="3" t="s">
        <v>8559</v>
      </c>
      <c r="W5715" s="12" t="s">
        <v>22171</v>
      </c>
      <c r="X5715" s="12" t="s">
        <v>22061</v>
      </c>
      <c r="Y5715" s="2" t="s">
        <v>20348</v>
      </c>
      <c r="Z5715" s="2"/>
    </row>
    <row r="5716" spans="1:26" ht="52.2" x14ac:dyDescent="0.3">
      <c r="A5716" s="6" t="s">
        <v>22172</v>
      </c>
      <c r="B5716" s="2" t="s">
        <v>27</v>
      </c>
      <c r="C5716" s="2" t="s">
        <v>28</v>
      </c>
      <c r="D5716" s="2" t="s">
        <v>29</v>
      </c>
      <c r="E5716" s="3" t="s">
        <v>20607</v>
      </c>
      <c r="F5716" s="3" t="s">
        <v>1651</v>
      </c>
      <c r="G5716" s="7">
        <v>47.86</v>
      </c>
      <c r="H5716" s="8">
        <v>0</v>
      </c>
      <c r="I5716" s="8">
        <v>0</v>
      </c>
      <c r="J5716" s="8">
        <v>0</v>
      </c>
      <c r="K5716" s="8">
        <v>0</v>
      </c>
      <c r="L5716" s="8">
        <f>SUM(Tabella1[[#This Row],[CONTRIBUTO
COMMISSARIO STRAORDINARIO]:[INDENNIZZO
ASSICURATIVO]])</f>
        <v>47.86</v>
      </c>
      <c r="M5716" s="9" t="s">
        <v>20343</v>
      </c>
      <c r="N5716" s="3" t="s">
        <v>8556</v>
      </c>
      <c r="O5716" s="3" t="s">
        <v>20343</v>
      </c>
      <c r="P5716" s="2" t="s">
        <v>31</v>
      </c>
      <c r="Q5716" s="2" t="s">
        <v>159</v>
      </c>
      <c r="R5716" s="2" t="s">
        <v>159</v>
      </c>
      <c r="S5716" s="2" t="s">
        <v>20344</v>
      </c>
      <c r="T5716" s="3" t="s">
        <v>22148</v>
      </c>
      <c r="U5716" s="3" t="s">
        <v>189</v>
      </c>
      <c r="V5716" s="3" t="s">
        <v>8559</v>
      </c>
      <c r="W5716" s="12" t="s">
        <v>22173</v>
      </c>
      <c r="X5716" s="12" t="s">
        <v>22061</v>
      </c>
      <c r="Y5716" s="2" t="s">
        <v>20348</v>
      </c>
      <c r="Z5716" s="2"/>
    </row>
    <row r="5717" spans="1:26" ht="52.2" x14ac:dyDescent="0.3">
      <c r="A5717" s="6" t="s">
        <v>22174</v>
      </c>
      <c r="B5717" s="2" t="s">
        <v>27</v>
      </c>
      <c r="C5717" s="2" t="s">
        <v>28</v>
      </c>
      <c r="D5717" s="2" t="s">
        <v>29</v>
      </c>
      <c r="E5717" s="3" t="s">
        <v>20607</v>
      </c>
      <c r="F5717" s="3" t="s">
        <v>1651</v>
      </c>
      <c r="G5717" s="7">
        <v>56.36</v>
      </c>
      <c r="H5717" s="8">
        <v>0</v>
      </c>
      <c r="I5717" s="8">
        <v>0</v>
      </c>
      <c r="J5717" s="8">
        <v>0</v>
      </c>
      <c r="K5717" s="8">
        <v>0</v>
      </c>
      <c r="L5717" s="8">
        <f>SUM(Tabella1[[#This Row],[CONTRIBUTO
COMMISSARIO STRAORDINARIO]:[INDENNIZZO
ASSICURATIVO]])</f>
        <v>56.36</v>
      </c>
      <c r="M5717" s="9" t="s">
        <v>20343</v>
      </c>
      <c r="N5717" s="3" t="s">
        <v>8556</v>
      </c>
      <c r="O5717" s="3" t="s">
        <v>20343</v>
      </c>
      <c r="P5717" s="2" t="s">
        <v>31</v>
      </c>
      <c r="Q5717" s="2" t="s">
        <v>159</v>
      </c>
      <c r="R5717" s="2" t="s">
        <v>159</v>
      </c>
      <c r="S5717" s="2" t="s">
        <v>20344</v>
      </c>
      <c r="T5717" s="3" t="s">
        <v>22148</v>
      </c>
      <c r="U5717" s="3" t="s">
        <v>189</v>
      </c>
      <c r="V5717" s="3" t="s">
        <v>8559</v>
      </c>
      <c r="W5717" s="12" t="s">
        <v>22175</v>
      </c>
      <c r="X5717" s="12" t="s">
        <v>22061</v>
      </c>
      <c r="Y5717" s="2" t="s">
        <v>20348</v>
      </c>
      <c r="Z5717" s="2"/>
    </row>
    <row r="5718" spans="1:26" ht="52.2" x14ac:dyDescent="0.3">
      <c r="A5718" s="6" t="s">
        <v>22176</v>
      </c>
      <c r="B5718" s="2" t="s">
        <v>27</v>
      </c>
      <c r="C5718" s="2" t="s">
        <v>28</v>
      </c>
      <c r="D5718" s="2" t="s">
        <v>29</v>
      </c>
      <c r="E5718" s="3" t="s">
        <v>20607</v>
      </c>
      <c r="F5718" s="3" t="s">
        <v>1651</v>
      </c>
      <c r="G5718" s="7">
        <v>47.86</v>
      </c>
      <c r="H5718" s="8">
        <v>0</v>
      </c>
      <c r="I5718" s="8">
        <v>0</v>
      </c>
      <c r="J5718" s="8">
        <v>0</v>
      </c>
      <c r="K5718" s="8">
        <v>0</v>
      </c>
      <c r="L5718" s="8">
        <f>SUM(Tabella1[[#This Row],[CONTRIBUTO
COMMISSARIO STRAORDINARIO]:[INDENNIZZO
ASSICURATIVO]])</f>
        <v>47.86</v>
      </c>
      <c r="M5718" s="9" t="s">
        <v>20343</v>
      </c>
      <c r="N5718" s="3" t="s">
        <v>8556</v>
      </c>
      <c r="O5718" s="3" t="s">
        <v>20343</v>
      </c>
      <c r="P5718" s="2" t="s">
        <v>31</v>
      </c>
      <c r="Q5718" s="2" t="s">
        <v>159</v>
      </c>
      <c r="R5718" s="2" t="s">
        <v>159</v>
      </c>
      <c r="S5718" s="2" t="s">
        <v>20344</v>
      </c>
      <c r="T5718" s="3" t="s">
        <v>22177</v>
      </c>
      <c r="U5718" s="3" t="s">
        <v>189</v>
      </c>
      <c r="V5718" s="3" t="s">
        <v>8559</v>
      </c>
      <c r="W5718" s="12" t="s">
        <v>22178</v>
      </c>
      <c r="X5718" s="12" t="s">
        <v>22179</v>
      </c>
      <c r="Y5718" s="2" t="s">
        <v>20348</v>
      </c>
      <c r="Z5718" s="2"/>
    </row>
    <row r="5719" spans="1:26" ht="52.2" x14ac:dyDescent="0.3">
      <c r="A5719" s="6" t="s">
        <v>22180</v>
      </c>
      <c r="B5719" s="2" t="s">
        <v>27</v>
      </c>
      <c r="C5719" s="2" t="s">
        <v>28</v>
      </c>
      <c r="D5719" s="2" t="s">
        <v>29</v>
      </c>
      <c r="E5719" s="3" t="s">
        <v>20607</v>
      </c>
      <c r="F5719" s="3" t="s">
        <v>1651</v>
      </c>
      <c r="G5719" s="7">
        <v>574.28</v>
      </c>
      <c r="H5719" s="8">
        <v>0</v>
      </c>
      <c r="I5719" s="8">
        <v>0</v>
      </c>
      <c r="J5719" s="8">
        <v>0</v>
      </c>
      <c r="K5719" s="8">
        <v>0</v>
      </c>
      <c r="L5719" s="8">
        <f>SUM(Tabella1[[#This Row],[CONTRIBUTO
COMMISSARIO STRAORDINARIO]:[INDENNIZZO
ASSICURATIVO]])</f>
        <v>574.28</v>
      </c>
      <c r="M5719" s="9" t="s">
        <v>20343</v>
      </c>
      <c r="N5719" s="3" t="s">
        <v>8556</v>
      </c>
      <c r="O5719" s="3" t="s">
        <v>20343</v>
      </c>
      <c r="P5719" s="2" t="s">
        <v>31</v>
      </c>
      <c r="Q5719" s="2" t="s">
        <v>159</v>
      </c>
      <c r="R5719" s="2" t="s">
        <v>159</v>
      </c>
      <c r="S5719" s="2" t="s">
        <v>20344</v>
      </c>
      <c r="T5719" s="3" t="s">
        <v>22181</v>
      </c>
      <c r="U5719" s="3" t="s">
        <v>189</v>
      </c>
      <c r="V5719" s="3" t="s">
        <v>8559</v>
      </c>
      <c r="W5719" s="12" t="s">
        <v>22182</v>
      </c>
      <c r="X5719" s="12" t="s">
        <v>22061</v>
      </c>
      <c r="Y5719" s="2" t="s">
        <v>20348</v>
      </c>
      <c r="Z5719" s="2"/>
    </row>
    <row r="5720" spans="1:26" ht="52.2" x14ac:dyDescent="0.3">
      <c r="A5720" s="6" t="s">
        <v>22183</v>
      </c>
      <c r="B5720" s="2" t="s">
        <v>27</v>
      </c>
      <c r="C5720" s="2" t="s">
        <v>28</v>
      </c>
      <c r="D5720" s="2" t="s">
        <v>29</v>
      </c>
      <c r="E5720" s="3" t="s">
        <v>20607</v>
      </c>
      <c r="F5720" s="3" t="s">
        <v>1651</v>
      </c>
      <c r="G5720" s="7">
        <v>560.59</v>
      </c>
      <c r="H5720" s="8">
        <v>0</v>
      </c>
      <c r="I5720" s="8">
        <v>0</v>
      </c>
      <c r="J5720" s="8">
        <v>0</v>
      </c>
      <c r="K5720" s="8">
        <v>0</v>
      </c>
      <c r="L5720" s="8">
        <f>SUM(Tabella1[[#This Row],[CONTRIBUTO
COMMISSARIO STRAORDINARIO]:[INDENNIZZO
ASSICURATIVO]])</f>
        <v>560.59</v>
      </c>
      <c r="M5720" s="10" t="s">
        <v>20343</v>
      </c>
      <c r="N5720" s="3" t="s">
        <v>8556</v>
      </c>
      <c r="O5720" s="3" t="s">
        <v>20343</v>
      </c>
      <c r="P5720" s="2" t="s">
        <v>31</v>
      </c>
      <c r="Q5720" s="2" t="s">
        <v>159</v>
      </c>
      <c r="R5720" s="2" t="s">
        <v>159</v>
      </c>
      <c r="S5720" s="2" t="s">
        <v>20344</v>
      </c>
      <c r="T5720" s="3" t="s">
        <v>22151</v>
      </c>
      <c r="U5720" s="3" t="s">
        <v>189</v>
      </c>
      <c r="V5720" s="3" t="s">
        <v>8559</v>
      </c>
      <c r="W5720" s="12" t="s">
        <v>22184</v>
      </c>
      <c r="X5720" s="12" t="s">
        <v>22061</v>
      </c>
      <c r="Y5720" s="2" t="s">
        <v>20348</v>
      </c>
      <c r="Z5720" s="2"/>
    </row>
    <row r="5721" spans="1:26" ht="52.2" x14ac:dyDescent="0.3">
      <c r="A5721" s="6" t="s">
        <v>22185</v>
      </c>
      <c r="B5721" s="2" t="s">
        <v>27</v>
      </c>
      <c r="C5721" s="2" t="s">
        <v>28</v>
      </c>
      <c r="D5721" s="2" t="s">
        <v>29</v>
      </c>
      <c r="E5721" s="3" t="s">
        <v>20607</v>
      </c>
      <c r="F5721" s="3" t="s">
        <v>1651</v>
      </c>
      <c r="G5721" s="7">
        <v>0</v>
      </c>
      <c r="H5721" s="8">
        <v>0</v>
      </c>
      <c r="I5721" s="8">
        <v>0</v>
      </c>
      <c r="J5721" s="8">
        <v>0</v>
      </c>
      <c r="K5721" s="8">
        <v>0</v>
      </c>
      <c r="L5721" s="8">
        <f>SUM(Tabella1[[#This Row],[CONTRIBUTO
COMMISSARIO STRAORDINARIO]:[INDENNIZZO
ASSICURATIVO]])</f>
        <v>0</v>
      </c>
      <c r="M5721" s="9" t="s">
        <v>20343</v>
      </c>
      <c r="N5721" s="3" t="s">
        <v>8556</v>
      </c>
      <c r="O5721" s="3" t="s">
        <v>20343</v>
      </c>
      <c r="P5721" s="2" t="s">
        <v>31</v>
      </c>
      <c r="Q5721" s="2" t="s">
        <v>159</v>
      </c>
      <c r="R5721" s="2" t="s">
        <v>159</v>
      </c>
      <c r="S5721" s="2" t="s">
        <v>20344</v>
      </c>
      <c r="T5721" s="3" t="s">
        <v>22148</v>
      </c>
      <c r="U5721" s="3" t="s">
        <v>189</v>
      </c>
      <c r="V5721" s="3" t="s">
        <v>8559</v>
      </c>
      <c r="W5721" s="12" t="s">
        <v>22186</v>
      </c>
      <c r="X5721" s="12" t="s">
        <v>22061</v>
      </c>
      <c r="Y5721" s="2" t="s">
        <v>20348</v>
      </c>
      <c r="Z5721" s="2"/>
    </row>
    <row r="5722" spans="1:26" ht="52.2" x14ac:dyDescent="0.3">
      <c r="A5722" s="6" t="s">
        <v>22187</v>
      </c>
      <c r="B5722" s="2" t="s">
        <v>27</v>
      </c>
      <c r="C5722" s="2" t="s">
        <v>28</v>
      </c>
      <c r="D5722" s="2" t="s">
        <v>29</v>
      </c>
      <c r="E5722" s="3" t="s">
        <v>20607</v>
      </c>
      <c r="F5722" s="3" t="s">
        <v>1651</v>
      </c>
      <c r="G5722" s="7">
        <v>47.86</v>
      </c>
      <c r="H5722" s="8">
        <v>0</v>
      </c>
      <c r="I5722" s="8">
        <v>0</v>
      </c>
      <c r="J5722" s="8">
        <v>0</v>
      </c>
      <c r="K5722" s="8">
        <v>0</v>
      </c>
      <c r="L5722" s="8">
        <f>SUM(Tabella1[[#This Row],[CONTRIBUTO
COMMISSARIO STRAORDINARIO]:[INDENNIZZO
ASSICURATIVO]])</f>
        <v>47.86</v>
      </c>
      <c r="M5722" s="9" t="s">
        <v>20343</v>
      </c>
      <c r="N5722" s="3" t="s">
        <v>8556</v>
      </c>
      <c r="O5722" s="3" t="s">
        <v>20343</v>
      </c>
      <c r="P5722" s="2" t="s">
        <v>31</v>
      </c>
      <c r="Q5722" s="2" t="s">
        <v>159</v>
      </c>
      <c r="R5722" s="2" t="s">
        <v>159</v>
      </c>
      <c r="S5722" s="2" t="s">
        <v>20344</v>
      </c>
      <c r="T5722" s="3" t="s">
        <v>22076</v>
      </c>
      <c r="U5722" s="3" t="s">
        <v>189</v>
      </c>
      <c r="V5722" s="3" t="s">
        <v>8559</v>
      </c>
      <c r="W5722" s="12" t="s">
        <v>22188</v>
      </c>
      <c r="X5722" s="12" t="s">
        <v>22061</v>
      </c>
      <c r="Y5722" s="2" t="s">
        <v>20348</v>
      </c>
      <c r="Z5722" s="2"/>
    </row>
    <row r="5723" spans="1:26" ht="52.2" x14ac:dyDescent="0.3">
      <c r="A5723" s="6" t="s">
        <v>22189</v>
      </c>
      <c r="B5723" s="2" t="s">
        <v>27</v>
      </c>
      <c r="C5723" s="2" t="s">
        <v>28</v>
      </c>
      <c r="D5723" s="2" t="s">
        <v>29</v>
      </c>
      <c r="E5723" s="3" t="s">
        <v>20607</v>
      </c>
      <c r="F5723" s="3" t="s">
        <v>1651</v>
      </c>
      <c r="G5723" s="7">
        <v>113.33</v>
      </c>
      <c r="H5723" s="8">
        <v>0</v>
      </c>
      <c r="I5723" s="8">
        <v>0</v>
      </c>
      <c r="J5723" s="8">
        <v>0</v>
      </c>
      <c r="K5723" s="8">
        <v>0</v>
      </c>
      <c r="L5723" s="8">
        <f>SUM(Tabella1[[#This Row],[CONTRIBUTO
COMMISSARIO STRAORDINARIO]:[INDENNIZZO
ASSICURATIVO]])</f>
        <v>113.33</v>
      </c>
      <c r="M5723" s="9" t="s">
        <v>20343</v>
      </c>
      <c r="N5723" s="3" t="s">
        <v>8556</v>
      </c>
      <c r="O5723" s="3" t="s">
        <v>20343</v>
      </c>
      <c r="P5723" s="2" t="s">
        <v>31</v>
      </c>
      <c r="Q5723" s="2" t="s">
        <v>159</v>
      </c>
      <c r="R5723" s="2" t="s">
        <v>159</v>
      </c>
      <c r="S5723" s="2" t="s">
        <v>20344</v>
      </c>
      <c r="T5723" s="3" t="s">
        <v>22073</v>
      </c>
      <c r="U5723" s="3" t="s">
        <v>189</v>
      </c>
      <c r="V5723" s="3" t="s">
        <v>8559</v>
      </c>
      <c r="W5723" s="12" t="s">
        <v>22190</v>
      </c>
      <c r="X5723" s="12" t="s">
        <v>22061</v>
      </c>
      <c r="Y5723" s="2" t="s">
        <v>20348</v>
      </c>
      <c r="Z5723" s="2"/>
    </row>
    <row r="5724" spans="1:26" ht="52.2" x14ac:dyDescent="0.3">
      <c r="A5724" s="6" t="s">
        <v>22191</v>
      </c>
      <c r="B5724" s="2" t="s">
        <v>27</v>
      </c>
      <c r="C5724" s="2" t="s">
        <v>28</v>
      </c>
      <c r="D5724" s="2" t="s">
        <v>29</v>
      </c>
      <c r="E5724" s="3" t="s">
        <v>20607</v>
      </c>
      <c r="F5724" s="3" t="s">
        <v>1651</v>
      </c>
      <c r="G5724" s="7">
        <v>143.57</v>
      </c>
      <c r="H5724" s="8">
        <v>0</v>
      </c>
      <c r="I5724" s="8">
        <v>0</v>
      </c>
      <c r="J5724" s="8">
        <v>0</v>
      </c>
      <c r="K5724" s="8">
        <v>0</v>
      </c>
      <c r="L5724" s="8">
        <f>SUM(Tabella1[[#This Row],[CONTRIBUTO
COMMISSARIO STRAORDINARIO]:[INDENNIZZO
ASSICURATIVO]])</f>
        <v>143.57</v>
      </c>
      <c r="M5724" s="9" t="s">
        <v>20343</v>
      </c>
      <c r="N5724" s="3" t="s">
        <v>8556</v>
      </c>
      <c r="O5724" s="3" t="s">
        <v>20343</v>
      </c>
      <c r="P5724" s="2" t="s">
        <v>31</v>
      </c>
      <c r="Q5724" s="2" t="s">
        <v>159</v>
      </c>
      <c r="R5724" s="2" t="s">
        <v>159</v>
      </c>
      <c r="S5724" s="2" t="s">
        <v>20344</v>
      </c>
      <c r="T5724" s="3" t="s">
        <v>22114</v>
      </c>
      <c r="U5724" s="3" t="s">
        <v>189</v>
      </c>
      <c r="V5724" s="3" t="s">
        <v>8559</v>
      </c>
      <c r="W5724" s="12" t="s">
        <v>22192</v>
      </c>
      <c r="X5724" s="12" t="s">
        <v>22193</v>
      </c>
      <c r="Y5724" s="2" t="s">
        <v>20348</v>
      </c>
      <c r="Z5724" s="2"/>
    </row>
    <row r="5725" spans="1:26" ht="52.2" x14ac:dyDescent="0.3">
      <c r="A5725" s="6" t="s">
        <v>22194</v>
      </c>
      <c r="B5725" s="2" t="s">
        <v>27</v>
      </c>
      <c r="C5725" s="2" t="s">
        <v>28</v>
      </c>
      <c r="D5725" s="2" t="s">
        <v>29</v>
      </c>
      <c r="E5725" s="3" t="s">
        <v>20607</v>
      </c>
      <c r="F5725" s="3" t="s">
        <v>1651</v>
      </c>
      <c r="G5725" s="7">
        <v>47.86</v>
      </c>
      <c r="H5725" s="8">
        <v>0</v>
      </c>
      <c r="I5725" s="8">
        <v>0</v>
      </c>
      <c r="J5725" s="8">
        <v>0</v>
      </c>
      <c r="K5725" s="8">
        <v>0</v>
      </c>
      <c r="L5725" s="8">
        <f>SUM(Tabella1[[#This Row],[CONTRIBUTO
COMMISSARIO STRAORDINARIO]:[INDENNIZZO
ASSICURATIVO]])</f>
        <v>47.86</v>
      </c>
      <c r="M5725" s="9" t="s">
        <v>20343</v>
      </c>
      <c r="N5725" s="3" t="s">
        <v>8556</v>
      </c>
      <c r="O5725" s="3" t="s">
        <v>20343</v>
      </c>
      <c r="P5725" s="2" t="s">
        <v>31</v>
      </c>
      <c r="Q5725" s="2" t="s">
        <v>159</v>
      </c>
      <c r="R5725" s="2" t="s">
        <v>159</v>
      </c>
      <c r="S5725" s="2" t="s">
        <v>20344</v>
      </c>
      <c r="T5725" s="3" t="s">
        <v>22076</v>
      </c>
      <c r="U5725" s="3" t="s">
        <v>189</v>
      </c>
      <c r="V5725" s="3" t="s">
        <v>8559</v>
      </c>
      <c r="W5725" s="12" t="s">
        <v>22195</v>
      </c>
      <c r="X5725" s="12" t="s">
        <v>22061</v>
      </c>
      <c r="Y5725" s="2" t="s">
        <v>20348</v>
      </c>
      <c r="Z5725" s="2"/>
    </row>
    <row r="5726" spans="1:26" ht="52.2" x14ac:dyDescent="0.3">
      <c r="A5726" s="6" t="s">
        <v>22196</v>
      </c>
      <c r="B5726" s="2" t="s">
        <v>27</v>
      </c>
      <c r="C5726" s="2" t="s">
        <v>28</v>
      </c>
      <c r="D5726" s="2" t="s">
        <v>29</v>
      </c>
      <c r="E5726" s="3" t="s">
        <v>20607</v>
      </c>
      <c r="F5726" s="3" t="s">
        <v>1651</v>
      </c>
      <c r="G5726" s="7">
        <v>357.61</v>
      </c>
      <c r="H5726" s="8">
        <v>0</v>
      </c>
      <c r="I5726" s="8">
        <v>0</v>
      </c>
      <c r="J5726" s="8">
        <v>0</v>
      </c>
      <c r="K5726" s="8">
        <v>0</v>
      </c>
      <c r="L5726" s="8">
        <f>SUM(Tabella1[[#This Row],[CONTRIBUTO
COMMISSARIO STRAORDINARIO]:[INDENNIZZO
ASSICURATIVO]])</f>
        <v>357.61</v>
      </c>
      <c r="M5726" s="9" t="s">
        <v>20343</v>
      </c>
      <c r="N5726" s="3" t="s">
        <v>8556</v>
      </c>
      <c r="O5726" s="3" t="s">
        <v>20343</v>
      </c>
      <c r="P5726" s="2" t="s">
        <v>31</v>
      </c>
      <c r="Q5726" s="2" t="s">
        <v>159</v>
      </c>
      <c r="R5726" s="2" t="s">
        <v>159</v>
      </c>
      <c r="S5726" s="2" t="s">
        <v>20344</v>
      </c>
      <c r="T5726" s="3" t="s">
        <v>31</v>
      </c>
      <c r="U5726" s="3" t="s">
        <v>189</v>
      </c>
      <c r="V5726" s="3" t="s">
        <v>8559</v>
      </c>
      <c r="W5726" s="12" t="s">
        <v>22197</v>
      </c>
      <c r="X5726" s="12" t="s">
        <v>22061</v>
      </c>
      <c r="Y5726" s="2" t="s">
        <v>20348</v>
      </c>
      <c r="Z5726" s="2"/>
    </row>
    <row r="5727" spans="1:26" ht="52.2" x14ac:dyDescent="0.3">
      <c r="A5727" s="6" t="s">
        <v>22198</v>
      </c>
      <c r="B5727" s="2" t="s">
        <v>27</v>
      </c>
      <c r="C5727" s="2" t="s">
        <v>28</v>
      </c>
      <c r="D5727" s="2" t="s">
        <v>29</v>
      </c>
      <c r="E5727" s="3" t="s">
        <v>20607</v>
      </c>
      <c r="F5727" s="3" t="s">
        <v>1651</v>
      </c>
      <c r="G5727" s="7">
        <v>113.33</v>
      </c>
      <c r="H5727" s="8">
        <v>0</v>
      </c>
      <c r="I5727" s="8">
        <v>0</v>
      </c>
      <c r="J5727" s="8">
        <v>0</v>
      </c>
      <c r="K5727" s="8">
        <v>0</v>
      </c>
      <c r="L5727" s="8">
        <f>SUM(Tabella1[[#This Row],[CONTRIBUTO
COMMISSARIO STRAORDINARIO]:[INDENNIZZO
ASSICURATIVO]])</f>
        <v>113.33</v>
      </c>
      <c r="M5727" s="9" t="s">
        <v>20343</v>
      </c>
      <c r="N5727" s="3" t="s">
        <v>8556</v>
      </c>
      <c r="O5727" s="3" t="s">
        <v>20343</v>
      </c>
      <c r="P5727" s="2" t="s">
        <v>31</v>
      </c>
      <c r="Q5727" s="2" t="s">
        <v>159</v>
      </c>
      <c r="R5727" s="2" t="s">
        <v>159</v>
      </c>
      <c r="S5727" s="2" t="s">
        <v>20344</v>
      </c>
      <c r="T5727" s="3" t="s">
        <v>22065</v>
      </c>
      <c r="U5727" s="3" t="s">
        <v>189</v>
      </c>
      <c r="V5727" s="3" t="s">
        <v>8559</v>
      </c>
      <c r="W5727" s="12" t="s">
        <v>22199</v>
      </c>
      <c r="X5727" s="12" t="s">
        <v>22061</v>
      </c>
      <c r="Y5727" s="2" t="s">
        <v>20348</v>
      </c>
      <c r="Z5727" s="2"/>
    </row>
    <row r="5728" spans="1:26" ht="52.2" x14ac:dyDescent="0.3">
      <c r="A5728" s="6" t="s">
        <v>22200</v>
      </c>
      <c r="B5728" s="2" t="s">
        <v>27</v>
      </c>
      <c r="C5728" s="2" t="s">
        <v>28</v>
      </c>
      <c r="D5728" s="2" t="s">
        <v>29</v>
      </c>
      <c r="E5728" s="3" t="s">
        <v>20607</v>
      </c>
      <c r="F5728" s="3" t="s">
        <v>1651</v>
      </c>
      <c r="G5728" s="7">
        <v>492.78</v>
      </c>
      <c r="H5728" s="8">
        <v>0</v>
      </c>
      <c r="I5728" s="8">
        <v>0</v>
      </c>
      <c r="J5728" s="8">
        <v>0</v>
      </c>
      <c r="K5728" s="8">
        <v>0</v>
      </c>
      <c r="L5728" s="8">
        <f>SUM(Tabella1[[#This Row],[CONTRIBUTO
COMMISSARIO STRAORDINARIO]:[INDENNIZZO
ASSICURATIVO]])</f>
        <v>492.78</v>
      </c>
      <c r="M5728" s="9" t="s">
        <v>20343</v>
      </c>
      <c r="N5728" s="3" t="s">
        <v>8556</v>
      </c>
      <c r="O5728" s="3" t="s">
        <v>20343</v>
      </c>
      <c r="P5728" s="2" t="s">
        <v>31</v>
      </c>
      <c r="Q5728" s="2" t="s">
        <v>159</v>
      </c>
      <c r="R5728" s="2" t="s">
        <v>159</v>
      </c>
      <c r="S5728" s="2" t="s">
        <v>20344</v>
      </c>
      <c r="T5728" s="3" t="s">
        <v>22114</v>
      </c>
      <c r="U5728" s="3" t="s">
        <v>189</v>
      </c>
      <c r="V5728" s="3" t="s">
        <v>8559</v>
      </c>
      <c r="W5728" s="12" t="s">
        <v>22201</v>
      </c>
      <c r="X5728" s="12" t="s">
        <v>22061</v>
      </c>
      <c r="Y5728" s="2" t="s">
        <v>20348</v>
      </c>
      <c r="Z5728" s="2"/>
    </row>
    <row r="5729" spans="1:26" ht="52.2" x14ac:dyDescent="0.3">
      <c r="A5729" s="6" t="s">
        <v>22202</v>
      </c>
      <c r="B5729" s="2" t="s">
        <v>27</v>
      </c>
      <c r="C5729" s="2" t="s">
        <v>28</v>
      </c>
      <c r="D5729" s="2" t="s">
        <v>29</v>
      </c>
      <c r="E5729" s="3" t="s">
        <v>20607</v>
      </c>
      <c r="F5729" s="3" t="s">
        <v>1651</v>
      </c>
      <c r="G5729" s="7">
        <v>95.71</v>
      </c>
      <c r="H5729" s="8">
        <v>0</v>
      </c>
      <c r="I5729" s="8">
        <v>0</v>
      </c>
      <c r="J5729" s="8">
        <v>0</v>
      </c>
      <c r="K5729" s="8">
        <v>0</v>
      </c>
      <c r="L5729" s="8">
        <f>SUM(Tabella1[[#This Row],[CONTRIBUTO
COMMISSARIO STRAORDINARIO]:[INDENNIZZO
ASSICURATIVO]])</f>
        <v>95.71</v>
      </c>
      <c r="M5729" s="9" t="s">
        <v>20343</v>
      </c>
      <c r="N5729" s="3" t="s">
        <v>8556</v>
      </c>
      <c r="O5729" s="3" t="s">
        <v>20343</v>
      </c>
      <c r="P5729" s="2" t="s">
        <v>31</v>
      </c>
      <c r="Q5729" s="2" t="s">
        <v>159</v>
      </c>
      <c r="R5729" s="2" t="s">
        <v>159</v>
      </c>
      <c r="S5729" s="2" t="s">
        <v>20344</v>
      </c>
      <c r="T5729" s="3" t="s">
        <v>22076</v>
      </c>
      <c r="U5729" s="3" t="s">
        <v>189</v>
      </c>
      <c r="V5729" s="3" t="s">
        <v>8559</v>
      </c>
      <c r="W5729" s="12" t="s">
        <v>22203</v>
      </c>
      <c r="X5729" s="12" t="s">
        <v>22061</v>
      </c>
      <c r="Y5729" s="2" t="s">
        <v>20348</v>
      </c>
      <c r="Z5729" s="2"/>
    </row>
    <row r="5730" spans="1:26" ht="52.2" x14ac:dyDescent="0.3">
      <c r="A5730" s="6" t="s">
        <v>22204</v>
      </c>
      <c r="B5730" s="2" t="s">
        <v>27</v>
      </c>
      <c r="C5730" s="2" t="s">
        <v>28</v>
      </c>
      <c r="D5730" s="2" t="s">
        <v>29</v>
      </c>
      <c r="E5730" s="3" t="s">
        <v>20607</v>
      </c>
      <c r="F5730" s="3" t="s">
        <v>1651</v>
      </c>
      <c r="G5730" s="7">
        <v>143.57</v>
      </c>
      <c r="H5730" s="8">
        <v>0</v>
      </c>
      <c r="I5730" s="8">
        <v>0</v>
      </c>
      <c r="J5730" s="8">
        <v>0</v>
      </c>
      <c r="K5730" s="8">
        <v>0</v>
      </c>
      <c r="L5730" s="8">
        <f>SUM(Tabella1[[#This Row],[CONTRIBUTO
COMMISSARIO STRAORDINARIO]:[INDENNIZZO
ASSICURATIVO]])</f>
        <v>143.57</v>
      </c>
      <c r="M5730" s="9" t="s">
        <v>20343</v>
      </c>
      <c r="N5730" s="3" t="s">
        <v>8556</v>
      </c>
      <c r="O5730" s="3" t="s">
        <v>20343</v>
      </c>
      <c r="P5730" s="2" t="s">
        <v>31</v>
      </c>
      <c r="Q5730" s="2" t="s">
        <v>159</v>
      </c>
      <c r="R5730" s="2" t="s">
        <v>159</v>
      </c>
      <c r="S5730" s="2" t="s">
        <v>20344</v>
      </c>
      <c r="T5730" s="3" t="s">
        <v>20345</v>
      </c>
      <c r="U5730" s="3" t="s">
        <v>189</v>
      </c>
      <c r="V5730" s="3" t="s">
        <v>8559</v>
      </c>
      <c r="W5730" s="12" t="s">
        <v>22205</v>
      </c>
      <c r="X5730" s="12" t="s">
        <v>22061</v>
      </c>
      <c r="Y5730" s="2" t="s">
        <v>20348</v>
      </c>
      <c r="Z5730" s="2"/>
    </row>
    <row r="5731" spans="1:26" ht="52.2" x14ac:dyDescent="0.3">
      <c r="A5731" s="6" t="s">
        <v>22206</v>
      </c>
      <c r="B5731" s="2" t="s">
        <v>27</v>
      </c>
      <c r="C5731" s="2" t="s">
        <v>28</v>
      </c>
      <c r="D5731" s="2" t="s">
        <v>29</v>
      </c>
      <c r="E5731" s="3" t="s">
        <v>20607</v>
      </c>
      <c r="F5731" s="3" t="s">
        <v>1651</v>
      </c>
      <c r="G5731" s="7">
        <v>95.71</v>
      </c>
      <c r="H5731" s="8">
        <v>0</v>
      </c>
      <c r="I5731" s="8">
        <v>0</v>
      </c>
      <c r="J5731" s="8">
        <v>0</v>
      </c>
      <c r="K5731" s="8">
        <v>0</v>
      </c>
      <c r="L5731" s="8">
        <f>SUM(Tabella1[[#This Row],[CONTRIBUTO
COMMISSARIO STRAORDINARIO]:[INDENNIZZO
ASSICURATIVO]])</f>
        <v>95.71</v>
      </c>
      <c r="M5731" s="9" t="s">
        <v>20343</v>
      </c>
      <c r="N5731" s="3" t="s">
        <v>8556</v>
      </c>
      <c r="O5731" s="3" t="s">
        <v>20343</v>
      </c>
      <c r="P5731" s="2" t="s">
        <v>31</v>
      </c>
      <c r="Q5731" s="2" t="s">
        <v>159</v>
      </c>
      <c r="R5731" s="2" t="s">
        <v>159</v>
      </c>
      <c r="S5731" s="2" t="s">
        <v>20344</v>
      </c>
      <c r="T5731" s="3" t="s">
        <v>22065</v>
      </c>
      <c r="U5731" s="3" t="s">
        <v>189</v>
      </c>
      <c r="V5731" s="3" t="s">
        <v>8559</v>
      </c>
      <c r="W5731" s="12" t="s">
        <v>22207</v>
      </c>
      <c r="X5731" s="12" t="s">
        <v>22061</v>
      </c>
      <c r="Y5731" s="2" t="s">
        <v>20348</v>
      </c>
      <c r="Z5731" s="2"/>
    </row>
    <row r="5732" spans="1:26" ht="52.2" x14ac:dyDescent="0.3">
      <c r="A5732" s="6" t="s">
        <v>22208</v>
      </c>
      <c r="B5732" s="2" t="s">
        <v>27</v>
      </c>
      <c r="C5732" s="2" t="s">
        <v>28</v>
      </c>
      <c r="D5732" s="2" t="s">
        <v>29</v>
      </c>
      <c r="E5732" s="3" t="s">
        <v>20607</v>
      </c>
      <c r="F5732" s="3" t="s">
        <v>1651</v>
      </c>
      <c r="G5732" s="7">
        <v>337.96</v>
      </c>
      <c r="H5732" s="8">
        <v>0</v>
      </c>
      <c r="I5732" s="8">
        <v>0</v>
      </c>
      <c r="J5732" s="8">
        <v>0</v>
      </c>
      <c r="K5732" s="8">
        <v>0</v>
      </c>
      <c r="L5732" s="8">
        <f>SUM(Tabella1[[#This Row],[CONTRIBUTO
COMMISSARIO STRAORDINARIO]:[INDENNIZZO
ASSICURATIVO]])</f>
        <v>337.96</v>
      </c>
      <c r="M5732" s="9" t="s">
        <v>20343</v>
      </c>
      <c r="N5732" s="3" t="s">
        <v>8556</v>
      </c>
      <c r="O5732" s="3" t="s">
        <v>20343</v>
      </c>
      <c r="P5732" s="2" t="s">
        <v>31</v>
      </c>
      <c r="Q5732" s="2" t="s">
        <v>159</v>
      </c>
      <c r="R5732" s="2" t="s">
        <v>159</v>
      </c>
      <c r="S5732" s="2" t="s">
        <v>20344</v>
      </c>
      <c r="T5732" s="3" t="s">
        <v>22079</v>
      </c>
      <c r="U5732" s="3" t="s">
        <v>189</v>
      </c>
      <c r="V5732" s="3" t="s">
        <v>8559</v>
      </c>
      <c r="W5732" s="12" t="s">
        <v>22209</v>
      </c>
      <c r="X5732" s="12" t="s">
        <v>22179</v>
      </c>
      <c r="Y5732" s="2" t="s">
        <v>20348</v>
      </c>
      <c r="Z5732" s="2"/>
    </row>
    <row r="5733" spans="1:26" ht="52.2" x14ac:dyDescent="0.3">
      <c r="A5733" s="6" t="s">
        <v>22210</v>
      </c>
      <c r="B5733" s="2" t="s">
        <v>27</v>
      </c>
      <c r="C5733" s="2" t="s">
        <v>28</v>
      </c>
      <c r="D5733" s="2" t="s">
        <v>29</v>
      </c>
      <c r="E5733" s="3" t="s">
        <v>20607</v>
      </c>
      <c r="F5733" s="3" t="s">
        <v>1651</v>
      </c>
      <c r="G5733" s="7">
        <v>792.35</v>
      </c>
      <c r="H5733" s="8">
        <v>0</v>
      </c>
      <c r="I5733" s="8">
        <v>0</v>
      </c>
      <c r="J5733" s="8">
        <v>0</v>
      </c>
      <c r="K5733" s="8">
        <v>0</v>
      </c>
      <c r="L5733" s="8">
        <f>SUM(Tabella1[[#This Row],[CONTRIBUTO
COMMISSARIO STRAORDINARIO]:[INDENNIZZO
ASSICURATIVO]])</f>
        <v>792.35</v>
      </c>
      <c r="M5733" s="9" t="s">
        <v>20343</v>
      </c>
      <c r="N5733" s="3" t="s">
        <v>8556</v>
      </c>
      <c r="O5733" s="3" t="s">
        <v>20343</v>
      </c>
      <c r="P5733" s="2" t="s">
        <v>31</v>
      </c>
      <c r="Q5733" s="2" t="s">
        <v>159</v>
      </c>
      <c r="R5733" s="2" t="s">
        <v>159</v>
      </c>
      <c r="S5733" s="2" t="s">
        <v>20344</v>
      </c>
      <c r="T5733" s="3" t="s">
        <v>22114</v>
      </c>
      <c r="U5733" s="3" t="s">
        <v>189</v>
      </c>
      <c r="V5733" s="3" t="s">
        <v>8559</v>
      </c>
      <c r="W5733" s="12" t="s">
        <v>22211</v>
      </c>
      <c r="X5733" s="12" t="s">
        <v>22061</v>
      </c>
      <c r="Y5733" s="2" t="s">
        <v>20348</v>
      </c>
      <c r="Z5733" s="2"/>
    </row>
    <row r="5734" spans="1:26" ht="52.2" x14ac:dyDescent="0.3">
      <c r="A5734" s="6" t="s">
        <v>22212</v>
      </c>
      <c r="B5734" s="2" t="s">
        <v>27</v>
      </c>
      <c r="C5734" s="2" t="s">
        <v>28</v>
      </c>
      <c r="D5734" s="2" t="s">
        <v>29</v>
      </c>
      <c r="E5734" s="3" t="s">
        <v>20607</v>
      </c>
      <c r="F5734" s="3" t="s">
        <v>1651</v>
      </c>
      <c r="G5734" s="7">
        <v>47.86</v>
      </c>
      <c r="H5734" s="8">
        <v>0</v>
      </c>
      <c r="I5734" s="8">
        <v>0</v>
      </c>
      <c r="J5734" s="8">
        <v>0</v>
      </c>
      <c r="K5734" s="8">
        <v>0</v>
      </c>
      <c r="L5734" s="8">
        <f>SUM(Tabella1[[#This Row],[CONTRIBUTO
COMMISSARIO STRAORDINARIO]:[INDENNIZZO
ASSICURATIVO]])</f>
        <v>47.86</v>
      </c>
      <c r="M5734" s="9" t="s">
        <v>20343</v>
      </c>
      <c r="N5734" s="3" t="s">
        <v>8556</v>
      </c>
      <c r="O5734" s="3" t="s">
        <v>20343</v>
      </c>
      <c r="P5734" s="2" t="s">
        <v>31</v>
      </c>
      <c r="Q5734" s="2" t="s">
        <v>159</v>
      </c>
      <c r="R5734" s="2" t="s">
        <v>159</v>
      </c>
      <c r="S5734" s="2" t="s">
        <v>20344</v>
      </c>
      <c r="T5734" s="3" t="s">
        <v>22086</v>
      </c>
      <c r="U5734" s="3" t="s">
        <v>189</v>
      </c>
      <c r="V5734" s="3" t="s">
        <v>8559</v>
      </c>
      <c r="W5734" s="12" t="s">
        <v>22213</v>
      </c>
      <c r="X5734" s="12" t="s">
        <v>22061</v>
      </c>
      <c r="Y5734" s="2" t="s">
        <v>20348</v>
      </c>
      <c r="Z5734" s="2"/>
    </row>
    <row r="5735" spans="1:26" ht="52.2" x14ac:dyDescent="0.3">
      <c r="A5735" s="6" t="s">
        <v>22214</v>
      </c>
      <c r="B5735" s="2" t="s">
        <v>27</v>
      </c>
      <c r="C5735" s="2" t="s">
        <v>28</v>
      </c>
      <c r="D5735" s="2" t="s">
        <v>29</v>
      </c>
      <c r="E5735" s="3" t="s">
        <v>20607</v>
      </c>
      <c r="F5735" s="3" t="s">
        <v>1651</v>
      </c>
      <c r="G5735" s="7">
        <v>117.56</v>
      </c>
      <c r="H5735" s="8">
        <v>0</v>
      </c>
      <c r="I5735" s="8">
        <v>0</v>
      </c>
      <c r="J5735" s="8">
        <v>0</v>
      </c>
      <c r="K5735" s="8">
        <v>0</v>
      </c>
      <c r="L5735" s="8">
        <f>SUM(Tabella1[[#This Row],[CONTRIBUTO
COMMISSARIO STRAORDINARIO]:[INDENNIZZO
ASSICURATIVO]])</f>
        <v>117.56</v>
      </c>
      <c r="M5735" s="9" t="s">
        <v>20343</v>
      </c>
      <c r="N5735" s="3" t="s">
        <v>8556</v>
      </c>
      <c r="O5735" s="3" t="s">
        <v>20343</v>
      </c>
      <c r="P5735" s="2" t="s">
        <v>31</v>
      </c>
      <c r="Q5735" s="2" t="s">
        <v>159</v>
      </c>
      <c r="R5735" s="2" t="s">
        <v>159</v>
      </c>
      <c r="S5735" s="2" t="s">
        <v>20344</v>
      </c>
      <c r="T5735" s="3" t="s">
        <v>22073</v>
      </c>
      <c r="U5735" s="3" t="s">
        <v>189</v>
      </c>
      <c r="V5735" s="3" t="s">
        <v>8559</v>
      </c>
      <c r="W5735" s="12" t="s">
        <v>22215</v>
      </c>
      <c r="X5735" s="12" t="s">
        <v>22061</v>
      </c>
      <c r="Y5735" s="2" t="s">
        <v>20348</v>
      </c>
      <c r="Z5735" s="2"/>
    </row>
    <row r="5736" spans="1:26" ht="52.2" x14ac:dyDescent="0.3">
      <c r="A5736" s="6" t="s">
        <v>22216</v>
      </c>
      <c r="B5736" s="2" t="s">
        <v>27</v>
      </c>
      <c r="C5736" s="2" t="s">
        <v>28</v>
      </c>
      <c r="D5736" s="2" t="s">
        <v>29</v>
      </c>
      <c r="E5736" s="3" t="s">
        <v>20607</v>
      </c>
      <c r="F5736" s="3" t="s">
        <v>1651</v>
      </c>
      <c r="G5736" s="7">
        <v>1428.05</v>
      </c>
      <c r="H5736" s="8">
        <v>0</v>
      </c>
      <c r="I5736" s="8">
        <v>0</v>
      </c>
      <c r="J5736" s="8">
        <v>0</v>
      </c>
      <c r="K5736" s="8">
        <v>0</v>
      </c>
      <c r="L5736" s="8">
        <f>SUM(Tabella1[[#This Row],[CONTRIBUTO
COMMISSARIO STRAORDINARIO]:[INDENNIZZO
ASSICURATIVO]])</f>
        <v>1428.05</v>
      </c>
      <c r="M5736" s="9" t="s">
        <v>20343</v>
      </c>
      <c r="N5736" s="3" t="s">
        <v>8556</v>
      </c>
      <c r="O5736" s="3" t="s">
        <v>20343</v>
      </c>
      <c r="P5736" s="2" t="s">
        <v>31</v>
      </c>
      <c r="Q5736" s="2" t="s">
        <v>159</v>
      </c>
      <c r="R5736" s="2" t="s">
        <v>159</v>
      </c>
      <c r="S5736" s="2" t="s">
        <v>20344</v>
      </c>
      <c r="T5736" s="3" t="s">
        <v>22086</v>
      </c>
      <c r="U5736" s="3" t="s">
        <v>189</v>
      </c>
      <c r="V5736" s="3" t="s">
        <v>8559</v>
      </c>
      <c r="W5736" s="12" t="s">
        <v>22217</v>
      </c>
      <c r="X5736" s="12" t="s">
        <v>22061</v>
      </c>
      <c r="Y5736" s="2" t="s">
        <v>20348</v>
      </c>
      <c r="Z5736" s="2"/>
    </row>
    <row r="5737" spans="1:26" ht="52.2" x14ac:dyDescent="0.3">
      <c r="A5737" s="6" t="s">
        <v>22218</v>
      </c>
      <c r="B5737" s="2" t="s">
        <v>27</v>
      </c>
      <c r="C5737" s="2" t="s">
        <v>28</v>
      </c>
      <c r="D5737" s="2" t="s">
        <v>29</v>
      </c>
      <c r="E5737" s="3" t="s">
        <v>20607</v>
      </c>
      <c r="F5737" s="3" t="s">
        <v>1651</v>
      </c>
      <c r="G5737" s="7">
        <v>47.86</v>
      </c>
      <c r="H5737" s="8">
        <v>0</v>
      </c>
      <c r="I5737" s="8">
        <v>0</v>
      </c>
      <c r="J5737" s="8">
        <v>0</v>
      </c>
      <c r="K5737" s="8">
        <v>0</v>
      </c>
      <c r="L5737" s="8">
        <f>SUM(Tabella1[[#This Row],[CONTRIBUTO
COMMISSARIO STRAORDINARIO]:[INDENNIZZO
ASSICURATIVO]])</f>
        <v>47.86</v>
      </c>
      <c r="M5737" s="9" t="s">
        <v>20343</v>
      </c>
      <c r="N5737" s="3" t="s">
        <v>8556</v>
      </c>
      <c r="O5737" s="3" t="s">
        <v>20343</v>
      </c>
      <c r="P5737" s="2" t="s">
        <v>31</v>
      </c>
      <c r="Q5737" s="2" t="s">
        <v>159</v>
      </c>
      <c r="R5737" s="2" t="s">
        <v>159</v>
      </c>
      <c r="S5737" s="2" t="s">
        <v>20344</v>
      </c>
      <c r="T5737" s="3" t="s">
        <v>22076</v>
      </c>
      <c r="U5737" s="3" t="s">
        <v>189</v>
      </c>
      <c r="V5737" s="3" t="s">
        <v>8559</v>
      </c>
      <c r="W5737" s="12" t="s">
        <v>22219</v>
      </c>
      <c r="X5737" s="12" t="s">
        <v>22061</v>
      </c>
      <c r="Y5737" s="2" t="s">
        <v>20348</v>
      </c>
      <c r="Z5737" s="2"/>
    </row>
    <row r="5738" spans="1:26" ht="52.2" x14ac:dyDescent="0.3">
      <c r="A5738" s="6" t="s">
        <v>22220</v>
      </c>
      <c r="B5738" s="2" t="s">
        <v>27</v>
      </c>
      <c r="C5738" s="2" t="s">
        <v>28</v>
      </c>
      <c r="D5738" s="2" t="s">
        <v>29</v>
      </c>
      <c r="E5738" s="3" t="s">
        <v>20607</v>
      </c>
      <c r="F5738" s="3" t="s">
        <v>1651</v>
      </c>
      <c r="G5738" s="7">
        <v>386.8</v>
      </c>
      <c r="H5738" s="8">
        <v>0</v>
      </c>
      <c r="I5738" s="8">
        <v>0</v>
      </c>
      <c r="J5738" s="8">
        <v>0</v>
      </c>
      <c r="K5738" s="8">
        <v>0</v>
      </c>
      <c r="L5738" s="8">
        <f>SUM(Tabella1[[#This Row],[CONTRIBUTO
COMMISSARIO STRAORDINARIO]:[INDENNIZZO
ASSICURATIVO]])</f>
        <v>386.8</v>
      </c>
      <c r="M5738" s="9" t="s">
        <v>20343</v>
      </c>
      <c r="N5738" s="3" t="s">
        <v>8556</v>
      </c>
      <c r="O5738" s="3" t="s">
        <v>20343</v>
      </c>
      <c r="P5738" s="2" t="s">
        <v>31</v>
      </c>
      <c r="Q5738" s="2" t="s">
        <v>159</v>
      </c>
      <c r="R5738" s="2" t="s">
        <v>159</v>
      </c>
      <c r="S5738" s="2" t="s">
        <v>20344</v>
      </c>
      <c r="T5738" s="3" t="s">
        <v>22079</v>
      </c>
      <c r="U5738" s="3" t="s">
        <v>189</v>
      </c>
      <c r="V5738" s="3" t="s">
        <v>8559</v>
      </c>
      <c r="W5738" s="12" t="s">
        <v>22221</v>
      </c>
      <c r="X5738" s="12" t="s">
        <v>22061</v>
      </c>
      <c r="Y5738" s="2" t="s">
        <v>20348</v>
      </c>
      <c r="Z5738" s="2"/>
    </row>
    <row r="5739" spans="1:26" ht="52.2" x14ac:dyDescent="0.3">
      <c r="A5739" s="6" t="s">
        <v>22222</v>
      </c>
      <c r="B5739" s="2" t="s">
        <v>27</v>
      </c>
      <c r="C5739" s="2" t="s">
        <v>28</v>
      </c>
      <c r="D5739" s="2" t="s">
        <v>29</v>
      </c>
      <c r="E5739" s="3" t="s">
        <v>20607</v>
      </c>
      <c r="F5739" s="3" t="s">
        <v>1651</v>
      </c>
      <c r="G5739" s="7">
        <v>103.83</v>
      </c>
      <c r="H5739" s="8">
        <v>0</v>
      </c>
      <c r="I5739" s="8">
        <v>0</v>
      </c>
      <c r="J5739" s="8">
        <v>0</v>
      </c>
      <c r="K5739" s="8">
        <v>0</v>
      </c>
      <c r="L5739" s="8">
        <f>SUM(Tabella1[[#This Row],[CONTRIBUTO
COMMISSARIO STRAORDINARIO]:[INDENNIZZO
ASSICURATIVO]])</f>
        <v>103.83</v>
      </c>
      <c r="M5739" s="10" t="s">
        <v>20343</v>
      </c>
      <c r="N5739" s="3" t="s">
        <v>8556</v>
      </c>
      <c r="O5739" s="3" t="s">
        <v>20343</v>
      </c>
      <c r="P5739" s="2" t="s">
        <v>31</v>
      </c>
      <c r="Q5739" s="2" t="s">
        <v>159</v>
      </c>
      <c r="R5739" s="2" t="s">
        <v>159</v>
      </c>
      <c r="S5739" s="2" t="s">
        <v>20344</v>
      </c>
      <c r="T5739" s="3" t="s">
        <v>22079</v>
      </c>
      <c r="U5739" s="3" t="s">
        <v>189</v>
      </c>
      <c r="V5739" s="3" t="s">
        <v>8559</v>
      </c>
      <c r="W5739" s="12" t="s">
        <v>22223</v>
      </c>
      <c r="X5739" s="12" t="s">
        <v>22061</v>
      </c>
      <c r="Y5739" s="2" t="s">
        <v>20348</v>
      </c>
      <c r="Z5739" s="2"/>
    </row>
    <row r="5740" spans="1:26" ht="52.2" x14ac:dyDescent="0.3">
      <c r="A5740" s="6" t="s">
        <v>22224</v>
      </c>
      <c r="B5740" s="2" t="s">
        <v>27</v>
      </c>
      <c r="C5740" s="2" t="s">
        <v>28</v>
      </c>
      <c r="D5740" s="2" t="s">
        <v>29</v>
      </c>
      <c r="E5740" s="3" t="s">
        <v>20607</v>
      </c>
      <c r="F5740" s="3" t="s">
        <v>1651</v>
      </c>
      <c r="G5740" s="7">
        <v>0</v>
      </c>
      <c r="H5740" s="8">
        <v>0</v>
      </c>
      <c r="I5740" s="8">
        <v>0</v>
      </c>
      <c r="J5740" s="8">
        <v>0</v>
      </c>
      <c r="K5740" s="8">
        <v>0</v>
      </c>
      <c r="L5740" s="8">
        <f>SUM(Tabella1[[#This Row],[CONTRIBUTO
COMMISSARIO STRAORDINARIO]:[INDENNIZZO
ASSICURATIVO]])</f>
        <v>0</v>
      </c>
      <c r="M5740" s="9" t="s">
        <v>20343</v>
      </c>
      <c r="N5740" s="3" t="s">
        <v>8556</v>
      </c>
      <c r="O5740" s="3" t="s">
        <v>20343</v>
      </c>
      <c r="P5740" s="2" t="s">
        <v>31</v>
      </c>
      <c r="Q5740" s="2" t="s">
        <v>159</v>
      </c>
      <c r="R5740" s="2" t="s">
        <v>159</v>
      </c>
      <c r="S5740" s="2" t="s">
        <v>20344</v>
      </c>
      <c r="T5740" s="3" t="s">
        <v>22148</v>
      </c>
      <c r="U5740" s="3" t="s">
        <v>189</v>
      </c>
      <c r="V5740" s="3" t="s">
        <v>8559</v>
      </c>
      <c r="W5740" s="12" t="s">
        <v>22225</v>
      </c>
      <c r="X5740" s="12" t="s">
        <v>22061</v>
      </c>
      <c r="Y5740" s="2" t="s">
        <v>20348</v>
      </c>
      <c r="Z5740" s="2"/>
    </row>
    <row r="5741" spans="1:26" ht="52.2" x14ac:dyDescent="0.3">
      <c r="A5741" s="6" t="s">
        <v>22226</v>
      </c>
      <c r="B5741" s="2" t="s">
        <v>27</v>
      </c>
      <c r="C5741" s="2" t="s">
        <v>28</v>
      </c>
      <c r="D5741" s="2" t="s">
        <v>29</v>
      </c>
      <c r="E5741" s="3" t="s">
        <v>20607</v>
      </c>
      <c r="F5741" s="3" t="s">
        <v>1651</v>
      </c>
      <c r="G5741" s="7">
        <v>793.29</v>
      </c>
      <c r="H5741" s="8">
        <v>0</v>
      </c>
      <c r="I5741" s="8">
        <v>0</v>
      </c>
      <c r="J5741" s="8">
        <v>0</v>
      </c>
      <c r="K5741" s="8">
        <v>0</v>
      </c>
      <c r="L5741" s="8">
        <f>SUM(Tabella1[[#This Row],[CONTRIBUTO
COMMISSARIO STRAORDINARIO]:[INDENNIZZO
ASSICURATIVO]])</f>
        <v>793.29</v>
      </c>
      <c r="M5741" s="9" t="s">
        <v>20343</v>
      </c>
      <c r="N5741" s="3" t="s">
        <v>8556</v>
      </c>
      <c r="O5741" s="3" t="s">
        <v>20343</v>
      </c>
      <c r="P5741" s="2" t="s">
        <v>31</v>
      </c>
      <c r="Q5741" s="2" t="s">
        <v>159</v>
      </c>
      <c r="R5741" s="2" t="s">
        <v>159</v>
      </c>
      <c r="S5741" s="2" t="s">
        <v>20344</v>
      </c>
      <c r="T5741" s="3" t="s">
        <v>22114</v>
      </c>
      <c r="U5741" s="3" t="s">
        <v>189</v>
      </c>
      <c r="V5741" s="3" t="s">
        <v>8559</v>
      </c>
      <c r="W5741" s="12" t="s">
        <v>22227</v>
      </c>
      <c r="X5741" s="12" t="s">
        <v>22061</v>
      </c>
      <c r="Y5741" s="2" t="s">
        <v>20348</v>
      </c>
      <c r="Z5741" s="2"/>
    </row>
    <row r="5742" spans="1:26" ht="52.2" x14ac:dyDescent="0.3">
      <c r="A5742" s="6" t="s">
        <v>22228</v>
      </c>
      <c r="B5742" s="2" t="s">
        <v>27</v>
      </c>
      <c r="C5742" s="2" t="s">
        <v>28</v>
      </c>
      <c r="D5742" s="2" t="s">
        <v>29</v>
      </c>
      <c r="E5742" s="3" t="s">
        <v>20607</v>
      </c>
      <c r="F5742" s="3" t="s">
        <v>1651</v>
      </c>
      <c r="G5742" s="7">
        <v>47.86</v>
      </c>
      <c r="H5742" s="8">
        <v>0</v>
      </c>
      <c r="I5742" s="8">
        <v>0</v>
      </c>
      <c r="J5742" s="8">
        <v>0</v>
      </c>
      <c r="K5742" s="8">
        <v>0</v>
      </c>
      <c r="L5742" s="8">
        <f>SUM(Tabella1[[#This Row],[CONTRIBUTO
COMMISSARIO STRAORDINARIO]:[INDENNIZZO
ASSICURATIVO]])</f>
        <v>47.86</v>
      </c>
      <c r="M5742" s="9" t="s">
        <v>20343</v>
      </c>
      <c r="N5742" s="3" t="s">
        <v>8556</v>
      </c>
      <c r="O5742" s="3" t="s">
        <v>20343</v>
      </c>
      <c r="P5742" s="2" t="s">
        <v>31</v>
      </c>
      <c r="Q5742" s="2" t="s">
        <v>159</v>
      </c>
      <c r="R5742" s="2" t="s">
        <v>159</v>
      </c>
      <c r="S5742" s="2" t="s">
        <v>20344</v>
      </c>
      <c r="T5742" s="3" t="s">
        <v>22065</v>
      </c>
      <c r="U5742" s="3" t="s">
        <v>189</v>
      </c>
      <c r="V5742" s="3" t="s">
        <v>8559</v>
      </c>
      <c r="W5742" s="12" t="s">
        <v>22229</v>
      </c>
      <c r="X5742" s="12" t="s">
        <v>22061</v>
      </c>
      <c r="Y5742" s="2" t="s">
        <v>20348</v>
      </c>
      <c r="Z5742" s="2"/>
    </row>
    <row r="5743" spans="1:26" ht="52.2" x14ac:dyDescent="0.3">
      <c r="A5743" s="6" t="s">
        <v>22230</v>
      </c>
      <c r="B5743" s="2" t="s">
        <v>27</v>
      </c>
      <c r="C5743" s="2" t="s">
        <v>28</v>
      </c>
      <c r="D5743" s="2" t="s">
        <v>29</v>
      </c>
      <c r="E5743" s="3" t="s">
        <v>20607</v>
      </c>
      <c r="F5743" s="3" t="s">
        <v>1651</v>
      </c>
      <c r="G5743" s="7">
        <v>47.86</v>
      </c>
      <c r="H5743" s="8">
        <v>0</v>
      </c>
      <c r="I5743" s="8">
        <v>0</v>
      </c>
      <c r="J5743" s="8">
        <v>0</v>
      </c>
      <c r="K5743" s="8">
        <v>0</v>
      </c>
      <c r="L5743" s="8">
        <f>SUM(Tabella1[[#This Row],[CONTRIBUTO
COMMISSARIO STRAORDINARIO]:[INDENNIZZO
ASSICURATIVO]])</f>
        <v>47.86</v>
      </c>
      <c r="M5743" s="9" t="s">
        <v>20343</v>
      </c>
      <c r="N5743" s="3" t="s">
        <v>8556</v>
      </c>
      <c r="O5743" s="3" t="s">
        <v>20343</v>
      </c>
      <c r="P5743" s="2" t="s">
        <v>31</v>
      </c>
      <c r="Q5743" s="2" t="s">
        <v>159</v>
      </c>
      <c r="R5743" s="2" t="s">
        <v>159</v>
      </c>
      <c r="S5743" s="2" t="s">
        <v>20344</v>
      </c>
      <c r="T5743" s="3" t="s">
        <v>22231</v>
      </c>
      <c r="U5743" s="3" t="s">
        <v>189</v>
      </c>
      <c r="V5743" s="3" t="s">
        <v>8559</v>
      </c>
      <c r="W5743" s="12" t="s">
        <v>22232</v>
      </c>
      <c r="X5743" s="12" t="s">
        <v>22061</v>
      </c>
      <c r="Y5743" s="2" t="s">
        <v>20348</v>
      </c>
      <c r="Z5743" s="2"/>
    </row>
    <row r="5744" spans="1:26" ht="52.2" x14ac:dyDescent="0.3">
      <c r="A5744" s="6" t="s">
        <v>22233</v>
      </c>
      <c r="B5744" s="2" t="s">
        <v>27</v>
      </c>
      <c r="C5744" s="2" t="s">
        <v>28</v>
      </c>
      <c r="D5744" s="2" t="s">
        <v>29</v>
      </c>
      <c r="E5744" s="3" t="s">
        <v>20607</v>
      </c>
      <c r="F5744" s="3" t="s">
        <v>1651</v>
      </c>
      <c r="G5744" s="7">
        <v>47.86</v>
      </c>
      <c r="H5744" s="8">
        <v>0</v>
      </c>
      <c r="I5744" s="8">
        <v>0</v>
      </c>
      <c r="J5744" s="8">
        <v>0</v>
      </c>
      <c r="K5744" s="8">
        <v>0</v>
      </c>
      <c r="L5744" s="8">
        <f>SUM(Tabella1[[#This Row],[CONTRIBUTO
COMMISSARIO STRAORDINARIO]:[INDENNIZZO
ASSICURATIVO]])</f>
        <v>47.86</v>
      </c>
      <c r="M5744" s="10" t="s">
        <v>20343</v>
      </c>
      <c r="N5744" s="3" t="s">
        <v>8556</v>
      </c>
      <c r="O5744" s="3" t="s">
        <v>20343</v>
      </c>
      <c r="P5744" s="2" t="s">
        <v>31</v>
      </c>
      <c r="Q5744" s="2" t="s">
        <v>159</v>
      </c>
      <c r="R5744" s="2" t="s">
        <v>159</v>
      </c>
      <c r="S5744" s="2" t="s">
        <v>20344</v>
      </c>
      <c r="T5744" s="3" t="s">
        <v>22076</v>
      </c>
      <c r="U5744" s="3" t="s">
        <v>189</v>
      </c>
      <c r="V5744" s="3" t="s">
        <v>8559</v>
      </c>
      <c r="W5744" s="12" t="s">
        <v>22234</v>
      </c>
      <c r="X5744" s="12" t="s">
        <v>22061</v>
      </c>
      <c r="Y5744" s="2" t="s">
        <v>20348</v>
      </c>
      <c r="Z5744" s="2"/>
    </row>
    <row r="5745" spans="1:26" ht="52.2" x14ac:dyDescent="0.3">
      <c r="A5745" s="6" t="s">
        <v>22235</v>
      </c>
      <c r="B5745" s="2" t="s">
        <v>27</v>
      </c>
      <c r="C5745" s="2" t="s">
        <v>28</v>
      </c>
      <c r="D5745" s="2" t="s">
        <v>29</v>
      </c>
      <c r="E5745" s="3" t="s">
        <v>20607</v>
      </c>
      <c r="F5745" s="3" t="s">
        <v>1651</v>
      </c>
      <c r="G5745" s="7">
        <v>0</v>
      </c>
      <c r="H5745" s="8">
        <v>0</v>
      </c>
      <c r="I5745" s="8">
        <v>0</v>
      </c>
      <c r="J5745" s="8">
        <v>0</v>
      </c>
      <c r="K5745" s="8">
        <v>0</v>
      </c>
      <c r="L5745" s="8">
        <f>SUM(Tabella1[[#This Row],[CONTRIBUTO
COMMISSARIO STRAORDINARIO]:[INDENNIZZO
ASSICURATIVO]])</f>
        <v>0</v>
      </c>
      <c r="M5745" s="9" t="s">
        <v>20343</v>
      </c>
      <c r="N5745" s="3" t="s">
        <v>8556</v>
      </c>
      <c r="O5745" s="3" t="s">
        <v>20343</v>
      </c>
      <c r="P5745" s="2" t="s">
        <v>31</v>
      </c>
      <c r="Q5745" s="2" t="s">
        <v>159</v>
      </c>
      <c r="R5745" s="2" t="s">
        <v>159</v>
      </c>
      <c r="S5745" s="2" t="s">
        <v>20344</v>
      </c>
      <c r="T5745" s="3" t="s">
        <v>22114</v>
      </c>
      <c r="U5745" s="3" t="s">
        <v>189</v>
      </c>
      <c r="V5745" s="3" t="s">
        <v>8559</v>
      </c>
      <c r="W5745" s="12" t="s">
        <v>22236</v>
      </c>
      <c r="X5745" s="12" t="s">
        <v>22061</v>
      </c>
      <c r="Y5745" s="2" t="s">
        <v>20348</v>
      </c>
      <c r="Z5745" s="2"/>
    </row>
    <row r="5746" spans="1:26" ht="52.2" x14ac:dyDescent="0.3">
      <c r="A5746" s="6" t="s">
        <v>22237</v>
      </c>
      <c r="B5746" s="2" t="s">
        <v>27</v>
      </c>
      <c r="C5746" s="2" t="s">
        <v>28</v>
      </c>
      <c r="D5746" s="2" t="s">
        <v>29</v>
      </c>
      <c r="E5746" s="3" t="s">
        <v>20607</v>
      </c>
      <c r="F5746" s="3" t="s">
        <v>1651</v>
      </c>
      <c r="G5746" s="7">
        <v>95.71</v>
      </c>
      <c r="H5746" s="8">
        <v>0</v>
      </c>
      <c r="I5746" s="8">
        <v>0</v>
      </c>
      <c r="J5746" s="8">
        <v>0</v>
      </c>
      <c r="K5746" s="8">
        <v>0</v>
      </c>
      <c r="L5746" s="8">
        <f>SUM(Tabella1[[#This Row],[CONTRIBUTO
COMMISSARIO STRAORDINARIO]:[INDENNIZZO
ASSICURATIVO]])</f>
        <v>95.71</v>
      </c>
      <c r="M5746" s="9" t="s">
        <v>20343</v>
      </c>
      <c r="N5746" s="3" t="s">
        <v>8556</v>
      </c>
      <c r="O5746" s="3" t="s">
        <v>20343</v>
      </c>
      <c r="P5746" s="2" t="s">
        <v>31</v>
      </c>
      <c r="Q5746" s="2" t="s">
        <v>159</v>
      </c>
      <c r="R5746" s="2" t="s">
        <v>159</v>
      </c>
      <c r="S5746" s="2" t="s">
        <v>20344</v>
      </c>
      <c r="T5746" s="3" t="s">
        <v>22098</v>
      </c>
      <c r="U5746" s="3" t="s">
        <v>189</v>
      </c>
      <c r="V5746" s="3" t="s">
        <v>8559</v>
      </c>
      <c r="W5746" s="12" t="s">
        <v>22238</v>
      </c>
      <c r="X5746" s="12" t="s">
        <v>22061</v>
      </c>
      <c r="Y5746" s="2" t="s">
        <v>20348</v>
      </c>
      <c r="Z5746" s="2"/>
    </row>
    <row r="5747" spans="1:26" ht="52.2" x14ac:dyDescent="0.3">
      <c r="A5747" s="6" t="s">
        <v>22239</v>
      </c>
      <c r="B5747" s="2" t="s">
        <v>27</v>
      </c>
      <c r="C5747" s="2" t="s">
        <v>28</v>
      </c>
      <c r="D5747" s="2" t="s">
        <v>29</v>
      </c>
      <c r="E5747" s="3" t="s">
        <v>20607</v>
      </c>
      <c r="F5747" s="3" t="s">
        <v>1651</v>
      </c>
      <c r="G5747" s="7">
        <v>95.71</v>
      </c>
      <c r="H5747" s="8">
        <v>0</v>
      </c>
      <c r="I5747" s="8">
        <v>0</v>
      </c>
      <c r="J5747" s="8">
        <v>0</v>
      </c>
      <c r="K5747" s="8">
        <v>0</v>
      </c>
      <c r="L5747" s="8">
        <f>SUM(Tabella1[[#This Row],[CONTRIBUTO
COMMISSARIO STRAORDINARIO]:[INDENNIZZO
ASSICURATIVO]])</f>
        <v>95.71</v>
      </c>
      <c r="M5747" s="9" t="s">
        <v>20343</v>
      </c>
      <c r="N5747" s="3" t="s">
        <v>8556</v>
      </c>
      <c r="O5747" s="3" t="s">
        <v>20343</v>
      </c>
      <c r="P5747" s="2" t="s">
        <v>31</v>
      </c>
      <c r="Q5747" s="2" t="s">
        <v>159</v>
      </c>
      <c r="R5747" s="2" t="s">
        <v>159</v>
      </c>
      <c r="S5747" s="2" t="s">
        <v>20344</v>
      </c>
      <c r="T5747" s="3" t="s">
        <v>22065</v>
      </c>
      <c r="U5747" s="3" t="s">
        <v>189</v>
      </c>
      <c r="V5747" s="3" t="s">
        <v>8559</v>
      </c>
      <c r="W5747" s="12" t="s">
        <v>22240</v>
      </c>
      <c r="X5747" s="12" t="s">
        <v>22061</v>
      </c>
      <c r="Y5747" s="2" t="s">
        <v>20348</v>
      </c>
      <c r="Z5747" s="2"/>
    </row>
    <row r="5748" spans="1:26" ht="52.2" x14ac:dyDescent="0.3">
      <c r="A5748" s="6" t="s">
        <v>22241</v>
      </c>
      <c r="B5748" s="2" t="s">
        <v>27</v>
      </c>
      <c r="C5748" s="2" t="s">
        <v>28</v>
      </c>
      <c r="D5748" s="2" t="s">
        <v>29</v>
      </c>
      <c r="E5748" s="3" t="s">
        <v>20607</v>
      </c>
      <c r="F5748" s="3" t="s">
        <v>1651</v>
      </c>
      <c r="G5748" s="7">
        <v>95.71</v>
      </c>
      <c r="H5748" s="8">
        <v>0</v>
      </c>
      <c r="I5748" s="8">
        <v>0</v>
      </c>
      <c r="J5748" s="8">
        <v>0</v>
      </c>
      <c r="K5748" s="8">
        <v>0</v>
      </c>
      <c r="L5748" s="8">
        <f>SUM(Tabella1[[#This Row],[CONTRIBUTO
COMMISSARIO STRAORDINARIO]:[INDENNIZZO
ASSICURATIVO]])</f>
        <v>95.71</v>
      </c>
      <c r="M5748" s="10" t="s">
        <v>20343</v>
      </c>
      <c r="N5748" s="3" t="s">
        <v>8556</v>
      </c>
      <c r="O5748" s="3" t="s">
        <v>20343</v>
      </c>
      <c r="P5748" s="2" t="s">
        <v>31</v>
      </c>
      <c r="Q5748" s="2" t="s">
        <v>159</v>
      </c>
      <c r="R5748" s="2" t="s">
        <v>159</v>
      </c>
      <c r="S5748" s="2" t="s">
        <v>20344</v>
      </c>
      <c r="T5748" s="3" t="s">
        <v>22086</v>
      </c>
      <c r="U5748" s="3" t="s">
        <v>189</v>
      </c>
      <c r="V5748" s="3" t="s">
        <v>8559</v>
      </c>
      <c r="W5748" s="12" t="s">
        <v>22242</v>
      </c>
      <c r="X5748" s="12" t="s">
        <v>22061</v>
      </c>
      <c r="Y5748" s="2" t="s">
        <v>20348</v>
      </c>
      <c r="Z5748" s="2"/>
    </row>
    <row r="5749" spans="1:26" ht="52.2" x14ac:dyDescent="0.3">
      <c r="A5749" s="6" t="s">
        <v>22243</v>
      </c>
      <c r="B5749" s="2" t="s">
        <v>27</v>
      </c>
      <c r="C5749" s="2" t="s">
        <v>28</v>
      </c>
      <c r="D5749" s="2" t="s">
        <v>29</v>
      </c>
      <c r="E5749" s="3" t="s">
        <v>20607</v>
      </c>
      <c r="F5749" s="3" t="s">
        <v>1651</v>
      </c>
      <c r="G5749" s="7">
        <v>0</v>
      </c>
      <c r="H5749" s="8">
        <v>0</v>
      </c>
      <c r="I5749" s="8">
        <v>0</v>
      </c>
      <c r="J5749" s="8">
        <v>0</v>
      </c>
      <c r="K5749" s="8">
        <v>0</v>
      </c>
      <c r="L5749" s="8">
        <f>SUM(Tabella1[[#This Row],[CONTRIBUTO
COMMISSARIO STRAORDINARIO]:[INDENNIZZO
ASSICURATIVO]])</f>
        <v>0</v>
      </c>
      <c r="M5749" s="9" t="s">
        <v>20343</v>
      </c>
      <c r="N5749" s="3" t="s">
        <v>8556</v>
      </c>
      <c r="O5749" s="3" t="s">
        <v>20343</v>
      </c>
      <c r="P5749" s="2" t="s">
        <v>31</v>
      </c>
      <c r="Q5749" s="2" t="s">
        <v>159</v>
      </c>
      <c r="R5749" s="2" t="s">
        <v>159</v>
      </c>
      <c r="S5749" s="2" t="s">
        <v>20344</v>
      </c>
      <c r="T5749" s="3" t="s">
        <v>22065</v>
      </c>
      <c r="U5749" s="3" t="s">
        <v>189</v>
      </c>
      <c r="V5749" s="3" t="s">
        <v>8559</v>
      </c>
      <c r="W5749" s="12" t="s">
        <v>22244</v>
      </c>
      <c r="X5749" s="12" t="s">
        <v>22061</v>
      </c>
      <c r="Y5749" s="2" t="s">
        <v>20348</v>
      </c>
      <c r="Z5749" s="2"/>
    </row>
    <row r="5750" spans="1:26" ht="52.2" x14ac:dyDescent="0.3">
      <c r="A5750" s="6" t="s">
        <v>22245</v>
      </c>
      <c r="B5750" s="2" t="s">
        <v>27</v>
      </c>
      <c r="C5750" s="2" t="s">
        <v>28</v>
      </c>
      <c r="D5750" s="2" t="s">
        <v>29</v>
      </c>
      <c r="E5750" s="3" t="s">
        <v>20607</v>
      </c>
      <c r="F5750" s="3" t="s">
        <v>1651</v>
      </c>
      <c r="G5750" s="7">
        <v>924.02</v>
      </c>
      <c r="H5750" s="8">
        <v>0</v>
      </c>
      <c r="I5750" s="8">
        <v>0</v>
      </c>
      <c r="J5750" s="8">
        <v>0</v>
      </c>
      <c r="K5750" s="8">
        <v>0</v>
      </c>
      <c r="L5750" s="8">
        <f>SUM(Tabella1[[#This Row],[CONTRIBUTO
COMMISSARIO STRAORDINARIO]:[INDENNIZZO
ASSICURATIVO]])</f>
        <v>924.02</v>
      </c>
      <c r="M5750" s="9" t="s">
        <v>20343</v>
      </c>
      <c r="N5750" s="3" t="s">
        <v>8556</v>
      </c>
      <c r="O5750" s="3" t="s">
        <v>20343</v>
      </c>
      <c r="P5750" s="2" t="s">
        <v>31</v>
      </c>
      <c r="Q5750" s="2" t="s">
        <v>159</v>
      </c>
      <c r="R5750" s="2" t="s">
        <v>159</v>
      </c>
      <c r="S5750" s="2" t="s">
        <v>20344</v>
      </c>
      <c r="T5750" s="3" t="s">
        <v>22129</v>
      </c>
      <c r="U5750" s="3" t="s">
        <v>189</v>
      </c>
      <c r="V5750" s="3" t="s">
        <v>8559</v>
      </c>
      <c r="W5750" s="12" t="s">
        <v>22246</v>
      </c>
      <c r="X5750" s="12" t="s">
        <v>22061</v>
      </c>
      <c r="Y5750" s="2" t="s">
        <v>20348</v>
      </c>
      <c r="Z5750" s="2"/>
    </row>
    <row r="5751" spans="1:26" ht="52.2" x14ac:dyDescent="0.3">
      <c r="A5751" s="6" t="s">
        <v>22247</v>
      </c>
      <c r="B5751" s="2" t="s">
        <v>27</v>
      </c>
      <c r="C5751" s="2" t="s">
        <v>28</v>
      </c>
      <c r="D5751" s="2" t="s">
        <v>29</v>
      </c>
      <c r="E5751" s="3" t="s">
        <v>20607</v>
      </c>
      <c r="F5751" s="3" t="s">
        <v>1651</v>
      </c>
      <c r="G5751" s="7">
        <v>47.86</v>
      </c>
      <c r="H5751" s="8">
        <v>0</v>
      </c>
      <c r="I5751" s="8">
        <v>0</v>
      </c>
      <c r="J5751" s="8">
        <v>0</v>
      </c>
      <c r="K5751" s="8">
        <v>0</v>
      </c>
      <c r="L5751" s="8">
        <f>SUM(Tabella1[[#This Row],[CONTRIBUTO
COMMISSARIO STRAORDINARIO]:[INDENNIZZO
ASSICURATIVO]])</f>
        <v>47.86</v>
      </c>
      <c r="M5751" s="9" t="s">
        <v>20343</v>
      </c>
      <c r="N5751" s="3" t="s">
        <v>8556</v>
      </c>
      <c r="O5751" s="3" t="s">
        <v>20343</v>
      </c>
      <c r="P5751" s="2" t="s">
        <v>31</v>
      </c>
      <c r="Q5751" s="2" t="s">
        <v>159</v>
      </c>
      <c r="R5751" s="2" t="s">
        <v>159</v>
      </c>
      <c r="S5751" s="2" t="s">
        <v>20344</v>
      </c>
      <c r="T5751" s="3" t="s">
        <v>22076</v>
      </c>
      <c r="U5751" s="3" t="s">
        <v>189</v>
      </c>
      <c r="V5751" s="3" t="s">
        <v>8559</v>
      </c>
      <c r="W5751" s="12" t="s">
        <v>22248</v>
      </c>
      <c r="X5751" s="12" t="s">
        <v>22061</v>
      </c>
      <c r="Y5751" s="2" t="s">
        <v>20348</v>
      </c>
      <c r="Z5751" s="2"/>
    </row>
    <row r="5752" spans="1:26" ht="52.2" x14ac:dyDescent="0.3">
      <c r="A5752" s="6" t="s">
        <v>22249</v>
      </c>
      <c r="B5752" s="2" t="s">
        <v>27</v>
      </c>
      <c r="C5752" s="2" t="s">
        <v>28</v>
      </c>
      <c r="D5752" s="2" t="s">
        <v>29</v>
      </c>
      <c r="E5752" s="3" t="s">
        <v>20607</v>
      </c>
      <c r="F5752" s="3" t="s">
        <v>1651</v>
      </c>
      <c r="G5752" s="7">
        <v>58.78</v>
      </c>
      <c r="H5752" s="8">
        <v>0</v>
      </c>
      <c r="I5752" s="8">
        <v>0</v>
      </c>
      <c r="J5752" s="8">
        <v>0</v>
      </c>
      <c r="K5752" s="8">
        <v>0</v>
      </c>
      <c r="L5752" s="8">
        <f>SUM(Tabella1[[#This Row],[CONTRIBUTO
COMMISSARIO STRAORDINARIO]:[INDENNIZZO
ASSICURATIVO]])</f>
        <v>58.78</v>
      </c>
      <c r="M5752" s="9" t="s">
        <v>20343</v>
      </c>
      <c r="N5752" s="3" t="s">
        <v>8556</v>
      </c>
      <c r="O5752" s="3" t="s">
        <v>20343</v>
      </c>
      <c r="P5752" s="2" t="s">
        <v>31</v>
      </c>
      <c r="Q5752" s="2" t="s">
        <v>159</v>
      </c>
      <c r="R5752" s="2" t="s">
        <v>159</v>
      </c>
      <c r="S5752" s="2" t="s">
        <v>20344</v>
      </c>
      <c r="T5752" s="3" t="s">
        <v>22086</v>
      </c>
      <c r="U5752" s="3" t="s">
        <v>189</v>
      </c>
      <c r="V5752" s="3" t="s">
        <v>8559</v>
      </c>
      <c r="W5752" s="12" t="s">
        <v>22250</v>
      </c>
      <c r="X5752" s="12" t="s">
        <v>22061</v>
      </c>
      <c r="Y5752" s="2" t="s">
        <v>20348</v>
      </c>
      <c r="Z5752" s="2"/>
    </row>
    <row r="5753" spans="1:26" ht="52.2" x14ac:dyDescent="0.3">
      <c r="A5753" s="6" t="s">
        <v>22251</v>
      </c>
      <c r="B5753" s="2" t="s">
        <v>27</v>
      </c>
      <c r="C5753" s="2" t="s">
        <v>28</v>
      </c>
      <c r="D5753" s="2" t="s">
        <v>29</v>
      </c>
      <c r="E5753" s="3" t="s">
        <v>20607</v>
      </c>
      <c r="F5753" s="3" t="s">
        <v>1651</v>
      </c>
      <c r="G5753" s="7">
        <v>51.46</v>
      </c>
      <c r="H5753" s="8">
        <v>0</v>
      </c>
      <c r="I5753" s="8">
        <v>0</v>
      </c>
      <c r="J5753" s="8">
        <v>0</v>
      </c>
      <c r="K5753" s="8">
        <v>0</v>
      </c>
      <c r="L5753" s="8">
        <f>SUM(Tabella1[[#This Row],[CONTRIBUTO
COMMISSARIO STRAORDINARIO]:[INDENNIZZO
ASSICURATIVO]])</f>
        <v>51.46</v>
      </c>
      <c r="M5753" s="9" t="s">
        <v>20343</v>
      </c>
      <c r="N5753" s="3" t="s">
        <v>8556</v>
      </c>
      <c r="O5753" s="3" t="s">
        <v>20343</v>
      </c>
      <c r="P5753" s="2" t="s">
        <v>31</v>
      </c>
      <c r="Q5753" s="2" t="s">
        <v>159</v>
      </c>
      <c r="R5753" s="2" t="s">
        <v>159</v>
      </c>
      <c r="S5753" s="2" t="s">
        <v>20344</v>
      </c>
      <c r="T5753" s="3" t="s">
        <v>22086</v>
      </c>
      <c r="U5753" s="3" t="s">
        <v>189</v>
      </c>
      <c r="V5753" s="3" t="s">
        <v>8559</v>
      </c>
      <c r="W5753" s="12" t="s">
        <v>22252</v>
      </c>
      <c r="X5753" s="12" t="s">
        <v>22061</v>
      </c>
      <c r="Y5753" s="2" t="s">
        <v>20348</v>
      </c>
      <c r="Z5753" s="2"/>
    </row>
    <row r="5754" spans="1:26" ht="52.2" x14ac:dyDescent="0.3">
      <c r="A5754" s="6" t="s">
        <v>22253</v>
      </c>
      <c r="B5754" s="2" t="s">
        <v>27</v>
      </c>
      <c r="C5754" s="2" t="s">
        <v>28</v>
      </c>
      <c r="D5754" s="2" t="s">
        <v>29</v>
      </c>
      <c r="E5754" s="3" t="s">
        <v>20607</v>
      </c>
      <c r="F5754" s="3" t="s">
        <v>1651</v>
      </c>
      <c r="G5754" s="7">
        <v>453.32</v>
      </c>
      <c r="H5754" s="8">
        <v>0</v>
      </c>
      <c r="I5754" s="8">
        <v>0</v>
      </c>
      <c r="J5754" s="8">
        <v>0</v>
      </c>
      <c r="K5754" s="8">
        <v>0</v>
      </c>
      <c r="L5754" s="8">
        <f>SUM(Tabella1[[#This Row],[CONTRIBUTO
COMMISSARIO STRAORDINARIO]:[INDENNIZZO
ASSICURATIVO]])</f>
        <v>453.32</v>
      </c>
      <c r="M5754" s="9" t="s">
        <v>20343</v>
      </c>
      <c r="N5754" s="3" t="s">
        <v>8556</v>
      </c>
      <c r="O5754" s="3" t="s">
        <v>20343</v>
      </c>
      <c r="P5754" s="2" t="s">
        <v>31</v>
      </c>
      <c r="Q5754" s="2" t="s">
        <v>159</v>
      </c>
      <c r="R5754" s="2" t="s">
        <v>159</v>
      </c>
      <c r="S5754" s="2" t="s">
        <v>20344</v>
      </c>
      <c r="T5754" s="3" t="s">
        <v>22148</v>
      </c>
      <c r="U5754" s="3" t="s">
        <v>189</v>
      </c>
      <c r="V5754" s="3" t="s">
        <v>8559</v>
      </c>
      <c r="W5754" s="12" t="s">
        <v>22254</v>
      </c>
      <c r="X5754" s="12" t="s">
        <v>22061</v>
      </c>
      <c r="Y5754" s="2" t="s">
        <v>20348</v>
      </c>
      <c r="Z5754" s="2"/>
    </row>
    <row r="5755" spans="1:26" ht="52.2" x14ac:dyDescent="0.3">
      <c r="A5755" s="6" t="s">
        <v>22255</v>
      </c>
      <c r="B5755" s="2" t="s">
        <v>27</v>
      </c>
      <c r="C5755" s="2" t="s">
        <v>28</v>
      </c>
      <c r="D5755" s="2" t="s">
        <v>29</v>
      </c>
      <c r="E5755" s="3" t="s">
        <v>20607</v>
      </c>
      <c r="F5755" s="3" t="s">
        <v>1651</v>
      </c>
      <c r="G5755" s="7">
        <v>95.71</v>
      </c>
      <c r="H5755" s="8">
        <v>0</v>
      </c>
      <c r="I5755" s="8">
        <v>0</v>
      </c>
      <c r="J5755" s="8">
        <v>0</v>
      </c>
      <c r="K5755" s="8">
        <v>0</v>
      </c>
      <c r="L5755" s="8">
        <f>SUM(Tabella1[[#This Row],[CONTRIBUTO
COMMISSARIO STRAORDINARIO]:[INDENNIZZO
ASSICURATIVO]])</f>
        <v>95.71</v>
      </c>
      <c r="M5755" s="9" t="s">
        <v>20343</v>
      </c>
      <c r="N5755" s="3" t="s">
        <v>8556</v>
      </c>
      <c r="O5755" s="3" t="s">
        <v>20343</v>
      </c>
      <c r="P5755" s="2" t="s">
        <v>31</v>
      </c>
      <c r="Q5755" s="2" t="s">
        <v>159</v>
      </c>
      <c r="R5755" s="2" t="s">
        <v>159</v>
      </c>
      <c r="S5755" s="2" t="s">
        <v>20344</v>
      </c>
      <c r="T5755" s="3" t="s">
        <v>22148</v>
      </c>
      <c r="U5755" s="3" t="s">
        <v>189</v>
      </c>
      <c r="V5755" s="3" t="s">
        <v>8559</v>
      </c>
      <c r="W5755" s="12" t="s">
        <v>22256</v>
      </c>
      <c r="X5755" s="12" t="s">
        <v>22061</v>
      </c>
      <c r="Y5755" s="2" t="s">
        <v>20348</v>
      </c>
      <c r="Z5755" s="2"/>
    </row>
    <row r="5756" spans="1:26" ht="52.2" x14ac:dyDescent="0.3">
      <c r="A5756" s="6" t="s">
        <v>22257</v>
      </c>
      <c r="B5756" s="2" t="s">
        <v>27</v>
      </c>
      <c r="C5756" s="2" t="s">
        <v>28</v>
      </c>
      <c r="D5756" s="2" t="s">
        <v>29</v>
      </c>
      <c r="E5756" s="3" t="s">
        <v>20607</v>
      </c>
      <c r="F5756" s="3" t="s">
        <v>1651</v>
      </c>
      <c r="G5756" s="7">
        <v>1052.1199999999999</v>
      </c>
      <c r="H5756" s="8">
        <v>0</v>
      </c>
      <c r="I5756" s="8">
        <v>0</v>
      </c>
      <c r="J5756" s="8">
        <v>0</v>
      </c>
      <c r="K5756" s="8">
        <v>0</v>
      </c>
      <c r="L5756" s="8">
        <f>SUM(Tabella1[[#This Row],[CONTRIBUTO
COMMISSARIO STRAORDINARIO]:[INDENNIZZO
ASSICURATIVO]])</f>
        <v>1052.1199999999999</v>
      </c>
      <c r="M5756" s="9" t="s">
        <v>20343</v>
      </c>
      <c r="N5756" s="3" t="s">
        <v>8556</v>
      </c>
      <c r="O5756" s="3" t="s">
        <v>20343</v>
      </c>
      <c r="P5756" s="2" t="s">
        <v>31</v>
      </c>
      <c r="Q5756" s="2" t="s">
        <v>159</v>
      </c>
      <c r="R5756" s="2" t="s">
        <v>159</v>
      </c>
      <c r="S5756" s="2" t="s">
        <v>20344</v>
      </c>
      <c r="T5756" s="3" t="s">
        <v>22098</v>
      </c>
      <c r="U5756" s="3" t="s">
        <v>189</v>
      </c>
      <c r="V5756" s="3" t="s">
        <v>8559</v>
      </c>
      <c r="W5756" s="12" t="s">
        <v>22258</v>
      </c>
      <c r="X5756" s="12" t="s">
        <v>22061</v>
      </c>
      <c r="Y5756" s="2" t="s">
        <v>20348</v>
      </c>
      <c r="Z5756" s="2"/>
    </row>
    <row r="5757" spans="1:26" ht="52.2" x14ac:dyDescent="0.3">
      <c r="A5757" s="6" t="s">
        <v>22259</v>
      </c>
      <c r="B5757" s="2" t="s">
        <v>27</v>
      </c>
      <c r="C5757" s="2" t="s">
        <v>28</v>
      </c>
      <c r="D5757" s="2" t="s">
        <v>29</v>
      </c>
      <c r="E5757" s="3" t="s">
        <v>20607</v>
      </c>
      <c r="F5757" s="3" t="s">
        <v>1651</v>
      </c>
      <c r="G5757" s="7">
        <v>232.96</v>
      </c>
      <c r="H5757" s="8">
        <v>0</v>
      </c>
      <c r="I5757" s="8">
        <v>0</v>
      </c>
      <c r="J5757" s="8">
        <v>0</v>
      </c>
      <c r="K5757" s="8">
        <v>0</v>
      </c>
      <c r="L5757" s="8">
        <f>SUM(Tabella1[[#This Row],[CONTRIBUTO
COMMISSARIO STRAORDINARIO]:[INDENNIZZO
ASSICURATIVO]])</f>
        <v>232.96</v>
      </c>
      <c r="M5757" s="9" t="s">
        <v>20343</v>
      </c>
      <c r="N5757" s="3" t="s">
        <v>8556</v>
      </c>
      <c r="O5757" s="3" t="s">
        <v>20343</v>
      </c>
      <c r="P5757" s="2" t="s">
        <v>31</v>
      </c>
      <c r="Q5757" s="2" t="s">
        <v>159</v>
      </c>
      <c r="R5757" s="2" t="s">
        <v>159</v>
      </c>
      <c r="S5757" s="2" t="s">
        <v>20344</v>
      </c>
      <c r="T5757" s="3" t="s">
        <v>22114</v>
      </c>
      <c r="U5757" s="3" t="s">
        <v>189</v>
      </c>
      <c r="V5757" s="3" t="s">
        <v>8559</v>
      </c>
      <c r="W5757" s="12" t="s">
        <v>22260</v>
      </c>
      <c r="X5757" s="12" t="s">
        <v>22061</v>
      </c>
      <c r="Y5757" s="2" t="s">
        <v>20348</v>
      </c>
      <c r="Z5757" s="2"/>
    </row>
    <row r="5758" spans="1:26" ht="52.2" x14ac:dyDescent="0.3">
      <c r="A5758" s="6" t="s">
        <v>22261</v>
      </c>
      <c r="B5758" s="2" t="s">
        <v>27</v>
      </c>
      <c r="C5758" s="2" t="s">
        <v>28</v>
      </c>
      <c r="D5758" s="2" t="s">
        <v>29</v>
      </c>
      <c r="E5758" s="3" t="s">
        <v>20607</v>
      </c>
      <c r="F5758" s="3" t="s">
        <v>1651</v>
      </c>
      <c r="G5758" s="7">
        <v>95.71</v>
      </c>
      <c r="H5758" s="8">
        <v>0</v>
      </c>
      <c r="I5758" s="8">
        <v>0</v>
      </c>
      <c r="J5758" s="8">
        <v>0</v>
      </c>
      <c r="K5758" s="8">
        <v>0</v>
      </c>
      <c r="L5758" s="8">
        <f>SUM(Tabella1[[#This Row],[CONTRIBUTO
COMMISSARIO STRAORDINARIO]:[INDENNIZZO
ASSICURATIVO]])</f>
        <v>95.71</v>
      </c>
      <c r="M5758" s="9" t="s">
        <v>20343</v>
      </c>
      <c r="N5758" s="3" t="s">
        <v>8556</v>
      </c>
      <c r="O5758" s="3" t="s">
        <v>20343</v>
      </c>
      <c r="P5758" s="2" t="s">
        <v>31</v>
      </c>
      <c r="Q5758" s="2" t="s">
        <v>159</v>
      </c>
      <c r="R5758" s="2" t="s">
        <v>159</v>
      </c>
      <c r="S5758" s="2" t="s">
        <v>20344</v>
      </c>
      <c r="T5758" s="3" t="s">
        <v>22073</v>
      </c>
      <c r="U5758" s="3" t="s">
        <v>189</v>
      </c>
      <c r="V5758" s="3" t="s">
        <v>8559</v>
      </c>
      <c r="W5758" s="12" t="s">
        <v>22262</v>
      </c>
      <c r="X5758" s="12" t="s">
        <v>22061</v>
      </c>
      <c r="Y5758" s="2" t="s">
        <v>20348</v>
      </c>
      <c r="Z5758" s="2"/>
    </row>
    <row r="5759" spans="1:26" ht="52.2" x14ac:dyDescent="0.3">
      <c r="A5759" s="6" t="s">
        <v>22263</v>
      </c>
      <c r="B5759" s="2" t="s">
        <v>27</v>
      </c>
      <c r="C5759" s="2" t="s">
        <v>28</v>
      </c>
      <c r="D5759" s="2" t="s">
        <v>29</v>
      </c>
      <c r="E5759" s="3" t="s">
        <v>20607</v>
      </c>
      <c r="F5759" s="3" t="s">
        <v>1651</v>
      </c>
      <c r="G5759" s="7">
        <v>113.33</v>
      </c>
      <c r="H5759" s="8">
        <v>0</v>
      </c>
      <c r="I5759" s="8">
        <v>0</v>
      </c>
      <c r="J5759" s="8">
        <v>0</v>
      </c>
      <c r="K5759" s="8">
        <v>0</v>
      </c>
      <c r="L5759" s="8">
        <f>SUM(Tabella1[[#This Row],[CONTRIBUTO
COMMISSARIO STRAORDINARIO]:[INDENNIZZO
ASSICURATIVO]])</f>
        <v>113.33</v>
      </c>
      <c r="M5759" s="9" t="s">
        <v>20343</v>
      </c>
      <c r="N5759" s="3" t="s">
        <v>8556</v>
      </c>
      <c r="O5759" s="3" t="s">
        <v>20343</v>
      </c>
      <c r="P5759" s="2" t="s">
        <v>31</v>
      </c>
      <c r="Q5759" s="2" t="s">
        <v>159</v>
      </c>
      <c r="R5759" s="2" t="s">
        <v>159</v>
      </c>
      <c r="S5759" s="2" t="s">
        <v>20344</v>
      </c>
      <c r="T5759" s="3" t="s">
        <v>22086</v>
      </c>
      <c r="U5759" s="3" t="s">
        <v>189</v>
      </c>
      <c r="V5759" s="3" t="s">
        <v>8559</v>
      </c>
      <c r="W5759" s="12" t="s">
        <v>22264</v>
      </c>
      <c r="X5759" s="12" t="s">
        <v>22061</v>
      </c>
      <c r="Y5759" s="2" t="s">
        <v>20348</v>
      </c>
      <c r="Z5759" s="2"/>
    </row>
    <row r="5760" spans="1:26" ht="52.2" x14ac:dyDescent="0.3">
      <c r="A5760" s="6" t="s">
        <v>22265</v>
      </c>
      <c r="B5760" s="2" t="s">
        <v>27</v>
      </c>
      <c r="C5760" s="2" t="s">
        <v>28</v>
      </c>
      <c r="D5760" s="2" t="s">
        <v>29</v>
      </c>
      <c r="E5760" s="3" t="s">
        <v>20607</v>
      </c>
      <c r="F5760" s="3" t="s">
        <v>1651</v>
      </c>
      <c r="G5760" s="7">
        <v>109.26</v>
      </c>
      <c r="H5760" s="8">
        <v>0</v>
      </c>
      <c r="I5760" s="8">
        <v>0</v>
      </c>
      <c r="J5760" s="8">
        <v>0</v>
      </c>
      <c r="K5760" s="8">
        <v>0</v>
      </c>
      <c r="L5760" s="8">
        <f>SUM(Tabella1[[#This Row],[CONTRIBUTO
COMMISSARIO STRAORDINARIO]:[INDENNIZZO
ASSICURATIVO]])</f>
        <v>109.26</v>
      </c>
      <c r="M5760" s="10" t="s">
        <v>20343</v>
      </c>
      <c r="N5760" s="3" t="s">
        <v>8556</v>
      </c>
      <c r="O5760" s="3" t="s">
        <v>20343</v>
      </c>
      <c r="P5760" s="2" t="s">
        <v>31</v>
      </c>
      <c r="Q5760" s="2" t="s">
        <v>159</v>
      </c>
      <c r="R5760" s="2" t="s">
        <v>159</v>
      </c>
      <c r="S5760" s="2" t="s">
        <v>20344</v>
      </c>
      <c r="T5760" s="3" t="s">
        <v>22065</v>
      </c>
      <c r="U5760" s="3" t="s">
        <v>189</v>
      </c>
      <c r="V5760" s="3" t="s">
        <v>8559</v>
      </c>
      <c r="W5760" s="12" t="s">
        <v>22266</v>
      </c>
      <c r="X5760" s="12" t="s">
        <v>22061</v>
      </c>
      <c r="Y5760" s="2" t="s">
        <v>20348</v>
      </c>
      <c r="Z5760" s="2"/>
    </row>
    <row r="5761" spans="1:26" ht="52.2" x14ac:dyDescent="0.3">
      <c r="A5761" s="6" t="s">
        <v>22267</v>
      </c>
      <c r="B5761" s="2" t="s">
        <v>27</v>
      </c>
      <c r="C5761" s="2" t="s">
        <v>28</v>
      </c>
      <c r="D5761" s="2" t="s">
        <v>29</v>
      </c>
      <c r="E5761" s="3" t="s">
        <v>20607</v>
      </c>
      <c r="F5761" s="3" t="s">
        <v>1651</v>
      </c>
      <c r="G5761" s="7">
        <v>0</v>
      </c>
      <c r="H5761" s="8">
        <v>0</v>
      </c>
      <c r="I5761" s="8">
        <v>0</v>
      </c>
      <c r="J5761" s="8">
        <v>0</v>
      </c>
      <c r="K5761" s="8">
        <v>0</v>
      </c>
      <c r="L5761" s="8">
        <f>SUM(Tabella1[[#This Row],[CONTRIBUTO
COMMISSARIO STRAORDINARIO]:[INDENNIZZO
ASSICURATIVO]])</f>
        <v>0</v>
      </c>
      <c r="M5761" s="9" t="s">
        <v>20343</v>
      </c>
      <c r="N5761" s="3" t="s">
        <v>8556</v>
      </c>
      <c r="O5761" s="3" t="s">
        <v>20343</v>
      </c>
      <c r="P5761" s="2" t="s">
        <v>31</v>
      </c>
      <c r="Q5761" s="2" t="s">
        <v>159</v>
      </c>
      <c r="R5761" s="2" t="s">
        <v>159</v>
      </c>
      <c r="S5761" s="2" t="s">
        <v>20344</v>
      </c>
      <c r="T5761" s="3" t="s">
        <v>22114</v>
      </c>
      <c r="U5761" s="3" t="s">
        <v>189</v>
      </c>
      <c r="V5761" s="3" t="s">
        <v>8559</v>
      </c>
      <c r="W5761" s="12" t="s">
        <v>22268</v>
      </c>
      <c r="X5761" s="12" t="s">
        <v>22061</v>
      </c>
      <c r="Y5761" s="2" t="s">
        <v>20348</v>
      </c>
      <c r="Z5761" s="2"/>
    </row>
    <row r="5762" spans="1:26" ht="69.599999999999994" x14ac:dyDescent="0.3">
      <c r="A5762" s="6" t="s">
        <v>22269</v>
      </c>
      <c r="B5762" s="2" t="s">
        <v>27</v>
      </c>
      <c r="C5762" s="2" t="s">
        <v>28</v>
      </c>
      <c r="D5762" s="2" t="s">
        <v>29</v>
      </c>
      <c r="E5762" s="3" t="s">
        <v>20607</v>
      </c>
      <c r="F5762" s="3" t="s">
        <v>31</v>
      </c>
      <c r="G5762" s="7">
        <v>1220</v>
      </c>
      <c r="H5762" s="8">
        <v>0</v>
      </c>
      <c r="I5762" s="8">
        <v>0</v>
      </c>
      <c r="J5762" s="8">
        <v>0</v>
      </c>
      <c r="K5762" s="8">
        <v>0</v>
      </c>
      <c r="L5762" s="8">
        <f>SUM(Tabella1[[#This Row],[CONTRIBUTO
COMMISSARIO STRAORDINARIO]:[INDENNIZZO
ASSICURATIVO]])</f>
        <v>1220</v>
      </c>
      <c r="M5762" s="9" t="s">
        <v>20343</v>
      </c>
      <c r="N5762" s="3" t="s">
        <v>8556</v>
      </c>
      <c r="O5762" s="3" t="s">
        <v>20343</v>
      </c>
      <c r="P5762" s="2" t="s">
        <v>31</v>
      </c>
      <c r="Q5762" s="2" t="s">
        <v>159</v>
      </c>
      <c r="R5762" s="2" t="s">
        <v>159</v>
      </c>
      <c r="S5762" s="2" t="s">
        <v>20344</v>
      </c>
      <c r="T5762" s="3" t="s">
        <v>20345</v>
      </c>
      <c r="U5762" s="3" t="s">
        <v>189</v>
      </c>
      <c r="V5762" s="3" t="s">
        <v>8559</v>
      </c>
      <c r="W5762" s="12" t="s">
        <v>22270</v>
      </c>
      <c r="X5762" s="12" t="s">
        <v>22061</v>
      </c>
      <c r="Y5762" s="2" t="s">
        <v>20348</v>
      </c>
      <c r="Z5762" s="2"/>
    </row>
    <row r="5763" spans="1:26" ht="52.2" x14ac:dyDescent="0.3">
      <c r="A5763" s="6" t="s">
        <v>22271</v>
      </c>
      <c r="B5763" s="2" t="s">
        <v>27</v>
      </c>
      <c r="C5763" s="2" t="s">
        <v>28</v>
      </c>
      <c r="D5763" s="2" t="s">
        <v>29</v>
      </c>
      <c r="E5763" s="3" t="s">
        <v>20607</v>
      </c>
      <c r="F5763" s="3" t="s">
        <v>31</v>
      </c>
      <c r="G5763" s="7">
        <v>244</v>
      </c>
      <c r="H5763" s="8">
        <v>0</v>
      </c>
      <c r="I5763" s="8">
        <v>0</v>
      </c>
      <c r="J5763" s="8">
        <v>0</v>
      </c>
      <c r="K5763" s="8">
        <v>0</v>
      </c>
      <c r="L5763" s="8">
        <f>SUM(Tabella1[[#This Row],[CONTRIBUTO
COMMISSARIO STRAORDINARIO]:[INDENNIZZO
ASSICURATIVO]])</f>
        <v>244</v>
      </c>
      <c r="M5763" s="9" t="s">
        <v>20343</v>
      </c>
      <c r="N5763" s="3" t="s">
        <v>8556</v>
      </c>
      <c r="O5763" s="3" t="s">
        <v>20343</v>
      </c>
      <c r="P5763" s="2" t="s">
        <v>31</v>
      </c>
      <c r="Q5763" s="2" t="s">
        <v>159</v>
      </c>
      <c r="R5763" s="2" t="s">
        <v>159</v>
      </c>
      <c r="S5763" s="2" t="s">
        <v>20344</v>
      </c>
      <c r="T5763" s="3" t="s">
        <v>22272</v>
      </c>
      <c r="U5763" s="3" t="s">
        <v>189</v>
      </c>
      <c r="V5763" s="3" t="s">
        <v>8559</v>
      </c>
      <c r="W5763" s="12" t="s">
        <v>22273</v>
      </c>
      <c r="X5763" s="12" t="s">
        <v>22061</v>
      </c>
      <c r="Y5763" s="2" t="s">
        <v>20348</v>
      </c>
      <c r="Z5763" s="2"/>
    </row>
    <row r="5764" spans="1:26" ht="52.2" x14ac:dyDescent="0.3">
      <c r="A5764" s="6" t="s">
        <v>22274</v>
      </c>
      <c r="B5764" s="2" t="s">
        <v>27</v>
      </c>
      <c r="C5764" s="2" t="s">
        <v>28</v>
      </c>
      <c r="D5764" s="2" t="s">
        <v>29</v>
      </c>
      <c r="E5764" s="3" t="s">
        <v>20607</v>
      </c>
      <c r="F5764" s="3" t="s">
        <v>1651</v>
      </c>
      <c r="G5764" s="7">
        <v>308.98</v>
      </c>
      <c r="H5764" s="8">
        <v>0</v>
      </c>
      <c r="I5764" s="8">
        <v>0</v>
      </c>
      <c r="J5764" s="8">
        <v>0</v>
      </c>
      <c r="K5764" s="8">
        <v>0</v>
      </c>
      <c r="L5764" s="8">
        <f>SUM(Tabella1[[#This Row],[CONTRIBUTO
COMMISSARIO STRAORDINARIO]:[INDENNIZZO
ASSICURATIVO]])</f>
        <v>308.98</v>
      </c>
      <c r="M5764" s="9" t="s">
        <v>20343</v>
      </c>
      <c r="N5764" s="3" t="s">
        <v>8556</v>
      </c>
      <c r="O5764" s="3" t="s">
        <v>20343</v>
      </c>
      <c r="P5764" s="2" t="s">
        <v>31</v>
      </c>
      <c r="Q5764" s="2" t="s">
        <v>159</v>
      </c>
      <c r="R5764" s="2" t="s">
        <v>159</v>
      </c>
      <c r="S5764" s="2" t="s">
        <v>20344</v>
      </c>
      <c r="T5764" s="3" t="s">
        <v>22065</v>
      </c>
      <c r="U5764" s="3" t="s">
        <v>189</v>
      </c>
      <c r="V5764" s="3" t="s">
        <v>8559</v>
      </c>
      <c r="W5764" s="12" t="s">
        <v>22275</v>
      </c>
      <c r="X5764" s="12" t="s">
        <v>22061</v>
      </c>
      <c r="Y5764" s="2" t="s">
        <v>20348</v>
      </c>
      <c r="Z5764" s="2"/>
    </row>
    <row r="5765" spans="1:26" ht="52.2" x14ac:dyDescent="0.3">
      <c r="A5765" s="6" t="s">
        <v>22276</v>
      </c>
      <c r="B5765" s="2" t="s">
        <v>27</v>
      </c>
      <c r="C5765" s="2" t="s">
        <v>28</v>
      </c>
      <c r="D5765" s="2" t="s">
        <v>29</v>
      </c>
      <c r="E5765" s="3" t="s">
        <v>20607</v>
      </c>
      <c r="F5765" s="3" t="s">
        <v>1651</v>
      </c>
      <c r="G5765" s="7">
        <v>641.42999999999995</v>
      </c>
      <c r="H5765" s="8">
        <v>0</v>
      </c>
      <c r="I5765" s="8">
        <v>0</v>
      </c>
      <c r="J5765" s="8">
        <v>0</v>
      </c>
      <c r="K5765" s="8">
        <v>0</v>
      </c>
      <c r="L5765" s="8">
        <f>SUM(Tabella1[[#This Row],[CONTRIBUTO
COMMISSARIO STRAORDINARIO]:[INDENNIZZO
ASSICURATIVO]])</f>
        <v>641.42999999999995</v>
      </c>
      <c r="M5765" s="9" t="s">
        <v>20343</v>
      </c>
      <c r="N5765" s="3" t="s">
        <v>8556</v>
      </c>
      <c r="O5765" s="3" t="s">
        <v>20343</v>
      </c>
      <c r="P5765" s="2" t="s">
        <v>31</v>
      </c>
      <c r="Q5765" s="2" t="s">
        <v>159</v>
      </c>
      <c r="R5765" s="2" t="s">
        <v>159</v>
      </c>
      <c r="S5765" s="2" t="s">
        <v>20344</v>
      </c>
      <c r="T5765" s="3" t="s">
        <v>22277</v>
      </c>
      <c r="U5765" s="3" t="s">
        <v>189</v>
      </c>
      <c r="V5765" s="3" t="s">
        <v>8559</v>
      </c>
      <c r="W5765" s="12" t="s">
        <v>22278</v>
      </c>
      <c r="X5765" s="12" t="s">
        <v>22061</v>
      </c>
      <c r="Y5765" s="2" t="s">
        <v>20348</v>
      </c>
      <c r="Z5765" s="2"/>
    </row>
    <row r="5766" spans="1:26" ht="52.2" x14ac:dyDescent="0.3">
      <c r="A5766" s="6" t="s">
        <v>22279</v>
      </c>
      <c r="B5766" s="2" t="s">
        <v>27</v>
      </c>
      <c r="C5766" s="2" t="s">
        <v>28</v>
      </c>
      <c r="D5766" s="2" t="s">
        <v>29</v>
      </c>
      <c r="E5766" s="3" t="s">
        <v>20607</v>
      </c>
      <c r="F5766" s="3" t="s">
        <v>1651</v>
      </c>
      <c r="G5766" s="7">
        <v>559.03</v>
      </c>
      <c r="H5766" s="8">
        <v>0</v>
      </c>
      <c r="I5766" s="8">
        <v>0</v>
      </c>
      <c r="J5766" s="8">
        <v>0</v>
      </c>
      <c r="K5766" s="8">
        <v>0</v>
      </c>
      <c r="L5766" s="8">
        <f>SUM(Tabella1[[#This Row],[CONTRIBUTO
COMMISSARIO STRAORDINARIO]:[INDENNIZZO
ASSICURATIVO]])</f>
        <v>559.03</v>
      </c>
      <c r="M5766" s="9" t="s">
        <v>20343</v>
      </c>
      <c r="N5766" s="3" t="s">
        <v>8556</v>
      </c>
      <c r="O5766" s="3" t="s">
        <v>20343</v>
      </c>
      <c r="P5766" s="2" t="s">
        <v>31</v>
      </c>
      <c r="Q5766" s="2" t="s">
        <v>159</v>
      </c>
      <c r="R5766" s="2" t="s">
        <v>159</v>
      </c>
      <c r="S5766" s="2" t="s">
        <v>20344</v>
      </c>
      <c r="T5766" s="3" t="s">
        <v>22129</v>
      </c>
      <c r="U5766" s="3" t="s">
        <v>189</v>
      </c>
      <c r="V5766" s="3" t="s">
        <v>8559</v>
      </c>
      <c r="W5766" s="12" t="s">
        <v>22280</v>
      </c>
      <c r="X5766" s="12" t="s">
        <v>22061</v>
      </c>
      <c r="Y5766" s="2" t="s">
        <v>20348</v>
      </c>
      <c r="Z5766" s="2"/>
    </row>
    <row r="5767" spans="1:26" ht="52.2" x14ac:dyDescent="0.3">
      <c r="A5767" s="6" t="s">
        <v>22281</v>
      </c>
      <c r="B5767" s="2" t="s">
        <v>27</v>
      </c>
      <c r="C5767" s="2" t="s">
        <v>28</v>
      </c>
      <c r="D5767" s="2" t="s">
        <v>29</v>
      </c>
      <c r="E5767" s="3" t="s">
        <v>20607</v>
      </c>
      <c r="F5767" s="3" t="s">
        <v>1651</v>
      </c>
      <c r="G5767" s="7">
        <v>47.86</v>
      </c>
      <c r="H5767" s="8">
        <v>0</v>
      </c>
      <c r="I5767" s="8">
        <v>0</v>
      </c>
      <c r="J5767" s="8">
        <v>0</v>
      </c>
      <c r="K5767" s="8">
        <v>0</v>
      </c>
      <c r="L5767" s="8">
        <f>SUM(Tabella1[[#This Row],[CONTRIBUTO
COMMISSARIO STRAORDINARIO]:[INDENNIZZO
ASSICURATIVO]])</f>
        <v>47.86</v>
      </c>
      <c r="M5767" s="9" t="s">
        <v>20343</v>
      </c>
      <c r="N5767" s="3" t="s">
        <v>8556</v>
      </c>
      <c r="O5767" s="3" t="s">
        <v>20343</v>
      </c>
      <c r="P5767" s="2" t="s">
        <v>31</v>
      </c>
      <c r="Q5767" s="2" t="s">
        <v>159</v>
      </c>
      <c r="R5767" s="2" t="s">
        <v>159</v>
      </c>
      <c r="S5767" s="2" t="s">
        <v>20344</v>
      </c>
      <c r="T5767" s="3" t="s">
        <v>22065</v>
      </c>
      <c r="U5767" s="3" t="s">
        <v>189</v>
      </c>
      <c r="V5767" s="3" t="s">
        <v>8559</v>
      </c>
      <c r="W5767" s="12" t="s">
        <v>22282</v>
      </c>
      <c r="X5767" s="12" t="s">
        <v>22061</v>
      </c>
      <c r="Y5767" s="2" t="s">
        <v>20348</v>
      </c>
      <c r="Z5767" s="2"/>
    </row>
    <row r="5768" spans="1:26" ht="52.2" x14ac:dyDescent="0.3">
      <c r="A5768" s="6" t="s">
        <v>22283</v>
      </c>
      <c r="B5768" s="2" t="s">
        <v>27</v>
      </c>
      <c r="C5768" s="2" t="s">
        <v>28</v>
      </c>
      <c r="D5768" s="2" t="s">
        <v>29</v>
      </c>
      <c r="E5768" s="3" t="s">
        <v>20607</v>
      </c>
      <c r="F5768" s="3" t="s">
        <v>1651</v>
      </c>
      <c r="G5768" s="7">
        <v>765.71</v>
      </c>
      <c r="H5768" s="8">
        <v>0</v>
      </c>
      <c r="I5768" s="8">
        <v>0</v>
      </c>
      <c r="J5768" s="8">
        <v>0</v>
      </c>
      <c r="K5768" s="8">
        <v>0</v>
      </c>
      <c r="L5768" s="8">
        <f>SUM(Tabella1[[#This Row],[CONTRIBUTO
COMMISSARIO STRAORDINARIO]:[INDENNIZZO
ASSICURATIVO]])</f>
        <v>765.71</v>
      </c>
      <c r="M5768" s="9" t="s">
        <v>20343</v>
      </c>
      <c r="N5768" s="3" t="s">
        <v>8556</v>
      </c>
      <c r="O5768" s="3" t="s">
        <v>20343</v>
      </c>
      <c r="P5768" s="2" t="s">
        <v>31</v>
      </c>
      <c r="Q5768" s="2" t="s">
        <v>159</v>
      </c>
      <c r="R5768" s="2" t="s">
        <v>159</v>
      </c>
      <c r="S5768" s="2" t="s">
        <v>20344</v>
      </c>
      <c r="T5768" s="3" t="s">
        <v>22148</v>
      </c>
      <c r="U5768" s="3" t="s">
        <v>189</v>
      </c>
      <c r="V5768" s="3" t="s">
        <v>8559</v>
      </c>
      <c r="W5768" s="12" t="s">
        <v>22284</v>
      </c>
      <c r="X5768" s="12" t="s">
        <v>22061</v>
      </c>
      <c r="Y5768" s="2" t="s">
        <v>20348</v>
      </c>
      <c r="Z5768" s="2"/>
    </row>
    <row r="5769" spans="1:26" ht="52.2" x14ac:dyDescent="0.3">
      <c r="A5769" s="6" t="s">
        <v>22285</v>
      </c>
      <c r="B5769" s="2" t="s">
        <v>27</v>
      </c>
      <c r="C5769" s="2" t="s">
        <v>28</v>
      </c>
      <c r="D5769" s="2" t="s">
        <v>29</v>
      </c>
      <c r="E5769" s="3" t="s">
        <v>20607</v>
      </c>
      <c r="F5769" s="3" t="s">
        <v>1651</v>
      </c>
      <c r="G5769" s="7">
        <v>95.71</v>
      </c>
      <c r="H5769" s="8">
        <v>0</v>
      </c>
      <c r="I5769" s="8">
        <v>0</v>
      </c>
      <c r="J5769" s="8">
        <v>0</v>
      </c>
      <c r="K5769" s="8">
        <v>0</v>
      </c>
      <c r="L5769" s="8">
        <f>SUM(Tabella1[[#This Row],[CONTRIBUTO
COMMISSARIO STRAORDINARIO]:[INDENNIZZO
ASSICURATIVO]])</f>
        <v>95.71</v>
      </c>
      <c r="M5769" s="9" t="s">
        <v>20343</v>
      </c>
      <c r="N5769" s="3" t="s">
        <v>8556</v>
      </c>
      <c r="O5769" s="3" t="s">
        <v>20343</v>
      </c>
      <c r="P5769" s="2" t="s">
        <v>31</v>
      </c>
      <c r="Q5769" s="2" t="s">
        <v>159</v>
      </c>
      <c r="R5769" s="2" t="s">
        <v>159</v>
      </c>
      <c r="S5769" s="2" t="s">
        <v>20344</v>
      </c>
      <c r="T5769" s="3" t="s">
        <v>22148</v>
      </c>
      <c r="U5769" s="3" t="s">
        <v>189</v>
      </c>
      <c r="V5769" s="3" t="s">
        <v>8559</v>
      </c>
      <c r="W5769" s="12" t="s">
        <v>22286</v>
      </c>
      <c r="X5769" s="12" t="s">
        <v>22061</v>
      </c>
      <c r="Y5769" s="2" t="s">
        <v>20348</v>
      </c>
      <c r="Z5769" s="2"/>
    </row>
    <row r="5770" spans="1:26" ht="52.2" x14ac:dyDescent="0.3">
      <c r="A5770" s="6" t="s">
        <v>22287</v>
      </c>
      <c r="B5770" s="2" t="s">
        <v>27</v>
      </c>
      <c r="C5770" s="2" t="s">
        <v>28</v>
      </c>
      <c r="D5770" s="2" t="s">
        <v>29</v>
      </c>
      <c r="E5770" s="3" t="s">
        <v>20607</v>
      </c>
      <c r="F5770" s="3" t="s">
        <v>1651</v>
      </c>
      <c r="G5770" s="7">
        <v>47.86</v>
      </c>
      <c r="H5770" s="8">
        <v>0</v>
      </c>
      <c r="I5770" s="8">
        <v>0</v>
      </c>
      <c r="J5770" s="8">
        <v>0</v>
      </c>
      <c r="K5770" s="8">
        <v>0</v>
      </c>
      <c r="L5770" s="8">
        <f>SUM(Tabella1[[#This Row],[CONTRIBUTO
COMMISSARIO STRAORDINARIO]:[INDENNIZZO
ASSICURATIVO]])</f>
        <v>47.86</v>
      </c>
      <c r="M5770" s="9" t="s">
        <v>20343</v>
      </c>
      <c r="N5770" s="3" t="s">
        <v>8556</v>
      </c>
      <c r="O5770" s="3" t="s">
        <v>20343</v>
      </c>
      <c r="P5770" s="2" t="s">
        <v>31</v>
      </c>
      <c r="Q5770" s="2" t="s">
        <v>159</v>
      </c>
      <c r="R5770" s="2" t="s">
        <v>159</v>
      </c>
      <c r="S5770" s="2" t="s">
        <v>20344</v>
      </c>
      <c r="T5770" s="3" t="s">
        <v>22288</v>
      </c>
      <c r="U5770" s="3" t="s">
        <v>189</v>
      </c>
      <c r="V5770" s="3" t="s">
        <v>8559</v>
      </c>
      <c r="W5770" s="12" t="s">
        <v>22289</v>
      </c>
      <c r="X5770" s="12" t="s">
        <v>22061</v>
      </c>
      <c r="Y5770" s="2" t="s">
        <v>20348</v>
      </c>
      <c r="Z5770" s="2"/>
    </row>
    <row r="5771" spans="1:26" ht="52.2" x14ac:dyDescent="0.3">
      <c r="A5771" s="6" t="s">
        <v>22290</v>
      </c>
      <c r="B5771" s="2" t="s">
        <v>27</v>
      </c>
      <c r="C5771" s="2" t="s">
        <v>28</v>
      </c>
      <c r="D5771" s="2" t="s">
        <v>29</v>
      </c>
      <c r="E5771" s="3" t="s">
        <v>20607</v>
      </c>
      <c r="F5771" s="3" t="s">
        <v>1651</v>
      </c>
      <c r="G5771" s="7">
        <v>104.52</v>
      </c>
      <c r="H5771" s="8">
        <v>0</v>
      </c>
      <c r="I5771" s="8">
        <v>0</v>
      </c>
      <c r="J5771" s="8">
        <v>0</v>
      </c>
      <c r="K5771" s="8">
        <v>0</v>
      </c>
      <c r="L5771" s="8">
        <f>SUM(Tabella1[[#This Row],[CONTRIBUTO
COMMISSARIO STRAORDINARIO]:[INDENNIZZO
ASSICURATIVO]])</f>
        <v>104.52</v>
      </c>
      <c r="M5771" s="9" t="s">
        <v>20343</v>
      </c>
      <c r="N5771" s="3" t="s">
        <v>8556</v>
      </c>
      <c r="O5771" s="3" t="s">
        <v>20343</v>
      </c>
      <c r="P5771" s="2" t="s">
        <v>31</v>
      </c>
      <c r="Q5771" s="2" t="s">
        <v>159</v>
      </c>
      <c r="R5771" s="2" t="s">
        <v>159</v>
      </c>
      <c r="S5771" s="2" t="s">
        <v>20344</v>
      </c>
      <c r="T5771" s="3" t="s">
        <v>22291</v>
      </c>
      <c r="U5771" s="3" t="s">
        <v>189</v>
      </c>
      <c r="V5771" s="3" t="s">
        <v>8559</v>
      </c>
      <c r="W5771" s="12" t="s">
        <v>22292</v>
      </c>
      <c r="X5771" s="12" t="s">
        <v>22061</v>
      </c>
      <c r="Y5771" s="2" t="s">
        <v>20348</v>
      </c>
      <c r="Z5771" s="2"/>
    </row>
    <row r="5772" spans="1:26" ht="52.2" x14ac:dyDescent="0.3">
      <c r="A5772" s="6" t="s">
        <v>22293</v>
      </c>
      <c r="B5772" s="2" t="s">
        <v>27</v>
      </c>
      <c r="C5772" s="2" t="s">
        <v>28</v>
      </c>
      <c r="D5772" s="2" t="s">
        <v>29</v>
      </c>
      <c r="E5772" s="3" t="s">
        <v>20607</v>
      </c>
      <c r="F5772" s="3" t="s">
        <v>1651</v>
      </c>
      <c r="G5772" s="7">
        <v>488.12</v>
      </c>
      <c r="H5772" s="8">
        <v>0</v>
      </c>
      <c r="I5772" s="8">
        <v>0</v>
      </c>
      <c r="J5772" s="8">
        <v>0</v>
      </c>
      <c r="K5772" s="8">
        <v>0</v>
      </c>
      <c r="L5772" s="8">
        <f>SUM(Tabella1[[#This Row],[CONTRIBUTO
COMMISSARIO STRAORDINARIO]:[INDENNIZZO
ASSICURATIVO]])</f>
        <v>488.12</v>
      </c>
      <c r="M5772" s="9" t="s">
        <v>20343</v>
      </c>
      <c r="N5772" s="3" t="s">
        <v>8556</v>
      </c>
      <c r="O5772" s="3" t="s">
        <v>20343</v>
      </c>
      <c r="P5772" s="2" t="s">
        <v>31</v>
      </c>
      <c r="Q5772" s="2" t="s">
        <v>159</v>
      </c>
      <c r="R5772" s="2" t="s">
        <v>159</v>
      </c>
      <c r="S5772" s="2" t="s">
        <v>20344</v>
      </c>
      <c r="T5772" s="3" t="s">
        <v>22086</v>
      </c>
      <c r="U5772" s="3" t="s">
        <v>189</v>
      </c>
      <c r="V5772" s="3" t="s">
        <v>8559</v>
      </c>
      <c r="W5772" s="12" t="s">
        <v>22294</v>
      </c>
      <c r="X5772" s="12" t="s">
        <v>22061</v>
      </c>
      <c r="Y5772" s="2" t="s">
        <v>20348</v>
      </c>
      <c r="Z5772" s="2"/>
    </row>
    <row r="5773" spans="1:26" ht="52.2" x14ac:dyDescent="0.3">
      <c r="A5773" s="6" t="s">
        <v>22295</v>
      </c>
      <c r="B5773" s="2" t="s">
        <v>27</v>
      </c>
      <c r="C5773" s="2" t="s">
        <v>28</v>
      </c>
      <c r="D5773" s="2" t="s">
        <v>29</v>
      </c>
      <c r="E5773" s="3" t="s">
        <v>20607</v>
      </c>
      <c r="F5773" s="3" t="s">
        <v>1651</v>
      </c>
      <c r="G5773" s="7">
        <v>56.67</v>
      </c>
      <c r="H5773" s="8">
        <v>0</v>
      </c>
      <c r="I5773" s="8">
        <v>0</v>
      </c>
      <c r="J5773" s="8">
        <v>0</v>
      </c>
      <c r="K5773" s="8">
        <v>0</v>
      </c>
      <c r="L5773" s="8">
        <f>SUM(Tabella1[[#This Row],[CONTRIBUTO
COMMISSARIO STRAORDINARIO]:[INDENNIZZO
ASSICURATIVO]])</f>
        <v>56.67</v>
      </c>
      <c r="M5773" s="9" t="s">
        <v>20343</v>
      </c>
      <c r="N5773" s="3" t="s">
        <v>8556</v>
      </c>
      <c r="O5773" s="3" t="s">
        <v>20343</v>
      </c>
      <c r="P5773" s="2" t="s">
        <v>31</v>
      </c>
      <c r="Q5773" s="2" t="s">
        <v>159</v>
      </c>
      <c r="R5773" s="2" t="s">
        <v>159</v>
      </c>
      <c r="S5773" s="2" t="s">
        <v>20344</v>
      </c>
      <c r="T5773" s="3" t="s">
        <v>22151</v>
      </c>
      <c r="U5773" s="3" t="s">
        <v>189</v>
      </c>
      <c r="V5773" s="3" t="s">
        <v>8559</v>
      </c>
      <c r="W5773" s="12" t="s">
        <v>22296</v>
      </c>
      <c r="X5773" s="12" t="s">
        <v>22061</v>
      </c>
      <c r="Y5773" s="2" t="s">
        <v>20348</v>
      </c>
      <c r="Z5773" s="2"/>
    </row>
    <row r="5774" spans="1:26" ht="52.2" x14ac:dyDescent="0.3">
      <c r="A5774" s="6" t="s">
        <v>22297</v>
      </c>
      <c r="B5774" s="2" t="s">
        <v>27</v>
      </c>
      <c r="C5774" s="2" t="s">
        <v>28</v>
      </c>
      <c r="D5774" s="2" t="s">
        <v>29</v>
      </c>
      <c r="E5774" s="3" t="s">
        <v>20607</v>
      </c>
      <c r="F5774" s="3" t="s">
        <v>31</v>
      </c>
      <c r="G5774" s="7">
        <v>100000</v>
      </c>
      <c r="H5774" s="8">
        <v>0</v>
      </c>
      <c r="I5774" s="8">
        <v>0</v>
      </c>
      <c r="J5774" s="8">
        <v>0</v>
      </c>
      <c r="K5774" s="8">
        <v>0</v>
      </c>
      <c r="L5774" s="8">
        <f>SUM(Tabella1[[#This Row],[CONTRIBUTO
COMMISSARIO STRAORDINARIO]:[INDENNIZZO
ASSICURATIVO]])</f>
        <v>100000</v>
      </c>
      <c r="M5774" s="9" t="s">
        <v>8563</v>
      </c>
      <c r="N5774" s="3" t="s">
        <v>8556</v>
      </c>
      <c r="O5774" s="3" t="s">
        <v>8563</v>
      </c>
      <c r="P5774" s="2" t="s">
        <v>31</v>
      </c>
      <c r="Q5774" s="2" t="s">
        <v>218</v>
      </c>
      <c r="R5774" s="2" t="s">
        <v>1591</v>
      </c>
      <c r="S5774" s="2" t="s">
        <v>22298</v>
      </c>
      <c r="T5774" s="3" t="s">
        <v>31</v>
      </c>
      <c r="U5774" s="3" t="s">
        <v>189</v>
      </c>
      <c r="V5774" s="3" t="s">
        <v>8559</v>
      </c>
      <c r="W5774" s="12" t="s">
        <v>22299</v>
      </c>
      <c r="X5774" s="12" t="s">
        <v>22300</v>
      </c>
      <c r="Y5774" s="2" t="s">
        <v>22301</v>
      </c>
      <c r="Z5774" s="2"/>
    </row>
    <row r="5775" spans="1:26" x14ac:dyDescent="0.3">
      <c r="A5775" s="6" t="s">
        <v>22302</v>
      </c>
      <c r="B5775" s="2" t="s">
        <v>27</v>
      </c>
      <c r="C5775" s="2" t="s">
        <v>28</v>
      </c>
      <c r="D5775" s="2" t="s">
        <v>29</v>
      </c>
      <c r="E5775" s="3" t="s">
        <v>20607</v>
      </c>
      <c r="F5775" s="3" t="s">
        <v>31</v>
      </c>
      <c r="G5775" s="7">
        <v>75000</v>
      </c>
      <c r="H5775" s="8">
        <v>0</v>
      </c>
      <c r="I5775" s="8">
        <v>0</v>
      </c>
      <c r="J5775" s="8">
        <v>0</v>
      </c>
      <c r="K5775" s="8">
        <v>0</v>
      </c>
      <c r="L5775" s="8">
        <f>SUM(Tabella1[[#This Row],[CONTRIBUTO
COMMISSARIO STRAORDINARIO]:[INDENNIZZO
ASSICURATIVO]])</f>
        <v>75000</v>
      </c>
      <c r="M5775" s="9" t="s">
        <v>3214</v>
      </c>
      <c r="N5775" s="3" t="s">
        <v>158</v>
      </c>
      <c r="O5775" s="3" t="s">
        <v>3214</v>
      </c>
      <c r="P5775" s="2" t="s">
        <v>31</v>
      </c>
      <c r="Q5775" s="2" t="s">
        <v>175</v>
      </c>
      <c r="R5775" s="2" t="s">
        <v>3215</v>
      </c>
      <c r="S5775" s="2" t="s">
        <v>22303</v>
      </c>
      <c r="T5775" s="3" t="s">
        <v>22304</v>
      </c>
      <c r="U5775" s="3" t="s">
        <v>189</v>
      </c>
      <c r="V5775" s="3" t="s">
        <v>163</v>
      </c>
      <c r="W5775" s="12" t="s">
        <v>22305</v>
      </c>
      <c r="X5775" s="12" t="s">
        <v>22306</v>
      </c>
      <c r="Y5775" s="2" t="s">
        <v>41</v>
      </c>
      <c r="Z5775" s="2"/>
    </row>
    <row r="5776" spans="1:26" x14ac:dyDescent="0.3">
      <c r="A5776" s="6" t="s">
        <v>22307</v>
      </c>
      <c r="B5776" s="2" t="s">
        <v>27</v>
      </c>
      <c r="C5776" s="2" t="s">
        <v>28</v>
      </c>
      <c r="D5776" s="2" t="s">
        <v>29</v>
      </c>
      <c r="E5776" s="3" t="s">
        <v>20607</v>
      </c>
      <c r="F5776" s="3" t="s">
        <v>31</v>
      </c>
      <c r="G5776" s="7">
        <v>75000</v>
      </c>
      <c r="H5776" s="8">
        <v>0</v>
      </c>
      <c r="I5776" s="8">
        <v>0</v>
      </c>
      <c r="J5776" s="8">
        <v>0</v>
      </c>
      <c r="K5776" s="8">
        <v>0</v>
      </c>
      <c r="L5776" s="8">
        <f>SUM(Tabella1[[#This Row],[CONTRIBUTO
COMMISSARIO STRAORDINARIO]:[INDENNIZZO
ASSICURATIVO]])</f>
        <v>75000</v>
      </c>
      <c r="M5776" s="9" t="s">
        <v>3214</v>
      </c>
      <c r="N5776" s="3" t="s">
        <v>158</v>
      </c>
      <c r="O5776" s="3" t="s">
        <v>3214</v>
      </c>
      <c r="P5776" s="2" t="s">
        <v>31</v>
      </c>
      <c r="Q5776" s="2" t="s">
        <v>175</v>
      </c>
      <c r="R5776" s="2" t="s">
        <v>3215</v>
      </c>
      <c r="S5776" s="2" t="s">
        <v>22308</v>
      </c>
      <c r="T5776" s="3" t="s">
        <v>22309</v>
      </c>
      <c r="U5776" s="3" t="s">
        <v>189</v>
      </c>
      <c r="V5776" s="3" t="s">
        <v>163</v>
      </c>
      <c r="W5776" s="12" t="s">
        <v>22310</v>
      </c>
      <c r="X5776" s="12" t="s">
        <v>22306</v>
      </c>
      <c r="Y5776" s="2" t="s">
        <v>41</v>
      </c>
      <c r="Z5776" s="2"/>
    </row>
    <row r="5777" spans="1:26" ht="52.2" x14ac:dyDescent="0.3">
      <c r="A5777" s="6" t="s">
        <v>22311</v>
      </c>
      <c r="B5777" s="2" t="s">
        <v>27</v>
      </c>
      <c r="C5777" s="2" t="s">
        <v>28</v>
      </c>
      <c r="D5777" s="2" t="s">
        <v>29</v>
      </c>
      <c r="E5777" s="3" t="s">
        <v>20607</v>
      </c>
      <c r="F5777" s="3" t="s">
        <v>31</v>
      </c>
      <c r="G5777" s="7">
        <v>985</v>
      </c>
      <c r="H5777" s="8">
        <v>0</v>
      </c>
      <c r="I5777" s="8">
        <v>0</v>
      </c>
      <c r="J5777" s="8">
        <v>0</v>
      </c>
      <c r="K5777" s="8">
        <v>0</v>
      </c>
      <c r="L5777" s="8">
        <f>SUM(Tabella1[[#This Row],[CONTRIBUTO
COMMISSARIO STRAORDINARIO]:[INDENNIZZO
ASSICURATIVO]])</f>
        <v>985</v>
      </c>
      <c r="M5777" s="9" t="s">
        <v>22014</v>
      </c>
      <c r="N5777" s="3" t="s">
        <v>501</v>
      </c>
      <c r="O5777" s="3" t="s">
        <v>5886</v>
      </c>
      <c r="P5777" s="2" t="s">
        <v>31</v>
      </c>
      <c r="Q5777" s="2" t="s">
        <v>185</v>
      </c>
      <c r="R5777" s="2" t="s">
        <v>1463</v>
      </c>
      <c r="S5777" s="2" t="s">
        <v>31</v>
      </c>
      <c r="T5777" s="3" t="s">
        <v>22015</v>
      </c>
      <c r="U5777" s="3" t="s">
        <v>189</v>
      </c>
      <c r="V5777" s="3" t="s">
        <v>163</v>
      </c>
      <c r="W5777" s="12" t="s">
        <v>22312</v>
      </c>
      <c r="X5777" s="12" t="s">
        <v>22313</v>
      </c>
      <c r="Y5777" s="2" t="s">
        <v>41</v>
      </c>
      <c r="Z5777" s="2"/>
    </row>
    <row r="5778" spans="1:26" ht="69.599999999999994" x14ac:dyDescent="0.3">
      <c r="A5778" s="6" t="s">
        <v>22314</v>
      </c>
      <c r="B5778" s="2" t="s">
        <v>27</v>
      </c>
      <c r="C5778" s="2" t="s">
        <v>28</v>
      </c>
      <c r="D5778" s="2" t="s">
        <v>29</v>
      </c>
      <c r="E5778" s="3" t="s">
        <v>20607</v>
      </c>
      <c r="F5778" s="3" t="s">
        <v>31</v>
      </c>
      <c r="G5778" s="7">
        <v>1975</v>
      </c>
      <c r="H5778" s="8">
        <v>0</v>
      </c>
      <c r="I5778" s="8">
        <v>0</v>
      </c>
      <c r="J5778" s="8">
        <v>0</v>
      </c>
      <c r="K5778" s="8">
        <v>0</v>
      </c>
      <c r="L5778" s="8">
        <f>SUM(Tabella1[[#This Row],[CONTRIBUTO
COMMISSARIO STRAORDINARIO]:[INDENNIZZO
ASSICURATIVO]])</f>
        <v>1975</v>
      </c>
      <c r="M5778" s="9" t="s">
        <v>22014</v>
      </c>
      <c r="N5778" s="3" t="s">
        <v>501</v>
      </c>
      <c r="O5778" s="3" t="s">
        <v>5886</v>
      </c>
      <c r="P5778" s="2" t="s">
        <v>31</v>
      </c>
      <c r="Q5778" s="2" t="s">
        <v>185</v>
      </c>
      <c r="R5778" s="2" t="s">
        <v>1463</v>
      </c>
      <c r="S5778" s="2" t="s">
        <v>31</v>
      </c>
      <c r="T5778" s="3" t="s">
        <v>22015</v>
      </c>
      <c r="U5778" s="3" t="s">
        <v>189</v>
      </c>
      <c r="V5778" s="3" t="s">
        <v>163</v>
      </c>
      <c r="W5778" s="12" t="s">
        <v>22315</v>
      </c>
      <c r="X5778" s="12" t="s">
        <v>22316</v>
      </c>
      <c r="Y5778" s="2" t="s">
        <v>41</v>
      </c>
      <c r="Z5778" s="2"/>
    </row>
    <row r="5779" spans="1:26" ht="34.799999999999997" x14ac:dyDescent="0.3">
      <c r="A5779" s="6" t="s">
        <v>22317</v>
      </c>
      <c r="B5779" s="2" t="s">
        <v>27</v>
      </c>
      <c r="C5779" s="2" t="s">
        <v>28</v>
      </c>
      <c r="D5779" s="2" t="s">
        <v>29</v>
      </c>
      <c r="E5779" s="3" t="s">
        <v>20607</v>
      </c>
      <c r="F5779" s="3" t="s">
        <v>31</v>
      </c>
      <c r="G5779" s="7">
        <v>180</v>
      </c>
      <c r="H5779" s="8">
        <v>0</v>
      </c>
      <c r="I5779" s="8">
        <v>0</v>
      </c>
      <c r="J5779" s="8">
        <v>0</v>
      </c>
      <c r="K5779" s="8">
        <v>0</v>
      </c>
      <c r="L5779" s="8">
        <f>SUM(Tabella1[[#This Row],[CONTRIBUTO
COMMISSARIO STRAORDINARIO]:[INDENNIZZO
ASSICURATIVO]])</f>
        <v>180</v>
      </c>
      <c r="M5779" s="9" t="s">
        <v>22014</v>
      </c>
      <c r="N5779" s="3" t="s">
        <v>501</v>
      </c>
      <c r="O5779" s="3" t="s">
        <v>5886</v>
      </c>
      <c r="P5779" s="2" t="s">
        <v>31</v>
      </c>
      <c r="Q5779" s="2" t="s">
        <v>159</v>
      </c>
      <c r="R5779" s="2" t="s">
        <v>159</v>
      </c>
      <c r="S5779" s="2" t="s">
        <v>31</v>
      </c>
      <c r="T5779" s="3" t="s">
        <v>22015</v>
      </c>
      <c r="U5779" s="3" t="s">
        <v>189</v>
      </c>
      <c r="V5779" s="3" t="s">
        <v>163</v>
      </c>
      <c r="W5779" s="12" t="s">
        <v>22318</v>
      </c>
      <c r="X5779" s="12" t="s">
        <v>22316</v>
      </c>
      <c r="Y5779" s="2" t="s">
        <v>41</v>
      </c>
      <c r="Z5779" s="2"/>
    </row>
    <row r="5780" spans="1:26" ht="34.799999999999997" x14ac:dyDescent="0.3">
      <c r="A5780" s="6" t="s">
        <v>22319</v>
      </c>
      <c r="B5780" s="2" t="s">
        <v>27</v>
      </c>
      <c r="C5780" s="2" t="s">
        <v>28</v>
      </c>
      <c r="D5780" s="2" t="s">
        <v>29</v>
      </c>
      <c r="E5780" s="3" t="s">
        <v>20607</v>
      </c>
      <c r="F5780" s="3" t="s">
        <v>31</v>
      </c>
      <c r="G5780" s="7">
        <v>60</v>
      </c>
      <c r="H5780" s="8">
        <v>0</v>
      </c>
      <c r="I5780" s="8">
        <v>0</v>
      </c>
      <c r="J5780" s="8">
        <v>0</v>
      </c>
      <c r="K5780" s="8">
        <v>0</v>
      </c>
      <c r="L5780" s="8">
        <f>SUM(Tabella1[[#This Row],[CONTRIBUTO
COMMISSARIO STRAORDINARIO]:[INDENNIZZO
ASSICURATIVO]])</f>
        <v>60</v>
      </c>
      <c r="M5780" s="9" t="s">
        <v>22014</v>
      </c>
      <c r="N5780" s="3" t="s">
        <v>501</v>
      </c>
      <c r="O5780" s="3" t="s">
        <v>5886</v>
      </c>
      <c r="P5780" s="2" t="s">
        <v>31</v>
      </c>
      <c r="Q5780" s="2" t="s">
        <v>159</v>
      </c>
      <c r="R5780" s="2" t="s">
        <v>159</v>
      </c>
      <c r="S5780" s="2" t="s">
        <v>31</v>
      </c>
      <c r="T5780" s="3" t="s">
        <v>22015</v>
      </c>
      <c r="U5780" s="3" t="s">
        <v>189</v>
      </c>
      <c r="V5780" s="3" t="s">
        <v>163</v>
      </c>
      <c r="W5780" s="12" t="s">
        <v>22320</v>
      </c>
      <c r="X5780" s="12" t="s">
        <v>22316</v>
      </c>
      <c r="Y5780" s="2" t="s">
        <v>41</v>
      </c>
      <c r="Z5780" s="2"/>
    </row>
    <row r="5781" spans="1:26" ht="34.799999999999997" x14ac:dyDescent="0.3">
      <c r="A5781" s="6" t="s">
        <v>22321</v>
      </c>
      <c r="B5781" s="2" t="s">
        <v>27</v>
      </c>
      <c r="C5781" s="2" t="s">
        <v>28</v>
      </c>
      <c r="D5781" s="2" t="s">
        <v>29</v>
      </c>
      <c r="E5781" s="3" t="s">
        <v>20607</v>
      </c>
      <c r="F5781" s="3" t="s">
        <v>31</v>
      </c>
      <c r="G5781" s="7">
        <v>693.66</v>
      </c>
      <c r="H5781" s="8">
        <v>0</v>
      </c>
      <c r="I5781" s="8">
        <v>0</v>
      </c>
      <c r="J5781" s="8">
        <v>0</v>
      </c>
      <c r="K5781" s="8">
        <v>0</v>
      </c>
      <c r="L5781" s="8">
        <f>SUM(Tabella1[[#This Row],[CONTRIBUTO
COMMISSARIO STRAORDINARIO]:[INDENNIZZO
ASSICURATIVO]])</f>
        <v>693.66</v>
      </c>
      <c r="M5781" s="9" t="s">
        <v>22014</v>
      </c>
      <c r="N5781" s="3" t="s">
        <v>501</v>
      </c>
      <c r="O5781" s="3" t="s">
        <v>5886</v>
      </c>
      <c r="P5781" s="2" t="s">
        <v>31</v>
      </c>
      <c r="Q5781" s="2" t="s">
        <v>159</v>
      </c>
      <c r="R5781" s="2" t="s">
        <v>159</v>
      </c>
      <c r="S5781" s="2" t="s">
        <v>31</v>
      </c>
      <c r="T5781" s="3" t="s">
        <v>22015</v>
      </c>
      <c r="U5781" s="3" t="s">
        <v>189</v>
      </c>
      <c r="V5781" s="3" t="s">
        <v>163</v>
      </c>
      <c r="W5781" s="12" t="s">
        <v>22322</v>
      </c>
      <c r="X5781" s="12" t="s">
        <v>22316</v>
      </c>
      <c r="Y5781" s="2" t="s">
        <v>41</v>
      </c>
      <c r="Z5781" s="2"/>
    </row>
    <row r="5782" spans="1:26" ht="104.4" x14ac:dyDescent="0.3">
      <c r="A5782" s="6" t="s">
        <v>22323</v>
      </c>
      <c r="B5782" s="2" t="s">
        <v>27</v>
      </c>
      <c r="C5782" s="2" t="s">
        <v>28</v>
      </c>
      <c r="D5782" s="2" t="s">
        <v>29</v>
      </c>
      <c r="E5782" s="3" t="s">
        <v>20607</v>
      </c>
      <c r="F5782" s="3" t="s">
        <v>266</v>
      </c>
      <c r="G5782" s="7">
        <v>449336.29</v>
      </c>
      <c r="H5782" s="8">
        <v>0</v>
      </c>
      <c r="I5782" s="8">
        <v>0</v>
      </c>
      <c r="J5782" s="8">
        <v>0</v>
      </c>
      <c r="K5782" s="8">
        <v>0</v>
      </c>
      <c r="L5782" s="8">
        <f>SUM(Tabella1[[#This Row],[CONTRIBUTO
COMMISSARIO STRAORDINARIO]:[INDENNIZZO
ASSICURATIVO]])</f>
        <v>449336.29</v>
      </c>
      <c r="M5782" s="9" t="s">
        <v>3679</v>
      </c>
      <c r="N5782" s="3" t="s">
        <v>158</v>
      </c>
      <c r="O5782" s="3" t="s">
        <v>3679</v>
      </c>
      <c r="P5782" s="2" t="s">
        <v>31</v>
      </c>
      <c r="Q5782" s="2" t="s">
        <v>159</v>
      </c>
      <c r="R5782" s="2" t="s">
        <v>3680</v>
      </c>
      <c r="S5782" s="2" t="s">
        <v>835</v>
      </c>
      <c r="T5782" s="3" t="s">
        <v>22324</v>
      </c>
      <c r="U5782" s="3" t="s">
        <v>179</v>
      </c>
      <c r="V5782" s="3" t="s">
        <v>163</v>
      </c>
      <c r="W5782" s="12" t="s">
        <v>22325</v>
      </c>
      <c r="X5782" s="12" t="s">
        <v>22326</v>
      </c>
      <c r="Y5782" s="2" t="s">
        <v>480</v>
      </c>
      <c r="Z5782" s="2"/>
    </row>
    <row r="5783" spans="1:26" ht="104.4" x14ac:dyDescent="0.3">
      <c r="A5783" s="6" t="s">
        <v>22327</v>
      </c>
      <c r="B5783" s="2" t="s">
        <v>27</v>
      </c>
      <c r="C5783" s="2" t="s">
        <v>28</v>
      </c>
      <c r="D5783" s="2" t="s">
        <v>29</v>
      </c>
      <c r="E5783" s="3" t="s">
        <v>20607</v>
      </c>
      <c r="F5783" s="3" t="s">
        <v>31</v>
      </c>
      <c r="G5783" s="7">
        <v>50000</v>
      </c>
      <c r="H5783" s="8">
        <v>0</v>
      </c>
      <c r="I5783" s="8">
        <v>0</v>
      </c>
      <c r="J5783" s="8">
        <v>0</v>
      </c>
      <c r="K5783" s="8">
        <v>0</v>
      </c>
      <c r="L5783" s="8">
        <f>SUM(Tabella1[[#This Row],[CONTRIBUTO
COMMISSARIO STRAORDINARIO]:[INDENNIZZO
ASSICURATIVO]])</f>
        <v>50000</v>
      </c>
      <c r="M5783" s="9" t="s">
        <v>3679</v>
      </c>
      <c r="N5783" s="3" t="s">
        <v>158</v>
      </c>
      <c r="O5783" s="3" t="s">
        <v>3679</v>
      </c>
      <c r="P5783" s="2" t="s">
        <v>31</v>
      </c>
      <c r="Q5783" s="2" t="s">
        <v>159</v>
      </c>
      <c r="R5783" s="2" t="s">
        <v>3680</v>
      </c>
      <c r="S5783" s="2" t="s">
        <v>22328</v>
      </c>
      <c r="T5783" s="3" t="s">
        <v>22329</v>
      </c>
      <c r="U5783" s="3" t="s">
        <v>179</v>
      </c>
      <c r="V5783" s="3" t="s">
        <v>163</v>
      </c>
      <c r="W5783" s="12" t="s">
        <v>22330</v>
      </c>
      <c r="X5783" s="12" t="s">
        <v>22331</v>
      </c>
      <c r="Y5783" s="2" t="s">
        <v>480</v>
      </c>
      <c r="Z5783" s="2"/>
    </row>
    <row r="5784" spans="1:26" ht="87" x14ac:dyDescent="0.3">
      <c r="A5784" s="6" t="s">
        <v>22332</v>
      </c>
      <c r="B5784" s="2" t="s">
        <v>27</v>
      </c>
      <c r="C5784" s="2" t="s">
        <v>28</v>
      </c>
      <c r="D5784" s="2" t="s">
        <v>29</v>
      </c>
      <c r="E5784" s="3" t="s">
        <v>20607</v>
      </c>
      <c r="F5784" s="3" t="s">
        <v>31</v>
      </c>
      <c r="G5784" s="7">
        <v>35000</v>
      </c>
      <c r="H5784" s="8">
        <v>0</v>
      </c>
      <c r="I5784" s="8">
        <v>0</v>
      </c>
      <c r="J5784" s="8">
        <v>0</v>
      </c>
      <c r="K5784" s="8">
        <v>0</v>
      </c>
      <c r="L5784" s="8">
        <f>SUM(Tabella1[[#This Row],[CONTRIBUTO
COMMISSARIO STRAORDINARIO]:[INDENNIZZO
ASSICURATIVO]])</f>
        <v>35000</v>
      </c>
      <c r="M5784" s="9" t="s">
        <v>3679</v>
      </c>
      <c r="N5784" s="3" t="s">
        <v>158</v>
      </c>
      <c r="O5784" s="3" t="s">
        <v>3679</v>
      </c>
      <c r="P5784" s="2" t="s">
        <v>31</v>
      </c>
      <c r="Q5784" s="2" t="s">
        <v>159</v>
      </c>
      <c r="R5784" s="2" t="s">
        <v>3680</v>
      </c>
      <c r="S5784" s="2" t="s">
        <v>835</v>
      </c>
      <c r="T5784" s="3" t="s">
        <v>22333</v>
      </c>
      <c r="U5784" s="3" t="s">
        <v>37</v>
      </c>
      <c r="V5784" s="3" t="s">
        <v>22334</v>
      </c>
      <c r="W5784" s="12" t="s">
        <v>22335</v>
      </c>
      <c r="X5784" s="12" t="s">
        <v>22336</v>
      </c>
      <c r="Y5784" s="2" t="s">
        <v>480</v>
      </c>
      <c r="Z5784" s="2"/>
    </row>
    <row r="5785" spans="1:26" ht="52.2" x14ac:dyDescent="0.3">
      <c r="A5785" s="6" t="s">
        <v>22337</v>
      </c>
      <c r="B5785" s="2" t="s">
        <v>8577</v>
      </c>
      <c r="C5785" s="2" t="s">
        <v>28</v>
      </c>
      <c r="D5785" s="2" t="s">
        <v>29</v>
      </c>
      <c r="E5785" s="3" t="s">
        <v>20607</v>
      </c>
      <c r="F5785" s="3" t="s">
        <v>31</v>
      </c>
      <c r="G5785" s="7">
        <v>49891.41</v>
      </c>
      <c r="H5785" s="8">
        <v>0</v>
      </c>
      <c r="I5785" s="8">
        <v>0</v>
      </c>
      <c r="J5785" s="8">
        <v>0</v>
      </c>
      <c r="K5785" s="8">
        <v>0</v>
      </c>
      <c r="L5785" s="8">
        <f>SUM(Tabella1[[#This Row],[CONTRIBUTO
COMMISSARIO STRAORDINARIO]:[INDENNIZZO
ASSICURATIVO]])</f>
        <v>49891.41</v>
      </c>
      <c r="M5785" s="9" t="s">
        <v>22338</v>
      </c>
      <c r="N5785" s="3" t="s">
        <v>158</v>
      </c>
      <c r="O5785" s="3" t="s">
        <v>22338</v>
      </c>
      <c r="P5785" s="2" t="s">
        <v>31</v>
      </c>
      <c r="Q5785" s="2" t="s">
        <v>19192</v>
      </c>
      <c r="R5785" s="2" t="s">
        <v>22339</v>
      </c>
      <c r="S5785" s="2" t="s">
        <v>22339</v>
      </c>
      <c r="T5785" s="3" t="s">
        <v>22340</v>
      </c>
      <c r="U5785" s="3" t="s">
        <v>179</v>
      </c>
      <c r="V5785" s="3" t="s">
        <v>2051</v>
      </c>
      <c r="W5785" s="12" t="s">
        <v>22341</v>
      </c>
      <c r="X5785" s="12" t="s">
        <v>22342</v>
      </c>
      <c r="Y5785" s="2" t="s">
        <v>41</v>
      </c>
      <c r="Z5785" s="2"/>
    </row>
    <row r="5786" spans="1:26" ht="87" x14ac:dyDescent="0.3">
      <c r="A5786" s="6" t="s">
        <v>22343</v>
      </c>
      <c r="B5786" s="2" t="s">
        <v>8577</v>
      </c>
      <c r="C5786" s="2" t="s">
        <v>28</v>
      </c>
      <c r="D5786" s="2" t="s">
        <v>29</v>
      </c>
      <c r="E5786" s="3" t="s">
        <v>20607</v>
      </c>
      <c r="F5786" s="3" t="s">
        <v>31</v>
      </c>
      <c r="G5786" s="7">
        <v>45194.6</v>
      </c>
      <c r="H5786" s="8">
        <v>0</v>
      </c>
      <c r="I5786" s="8">
        <v>0</v>
      </c>
      <c r="J5786" s="8">
        <v>0</v>
      </c>
      <c r="K5786" s="8">
        <v>0</v>
      </c>
      <c r="L5786" s="8">
        <f>SUM(Tabella1[[#This Row],[CONTRIBUTO
COMMISSARIO STRAORDINARIO]:[INDENNIZZO
ASSICURATIVO]])</f>
        <v>45194.6</v>
      </c>
      <c r="M5786" s="9" t="s">
        <v>22344</v>
      </c>
      <c r="N5786" s="3" t="s">
        <v>158</v>
      </c>
      <c r="O5786" s="3" t="s">
        <v>22344</v>
      </c>
      <c r="P5786" s="2" t="s">
        <v>31</v>
      </c>
      <c r="Q5786" s="2" t="s">
        <v>19192</v>
      </c>
      <c r="R5786" s="2" t="s">
        <v>22345</v>
      </c>
      <c r="S5786" s="2" t="s">
        <v>35</v>
      </c>
      <c r="T5786" s="3" t="s">
        <v>22346</v>
      </c>
      <c r="U5786" s="3" t="s">
        <v>22347</v>
      </c>
      <c r="V5786" s="3" t="s">
        <v>22348</v>
      </c>
      <c r="W5786" s="12" t="s">
        <v>22349</v>
      </c>
      <c r="X5786" s="12" t="s">
        <v>22350</v>
      </c>
      <c r="Y5786" s="2" t="s">
        <v>41</v>
      </c>
      <c r="Z5786" s="2"/>
    </row>
    <row r="5787" spans="1:26" ht="52.2" x14ac:dyDescent="0.3">
      <c r="A5787" s="6" t="s">
        <v>22351</v>
      </c>
      <c r="B5787" s="2" t="s">
        <v>8577</v>
      </c>
      <c r="C5787" s="2" t="s">
        <v>28</v>
      </c>
      <c r="D5787" s="2" t="s">
        <v>29</v>
      </c>
      <c r="E5787" s="3" t="s">
        <v>20607</v>
      </c>
      <c r="F5787" s="3" t="s">
        <v>31</v>
      </c>
      <c r="G5787" s="7">
        <v>6305.4</v>
      </c>
      <c r="H5787" s="8">
        <v>0</v>
      </c>
      <c r="I5787" s="8">
        <v>0</v>
      </c>
      <c r="J5787" s="8">
        <v>0</v>
      </c>
      <c r="K5787" s="8">
        <v>0</v>
      </c>
      <c r="L5787" s="8">
        <f>SUM(Tabella1[[#This Row],[CONTRIBUTO
COMMISSARIO STRAORDINARIO]:[INDENNIZZO
ASSICURATIVO]])</f>
        <v>6305.4</v>
      </c>
      <c r="M5787" s="9" t="s">
        <v>22344</v>
      </c>
      <c r="N5787" s="3" t="s">
        <v>158</v>
      </c>
      <c r="O5787" s="3" t="s">
        <v>22344</v>
      </c>
      <c r="P5787" s="2" t="s">
        <v>31</v>
      </c>
      <c r="Q5787" s="2" t="s">
        <v>19192</v>
      </c>
      <c r="R5787" s="2" t="s">
        <v>22345</v>
      </c>
      <c r="S5787" s="2" t="s">
        <v>22352</v>
      </c>
      <c r="T5787" s="3" t="s">
        <v>22346</v>
      </c>
      <c r="U5787" s="3" t="s">
        <v>22347</v>
      </c>
      <c r="V5787" s="3" t="s">
        <v>22353</v>
      </c>
      <c r="W5787" s="12" t="s">
        <v>22354</v>
      </c>
      <c r="X5787" s="12" t="s">
        <v>22355</v>
      </c>
      <c r="Y5787" s="2" t="s">
        <v>41</v>
      </c>
      <c r="Z5787" s="2"/>
    </row>
    <row r="5788" spans="1:26" ht="69.599999999999994" x14ac:dyDescent="0.3">
      <c r="A5788" s="6" t="s">
        <v>22356</v>
      </c>
      <c r="B5788" s="2" t="s">
        <v>8577</v>
      </c>
      <c r="C5788" s="2" t="s">
        <v>28</v>
      </c>
      <c r="D5788" s="2" t="s">
        <v>29</v>
      </c>
      <c r="E5788" s="3" t="s">
        <v>20607</v>
      </c>
      <c r="F5788" s="3" t="s">
        <v>31</v>
      </c>
      <c r="G5788" s="7">
        <v>4387.5</v>
      </c>
      <c r="H5788" s="8">
        <v>0</v>
      </c>
      <c r="I5788" s="8">
        <v>0</v>
      </c>
      <c r="J5788" s="8">
        <v>0</v>
      </c>
      <c r="K5788" s="8">
        <v>0</v>
      </c>
      <c r="L5788" s="8">
        <f>SUM(Tabella1[[#This Row],[CONTRIBUTO
COMMISSARIO STRAORDINARIO]:[INDENNIZZO
ASSICURATIVO]])</f>
        <v>4387.5</v>
      </c>
      <c r="M5788" s="9" t="s">
        <v>22344</v>
      </c>
      <c r="N5788" s="3" t="s">
        <v>158</v>
      </c>
      <c r="O5788" s="3" t="s">
        <v>22344</v>
      </c>
      <c r="P5788" s="2" t="s">
        <v>31</v>
      </c>
      <c r="Q5788" s="2" t="s">
        <v>19192</v>
      </c>
      <c r="R5788" s="2" t="s">
        <v>22345</v>
      </c>
      <c r="S5788" s="2" t="s">
        <v>22357</v>
      </c>
      <c r="T5788" s="3" t="s">
        <v>22346</v>
      </c>
      <c r="U5788" s="3" t="s">
        <v>22347</v>
      </c>
      <c r="V5788" s="3" t="s">
        <v>22348</v>
      </c>
      <c r="W5788" s="12" t="s">
        <v>22358</v>
      </c>
      <c r="X5788" s="12" t="s">
        <v>22359</v>
      </c>
      <c r="Y5788" s="2" t="s">
        <v>41</v>
      </c>
      <c r="Z5788" s="2"/>
    </row>
    <row r="5789" spans="1:26" ht="52.2" x14ac:dyDescent="0.3">
      <c r="A5789" s="6" t="s">
        <v>22360</v>
      </c>
      <c r="B5789" s="2" t="s">
        <v>27</v>
      </c>
      <c r="C5789" s="2" t="s">
        <v>20509</v>
      </c>
      <c r="D5789" s="2" t="s">
        <v>29</v>
      </c>
      <c r="E5789" s="3" t="s">
        <v>22361</v>
      </c>
      <c r="F5789" s="3" t="s">
        <v>31</v>
      </c>
      <c r="G5789" s="7">
        <v>0</v>
      </c>
      <c r="H5789" s="8">
        <v>370000</v>
      </c>
      <c r="I5789" s="8">
        <v>0</v>
      </c>
      <c r="J5789" s="8">
        <v>0</v>
      </c>
      <c r="K5789" s="8">
        <v>0</v>
      </c>
      <c r="L5789" s="8">
        <f>SUM(Tabella1[[#This Row],[CONTRIBUTO
COMMISSARIO STRAORDINARIO]:[INDENNIZZO
ASSICURATIVO]])</f>
        <v>370000</v>
      </c>
      <c r="M5789" s="9" t="s">
        <v>16399</v>
      </c>
      <c r="N5789" s="3" t="s">
        <v>158</v>
      </c>
      <c r="O5789" s="3" t="s">
        <v>16399</v>
      </c>
      <c r="P5789" s="2" t="s">
        <v>31</v>
      </c>
      <c r="Q5789" s="2" t="s">
        <v>185</v>
      </c>
      <c r="R5789" s="2" t="s">
        <v>5469</v>
      </c>
      <c r="S5789" s="2" t="s">
        <v>22362</v>
      </c>
      <c r="T5789" s="3" t="s">
        <v>22363</v>
      </c>
      <c r="U5789" s="3" t="s">
        <v>189</v>
      </c>
      <c r="V5789" s="3" t="s">
        <v>22364</v>
      </c>
      <c r="W5789" s="12" t="s">
        <v>21557</v>
      </c>
      <c r="X5789" s="12" t="s">
        <v>22365</v>
      </c>
      <c r="Y5789" s="2" t="s">
        <v>22366</v>
      </c>
      <c r="Z5789" s="2"/>
    </row>
    <row r="5790" spans="1:26" ht="34.799999999999997" x14ac:dyDescent="0.3">
      <c r="A5790" s="6" t="s">
        <v>22367</v>
      </c>
      <c r="B5790" s="2" t="s">
        <v>27</v>
      </c>
      <c r="C5790" s="2" t="s">
        <v>22368</v>
      </c>
      <c r="D5790" s="2" t="s">
        <v>29</v>
      </c>
      <c r="E5790" s="3" t="s">
        <v>22369</v>
      </c>
      <c r="F5790" s="3" t="s">
        <v>31</v>
      </c>
      <c r="G5790" s="7">
        <v>3000</v>
      </c>
      <c r="H5790" s="8">
        <v>0</v>
      </c>
      <c r="I5790" s="8">
        <v>0</v>
      </c>
      <c r="J5790" s="8">
        <v>0</v>
      </c>
      <c r="K5790" s="8">
        <v>0</v>
      </c>
      <c r="L5790" s="8">
        <f>SUM(Tabella1[[#This Row],[CONTRIBUTO
COMMISSARIO STRAORDINARIO]:[INDENNIZZO
ASSICURATIVO]])</f>
        <v>3000</v>
      </c>
      <c r="M5790" s="9" t="s">
        <v>22370</v>
      </c>
      <c r="N5790" s="3" t="s">
        <v>158</v>
      </c>
      <c r="O5790" s="3" t="s">
        <v>22370</v>
      </c>
      <c r="P5790" s="2" t="s">
        <v>31</v>
      </c>
      <c r="Q5790" s="2" t="s">
        <v>159</v>
      </c>
      <c r="R5790" s="2" t="s">
        <v>6951</v>
      </c>
      <c r="S5790" s="2" t="s">
        <v>835</v>
      </c>
      <c r="T5790" s="3" t="s">
        <v>22371</v>
      </c>
      <c r="U5790" s="3" t="s">
        <v>189</v>
      </c>
      <c r="V5790" s="3" t="s">
        <v>22372</v>
      </c>
      <c r="W5790" s="12" t="s">
        <v>22373</v>
      </c>
      <c r="X5790" s="12" t="s">
        <v>22374</v>
      </c>
      <c r="Y5790" s="2" t="s">
        <v>22375</v>
      </c>
      <c r="Z5790" s="2"/>
    </row>
    <row r="5791" spans="1:26" ht="34.799999999999997" x14ac:dyDescent="0.3">
      <c r="A5791" s="6" t="s">
        <v>22376</v>
      </c>
      <c r="B5791" s="2" t="s">
        <v>27</v>
      </c>
      <c r="C5791" s="2" t="s">
        <v>22368</v>
      </c>
      <c r="D5791" s="2" t="s">
        <v>29</v>
      </c>
      <c r="E5791" s="3" t="s">
        <v>22369</v>
      </c>
      <c r="F5791" s="3" t="s">
        <v>31</v>
      </c>
      <c r="G5791" s="7">
        <v>30000</v>
      </c>
      <c r="H5791" s="8">
        <v>0</v>
      </c>
      <c r="I5791" s="8">
        <v>0</v>
      </c>
      <c r="J5791" s="8">
        <v>0</v>
      </c>
      <c r="K5791" s="8">
        <v>0</v>
      </c>
      <c r="L5791" s="8">
        <f>SUM(Tabella1[[#This Row],[CONTRIBUTO
COMMISSARIO STRAORDINARIO]:[INDENNIZZO
ASSICURATIVO]])</f>
        <v>30000</v>
      </c>
      <c r="M5791" s="9" t="s">
        <v>8203</v>
      </c>
      <c r="N5791" s="3" t="s">
        <v>158</v>
      </c>
      <c r="O5791" s="3" t="s">
        <v>8203</v>
      </c>
      <c r="P5791" s="2" t="s">
        <v>31</v>
      </c>
      <c r="Q5791" s="2" t="s">
        <v>159</v>
      </c>
      <c r="R5791" s="2" t="s">
        <v>2589</v>
      </c>
      <c r="S5791" s="2" t="s">
        <v>22377</v>
      </c>
      <c r="T5791" s="3" t="s">
        <v>22378</v>
      </c>
      <c r="U5791" s="3" t="s">
        <v>189</v>
      </c>
      <c r="V5791" s="3" t="s">
        <v>22379</v>
      </c>
      <c r="W5791" s="12" t="s">
        <v>22380</v>
      </c>
      <c r="X5791" s="12" t="s">
        <v>22381</v>
      </c>
      <c r="Y5791" s="2" t="s">
        <v>22382</v>
      </c>
      <c r="Z5791" s="2"/>
    </row>
    <row r="5792" spans="1:26" ht="69.599999999999994" x14ac:dyDescent="0.3">
      <c r="A5792" s="6" t="s">
        <v>22383</v>
      </c>
      <c r="B5792" s="2" t="s">
        <v>27</v>
      </c>
      <c r="C5792" s="2" t="s">
        <v>22368</v>
      </c>
      <c r="D5792" s="2" t="s">
        <v>29</v>
      </c>
      <c r="E5792" s="3" t="s">
        <v>22369</v>
      </c>
      <c r="F5792" s="3" t="s">
        <v>31</v>
      </c>
      <c r="G5792" s="7">
        <v>350000</v>
      </c>
      <c r="H5792" s="8">
        <v>0</v>
      </c>
      <c r="I5792" s="8">
        <v>0</v>
      </c>
      <c r="J5792" s="8">
        <v>0</v>
      </c>
      <c r="K5792" s="8">
        <v>0</v>
      </c>
      <c r="L5792" s="8">
        <f>SUM(Tabella1[[#This Row],[CONTRIBUTO
COMMISSARIO STRAORDINARIO]:[INDENNIZZO
ASSICURATIVO]])</f>
        <v>350000</v>
      </c>
      <c r="M5792" s="9" t="s">
        <v>8203</v>
      </c>
      <c r="N5792" s="3" t="s">
        <v>158</v>
      </c>
      <c r="O5792" s="3" t="s">
        <v>8203</v>
      </c>
      <c r="P5792" s="2" t="s">
        <v>31</v>
      </c>
      <c r="Q5792" s="2" t="s">
        <v>159</v>
      </c>
      <c r="R5792" s="2" t="s">
        <v>2589</v>
      </c>
      <c r="S5792" s="2" t="s">
        <v>22384</v>
      </c>
      <c r="T5792" s="3" t="s">
        <v>22385</v>
      </c>
      <c r="U5792" s="3" t="s">
        <v>189</v>
      </c>
      <c r="V5792" s="3" t="s">
        <v>22386</v>
      </c>
      <c r="W5792" s="12" t="s">
        <v>22387</v>
      </c>
      <c r="X5792" s="12" t="s">
        <v>22388</v>
      </c>
      <c r="Y5792" s="2" t="s">
        <v>41</v>
      </c>
      <c r="Z5792" s="2"/>
    </row>
    <row r="5793" spans="1:26" ht="69.599999999999994" x14ac:dyDescent="0.3">
      <c r="A5793" s="6" t="s">
        <v>22389</v>
      </c>
      <c r="B5793" s="2" t="s">
        <v>27</v>
      </c>
      <c r="C5793" s="2" t="s">
        <v>22368</v>
      </c>
      <c r="D5793" s="2" t="s">
        <v>29</v>
      </c>
      <c r="E5793" s="3" t="s">
        <v>22369</v>
      </c>
      <c r="F5793" s="3" t="s">
        <v>31</v>
      </c>
      <c r="G5793" s="7">
        <v>510000</v>
      </c>
      <c r="H5793" s="8">
        <v>0</v>
      </c>
      <c r="I5793" s="8">
        <v>0</v>
      </c>
      <c r="J5793" s="8">
        <v>0</v>
      </c>
      <c r="K5793" s="8">
        <v>0</v>
      </c>
      <c r="L5793" s="8">
        <f>SUM(Tabella1[[#This Row],[CONTRIBUTO
COMMISSARIO STRAORDINARIO]:[INDENNIZZO
ASSICURATIVO]])</f>
        <v>510000</v>
      </c>
      <c r="M5793" s="9" t="s">
        <v>8203</v>
      </c>
      <c r="N5793" s="3" t="s">
        <v>158</v>
      </c>
      <c r="O5793" s="3" t="s">
        <v>8203</v>
      </c>
      <c r="P5793" s="2" t="s">
        <v>31</v>
      </c>
      <c r="Q5793" s="2" t="s">
        <v>159</v>
      </c>
      <c r="R5793" s="2" t="s">
        <v>2589</v>
      </c>
      <c r="S5793" s="2" t="s">
        <v>22384</v>
      </c>
      <c r="T5793" s="3" t="s">
        <v>22385</v>
      </c>
      <c r="U5793" s="3" t="s">
        <v>189</v>
      </c>
      <c r="V5793" s="3" t="s">
        <v>22386</v>
      </c>
      <c r="W5793" s="12" t="s">
        <v>22387</v>
      </c>
      <c r="X5793" s="12" t="s">
        <v>22390</v>
      </c>
      <c r="Y5793" s="2" t="s">
        <v>41</v>
      </c>
      <c r="Z5793" s="2"/>
    </row>
    <row r="5794" spans="1:26" ht="34.799999999999997" x14ac:dyDescent="0.3">
      <c r="A5794" s="6" t="s">
        <v>22391</v>
      </c>
      <c r="B5794" s="2" t="s">
        <v>27</v>
      </c>
      <c r="C5794" s="2" t="s">
        <v>22368</v>
      </c>
      <c r="D5794" s="2" t="s">
        <v>29</v>
      </c>
      <c r="E5794" s="3" t="s">
        <v>22369</v>
      </c>
      <c r="F5794" s="3" t="s">
        <v>31</v>
      </c>
      <c r="G5794" s="7">
        <v>3660</v>
      </c>
      <c r="H5794" s="8">
        <v>0</v>
      </c>
      <c r="I5794" s="8">
        <v>0</v>
      </c>
      <c r="J5794" s="8">
        <v>0</v>
      </c>
      <c r="K5794" s="8">
        <v>0</v>
      </c>
      <c r="L5794" s="8">
        <f>SUM(Tabella1[[#This Row],[CONTRIBUTO
COMMISSARIO STRAORDINARIO]:[INDENNIZZO
ASSICURATIVO]])</f>
        <v>3660</v>
      </c>
      <c r="M5794" s="9" t="s">
        <v>5759</v>
      </c>
      <c r="N5794" s="3" t="s">
        <v>158</v>
      </c>
      <c r="O5794" s="3" t="s">
        <v>5759</v>
      </c>
      <c r="P5794" s="2" t="s">
        <v>31</v>
      </c>
      <c r="Q5794" s="2" t="s">
        <v>159</v>
      </c>
      <c r="R5794" s="2" t="s">
        <v>5760</v>
      </c>
      <c r="S5794" s="2" t="s">
        <v>22392</v>
      </c>
      <c r="T5794" s="3" t="s">
        <v>5861</v>
      </c>
      <c r="U5794" s="3" t="s">
        <v>179</v>
      </c>
      <c r="V5794" s="3" t="s">
        <v>22393</v>
      </c>
      <c r="W5794" s="12" t="s">
        <v>22394</v>
      </c>
      <c r="X5794" s="12" t="s">
        <v>5863</v>
      </c>
      <c r="Y5794" s="2" t="s">
        <v>5869</v>
      </c>
      <c r="Z5794" s="2"/>
    </row>
    <row r="5795" spans="1:26" ht="34.799999999999997" x14ac:dyDescent="0.3">
      <c r="A5795" s="6" t="s">
        <v>22395</v>
      </c>
      <c r="B5795" s="2" t="s">
        <v>27</v>
      </c>
      <c r="C5795" s="2" t="s">
        <v>22368</v>
      </c>
      <c r="D5795" s="2" t="s">
        <v>29</v>
      </c>
      <c r="E5795" s="3" t="s">
        <v>22369</v>
      </c>
      <c r="F5795" s="3" t="s">
        <v>31</v>
      </c>
      <c r="G5795" s="7">
        <v>12200</v>
      </c>
      <c r="H5795" s="8">
        <v>0</v>
      </c>
      <c r="I5795" s="8">
        <v>0</v>
      </c>
      <c r="J5795" s="8">
        <v>0</v>
      </c>
      <c r="K5795" s="8">
        <v>0</v>
      </c>
      <c r="L5795" s="8">
        <f>SUM(Tabella1[[#This Row],[CONTRIBUTO
COMMISSARIO STRAORDINARIO]:[INDENNIZZO
ASSICURATIVO]])</f>
        <v>12200</v>
      </c>
      <c r="M5795" s="9" t="s">
        <v>5759</v>
      </c>
      <c r="N5795" s="3" t="s">
        <v>158</v>
      </c>
      <c r="O5795" s="3" t="s">
        <v>5759</v>
      </c>
      <c r="P5795" s="2" t="s">
        <v>31</v>
      </c>
      <c r="Q5795" s="2" t="s">
        <v>159</v>
      </c>
      <c r="R5795" s="2" t="s">
        <v>5760</v>
      </c>
      <c r="S5795" s="2" t="s">
        <v>22392</v>
      </c>
      <c r="T5795" s="3" t="s">
        <v>5866</v>
      </c>
      <c r="U5795" s="3" t="s">
        <v>189</v>
      </c>
      <c r="V5795" s="3" t="s">
        <v>22396</v>
      </c>
      <c r="W5795" s="12" t="s">
        <v>22397</v>
      </c>
      <c r="X5795" s="12" t="s">
        <v>5868</v>
      </c>
      <c r="Y5795" s="2" t="s">
        <v>5869</v>
      </c>
      <c r="Z5795" s="2"/>
    </row>
    <row r="5796" spans="1:26" ht="295.8" x14ac:dyDescent="0.3">
      <c r="A5796" s="6" t="s">
        <v>22398</v>
      </c>
      <c r="B5796" s="2" t="s">
        <v>27</v>
      </c>
      <c r="C5796" s="2" t="s">
        <v>22368</v>
      </c>
      <c r="D5796" s="2" t="s">
        <v>29</v>
      </c>
      <c r="E5796" s="3" t="s">
        <v>22369</v>
      </c>
      <c r="F5796" s="3" t="s">
        <v>31</v>
      </c>
      <c r="G5796" s="7">
        <v>50000</v>
      </c>
      <c r="H5796" s="8">
        <v>0</v>
      </c>
      <c r="I5796" s="8">
        <v>0</v>
      </c>
      <c r="J5796" s="8">
        <v>0</v>
      </c>
      <c r="K5796" s="8">
        <v>0</v>
      </c>
      <c r="L5796" s="8">
        <f>SUM(Tabella1[[#This Row],[CONTRIBUTO
COMMISSARIO STRAORDINARIO]:[INDENNIZZO
ASSICURATIVO]])</f>
        <v>50000</v>
      </c>
      <c r="M5796" s="9" t="s">
        <v>1297</v>
      </c>
      <c r="N5796" s="3" t="s">
        <v>158</v>
      </c>
      <c r="O5796" s="3" t="s">
        <v>1297</v>
      </c>
      <c r="P5796" s="2" t="s">
        <v>31</v>
      </c>
      <c r="Q5796" s="2" t="s">
        <v>159</v>
      </c>
      <c r="R5796" s="2" t="s">
        <v>1298</v>
      </c>
      <c r="S5796" s="2" t="s">
        <v>22399</v>
      </c>
      <c r="T5796" s="3" t="s">
        <v>22400</v>
      </c>
      <c r="U5796" s="3" t="s">
        <v>270</v>
      </c>
      <c r="V5796" s="3" t="s">
        <v>22401</v>
      </c>
      <c r="W5796" s="12" t="s">
        <v>22402</v>
      </c>
      <c r="X5796" s="12" t="s">
        <v>22403</v>
      </c>
      <c r="Y5796" s="2" t="s">
        <v>41</v>
      </c>
      <c r="Z5796" s="2"/>
    </row>
    <row r="5797" spans="1:26" ht="174" x14ac:dyDescent="0.3">
      <c r="A5797" s="6" t="s">
        <v>22404</v>
      </c>
      <c r="B5797" s="2" t="s">
        <v>27</v>
      </c>
      <c r="C5797" s="2" t="s">
        <v>22368</v>
      </c>
      <c r="D5797" s="2" t="s">
        <v>29</v>
      </c>
      <c r="E5797" s="3" t="s">
        <v>22369</v>
      </c>
      <c r="F5797" s="3" t="s">
        <v>31</v>
      </c>
      <c r="G5797" s="7">
        <v>30000</v>
      </c>
      <c r="H5797" s="8">
        <v>0</v>
      </c>
      <c r="I5797" s="8">
        <v>0</v>
      </c>
      <c r="J5797" s="8">
        <v>0</v>
      </c>
      <c r="K5797" s="8">
        <v>0</v>
      </c>
      <c r="L5797" s="8">
        <f>SUM(Tabella1[[#This Row],[CONTRIBUTO
COMMISSARIO STRAORDINARIO]:[INDENNIZZO
ASSICURATIVO]])</f>
        <v>30000</v>
      </c>
      <c r="M5797" s="9" t="s">
        <v>1297</v>
      </c>
      <c r="N5797" s="3" t="s">
        <v>158</v>
      </c>
      <c r="O5797" s="3" t="s">
        <v>1297</v>
      </c>
      <c r="P5797" s="2" t="s">
        <v>31</v>
      </c>
      <c r="Q5797" s="2" t="s">
        <v>159</v>
      </c>
      <c r="R5797" s="2" t="s">
        <v>1298</v>
      </c>
      <c r="S5797" s="2" t="s">
        <v>15540</v>
      </c>
      <c r="T5797" s="3" t="s">
        <v>22405</v>
      </c>
      <c r="U5797" s="3" t="s">
        <v>37</v>
      </c>
      <c r="V5797" s="3" t="s">
        <v>22401</v>
      </c>
      <c r="W5797" s="12" t="s">
        <v>22406</v>
      </c>
      <c r="X5797" s="12" t="s">
        <v>22407</v>
      </c>
      <c r="Y5797" s="2" t="s">
        <v>41</v>
      </c>
      <c r="Z5797" s="2"/>
    </row>
    <row r="5798" spans="1:26" ht="121.8" x14ac:dyDescent="0.3">
      <c r="A5798" s="6" t="s">
        <v>22408</v>
      </c>
      <c r="B5798" s="2" t="s">
        <v>27</v>
      </c>
      <c r="C5798" s="2" t="s">
        <v>22368</v>
      </c>
      <c r="D5798" s="2" t="s">
        <v>29</v>
      </c>
      <c r="E5798" s="3" t="s">
        <v>22369</v>
      </c>
      <c r="F5798" s="3" t="s">
        <v>31</v>
      </c>
      <c r="G5798" s="7">
        <v>11440.9</v>
      </c>
      <c r="H5798" s="8">
        <v>0</v>
      </c>
      <c r="I5798" s="8">
        <v>6159.1</v>
      </c>
      <c r="J5798" s="8">
        <v>0</v>
      </c>
      <c r="K5798" s="8">
        <v>0</v>
      </c>
      <c r="L5798" s="8">
        <f>SUM(Tabella1[[#This Row],[CONTRIBUTO
COMMISSARIO STRAORDINARIO]:[INDENNIZZO
ASSICURATIVO]])</f>
        <v>17600</v>
      </c>
      <c r="M5798" s="9" t="s">
        <v>3846</v>
      </c>
      <c r="N5798" s="3" t="s">
        <v>158</v>
      </c>
      <c r="O5798" s="3" t="s">
        <v>3846</v>
      </c>
      <c r="P5798" s="2" t="s">
        <v>31</v>
      </c>
      <c r="Q5798" s="2" t="s">
        <v>159</v>
      </c>
      <c r="R5798" s="2" t="s">
        <v>3847</v>
      </c>
      <c r="S5798" s="2" t="s">
        <v>22409</v>
      </c>
      <c r="T5798" s="3" t="s">
        <v>22410</v>
      </c>
      <c r="U5798" s="3" t="s">
        <v>270</v>
      </c>
      <c r="V5798" s="3" t="s">
        <v>22411</v>
      </c>
      <c r="W5798" s="12" t="s">
        <v>22412</v>
      </c>
      <c r="X5798" s="12" t="s">
        <v>22413</v>
      </c>
      <c r="Y5798" s="2" t="s">
        <v>22414</v>
      </c>
      <c r="Z5798" s="2"/>
    </row>
    <row r="5799" spans="1:26" ht="34.799999999999997" x14ac:dyDescent="0.3">
      <c r="A5799" s="6" t="s">
        <v>22415</v>
      </c>
      <c r="B5799" s="2" t="s">
        <v>27</v>
      </c>
      <c r="C5799" s="2" t="s">
        <v>22368</v>
      </c>
      <c r="D5799" s="2" t="s">
        <v>29</v>
      </c>
      <c r="E5799" s="3" t="s">
        <v>22369</v>
      </c>
      <c r="F5799" s="3" t="s">
        <v>10530</v>
      </c>
      <c r="G5799" s="7">
        <v>91400</v>
      </c>
      <c r="H5799" s="8">
        <v>0</v>
      </c>
      <c r="I5799" s="8">
        <v>0</v>
      </c>
      <c r="J5799" s="8">
        <v>0</v>
      </c>
      <c r="K5799" s="8">
        <v>0</v>
      </c>
      <c r="L5799" s="8">
        <f>SUM(Tabella1[[#This Row],[CONTRIBUTO
COMMISSARIO STRAORDINARIO]:[INDENNIZZO
ASSICURATIVO]])</f>
        <v>91400</v>
      </c>
      <c r="M5799" s="9" t="s">
        <v>587</v>
      </c>
      <c r="N5799" s="3" t="s">
        <v>158</v>
      </c>
      <c r="O5799" s="3" t="s">
        <v>587</v>
      </c>
      <c r="P5799" s="2" t="s">
        <v>31</v>
      </c>
      <c r="Q5799" s="2" t="s">
        <v>159</v>
      </c>
      <c r="R5799" s="2" t="s">
        <v>588</v>
      </c>
      <c r="S5799" s="2" t="s">
        <v>597</v>
      </c>
      <c r="T5799" s="3" t="s">
        <v>11262</v>
      </c>
      <c r="U5799" s="3" t="s">
        <v>179</v>
      </c>
      <c r="V5799" s="3" t="s">
        <v>22416</v>
      </c>
      <c r="W5799" s="12" t="s">
        <v>22417</v>
      </c>
      <c r="X5799" s="12" t="s">
        <v>22418</v>
      </c>
      <c r="Y5799" s="2" t="s">
        <v>22419</v>
      </c>
      <c r="Z5799" s="2"/>
    </row>
    <row r="5800" spans="1:26" ht="34.799999999999997" x14ac:dyDescent="0.3">
      <c r="A5800" s="6" t="s">
        <v>22420</v>
      </c>
      <c r="B5800" s="2" t="s">
        <v>27</v>
      </c>
      <c r="C5800" s="2" t="s">
        <v>22368</v>
      </c>
      <c r="D5800" s="2" t="s">
        <v>29</v>
      </c>
      <c r="E5800" s="3" t="s">
        <v>22369</v>
      </c>
      <c r="F5800" s="3" t="s">
        <v>10530</v>
      </c>
      <c r="G5800" s="7">
        <v>64635.58</v>
      </c>
      <c r="H5800" s="8">
        <v>0</v>
      </c>
      <c r="I5800" s="8">
        <v>0</v>
      </c>
      <c r="J5800" s="8">
        <v>0</v>
      </c>
      <c r="K5800" s="8">
        <v>0</v>
      </c>
      <c r="L5800" s="8">
        <f>SUM(Tabella1[[#This Row],[CONTRIBUTO
COMMISSARIO STRAORDINARIO]:[INDENNIZZO
ASSICURATIVO]])</f>
        <v>64635.58</v>
      </c>
      <c r="M5800" s="9" t="s">
        <v>587</v>
      </c>
      <c r="N5800" s="3" t="s">
        <v>158</v>
      </c>
      <c r="O5800" s="3" t="s">
        <v>587</v>
      </c>
      <c r="P5800" s="2" t="s">
        <v>31</v>
      </c>
      <c r="Q5800" s="2" t="s">
        <v>159</v>
      </c>
      <c r="R5800" s="2" t="s">
        <v>588</v>
      </c>
      <c r="S5800" s="2" t="s">
        <v>597</v>
      </c>
      <c r="T5800" s="3" t="s">
        <v>22421</v>
      </c>
      <c r="U5800" s="3" t="s">
        <v>179</v>
      </c>
      <c r="V5800" s="3" t="s">
        <v>22416</v>
      </c>
      <c r="W5800" s="12" t="s">
        <v>22417</v>
      </c>
      <c r="X5800" s="12" t="s">
        <v>22422</v>
      </c>
      <c r="Y5800" s="2" t="s">
        <v>22423</v>
      </c>
      <c r="Z5800" s="2"/>
    </row>
    <row r="5801" spans="1:26" ht="409.6" x14ac:dyDescent="0.3">
      <c r="A5801" s="6" t="s">
        <v>22424</v>
      </c>
      <c r="B5801" s="2" t="s">
        <v>27</v>
      </c>
      <c r="C5801" s="2" t="s">
        <v>22368</v>
      </c>
      <c r="D5801" s="2" t="s">
        <v>29</v>
      </c>
      <c r="E5801" s="3" t="s">
        <v>22369</v>
      </c>
      <c r="F5801" s="3" t="s">
        <v>31</v>
      </c>
      <c r="G5801" s="7">
        <v>85000</v>
      </c>
      <c r="H5801" s="8">
        <v>0</v>
      </c>
      <c r="I5801" s="8">
        <v>0</v>
      </c>
      <c r="J5801" s="8">
        <v>0</v>
      </c>
      <c r="K5801" s="8">
        <v>0</v>
      </c>
      <c r="L5801" s="8">
        <f>SUM(Tabella1[[#This Row],[CONTRIBUTO
COMMISSARIO STRAORDINARIO]:[INDENNIZZO
ASSICURATIVO]])</f>
        <v>85000</v>
      </c>
      <c r="M5801" s="9" t="s">
        <v>416</v>
      </c>
      <c r="N5801" s="3" t="s">
        <v>158</v>
      </c>
      <c r="O5801" s="3" t="s">
        <v>416</v>
      </c>
      <c r="P5801" s="2" t="s">
        <v>31</v>
      </c>
      <c r="Q5801" s="2" t="s">
        <v>175</v>
      </c>
      <c r="R5801" s="2" t="s">
        <v>417</v>
      </c>
      <c r="S5801" s="2" t="s">
        <v>31</v>
      </c>
      <c r="T5801" s="3" t="s">
        <v>31</v>
      </c>
      <c r="U5801" s="3" t="s">
        <v>189</v>
      </c>
      <c r="V5801" s="3" t="s">
        <v>22425</v>
      </c>
      <c r="W5801" s="12" t="s">
        <v>22426</v>
      </c>
      <c r="X5801" s="12" t="s">
        <v>22427</v>
      </c>
      <c r="Y5801" s="2" t="s">
        <v>22428</v>
      </c>
      <c r="Z5801" s="2"/>
    </row>
    <row r="5802" spans="1:26" ht="121.8" x14ac:dyDescent="0.3">
      <c r="A5802" s="6" t="s">
        <v>22429</v>
      </c>
      <c r="B5802" s="2" t="s">
        <v>27</v>
      </c>
      <c r="C5802" s="2" t="s">
        <v>22368</v>
      </c>
      <c r="D5802" s="2" t="s">
        <v>29</v>
      </c>
      <c r="E5802" s="3" t="s">
        <v>22369</v>
      </c>
      <c r="F5802" s="3" t="s">
        <v>31</v>
      </c>
      <c r="G5802" s="7">
        <v>20000</v>
      </c>
      <c r="H5802" s="8">
        <v>0</v>
      </c>
      <c r="I5802" s="8">
        <v>0</v>
      </c>
      <c r="J5802" s="8">
        <v>0</v>
      </c>
      <c r="K5802" s="8">
        <v>0</v>
      </c>
      <c r="L5802" s="8">
        <f>SUM(Tabella1[[#This Row],[CONTRIBUTO
COMMISSARIO STRAORDINARIO]:[INDENNIZZO
ASSICURATIVO]])</f>
        <v>20000</v>
      </c>
      <c r="M5802" s="9" t="s">
        <v>416</v>
      </c>
      <c r="N5802" s="3" t="s">
        <v>158</v>
      </c>
      <c r="O5802" s="3" t="s">
        <v>416</v>
      </c>
      <c r="P5802" s="2" t="s">
        <v>31</v>
      </c>
      <c r="Q5802" s="2" t="s">
        <v>175</v>
      </c>
      <c r="R5802" s="2" t="s">
        <v>417</v>
      </c>
      <c r="S5802" s="2" t="s">
        <v>31</v>
      </c>
      <c r="T5802" s="3" t="s">
        <v>31</v>
      </c>
      <c r="U5802" s="3" t="s">
        <v>189</v>
      </c>
      <c r="V5802" s="3" t="s">
        <v>22430</v>
      </c>
      <c r="W5802" s="12" t="s">
        <v>22431</v>
      </c>
      <c r="X5802" s="12" t="s">
        <v>22432</v>
      </c>
      <c r="Y5802" s="2" t="s">
        <v>22433</v>
      </c>
      <c r="Z5802" s="2"/>
    </row>
    <row r="5803" spans="1:26" ht="87" x14ac:dyDescent="0.3">
      <c r="A5803" s="6" t="s">
        <v>22434</v>
      </c>
      <c r="B5803" s="2" t="s">
        <v>27</v>
      </c>
      <c r="C5803" s="2" t="s">
        <v>22368</v>
      </c>
      <c r="D5803" s="2" t="s">
        <v>29</v>
      </c>
      <c r="E5803" s="3" t="s">
        <v>22369</v>
      </c>
      <c r="F5803" s="3" t="s">
        <v>31</v>
      </c>
      <c r="G5803" s="7">
        <v>10000</v>
      </c>
      <c r="H5803" s="8">
        <v>0</v>
      </c>
      <c r="I5803" s="8">
        <v>0</v>
      </c>
      <c r="J5803" s="8">
        <v>0</v>
      </c>
      <c r="K5803" s="8">
        <v>0</v>
      </c>
      <c r="L5803" s="8">
        <f>SUM(Tabella1[[#This Row],[CONTRIBUTO
COMMISSARIO STRAORDINARIO]:[INDENNIZZO
ASSICURATIVO]])</f>
        <v>10000</v>
      </c>
      <c r="M5803" s="9" t="s">
        <v>416</v>
      </c>
      <c r="N5803" s="3" t="s">
        <v>158</v>
      </c>
      <c r="O5803" s="3" t="s">
        <v>416</v>
      </c>
      <c r="P5803" s="2" t="s">
        <v>31</v>
      </c>
      <c r="Q5803" s="2" t="s">
        <v>175</v>
      </c>
      <c r="R5803" s="2" t="s">
        <v>417</v>
      </c>
      <c r="S5803" s="2" t="s">
        <v>31</v>
      </c>
      <c r="T5803" s="3" t="s">
        <v>31</v>
      </c>
      <c r="U5803" s="3" t="s">
        <v>189</v>
      </c>
      <c r="V5803" s="3" t="s">
        <v>22435</v>
      </c>
      <c r="W5803" s="12" t="s">
        <v>22436</v>
      </c>
      <c r="X5803" s="12" t="s">
        <v>22437</v>
      </c>
      <c r="Y5803" s="2" t="s">
        <v>22438</v>
      </c>
      <c r="Z5803" s="2"/>
    </row>
    <row r="5804" spans="1:26" ht="87" x14ac:dyDescent="0.3">
      <c r="A5804" s="6" t="s">
        <v>22439</v>
      </c>
      <c r="B5804" s="2" t="s">
        <v>27</v>
      </c>
      <c r="C5804" s="2" t="s">
        <v>22368</v>
      </c>
      <c r="D5804" s="2" t="s">
        <v>29</v>
      </c>
      <c r="E5804" s="3" t="s">
        <v>22369</v>
      </c>
      <c r="F5804" s="3" t="s">
        <v>31</v>
      </c>
      <c r="G5804" s="7">
        <v>950000</v>
      </c>
      <c r="H5804" s="8">
        <v>0</v>
      </c>
      <c r="I5804" s="8">
        <v>150000</v>
      </c>
      <c r="J5804" s="8">
        <v>0</v>
      </c>
      <c r="K5804" s="8">
        <v>0</v>
      </c>
      <c r="L5804" s="8">
        <f>SUM(Tabella1[[#This Row],[CONTRIBUTO
COMMISSARIO STRAORDINARIO]:[INDENNIZZO
ASSICURATIVO]])</f>
        <v>1100000</v>
      </c>
      <c r="M5804" s="9" t="s">
        <v>2952</v>
      </c>
      <c r="N5804" s="3" t="s">
        <v>158</v>
      </c>
      <c r="O5804" s="3" t="s">
        <v>2952</v>
      </c>
      <c r="P5804" s="2" t="s">
        <v>31</v>
      </c>
      <c r="Q5804" s="2" t="s">
        <v>175</v>
      </c>
      <c r="R5804" s="2" t="s">
        <v>2953</v>
      </c>
      <c r="S5804" s="2" t="s">
        <v>22440</v>
      </c>
      <c r="T5804" s="3" t="s">
        <v>31</v>
      </c>
      <c r="U5804" s="3" t="s">
        <v>189</v>
      </c>
      <c r="V5804" s="3" t="s">
        <v>22441</v>
      </c>
      <c r="W5804" s="12" t="s">
        <v>22442</v>
      </c>
      <c r="X5804" s="12" t="s">
        <v>22443</v>
      </c>
      <c r="Y5804" s="2" t="s">
        <v>41</v>
      </c>
      <c r="Z5804" s="2"/>
    </row>
    <row r="5805" spans="1:26" ht="52.2" x14ac:dyDescent="0.3">
      <c r="A5805" s="6" t="s">
        <v>22444</v>
      </c>
      <c r="B5805" s="2" t="s">
        <v>27</v>
      </c>
      <c r="C5805" s="2" t="s">
        <v>22368</v>
      </c>
      <c r="D5805" s="2" t="s">
        <v>29</v>
      </c>
      <c r="E5805" s="3" t="s">
        <v>22369</v>
      </c>
      <c r="F5805" s="3" t="s">
        <v>31</v>
      </c>
      <c r="G5805" s="7">
        <v>100000</v>
      </c>
      <c r="H5805" s="8">
        <v>0</v>
      </c>
      <c r="I5805" s="8">
        <v>50000</v>
      </c>
      <c r="J5805" s="8">
        <v>0</v>
      </c>
      <c r="K5805" s="8">
        <v>0</v>
      </c>
      <c r="L5805" s="8">
        <f>SUM(Tabella1[[#This Row],[CONTRIBUTO
COMMISSARIO STRAORDINARIO]:[INDENNIZZO
ASSICURATIVO]])</f>
        <v>150000</v>
      </c>
      <c r="M5805" s="9" t="s">
        <v>2952</v>
      </c>
      <c r="N5805" s="3" t="s">
        <v>158</v>
      </c>
      <c r="O5805" s="3" t="s">
        <v>2952</v>
      </c>
      <c r="P5805" s="2" t="s">
        <v>31</v>
      </c>
      <c r="Q5805" s="2" t="s">
        <v>175</v>
      </c>
      <c r="R5805" s="2" t="s">
        <v>2953</v>
      </c>
      <c r="S5805" s="2" t="s">
        <v>31</v>
      </c>
      <c r="T5805" s="3" t="s">
        <v>31</v>
      </c>
      <c r="U5805" s="3" t="s">
        <v>37</v>
      </c>
      <c r="V5805" s="3" t="s">
        <v>22445</v>
      </c>
      <c r="W5805" s="12" t="s">
        <v>22446</v>
      </c>
      <c r="X5805" s="12" t="s">
        <v>22447</v>
      </c>
      <c r="Y5805" s="2" t="s">
        <v>22448</v>
      </c>
      <c r="Z5805" s="2"/>
    </row>
    <row r="5806" spans="1:26" ht="87" x14ac:dyDescent="0.3">
      <c r="A5806" s="6" t="s">
        <v>22449</v>
      </c>
      <c r="B5806" s="2" t="s">
        <v>27</v>
      </c>
      <c r="C5806" s="2" t="s">
        <v>22368</v>
      </c>
      <c r="D5806" s="2" t="s">
        <v>29</v>
      </c>
      <c r="E5806" s="3" t="s">
        <v>22369</v>
      </c>
      <c r="F5806" s="3" t="s">
        <v>31</v>
      </c>
      <c r="G5806" s="7">
        <v>20000</v>
      </c>
      <c r="H5806" s="8">
        <v>0</v>
      </c>
      <c r="I5806" s="8">
        <v>0</v>
      </c>
      <c r="J5806" s="8">
        <v>0</v>
      </c>
      <c r="K5806" s="8">
        <v>0</v>
      </c>
      <c r="L5806" s="8">
        <f>SUM(Tabella1[[#This Row],[CONTRIBUTO
COMMISSARIO STRAORDINARIO]:[INDENNIZZO
ASSICURATIVO]])</f>
        <v>20000</v>
      </c>
      <c r="M5806" s="9" t="s">
        <v>2952</v>
      </c>
      <c r="N5806" s="3" t="s">
        <v>158</v>
      </c>
      <c r="O5806" s="3" t="s">
        <v>2952</v>
      </c>
      <c r="P5806" s="2" t="s">
        <v>31</v>
      </c>
      <c r="Q5806" s="2" t="s">
        <v>175</v>
      </c>
      <c r="R5806" s="2" t="s">
        <v>2953</v>
      </c>
      <c r="S5806" s="2" t="s">
        <v>31</v>
      </c>
      <c r="T5806" s="3" t="s">
        <v>31</v>
      </c>
      <c r="U5806" s="3" t="s">
        <v>189</v>
      </c>
      <c r="V5806" s="3" t="s">
        <v>22450</v>
      </c>
      <c r="W5806" s="12" t="s">
        <v>22451</v>
      </c>
      <c r="X5806" s="12" t="s">
        <v>22452</v>
      </c>
      <c r="Y5806" s="2" t="s">
        <v>41</v>
      </c>
      <c r="Z5806" s="2"/>
    </row>
    <row r="5807" spans="1:26" ht="52.2" x14ac:dyDescent="0.3">
      <c r="A5807" s="6" t="s">
        <v>22453</v>
      </c>
      <c r="B5807" s="2" t="s">
        <v>27</v>
      </c>
      <c r="C5807" s="2" t="s">
        <v>22368</v>
      </c>
      <c r="D5807" s="2" t="s">
        <v>29</v>
      </c>
      <c r="E5807" s="3" t="s">
        <v>22369</v>
      </c>
      <c r="F5807" s="3" t="s">
        <v>31</v>
      </c>
      <c r="G5807" s="7">
        <v>20000</v>
      </c>
      <c r="H5807" s="8">
        <v>0</v>
      </c>
      <c r="I5807" s="8">
        <v>0</v>
      </c>
      <c r="J5807" s="8">
        <v>0</v>
      </c>
      <c r="K5807" s="8">
        <v>0</v>
      </c>
      <c r="L5807" s="8">
        <f>SUM(Tabella1[[#This Row],[CONTRIBUTO
COMMISSARIO STRAORDINARIO]:[INDENNIZZO
ASSICURATIVO]])</f>
        <v>20000</v>
      </c>
      <c r="M5807" s="9" t="s">
        <v>2952</v>
      </c>
      <c r="N5807" s="3" t="s">
        <v>158</v>
      </c>
      <c r="O5807" s="3" t="s">
        <v>2952</v>
      </c>
      <c r="P5807" s="2" t="s">
        <v>31</v>
      </c>
      <c r="Q5807" s="2" t="s">
        <v>175</v>
      </c>
      <c r="R5807" s="2" t="s">
        <v>2953</v>
      </c>
      <c r="S5807" s="2" t="s">
        <v>31</v>
      </c>
      <c r="T5807" s="3" t="s">
        <v>31</v>
      </c>
      <c r="U5807" s="3" t="s">
        <v>189</v>
      </c>
      <c r="V5807" s="3" t="s">
        <v>22454</v>
      </c>
      <c r="W5807" s="12" t="s">
        <v>22455</v>
      </c>
      <c r="X5807" s="12" t="s">
        <v>22456</v>
      </c>
      <c r="Y5807" s="2" t="s">
        <v>41</v>
      </c>
      <c r="Z5807" s="2"/>
    </row>
    <row r="5808" spans="1:26" ht="330.6" x14ac:dyDescent="0.3">
      <c r="A5808" s="6" t="s">
        <v>22457</v>
      </c>
      <c r="B5808" s="2" t="s">
        <v>27</v>
      </c>
      <c r="C5808" s="2" t="s">
        <v>22368</v>
      </c>
      <c r="D5808" s="2" t="s">
        <v>29</v>
      </c>
      <c r="E5808" s="3" t="s">
        <v>22369</v>
      </c>
      <c r="F5808" s="3" t="s">
        <v>31</v>
      </c>
      <c r="G5808" s="7">
        <v>50000</v>
      </c>
      <c r="H5808" s="8">
        <v>0</v>
      </c>
      <c r="I5808" s="8">
        <v>0</v>
      </c>
      <c r="J5808" s="8">
        <v>0</v>
      </c>
      <c r="K5808" s="8">
        <v>0</v>
      </c>
      <c r="L5808" s="8">
        <f>SUM(Tabella1[[#This Row],[CONTRIBUTO
COMMISSARIO STRAORDINARIO]:[INDENNIZZO
ASSICURATIVO]])</f>
        <v>50000</v>
      </c>
      <c r="M5808" s="9" t="s">
        <v>2952</v>
      </c>
      <c r="N5808" s="3" t="s">
        <v>158</v>
      </c>
      <c r="O5808" s="3" t="s">
        <v>2952</v>
      </c>
      <c r="P5808" s="2" t="s">
        <v>31</v>
      </c>
      <c r="Q5808" s="2" t="s">
        <v>175</v>
      </c>
      <c r="R5808" s="2" t="s">
        <v>2953</v>
      </c>
      <c r="S5808" s="2" t="s">
        <v>31</v>
      </c>
      <c r="T5808" s="3" t="s">
        <v>31</v>
      </c>
      <c r="U5808" s="3" t="s">
        <v>189</v>
      </c>
      <c r="V5808" s="3" t="s">
        <v>22458</v>
      </c>
      <c r="W5808" s="12" t="s">
        <v>22459</v>
      </c>
      <c r="X5808" s="12" t="s">
        <v>22460</v>
      </c>
      <c r="Y5808" s="2" t="s">
        <v>41</v>
      </c>
      <c r="Z5808" s="2"/>
    </row>
    <row r="5809" spans="1:26" ht="174" x14ac:dyDescent="0.3">
      <c r="A5809" s="6" t="s">
        <v>22461</v>
      </c>
      <c r="B5809" s="2" t="s">
        <v>27</v>
      </c>
      <c r="C5809" s="2" t="s">
        <v>22368</v>
      </c>
      <c r="D5809" s="2" t="s">
        <v>29</v>
      </c>
      <c r="E5809" s="3" t="s">
        <v>22369</v>
      </c>
      <c r="F5809" s="3" t="s">
        <v>31</v>
      </c>
      <c r="G5809" s="7">
        <v>10000</v>
      </c>
      <c r="H5809" s="8">
        <v>0</v>
      </c>
      <c r="I5809" s="8">
        <v>0</v>
      </c>
      <c r="J5809" s="8">
        <v>0</v>
      </c>
      <c r="K5809" s="8">
        <v>0</v>
      </c>
      <c r="L5809" s="8">
        <f>SUM(Tabella1[[#This Row],[CONTRIBUTO
COMMISSARIO STRAORDINARIO]:[INDENNIZZO
ASSICURATIVO]])</f>
        <v>10000</v>
      </c>
      <c r="M5809" s="9" t="s">
        <v>2952</v>
      </c>
      <c r="N5809" s="3" t="s">
        <v>158</v>
      </c>
      <c r="O5809" s="3" t="s">
        <v>2952</v>
      </c>
      <c r="P5809" s="2" t="s">
        <v>31</v>
      </c>
      <c r="Q5809" s="2" t="s">
        <v>175</v>
      </c>
      <c r="R5809" s="2" t="s">
        <v>2953</v>
      </c>
      <c r="S5809" s="2" t="s">
        <v>31</v>
      </c>
      <c r="T5809" s="3" t="s">
        <v>31</v>
      </c>
      <c r="U5809" s="3" t="s">
        <v>189</v>
      </c>
      <c r="V5809" s="3" t="s">
        <v>22462</v>
      </c>
      <c r="W5809" s="12" t="s">
        <v>22463</v>
      </c>
      <c r="X5809" s="12" t="s">
        <v>22464</v>
      </c>
      <c r="Y5809" s="2" t="s">
        <v>41</v>
      </c>
      <c r="Z5809" s="2"/>
    </row>
    <row r="5810" spans="1:26" ht="69.599999999999994" x14ac:dyDescent="0.3">
      <c r="A5810" s="6" t="s">
        <v>22465</v>
      </c>
      <c r="B5810" s="2" t="s">
        <v>27</v>
      </c>
      <c r="C5810" s="2" t="s">
        <v>22368</v>
      </c>
      <c r="D5810" s="2" t="s">
        <v>29</v>
      </c>
      <c r="E5810" s="3" t="s">
        <v>22369</v>
      </c>
      <c r="F5810" s="3" t="s">
        <v>31</v>
      </c>
      <c r="G5810" s="7">
        <v>50000</v>
      </c>
      <c r="H5810" s="8">
        <v>0</v>
      </c>
      <c r="I5810" s="8">
        <v>0</v>
      </c>
      <c r="J5810" s="8">
        <v>0</v>
      </c>
      <c r="K5810" s="8">
        <v>0</v>
      </c>
      <c r="L5810" s="8">
        <f>SUM(Tabella1[[#This Row],[CONTRIBUTO
COMMISSARIO STRAORDINARIO]:[INDENNIZZO
ASSICURATIVO]])</f>
        <v>50000</v>
      </c>
      <c r="M5810" s="9" t="s">
        <v>2952</v>
      </c>
      <c r="N5810" s="3" t="s">
        <v>158</v>
      </c>
      <c r="O5810" s="3" t="s">
        <v>2952</v>
      </c>
      <c r="P5810" s="2" t="s">
        <v>31</v>
      </c>
      <c r="Q5810" s="2" t="s">
        <v>175</v>
      </c>
      <c r="R5810" s="2" t="s">
        <v>2953</v>
      </c>
      <c r="S5810" s="2" t="s">
        <v>31</v>
      </c>
      <c r="T5810" s="3" t="s">
        <v>31</v>
      </c>
      <c r="U5810" s="3" t="s">
        <v>37</v>
      </c>
      <c r="V5810" s="3" t="s">
        <v>22466</v>
      </c>
      <c r="W5810" s="12" t="s">
        <v>22467</v>
      </c>
      <c r="X5810" s="12" t="s">
        <v>22468</v>
      </c>
      <c r="Y5810" s="2" t="s">
        <v>22469</v>
      </c>
      <c r="Z5810" s="2"/>
    </row>
    <row r="5811" spans="1:26" ht="34.799999999999997" x14ac:dyDescent="0.3">
      <c r="A5811" s="6" t="s">
        <v>22470</v>
      </c>
      <c r="B5811" s="2" t="s">
        <v>27</v>
      </c>
      <c r="C5811" s="2" t="s">
        <v>22368</v>
      </c>
      <c r="D5811" s="2" t="s">
        <v>29</v>
      </c>
      <c r="E5811" s="3" t="s">
        <v>22369</v>
      </c>
      <c r="F5811" s="3" t="s">
        <v>31</v>
      </c>
      <c r="G5811" s="7">
        <v>10000</v>
      </c>
      <c r="H5811" s="8">
        <v>0</v>
      </c>
      <c r="I5811" s="8">
        <v>0</v>
      </c>
      <c r="J5811" s="8">
        <v>0</v>
      </c>
      <c r="K5811" s="8">
        <v>0</v>
      </c>
      <c r="L5811" s="8">
        <f>SUM(Tabella1[[#This Row],[CONTRIBUTO
COMMISSARIO STRAORDINARIO]:[INDENNIZZO
ASSICURATIVO]])</f>
        <v>10000</v>
      </c>
      <c r="M5811" s="9" t="s">
        <v>4184</v>
      </c>
      <c r="N5811" s="3" t="s">
        <v>158</v>
      </c>
      <c r="O5811" s="3" t="s">
        <v>4184</v>
      </c>
      <c r="P5811" s="2" t="s">
        <v>31</v>
      </c>
      <c r="Q5811" s="2" t="s">
        <v>175</v>
      </c>
      <c r="R5811" s="2" t="s">
        <v>4203</v>
      </c>
      <c r="S5811" s="2" t="s">
        <v>22471</v>
      </c>
      <c r="T5811" s="3" t="s">
        <v>22472</v>
      </c>
      <c r="U5811" s="3" t="s">
        <v>189</v>
      </c>
      <c r="V5811" s="3" t="s">
        <v>22473</v>
      </c>
      <c r="W5811" s="12" t="s">
        <v>22474</v>
      </c>
      <c r="X5811" s="12" t="s">
        <v>22475</v>
      </c>
      <c r="Y5811" s="2" t="s">
        <v>41</v>
      </c>
      <c r="Z5811" s="2"/>
    </row>
    <row r="5812" spans="1:26" ht="52.2" x14ac:dyDescent="0.3">
      <c r="A5812" s="6" t="s">
        <v>22476</v>
      </c>
      <c r="B5812" s="2" t="s">
        <v>27</v>
      </c>
      <c r="C5812" s="2" t="s">
        <v>22368</v>
      </c>
      <c r="D5812" s="2" t="s">
        <v>29</v>
      </c>
      <c r="E5812" s="3" t="s">
        <v>22369</v>
      </c>
      <c r="F5812" s="3" t="s">
        <v>31</v>
      </c>
      <c r="G5812" s="7">
        <v>35000</v>
      </c>
      <c r="H5812" s="8">
        <v>0</v>
      </c>
      <c r="I5812" s="8">
        <v>0</v>
      </c>
      <c r="J5812" s="8">
        <v>0</v>
      </c>
      <c r="K5812" s="8">
        <v>0</v>
      </c>
      <c r="L5812" s="8">
        <f>SUM(Tabella1[[#This Row],[CONTRIBUTO
COMMISSARIO STRAORDINARIO]:[INDENNIZZO
ASSICURATIVO]])</f>
        <v>35000</v>
      </c>
      <c r="M5812" s="9" t="s">
        <v>4184</v>
      </c>
      <c r="N5812" s="3" t="s">
        <v>158</v>
      </c>
      <c r="O5812" s="3" t="s">
        <v>4184</v>
      </c>
      <c r="P5812" s="2" t="s">
        <v>31</v>
      </c>
      <c r="Q5812" s="2" t="s">
        <v>175</v>
      </c>
      <c r="R5812" s="2" t="s">
        <v>4203</v>
      </c>
      <c r="S5812" s="2" t="s">
        <v>22477</v>
      </c>
      <c r="T5812" s="3" t="s">
        <v>22478</v>
      </c>
      <c r="U5812" s="3" t="s">
        <v>189</v>
      </c>
      <c r="V5812" s="3" t="s">
        <v>22479</v>
      </c>
      <c r="W5812" s="12" t="s">
        <v>22480</v>
      </c>
      <c r="X5812" s="12" t="s">
        <v>22481</v>
      </c>
      <c r="Y5812" s="2" t="s">
        <v>41</v>
      </c>
      <c r="Z5812" s="2"/>
    </row>
    <row r="5813" spans="1:26" ht="87" x14ac:dyDescent="0.3">
      <c r="A5813" s="6" t="s">
        <v>22482</v>
      </c>
      <c r="B5813" s="2" t="s">
        <v>27</v>
      </c>
      <c r="C5813" s="2" t="s">
        <v>22368</v>
      </c>
      <c r="D5813" s="2" t="s">
        <v>29</v>
      </c>
      <c r="E5813" s="3" t="s">
        <v>22369</v>
      </c>
      <c r="F5813" s="3" t="s">
        <v>31</v>
      </c>
      <c r="G5813" s="7">
        <v>35000</v>
      </c>
      <c r="H5813" s="8">
        <v>0</v>
      </c>
      <c r="I5813" s="8">
        <v>0</v>
      </c>
      <c r="J5813" s="8">
        <v>0</v>
      </c>
      <c r="K5813" s="8">
        <v>0</v>
      </c>
      <c r="L5813" s="8">
        <f>SUM(Tabella1[[#This Row],[CONTRIBUTO
COMMISSARIO STRAORDINARIO]:[INDENNIZZO
ASSICURATIVO]])</f>
        <v>35000</v>
      </c>
      <c r="M5813" s="9" t="s">
        <v>4184</v>
      </c>
      <c r="N5813" s="3" t="s">
        <v>158</v>
      </c>
      <c r="O5813" s="3" t="s">
        <v>4184</v>
      </c>
      <c r="P5813" s="2" t="s">
        <v>31</v>
      </c>
      <c r="Q5813" s="2" t="s">
        <v>175</v>
      </c>
      <c r="R5813" s="2" t="s">
        <v>4203</v>
      </c>
      <c r="S5813" s="2" t="s">
        <v>22483</v>
      </c>
      <c r="T5813" s="3" t="s">
        <v>22484</v>
      </c>
      <c r="U5813" s="3" t="s">
        <v>189</v>
      </c>
      <c r="V5813" s="3" t="s">
        <v>22485</v>
      </c>
      <c r="W5813" s="12" t="s">
        <v>22486</v>
      </c>
      <c r="X5813" s="12" t="s">
        <v>22487</v>
      </c>
      <c r="Y5813" s="2" t="s">
        <v>41</v>
      </c>
      <c r="Z5813" s="2"/>
    </row>
    <row r="5814" spans="1:26" ht="69.599999999999994" x14ac:dyDescent="0.3">
      <c r="A5814" s="6" t="s">
        <v>22488</v>
      </c>
      <c r="B5814" s="2" t="s">
        <v>27</v>
      </c>
      <c r="C5814" s="2" t="s">
        <v>22368</v>
      </c>
      <c r="D5814" s="2" t="s">
        <v>29</v>
      </c>
      <c r="E5814" s="3" t="s">
        <v>22369</v>
      </c>
      <c r="F5814" s="3" t="s">
        <v>31</v>
      </c>
      <c r="G5814" s="7">
        <v>675000</v>
      </c>
      <c r="H5814" s="8">
        <v>0</v>
      </c>
      <c r="I5814" s="8">
        <v>25000</v>
      </c>
      <c r="J5814" s="8">
        <v>0</v>
      </c>
      <c r="K5814" s="8">
        <v>0</v>
      </c>
      <c r="L5814" s="8">
        <f>SUM(Tabella1[[#This Row],[CONTRIBUTO
COMMISSARIO STRAORDINARIO]:[INDENNIZZO
ASSICURATIVO]])</f>
        <v>700000</v>
      </c>
      <c r="M5814" s="9" t="s">
        <v>4184</v>
      </c>
      <c r="N5814" s="3" t="s">
        <v>158</v>
      </c>
      <c r="O5814" s="3" t="s">
        <v>4184</v>
      </c>
      <c r="P5814" s="2" t="s">
        <v>31</v>
      </c>
      <c r="Q5814" s="2" t="s">
        <v>175</v>
      </c>
      <c r="R5814" s="2" t="s">
        <v>4203</v>
      </c>
      <c r="S5814" s="2" t="s">
        <v>22489</v>
      </c>
      <c r="T5814" s="3" t="s">
        <v>22490</v>
      </c>
      <c r="U5814" s="3" t="s">
        <v>189</v>
      </c>
      <c r="V5814" s="3" t="s">
        <v>22491</v>
      </c>
      <c r="W5814" s="12" t="s">
        <v>22492</v>
      </c>
      <c r="X5814" s="12" t="s">
        <v>22493</v>
      </c>
      <c r="Y5814" s="2" t="s">
        <v>22494</v>
      </c>
      <c r="Z5814" s="2"/>
    </row>
    <row r="5815" spans="1:26" ht="208.8" x14ac:dyDescent="0.3">
      <c r="A5815" s="6" t="s">
        <v>22495</v>
      </c>
      <c r="B5815" s="2" t="s">
        <v>27</v>
      </c>
      <c r="C5815" s="2" t="s">
        <v>22368</v>
      </c>
      <c r="D5815" s="2" t="s">
        <v>29</v>
      </c>
      <c r="E5815" s="3" t="s">
        <v>22369</v>
      </c>
      <c r="F5815" s="3" t="s">
        <v>31</v>
      </c>
      <c r="G5815" s="7">
        <v>1300000</v>
      </c>
      <c r="H5815" s="8">
        <v>0</v>
      </c>
      <c r="I5815" s="8">
        <v>0</v>
      </c>
      <c r="J5815" s="8">
        <v>0</v>
      </c>
      <c r="K5815" s="8">
        <v>0</v>
      </c>
      <c r="L5815" s="8">
        <f>SUM(Tabella1[[#This Row],[CONTRIBUTO
COMMISSARIO STRAORDINARIO]:[INDENNIZZO
ASSICURATIVO]])</f>
        <v>1300000</v>
      </c>
      <c r="M5815" s="9" t="s">
        <v>4184</v>
      </c>
      <c r="N5815" s="3" t="s">
        <v>158</v>
      </c>
      <c r="O5815" s="3" t="s">
        <v>4184</v>
      </c>
      <c r="P5815" s="2" t="s">
        <v>31</v>
      </c>
      <c r="Q5815" s="2" t="s">
        <v>175</v>
      </c>
      <c r="R5815" s="2" t="s">
        <v>4203</v>
      </c>
      <c r="S5815" s="2" t="s">
        <v>22496</v>
      </c>
      <c r="T5815" s="3" t="s">
        <v>22497</v>
      </c>
      <c r="U5815" s="3" t="s">
        <v>189</v>
      </c>
      <c r="V5815" s="3" t="s">
        <v>22498</v>
      </c>
      <c r="W5815" s="12" t="s">
        <v>22499</v>
      </c>
      <c r="X5815" s="12" t="s">
        <v>22500</v>
      </c>
      <c r="Y5815" s="2" t="s">
        <v>41</v>
      </c>
      <c r="Z5815" s="2"/>
    </row>
    <row r="5816" spans="1:26" ht="52.2" x14ac:dyDescent="0.3">
      <c r="A5816" s="6" t="s">
        <v>22501</v>
      </c>
      <c r="B5816" s="2" t="s">
        <v>27</v>
      </c>
      <c r="C5816" s="2" t="s">
        <v>22368</v>
      </c>
      <c r="D5816" s="2" t="s">
        <v>29</v>
      </c>
      <c r="E5816" s="3" t="s">
        <v>22369</v>
      </c>
      <c r="F5816" s="3" t="s">
        <v>10530</v>
      </c>
      <c r="G5816" s="7">
        <v>33000</v>
      </c>
      <c r="H5816" s="8">
        <v>0</v>
      </c>
      <c r="I5816" s="8">
        <v>0</v>
      </c>
      <c r="J5816" s="8">
        <v>0</v>
      </c>
      <c r="K5816" s="8">
        <v>0</v>
      </c>
      <c r="L5816" s="8">
        <f>SUM(Tabella1[[#This Row],[CONTRIBUTO
COMMISSARIO STRAORDINARIO]:[INDENNIZZO
ASSICURATIVO]])</f>
        <v>33000</v>
      </c>
      <c r="M5816" s="9" t="s">
        <v>3157</v>
      </c>
      <c r="N5816" s="3" t="s">
        <v>158</v>
      </c>
      <c r="O5816" s="3" t="s">
        <v>3157</v>
      </c>
      <c r="P5816" s="2" t="s">
        <v>31</v>
      </c>
      <c r="Q5816" s="2" t="s">
        <v>175</v>
      </c>
      <c r="R5816" s="2" t="s">
        <v>3158</v>
      </c>
      <c r="S5816" s="2" t="s">
        <v>22502</v>
      </c>
      <c r="T5816" s="3" t="s">
        <v>22503</v>
      </c>
      <c r="U5816" s="3" t="s">
        <v>189</v>
      </c>
      <c r="V5816" s="3" t="s">
        <v>22504</v>
      </c>
      <c r="W5816" s="12" t="s">
        <v>22505</v>
      </c>
      <c r="X5816" s="12" t="s">
        <v>22506</v>
      </c>
      <c r="Y5816" s="2" t="s">
        <v>41</v>
      </c>
      <c r="Z5816" s="2"/>
    </row>
    <row r="5817" spans="1:26" ht="34.799999999999997" x14ac:dyDescent="0.3">
      <c r="A5817" s="6" t="s">
        <v>22507</v>
      </c>
      <c r="B5817" s="2" t="s">
        <v>27</v>
      </c>
      <c r="C5817" s="2" t="s">
        <v>22368</v>
      </c>
      <c r="D5817" s="2" t="s">
        <v>29</v>
      </c>
      <c r="E5817" s="3" t="s">
        <v>22369</v>
      </c>
      <c r="F5817" s="3" t="s">
        <v>31</v>
      </c>
      <c r="G5817" s="7">
        <v>100000</v>
      </c>
      <c r="H5817" s="8">
        <v>0</v>
      </c>
      <c r="I5817" s="8">
        <v>0</v>
      </c>
      <c r="J5817" s="8">
        <v>0</v>
      </c>
      <c r="K5817" s="8">
        <v>0</v>
      </c>
      <c r="L5817" s="8">
        <f>SUM(Tabella1[[#This Row],[CONTRIBUTO
COMMISSARIO STRAORDINARIO]:[INDENNIZZO
ASSICURATIVO]])</f>
        <v>100000</v>
      </c>
      <c r="M5817" s="9" t="s">
        <v>3157</v>
      </c>
      <c r="N5817" s="3" t="s">
        <v>158</v>
      </c>
      <c r="O5817" s="3" t="s">
        <v>3157</v>
      </c>
      <c r="P5817" s="2" t="s">
        <v>31</v>
      </c>
      <c r="Q5817" s="2" t="s">
        <v>175</v>
      </c>
      <c r="R5817" s="2" t="s">
        <v>3158</v>
      </c>
      <c r="S5817" s="2" t="s">
        <v>22508</v>
      </c>
      <c r="T5817" s="3" t="s">
        <v>22509</v>
      </c>
      <c r="U5817" s="3" t="s">
        <v>189</v>
      </c>
      <c r="V5817" s="3" t="s">
        <v>22510</v>
      </c>
      <c r="W5817" s="12" t="s">
        <v>22511</v>
      </c>
      <c r="X5817" s="12" t="s">
        <v>22512</v>
      </c>
      <c r="Y5817" s="2" t="s">
        <v>41</v>
      </c>
      <c r="Z5817" s="2"/>
    </row>
    <row r="5818" spans="1:26" ht="226.2" x14ac:dyDescent="0.3">
      <c r="A5818" s="6" t="s">
        <v>22513</v>
      </c>
      <c r="B5818" s="2" t="s">
        <v>27</v>
      </c>
      <c r="C5818" s="2" t="s">
        <v>22368</v>
      </c>
      <c r="D5818" s="2" t="s">
        <v>29</v>
      </c>
      <c r="E5818" s="3" t="s">
        <v>22369</v>
      </c>
      <c r="F5818" s="3" t="s">
        <v>31</v>
      </c>
      <c r="G5818" s="7">
        <v>90000</v>
      </c>
      <c r="H5818" s="8">
        <v>0</v>
      </c>
      <c r="I5818" s="8">
        <v>0</v>
      </c>
      <c r="J5818" s="8">
        <v>0</v>
      </c>
      <c r="K5818" s="8">
        <v>0</v>
      </c>
      <c r="L5818" s="8">
        <f>SUM(Tabella1[[#This Row],[CONTRIBUTO
COMMISSARIO STRAORDINARIO]:[INDENNIZZO
ASSICURATIVO]])</f>
        <v>90000</v>
      </c>
      <c r="M5818" s="9" t="s">
        <v>3214</v>
      </c>
      <c r="N5818" s="3" t="s">
        <v>158</v>
      </c>
      <c r="O5818" s="3" t="s">
        <v>3214</v>
      </c>
      <c r="P5818" s="2" t="s">
        <v>31</v>
      </c>
      <c r="Q5818" s="2" t="s">
        <v>175</v>
      </c>
      <c r="R5818" s="2" t="s">
        <v>3215</v>
      </c>
      <c r="S5818" s="2" t="s">
        <v>22514</v>
      </c>
      <c r="T5818" s="3" t="s">
        <v>22515</v>
      </c>
      <c r="U5818" s="3" t="s">
        <v>189</v>
      </c>
      <c r="V5818" s="3" t="s">
        <v>22516</v>
      </c>
      <c r="W5818" s="12" t="s">
        <v>22517</v>
      </c>
      <c r="X5818" s="12" t="s">
        <v>22518</v>
      </c>
      <c r="Y5818" s="2" t="s">
        <v>41</v>
      </c>
      <c r="Z5818" s="2"/>
    </row>
    <row r="5819" spans="1:26" ht="208.8" x14ac:dyDescent="0.3">
      <c r="A5819" s="6" t="s">
        <v>22519</v>
      </c>
      <c r="B5819" s="2" t="s">
        <v>27</v>
      </c>
      <c r="C5819" s="2" t="s">
        <v>22368</v>
      </c>
      <c r="D5819" s="2" t="s">
        <v>29</v>
      </c>
      <c r="E5819" s="3" t="s">
        <v>22369</v>
      </c>
      <c r="F5819" s="3" t="s">
        <v>31</v>
      </c>
      <c r="G5819" s="7">
        <v>80000</v>
      </c>
      <c r="H5819" s="8">
        <v>0</v>
      </c>
      <c r="I5819" s="8">
        <v>0</v>
      </c>
      <c r="J5819" s="8">
        <v>0</v>
      </c>
      <c r="K5819" s="8">
        <v>0</v>
      </c>
      <c r="L5819" s="8">
        <f>SUM(Tabella1[[#This Row],[CONTRIBUTO
COMMISSARIO STRAORDINARIO]:[INDENNIZZO
ASSICURATIVO]])</f>
        <v>80000</v>
      </c>
      <c r="M5819" s="9" t="s">
        <v>3214</v>
      </c>
      <c r="N5819" s="3" t="s">
        <v>158</v>
      </c>
      <c r="O5819" s="3" t="s">
        <v>3214</v>
      </c>
      <c r="P5819" s="2" t="s">
        <v>31</v>
      </c>
      <c r="Q5819" s="2" t="s">
        <v>175</v>
      </c>
      <c r="R5819" s="2" t="s">
        <v>3215</v>
      </c>
      <c r="S5819" s="2" t="s">
        <v>22520</v>
      </c>
      <c r="T5819" s="3" t="s">
        <v>22521</v>
      </c>
      <c r="U5819" s="3" t="s">
        <v>189</v>
      </c>
      <c r="V5819" s="3" t="s">
        <v>22522</v>
      </c>
      <c r="W5819" s="12" t="s">
        <v>22523</v>
      </c>
      <c r="X5819" s="12" t="s">
        <v>22524</v>
      </c>
      <c r="Y5819" s="2" t="s">
        <v>41</v>
      </c>
      <c r="Z5819" s="2"/>
    </row>
    <row r="5820" spans="1:26" ht="226.2" x14ac:dyDescent="0.3">
      <c r="A5820" s="6" t="s">
        <v>22525</v>
      </c>
      <c r="B5820" s="2" t="s">
        <v>27</v>
      </c>
      <c r="C5820" s="2" t="s">
        <v>22368</v>
      </c>
      <c r="D5820" s="2" t="s">
        <v>29</v>
      </c>
      <c r="E5820" s="3" t="s">
        <v>22369</v>
      </c>
      <c r="F5820" s="3" t="s">
        <v>31</v>
      </c>
      <c r="G5820" s="7">
        <v>55000</v>
      </c>
      <c r="H5820" s="8">
        <v>0</v>
      </c>
      <c r="I5820" s="8">
        <v>0</v>
      </c>
      <c r="J5820" s="8">
        <v>0</v>
      </c>
      <c r="K5820" s="8">
        <v>0</v>
      </c>
      <c r="L5820" s="8">
        <f>SUM(Tabella1[[#This Row],[CONTRIBUTO
COMMISSARIO STRAORDINARIO]:[INDENNIZZO
ASSICURATIVO]])</f>
        <v>55000</v>
      </c>
      <c r="M5820" s="9" t="s">
        <v>3214</v>
      </c>
      <c r="N5820" s="3" t="s">
        <v>158</v>
      </c>
      <c r="O5820" s="3" t="s">
        <v>3214</v>
      </c>
      <c r="P5820" s="2" t="s">
        <v>31</v>
      </c>
      <c r="Q5820" s="2" t="s">
        <v>175</v>
      </c>
      <c r="R5820" s="2" t="s">
        <v>3215</v>
      </c>
      <c r="S5820" s="2" t="s">
        <v>22514</v>
      </c>
      <c r="T5820" s="3" t="s">
        <v>22526</v>
      </c>
      <c r="U5820" s="3" t="s">
        <v>189</v>
      </c>
      <c r="V5820" s="3" t="s">
        <v>22527</v>
      </c>
      <c r="W5820" s="12" t="s">
        <v>22517</v>
      </c>
      <c r="X5820" s="12" t="s">
        <v>22528</v>
      </c>
      <c r="Y5820" s="2" t="s">
        <v>41</v>
      </c>
      <c r="Z5820" s="2"/>
    </row>
    <row r="5821" spans="1:26" ht="208.8" x14ac:dyDescent="0.3">
      <c r="A5821" s="6" t="s">
        <v>22529</v>
      </c>
      <c r="B5821" s="2" t="s">
        <v>27</v>
      </c>
      <c r="C5821" s="2" t="s">
        <v>22368</v>
      </c>
      <c r="D5821" s="2" t="s">
        <v>29</v>
      </c>
      <c r="E5821" s="3" t="s">
        <v>22369</v>
      </c>
      <c r="F5821" s="3" t="s">
        <v>31</v>
      </c>
      <c r="G5821" s="7">
        <v>100000</v>
      </c>
      <c r="H5821" s="8">
        <v>0</v>
      </c>
      <c r="I5821" s="8">
        <v>110000</v>
      </c>
      <c r="J5821" s="8">
        <v>30000</v>
      </c>
      <c r="K5821" s="8">
        <v>0</v>
      </c>
      <c r="L5821" s="8">
        <f>SUM(Tabella1[[#This Row],[CONTRIBUTO
COMMISSARIO STRAORDINARIO]:[INDENNIZZO
ASSICURATIVO]])</f>
        <v>240000</v>
      </c>
      <c r="M5821" s="9" t="s">
        <v>3214</v>
      </c>
      <c r="N5821" s="3" t="s">
        <v>158</v>
      </c>
      <c r="O5821" s="3" t="s">
        <v>3214</v>
      </c>
      <c r="P5821" s="2" t="s">
        <v>31</v>
      </c>
      <c r="Q5821" s="2" t="s">
        <v>175</v>
      </c>
      <c r="R5821" s="2" t="s">
        <v>3215</v>
      </c>
      <c r="S5821" s="2" t="s">
        <v>22520</v>
      </c>
      <c r="T5821" s="3" t="s">
        <v>22530</v>
      </c>
      <c r="U5821" s="3" t="s">
        <v>189</v>
      </c>
      <c r="V5821" s="3" t="s">
        <v>22531</v>
      </c>
      <c r="W5821" s="12" t="s">
        <v>22523</v>
      </c>
      <c r="X5821" s="12" t="s">
        <v>22532</v>
      </c>
      <c r="Y5821" s="2" t="s">
        <v>41</v>
      </c>
      <c r="Z5821" s="2"/>
    </row>
    <row r="5822" spans="1:26" ht="34.799999999999997" x14ac:dyDescent="0.3">
      <c r="A5822" s="6" t="s">
        <v>22533</v>
      </c>
      <c r="B5822" s="2" t="s">
        <v>27</v>
      </c>
      <c r="C5822" s="2" t="s">
        <v>22368</v>
      </c>
      <c r="D5822" s="2" t="s">
        <v>29</v>
      </c>
      <c r="E5822" s="3" t="s">
        <v>22369</v>
      </c>
      <c r="F5822" s="3" t="s">
        <v>31</v>
      </c>
      <c r="G5822" s="7">
        <v>149000</v>
      </c>
      <c r="H5822" s="8">
        <v>0</v>
      </c>
      <c r="I5822" s="8">
        <v>0</v>
      </c>
      <c r="J5822" s="8">
        <v>0</v>
      </c>
      <c r="K5822" s="8">
        <v>0</v>
      </c>
      <c r="L5822" s="8">
        <f>SUM(Tabella1[[#This Row],[CONTRIBUTO
COMMISSARIO STRAORDINARIO]:[INDENNIZZO
ASSICURATIVO]])</f>
        <v>149000</v>
      </c>
      <c r="M5822" s="9" t="s">
        <v>1964</v>
      </c>
      <c r="N5822" s="3" t="s">
        <v>158</v>
      </c>
      <c r="O5822" s="3" t="s">
        <v>1964</v>
      </c>
      <c r="P5822" s="2" t="s">
        <v>31</v>
      </c>
      <c r="Q5822" s="2" t="s">
        <v>175</v>
      </c>
      <c r="R5822" s="2" t="s">
        <v>1965</v>
      </c>
      <c r="S5822" s="2" t="s">
        <v>22534</v>
      </c>
      <c r="T5822" s="3" t="s">
        <v>22535</v>
      </c>
      <c r="U5822" s="3" t="s">
        <v>37</v>
      </c>
      <c r="V5822" s="3" t="s">
        <v>22536</v>
      </c>
      <c r="W5822" s="12" t="s">
        <v>22537</v>
      </c>
      <c r="X5822" s="12" t="s">
        <v>22538</v>
      </c>
      <c r="Y5822" s="2" t="s">
        <v>22539</v>
      </c>
      <c r="Z5822" s="2"/>
    </row>
    <row r="5823" spans="1:26" ht="34.799999999999997" x14ac:dyDescent="0.3">
      <c r="A5823" s="6" t="s">
        <v>22540</v>
      </c>
      <c r="B5823" s="2" t="s">
        <v>27</v>
      </c>
      <c r="C5823" s="2" t="s">
        <v>22368</v>
      </c>
      <c r="D5823" s="2" t="s">
        <v>29</v>
      </c>
      <c r="E5823" s="3" t="s">
        <v>22369</v>
      </c>
      <c r="F5823" s="3" t="s">
        <v>31</v>
      </c>
      <c r="G5823" s="7">
        <v>100000</v>
      </c>
      <c r="H5823" s="8">
        <v>0</v>
      </c>
      <c r="I5823" s="8">
        <v>0</v>
      </c>
      <c r="J5823" s="8">
        <v>0</v>
      </c>
      <c r="K5823" s="8">
        <v>0</v>
      </c>
      <c r="L5823" s="8">
        <f>SUM(Tabella1[[#This Row],[CONTRIBUTO
COMMISSARIO STRAORDINARIO]:[INDENNIZZO
ASSICURATIVO]])</f>
        <v>100000</v>
      </c>
      <c r="M5823" s="9" t="s">
        <v>1964</v>
      </c>
      <c r="N5823" s="3" t="s">
        <v>158</v>
      </c>
      <c r="O5823" s="3" t="s">
        <v>1964</v>
      </c>
      <c r="P5823" s="2" t="s">
        <v>31</v>
      </c>
      <c r="Q5823" s="2" t="s">
        <v>175</v>
      </c>
      <c r="R5823" s="2" t="s">
        <v>1965</v>
      </c>
      <c r="S5823" s="2" t="s">
        <v>22541</v>
      </c>
      <c r="T5823" s="3" t="s">
        <v>22542</v>
      </c>
      <c r="U5823" s="3" t="s">
        <v>179</v>
      </c>
      <c r="V5823" s="3" t="s">
        <v>22543</v>
      </c>
      <c r="W5823" s="12" t="s">
        <v>22544</v>
      </c>
      <c r="X5823" s="12" t="s">
        <v>22545</v>
      </c>
      <c r="Y5823" s="2" t="s">
        <v>22546</v>
      </c>
      <c r="Z5823" s="2"/>
    </row>
    <row r="5824" spans="1:26" ht="52.2" x14ac:dyDescent="0.3">
      <c r="A5824" s="6" t="s">
        <v>22547</v>
      </c>
      <c r="B5824" s="2" t="s">
        <v>27</v>
      </c>
      <c r="C5824" s="2" t="s">
        <v>22368</v>
      </c>
      <c r="D5824" s="2" t="s">
        <v>29</v>
      </c>
      <c r="E5824" s="3" t="s">
        <v>22369</v>
      </c>
      <c r="F5824" s="3" t="s">
        <v>31</v>
      </c>
      <c r="G5824" s="7">
        <v>120000</v>
      </c>
      <c r="H5824" s="8">
        <v>0</v>
      </c>
      <c r="I5824" s="8">
        <v>20000</v>
      </c>
      <c r="J5824" s="8">
        <v>0</v>
      </c>
      <c r="K5824" s="8">
        <v>0</v>
      </c>
      <c r="L5824" s="8">
        <f>SUM(Tabella1[[#This Row],[CONTRIBUTO
COMMISSARIO STRAORDINARIO]:[INDENNIZZO
ASSICURATIVO]])</f>
        <v>140000</v>
      </c>
      <c r="M5824" s="9" t="s">
        <v>3328</v>
      </c>
      <c r="N5824" s="3" t="s">
        <v>158</v>
      </c>
      <c r="O5824" s="3" t="s">
        <v>3328</v>
      </c>
      <c r="P5824" s="2" t="s">
        <v>31</v>
      </c>
      <c r="Q5824" s="2" t="s">
        <v>175</v>
      </c>
      <c r="R5824" s="2" t="s">
        <v>3329</v>
      </c>
      <c r="S5824" s="2" t="s">
        <v>3329</v>
      </c>
      <c r="T5824" s="3" t="s">
        <v>22548</v>
      </c>
      <c r="U5824" s="3" t="s">
        <v>179</v>
      </c>
      <c r="V5824" s="3" t="s">
        <v>22549</v>
      </c>
      <c r="W5824" s="12" t="s">
        <v>22550</v>
      </c>
      <c r="X5824" s="12" t="s">
        <v>22551</v>
      </c>
      <c r="Y5824" s="2" t="s">
        <v>22552</v>
      </c>
      <c r="Z5824" s="2"/>
    </row>
    <row r="5825" spans="1:26" ht="34.799999999999997" x14ac:dyDescent="0.3">
      <c r="A5825" s="6" t="s">
        <v>22553</v>
      </c>
      <c r="B5825" s="2" t="s">
        <v>27</v>
      </c>
      <c r="C5825" s="2" t="s">
        <v>22368</v>
      </c>
      <c r="D5825" s="2" t="s">
        <v>29</v>
      </c>
      <c r="E5825" s="3" t="s">
        <v>22369</v>
      </c>
      <c r="F5825" s="3" t="s">
        <v>31</v>
      </c>
      <c r="G5825" s="7">
        <v>10000</v>
      </c>
      <c r="H5825" s="8">
        <v>0</v>
      </c>
      <c r="I5825" s="8">
        <v>0</v>
      </c>
      <c r="J5825" s="8">
        <v>0</v>
      </c>
      <c r="K5825" s="8">
        <v>0</v>
      </c>
      <c r="L5825" s="8">
        <f>SUM(Tabella1[[#This Row],[CONTRIBUTO
COMMISSARIO STRAORDINARIO]:[INDENNIZZO
ASSICURATIVO]])</f>
        <v>10000</v>
      </c>
      <c r="M5825" s="9" t="s">
        <v>984</v>
      </c>
      <c r="N5825" s="3" t="s">
        <v>158</v>
      </c>
      <c r="O5825" s="3" t="s">
        <v>984</v>
      </c>
      <c r="P5825" s="2" t="s">
        <v>31</v>
      </c>
      <c r="Q5825" s="2" t="s">
        <v>175</v>
      </c>
      <c r="R5825" s="2" t="s">
        <v>985</v>
      </c>
      <c r="S5825" s="2" t="s">
        <v>22554</v>
      </c>
      <c r="T5825" s="3" t="s">
        <v>22555</v>
      </c>
      <c r="U5825" s="3" t="s">
        <v>270</v>
      </c>
      <c r="V5825" s="3" t="s">
        <v>22556</v>
      </c>
      <c r="W5825" s="12" t="s">
        <v>22557</v>
      </c>
      <c r="X5825" s="12" t="s">
        <v>22558</v>
      </c>
      <c r="Y5825" s="2" t="s">
        <v>22559</v>
      </c>
      <c r="Z5825" s="2"/>
    </row>
    <row r="5826" spans="1:26" x14ac:dyDescent="0.3">
      <c r="A5826" s="6" t="s">
        <v>22560</v>
      </c>
      <c r="B5826" s="2" t="s">
        <v>27</v>
      </c>
      <c r="C5826" s="2" t="s">
        <v>22368</v>
      </c>
      <c r="D5826" s="2" t="s">
        <v>29</v>
      </c>
      <c r="E5826" s="3" t="s">
        <v>22369</v>
      </c>
      <c r="F5826" s="3" t="s">
        <v>31</v>
      </c>
      <c r="G5826" s="7">
        <v>20000</v>
      </c>
      <c r="H5826" s="8">
        <v>0</v>
      </c>
      <c r="I5826" s="8">
        <v>0</v>
      </c>
      <c r="J5826" s="8">
        <v>0</v>
      </c>
      <c r="K5826" s="8">
        <v>0</v>
      </c>
      <c r="L5826" s="8">
        <f>SUM(Tabella1[[#This Row],[CONTRIBUTO
COMMISSARIO STRAORDINARIO]:[INDENNIZZO
ASSICURATIVO]])</f>
        <v>20000</v>
      </c>
      <c r="M5826" s="9" t="s">
        <v>2266</v>
      </c>
      <c r="N5826" s="3" t="s">
        <v>158</v>
      </c>
      <c r="O5826" s="3" t="s">
        <v>2266</v>
      </c>
      <c r="P5826" s="2" t="s">
        <v>31</v>
      </c>
      <c r="Q5826" s="2" t="s">
        <v>175</v>
      </c>
      <c r="R5826" s="2" t="s">
        <v>2267</v>
      </c>
      <c r="S5826" s="2" t="s">
        <v>22561</v>
      </c>
      <c r="T5826" s="3" t="s">
        <v>22562</v>
      </c>
      <c r="U5826" s="3" t="s">
        <v>179</v>
      </c>
      <c r="V5826" s="3" t="s">
        <v>22563</v>
      </c>
      <c r="W5826" s="12" t="s">
        <v>22564</v>
      </c>
      <c r="X5826" s="12" t="s">
        <v>22565</v>
      </c>
      <c r="Y5826" s="2" t="s">
        <v>22566</v>
      </c>
      <c r="Z5826" s="2"/>
    </row>
    <row r="5827" spans="1:26" ht="52.2" x14ac:dyDescent="0.3">
      <c r="A5827" s="6" t="s">
        <v>22567</v>
      </c>
      <c r="B5827" s="2" t="s">
        <v>27</v>
      </c>
      <c r="C5827" s="2" t="s">
        <v>22368</v>
      </c>
      <c r="D5827" s="2" t="s">
        <v>29</v>
      </c>
      <c r="E5827" s="3" t="s">
        <v>22369</v>
      </c>
      <c r="F5827" s="3" t="s">
        <v>31</v>
      </c>
      <c r="G5827" s="7">
        <v>25000</v>
      </c>
      <c r="H5827" s="8">
        <v>0</v>
      </c>
      <c r="I5827" s="8">
        <v>0</v>
      </c>
      <c r="J5827" s="8">
        <v>0</v>
      </c>
      <c r="K5827" s="8">
        <v>0</v>
      </c>
      <c r="L5827" s="8">
        <f>SUM(Tabella1[[#This Row],[CONTRIBUTO
COMMISSARIO STRAORDINARIO]:[INDENNIZZO
ASSICURATIVO]])</f>
        <v>25000</v>
      </c>
      <c r="M5827" s="9" t="s">
        <v>2266</v>
      </c>
      <c r="N5827" s="3" t="s">
        <v>158</v>
      </c>
      <c r="O5827" s="3" t="s">
        <v>2266</v>
      </c>
      <c r="P5827" s="2" t="s">
        <v>31</v>
      </c>
      <c r="Q5827" s="2" t="s">
        <v>175</v>
      </c>
      <c r="R5827" s="2" t="s">
        <v>2267</v>
      </c>
      <c r="S5827" s="2" t="s">
        <v>22568</v>
      </c>
      <c r="T5827" s="3" t="s">
        <v>22569</v>
      </c>
      <c r="U5827" s="3" t="s">
        <v>189</v>
      </c>
      <c r="V5827" s="3" t="s">
        <v>22570</v>
      </c>
      <c r="W5827" s="12" t="s">
        <v>22571</v>
      </c>
      <c r="X5827" s="12" t="s">
        <v>22565</v>
      </c>
      <c r="Y5827" s="2" t="s">
        <v>22572</v>
      </c>
      <c r="Z5827" s="2"/>
    </row>
    <row r="5828" spans="1:26" ht="34.799999999999997" x14ac:dyDescent="0.3">
      <c r="A5828" s="6" t="s">
        <v>22573</v>
      </c>
      <c r="B5828" s="2" t="s">
        <v>27</v>
      </c>
      <c r="C5828" s="2" t="s">
        <v>22368</v>
      </c>
      <c r="D5828" s="2" t="s">
        <v>29</v>
      </c>
      <c r="E5828" s="3" t="s">
        <v>22369</v>
      </c>
      <c r="F5828" s="3" t="s">
        <v>31</v>
      </c>
      <c r="G5828" s="7">
        <v>20000</v>
      </c>
      <c r="H5828" s="8">
        <v>0</v>
      </c>
      <c r="I5828" s="8">
        <v>0</v>
      </c>
      <c r="J5828" s="8">
        <v>0</v>
      </c>
      <c r="K5828" s="8">
        <v>0</v>
      </c>
      <c r="L5828" s="8">
        <f>SUM(Tabella1[[#This Row],[CONTRIBUTO
COMMISSARIO STRAORDINARIO]:[INDENNIZZO
ASSICURATIVO]])</f>
        <v>20000</v>
      </c>
      <c r="M5828" s="9" t="s">
        <v>2266</v>
      </c>
      <c r="N5828" s="3" t="s">
        <v>158</v>
      </c>
      <c r="O5828" s="3" t="s">
        <v>2266</v>
      </c>
      <c r="P5828" s="2" t="s">
        <v>31</v>
      </c>
      <c r="Q5828" s="2" t="s">
        <v>175</v>
      </c>
      <c r="R5828" s="2" t="s">
        <v>2267</v>
      </c>
      <c r="S5828" s="2" t="s">
        <v>22574</v>
      </c>
      <c r="T5828" s="3" t="s">
        <v>22575</v>
      </c>
      <c r="U5828" s="3" t="s">
        <v>189</v>
      </c>
      <c r="V5828" s="3" t="s">
        <v>22576</v>
      </c>
      <c r="W5828" s="12" t="s">
        <v>22577</v>
      </c>
      <c r="X5828" s="12" t="s">
        <v>22578</v>
      </c>
      <c r="Y5828" s="2" t="s">
        <v>22579</v>
      </c>
      <c r="Z5828" s="2"/>
    </row>
    <row r="5829" spans="1:26" ht="34.799999999999997" x14ac:dyDescent="0.3">
      <c r="A5829" s="6" t="s">
        <v>22580</v>
      </c>
      <c r="B5829" s="2" t="s">
        <v>27</v>
      </c>
      <c r="C5829" s="2" t="s">
        <v>22368</v>
      </c>
      <c r="D5829" s="2" t="s">
        <v>29</v>
      </c>
      <c r="E5829" s="3" t="s">
        <v>22369</v>
      </c>
      <c r="F5829" s="3" t="s">
        <v>31</v>
      </c>
      <c r="G5829" s="7">
        <v>60000</v>
      </c>
      <c r="H5829" s="8">
        <v>0</v>
      </c>
      <c r="I5829" s="8">
        <v>0</v>
      </c>
      <c r="J5829" s="8">
        <v>0</v>
      </c>
      <c r="K5829" s="8">
        <v>0</v>
      </c>
      <c r="L5829" s="8">
        <f>SUM(Tabella1[[#This Row],[CONTRIBUTO
COMMISSARIO STRAORDINARIO]:[INDENNIZZO
ASSICURATIVO]])</f>
        <v>60000</v>
      </c>
      <c r="M5829" s="9" t="s">
        <v>2266</v>
      </c>
      <c r="N5829" s="3" t="s">
        <v>158</v>
      </c>
      <c r="O5829" s="3" t="s">
        <v>2266</v>
      </c>
      <c r="P5829" s="2" t="s">
        <v>31</v>
      </c>
      <c r="Q5829" s="2" t="s">
        <v>175</v>
      </c>
      <c r="R5829" s="2" t="s">
        <v>2267</v>
      </c>
      <c r="S5829" s="2" t="s">
        <v>22581</v>
      </c>
      <c r="T5829" s="3" t="s">
        <v>22582</v>
      </c>
      <c r="U5829" s="3" t="s">
        <v>189</v>
      </c>
      <c r="V5829" s="3" t="s">
        <v>22583</v>
      </c>
      <c r="W5829" s="12" t="s">
        <v>22584</v>
      </c>
      <c r="X5829" s="12" t="s">
        <v>22585</v>
      </c>
      <c r="Y5829" s="2" t="s">
        <v>22586</v>
      </c>
      <c r="Z5829" s="2"/>
    </row>
    <row r="5830" spans="1:26" ht="52.2" x14ac:dyDescent="0.3">
      <c r="A5830" s="6" t="s">
        <v>22587</v>
      </c>
      <c r="B5830" s="2" t="s">
        <v>27</v>
      </c>
      <c r="C5830" s="2" t="s">
        <v>22368</v>
      </c>
      <c r="D5830" s="2" t="s">
        <v>29</v>
      </c>
      <c r="E5830" s="3" t="s">
        <v>22369</v>
      </c>
      <c r="F5830" s="3" t="s">
        <v>31</v>
      </c>
      <c r="G5830" s="7">
        <v>35000</v>
      </c>
      <c r="H5830" s="8">
        <v>0</v>
      </c>
      <c r="I5830" s="8">
        <v>0</v>
      </c>
      <c r="J5830" s="8">
        <v>0</v>
      </c>
      <c r="K5830" s="8">
        <v>0</v>
      </c>
      <c r="L5830" s="8">
        <f>SUM(Tabella1[[#This Row],[CONTRIBUTO
COMMISSARIO STRAORDINARIO]:[INDENNIZZO
ASSICURATIVO]])</f>
        <v>35000</v>
      </c>
      <c r="M5830" s="9" t="s">
        <v>2266</v>
      </c>
      <c r="N5830" s="3" t="s">
        <v>158</v>
      </c>
      <c r="O5830" s="3" t="s">
        <v>2266</v>
      </c>
      <c r="P5830" s="2" t="s">
        <v>31</v>
      </c>
      <c r="Q5830" s="2" t="s">
        <v>175</v>
      </c>
      <c r="R5830" s="2" t="s">
        <v>2267</v>
      </c>
      <c r="S5830" s="2" t="s">
        <v>22588</v>
      </c>
      <c r="T5830" s="3" t="s">
        <v>22589</v>
      </c>
      <c r="U5830" s="3" t="s">
        <v>189</v>
      </c>
      <c r="V5830" s="3" t="s">
        <v>22590</v>
      </c>
      <c r="W5830" s="12" t="s">
        <v>22591</v>
      </c>
      <c r="X5830" s="12" t="s">
        <v>22592</v>
      </c>
      <c r="Y5830" s="2" t="s">
        <v>22593</v>
      </c>
      <c r="Z5830" s="2"/>
    </row>
    <row r="5831" spans="1:26" x14ac:dyDescent="0.3">
      <c r="A5831" s="6" t="s">
        <v>22594</v>
      </c>
      <c r="B5831" s="2" t="s">
        <v>27</v>
      </c>
      <c r="C5831" s="2" t="s">
        <v>22368</v>
      </c>
      <c r="D5831" s="2" t="s">
        <v>29</v>
      </c>
      <c r="E5831" s="3" t="s">
        <v>22369</v>
      </c>
      <c r="F5831" s="3" t="s">
        <v>31</v>
      </c>
      <c r="G5831" s="7">
        <v>140000</v>
      </c>
      <c r="H5831" s="8">
        <v>0</v>
      </c>
      <c r="I5831" s="8">
        <v>0</v>
      </c>
      <c r="J5831" s="8">
        <v>0</v>
      </c>
      <c r="K5831" s="8">
        <v>0</v>
      </c>
      <c r="L5831" s="8">
        <f>SUM(Tabella1[[#This Row],[CONTRIBUTO
COMMISSARIO STRAORDINARIO]:[INDENNIZZO
ASSICURATIVO]])</f>
        <v>140000</v>
      </c>
      <c r="M5831" s="9" t="s">
        <v>2266</v>
      </c>
      <c r="N5831" s="3" t="s">
        <v>158</v>
      </c>
      <c r="O5831" s="3" t="s">
        <v>2266</v>
      </c>
      <c r="P5831" s="2" t="s">
        <v>31</v>
      </c>
      <c r="Q5831" s="2" t="s">
        <v>175</v>
      </c>
      <c r="R5831" s="2" t="s">
        <v>2267</v>
      </c>
      <c r="S5831" s="2" t="s">
        <v>22595</v>
      </c>
      <c r="T5831" s="3" t="s">
        <v>22596</v>
      </c>
      <c r="U5831" s="3" t="s">
        <v>189</v>
      </c>
      <c r="V5831" s="3" t="s">
        <v>22597</v>
      </c>
      <c r="W5831" s="12" t="s">
        <v>22598</v>
      </c>
      <c r="X5831" s="12" t="s">
        <v>22599</v>
      </c>
      <c r="Y5831" s="2" t="s">
        <v>22600</v>
      </c>
      <c r="Z5831" s="2"/>
    </row>
    <row r="5832" spans="1:26" ht="34.799999999999997" x14ac:dyDescent="0.3">
      <c r="A5832" s="6" t="s">
        <v>22601</v>
      </c>
      <c r="B5832" s="2" t="s">
        <v>27</v>
      </c>
      <c r="C5832" s="2" t="s">
        <v>22368</v>
      </c>
      <c r="D5832" s="2" t="s">
        <v>29</v>
      </c>
      <c r="E5832" s="3" t="s">
        <v>22369</v>
      </c>
      <c r="F5832" s="3" t="s">
        <v>31</v>
      </c>
      <c r="G5832" s="7">
        <v>28853</v>
      </c>
      <c r="H5832" s="8">
        <v>0</v>
      </c>
      <c r="I5832" s="8">
        <v>0</v>
      </c>
      <c r="J5832" s="8">
        <v>0</v>
      </c>
      <c r="K5832" s="8">
        <v>0</v>
      </c>
      <c r="L5832" s="8">
        <f>SUM(Tabella1[[#This Row],[CONTRIBUTO
COMMISSARIO STRAORDINARIO]:[INDENNIZZO
ASSICURATIVO]])</f>
        <v>28853</v>
      </c>
      <c r="M5832" s="9" t="s">
        <v>22602</v>
      </c>
      <c r="N5832" s="3" t="s">
        <v>158</v>
      </c>
      <c r="O5832" s="3" t="s">
        <v>22602</v>
      </c>
      <c r="P5832" s="2" t="s">
        <v>31</v>
      </c>
      <c r="Q5832" s="2" t="s">
        <v>34</v>
      </c>
      <c r="R5832" s="2" t="s">
        <v>6120</v>
      </c>
      <c r="S5832" s="2" t="s">
        <v>22603</v>
      </c>
      <c r="T5832" s="3" t="s">
        <v>22604</v>
      </c>
      <c r="U5832" s="3" t="s">
        <v>270</v>
      </c>
      <c r="V5832" s="3" t="s">
        <v>22605</v>
      </c>
      <c r="W5832" s="12" t="s">
        <v>22606</v>
      </c>
      <c r="X5832" s="12" t="s">
        <v>22607</v>
      </c>
      <c r="Y5832" s="2" t="s">
        <v>41</v>
      </c>
      <c r="Z5832" s="2"/>
    </row>
    <row r="5833" spans="1:26" ht="69.599999999999994" x14ac:dyDescent="0.3">
      <c r="A5833" s="6" t="s">
        <v>22608</v>
      </c>
      <c r="B5833" s="2" t="s">
        <v>27</v>
      </c>
      <c r="C5833" s="2" t="s">
        <v>22368</v>
      </c>
      <c r="D5833" s="2" t="s">
        <v>29</v>
      </c>
      <c r="E5833" s="3" t="s">
        <v>22369</v>
      </c>
      <c r="F5833" s="3" t="s">
        <v>31</v>
      </c>
      <c r="G5833" s="7">
        <v>30000</v>
      </c>
      <c r="H5833" s="8">
        <v>0</v>
      </c>
      <c r="I5833" s="8">
        <v>0</v>
      </c>
      <c r="J5833" s="8">
        <v>0</v>
      </c>
      <c r="K5833" s="8">
        <v>0</v>
      </c>
      <c r="L5833" s="8">
        <f>SUM(Tabella1[[#This Row],[CONTRIBUTO
COMMISSARIO STRAORDINARIO]:[INDENNIZZO
ASSICURATIVO]])</f>
        <v>30000</v>
      </c>
      <c r="M5833" s="9" t="s">
        <v>4383</v>
      </c>
      <c r="N5833" s="3" t="s">
        <v>158</v>
      </c>
      <c r="O5833" s="3" t="s">
        <v>4383</v>
      </c>
      <c r="P5833" s="2" t="s">
        <v>31</v>
      </c>
      <c r="Q5833" s="2" t="s">
        <v>34</v>
      </c>
      <c r="R5833" s="2" t="s">
        <v>4384</v>
      </c>
      <c r="S5833" s="2" t="s">
        <v>22609</v>
      </c>
      <c r="T5833" s="3" t="s">
        <v>22610</v>
      </c>
      <c r="U5833" s="3" t="s">
        <v>179</v>
      </c>
      <c r="V5833" s="3" t="s">
        <v>22611</v>
      </c>
      <c r="W5833" s="12" t="s">
        <v>22612</v>
      </c>
      <c r="X5833" s="12" t="s">
        <v>22613</v>
      </c>
      <c r="Y5833" s="2" t="s">
        <v>22614</v>
      </c>
      <c r="Z5833" s="2"/>
    </row>
    <row r="5834" spans="1:26" ht="69.599999999999994" x14ac:dyDescent="0.3">
      <c r="A5834" s="6" t="s">
        <v>22615</v>
      </c>
      <c r="B5834" s="2" t="s">
        <v>27</v>
      </c>
      <c r="C5834" s="2" t="s">
        <v>22368</v>
      </c>
      <c r="D5834" s="2" t="s">
        <v>29</v>
      </c>
      <c r="E5834" s="3" t="s">
        <v>22369</v>
      </c>
      <c r="F5834" s="3" t="s">
        <v>31</v>
      </c>
      <c r="G5834" s="7">
        <v>150000</v>
      </c>
      <c r="H5834" s="8">
        <v>0</v>
      </c>
      <c r="I5834" s="8">
        <v>0</v>
      </c>
      <c r="J5834" s="8">
        <v>0</v>
      </c>
      <c r="K5834" s="8">
        <v>0</v>
      </c>
      <c r="L5834" s="8">
        <f>SUM(Tabella1[[#This Row],[CONTRIBUTO
COMMISSARIO STRAORDINARIO]:[INDENNIZZO
ASSICURATIVO]])</f>
        <v>150000</v>
      </c>
      <c r="M5834" s="9" t="s">
        <v>4383</v>
      </c>
      <c r="N5834" s="3" t="s">
        <v>158</v>
      </c>
      <c r="O5834" s="3" t="s">
        <v>4383</v>
      </c>
      <c r="P5834" s="2" t="s">
        <v>31</v>
      </c>
      <c r="Q5834" s="2" t="s">
        <v>34</v>
      </c>
      <c r="R5834" s="2" t="s">
        <v>4384</v>
      </c>
      <c r="S5834" s="2" t="s">
        <v>4384</v>
      </c>
      <c r="T5834" s="3" t="s">
        <v>22616</v>
      </c>
      <c r="U5834" s="3" t="s">
        <v>179</v>
      </c>
      <c r="V5834" s="3" t="s">
        <v>1336</v>
      </c>
      <c r="W5834" s="12" t="s">
        <v>22617</v>
      </c>
      <c r="X5834" s="12" t="s">
        <v>22618</v>
      </c>
      <c r="Y5834" s="2" t="s">
        <v>22619</v>
      </c>
      <c r="Z5834" s="2"/>
    </row>
    <row r="5835" spans="1:26" ht="69.599999999999994" x14ac:dyDescent="0.3">
      <c r="A5835" s="6" t="s">
        <v>22620</v>
      </c>
      <c r="B5835" s="2" t="s">
        <v>27</v>
      </c>
      <c r="C5835" s="2" t="s">
        <v>22368</v>
      </c>
      <c r="D5835" s="2" t="s">
        <v>29</v>
      </c>
      <c r="E5835" s="3" t="s">
        <v>22369</v>
      </c>
      <c r="F5835" s="3" t="s">
        <v>31</v>
      </c>
      <c r="G5835" s="7">
        <v>40000</v>
      </c>
      <c r="H5835" s="8">
        <v>0</v>
      </c>
      <c r="I5835" s="8">
        <v>0</v>
      </c>
      <c r="J5835" s="8">
        <v>0</v>
      </c>
      <c r="K5835" s="8">
        <v>0</v>
      </c>
      <c r="L5835" s="8">
        <f>SUM(Tabella1[[#This Row],[CONTRIBUTO
COMMISSARIO STRAORDINARIO]:[INDENNIZZO
ASSICURATIVO]])</f>
        <v>40000</v>
      </c>
      <c r="M5835" s="9" t="s">
        <v>4383</v>
      </c>
      <c r="N5835" s="3" t="s">
        <v>158</v>
      </c>
      <c r="O5835" s="3" t="s">
        <v>4383</v>
      </c>
      <c r="P5835" s="2" t="s">
        <v>31</v>
      </c>
      <c r="Q5835" s="2" t="s">
        <v>34</v>
      </c>
      <c r="R5835" s="2" t="s">
        <v>4384</v>
      </c>
      <c r="S5835" s="2" t="s">
        <v>4384</v>
      </c>
      <c r="T5835" s="3" t="s">
        <v>22621</v>
      </c>
      <c r="U5835" s="3" t="s">
        <v>189</v>
      </c>
      <c r="V5835" s="3" t="s">
        <v>1336</v>
      </c>
      <c r="W5835" s="12" t="s">
        <v>22622</v>
      </c>
      <c r="X5835" s="12" t="s">
        <v>22623</v>
      </c>
      <c r="Y5835" s="2" t="s">
        <v>22624</v>
      </c>
      <c r="Z5835" s="2"/>
    </row>
    <row r="5836" spans="1:26" ht="87" x14ac:dyDescent="0.3">
      <c r="A5836" s="6" t="s">
        <v>22625</v>
      </c>
      <c r="B5836" s="2" t="s">
        <v>27</v>
      </c>
      <c r="C5836" s="2" t="s">
        <v>22368</v>
      </c>
      <c r="D5836" s="2" t="s">
        <v>29</v>
      </c>
      <c r="E5836" s="3" t="s">
        <v>22369</v>
      </c>
      <c r="F5836" s="3" t="s">
        <v>31</v>
      </c>
      <c r="G5836" s="7">
        <v>380000</v>
      </c>
      <c r="H5836" s="8">
        <v>0</v>
      </c>
      <c r="I5836" s="8">
        <v>0</v>
      </c>
      <c r="J5836" s="8">
        <v>0</v>
      </c>
      <c r="K5836" s="8">
        <v>0</v>
      </c>
      <c r="L5836" s="8">
        <f>SUM(Tabella1[[#This Row],[CONTRIBUTO
COMMISSARIO STRAORDINARIO]:[INDENNIZZO
ASSICURATIVO]])</f>
        <v>380000</v>
      </c>
      <c r="M5836" s="9" t="s">
        <v>4383</v>
      </c>
      <c r="N5836" s="3" t="s">
        <v>158</v>
      </c>
      <c r="O5836" s="3" t="s">
        <v>4383</v>
      </c>
      <c r="P5836" s="2" t="s">
        <v>31</v>
      </c>
      <c r="Q5836" s="2" t="s">
        <v>34</v>
      </c>
      <c r="R5836" s="2" t="s">
        <v>4384</v>
      </c>
      <c r="S5836" s="2" t="s">
        <v>4384</v>
      </c>
      <c r="T5836" s="3" t="s">
        <v>22626</v>
      </c>
      <c r="U5836" s="3" t="s">
        <v>179</v>
      </c>
      <c r="V5836" s="3" t="s">
        <v>1336</v>
      </c>
      <c r="W5836" s="12" t="s">
        <v>22627</v>
      </c>
      <c r="X5836" s="12" t="s">
        <v>22628</v>
      </c>
      <c r="Y5836" s="2" t="s">
        <v>22629</v>
      </c>
      <c r="Z5836" s="2"/>
    </row>
    <row r="5837" spans="1:26" ht="69.599999999999994" x14ac:dyDescent="0.3">
      <c r="A5837" s="6" t="s">
        <v>22630</v>
      </c>
      <c r="B5837" s="2" t="s">
        <v>27</v>
      </c>
      <c r="C5837" s="2" t="s">
        <v>22368</v>
      </c>
      <c r="D5837" s="2" t="s">
        <v>29</v>
      </c>
      <c r="E5837" s="3" t="s">
        <v>22369</v>
      </c>
      <c r="F5837" s="3" t="s">
        <v>31</v>
      </c>
      <c r="G5837" s="7">
        <v>40000</v>
      </c>
      <c r="H5837" s="8">
        <v>0</v>
      </c>
      <c r="I5837" s="8">
        <v>0</v>
      </c>
      <c r="J5837" s="8">
        <v>0</v>
      </c>
      <c r="K5837" s="8">
        <v>0</v>
      </c>
      <c r="L5837" s="8">
        <f>SUM(Tabella1[[#This Row],[CONTRIBUTO
COMMISSARIO STRAORDINARIO]:[INDENNIZZO
ASSICURATIVO]])</f>
        <v>40000</v>
      </c>
      <c r="M5837" s="9" t="s">
        <v>4383</v>
      </c>
      <c r="N5837" s="3" t="s">
        <v>158</v>
      </c>
      <c r="O5837" s="3" t="s">
        <v>4383</v>
      </c>
      <c r="P5837" s="2" t="s">
        <v>31</v>
      </c>
      <c r="Q5837" s="2" t="s">
        <v>34</v>
      </c>
      <c r="R5837" s="2" t="s">
        <v>4384</v>
      </c>
      <c r="S5837" s="2" t="s">
        <v>4384</v>
      </c>
      <c r="T5837" s="3" t="s">
        <v>22621</v>
      </c>
      <c r="U5837" s="3" t="s">
        <v>189</v>
      </c>
      <c r="V5837" s="3" t="s">
        <v>1336</v>
      </c>
      <c r="W5837" s="12" t="s">
        <v>22631</v>
      </c>
      <c r="X5837" s="12" t="s">
        <v>22623</v>
      </c>
      <c r="Y5837" s="2" t="s">
        <v>22632</v>
      </c>
      <c r="Z5837" s="2"/>
    </row>
    <row r="5838" spans="1:26" ht="69.599999999999994" x14ac:dyDescent="0.3">
      <c r="A5838" s="6" t="s">
        <v>22633</v>
      </c>
      <c r="B5838" s="2" t="s">
        <v>27</v>
      </c>
      <c r="C5838" s="2" t="s">
        <v>22368</v>
      </c>
      <c r="D5838" s="2" t="s">
        <v>29</v>
      </c>
      <c r="E5838" s="3" t="s">
        <v>22369</v>
      </c>
      <c r="F5838" s="3" t="s">
        <v>31</v>
      </c>
      <c r="G5838" s="7">
        <v>50000</v>
      </c>
      <c r="H5838" s="8">
        <v>0</v>
      </c>
      <c r="I5838" s="8">
        <v>0</v>
      </c>
      <c r="J5838" s="8">
        <v>0</v>
      </c>
      <c r="K5838" s="8">
        <v>0</v>
      </c>
      <c r="L5838" s="8">
        <f>SUM(Tabella1[[#This Row],[CONTRIBUTO
COMMISSARIO STRAORDINARIO]:[INDENNIZZO
ASSICURATIVO]])</f>
        <v>50000</v>
      </c>
      <c r="M5838" s="10" t="s">
        <v>4383</v>
      </c>
      <c r="N5838" s="3" t="s">
        <v>158</v>
      </c>
      <c r="O5838" s="3" t="s">
        <v>4383</v>
      </c>
      <c r="P5838" s="2" t="s">
        <v>31</v>
      </c>
      <c r="Q5838" s="2" t="s">
        <v>34</v>
      </c>
      <c r="R5838" s="2" t="s">
        <v>4384</v>
      </c>
      <c r="S5838" s="2" t="s">
        <v>4384</v>
      </c>
      <c r="T5838" s="3" t="s">
        <v>22634</v>
      </c>
      <c r="U5838" s="3" t="s">
        <v>179</v>
      </c>
      <c r="V5838" s="3" t="s">
        <v>1336</v>
      </c>
      <c r="W5838" s="12" t="s">
        <v>22635</v>
      </c>
      <c r="X5838" s="12" t="s">
        <v>22613</v>
      </c>
      <c r="Y5838" s="2" t="s">
        <v>22636</v>
      </c>
      <c r="Z5838" s="2"/>
    </row>
    <row r="5839" spans="1:26" x14ac:dyDescent="0.3">
      <c r="A5839" s="6" t="s">
        <v>22637</v>
      </c>
      <c r="B5839" s="2" t="s">
        <v>27</v>
      </c>
      <c r="C5839" s="2" t="s">
        <v>22368</v>
      </c>
      <c r="D5839" s="2" t="s">
        <v>29</v>
      </c>
      <c r="E5839" s="3" t="s">
        <v>22369</v>
      </c>
      <c r="F5839" s="3" t="s">
        <v>31</v>
      </c>
      <c r="G5839" s="7">
        <v>5500</v>
      </c>
      <c r="H5839" s="8">
        <v>0</v>
      </c>
      <c r="I5839" s="8">
        <v>0</v>
      </c>
      <c r="J5839" s="8">
        <v>0</v>
      </c>
      <c r="K5839" s="8">
        <v>0</v>
      </c>
      <c r="L5839" s="8">
        <f>SUM(Tabella1[[#This Row],[CONTRIBUTO
COMMISSARIO STRAORDINARIO]:[INDENNIZZO
ASSICURATIVO]])</f>
        <v>5500</v>
      </c>
      <c r="M5839" s="9" t="s">
        <v>3427</v>
      </c>
      <c r="N5839" s="3" t="s">
        <v>158</v>
      </c>
      <c r="O5839" s="3" t="s">
        <v>3427</v>
      </c>
      <c r="P5839" s="2" t="s">
        <v>31</v>
      </c>
      <c r="Q5839" s="2" t="s">
        <v>185</v>
      </c>
      <c r="R5839" s="2" t="s">
        <v>3428</v>
      </c>
      <c r="S5839" s="2" t="s">
        <v>31</v>
      </c>
      <c r="T5839" s="2" t="s">
        <v>31</v>
      </c>
      <c r="U5839" s="3" t="s">
        <v>189</v>
      </c>
      <c r="V5839" s="3" t="s">
        <v>22638</v>
      </c>
      <c r="W5839" s="12" t="s">
        <v>22639</v>
      </c>
      <c r="X5839" s="12" t="s">
        <v>22640</v>
      </c>
      <c r="Y5839" s="2" t="s">
        <v>41</v>
      </c>
      <c r="Z5839" s="2"/>
    </row>
    <row r="5840" spans="1:26" ht="87" x14ac:dyDescent="0.3">
      <c r="A5840" s="6" t="s">
        <v>22641</v>
      </c>
      <c r="B5840" s="2" t="s">
        <v>27</v>
      </c>
      <c r="C5840" s="2" t="s">
        <v>22368</v>
      </c>
      <c r="D5840" s="2" t="s">
        <v>29</v>
      </c>
      <c r="E5840" s="3" t="s">
        <v>22369</v>
      </c>
      <c r="F5840" s="3" t="s">
        <v>10530</v>
      </c>
      <c r="G5840" s="7">
        <v>0</v>
      </c>
      <c r="H5840" s="8">
        <v>0</v>
      </c>
      <c r="I5840" s="8">
        <v>0</v>
      </c>
      <c r="J5840" s="8">
        <v>0</v>
      </c>
      <c r="K5840" s="8">
        <v>0</v>
      </c>
      <c r="L5840" s="8">
        <f>SUM(Tabella1[[#This Row],[CONTRIBUTO
COMMISSARIO STRAORDINARIO]:[INDENNIZZO
ASSICURATIVO]])</f>
        <v>0</v>
      </c>
      <c r="M5840" s="9" t="s">
        <v>16380</v>
      </c>
      <c r="N5840" s="3" t="s">
        <v>158</v>
      </c>
      <c r="O5840" s="3" t="s">
        <v>16380</v>
      </c>
      <c r="P5840" s="2" t="s">
        <v>31</v>
      </c>
      <c r="Q5840" s="2" t="s">
        <v>185</v>
      </c>
      <c r="R5840" s="2" t="s">
        <v>5518</v>
      </c>
      <c r="S5840" s="2" t="s">
        <v>21403</v>
      </c>
      <c r="T5840" s="3" t="s">
        <v>22642</v>
      </c>
      <c r="U5840" s="3" t="s">
        <v>189</v>
      </c>
      <c r="V5840" s="3" t="s">
        <v>22643</v>
      </c>
      <c r="W5840" s="12" t="s">
        <v>22644</v>
      </c>
      <c r="X5840" s="12" t="s">
        <v>22645</v>
      </c>
      <c r="Y5840" s="2" t="s">
        <v>41</v>
      </c>
      <c r="Z5840" s="2"/>
    </row>
    <row r="5841" spans="1:26" ht="52.2" x14ac:dyDescent="0.3">
      <c r="A5841" s="6" t="s">
        <v>22646</v>
      </c>
      <c r="B5841" s="2" t="s">
        <v>27</v>
      </c>
      <c r="C5841" s="2" t="s">
        <v>22368</v>
      </c>
      <c r="D5841" s="2" t="s">
        <v>29</v>
      </c>
      <c r="E5841" s="3" t="s">
        <v>22369</v>
      </c>
      <c r="F5841" s="3" t="s">
        <v>31</v>
      </c>
      <c r="G5841" s="7">
        <v>10000</v>
      </c>
      <c r="H5841" s="8">
        <v>0</v>
      </c>
      <c r="I5841" s="8">
        <v>0</v>
      </c>
      <c r="J5841" s="8">
        <v>0</v>
      </c>
      <c r="K5841" s="8">
        <v>0</v>
      </c>
      <c r="L5841" s="8">
        <f>SUM(Tabella1[[#This Row],[CONTRIBUTO
COMMISSARIO STRAORDINARIO]:[INDENNIZZO
ASSICURATIVO]])</f>
        <v>10000</v>
      </c>
      <c r="M5841" s="9" t="s">
        <v>391</v>
      </c>
      <c r="N5841" s="3" t="s">
        <v>158</v>
      </c>
      <c r="O5841" s="3" t="s">
        <v>391</v>
      </c>
      <c r="P5841" s="2" t="s">
        <v>31</v>
      </c>
      <c r="Q5841" s="2" t="s">
        <v>185</v>
      </c>
      <c r="R5841" s="2" t="s">
        <v>392</v>
      </c>
      <c r="S5841" s="2" t="s">
        <v>392</v>
      </c>
      <c r="T5841" s="2" t="s">
        <v>22647</v>
      </c>
      <c r="U5841" s="3" t="s">
        <v>189</v>
      </c>
      <c r="V5841" s="3" t="s">
        <v>22648</v>
      </c>
      <c r="W5841" s="12" t="s">
        <v>22649</v>
      </c>
      <c r="X5841" s="12" t="s">
        <v>22650</v>
      </c>
      <c r="Y5841" s="2" t="s">
        <v>22651</v>
      </c>
      <c r="Z5841" s="2"/>
    </row>
    <row r="5842" spans="1:26" ht="69.599999999999994" x14ac:dyDescent="0.3">
      <c r="A5842" s="6" t="s">
        <v>22652</v>
      </c>
      <c r="B5842" s="2" t="s">
        <v>27</v>
      </c>
      <c r="C5842" s="2" t="s">
        <v>22368</v>
      </c>
      <c r="D5842" s="2" t="s">
        <v>29</v>
      </c>
      <c r="E5842" s="3" t="s">
        <v>22369</v>
      </c>
      <c r="F5842" s="3" t="s">
        <v>31</v>
      </c>
      <c r="G5842" s="7">
        <v>5000</v>
      </c>
      <c r="H5842" s="8">
        <v>0</v>
      </c>
      <c r="I5842" s="8">
        <v>0</v>
      </c>
      <c r="J5842" s="8">
        <v>0</v>
      </c>
      <c r="K5842" s="8">
        <v>0</v>
      </c>
      <c r="L5842" s="8">
        <f>SUM(Tabella1[[#This Row],[CONTRIBUTO
COMMISSARIO STRAORDINARIO]:[INDENNIZZO
ASSICURATIVO]])</f>
        <v>5000</v>
      </c>
      <c r="M5842" s="9" t="s">
        <v>8301</v>
      </c>
      <c r="N5842" s="3" t="s">
        <v>158</v>
      </c>
      <c r="O5842" s="3" t="s">
        <v>8301</v>
      </c>
      <c r="P5842" s="2" t="s">
        <v>31</v>
      </c>
      <c r="Q5842" s="2" t="s">
        <v>185</v>
      </c>
      <c r="R5842" s="2" t="s">
        <v>6416</v>
      </c>
      <c r="S5842" s="2" t="s">
        <v>6416</v>
      </c>
      <c r="T5842" s="3" t="s">
        <v>22653</v>
      </c>
      <c r="U5842" s="3" t="s">
        <v>270</v>
      </c>
      <c r="V5842" s="3" t="s">
        <v>22654</v>
      </c>
      <c r="W5842" s="12" t="s">
        <v>22655</v>
      </c>
      <c r="X5842" s="12" t="s">
        <v>22656</v>
      </c>
      <c r="Y5842" s="2" t="s">
        <v>22657</v>
      </c>
      <c r="Z5842" s="2"/>
    </row>
    <row r="5843" spans="1:26" ht="69.599999999999994" x14ac:dyDescent="0.3">
      <c r="A5843" s="6" t="s">
        <v>22658</v>
      </c>
      <c r="B5843" s="2" t="s">
        <v>27</v>
      </c>
      <c r="C5843" s="2" t="s">
        <v>22368</v>
      </c>
      <c r="D5843" s="2" t="s">
        <v>29</v>
      </c>
      <c r="E5843" s="3" t="s">
        <v>22369</v>
      </c>
      <c r="F5843" s="3" t="s">
        <v>31</v>
      </c>
      <c r="G5843" s="7">
        <v>250000</v>
      </c>
      <c r="H5843" s="8">
        <v>0</v>
      </c>
      <c r="I5843" s="8">
        <v>0</v>
      </c>
      <c r="J5843" s="8">
        <v>0</v>
      </c>
      <c r="K5843" s="8">
        <v>0</v>
      </c>
      <c r="L5843" s="8">
        <f>SUM(Tabella1[[#This Row],[CONTRIBUTO
COMMISSARIO STRAORDINARIO]:[INDENNIZZO
ASSICURATIVO]])</f>
        <v>250000</v>
      </c>
      <c r="M5843" s="9" t="s">
        <v>8346</v>
      </c>
      <c r="N5843" s="3" t="s">
        <v>158</v>
      </c>
      <c r="O5843" s="3" t="s">
        <v>8346</v>
      </c>
      <c r="P5843" s="2" t="s">
        <v>31</v>
      </c>
      <c r="Q5843" s="2" t="s">
        <v>185</v>
      </c>
      <c r="R5843" s="2" t="s">
        <v>4435</v>
      </c>
      <c r="S5843" s="2" t="s">
        <v>22659</v>
      </c>
      <c r="T5843" s="3" t="s">
        <v>22660</v>
      </c>
      <c r="U5843" s="3" t="s">
        <v>189</v>
      </c>
      <c r="V5843" s="3" t="s">
        <v>22661</v>
      </c>
      <c r="W5843" s="12" t="s">
        <v>22662</v>
      </c>
      <c r="X5843" s="12" t="s">
        <v>22663</v>
      </c>
      <c r="Y5843" s="2" t="s">
        <v>41</v>
      </c>
      <c r="Z5843" s="2"/>
    </row>
    <row r="5844" spans="1:26" ht="34.799999999999997" x14ac:dyDescent="0.3">
      <c r="A5844" s="6" t="s">
        <v>22664</v>
      </c>
      <c r="B5844" s="2" t="s">
        <v>27</v>
      </c>
      <c r="C5844" s="2" t="s">
        <v>22368</v>
      </c>
      <c r="D5844" s="2" t="s">
        <v>29</v>
      </c>
      <c r="E5844" s="3" t="s">
        <v>22369</v>
      </c>
      <c r="F5844" s="3" t="s">
        <v>31</v>
      </c>
      <c r="G5844" s="7">
        <v>15400</v>
      </c>
      <c r="H5844" s="8">
        <v>0</v>
      </c>
      <c r="I5844" s="8">
        <v>0</v>
      </c>
      <c r="J5844" s="8">
        <v>0</v>
      </c>
      <c r="K5844" s="8">
        <v>0</v>
      </c>
      <c r="L5844" s="8">
        <f>SUM(Tabella1[[#This Row],[CONTRIBUTO
COMMISSARIO STRAORDINARIO]:[INDENNIZZO
ASSICURATIVO]])</f>
        <v>15400</v>
      </c>
      <c r="M5844" s="9" t="s">
        <v>8346</v>
      </c>
      <c r="N5844" s="3" t="s">
        <v>158</v>
      </c>
      <c r="O5844" s="3" t="s">
        <v>8346</v>
      </c>
      <c r="P5844" s="2" t="s">
        <v>31</v>
      </c>
      <c r="Q5844" s="2" t="s">
        <v>185</v>
      </c>
      <c r="R5844" s="2" t="s">
        <v>4435</v>
      </c>
      <c r="S5844" s="2" t="s">
        <v>22665</v>
      </c>
      <c r="T5844" s="3" t="s">
        <v>22666</v>
      </c>
      <c r="U5844" s="3" t="s">
        <v>189</v>
      </c>
      <c r="V5844" s="3" t="s">
        <v>22667</v>
      </c>
      <c r="W5844" s="12" t="s">
        <v>22668</v>
      </c>
      <c r="X5844" s="12" t="s">
        <v>22669</v>
      </c>
      <c r="Y5844" s="2" t="s">
        <v>41</v>
      </c>
      <c r="Z5844" s="2"/>
    </row>
    <row r="5845" spans="1:26" ht="139.19999999999999" x14ac:dyDescent="0.3">
      <c r="A5845" s="6" t="s">
        <v>22670</v>
      </c>
      <c r="B5845" s="2" t="s">
        <v>27</v>
      </c>
      <c r="C5845" s="2" t="s">
        <v>22368</v>
      </c>
      <c r="D5845" s="2" t="s">
        <v>29</v>
      </c>
      <c r="E5845" s="3" t="s">
        <v>22369</v>
      </c>
      <c r="F5845" s="3" t="s">
        <v>31</v>
      </c>
      <c r="G5845" s="7">
        <v>20000</v>
      </c>
      <c r="H5845" s="8">
        <v>0</v>
      </c>
      <c r="I5845" s="8">
        <v>0</v>
      </c>
      <c r="J5845" s="8">
        <v>0</v>
      </c>
      <c r="K5845" s="8">
        <v>0</v>
      </c>
      <c r="L5845" s="8">
        <f>SUM(Tabella1[[#This Row],[CONTRIBUTO
COMMISSARIO STRAORDINARIO]:[INDENNIZZO
ASSICURATIVO]])</f>
        <v>20000</v>
      </c>
      <c r="M5845" s="9" t="s">
        <v>8346</v>
      </c>
      <c r="N5845" s="3" t="s">
        <v>158</v>
      </c>
      <c r="O5845" s="3" t="s">
        <v>8346</v>
      </c>
      <c r="P5845" s="2" t="s">
        <v>31</v>
      </c>
      <c r="Q5845" s="2" t="s">
        <v>185</v>
      </c>
      <c r="R5845" s="2" t="s">
        <v>4435</v>
      </c>
      <c r="S5845" s="2" t="s">
        <v>22665</v>
      </c>
      <c r="T5845" s="3" t="s">
        <v>22671</v>
      </c>
      <c r="U5845" s="3" t="s">
        <v>189</v>
      </c>
      <c r="V5845" s="3" t="s">
        <v>22672</v>
      </c>
      <c r="W5845" s="12" t="s">
        <v>22673</v>
      </c>
      <c r="X5845" s="12" t="s">
        <v>22674</v>
      </c>
      <c r="Y5845" s="2" t="s">
        <v>41</v>
      </c>
      <c r="Z5845" s="2"/>
    </row>
    <row r="5846" spans="1:26" ht="34.799999999999997" x14ac:dyDescent="0.3">
      <c r="A5846" s="6" t="s">
        <v>22675</v>
      </c>
      <c r="B5846" s="2" t="s">
        <v>27</v>
      </c>
      <c r="C5846" s="2" t="s">
        <v>22368</v>
      </c>
      <c r="D5846" s="2" t="s">
        <v>29</v>
      </c>
      <c r="E5846" s="3" t="s">
        <v>22369</v>
      </c>
      <c r="F5846" s="3" t="s">
        <v>31</v>
      </c>
      <c r="G5846" s="7">
        <v>200000</v>
      </c>
      <c r="H5846" s="8">
        <v>0</v>
      </c>
      <c r="I5846" s="8">
        <v>0</v>
      </c>
      <c r="J5846" s="8">
        <v>0</v>
      </c>
      <c r="K5846" s="8">
        <v>0</v>
      </c>
      <c r="L5846" s="8">
        <f>SUM(Tabella1[[#This Row],[CONTRIBUTO
COMMISSARIO STRAORDINARIO]:[INDENNIZZO
ASSICURATIVO]])</f>
        <v>200000</v>
      </c>
      <c r="M5846" s="9" t="s">
        <v>8346</v>
      </c>
      <c r="N5846" s="3" t="s">
        <v>158</v>
      </c>
      <c r="O5846" s="3" t="s">
        <v>8346</v>
      </c>
      <c r="P5846" s="2" t="s">
        <v>31</v>
      </c>
      <c r="Q5846" s="2" t="s">
        <v>185</v>
      </c>
      <c r="R5846" s="2" t="s">
        <v>4435</v>
      </c>
      <c r="S5846" s="2" t="s">
        <v>22676</v>
      </c>
      <c r="T5846" s="3" t="s">
        <v>22677</v>
      </c>
      <c r="U5846" s="3" t="s">
        <v>189</v>
      </c>
      <c r="V5846" s="3" t="s">
        <v>22678</v>
      </c>
      <c r="W5846" s="12" t="s">
        <v>22679</v>
      </c>
      <c r="X5846" s="12" t="s">
        <v>22680</v>
      </c>
      <c r="Y5846" s="2" t="s">
        <v>41</v>
      </c>
      <c r="Z5846" s="2"/>
    </row>
    <row r="5847" spans="1:26" x14ac:dyDescent="0.3">
      <c r="A5847" s="6" t="s">
        <v>22681</v>
      </c>
      <c r="B5847" s="2" t="s">
        <v>27</v>
      </c>
      <c r="C5847" s="2" t="s">
        <v>22368</v>
      </c>
      <c r="D5847" s="2" t="s">
        <v>29</v>
      </c>
      <c r="E5847" s="3" t="s">
        <v>22369</v>
      </c>
      <c r="F5847" s="3" t="s">
        <v>31</v>
      </c>
      <c r="G5847" s="7">
        <v>671</v>
      </c>
      <c r="H5847" s="8">
        <v>0</v>
      </c>
      <c r="I5847" s="8">
        <v>0</v>
      </c>
      <c r="J5847" s="8">
        <v>0</v>
      </c>
      <c r="K5847" s="8">
        <v>0</v>
      </c>
      <c r="L5847" s="8">
        <f>SUM(Tabella1[[#This Row],[CONTRIBUTO
COMMISSARIO STRAORDINARIO]:[INDENNIZZO
ASSICURATIVO]])</f>
        <v>671</v>
      </c>
      <c r="M5847" s="9" t="s">
        <v>2190</v>
      </c>
      <c r="N5847" s="3" t="s">
        <v>794</v>
      </c>
      <c r="O5847" s="3" t="s">
        <v>2190</v>
      </c>
      <c r="P5847" s="2" t="s">
        <v>31</v>
      </c>
      <c r="Q5847" s="2" t="s">
        <v>185</v>
      </c>
      <c r="R5847" s="2" t="s">
        <v>1463</v>
      </c>
      <c r="S5847" s="2" t="s">
        <v>1463</v>
      </c>
      <c r="T5847" s="3" t="s">
        <v>21569</v>
      </c>
      <c r="U5847" s="3" t="s">
        <v>189</v>
      </c>
      <c r="V5847" s="3" t="s">
        <v>22682</v>
      </c>
      <c r="W5847" s="12" t="s">
        <v>22683</v>
      </c>
      <c r="X5847" s="12" t="s">
        <v>3161</v>
      </c>
      <c r="Y5847" s="2" t="s">
        <v>41</v>
      </c>
      <c r="Z5847" s="2"/>
    </row>
    <row r="5848" spans="1:26" ht="52.2" x14ac:dyDescent="0.3">
      <c r="A5848" s="6" t="s">
        <v>22684</v>
      </c>
      <c r="B5848" s="2" t="s">
        <v>27</v>
      </c>
      <c r="C5848" s="2" t="s">
        <v>22368</v>
      </c>
      <c r="D5848" s="2" t="s">
        <v>29</v>
      </c>
      <c r="E5848" s="3" t="s">
        <v>22369</v>
      </c>
      <c r="F5848" s="3" t="s">
        <v>10530</v>
      </c>
      <c r="G5848" s="7">
        <v>380000</v>
      </c>
      <c r="H5848" s="8">
        <v>0</v>
      </c>
      <c r="I5848" s="8">
        <v>0</v>
      </c>
      <c r="J5848" s="8">
        <v>0</v>
      </c>
      <c r="K5848" s="8">
        <v>0</v>
      </c>
      <c r="L5848" s="8">
        <f>SUM(Tabella1[[#This Row],[CONTRIBUTO
COMMISSARIO STRAORDINARIO]:[INDENNIZZO
ASSICURATIVO]])</f>
        <v>380000</v>
      </c>
      <c r="M5848" s="9" t="s">
        <v>18309</v>
      </c>
      <c r="N5848" s="3" t="s">
        <v>158</v>
      </c>
      <c r="O5848" s="3" t="s">
        <v>18309</v>
      </c>
      <c r="P5848" s="2" t="s">
        <v>31</v>
      </c>
      <c r="Q5848" s="2" t="s">
        <v>185</v>
      </c>
      <c r="R5848" s="2" t="s">
        <v>18310</v>
      </c>
      <c r="S5848" s="2" t="s">
        <v>31</v>
      </c>
      <c r="T5848" s="3" t="s">
        <v>31</v>
      </c>
      <c r="U5848" s="3" t="s">
        <v>270</v>
      </c>
      <c r="V5848" s="3" t="s">
        <v>22685</v>
      </c>
      <c r="W5848" s="12" t="s">
        <v>22686</v>
      </c>
      <c r="X5848" s="12" t="s">
        <v>22687</v>
      </c>
      <c r="Y5848" s="2" t="s">
        <v>41</v>
      </c>
      <c r="Z5848" s="2"/>
    </row>
    <row r="5849" spans="1:26" ht="52.2" x14ac:dyDescent="0.3">
      <c r="A5849" s="6" t="s">
        <v>22688</v>
      </c>
      <c r="B5849" s="2" t="s">
        <v>27</v>
      </c>
      <c r="C5849" s="2" t="s">
        <v>22368</v>
      </c>
      <c r="D5849" s="2" t="s">
        <v>29</v>
      </c>
      <c r="E5849" s="3" t="s">
        <v>22369</v>
      </c>
      <c r="F5849" s="3" t="s">
        <v>31</v>
      </c>
      <c r="G5849" s="7">
        <v>3000</v>
      </c>
      <c r="H5849" s="8">
        <v>0</v>
      </c>
      <c r="I5849" s="8">
        <v>0</v>
      </c>
      <c r="J5849" s="8">
        <v>0</v>
      </c>
      <c r="K5849" s="8">
        <v>0</v>
      </c>
      <c r="L5849" s="8">
        <f>SUM(Tabella1[[#This Row],[CONTRIBUTO
COMMISSARIO STRAORDINARIO]:[INDENNIZZO
ASSICURATIVO]])</f>
        <v>3000</v>
      </c>
      <c r="M5849" s="9" t="s">
        <v>18309</v>
      </c>
      <c r="N5849" s="3" t="s">
        <v>158</v>
      </c>
      <c r="O5849" s="3" t="s">
        <v>18309</v>
      </c>
      <c r="P5849" s="2" t="s">
        <v>31</v>
      </c>
      <c r="Q5849" s="2" t="s">
        <v>185</v>
      </c>
      <c r="R5849" s="2" t="s">
        <v>18310</v>
      </c>
      <c r="S5849" s="2" t="s">
        <v>31</v>
      </c>
      <c r="T5849" s="3" t="s">
        <v>31</v>
      </c>
      <c r="U5849" s="3" t="s">
        <v>270</v>
      </c>
      <c r="V5849" s="3" t="s">
        <v>22648</v>
      </c>
      <c r="W5849" s="12" t="s">
        <v>22689</v>
      </c>
      <c r="X5849" s="12" t="s">
        <v>22690</v>
      </c>
      <c r="Y5849" s="2" t="s">
        <v>41</v>
      </c>
      <c r="Z5849" s="2"/>
    </row>
    <row r="5850" spans="1:26" ht="69.599999999999994" x14ac:dyDescent="0.3">
      <c r="A5850" s="6" t="s">
        <v>22691</v>
      </c>
      <c r="B5850" s="2" t="s">
        <v>27</v>
      </c>
      <c r="C5850" s="2" t="s">
        <v>22368</v>
      </c>
      <c r="D5850" s="2" t="s">
        <v>29</v>
      </c>
      <c r="E5850" s="3" t="s">
        <v>22369</v>
      </c>
      <c r="F5850" s="3" t="s">
        <v>31</v>
      </c>
      <c r="G5850" s="7">
        <v>5000</v>
      </c>
      <c r="H5850" s="8">
        <v>0</v>
      </c>
      <c r="I5850" s="8">
        <v>0</v>
      </c>
      <c r="J5850" s="8">
        <v>0</v>
      </c>
      <c r="K5850" s="8">
        <v>0</v>
      </c>
      <c r="L5850" s="8">
        <f>SUM(Tabella1[[#This Row],[CONTRIBUTO
COMMISSARIO STRAORDINARIO]:[INDENNIZZO
ASSICURATIVO]])</f>
        <v>5000</v>
      </c>
      <c r="M5850" s="9" t="s">
        <v>18309</v>
      </c>
      <c r="N5850" s="3" t="s">
        <v>158</v>
      </c>
      <c r="O5850" s="3" t="s">
        <v>18309</v>
      </c>
      <c r="P5850" s="2" t="s">
        <v>31</v>
      </c>
      <c r="Q5850" s="2" t="s">
        <v>185</v>
      </c>
      <c r="R5850" s="2" t="s">
        <v>18310</v>
      </c>
      <c r="S5850" s="2" t="s">
        <v>31</v>
      </c>
      <c r="T5850" s="3" t="s">
        <v>31</v>
      </c>
      <c r="U5850" s="3" t="s">
        <v>270</v>
      </c>
      <c r="V5850" s="3" t="s">
        <v>22692</v>
      </c>
      <c r="W5850" s="12" t="s">
        <v>22693</v>
      </c>
      <c r="X5850" s="12" t="s">
        <v>22694</v>
      </c>
      <c r="Y5850" s="2" t="s">
        <v>41</v>
      </c>
      <c r="Z5850" s="2"/>
    </row>
    <row r="5851" spans="1:26" ht="69.599999999999994" x14ac:dyDescent="0.3">
      <c r="A5851" s="6" t="s">
        <v>22695</v>
      </c>
      <c r="B5851" s="2" t="s">
        <v>27</v>
      </c>
      <c r="C5851" s="2" t="s">
        <v>22368</v>
      </c>
      <c r="D5851" s="2" t="s">
        <v>29</v>
      </c>
      <c r="E5851" s="3" t="s">
        <v>22369</v>
      </c>
      <c r="F5851" s="3" t="s">
        <v>31</v>
      </c>
      <c r="G5851" s="7">
        <v>120000</v>
      </c>
      <c r="H5851" s="8">
        <v>0</v>
      </c>
      <c r="I5851" s="8">
        <v>0</v>
      </c>
      <c r="J5851" s="8">
        <v>0</v>
      </c>
      <c r="K5851" s="8">
        <v>0</v>
      </c>
      <c r="L5851" s="8">
        <f>SUM(Tabella1[[#This Row],[CONTRIBUTO
COMMISSARIO STRAORDINARIO]:[INDENNIZZO
ASSICURATIVO]])</f>
        <v>120000</v>
      </c>
      <c r="M5851" s="9" t="s">
        <v>4405</v>
      </c>
      <c r="N5851" s="3" t="s">
        <v>158</v>
      </c>
      <c r="O5851" s="3" t="s">
        <v>4405</v>
      </c>
      <c r="P5851" s="2" t="s">
        <v>31</v>
      </c>
      <c r="Q5851" s="2" t="s">
        <v>185</v>
      </c>
      <c r="R5851" s="2" t="s">
        <v>185</v>
      </c>
      <c r="S5851" s="2" t="s">
        <v>22696</v>
      </c>
      <c r="T5851" s="3" t="s">
        <v>22697</v>
      </c>
      <c r="U5851" s="3" t="s">
        <v>189</v>
      </c>
      <c r="V5851" s="3" t="s">
        <v>22698</v>
      </c>
      <c r="W5851" s="12" t="s">
        <v>22699</v>
      </c>
      <c r="X5851" s="12" t="s">
        <v>22700</v>
      </c>
      <c r="Y5851" s="2" t="s">
        <v>22701</v>
      </c>
      <c r="Z5851" s="2"/>
    </row>
    <row r="5852" spans="1:26" ht="52.2" x14ac:dyDescent="0.3">
      <c r="A5852" s="6" t="s">
        <v>22702</v>
      </c>
      <c r="B5852" s="2" t="s">
        <v>27</v>
      </c>
      <c r="C5852" s="2" t="s">
        <v>22368</v>
      </c>
      <c r="D5852" s="2" t="s">
        <v>29</v>
      </c>
      <c r="E5852" s="3" t="s">
        <v>22369</v>
      </c>
      <c r="F5852" s="3" t="s">
        <v>31</v>
      </c>
      <c r="G5852" s="7">
        <v>500000</v>
      </c>
      <c r="H5852" s="8">
        <v>0</v>
      </c>
      <c r="I5852" s="8">
        <v>0</v>
      </c>
      <c r="J5852" s="8">
        <v>0</v>
      </c>
      <c r="K5852" s="8">
        <v>0</v>
      </c>
      <c r="L5852" s="8">
        <f>SUM(Tabella1[[#This Row],[CONTRIBUTO
COMMISSARIO STRAORDINARIO]:[INDENNIZZO
ASSICURATIVO]])</f>
        <v>500000</v>
      </c>
      <c r="M5852" s="9" t="s">
        <v>4405</v>
      </c>
      <c r="N5852" s="3" t="s">
        <v>158</v>
      </c>
      <c r="O5852" s="3" t="s">
        <v>4405</v>
      </c>
      <c r="P5852" s="2" t="s">
        <v>31</v>
      </c>
      <c r="Q5852" s="2" t="s">
        <v>185</v>
      </c>
      <c r="R5852" s="2" t="s">
        <v>185</v>
      </c>
      <c r="S5852" s="2" t="s">
        <v>22696</v>
      </c>
      <c r="T5852" s="3" t="s">
        <v>22697</v>
      </c>
      <c r="U5852" s="3" t="s">
        <v>189</v>
      </c>
      <c r="V5852" s="3" t="s">
        <v>22698</v>
      </c>
      <c r="W5852" s="12" t="s">
        <v>22703</v>
      </c>
      <c r="X5852" s="12" t="s">
        <v>22704</v>
      </c>
      <c r="Y5852" s="2" t="s">
        <v>22705</v>
      </c>
      <c r="Z5852" s="2"/>
    </row>
    <row r="5853" spans="1:26" ht="34.799999999999997" x14ac:dyDescent="0.3">
      <c r="A5853" s="6" t="s">
        <v>22706</v>
      </c>
      <c r="B5853" s="2" t="s">
        <v>27</v>
      </c>
      <c r="C5853" s="2" t="s">
        <v>22368</v>
      </c>
      <c r="D5853" s="2" t="s">
        <v>29</v>
      </c>
      <c r="E5853" s="3" t="s">
        <v>22369</v>
      </c>
      <c r="F5853" s="3" t="s">
        <v>31</v>
      </c>
      <c r="G5853" s="7">
        <v>1650</v>
      </c>
      <c r="H5853" s="8">
        <v>0</v>
      </c>
      <c r="I5853" s="8">
        <v>0</v>
      </c>
      <c r="J5853" s="8">
        <v>0</v>
      </c>
      <c r="K5853" s="8">
        <v>0</v>
      </c>
      <c r="L5853" s="8">
        <f>SUM(Tabella1[[#This Row],[CONTRIBUTO
COMMISSARIO STRAORDINARIO]:[INDENNIZZO
ASSICURATIVO]])</f>
        <v>1650</v>
      </c>
      <c r="M5853" s="9" t="s">
        <v>4405</v>
      </c>
      <c r="N5853" s="3" t="s">
        <v>158</v>
      </c>
      <c r="O5853" s="3" t="s">
        <v>4405</v>
      </c>
      <c r="P5853" s="2" t="s">
        <v>31</v>
      </c>
      <c r="Q5853" s="2" t="s">
        <v>185</v>
      </c>
      <c r="R5853" s="2" t="s">
        <v>185</v>
      </c>
      <c r="S5853" s="2" t="s">
        <v>22707</v>
      </c>
      <c r="T5853" s="3" t="s">
        <v>22708</v>
      </c>
      <c r="U5853" s="3" t="s">
        <v>189</v>
      </c>
      <c r="V5853" s="3" t="s">
        <v>22709</v>
      </c>
      <c r="W5853" s="12" t="s">
        <v>22710</v>
      </c>
      <c r="X5853" s="12" t="s">
        <v>22710</v>
      </c>
      <c r="Y5853" s="2" t="s">
        <v>21544</v>
      </c>
      <c r="Z5853" s="2"/>
    </row>
    <row r="5854" spans="1:26" ht="295.8" x14ac:dyDescent="0.3">
      <c r="A5854" s="6" t="s">
        <v>22711</v>
      </c>
      <c r="B5854" s="2" t="s">
        <v>27</v>
      </c>
      <c r="C5854" s="2" t="s">
        <v>22368</v>
      </c>
      <c r="D5854" s="2" t="s">
        <v>29</v>
      </c>
      <c r="E5854" s="3" t="s">
        <v>22369</v>
      </c>
      <c r="F5854" s="3" t="s">
        <v>31</v>
      </c>
      <c r="G5854" s="7">
        <v>97800</v>
      </c>
      <c r="H5854" s="8">
        <v>0</v>
      </c>
      <c r="I5854" s="8">
        <v>0</v>
      </c>
      <c r="J5854" s="8">
        <v>0</v>
      </c>
      <c r="K5854" s="8">
        <v>0</v>
      </c>
      <c r="L5854" s="8">
        <f>SUM(Tabella1[[#This Row],[CONTRIBUTO
COMMISSARIO STRAORDINARIO]:[INDENNIZZO
ASSICURATIVO]])</f>
        <v>97800</v>
      </c>
      <c r="M5854" s="9" t="s">
        <v>4405</v>
      </c>
      <c r="N5854" s="3" t="s">
        <v>158</v>
      </c>
      <c r="O5854" s="3" t="s">
        <v>4405</v>
      </c>
      <c r="P5854" s="2" t="s">
        <v>31</v>
      </c>
      <c r="Q5854" s="2" t="s">
        <v>185</v>
      </c>
      <c r="R5854" s="2" t="s">
        <v>185</v>
      </c>
      <c r="S5854" s="2" t="s">
        <v>22712</v>
      </c>
      <c r="T5854" s="3" t="s">
        <v>22713</v>
      </c>
      <c r="U5854" s="3" t="s">
        <v>189</v>
      </c>
      <c r="V5854" s="3" t="s">
        <v>22714</v>
      </c>
      <c r="W5854" s="12" t="s">
        <v>22715</v>
      </c>
      <c r="X5854" s="12" t="s">
        <v>22716</v>
      </c>
      <c r="Y5854" s="2" t="s">
        <v>22717</v>
      </c>
      <c r="Z5854" s="2"/>
    </row>
    <row r="5855" spans="1:26" ht="69.599999999999994" x14ac:dyDescent="0.3">
      <c r="A5855" s="6" t="s">
        <v>22718</v>
      </c>
      <c r="B5855" s="2" t="s">
        <v>27</v>
      </c>
      <c r="C5855" s="2" t="s">
        <v>22368</v>
      </c>
      <c r="D5855" s="2" t="s">
        <v>29</v>
      </c>
      <c r="E5855" s="3" t="s">
        <v>22369</v>
      </c>
      <c r="F5855" s="3" t="s">
        <v>31</v>
      </c>
      <c r="G5855" s="7">
        <v>61000</v>
      </c>
      <c r="H5855" s="8">
        <v>0</v>
      </c>
      <c r="I5855" s="8">
        <v>0</v>
      </c>
      <c r="J5855" s="8">
        <v>0</v>
      </c>
      <c r="K5855" s="8">
        <v>0</v>
      </c>
      <c r="L5855" s="8">
        <f>SUM(Tabella1[[#This Row],[CONTRIBUTO
COMMISSARIO STRAORDINARIO]:[INDENNIZZO
ASSICURATIVO]])</f>
        <v>61000</v>
      </c>
      <c r="M5855" s="9" t="s">
        <v>16473</v>
      </c>
      <c r="N5855" s="3" t="s">
        <v>158</v>
      </c>
      <c r="O5855" s="3" t="s">
        <v>16473</v>
      </c>
      <c r="P5855" s="2" t="s">
        <v>31</v>
      </c>
      <c r="Q5855" s="2" t="s">
        <v>185</v>
      </c>
      <c r="R5855" s="2" t="s">
        <v>2247</v>
      </c>
      <c r="S5855" s="2" t="s">
        <v>22719</v>
      </c>
      <c r="T5855" s="3" t="s">
        <v>22720</v>
      </c>
      <c r="U5855" s="3" t="s">
        <v>270</v>
      </c>
      <c r="V5855" s="3" t="s">
        <v>22721</v>
      </c>
      <c r="W5855" s="12" t="s">
        <v>22722</v>
      </c>
      <c r="X5855" s="12" t="s">
        <v>22723</v>
      </c>
      <c r="Y5855" s="2" t="s">
        <v>22724</v>
      </c>
      <c r="Z5855" s="2"/>
    </row>
    <row r="5856" spans="1:26" ht="34.799999999999997" x14ac:dyDescent="0.3">
      <c r="A5856" s="6" t="s">
        <v>22725</v>
      </c>
      <c r="B5856" s="2" t="s">
        <v>27</v>
      </c>
      <c r="C5856" s="2" t="s">
        <v>22368</v>
      </c>
      <c r="D5856" s="2" t="s">
        <v>29</v>
      </c>
      <c r="E5856" s="3" t="s">
        <v>22369</v>
      </c>
      <c r="F5856" s="3" t="s">
        <v>31</v>
      </c>
      <c r="G5856" s="7">
        <v>203742</v>
      </c>
      <c r="H5856" s="8">
        <v>203742</v>
      </c>
      <c r="I5856" s="8">
        <v>0</v>
      </c>
      <c r="J5856" s="8">
        <v>0</v>
      </c>
      <c r="K5856" s="8">
        <v>0</v>
      </c>
      <c r="L5856" s="8">
        <f>SUM(Tabella1[[#This Row],[CONTRIBUTO
COMMISSARIO STRAORDINARIO]:[INDENNIZZO
ASSICURATIVO]])</f>
        <v>407484</v>
      </c>
      <c r="M5856" s="9" t="s">
        <v>3416</v>
      </c>
      <c r="N5856" s="3" t="s">
        <v>158</v>
      </c>
      <c r="O5856" s="3" t="s">
        <v>3416</v>
      </c>
      <c r="P5856" s="2" t="s">
        <v>31</v>
      </c>
      <c r="Q5856" s="2" t="s">
        <v>185</v>
      </c>
      <c r="R5856" s="2" t="s">
        <v>2235</v>
      </c>
      <c r="S5856" s="2" t="s">
        <v>3417</v>
      </c>
      <c r="T5856" s="3" t="s">
        <v>22726</v>
      </c>
      <c r="U5856" s="3" t="s">
        <v>189</v>
      </c>
      <c r="V5856" s="3" t="s">
        <v>22727</v>
      </c>
      <c r="W5856" s="12" t="s">
        <v>22728</v>
      </c>
      <c r="X5856" s="12" t="s">
        <v>22729</v>
      </c>
      <c r="Y5856" s="2" t="s">
        <v>22730</v>
      </c>
      <c r="Z5856" s="2"/>
    </row>
    <row r="5857" spans="1:26" ht="34.799999999999997" x14ac:dyDescent="0.3">
      <c r="A5857" s="6" t="s">
        <v>22731</v>
      </c>
      <c r="B5857" s="2" t="s">
        <v>27</v>
      </c>
      <c r="C5857" s="2" t="s">
        <v>22368</v>
      </c>
      <c r="D5857" s="2" t="s">
        <v>29</v>
      </c>
      <c r="E5857" s="3" t="s">
        <v>22369</v>
      </c>
      <c r="F5857" s="3" t="s">
        <v>31</v>
      </c>
      <c r="G5857" s="7">
        <v>52580</v>
      </c>
      <c r="H5857" s="8">
        <v>0</v>
      </c>
      <c r="I5857" s="8">
        <v>0</v>
      </c>
      <c r="J5857" s="8">
        <v>0</v>
      </c>
      <c r="K5857" s="8">
        <v>0</v>
      </c>
      <c r="L5857" s="8">
        <f>SUM(Tabella1[[#This Row],[CONTRIBUTO
COMMISSARIO STRAORDINARIO]:[INDENNIZZO
ASSICURATIVO]])</f>
        <v>52580</v>
      </c>
      <c r="M5857" s="9" t="s">
        <v>3416</v>
      </c>
      <c r="N5857" s="3" t="s">
        <v>158</v>
      </c>
      <c r="O5857" s="3" t="s">
        <v>3416</v>
      </c>
      <c r="P5857" s="2" t="s">
        <v>31</v>
      </c>
      <c r="Q5857" s="2" t="s">
        <v>185</v>
      </c>
      <c r="R5857" s="2" t="s">
        <v>2235</v>
      </c>
      <c r="S5857" s="2" t="s">
        <v>3417</v>
      </c>
      <c r="T5857" s="3" t="s">
        <v>22732</v>
      </c>
      <c r="U5857" s="3" t="s">
        <v>189</v>
      </c>
      <c r="V5857" s="3" t="s">
        <v>22733</v>
      </c>
      <c r="W5857" s="12" t="s">
        <v>22728</v>
      </c>
      <c r="X5857" s="12" t="s">
        <v>22734</v>
      </c>
      <c r="Y5857" s="2" t="s">
        <v>22735</v>
      </c>
      <c r="Z5857" s="2"/>
    </row>
    <row r="5858" spans="1:26" ht="34.799999999999997" x14ac:dyDescent="0.3">
      <c r="A5858" s="6" t="s">
        <v>22736</v>
      </c>
      <c r="B5858" s="2" t="s">
        <v>27</v>
      </c>
      <c r="C5858" s="2" t="s">
        <v>22368</v>
      </c>
      <c r="D5858" s="2" t="s">
        <v>29</v>
      </c>
      <c r="E5858" s="3" t="s">
        <v>22369</v>
      </c>
      <c r="F5858" s="3" t="s">
        <v>31</v>
      </c>
      <c r="G5858" s="7">
        <v>130460</v>
      </c>
      <c r="H5858" s="8">
        <v>0</v>
      </c>
      <c r="I5858" s="8">
        <v>0</v>
      </c>
      <c r="J5858" s="8">
        <v>0</v>
      </c>
      <c r="K5858" s="8">
        <v>0</v>
      </c>
      <c r="L5858" s="8">
        <f>SUM(Tabella1[[#This Row],[CONTRIBUTO
COMMISSARIO STRAORDINARIO]:[INDENNIZZO
ASSICURATIVO]])</f>
        <v>130460</v>
      </c>
      <c r="M5858" s="9" t="s">
        <v>3416</v>
      </c>
      <c r="N5858" s="3" t="s">
        <v>158</v>
      </c>
      <c r="O5858" s="3" t="s">
        <v>3416</v>
      </c>
      <c r="P5858" s="2" t="s">
        <v>31</v>
      </c>
      <c r="Q5858" s="2" t="s">
        <v>185</v>
      </c>
      <c r="R5858" s="2" t="s">
        <v>2235</v>
      </c>
      <c r="S5858" s="2" t="s">
        <v>2235</v>
      </c>
      <c r="T5858" s="3" t="s">
        <v>22737</v>
      </c>
      <c r="U5858" s="3" t="s">
        <v>189</v>
      </c>
      <c r="V5858" s="3" t="s">
        <v>22738</v>
      </c>
      <c r="W5858" s="12" t="s">
        <v>22728</v>
      </c>
      <c r="X5858" s="12" t="s">
        <v>22734</v>
      </c>
      <c r="Y5858" s="2" t="s">
        <v>22739</v>
      </c>
      <c r="Z5858" s="2"/>
    </row>
    <row r="5859" spans="1:26" ht="34.799999999999997" x14ac:dyDescent="0.3">
      <c r="A5859" s="6" t="s">
        <v>22740</v>
      </c>
      <c r="B5859" s="2" t="s">
        <v>27</v>
      </c>
      <c r="C5859" s="2" t="s">
        <v>22368</v>
      </c>
      <c r="D5859" s="2" t="s">
        <v>29</v>
      </c>
      <c r="E5859" s="3" t="s">
        <v>22369</v>
      </c>
      <c r="F5859" s="3" t="s">
        <v>8676</v>
      </c>
      <c r="G5859" s="7">
        <v>473100</v>
      </c>
      <c r="H5859" s="8">
        <v>473100</v>
      </c>
      <c r="I5859" s="8">
        <v>100000</v>
      </c>
      <c r="J5859" s="8">
        <v>0</v>
      </c>
      <c r="K5859" s="8">
        <v>0</v>
      </c>
      <c r="L5859" s="8">
        <f>SUM(Tabella1[[#This Row],[CONTRIBUTO
COMMISSARIO STRAORDINARIO]:[INDENNIZZO
ASSICURATIVO]])</f>
        <v>1046200</v>
      </c>
      <c r="M5859" s="9" t="s">
        <v>5541</v>
      </c>
      <c r="N5859" s="3" t="s">
        <v>158</v>
      </c>
      <c r="O5859" s="3" t="s">
        <v>5541</v>
      </c>
      <c r="P5859" s="2" t="s">
        <v>10418</v>
      </c>
      <c r="Q5859" s="2" t="s">
        <v>185</v>
      </c>
      <c r="R5859" s="2" t="s">
        <v>7141</v>
      </c>
      <c r="S5859" s="2" t="s">
        <v>7141</v>
      </c>
      <c r="T5859" s="3" t="s">
        <v>10909</v>
      </c>
      <c r="U5859" s="3" t="s">
        <v>179</v>
      </c>
      <c r="V5859" s="3" t="s">
        <v>163</v>
      </c>
      <c r="W5859" s="12" t="s">
        <v>22741</v>
      </c>
      <c r="X5859" s="12" t="s">
        <v>22741</v>
      </c>
      <c r="Y5859" s="2" t="s">
        <v>22742</v>
      </c>
      <c r="Z5859" s="2"/>
    </row>
    <row r="5860" spans="1:26" ht="34.799999999999997" x14ac:dyDescent="0.3">
      <c r="A5860" s="6" t="s">
        <v>22743</v>
      </c>
      <c r="B5860" s="2" t="s">
        <v>27</v>
      </c>
      <c r="C5860" s="2" t="s">
        <v>22368</v>
      </c>
      <c r="D5860" s="2" t="s">
        <v>29</v>
      </c>
      <c r="E5860" s="3" t="s">
        <v>22369</v>
      </c>
      <c r="F5860" s="3" t="s">
        <v>8676</v>
      </c>
      <c r="G5860" s="7">
        <v>1000000</v>
      </c>
      <c r="H5860" s="8">
        <v>0</v>
      </c>
      <c r="I5860" s="8">
        <v>0</v>
      </c>
      <c r="J5860" s="8">
        <v>0</v>
      </c>
      <c r="K5860" s="8">
        <v>0</v>
      </c>
      <c r="L5860" s="8">
        <f>SUM(Tabella1[[#This Row],[CONTRIBUTO
COMMISSARIO STRAORDINARIO]:[INDENNIZZO
ASSICURATIVO]])</f>
        <v>1000000</v>
      </c>
      <c r="M5860" s="9" t="s">
        <v>5541</v>
      </c>
      <c r="N5860" s="3" t="s">
        <v>158</v>
      </c>
      <c r="O5860" s="3" t="s">
        <v>5541</v>
      </c>
      <c r="P5860" s="2" t="s">
        <v>10418</v>
      </c>
      <c r="Q5860" s="2" t="s">
        <v>185</v>
      </c>
      <c r="R5860" s="2" t="s">
        <v>7141</v>
      </c>
      <c r="S5860" s="2" t="s">
        <v>7141</v>
      </c>
      <c r="T5860" s="3" t="s">
        <v>10909</v>
      </c>
      <c r="U5860" s="3" t="s">
        <v>179</v>
      </c>
      <c r="V5860" s="3" t="s">
        <v>163</v>
      </c>
      <c r="W5860" s="12" t="s">
        <v>22744</v>
      </c>
      <c r="X5860" s="12" t="s">
        <v>22744</v>
      </c>
      <c r="Y5860" s="2" t="s">
        <v>22745</v>
      </c>
      <c r="Z5860" s="2"/>
    </row>
    <row r="5861" spans="1:26" x14ac:dyDescent="0.3">
      <c r="A5861" s="6" t="s">
        <v>22746</v>
      </c>
      <c r="B5861" s="2" t="s">
        <v>27</v>
      </c>
      <c r="C5861" s="2" t="s">
        <v>22368</v>
      </c>
      <c r="D5861" s="2" t="s">
        <v>29</v>
      </c>
      <c r="E5861" s="3" t="s">
        <v>22369</v>
      </c>
      <c r="F5861" s="3" t="s">
        <v>31</v>
      </c>
      <c r="G5861" s="7">
        <v>530000</v>
      </c>
      <c r="H5861" s="8">
        <v>0</v>
      </c>
      <c r="I5861" s="8">
        <v>0</v>
      </c>
      <c r="J5861" s="8">
        <v>0</v>
      </c>
      <c r="K5861" s="8">
        <v>0</v>
      </c>
      <c r="L5861" s="8">
        <f>SUM(Tabella1[[#This Row],[CONTRIBUTO
COMMISSARIO STRAORDINARIO]:[INDENNIZZO
ASSICURATIVO]])</f>
        <v>530000</v>
      </c>
      <c r="M5861" s="9" t="s">
        <v>5541</v>
      </c>
      <c r="N5861" s="3" t="s">
        <v>158</v>
      </c>
      <c r="O5861" s="3" t="s">
        <v>5541</v>
      </c>
      <c r="P5861" s="2" t="s">
        <v>31</v>
      </c>
      <c r="Q5861" s="2" t="s">
        <v>185</v>
      </c>
      <c r="R5861" s="2" t="s">
        <v>7141</v>
      </c>
      <c r="S5861" s="2" t="s">
        <v>22747</v>
      </c>
      <c r="T5861" s="3" t="s">
        <v>22748</v>
      </c>
      <c r="U5861" s="3" t="s">
        <v>189</v>
      </c>
      <c r="V5861" s="3" t="s">
        <v>22749</v>
      </c>
      <c r="W5861" s="12" t="s">
        <v>22750</v>
      </c>
      <c r="X5861" s="12" t="s">
        <v>22751</v>
      </c>
      <c r="Y5861" s="2" t="s">
        <v>41</v>
      </c>
      <c r="Z5861" s="2"/>
    </row>
    <row r="5862" spans="1:26" ht="52.2" x14ac:dyDescent="0.3">
      <c r="A5862" s="6" t="s">
        <v>22752</v>
      </c>
      <c r="B5862" s="2" t="s">
        <v>27</v>
      </c>
      <c r="C5862" s="2" t="s">
        <v>22368</v>
      </c>
      <c r="D5862" s="2" t="s">
        <v>29</v>
      </c>
      <c r="E5862" s="3" t="s">
        <v>22369</v>
      </c>
      <c r="F5862" s="3" t="s">
        <v>31</v>
      </c>
      <c r="G5862" s="7">
        <v>500000</v>
      </c>
      <c r="H5862" s="8">
        <v>0</v>
      </c>
      <c r="I5862" s="8">
        <v>0</v>
      </c>
      <c r="J5862" s="8">
        <v>0</v>
      </c>
      <c r="K5862" s="8">
        <v>0</v>
      </c>
      <c r="L5862" s="8">
        <f>SUM(Tabella1[[#This Row],[CONTRIBUTO
COMMISSARIO STRAORDINARIO]:[INDENNIZZO
ASSICURATIVO]])</f>
        <v>500000</v>
      </c>
      <c r="M5862" s="9" t="s">
        <v>16399</v>
      </c>
      <c r="N5862" s="3" t="s">
        <v>158</v>
      </c>
      <c r="O5862" s="3" t="s">
        <v>16399</v>
      </c>
      <c r="P5862" s="2" t="s">
        <v>31</v>
      </c>
      <c r="Q5862" s="2" t="s">
        <v>185</v>
      </c>
      <c r="R5862" s="2" t="s">
        <v>5469</v>
      </c>
      <c r="S5862" s="2" t="s">
        <v>22753</v>
      </c>
      <c r="T5862" s="3" t="s">
        <v>22754</v>
      </c>
      <c r="U5862" s="3" t="s">
        <v>189</v>
      </c>
      <c r="V5862" s="3" t="s">
        <v>22755</v>
      </c>
      <c r="W5862" s="12" t="s">
        <v>21557</v>
      </c>
      <c r="X5862" s="12" t="s">
        <v>22756</v>
      </c>
      <c r="Y5862" s="2" t="s">
        <v>22757</v>
      </c>
      <c r="Z5862" s="2"/>
    </row>
    <row r="5863" spans="1:26" ht="139.19999999999999" x14ac:dyDescent="0.3">
      <c r="A5863" s="6" t="s">
        <v>22758</v>
      </c>
      <c r="B5863" s="2" t="s">
        <v>27</v>
      </c>
      <c r="C5863" s="2" t="s">
        <v>22368</v>
      </c>
      <c r="D5863" s="2" t="s">
        <v>29</v>
      </c>
      <c r="E5863" s="3" t="s">
        <v>22369</v>
      </c>
      <c r="F5863" s="3" t="s">
        <v>31</v>
      </c>
      <c r="G5863" s="7">
        <v>300000</v>
      </c>
      <c r="H5863" s="8">
        <v>0</v>
      </c>
      <c r="I5863" s="8">
        <v>0</v>
      </c>
      <c r="J5863" s="8">
        <v>0</v>
      </c>
      <c r="K5863" s="8">
        <v>0</v>
      </c>
      <c r="L5863" s="8">
        <f>SUM(Tabella1[[#This Row],[CONTRIBUTO
COMMISSARIO STRAORDINARIO]:[INDENNIZZO
ASSICURATIVO]])</f>
        <v>300000</v>
      </c>
      <c r="M5863" s="9" t="s">
        <v>1562</v>
      </c>
      <c r="N5863" s="3" t="s">
        <v>158</v>
      </c>
      <c r="O5863" s="3" t="s">
        <v>1562</v>
      </c>
      <c r="P5863" s="2" t="s">
        <v>31</v>
      </c>
      <c r="Q5863" s="2" t="s">
        <v>218</v>
      </c>
      <c r="R5863" s="2" t="s">
        <v>1563</v>
      </c>
      <c r="S5863" s="2" t="s">
        <v>22759</v>
      </c>
      <c r="T5863" s="3" t="s">
        <v>22760</v>
      </c>
      <c r="U5863" s="3" t="s">
        <v>270</v>
      </c>
      <c r="V5863" s="3" t="s">
        <v>1336</v>
      </c>
      <c r="W5863" s="12" t="s">
        <v>22761</v>
      </c>
      <c r="X5863" s="12" t="s">
        <v>22762</v>
      </c>
      <c r="Y5863" s="2" t="s">
        <v>22763</v>
      </c>
      <c r="Z5863" s="2"/>
    </row>
    <row r="5864" spans="1:26" ht="52.2" x14ac:dyDescent="0.3">
      <c r="A5864" s="6" t="s">
        <v>22764</v>
      </c>
      <c r="B5864" s="2" t="s">
        <v>27</v>
      </c>
      <c r="C5864" s="2" t="s">
        <v>22368</v>
      </c>
      <c r="D5864" s="2" t="s">
        <v>29</v>
      </c>
      <c r="E5864" s="3" t="s">
        <v>22369</v>
      </c>
      <c r="F5864" s="3" t="s">
        <v>31</v>
      </c>
      <c r="G5864" s="7">
        <v>500</v>
      </c>
      <c r="H5864" s="8">
        <v>0</v>
      </c>
      <c r="I5864" s="8">
        <v>0</v>
      </c>
      <c r="J5864" s="8">
        <v>0</v>
      </c>
      <c r="K5864" s="8">
        <v>0</v>
      </c>
      <c r="L5864" s="8">
        <f>SUM(Tabella1[[#This Row],[CONTRIBUTO
COMMISSARIO STRAORDINARIO]:[INDENNIZZO
ASSICURATIVO]])</f>
        <v>500</v>
      </c>
      <c r="M5864" s="9" t="s">
        <v>8527</v>
      </c>
      <c r="N5864" s="3" t="s">
        <v>158</v>
      </c>
      <c r="O5864" s="3" t="s">
        <v>8527</v>
      </c>
      <c r="P5864" s="2" t="s">
        <v>31</v>
      </c>
      <c r="Q5864" s="2" t="s">
        <v>218</v>
      </c>
      <c r="R5864" s="2" t="s">
        <v>7644</v>
      </c>
      <c r="S5864" s="2" t="s">
        <v>31</v>
      </c>
      <c r="T5864" s="3" t="s">
        <v>31</v>
      </c>
      <c r="U5864" s="3" t="s">
        <v>189</v>
      </c>
      <c r="V5864" s="3" t="s">
        <v>22765</v>
      </c>
      <c r="W5864" s="12" t="s">
        <v>22766</v>
      </c>
      <c r="X5864" s="12" t="s">
        <v>22767</v>
      </c>
      <c r="Y5864" s="2" t="s">
        <v>41</v>
      </c>
      <c r="Z5864" s="2"/>
    </row>
    <row r="5865" spans="1:26" ht="69.599999999999994" x14ac:dyDescent="0.3">
      <c r="A5865" s="6" t="s">
        <v>22768</v>
      </c>
      <c r="B5865" s="2" t="s">
        <v>27</v>
      </c>
      <c r="C5865" s="2" t="s">
        <v>22368</v>
      </c>
      <c r="D5865" s="2" t="s">
        <v>29</v>
      </c>
      <c r="E5865" s="3" t="s">
        <v>22369</v>
      </c>
      <c r="F5865" s="3" t="s">
        <v>31</v>
      </c>
      <c r="G5865" s="7">
        <v>50000</v>
      </c>
      <c r="H5865" s="8">
        <v>0</v>
      </c>
      <c r="I5865" s="8">
        <v>0</v>
      </c>
      <c r="J5865" s="8">
        <v>0</v>
      </c>
      <c r="K5865" s="8">
        <v>0</v>
      </c>
      <c r="L5865" s="8">
        <f>SUM(Tabella1[[#This Row],[CONTRIBUTO
COMMISSARIO STRAORDINARIO]:[INDENNIZZO
ASSICURATIVO]])</f>
        <v>50000</v>
      </c>
      <c r="M5865" s="9" t="s">
        <v>3500</v>
      </c>
      <c r="N5865" s="3" t="s">
        <v>158</v>
      </c>
      <c r="O5865" s="3" t="s">
        <v>3500</v>
      </c>
      <c r="P5865" s="2" t="s">
        <v>31</v>
      </c>
      <c r="Q5865" s="2" t="s">
        <v>218</v>
      </c>
      <c r="R5865" s="2" t="s">
        <v>3501</v>
      </c>
      <c r="S5865" s="2" t="s">
        <v>22769</v>
      </c>
      <c r="T5865" s="3" t="s">
        <v>22770</v>
      </c>
      <c r="U5865" s="3" t="s">
        <v>179</v>
      </c>
      <c r="V5865" s="3" t="s">
        <v>22771</v>
      </c>
      <c r="W5865" s="12" t="s">
        <v>22772</v>
      </c>
      <c r="X5865" s="12" t="s">
        <v>22773</v>
      </c>
      <c r="Y5865" s="2" t="s">
        <v>22774</v>
      </c>
      <c r="Z5865" s="2"/>
    </row>
    <row r="5866" spans="1:26" ht="34.799999999999997" x14ac:dyDescent="0.3">
      <c r="A5866" s="6" t="s">
        <v>22775</v>
      </c>
      <c r="B5866" s="2" t="s">
        <v>27</v>
      </c>
      <c r="C5866" s="2" t="s">
        <v>22368</v>
      </c>
      <c r="D5866" s="2" t="s">
        <v>29</v>
      </c>
      <c r="E5866" s="3" t="s">
        <v>22369</v>
      </c>
      <c r="F5866" s="3" t="s">
        <v>31</v>
      </c>
      <c r="G5866" s="7">
        <v>8000</v>
      </c>
      <c r="H5866" s="8">
        <v>0</v>
      </c>
      <c r="I5866" s="8">
        <v>0</v>
      </c>
      <c r="J5866" s="8">
        <v>0</v>
      </c>
      <c r="K5866" s="8">
        <v>0</v>
      </c>
      <c r="L5866" s="8">
        <f>SUM(Tabella1[[#This Row],[CONTRIBUTO
COMMISSARIO STRAORDINARIO]:[INDENNIZZO
ASSICURATIVO]])</f>
        <v>8000</v>
      </c>
      <c r="M5866" s="9" t="s">
        <v>1590</v>
      </c>
      <c r="N5866" s="3" t="s">
        <v>158</v>
      </c>
      <c r="O5866" s="3" t="s">
        <v>1590</v>
      </c>
      <c r="P5866" s="2" t="s">
        <v>31</v>
      </c>
      <c r="Q5866" s="2" t="s">
        <v>218</v>
      </c>
      <c r="R5866" s="2" t="s">
        <v>1591</v>
      </c>
      <c r="S5866" s="2" t="s">
        <v>31</v>
      </c>
      <c r="T5866" s="3" t="s">
        <v>22776</v>
      </c>
      <c r="U5866" s="3" t="s">
        <v>189</v>
      </c>
      <c r="V5866" s="3" t="s">
        <v>22777</v>
      </c>
      <c r="W5866" s="12" t="s">
        <v>22778</v>
      </c>
      <c r="X5866" s="12" t="s">
        <v>22779</v>
      </c>
      <c r="Y5866" s="2" t="s">
        <v>22780</v>
      </c>
      <c r="Z5866" s="2"/>
    </row>
    <row r="5867" spans="1:26" ht="34.799999999999997" x14ac:dyDescent="0.3">
      <c r="A5867" s="6" t="s">
        <v>22781</v>
      </c>
      <c r="B5867" s="2" t="s">
        <v>27</v>
      </c>
      <c r="C5867" s="2" t="s">
        <v>22368</v>
      </c>
      <c r="D5867" s="2" t="s">
        <v>29</v>
      </c>
      <c r="E5867" s="3" t="s">
        <v>22369</v>
      </c>
      <c r="F5867" s="3" t="s">
        <v>31</v>
      </c>
      <c r="G5867" s="7">
        <v>18000</v>
      </c>
      <c r="H5867" s="8">
        <v>0</v>
      </c>
      <c r="I5867" s="8">
        <v>0</v>
      </c>
      <c r="J5867" s="8">
        <v>0</v>
      </c>
      <c r="K5867" s="8">
        <v>0</v>
      </c>
      <c r="L5867" s="8">
        <f>SUM(Tabella1[[#This Row],[CONTRIBUTO
COMMISSARIO STRAORDINARIO]:[INDENNIZZO
ASSICURATIVO]])</f>
        <v>18000</v>
      </c>
      <c r="M5867" s="9" t="s">
        <v>1590</v>
      </c>
      <c r="N5867" s="3" t="s">
        <v>158</v>
      </c>
      <c r="O5867" s="3" t="s">
        <v>1590</v>
      </c>
      <c r="P5867" s="2" t="s">
        <v>31</v>
      </c>
      <c r="Q5867" s="2" t="s">
        <v>218</v>
      </c>
      <c r="R5867" s="2" t="s">
        <v>1591</v>
      </c>
      <c r="S5867" s="2" t="s">
        <v>31</v>
      </c>
      <c r="T5867" s="3" t="s">
        <v>22782</v>
      </c>
      <c r="U5867" s="3" t="s">
        <v>189</v>
      </c>
      <c r="V5867" s="3" t="s">
        <v>22783</v>
      </c>
      <c r="W5867" s="12" t="s">
        <v>22784</v>
      </c>
      <c r="X5867" s="12" t="s">
        <v>22785</v>
      </c>
      <c r="Y5867" s="2" t="s">
        <v>22780</v>
      </c>
      <c r="Z5867" s="2"/>
    </row>
    <row r="5868" spans="1:26" ht="34.799999999999997" x14ac:dyDescent="0.3">
      <c r="A5868" s="6" t="s">
        <v>22786</v>
      </c>
      <c r="B5868" s="2" t="s">
        <v>27</v>
      </c>
      <c r="C5868" s="2" t="s">
        <v>22368</v>
      </c>
      <c r="D5868" s="2" t="s">
        <v>29</v>
      </c>
      <c r="E5868" s="3" t="s">
        <v>22369</v>
      </c>
      <c r="F5868" s="3" t="s">
        <v>31</v>
      </c>
      <c r="G5868" s="7">
        <v>18000</v>
      </c>
      <c r="H5868" s="8">
        <v>0</v>
      </c>
      <c r="I5868" s="8">
        <v>0</v>
      </c>
      <c r="J5868" s="8">
        <v>0</v>
      </c>
      <c r="K5868" s="8">
        <v>0</v>
      </c>
      <c r="L5868" s="8">
        <f>SUM(Tabella1[[#This Row],[CONTRIBUTO
COMMISSARIO STRAORDINARIO]:[INDENNIZZO
ASSICURATIVO]])</f>
        <v>18000</v>
      </c>
      <c r="M5868" s="9" t="s">
        <v>1590</v>
      </c>
      <c r="N5868" s="3" t="s">
        <v>158</v>
      </c>
      <c r="O5868" s="3" t="s">
        <v>1590</v>
      </c>
      <c r="P5868" s="2" t="s">
        <v>31</v>
      </c>
      <c r="Q5868" s="2" t="s">
        <v>218</v>
      </c>
      <c r="R5868" s="2" t="s">
        <v>1591</v>
      </c>
      <c r="S5868" s="2" t="s">
        <v>31</v>
      </c>
      <c r="T5868" s="3" t="s">
        <v>22787</v>
      </c>
      <c r="U5868" s="3" t="s">
        <v>189</v>
      </c>
      <c r="V5868" s="3" t="s">
        <v>22788</v>
      </c>
      <c r="W5868" s="12" t="s">
        <v>22789</v>
      </c>
      <c r="X5868" s="12" t="s">
        <v>22790</v>
      </c>
      <c r="Y5868" s="2" t="s">
        <v>22780</v>
      </c>
      <c r="Z5868" s="2"/>
    </row>
    <row r="5869" spans="1:26" ht="69.599999999999994" x14ac:dyDescent="0.3">
      <c r="A5869" s="6" t="s">
        <v>22791</v>
      </c>
      <c r="B5869" s="2" t="s">
        <v>27</v>
      </c>
      <c r="C5869" s="2" t="s">
        <v>22368</v>
      </c>
      <c r="D5869" s="2" t="s">
        <v>29</v>
      </c>
      <c r="E5869" s="3" t="s">
        <v>22369</v>
      </c>
      <c r="F5869" s="3" t="s">
        <v>31</v>
      </c>
      <c r="G5869" s="7">
        <v>1000000</v>
      </c>
      <c r="H5869" s="8">
        <v>0</v>
      </c>
      <c r="I5869" s="8">
        <v>107519.46</v>
      </c>
      <c r="J5869" s="8">
        <v>292480.53999999998</v>
      </c>
      <c r="K5869" s="8">
        <v>0</v>
      </c>
      <c r="L5869" s="8">
        <f>SUM(Tabella1[[#This Row],[CONTRIBUTO
COMMISSARIO STRAORDINARIO]:[INDENNIZZO
ASSICURATIVO]])</f>
        <v>1400000</v>
      </c>
      <c r="M5869" s="9" t="s">
        <v>1590</v>
      </c>
      <c r="N5869" s="3" t="s">
        <v>158</v>
      </c>
      <c r="O5869" s="3" t="s">
        <v>1590</v>
      </c>
      <c r="P5869" s="2" t="s">
        <v>31</v>
      </c>
      <c r="Q5869" s="2" t="s">
        <v>218</v>
      </c>
      <c r="R5869" s="2" t="s">
        <v>1591</v>
      </c>
      <c r="S5869" s="2" t="s">
        <v>31</v>
      </c>
      <c r="T5869" s="3" t="s">
        <v>22792</v>
      </c>
      <c r="U5869" s="3" t="s">
        <v>189</v>
      </c>
      <c r="V5869" s="3" t="s">
        <v>22793</v>
      </c>
      <c r="W5869" s="12" t="s">
        <v>22794</v>
      </c>
      <c r="X5869" s="12" t="s">
        <v>22795</v>
      </c>
      <c r="Y5869" s="2" t="s">
        <v>22780</v>
      </c>
      <c r="Z5869" s="2"/>
    </row>
    <row r="5870" spans="1:26" ht="34.799999999999997" x14ac:dyDescent="0.3">
      <c r="A5870" s="6" t="s">
        <v>22796</v>
      </c>
      <c r="B5870" s="2" t="s">
        <v>27</v>
      </c>
      <c r="C5870" s="2" t="s">
        <v>22368</v>
      </c>
      <c r="D5870" s="2" t="s">
        <v>29</v>
      </c>
      <c r="E5870" s="3" t="s">
        <v>22369</v>
      </c>
      <c r="F5870" s="3" t="s">
        <v>31</v>
      </c>
      <c r="G5870" s="7">
        <v>70000</v>
      </c>
      <c r="H5870" s="8">
        <v>0</v>
      </c>
      <c r="I5870" s="8">
        <v>0</v>
      </c>
      <c r="J5870" s="8">
        <v>0</v>
      </c>
      <c r="K5870" s="8">
        <v>0</v>
      </c>
      <c r="L5870" s="8">
        <f>SUM(Tabella1[[#This Row],[CONTRIBUTO
COMMISSARIO STRAORDINARIO]:[INDENNIZZO
ASSICURATIVO]])</f>
        <v>70000</v>
      </c>
      <c r="M5870" s="9" t="s">
        <v>1590</v>
      </c>
      <c r="N5870" s="3" t="s">
        <v>158</v>
      </c>
      <c r="O5870" s="3" t="s">
        <v>1590</v>
      </c>
      <c r="P5870" s="2" t="s">
        <v>31</v>
      </c>
      <c r="Q5870" s="2" t="s">
        <v>218</v>
      </c>
      <c r="R5870" s="2" t="s">
        <v>1591</v>
      </c>
      <c r="S5870" s="2" t="s">
        <v>31</v>
      </c>
      <c r="T5870" s="3" t="s">
        <v>22797</v>
      </c>
      <c r="U5870" s="3" t="s">
        <v>189</v>
      </c>
      <c r="V5870" s="3" t="s">
        <v>22798</v>
      </c>
      <c r="W5870" s="12" t="s">
        <v>22397</v>
      </c>
      <c r="X5870" s="12" t="s">
        <v>22799</v>
      </c>
      <c r="Y5870" s="2" t="s">
        <v>22780</v>
      </c>
      <c r="Z5870" s="2"/>
    </row>
    <row r="5871" spans="1:26" ht="34.799999999999997" x14ac:dyDescent="0.3">
      <c r="A5871" s="6" t="s">
        <v>22800</v>
      </c>
      <c r="B5871" s="2" t="s">
        <v>27</v>
      </c>
      <c r="C5871" s="2" t="s">
        <v>22368</v>
      </c>
      <c r="D5871" s="2" t="s">
        <v>29</v>
      </c>
      <c r="E5871" s="3" t="s">
        <v>22369</v>
      </c>
      <c r="F5871" s="3" t="s">
        <v>31</v>
      </c>
      <c r="G5871" s="7">
        <v>60000</v>
      </c>
      <c r="H5871" s="8">
        <v>0</v>
      </c>
      <c r="I5871" s="8">
        <v>0</v>
      </c>
      <c r="J5871" s="8">
        <v>0</v>
      </c>
      <c r="K5871" s="8">
        <v>0</v>
      </c>
      <c r="L5871" s="8">
        <f>SUM(Tabella1[[#This Row],[CONTRIBUTO
COMMISSARIO STRAORDINARIO]:[INDENNIZZO
ASSICURATIVO]])</f>
        <v>60000</v>
      </c>
      <c r="M5871" s="9" t="s">
        <v>416</v>
      </c>
      <c r="N5871" s="3" t="s">
        <v>158</v>
      </c>
      <c r="O5871" s="3" t="s">
        <v>416</v>
      </c>
      <c r="P5871" s="2" t="s">
        <v>31</v>
      </c>
      <c r="Q5871" s="2" t="s">
        <v>175</v>
      </c>
      <c r="R5871" s="2" t="s">
        <v>417</v>
      </c>
      <c r="S5871" s="2" t="s">
        <v>21285</v>
      </c>
      <c r="T5871" s="3" t="s">
        <v>21286</v>
      </c>
      <c r="U5871" s="3" t="s">
        <v>22801</v>
      </c>
      <c r="V5871" s="3" t="s">
        <v>21287</v>
      </c>
      <c r="W5871" s="12" t="s">
        <v>22802</v>
      </c>
      <c r="X5871" s="12" t="s">
        <v>22803</v>
      </c>
      <c r="Y5871" s="2" t="s">
        <v>22804</v>
      </c>
      <c r="Z5871" s="2"/>
    </row>
    <row r="5872" spans="1:26" ht="34.799999999999997" x14ac:dyDescent="0.3">
      <c r="A5872" s="6" t="s">
        <v>22805</v>
      </c>
      <c r="B5872" s="2" t="s">
        <v>27</v>
      </c>
      <c r="C5872" s="2" t="s">
        <v>22368</v>
      </c>
      <c r="D5872" s="2" t="s">
        <v>29</v>
      </c>
      <c r="E5872" s="3" t="s">
        <v>22369</v>
      </c>
      <c r="F5872" s="3" t="s">
        <v>31</v>
      </c>
      <c r="G5872" s="7">
        <v>100000</v>
      </c>
      <c r="H5872" s="8">
        <v>0</v>
      </c>
      <c r="I5872" s="8">
        <v>0</v>
      </c>
      <c r="J5872" s="8">
        <v>0</v>
      </c>
      <c r="K5872" s="8">
        <v>0</v>
      </c>
      <c r="L5872" s="8">
        <f>SUM(Tabella1[[#This Row],[CONTRIBUTO
COMMISSARIO STRAORDINARIO]:[INDENNIZZO
ASSICURATIVO]])</f>
        <v>100000</v>
      </c>
      <c r="M5872" s="9" t="s">
        <v>416</v>
      </c>
      <c r="N5872" s="3" t="s">
        <v>158</v>
      </c>
      <c r="O5872" s="3" t="s">
        <v>416</v>
      </c>
      <c r="P5872" s="2" t="s">
        <v>31</v>
      </c>
      <c r="Q5872" s="2" t="s">
        <v>175</v>
      </c>
      <c r="R5872" s="2" t="s">
        <v>417</v>
      </c>
      <c r="S5872" s="2" t="s">
        <v>21291</v>
      </c>
      <c r="T5872" s="3" t="s">
        <v>21292</v>
      </c>
      <c r="U5872" s="3" t="s">
        <v>22801</v>
      </c>
      <c r="V5872" s="3" t="s">
        <v>21293</v>
      </c>
      <c r="W5872" s="12" t="s">
        <v>22806</v>
      </c>
      <c r="X5872" s="12" t="s">
        <v>22807</v>
      </c>
      <c r="Y5872" s="2" t="s">
        <v>22808</v>
      </c>
      <c r="Z5872" s="2"/>
    </row>
    <row r="5873" spans="1:26" ht="69.599999999999994" x14ac:dyDescent="0.3">
      <c r="A5873" s="6" t="s">
        <v>22809</v>
      </c>
      <c r="B5873" s="2" t="s">
        <v>27</v>
      </c>
      <c r="C5873" s="2" t="s">
        <v>22368</v>
      </c>
      <c r="D5873" s="2" t="s">
        <v>29</v>
      </c>
      <c r="E5873" s="3" t="s">
        <v>22369</v>
      </c>
      <c r="F5873" s="3" t="s">
        <v>31</v>
      </c>
      <c r="G5873" s="7">
        <v>16000</v>
      </c>
      <c r="H5873" s="8">
        <v>0</v>
      </c>
      <c r="I5873" s="8">
        <v>0</v>
      </c>
      <c r="J5873" s="8">
        <v>0</v>
      </c>
      <c r="K5873" s="8">
        <v>0</v>
      </c>
      <c r="L5873" s="8">
        <f>SUM(Tabella1[[#This Row],[CONTRIBUTO
COMMISSARIO STRAORDINARIO]:[INDENNIZZO
ASSICURATIVO]])</f>
        <v>16000</v>
      </c>
      <c r="M5873" s="9" t="s">
        <v>5759</v>
      </c>
      <c r="N5873" s="3" t="s">
        <v>158</v>
      </c>
      <c r="O5873" s="3" t="s">
        <v>5759</v>
      </c>
      <c r="P5873" s="2" t="s">
        <v>31</v>
      </c>
      <c r="Q5873" s="2" t="s">
        <v>159</v>
      </c>
      <c r="R5873" s="2" t="s">
        <v>5760</v>
      </c>
      <c r="S5873" s="2" t="s">
        <v>22810</v>
      </c>
      <c r="T5873" s="3" t="s">
        <v>22811</v>
      </c>
      <c r="U5873" s="3" t="s">
        <v>270</v>
      </c>
      <c r="V5873" s="3" t="s">
        <v>22812</v>
      </c>
      <c r="W5873" s="12" t="s">
        <v>22813</v>
      </c>
      <c r="X5873" s="12" t="s">
        <v>22814</v>
      </c>
      <c r="Y5873" s="2" t="s">
        <v>21401</v>
      </c>
      <c r="Z5873" s="2"/>
    </row>
    <row r="5874" spans="1:26" ht="104.4" x14ac:dyDescent="0.3">
      <c r="A5874" s="6" t="s">
        <v>22815</v>
      </c>
      <c r="B5874" s="2" t="s">
        <v>27</v>
      </c>
      <c r="C5874" s="2" t="s">
        <v>22368</v>
      </c>
      <c r="D5874" s="2" t="s">
        <v>29</v>
      </c>
      <c r="E5874" s="3" t="s">
        <v>22369</v>
      </c>
      <c r="F5874" s="3" t="s">
        <v>10530</v>
      </c>
      <c r="G5874" s="7">
        <v>1750000</v>
      </c>
      <c r="H5874" s="8">
        <v>0</v>
      </c>
      <c r="I5874" s="8">
        <v>0</v>
      </c>
      <c r="J5874" s="8">
        <v>0</v>
      </c>
      <c r="K5874" s="8">
        <v>0</v>
      </c>
      <c r="L5874" s="8">
        <f>SUM(Tabella1[[#This Row],[CONTRIBUTO
COMMISSARIO STRAORDINARIO]:[INDENNIZZO
ASSICURATIVO]])</f>
        <v>1750000</v>
      </c>
      <c r="M5874" s="9" t="s">
        <v>16380</v>
      </c>
      <c r="N5874" s="3" t="s">
        <v>158</v>
      </c>
      <c r="O5874" s="3" t="s">
        <v>16380</v>
      </c>
      <c r="P5874" s="2" t="s">
        <v>31</v>
      </c>
      <c r="Q5874" s="2" t="s">
        <v>185</v>
      </c>
      <c r="R5874" s="2" t="s">
        <v>5518</v>
      </c>
      <c r="S5874" s="2" t="s">
        <v>21403</v>
      </c>
      <c r="T5874" s="3" t="s">
        <v>21404</v>
      </c>
      <c r="U5874" s="3" t="s">
        <v>189</v>
      </c>
      <c r="V5874" s="3" t="s">
        <v>22816</v>
      </c>
      <c r="W5874" s="12" t="s">
        <v>22817</v>
      </c>
      <c r="X5874" s="12" t="s">
        <v>22818</v>
      </c>
      <c r="Y5874" s="2" t="s">
        <v>22819</v>
      </c>
      <c r="Z5874" s="2"/>
    </row>
    <row r="5875" spans="1:26" ht="87" x14ac:dyDescent="0.3">
      <c r="A5875" s="6" t="s">
        <v>22820</v>
      </c>
      <c r="B5875" s="2" t="s">
        <v>27</v>
      </c>
      <c r="C5875" s="2" t="s">
        <v>22368</v>
      </c>
      <c r="D5875" s="2" t="s">
        <v>29</v>
      </c>
      <c r="E5875" s="3" t="s">
        <v>22369</v>
      </c>
      <c r="F5875" s="3" t="s">
        <v>10530</v>
      </c>
      <c r="G5875" s="7">
        <v>925445</v>
      </c>
      <c r="H5875" s="8">
        <v>824555</v>
      </c>
      <c r="I5875" s="8">
        <v>0</v>
      </c>
      <c r="J5875" s="8">
        <v>0</v>
      </c>
      <c r="K5875" s="8">
        <v>0</v>
      </c>
      <c r="L5875" s="8">
        <f>SUM(Tabella1[[#This Row],[CONTRIBUTO
COMMISSARIO STRAORDINARIO]:[INDENNIZZO
ASSICURATIVO]])</f>
        <v>1750000</v>
      </c>
      <c r="M5875" s="9" t="s">
        <v>16380</v>
      </c>
      <c r="N5875" s="3" t="s">
        <v>158</v>
      </c>
      <c r="O5875" s="3" t="s">
        <v>16380</v>
      </c>
      <c r="P5875" s="2" t="s">
        <v>31</v>
      </c>
      <c r="Q5875" s="2" t="s">
        <v>185</v>
      </c>
      <c r="R5875" s="2" t="s">
        <v>5518</v>
      </c>
      <c r="S5875" s="2" t="s">
        <v>22821</v>
      </c>
      <c r="T5875" s="3" t="s">
        <v>22822</v>
      </c>
      <c r="U5875" s="3" t="s">
        <v>189</v>
      </c>
      <c r="V5875" s="3" t="s">
        <v>22823</v>
      </c>
      <c r="W5875" s="12" t="s">
        <v>22824</v>
      </c>
      <c r="X5875" s="12" t="s">
        <v>22825</v>
      </c>
      <c r="Y5875" s="2" t="s">
        <v>22826</v>
      </c>
      <c r="Z5875" s="2"/>
    </row>
    <row r="5876" spans="1:26" ht="121.8" x14ac:dyDescent="0.3">
      <c r="A5876" s="6" t="s">
        <v>22827</v>
      </c>
      <c r="B5876" s="2" t="s">
        <v>27</v>
      </c>
      <c r="C5876" s="2" t="s">
        <v>22368</v>
      </c>
      <c r="D5876" s="2" t="s">
        <v>29</v>
      </c>
      <c r="E5876" s="3" t="s">
        <v>22369</v>
      </c>
      <c r="F5876" s="3" t="s">
        <v>10530</v>
      </c>
      <c r="G5876" s="7">
        <v>650000</v>
      </c>
      <c r="H5876" s="8">
        <v>0</v>
      </c>
      <c r="I5876" s="8">
        <v>0</v>
      </c>
      <c r="J5876" s="8">
        <v>0</v>
      </c>
      <c r="K5876" s="8">
        <v>0</v>
      </c>
      <c r="L5876" s="8">
        <f>SUM(Tabella1[[#This Row],[CONTRIBUTO
COMMISSARIO STRAORDINARIO]:[INDENNIZZO
ASSICURATIVO]])</f>
        <v>650000</v>
      </c>
      <c r="M5876" s="10" t="s">
        <v>16380</v>
      </c>
      <c r="N5876" s="3" t="s">
        <v>158</v>
      </c>
      <c r="O5876" s="3" t="s">
        <v>16380</v>
      </c>
      <c r="P5876" s="2" t="s">
        <v>31</v>
      </c>
      <c r="Q5876" s="2" t="s">
        <v>185</v>
      </c>
      <c r="R5876" s="2" t="s">
        <v>5518</v>
      </c>
      <c r="S5876" s="2" t="s">
        <v>22828</v>
      </c>
      <c r="T5876" s="3" t="s">
        <v>22829</v>
      </c>
      <c r="U5876" s="3" t="s">
        <v>189</v>
      </c>
      <c r="V5876" s="3" t="s">
        <v>22830</v>
      </c>
      <c r="W5876" s="12" t="s">
        <v>22831</v>
      </c>
      <c r="X5876" s="12" t="s">
        <v>22832</v>
      </c>
      <c r="Y5876" s="2" t="s">
        <v>22833</v>
      </c>
      <c r="Z5876" s="2"/>
    </row>
    <row r="5877" spans="1:26" ht="104.4" x14ac:dyDescent="0.3">
      <c r="A5877" s="6" t="s">
        <v>22834</v>
      </c>
      <c r="B5877" s="2" t="s">
        <v>27</v>
      </c>
      <c r="C5877" s="2" t="s">
        <v>22368</v>
      </c>
      <c r="D5877" s="2" t="s">
        <v>29</v>
      </c>
      <c r="E5877" s="3" t="s">
        <v>22369</v>
      </c>
      <c r="F5877" s="3" t="s">
        <v>31</v>
      </c>
      <c r="G5877" s="7">
        <v>265000</v>
      </c>
      <c r="H5877" s="8">
        <v>0</v>
      </c>
      <c r="I5877" s="8">
        <v>0</v>
      </c>
      <c r="J5877" s="8">
        <v>0</v>
      </c>
      <c r="K5877" s="8">
        <v>0</v>
      </c>
      <c r="L5877" s="8">
        <f>SUM(Tabella1[[#This Row],[CONTRIBUTO
COMMISSARIO STRAORDINARIO]:[INDENNIZZO
ASSICURATIVO]])</f>
        <v>265000</v>
      </c>
      <c r="M5877" s="10" t="s">
        <v>16380</v>
      </c>
      <c r="N5877" s="3" t="s">
        <v>158</v>
      </c>
      <c r="O5877" s="3" t="s">
        <v>16380</v>
      </c>
      <c r="P5877" s="2" t="s">
        <v>31</v>
      </c>
      <c r="Q5877" s="2" t="s">
        <v>185</v>
      </c>
      <c r="R5877" s="2" t="s">
        <v>5518</v>
      </c>
      <c r="S5877" s="2" t="s">
        <v>21403</v>
      </c>
      <c r="T5877" s="3" t="s">
        <v>21415</v>
      </c>
      <c r="U5877" s="3" t="s">
        <v>189</v>
      </c>
      <c r="V5877" s="3" t="s">
        <v>22835</v>
      </c>
      <c r="W5877" s="12" t="s">
        <v>22817</v>
      </c>
      <c r="X5877" s="12" t="s">
        <v>22836</v>
      </c>
      <c r="Y5877" s="2" t="s">
        <v>22837</v>
      </c>
      <c r="Z5877" s="2"/>
    </row>
    <row r="5878" spans="1:26" ht="104.4" x14ac:dyDescent="0.3">
      <c r="A5878" s="6" t="s">
        <v>22838</v>
      </c>
      <c r="B5878" s="2" t="s">
        <v>27</v>
      </c>
      <c r="C5878" s="2" t="s">
        <v>22368</v>
      </c>
      <c r="D5878" s="2" t="s">
        <v>29</v>
      </c>
      <c r="E5878" s="3" t="s">
        <v>22369</v>
      </c>
      <c r="F5878" s="3" t="s">
        <v>9394</v>
      </c>
      <c r="G5878" s="7">
        <v>0</v>
      </c>
      <c r="H5878" s="8">
        <v>0</v>
      </c>
      <c r="I5878" s="8">
        <v>0</v>
      </c>
      <c r="J5878" s="8">
        <v>0</v>
      </c>
      <c r="K5878" s="8">
        <v>0</v>
      </c>
      <c r="L5878" s="8">
        <f>SUM(Tabella1[[#This Row],[CONTRIBUTO
COMMISSARIO STRAORDINARIO]:[INDENNIZZO
ASSICURATIVO]])</f>
        <v>0</v>
      </c>
      <c r="M5878" s="9" t="s">
        <v>16380</v>
      </c>
      <c r="N5878" s="3" t="s">
        <v>158</v>
      </c>
      <c r="O5878" s="3" t="s">
        <v>16380</v>
      </c>
      <c r="P5878" s="2" t="s">
        <v>31</v>
      </c>
      <c r="Q5878" s="2" t="s">
        <v>185</v>
      </c>
      <c r="R5878" s="2" t="s">
        <v>5518</v>
      </c>
      <c r="S5878" s="2" t="s">
        <v>21403</v>
      </c>
      <c r="T5878" s="3" t="s">
        <v>21404</v>
      </c>
      <c r="U5878" s="3" t="s">
        <v>189</v>
      </c>
      <c r="V5878" s="3" t="s">
        <v>22839</v>
      </c>
      <c r="W5878" s="12" t="s">
        <v>22817</v>
      </c>
      <c r="X5878" s="12" t="s">
        <v>21407</v>
      </c>
      <c r="Y5878" s="2" t="s">
        <v>41</v>
      </c>
      <c r="Z5878" s="2"/>
    </row>
    <row r="5879" spans="1:26" ht="104.4" x14ac:dyDescent="0.3">
      <c r="A5879" s="6" t="s">
        <v>22840</v>
      </c>
      <c r="B5879" s="2" t="s">
        <v>27</v>
      </c>
      <c r="C5879" s="2" t="s">
        <v>22368</v>
      </c>
      <c r="D5879" s="2" t="s">
        <v>29</v>
      </c>
      <c r="E5879" s="3" t="s">
        <v>22369</v>
      </c>
      <c r="F5879" s="3" t="s">
        <v>9394</v>
      </c>
      <c r="G5879" s="7">
        <v>0</v>
      </c>
      <c r="H5879" s="8">
        <v>0</v>
      </c>
      <c r="I5879" s="8">
        <v>0</v>
      </c>
      <c r="J5879" s="8">
        <v>0</v>
      </c>
      <c r="K5879" s="8">
        <v>0</v>
      </c>
      <c r="L5879" s="8">
        <f>SUM(Tabella1[[#This Row],[CONTRIBUTO
COMMISSARIO STRAORDINARIO]:[INDENNIZZO
ASSICURATIVO]])</f>
        <v>0</v>
      </c>
      <c r="M5879" s="9" t="s">
        <v>16380</v>
      </c>
      <c r="N5879" s="3" t="s">
        <v>158</v>
      </c>
      <c r="O5879" s="3" t="s">
        <v>16380</v>
      </c>
      <c r="P5879" s="2" t="s">
        <v>31</v>
      </c>
      <c r="Q5879" s="2" t="s">
        <v>185</v>
      </c>
      <c r="R5879" s="2" t="s">
        <v>5518</v>
      </c>
      <c r="S5879" s="2" t="s">
        <v>21409</v>
      </c>
      <c r="T5879" s="3" t="s">
        <v>21410</v>
      </c>
      <c r="U5879" s="3" t="s">
        <v>189</v>
      </c>
      <c r="V5879" s="3" t="s">
        <v>22841</v>
      </c>
      <c r="W5879" s="12" t="s">
        <v>22842</v>
      </c>
      <c r="X5879" s="12" t="s">
        <v>22843</v>
      </c>
      <c r="Y5879" s="2" t="s">
        <v>22844</v>
      </c>
      <c r="Z5879" s="2"/>
    </row>
    <row r="5880" spans="1:26" ht="52.2" x14ac:dyDescent="0.3">
      <c r="A5880" s="6" t="s">
        <v>22845</v>
      </c>
      <c r="B5880" s="2" t="s">
        <v>27</v>
      </c>
      <c r="C5880" s="2" t="s">
        <v>22368</v>
      </c>
      <c r="D5880" s="2" t="s">
        <v>29</v>
      </c>
      <c r="E5880" s="3" t="s">
        <v>22369</v>
      </c>
      <c r="F5880" s="3" t="s">
        <v>31</v>
      </c>
      <c r="G5880" s="7">
        <v>20000</v>
      </c>
      <c r="H5880" s="8">
        <v>0</v>
      </c>
      <c r="I5880" s="8">
        <v>0</v>
      </c>
      <c r="J5880" s="8">
        <v>0</v>
      </c>
      <c r="K5880" s="8">
        <v>0</v>
      </c>
      <c r="L5880" s="8">
        <f>SUM(Tabella1[[#This Row],[CONTRIBUTO
COMMISSARIO STRAORDINARIO]:[INDENNIZZO
ASSICURATIVO]])</f>
        <v>20000</v>
      </c>
      <c r="M5880" s="9" t="s">
        <v>2952</v>
      </c>
      <c r="N5880" s="3" t="s">
        <v>158</v>
      </c>
      <c r="O5880" s="3" t="s">
        <v>2952</v>
      </c>
      <c r="P5880" s="2" t="s">
        <v>31</v>
      </c>
      <c r="Q5880" s="2" t="s">
        <v>175</v>
      </c>
      <c r="R5880" s="2" t="s">
        <v>2953</v>
      </c>
      <c r="S5880" s="2" t="s">
        <v>22846</v>
      </c>
      <c r="T5880" s="3" t="s">
        <v>22847</v>
      </c>
      <c r="U5880" s="3" t="s">
        <v>270</v>
      </c>
      <c r="V5880" s="3" t="s">
        <v>22848</v>
      </c>
      <c r="W5880" s="12" t="s">
        <v>21482</v>
      </c>
      <c r="X5880" s="12" t="s">
        <v>22849</v>
      </c>
      <c r="Y5880" s="2" t="s">
        <v>41</v>
      </c>
      <c r="Z5880" s="2"/>
    </row>
    <row r="5881" spans="1:26" ht="34.799999999999997" x14ac:dyDescent="0.3">
      <c r="A5881" s="6" t="s">
        <v>22850</v>
      </c>
      <c r="B5881" s="2" t="s">
        <v>27</v>
      </c>
      <c r="C5881" s="2" t="s">
        <v>22368</v>
      </c>
      <c r="D5881" s="2" t="s">
        <v>29</v>
      </c>
      <c r="E5881" s="3" t="s">
        <v>22369</v>
      </c>
      <c r="F5881" s="3" t="s">
        <v>31</v>
      </c>
      <c r="G5881" s="7">
        <v>10000</v>
      </c>
      <c r="H5881" s="8">
        <v>0</v>
      </c>
      <c r="I5881" s="8">
        <v>0</v>
      </c>
      <c r="J5881" s="8">
        <v>0</v>
      </c>
      <c r="K5881" s="8">
        <v>0</v>
      </c>
      <c r="L5881" s="8">
        <f>SUM(Tabella1[[#This Row],[CONTRIBUTO
COMMISSARIO STRAORDINARIO]:[INDENNIZZO
ASSICURATIVO]])</f>
        <v>10000</v>
      </c>
      <c r="M5881" s="9" t="s">
        <v>2952</v>
      </c>
      <c r="N5881" s="3" t="s">
        <v>158</v>
      </c>
      <c r="O5881" s="3" t="s">
        <v>2952</v>
      </c>
      <c r="P5881" s="2" t="s">
        <v>31</v>
      </c>
      <c r="Q5881" s="2" t="s">
        <v>175</v>
      </c>
      <c r="R5881" s="2" t="s">
        <v>2953</v>
      </c>
      <c r="S5881" s="2" t="s">
        <v>21447</v>
      </c>
      <c r="T5881" s="3" t="s">
        <v>22851</v>
      </c>
      <c r="U5881" s="3" t="s">
        <v>189</v>
      </c>
      <c r="V5881" s="3" t="s">
        <v>21449</v>
      </c>
      <c r="W5881" s="12" t="s">
        <v>22852</v>
      </c>
      <c r="X5881" s="12" t="s">
        <v>22853</v>
      </c>
      <c r="Y5881" s="2" t="s">
        <v>41</v>
      </c>
      <c r="Z5881" s="2"/>
    </row>
    <row r="5882" spans="1:26" ht="34.799999999999997" x14ac:dyDescent="0.3">
      <c r="A5882" s="6" t="s">
        <v>22854</v>
      </c>
      <c r="B5882" s="2" t="s">
        <v>27</v>
      </c>
      <c r="C5882" s="2" t="s">
        <v>22368</v>
      </c>
      <c r="D5882" s="2" t="s">
        <v>29</v>
      </c>
      <c r="E5882" s="3" t="s">
        <v>22369</v>
      </c>
      <c r="F5882" s="3" t="s">
        <v>31</v>
      </c>
      <c r="G5882" s="7">
        <v>10000</v>
      </c>
      <c r="H5882" s="8">
        <v>0</v>
      </c>
      <c r="I5882" s="8">
        <v>0</v>
      </c>
      <c r="J5882" s="8">
        <v>0</v>
      </c>
      <c r="K5882" s="8">
        <v>0</v>
      </c>
      <c r="L5882" s="8">
        <f>SUM(Tabella1[[#This Row],[CONTRIBUTO
COMMISSARIO STRAORDINARIO]:[INDENNIZZO
ASSICURATIVO]])</f>
        <v>10000</v>
      </c>
      <c r="M5882" s="9" t="s">
        <v>2952</v>
      </c>
      <c r="N5882" s="3" t="s">
        <v>158</v>
      </c>
      <c r="O5882" s="3" t="s">
        <v>2952</v>
      </c>
      <c r="P5882" s="2" t="s">
        <v>31</v>
      </c>
      <c r="Q5882" s="2" t="s">
        <v>175</v>
      </c>
      <c r="R5882" s="2" t="s">
        <v>2953</v>
      </c>
      <c r="S5882" s="2" t="s">
        <v>22855</v>
      </c>
      <c r="T5882" s="3" t="s">
        <v>22856</v>
      </c>
      <c r="U5882" s="3" t="s">
        <v>270</v>
      </c>
      <c r="V5882" s="3" t="s">
        <v>22857</v>
      </c>
      <c r="W5882" s="12" t="s">
        <v>22858</v>
      </c>
      <c r="X5882" s="12" t="s">
        <v>22859</v>
      </c>
      <c r="Y5882" s="2" t="s">
        <v>41</v>
      </c>
      <c r="Z5882" s="2"/>
    </row>
    <row r="5883" spans="1:26" ht="34.799999999999997" x14ac:dyDescent="0.3">
      <c r="A5883" s="6" t="s">
        <v>22860</v>
      </c>
      <c r="B5883" s="2" t="s">
        <v>27</v>
      </c>
      <c r="C5883" s="2" t="s">
        <v>22368</v>
      </c>
      <c r="D5883" s="2" t="s">
        <v>29</v>
      </c>
      <c r="E5883" s="3" t="s">
        <v>22369</v>
      </c>
      <c r="F5883" s="3" t="s">
        <v>31</v>
      </c>
      <c r="G5883" s="7">
        <v>15000</v>
      </c>
      <c r="H5883" s="8">
        <v>0</v>
      </c>
      <c r="I5883" s="8">
        <v>0</v>
      </c>
      <c r="J5883" s="8">
        <v>0</v>
      </c>
      <c r="K5883" s="8">
        <v>0</v>
      </c>
      <c r="L5883" s="8">
        <f>SUM(Tabella1[[#This Row],[CONTRIBUTO
COMMISSARIO STRAORDINARIO]:[INDENNIZZO
ASSICURATIVO]])</f>
        <v>15000</v>
      </c>
      <c r="M5883" s="9" t="s">
        <v>2952</v>
      </c>
      <c r="N5883" s="3" t="s">
        <v>158</v>
      </c>
      <c r="O5883" s="3" t="s">
        <v>2952</v>
      </c>
      <c r="P5883" s="2" t="s">
        <v>31</v>
      </c>
      <c r="Q5883" s="2" t="s">
        <v>175</v>
      </c>
      <c r="R5883" s="2" t="s">
        <v>2953</v>
      </c>
      <c r="S5883" s="2" t="s">
        <v>22861</v>
      </c>
      <c r="T5883" s="3" t="s">
        <v>22862</v>
      </c>
      <c r="U5883" s="3" t="s">
        <v>189</v>
      </c>
      <c r="V5883" s="3" t="s">
        <v>22863</v>
      </c>
      <c r="W5883" s="12" t="s">
        <v>22864</v>
      </c>
      <c r="X5883" s="12" t="s">
        <v>22865</v>
      </c>
      <c r="Y5883" s="2" t="s">
        <v>41</v>
      </c>
      <c r="Z5883" s="2"/>
    </row>
    <row r="5884" spans="1:26" ht="52.2" x14ac:dyDescent="0.3">
      <c r="A5884" s="6" t="s">
        <v>22866</v>
      </c>
      <c r="B5884" s="2" t="s">
        <v>27</v>
      </c>
      <c r="C5884" s="2" t="s">
        <v>22368</v>
      </c>
      <c r="D5884" s="2" t="s">
        <v>29</v>
      </c>
      <c r="E5884" s="3" t="s">
        <v>22369</v>
      </c>
      <c r="F5884" s="3" t="s">
        <v>31</v>
      </c>
      <c r="G5884" s="7">
        <v>30000</v>
      </c>
      <c r="H5884" s="8">
        <v>0</v>
      </c>
      <c r="I5884" s="8">
        <v>0</v>
      </c>
      <c r="J5884" s="8">
        <v>0</v>
      </c>
      <c r="K5884" s="8">
        <v>0</v>
      </c>
      <c r="L5884" s="8">
        <f>SUM(Tabella1[[#This Row],[CONTRIBUTO
COMMISSARIO STRAORDINARIO]:[INDENNIZZO
ASSICURATIVO]])</f>
        <v>30000</v>
      </c>
      <c r="M5884" s="9" t="s">
        <v>2952</v>
      </c>
      <c r="N5884" s="3" t="s">
        <v>158</v>
      </c>
      <c r="O5884" s="3" t="s">
        <v>2952</v>
      </c>
      <c r="P5884" s="2" t="s">
        <v>31</v>
      </c>
      <c r="Q5884" s="2" t="s">
        <v>175</v>
      </c>
      <c r="R5884" s="2" t="s">
        <v>2953</v>
      </c>
      <c r="S5884" s="2" t="s">
        <v>22867</v>
      </c>
      <c r="T5884" s="3" t="s">
        <v>22868</v>
      </c>
      <c r="U5884" s="3" t="s">
        <v>189</v>
      </c>
      <c r="V5884" s="3" t="s">
        <v>22869</v>
      </c>
      <c r="W5884" s="12" t="s">
        <v>22870</v>
      </c>
      <c r="X5884" s="12" t="s">
        <v>22871</v>
      </c>
      <c r="Y5884" s="2" t="s">
        <v>41</v>
      </c>
      <c r="Z5884" s="2"/>
    </row>
    <row r="5885" spans="1:26" ht="69.599999999999994" x14ac:dyDescent="0.3">
      <c r="A5885" s="6" t="s">
        <v>22872</v>
      </c>
      <c r="B5885" s="2" t="s">
        <v>27</v>
      </c>
      <c r="C5885" s="2" t="s">
        <v>22368</v>
      </c>
      <c r="D5885" s="2" t="s">
        <v>29</v>
      </c>
      <c r="E5885" s="3" t="s">
        <v>22369</v>
      </c>
      <c r="F5885" s="3" t="s">
        <v>31</v>
      </c>
      <c r="G5885" s="7">
        <v>30000</v>
      </c>
      <c r="H5885" s="8">
        <v>0</v>
      </c>
      <c r="I5885" s="8">
        <v>0</v>
      </c>
      <c r="J5885" s="8">
        <v>0</v>
      </c>
      <c r="K5885" s="8">
        <v>0</v>
      </c>
      <c r="L5885" s="8">
        <f>SUM(Tabella1[[#This Row],[CONTRIBUTO
COMMISSARIO STRAORDINARIO]:[INDENNIZZO
ASSICURATIVO]])</f>
        <v>30000</v>
      </c>
      <c r="M5885" s="9" t="s">
        <v>2952</v>
      </c>
      <c r="N5885" s="3" t="s">
        <v>158</v>
      </c>
      <c r="O5885" s="3" t="s">
        <v>2952</v>
      </c>
      <c r="P5885" s="2" t="s">
        <v>31</v>
      </c>
      <c r="Q5885" s="2" t="s">
        <v>175</v>
      </c>
      <c r="R5885" s="2" t="s">
        <v>2953</v>
      </c>
      <c r="S5885" s="2" t="s">
        <v>21471</v>
      </c>
      <c r="T5885" s="3" t="s">
        <v>22873</v>
      </c>
      <c r="U5885" s="3" t="s">
        <v>189</v>
      </c>
      <c r="V5885" s="3" t="s">
        <v>22874</v>
      </c>
      <c r="W5885" s="12" t="s">
        <v>22875</v>
      </c>
      <c r="X5885" s="12" t="s">
        <v>22876</v>
      </c>
      <c r="Y5885" s="2" t="s">
        <v>41</v>
      </c>
      <c r="Z5885" s="2"/>
    </row>
    <row r="5886" spans="1:26" ht="34.799999999999997" x14ac:dyDescent="0.3">
      <c r="A5886" s="6" t="s">
        <v>22877</v>
      </c>
      <c r="B5886" s="2" t="s">
        <v>27</v>
      </c>
      <c r="C5886" s="2" t="s">
        <v>22368</v>
      </c>
      <c r="D5886" s="2" t="s">
        <v>29</v>
      </c>
      <c r="E5886" s="3" t="s">
        <v>22369</v>
      </c>
      <c r="F5886" s="3" t="s">
        <v>31</v>
      </c>
      <c r="G5886" s="7">
        <v>50000</v>
      </c>
      <c r="H5886" s="8">
        <v>0</v>
      </c>
      <c r="I5886" s="8">
        <v>0</v>
      </c>
      <c r="J5886" s="8">
        <v>0</v>
      </c>
      <c r="K5886" s="8">
        <v>0</v>
      </c>
      <c r="L5886" s="8">
        <f>SUM(Tabella1[[#This Row],[CONTRIBUTO
COMMISSARIO STRAORDINARIO]:[INDENNIZZO
ASSICURATIVO]])</f>
        <v>50000</v>
      </c>
      <c r="M5886" s="9" t="s">
        <v>2952</v>
      </c>
      <c r="N5886" s="3" t="s">
        <v>158</v>
      </c>
      <c r="O5886" s="3" t="s">
        <v>2952</v>
      </c>
      <c r="P5886" s="2" t="s">
        <v>31</v>
      </c>
      <c r="Q5886" s="2" t="s">
        <v>175</v>
      </c>
      <c r="R5886" s="2" t="s">
        <v>2953</v>
      </c>
      <c r="S5886" s="2" t="s">
        <v>22878</v>
      </c>
      <c r="T5886" s="3" t="s">
        <v>22879</v>
      </c>
      <c r="U5886" s="3" t="s">
        <v>179</v>
      </c>
      <c r="V5886" s="3" t="s">
        <v>22880</v>
      </c>
      <c r="W5886" s="12" t="s">
        <v>22881</v>
      </c>
      <c r="X5886" s="12" t="s">
        <v>22882</v>
      </c>
      <c r="Y5886" s="2" t="s">
        <v>41</v>
      </c>
      <c r="Z5886" s="2"/>
    </row>
    <row r="5887" spans="1:26" ht="69.599999999999994" x14ac:dyDescent="0.3">
      <c r="A5887" s="6" t="s">
        <v>22883</v>
      </c>
      <c r="B5887" s="2" t="s">
        <v>27</v>
      </c>
      <c r="C5887" s="2" t="s">
        <v>22368</v>
      </c>
      <c r="D5887" s="2" t="s">
        <v>29</v>
      </c>
      <c r="E5887" s="3" t="s">
        <v>22369</v>
      </c>
      <c r="F5887" s="3" t="s">
        <v>31</v>
      </c>
      <c r="G5887" s="7">
        <v>50000</v>
      </c>
      <c r="H5887" s="8">
        <v>0</v>
      </c>
      <c r="I5887" s="8">
        <v>0</v>
      </c>
      <c r="J5887" s="8">
        <v>0</v>
      </c>
      <c r="K5887" s="8">
        <v>0</v>
      </c>
      <c r="L5887" s="8">
        <f>SUM(Tabella1[[#This Row],[CONTRIBUTO
COMMISSARIO STRAORDINARIO]:[INDENNIZZO
ASSICURATIVO]])</f>
        <v>50000</v>
      </c>
      <c r="M5887" s="9" t="s">
        <v>2952</v>
      </c>
      <c r="N5887" s="3" t="s">
        <v>158</v>
      </c>
      <c r="O5887" s="3" t="s">
        <v>2952</v>
      </c>
      <c r="P5887" s="2" t="s">
        <v>31</v>
      </c>
      <c r="Q5887" s="2" t="s">
        <v>175</v>
      </c>
      <c r="R5887" s="2" t="s">
        <v>2953</v>
      </c>
      <c r="S5887" s="2" t="s">
        <v>22884</v>
      </c>
      <c r="T5887" s="3" t="s">
        <v>22885</v>
      </c>
      <c r="U5887" s="3" t="s">
        <v>189</v>
      </c>
      <c r="V5887" s="3" t="s">
        <v>22886</v>
      </c>
      <c r="W5887" s="12" t="s">
        <v>21482</v>
      </c>
      <c r="X5887" s="12" t="s">
        <v>22887</v>
      </c>
      <c r="Y5887" s="2" t="s">
        <v>41</v>
      </c>
      <c r="Z5887" s="2"/>
    </row>
    <row r="5888" spans="1:26" ht="52.2" x14ac:dyDescent="0.3">
      <c r="A5888" s="6" t="s">
        <v>22888</v>
      </c>
      <c r="B5888" s="2" t="s">
        <v>27</v>
      </c>
      <c r="C5888" s="2" t="s">
        <v>22368</v>
      </c>
      <c r="D5888" s="2" t="s">
        <v>29</v>
      </c>
      <c r="E5888" s="3" t="s">
        <v>22369</v>
      </c>
      <c r="F5888" s="3" t="s">
        <v>31</v>
      </c>
      <c r="G5888" s="7">
        <v>120000</v>
      </c>
      <c r="H5888" s="8">
        <v>0</v>
      </c>
      <c r="I5888" s="8">
        <v>0</v>
      </c>
      <c r="J5888" s="8">
        <v>0</v>
      </c>
      <c r="K5888" s="8">
        <v>0</v>
      </c>
      <c r="L5888" s="8">
        <f>SUM(Tabella1[[#This Row],[CONTRIBUTO
COMMISSARIO STRAORDINARIO]:[INDENNIZZO
ASSICURATIVO]])</f>
        <v>120000</v>
      </c>
      <c r="M5888" s="9" t="s">
        <v>2952</v>
      </c>
      <c r="N5888" s="3" t="s">
        <v>158</v>
      </c>
      <c r="O5888" s="3" t="s">
        <v>2952</v>
      </c>
      <c r="P5888" s="2" t="s">
        <v>31</v>
      </c>
      <c r="Q5888" s="2" t="s">
        <v>175</v>
      </c>
      <c r="R5888" s="2" t="s">
        <v>2953</v>
      </c>
      <c r="S5888" s="2" t="s">
        <v>22889</v>
      </c>
      <c r="T5888" s="3" t="s">
        <v>22890</v>
      </c>
      <c r="U5888" s="3" t="s">
        <v>270</v>
      </c>
      <c r="V5888" s="3" t="s">
        <v>22891</v>
      </c>
      <c r="W5888" s="12" t="s">
        <v>21482</v>
      </c>
      <c r="X5888" s="12" t="s">
        <v>22892</v>
      </c>
      <c r="Y5888" s="2" t="s">
        <v>41</v>
      </c>
      <c r="Z5888" s="2"/>
    </row>
    <row r="5889" spans="1:26" ht="69.599999999999994" x14ac:dyDescent="0.3">
      <c r="A5889" s="6" t="s">
        <v>22893</v>
      </c>
      <c r="B5889" s="2" t="s">
        <v>27</v>
      </c>
      <c r="C5889" s="2" t="s">
        <v>22368</v>
      </c>
      <c r="D5889" s="2" t="s">
        <v>29</v>
      </c>
      <c r="E5889" s="3" t="s">
        <v>22369</v>
      </c>
      <c r="F5889" s="3" t="s">
        <v>31</v>
      </c>
      <c r="G5889" s="7">
        <v>100000</v>
      </c>
      <c r="H5889" s="8">
        <v>0</v>
      </c>
      <c r="I5889" s="8">
        <v>0</v>
      </c>
      <c r="J5889" s="8">
        <v>0</v>
      </c>
      <c r="K5889" s="8">
        <v>0</v>
      </c>
      <c r="L5889" s="8">
        <f>SUM(Tabella1[[#This Row],[CONTRIBUTO
COMMISSARIO STRAORDINARIO]:[INDENNIZZO
ASSICURATIVO]])</f>
        <v>100000</v>
      </c>
      <c r="M5889" s="9" t="s">
        <v>2952</v>
      </c>
      <c r="N5889" s="3" t="s">
        <v>158</v>
      </c>
      <c r="O5889" s="3" t="s">
        <v>2952</v>
      </c>
      <c r="P5889" s="2" t="s">
        <v>31</v>
      </c>
      <c r="Q5889" s="2" t="s">
        <v>175</v>
      </c>
      <c r="R5889" s="2" t="s">
        <v>2953</v>
      </c>
      <c r="S5889" s="2" t="s">
        <v>22894</v>
      </c>
      <c r="T5889" s="3" t="s">
        <v>22895</v>
      </c>
      <c r="U5889" s="3" t="s">
        <v>270</v>
      </c>
      <c r="V5889" s="3" t="s">
        <v>22896</v>
      </c>
      <c r="W5889" s="12" t="s">
        <v>21482</v>
      </c>
      <c r="X5889" s="12" t="s">
        <v>22897</v>
      </c>
      <c r="Y5889" s="2" t="s">
        <v>41</v>
      </c>
      <c r="Z5889" s="2"/>
    </row>
    <row r="5890" spans="1:26" ht="87" x14ac:dyDescent="0.3">
      <c r="A5890" s="6" t="s">
        <v>22898</v>
      </c>
      <c r="B5890" s="2" t="s">
        <v>27</v>
      </c>
      <c r="C5890" s="2" t="s">
        <v>22368</v>
      </c>
      <c r="D5890" s="2" t="s">
        <v>29</v>
      </c>
      <c r="E5890" s="3" t="s">
        <v>22369</v>
      </c>
      <c r="F5890" s="3" t="s">
        <v>31</v>
      </c>
      <c r="G5890" s="7">
        <v>100000</v>
      </c>
      <c r="H5890" s="8">
        <v>0</v>
      </c>
      <c r="I5890" s="8">
        <v>0</v>
      </c>
      <c r="J5890" s="8">
        <v>0</v>
      </c>
      <c r="K5890" s="8">
        <v>0</v>
      </c>
      <c r="L5890" s="8">
        <f>SUM(Tabella1[[#This Row],[CONTRIBUTO
COMMISSARIO STRAORDINARIO]:[INDENNIZZO
ASSICURATIVO]])</f>
        <v>100000</v>
      </c>
      <c r="M5890" s="9" t="s">
        <v>2952</v>
      </c>
      <c r="N5890" s="3" t="s">
        <v>158</v>
      </c>
      <c r="O5890" s="3" t="s">
        <v>2952</v>
      </c>
      <c r="P5890" s="2" t="s">
        <v>31</v>
      </c>
      <c r="Q5890" s="2" t="s">
        <v>175</v>
      </c>
      <c r="R5890" s="2" t="s">
        <v>2953</v>
      </c>
      <c r="S5890" s="2" t="s">
        <v>21460</v>
      </c>
      <c r="T5890" s="3" t="s">
        <v>22899</v>
      </c>
      <c r="U5890" s="3" t="s">
        <v>189</v>
      </c>
      <c r="V5890" s="3" t="s">
        <v>22900</v>
      </c>
      <c r="W5890" s="12" t="s">
        <v>22901</v>
      </c>
      <c r="X5890" s="12" t="s">
        <v>22902</v>
      </c>
      <c r="Y5890" s="2" t="s">
        <v>41</v>
      </c>
      <c r="Z5890" s="2"/>
    </row>
    <row r="5891" spans="1:26" ht="34.799999999999997" x14ac:dyDescent="0.3">
      <c r="A5891" s="6" t="s">
        <v>22903</v>
      </c>
      <c r="B5891" s="2" t="s">
        <v>27</v>
      </c>
      <c r="C5891" s="2" t="s">
        <v>22368</v>
      </c>
      <c r="D5891" s="2" t="s">
        <v>29</v>
      </c>
      <c r="E5891" s="3" t="s">
        <v>22369</v>
      </c>
      <c r="F5891" s="3" t="s">
        <v>31</v>
      </c>
      <c r="G5891" s="7">
        <v>100000</v>
      </c>
      <c r="H5891" s="8">
        <v>0</v>
      </c>
      <c r="I5891" s="8">
        <v>0</v>
      </c>
      <c r="J5891" s="8">
        <v>0</v>
      </c>
      <c r="K5891" s="8">
        <v>0</v>
      </c>
      <c r="L5891" s="8">
        <f>SUM(Tabella1[[#This Row],[CONTRIBUTO
COMMISSARIO STRAORDINARIO]:[INDENNIZZO
ASSICURATIVO]])</f>
        <v>100000</v>
      </c>
      <c r="M5891" s="9" t="s">
        <v>2952</v>
      </c>
      <c r="N5891" s="3" t="s">
        <v>158</v>
      </c>
      <c r="O5891" s="3" t="s">
        <v>2952</v>
      </c>
      <c r="P5891" s="2" t="s">
        <v>31</v>
      </c>
      <c r="Q5891" s="2" t="s">
        <v>175</v>
      </c>
      <c r="R5891" s="2" t="s">
        <v>2953</v>
      </c>
      <c r="S5891" s="2" t="s">
        <v>21485</v>
      </c>
      <c r="T5891" s="3" t="s">
        <v>22904</v>
      </c>
      <c r="U5891" s="3" t="s">
        <v>179</v>
      </c>
      <c r="V5891" s="3" t="s">
        <v>21487</v>
      </c>
      <c r="W5891" s="12" t="s">
        <v>22905</v>
      </c>
      <c r="X5891" s="12" t="s">
        <v>22906</v>
      </c>
      <c r="Y5891" s="2" t="s">
        <v>41</v>
      </c>
      <c r="Z5891" s="2"/>
    </row>
    <row r="5892" spans="1:26" ht="34.799999999999997" x14ac:dyDescent="0.3">
      <c r="A5892" s="6" t="s">
        <v>22907</v>
      </c>
      <c r="B5892" s="2" t="s">
        <v>27</v>
      </c>
      <c r="C5892" s="2" t="s">
        <v>22368</v>
      </c>
      <c r="D5892" s="2" t="s">
        <v>29</v>
      </c>
      <c r="E5892" s="3" t="s">
        <v>22369</v>
      </c>
      <c r="F5892" s="3" t="s">
        <v>10530</v>
      </c>
      <c r="G5892" s="7">
        <v>5000000</v>
      </c>
      <c r="H5892" s="8">
        <v>0</v>
      </c>
      <c r="I5892" s="8">
        <v>0</v>
      </c>
      <c r="J5892" s="8">
        <v>0</v>
      </c>
      <c r="K5892" s="8">
        <v>0</v>
      </c>
      <c r="L5892" s="8">
        <f>SUM(Tabella1[[#This Row],[CONTRIBUTO
COMMISSARIO STRAORDINARIO]:[INDENNIZZO
ASSICURATIVO]])</f>
        <v>5000000</v>
      </c>
      <c r="M5892" s="9" t="s">
        <v>8346</v>
      </c>
      <c r="N5892" s="3" t="s">
        <v>158</v>
      </c>
      <c r="O5892" s="3" t="s">
        <v>8346</v>
      </c>
      <c r="P5892" s="2" t="s">
        <v>31</v>
      </c>
      <c r="Q5892" s="2" t="s">
        <v>185</v>
      </c>
      <c r="R5892" s="2" t="s">
        <v>4435</v>
      </c>
      <c r="S5892" s="2" t="s">
        <v>22908</v>
      </c>
      <c r="T5892" s="3" t="s">
        <v>22909</v>
      </c>
      <c r="U5892" s="3" t="s">
        <v>189</v>
      </c>
      <c r="V5892" s="3" t="s">
        <v>22910</v>
      </c>
      <c r="W5892" s="12" t="s">
        <v>22911</v>
      </c>
      <c r="X5892" s="12" t="s">
        <v>22912</v>
      </c>
      <c r="Y5892" s="2" t="s">
        <v>41</v>
      </c>
      <c r="Z5892" s="2"/>
    </row>
    <row r="5893" spans="1:26" ht="34.799999999999997" x14ac:dyDescent="0.3">
      <c r="A5893" s="6" t="s">
        <v>22913</v>
      </c>
      <c r="B5893" s="2" t="s">
        <v>27</v>
      </c>
      <c r="C5893" s="2" t="s">
        <v>22368</v>
      </c>
      <c r="D5893" s="2" t="s">
        <v>29</v>
      </c>
      <c r="E5893" s="3" t="s">
        <v>22369</v>
      </c>
      <c r="F5893" s="3" t="s">
        <v>31</v>
      </c>
      <c r="G5893" s="7">
        <v>4500</v>
      </c>
      <c r="H5893" s="8">
        <v>0</v>
      </c>
      <c r="I5893" s="8">
        <v>0</v>
      </c>
      <c r="J5893" s="8">
        <v>0</v>
      </c>
      <c r="K5893" s="8">
        <v>0</v>
      </c>
      <c r="L5893" s="8">
        <f>SUM(Tabella1[[#This Row],[CONTRIBUTO
COMMISSARIO STRAORDINARIO]:[INDENNIZZO
ASSICURATIVO]])</f>
        <v>4500</v>
      </c>
      <c r="M5893" s="9" t="s">
        <v>4184</v>
      </c>
      <c r="N5893" s="3" t="s">
        <v>158</v>
      </c>
      <c r="O5893" s="3" t="s">
        <v>4184</v>
      </c>
      <c r="P5893" s="2" t="s">
        <v>31</v>
      </c>
      <c r="Q5893" s="2" t="s">
        <v>175</v>
      </c>
      <c r="R5893" s="2" t="s">
        <v>4203</v>
      </c>
      <c r="S5893" s="2" t="s">
        <v>22914</v>
      </c>
      <c r="T5893" s="3" t="s">
        <v>22915</v>
      </c>
      <c r="U5893" s="2" t="s">
        <v>189</v>
      </c>
      <c r="V5893" s="3" t="s">
        <v>22916</v>
      </c>
      <c r="W5893" s="12" t="s">
        <v>22917</v>
      </c>
      <c r="X5893" s="12" t="s">
        <v>22918</v>
      </c>
      <c r="Y5893" s="2" t="s">
        <v>41</v>
      </c>
      <c r="Z5893" s="2"/>
    </row>
    <row r="5894" spans="1:26" ht="69.599999999999994" x14ac:dyDescent="0.3">
      <c r="A5894" s="6" t="s">
        <v>22919</v>
      </c>
      <c r="B5894" s="2" t="s">
        <v>27</v>
      </c>
      <c r="C5894" s="2" t="s">
        <v>22368</v>
      </c>
      <c r="D5894" s="2" t="s">
        <v>29</v>
      </c>
      <c r="E5894" s="3" t="s">
        <v>22369</v>
      </c>
      <c r="F5894" s="3" t="s">
        <v>31</v>
      </c>
      <c r="G5894" s="7">
        <v>4500</v>
      </c>
      <c r="H5894" s="8">
        <v>0</v>
      </c>
      <c r="I5894" s="8">
        <v>0</v>
      </c>
      <c r="J5894" s="8">
        <v>0</v>
      </c>
      <c r="K5894" s="8">
        <v>0</v>
      </c>
      <c r="L5894" s="8">
        <f>SUM(Tabella1[[#This Row],[CONTRIBUTO
COMMISSARIO STRAORDINARIO]:[INDENNIZZO
ASSICURATIVO]])</f>
        <v>4500</v>
      </c>
      <c r="M5894" s="9" t="s">
        <v>4184</v>
      </c>
      <c r="N5894" s="3" t="s">
        <v>158</v>
      </c>
      <c r="O5894" s="3" t="s">
        <v>4184</v>
      </c>
      <c r="P5894" s="2" t="s">
        <v>31</v>
      </c>
      <c r="Q5894" s="2" t="s">
        <v>175</v>
      </c>
      <c r="R5894" s="2" t="s">
        <v>4203</v>
      </c>
      <c r="S5894" s="2" t="s">
        <v>22920</v>
      </c>
      <c r="T5894" s="3" t="s">
        <v>22921</v>
      </c>
      <c r="U5894" s="3" t="s">
        <v>189</v>
      </c>
      <c r="V5894" s="3" t="s">
        <v>22922</v>
      </c>
      <c r="W5894" s="12" t="s">
        <v>22923</v>
      </c>
      <c r="X5894" s="12" t="s">
        <v>22924</v>
      </c>
      <c r="Y5894" s="2" t="s">
        <v>41</v>
      </c>
      <c r="Z5894" s="2"/>
    </row>
    <row r="5895" spans="1:26" ht="52.2" x14ac:dyDescent="0.3">
      <c r="A5895" s="6" t="s">
        <v>22925</v>
      </c>
      <c r="B5895" s="2" t="s">
        <v>27</v>
      </c>
      <c r="C5895" s="2" t="s">
        <v>22368</v>
      </c>
      <c r="D5895" s="2" t="s">
        <v>29</v>
      </c>
      <c r="E5895" s="3" t="s">
        <v>22369</v>
      </c>
      <c r="F5895" s="3" t="s">
        <v>31</v>
      </c>
      <c r="G5895" s="7">
        <v>9500</v>
      </c>
      <c r="H5895" s="8">
        <v>0</v>
      </c>
      <c r="I5895" s="8">
        <v>0</v>
      </c>
      <c r="J5895" s="8">
        <v>0</v>
      </c>
      <c r="K5895" s="8">
        <v>0</v>
      </c>
      <c r="L5895" s="8">
        <f>SUM(Tabella1[[#This Row],[CONTRIBUTO
COMMISSARIO STRAORDINARIO]:[INDENNIZZO
ASSICURATIVO]])</f>
        <v>9500</v>
      </c>
      <c r="M5895" s="9" t="s">
        <v>4184</v>
      </c>
      <c r="N5895" s="3" t="s">
        <v>158</v>
      </c>
      <c r="O5895" s="3" t="s">
        <v>4184</v>
      </c>
      <c r="P5895" s="2" t="s">
        <v>31</v>
      </c>
      <c r="Q5895" s="2" t="s">
        <v>175</v>
      </c>
      <c r="R5895" s="2" t="s">
        <v>4203</v>
      </c>
      <c r="S5895" s="2" t="s">
        <v>22926</v>
      </c>
      <c r="T5895" s="3" t="s">
        <v>22927</v>
      </c>
      <c r="U5895" s="3" t="s">
        <v>189</v>
      </c>
      <c r="V5895" s="3" t="s">
        <v>21364</v>
      </c>
      <c r="W5895" s="12" t="s">
        <v>22928</v>
      </c>
      <c r="X5895" s="12" t="s">
        <v>22929</v>
      </c>
      <c r="Y5895" s="2" t="s">
        <v>41</v>
      </c>
      <c r="Z5895" s="2"/>
    </row>
    <row r="5896" spans="1:26" ht="69.599999999999994" x14ac:dyDescent="0.3">
      <c r="A5896" s="6" t="s">
        <v>22930</v>
      </c>
      <c r="B5896" s="2" t="s">
        <v>27</v>
      </c>
      <c r="C5896" s="2" t="s">
        <v>22368</v>
      </c>
      <c r="D5896" s="2" t="s">
        <v>29</v>
      </c>
      <c r="E5896" s="3" t="s">
        <v>22369</v>
      </c>
      <c r="F5896" s="3" t="s">
        <v>31</v>
      </c>
      <c r="G5896" s="7">
        <v>19000</v>
      </c>
      <c r="H5896" s="8">
        <v>0</v>
      </c>
      <c r="I5896" s="8">
        <v>0</v>
      </c>
      <c r="J5896" s="8">
        <v>0</v>
      </c>
      <c r="K5896" s="8">
        <v>0</v>
      </c>
      <c r="L5896" s="8">
        <f>SUM(Tabella1[[#This Row],[CONTRIBUTO
COMMISSARIO STRAORDINARIO]:[INDENNIZZO
ASSICURATIVO]])</f>
        <v>19000</v>
      </c>
      <c r="M5896" s="9" t="s">
        <v>4184</v>
      </c>
      <c r="N5896" s="3" t="s">
        <v>158</v>
      </c>
      <c r="O5896" s="3" t="s">
        <v>4184</v>
      </c>
      <c r="P5896" s="2" t="s">
        <v>31</v>
      </c>
      <c r="Q5896" s="2" t="s">
        <v>175</v>
      </c>
      <c r="R5896" s="2" t="s">
        <v>4203</v>
      </c>
      <c r="S5896" s="2" t="s">
        <v>22931</v>
      </c>
      <c r="T5896" s="3" t="s">
        <v>22932</v>
      </c>
      <c r="U5896" s="3" t="s">
        <v>189</v>
      </c>
      <c r="V5896" s="3" t="s">
        <v>22933</v>
      </c>
      <c r="W5896" s="12" t="s">
        <v>22934</v>
      </c>
      <c r="X5896" s="12" t="s">
        <v>22935</v>
      </c>
      <c r="Y5896" s="2" t="s">
        <v>41</v>
      </c>
      <c r="Z5896" s="2"/>
    </row>
    <row r="5897" spans="1:26" ht="52.2" x14ac:dyDescent="0.3">
      <c r="A5897" s="6" t="s">
        <v>22936</v>
      </c>
      <c r="B5897" s="2" t="s">
        <v>27</v>
      </c>
      <c r="C5897" s="2" t="s">
        <v>22368</v>
      </c>
      <c r="D5897" s="2" t="s">
        <v>29</v>
      </c>
      <c r="E5897" s="3" t="s">
        <v>22369</v>
      </c>
      <c r="F5897" s="3" t="s">
        <v>31</v>
      </c>
      <c r="G5897" s="7">
        <v>25000</v>
      </c>
      <c r="H5897" s="8">
        <v>0</v>
      </c>
      <c r="I5897" s="8">
        <v>0</v>
      </c>
      <c r="J5897" s="8">
        <v>0</v>
      </c>
      <c r="K5897" s="8">
        <v>0</v>
      </c>
      <c r="L5897" s="8">
        <f>SUM(Tabella1[[#This Row],[CONTRIBUTO
COMMISSARIO STRAORDINARIO]:[INDENNIZZO
ASSICURATIVO]])</f>
        <v>25000</v>
      </c>
      <c r="M5897" s="9" t="s">
        <v>4184</v>
      </c>
      <c r="N5897" s="3" t="s">
        <v>158</v>
      </c>
      <c r="O5897" s="3" t="s">
        <v>4184</v>
      </c>
      <c r="P5897" s="2" t="s">
        <v>31</v>
      </c>
      <c r="Q5897" s="2" t="s">
        <v>175</v>
      </c>
      <c r="R5897" s="2" t="s">
        <v>4203</v>
      </c>
      <c r="S5897" s="2" t="s">
        <v>22937</v>
      </c>
      <c r="T5897" s="3" t="s">
        <v>22938</v>
      </c>
      <c r="U5897" s="3" t="s">
        <v>189</v>
      </c>
      <c r="V5897" s="3" t="s">
        <v>22939</v>
      </c>
      <c r="W5897" s="12" t="s">
        <v>22940</v>
      </c>
      <c r="X5897" s="12" t="s">
        <v>22941</v>
      </c>
      <c r="Y5897" s="2" t="s">
        <v>41</v>
      </c>
      <c r="Z5897" s="2"/>
    </row>
    <row r="5898" spans="1:26" ht="69.599999999999994" x14ac:dyDescent="0.3">
      <c r="A5898" s="6" t="s">
        <v>22942</v>
      </c>
      <c r="B5898" s="2" t="s">
        <v>27</v>
      </c>
      <c r="C5898" s="2" t="s">
        <v>22368</v>
      </c>
      <c r="D5898" s="2" t="s">
        <v>29</v>
      </c>
      <c r="E5898" s="3" t="s">
        <v>22369</v>
      </c>
      <c r="F5898" s="3" t="s">
        <v>31</v>
      </c>
      <c r="G5898" s="7">
        <v>44500</v>
      </c>
      <c r="H5898" s="8">
        <v>0</v>
      </c>
      <c r="I5898" s="8">
        <v>0</v>
      </c>
      <c r="J5898" s="8">
        <v>0</v>
      </c>
      <c r="K5898" s="8">
        <v>0</v>
      </c>
      <c r="L5898" s="8">
        <f>SUM(Tabella1[[#This Row],[CONTRIBUTO
COMMISSARIO STRAORDINARIO]:[INDENNIZZO
ASSICURATIVO]])</f>
        <v>44500</v>
      </c>
      <c r="M5898" s="9" t="s">
        <v>4184</v>
      </c>
      <c r="N5898" s="3" t="s">
        <v>158</v>
      </c>
      <c r="O5898" s="3" t="s">
        <v>4184</v>
      </c>
      <c r="P5898" s="2" t="s">
        <v>31</v>
      </c>
      <c r="Q5898" s="2" t="s">
        <v>175</v>
      </c>
      <c r="R5898" s="2" t="s">
        <v>4203</v>
      </c>
      <c r="S5898" s="2" t="s">
        <v>22943</v>
      </c>
      <c r="T5898" s="3" t="s">
        <v>22944</v>
      </c>
      <c r="U5898" s="3" t="s">
        <v>189</v>
      </c>
      <c r="V5898" s="3" t="s">
        <v>22945</v>
      </c>
      <c r="W5898" s="12" t="s">
        <v>22934</v>
      </c>
      <c r="X5898" s="12" t="s">
        <v>22946</v>
      </c>
      <c r="Y5898" s="2" t="s">
        <v>41</v>
      </c>
      <c r="Z5898" s="2"/>
    </row>
    <row r="5899" spans="1:26" ht="69.599999999999994" x14ac:dyDescent="0.3">
      <c r="A5899" s="6" t="s">
        <v>22947</v>
      </c>
      <c r="B5899" s="2" t="s">
        <v>27</v>
      </c>
      <c r="C5899" s="2" t="s">
        <v>22368</v>
      </c>
      <c r="D5899" s="2" t="s">
        <v>29</v>
      </c>
      <c r="E5899" s="3" t="s">
        <v>22369</v>
      </c>
      <c r="F5899" s="3" t="s">
        <v>31</v>
      </c>
      <c r="G5899" s="7">
        <v>80000</v>
      </c>
      <c r="H5899" s="8">
        <v>0</v>
      </c>
      <c r="I5899" s="8">
        <v>0</v>
      </c>
      <c r="J5899" s="8">
        <v>0</v>
      </c>
      <c r="K5899" s="8">
        <v>0</v>
      </c>
      <c r="L5899" s="8">
        <f>SUM(Tabella1[[#This Row],[CONTRIBUTO
COMMISSARIO STRAORDINARIO]:[INDENNIZZO
ASSICURATIVO]])</f>
        <v>80000</v>
      </c>
      <c r="M5899" s="9" t="s">
        <v>4184</v>
      </c>
      <c r="N5899" s="3" t="s">
        <v>158</v>
      </c>
      <c r="O5899" s="3" t="s">
        <v>4184</v>
      </c>
      <c r="P5899" s="2" t="s">
        <v>31</v>
      </c>
      <c r="Q5899" s="2" t="s">
        <v>175</v>
      </c>
      <c r="R5899" s="2" t="s">
        <v>4203</v>
      </c>
      <c r="S5899" s="2" t="s">
        <v>22948</v>
      </c>
      <c r="T5899" s="3" t="s">
        <v>22949</v>
      </c>
      <c r="U5899" s="3" t="s">
        <v>189</v>
      </c>
      <c r="V5899" s="3" t="s">
        <v>22950</v>
      </c>
      <c r="W5899" s="12" t="s">
        <v>22951</v>
      </c>
      <c r="X5899" s="12" t="s">
        <v>22952</v>
      </c>
      <c r="Y5899" s="2" t="s">
        <v>41</v>
      </c>
      <c r="Z5899" s="2"/>
    </row>
    <row r="5900" spans="1:26" ht="52.2" x14ac:dyDescent="0.3">
      <c r="A5900" s="6" t="s">
        <v>22953</v>
      </c>
      <c r="B5900" s="2" t="s">
        <v>27</v>
      </c>
      <c r="C5900" s="2" t="s">
        <v>22368</v>
      </c>
      <c r="D5900" s="2" t="s">
        <v>29</v>
      </c>
      <c r="E5900" s="3" t="s">
        <v>22369</v>
      </c>
      <c r="F5900" s="3" t="s">
        <v>31</v>
      </c>
      <c r="G5900" s="7">
        <v>54000</v>
      </c>
      <c r="H5900" s="8">
        <v>0</v>
      </c>
      <c r="I5900" s="8">
        <v>0</v>
      </c>
      <c r="J5900" s="8">
        <v>0</v>
      </c>
      <c r="K5900" s="8">
        <v>0</v>
      </c>
      <c r="L5900" s="8">
        <f>SUM(Tabella1[[#This Row],[CONTRIBUTO
COMMISSARIO STRAORDINARIO]:[INDENNIZZO
ASSICURATIVO]])</f>
        <v>54000</v>
      </c>
      <c r="M5900" s="9" t="s">
        <v>4184</v>
      </c>
      <c r="N5900" s="3" t="s">
        <v>158</v>
      </c>
      <c r="O5900" s="3" t="s">
        <v>4184</v>
      </c>
      <c r="P5900" s="2" t="s">
        <v>31</v>
      </c>
      <c r="Q5900" s="2" t="s">
        <v>175</v>
      </c>
      <c r="R5900" s="2" t="s">
        <v>4203</v>
      </c>
      <c r="S5900" s="2" t="s">
        <v>22954</v>
      </c>
      <c r="T5900" s="3" t="s">
        <v>22955</v>
      </c>
      <c r="U5900" s="3" t="s">
        <v>189</v>
      </c>
      <c r="V5900" s="3" t="s">
        <v>22956</v>
      </c>
      <c r="W5900" s="12" t="s">
        <v>22957</v>
      </c>
      <c r="X5900" s="12" t="s">
        <v>22958</v>
      </c>
      <c r="Y5900" s="2" t="s">
        <v>41</v>
      </c>
      <c r="Z5900" s="2"/>
    </row>
    <row r="5901" spans="1:26" ht="69.599999999999994" x14ac:dyDescent="0.3">
      <c r="A5901" s="6" t="s">
        <v>22959</v>
      </c>
      <c r="B5901" s="2" t="s">
        <v>27</v>
      </c>
      <c r="C5901" s="2" t="s">
        <v>22368</v>
      </c>
      <c r="D5901" s="2" t="s">
        <v>29</v>
      </c>
      <c r="E5901" s="3" t="s">
        <v>22369</v>
      </c>
      <c r="F5901" s="3" t="s">
        <v>31</v>
      </c>
      <c r="G5901" s="7">
        <v>101000</v>
      </c>
      <c r="H5901" s="8">
        <v>0</v>
      </c>
      <c r="I5901" s="8">
        <v>0</v>
      </c>
      <c r="J5901" s="8">
        <v>0</v>
      </c>
      <c r="K5901" s="8">
        <v>0</v>
      </c>
      <c r="L5901" s="8">
        <f>SUM(Tabella1[[#This Row],[CONTRIBUTO
COMMISSARIO STRAORDINARIO]:[INDENNIZZO
ASSICURATIVO]])</f>
        <v>101000</v>
      </c>
      <c r="M5901" s="9" t="s">
        <v>4184</v>
      </c>
      <c r="N5901" s="3" t="s">
        <v>158</v>
      </c>
      <c r="O5901" s="3" t="s">
        <v>4184</v>
      </c>
      <c r="P5901" s="2" t="s">
        <v>31</v>
      </c>
      <c r="Q5901" s="2" t="s">
        <v>175</v>
      </c>
      <c r="R5901" s="2" t="s">
        <v>4203</v>
      </c>
      <c r="S5901" s="2" t="s">
        <v>22960</v>
      </c>
      <c r="T5901" s="3" t="s">
        <v>22961</v>
      </c>
      <c r="U5901" s="3" t="s">
        <v>189</v>
      </c>
      <c r="V5901" s="3" t="s">
        <v>22962</v>
      </c>
      <c r="W5901" s="12" t="s">
        <v>22963</v>
      </c>
      <c r="X5901" s="12" t="s">
        <v>22964</v>
      </c>
      <c r="Y5901" s="2" t="s">
        <v>41</v>
      </c>
      <c r="Z5901" s="2"/>
    </row>
    <row r="5902" spans="1:26" ht="69.599999999999994" x14ac:dyDescent="0.3">
      <c r="A5902" s="6" t="s">
        <v>22965</v>
      </c>
      <c r="B5902" s="2" t="s">
        <v>27</v>
      </c>
      <c r="C5902" s="2" t="s">
        <v>22368</v>
      </c>
      <c r="D5902" s="2" t="s">
        <v>29</v>
      </c>
      <c r="E5902" s="3" t="s">
        <v>22369</v>
      </c>
      <c r="F5902" s="3" t="s">
        <v>31</v>
      </c>
      <c r="G5902" s="7">
        <v>28000</v>
      </c>
      <c r="H5902" s="8">
        <v>0</v>
      </c>
      <c r="I5902" s="8">
        <v>0</v>
      </c>
      <c r="J5902" s="8">
        <v>0</v>
      </c>
      <c r="K5902" s="8">
        <v>0</v>
      </c>
      <c r="L5902" s="8">
        <f>SUM(Tabella1[[#This Row],[CONTRIBUTO
COMMISSARIO STRAORDINARIO]:[INDENNIZZO
ASSICURATIVO]])</f>
        <v>28000</v>
      </c>
      <c r="M5902" s="9" t="s">
        <v>4184</v>
      </c>
      <c r="N5902" s="3" t="s">
        <v>158</v>
      </c>
      <c r="O5902" s="3" t="s">
        <v>4184</v>
      </c>
      <c r="P5902" s="2" t="s">
        <v>31</v>
      </c>
      <c r="Q5902" s="2" t="s">
        <v>175</v>
      </c>
      <c r="R5902" s="2" t="s">
        <v>4203</v>
      </c>
      <c r="S5902" s="2" t="s">
        <v>22966</v>
      </c>
      <c r="T5902" s="3" t="s">
        <v>22967</v>
      </c>
      <c r="U5902" s="3" t="s">
        <v>189</v>
      </c>
      <c r="V5902" s="3" t="s">
        <v>22968</v>
      </c>
      <c r="W5902" s="12" t="s">
        <v>22969</v>
      </c>
      <c r="X5902" s="12" t="s">
        <v>22970</v>
      </c>
      <c r="Y5902" s="2" t="s">
        <v>41</v>
      </c>
      <c r="Z5902" s="2"/>
    </row>
    <row r="5903" spans="1:26" ht="52.2" x14ac:dyDescent="0.3">
      <c r="A5903" s="6" t="s">
        <v>22971</v>
      </c>
      <c r="B5903" s="2" t="s">
        <v>27</v>
      </c>
      <c r="C5903" s="2" t="s">
        <v>22368</v>
      </c>
      <c r="D5903" s="2" t="s">
        <v>29</v>
      </c>
      <c r="E5903" s="3" t="s">
        <v>22369</v>
      </c>
      <c r="F5903" s="3" t="s">
        <v>31</v>
      </c>
      <c r="G5903" s="7">
        <v>98174.53</v>
      </c>
      <c r="H5903" s="8">
        <v>0</v>
      </c>
      <c r="I5903" s="8">
        <v>0</v>
      </c>
      <c r="J5903" s="8">
        <v>0</v>
      </c>
      <c r="K5903" s="8">
        <v>0</v>
      </c>
      <c r="L5903" s="8">
        <f>SUM(Tabella1[[#This Row],[CONTRIBUTO
COMMISSARIO STRAORDINARIO]:[INDENNIZZO
ASSICURATIVO]])</f>
        <v>98174.53</v>
      </c>
      <c r="M5903" s="9" t="s">
        <v>2860</v>
      </c>
      <c r="N5903" s="3" t="s">
        <v>158</v>
      </c>
      <c r="O5903" s="3" t="s">
        <v>2860</v>
      </c>
      <c r="P5903" s="2" t="s">
        <v>31</v>
      </c>
      <c r="Q5903" s="2" t="s">
        <v>159</v>
      </c>
      <c r="R5903" s="2" t="s">
        <v>2861</v>
      </c>
      <c r="S5903" s="2" t="s">
        <v>21516</v>
      </c>
      <c r="T5903" s="3" t="s">
        <v>21517</v>
      </c>
      <c r="U5903" s="3" t="s">
        <v>189</v>
      </c>
      <c r="V5903" s="3" t="s">
        <v>22972</v>
      </c>
      <c r="W5903" s="12" t="s">
        <v>22973</v>
      </c>
      <c r="X5903" s="12" t="s">
        <v>22974</v>
      </c>
      <c r="Y5903" s="2" t="s">
        <v>41</v>
      </c>
      <c r="Z5903" s="2"/>
    </row>
    <row r="5904" spans="1:26" ht="52.2" x14ac:dyDescent="0.3">
      <c r="A5904" s="6" t="s">
        <v>22975</v>
      </c>
      <c r="B5904" s="2" t="s">
        <v>27</v>
      </c>
      <c r="C5904" s="2" t="s">
        <v>22368</v>
      </c>
      <c r="D5904" s="2" t="s">
        <v>29</v>
      </c>
      <c r="E5904" s="3" t="s">
        <v>22369</v>
      </c>
      <c r="F5904" s="3" t="s">
        <v>31</v>
      </c>
      <c r="G5904" s="7">
        <v>50000</v>
      </c>
      <c r="H5904" s="8">
        <v>0</v>
      </c>
      <c r="I5904" s="8">
        <v>0</v>
      </c>
      <c r="J5904" s="8">
        <v>0</v>
      </c>
      <c r="K5904" s="8">
        <v>0</v>
      </c>
      <c r="L5904" s="8">
        <f>SUM(Tabella1[[#This Row],[CONTRIBUTO
COMMISSARIO STRAORDINARIO]:[INDENNIZZO
ASSICURATIVO]])</f>
        <v>50000</v>
      </c>
      <c r="M5904" s="9" t="s">
        <v>4405</v>
      </c>
      <c r="N5904" s="3" t="s">
        <v>158</v>
      </c>
      <c r="O5904" s="3" t="s">
        <v>4405</v>
      </c>
      <c r="P5904" s="2" t="s">
        <v>31</v>
      </c>
      <c r="Q5904" s="2" t="s">
        <v>185</v>
      </c>
      <c r="R5904" s="2" t="s">
        <v>185</v>
      </c>
      <c r="S5904" s="2" t="s">
        <v>22696</v>
      </c>
      <c r="T5904" s="3" t="s">
        <v>22697</v>
      </c>
      <c r="U5904" s="3" t="s">
        <v>189</v>
      </c>
      <c r="V5904" s="3" t="s">
        <v>22976</v>
      </c>
      <c r="W5904" s="12" t="s">
        <v>22977</v>
      </c>
      <c r="X5904" s="12" t="s">
        <v>22978</v>
      </c>
      <c r="Y5904" s="2" t="s">
        <v>22979</v>
      </c>
      <c r="Z5904" s="2"/>
    </row>
    <row r="5905" spans="1:26" ht="174" x14ac:dyDescent="0.3">
      <c r="A5905" s="6" t="s">
        <v>22980</v>
      </c>
      <c r="B5905" s="2" t="s">
        <v>27</v>
      </c>
      <c r="C5905" s="2" t="s">
        <v>22368</v>
      </c>
      <c r="D5905" s="2" t="s">
        <v>29</v>
      </c>
      <c r="E5905" s="3" t="s">
        <v>22369</v>
      </c>
      <c r="F5905" s="3" t="s">
        <v>31</v>
      </c>
      <c r="G5905" s="7">
        <v>400000</v>
      </c>
      <c r="H5905" s="8">
        <v>0</v>
      </c>
      <c r="I5905" s="8">
        <v>0</v>
      </c>
      <c r="J5905" s="8">
        <v>0</v>
      </c>
      <c r="K5905" s="8">
        <v>0</v>
      </c>
      <c r="L5905" s="8">
        <f>SUM(Tabella1[[#This Row],[CONTRIBUTO
COMMISSARIO STRAORDINARIO]:[INDENNIZZO
ASSICURATIVO]])</f>
        <v>400000</v>
      </c>
      <c r="M5905" s="9" t="s">
        <v>5541</v>
      </c>
      <c r="N5905" s="3" t="s">
        <v>158</v>
      </c>
      <c r="O5905" s="3" t="s">
        <v>5541</v>
      </c>
      <c r="P5905" s="2" t="s">
        <v>31</v>
      </c>
      <c r="Q5905" s="2" t="s">
        <v>185</v>
      </c>
      <c r="R5905" s="2" t="s">
        <v>7141</v>
      </c>
      <c r="S5905" s="2" t="s">
        <v>22981</v>
      </c>
      <c r="T5905" s="3" t="s">
        <v>22982</v>
      </c>
      <c r="U5905" s="3" t="s">
        <v>189</v>
      </c>
      <c r="V5905" s="3" t="s">
        <v>22983</v>
      </c>
      <c r="W5905" s="12" t="s">
        <v>22984</v>
      </c>
      <c r="X5905" s="12" t="s">
        <v>22985</v>
      </c>
      <c r="Y5905" s="2" t="s">
        <v>41</v>
      </c>
      <c r="Z5905" s="2"/>
    </row>
    <row r="5906" spans="1:26" ht="34.799999999999997" x14ac:dyDescent="0.3">
      <c r="A5906" s="6" t="s">
        <v>22986</v>
      </c>
      <c r="B5906" s="2" t="s">
        <v>27</v>
      </c>
      <c r="C5906" s="2" t="s">
        <v>22368</v>
      </c>
      <c r="D5906" s="2" t="s">
        <v>29</v>
      </c>
      <c r="E5906" s="3" t="s">
        <v>22369</v>
      </c>
      <c r="F5906" s="3" t="s">
        <v>31</v>
      </c>
      <c r="G5906" s="7">
        <v>40000</v>
      </c>
      <c r="H5906" s="8">
        <v>0</v>
      </c>
      <c r="I5906" s="8">
        <v>0</v>
      </c>
      <c r="J5906" s="8">
        <v>0</v>
      </c>
      <c r="K5906" s="8">
        <v>0</v>
      </c>
      <c r="L5906" s="8">
        <f>SUM(Tabella1[[#This Row],[CONTRIBUTO
COMMISSARIO STRAORDINARIO]:[INDENNIZZO
ASSICURATIVO]])</f>
        <v>40000</v>
      </c>
      <c r="M5906" s="9" t="s">
        <v>16399</v>
      </c>
      <c r="N5906" s="3" t="s">
        <v>158</v>
      </c>
      <c r="O5906" s="3" t="s">
        <v>16399</v>
      </c>
      <c r="P5906" s="2" t="s">
        <v>31</v>
      </c>
      <c r="Q5906" s="2" t="s">
        <v>185</v>
      </c>
      <c r="R5906" s="2" t="s">
        <v>5469</v>
      </c>
      <c r="S5906" s="2" t="s">
        <v>21554</v>
      </c>
      <c r="T5906" s="3" t="s">
        <v>21555</v>
      </c>
      <c r="U5906" s="3" t="s">
        <v>189</v>
      </c>
      <c r="V5906" s="3" t="s">
        <v>22987</v>
      </c>
      <c r="W5906" s="12" t="s">
        <v>21557</v>
      </c>
      <c r="X5906" s="12" t="s">
        <v>22988</v>
      </c>
      <c r="Y5906" s="2" t="s">
        <v>22989</v>
      </c>
      <c r="Z5906" s="2"/>
    </row>
    <row r="5907" spans="1:26" ht="52.2" x14ac:dyDescent="0.3">
      <c r="A5907" s="6" t="s">
        <v>22990</v>
      </c>
      <c r="B5907" s="2" t="s">
        <v>27</v>
      </c>
      <c r="C5907" s="2" t="s">
        <v>22368</v>
      </c>
      <c r="D5907" s="2" t="s">
        <v>29</v>
      </c>
      <c r="E5907" s="3" t="s">
        <v>22369</v>
      </c>
      <c r="F5907" s="3" t="s">
        <v>31</v>
      </c>
      <c r="G5907" s="7">
        <v>130000</v>
      </c>
      <c r="H5907" s="8">
        <v>0</v>
      </c>
      <c r="I5907" s="8">
        <v>0</v>
      </c>
      <c r="J5907" s="8">
        <v>0</v>
      </c>
      <c r="K5907" s="8">
        <v>0</v>
      </c>
      <c r="L5907" s="8">
        <f>SUM(Tabella1[[#This Row],[CONTRIBUTO
COMMISSARIO STRAORDINARIO]:[INDENNIZZO
ASSICURATIVO]])</f>
        <v>130000</v>
      </c>
      <c r="M5907" s="9" t="s">
        <v>16399</v>
      </c>
      <c r="N5907" s="3" t="s">
        <v>158</v>
      </c>
      <c r="O5907" s="3" t="s">
        <v>16399</v>
      </c>
      <c r="P5907" s="2" t="s">
        <v>31</v>
      </c>
      <c r="Q5907" s="2" t="s">
        <v>185</v>
      </c>
      <c r="R5907" s="2" t="s">
        <v>5469</v>
      </c>
      <c r="S5907" s="2" t="s">
        <v>21808</v>
      </c>
      <c r="T5907" s="3" t="s">
        <v>21809</v>
      </c>
      <c r="U5907" s="3" t="s">
        <v>189</v>
      </c>
      <c r="V5907" s="3" t="s">
        <v>21810</v>
      </c>
      <c r="W5907" s="12" t="s">
        <v>21557</v>
      </c>
      <c r="X5907" s="12" t="s">
        <v>22991</v>
      </c>
      <c r="Y5907" s="2" t="s">
        <v>22992</v>
      </c>
      <c r="Z5907" s="2"/>
    </row>
    <row r="5908" spans="1:26" ht="139.19999999999999" x14ac:dyDescent="0.3">
      <c r="A5908" s="6" t="s">
        <v>22993</v>
      </c>
      <c r="B5908" s="2" t="s">
        <v>27</v>
      </c>
      <c r="C5908" s="2" t="s">
        <v>22368</v>
      </c>
      <c r="D5908" s="2" t="s">
        <v>29</v>
      </c>
      <c r="E5908" s="3" t="s">
        <v>22369</v>
      </c>
      <c r="F5908" s="3" t="s">
        <v>31</v>
      </c>
      <c r="G5908" s="7">
        <v>30000</v>
      </c>
      <c r="H5908" s="8">
        <v>0</v>
      </c>
      <c r="I5908" s="8">
        <v>0</v>
      </c>
      <c r="J5908" s="8">
        <v>0</v>
      </c>
      <c r="K5908" s="8">
        <v>0</v>
      </c>
      <c r="L5908" s="8">
        <f>SUM(Tabella1[[#This Row],[CONTRIBUTO
COMMISSARIO STRAORDINARIO]:[INDENNIZZO
ASSICURATIVO]])</f>
        <v>30000</v>
      </c>
      <c r="M5908" s="9" t="s">
        <v>16399</v>
      </c>
      <c r="N5908" s="3" t="s">
        <v>158</v>
      </c>
      <c r="O5908" s="3" t="s">
        <v>16399</v>
      </c>
      <c r="P5908" s="2" t="s">
        <v>31</v>
      </c>
      <c r="Q5908" s="2" t="s">
        <v>185</v>
      </c>
      <c r="R5908" s="2" t="s">
        <v>5469</v>
      </c>
      <c r="S5908" s="2" t="s">
        <v>22994</v>
      </c>
      <c r="T5908" s="3" t="s">
        <v>22363</v>
      </c>
      <c r="U5908" s="3" t="s">
        <v>189</v>
      </c>
      <c r="V5908" s="3" t="s">
        <v>22995</v>
      </c>
      <c r="W5908" s="12" t="s">
        <v>21557</v>
      </c>
      <c r="X5908" s="12" t="s">
        <v>22996</v>
      </c>
      <c r="Y5908" s="2" t="s">
        <v>22366</v>
      </c>
      <c r="Z5908" s="2"/>
    </row>
    <row r="5909" spans="1:26" ht="87" x14ac:dyDescent="0.3">
      <c r="A5909" s="6" t="s">
        <v>22997</v>
      </c>
      <c r="B5909" s="2" t="s">
        <v>27</v>
      </c>
      <c r="C5909" s="2" t="s">
        <v>22368</v>
      </c>
      <c r="D5909" s="2" t="s">
        <v>29</v>
      </c>
      <c r="E5909" s="3" t="s">
        <v>22369</v>
      </c>
      <c r="F5909" s="3" t="s">
        <v>31</v>
      </c>
      <c r="G5909" s="7">
        <v>365000</v>
      </c>
      <c r="H5909" s="8">
        <v>0</v>
      </c>
      <c r="I5909" s="8">
        <v>0</v>
      </c>
      <c r="J5909" s="8">
        <v>0</v>
      </c>
      <c r="K5909" s="8">
        <v>0</v>
      </c>
      <c r="L5909" s="8">
        <f>SUM(Tabella1[[#This Row],[CONTRIBUTO
COMMISSARIO STRAORDINARIO]:[INDENNIZZO
ASSICURATIVO]])</f>
        <v>365000</v>
      </c>
      <c r="M5909" s="9" t="s">
        <v>16399</v>
      </c>
      <c r="N5909" s="3" t="s">
        <v>158</v>
      </c>
      <c r="O5909" s="3" t="s">
        <v>16399</v>
      </c>
      <c r="P5909" s="2" t="s">
        <v>31</v>
      </c>
      <c r="Q5909" s="2" t="s">
        <v>185</v>
      </c>
      <c r="R5909" s="2" t="s">
        <v>5469</v>
      </c>
      <c r="S5909" s="2" t="s">
        <v>22998</v>
      </c>
      <c r="T5909" s="3" t="s">
        <v>22999</v>
      </c>
      <c r="U5909" s="3" t="s">
        <v>189</v>
      </c>
      <c r="V5909" s="3" t="s">
        <v>23000</v>
      </c>
      <c r="W5909" s="12" t="s">
        <v>21557</v>
      </c>
      <c r="X5909" s="12" t="s">
        <v>23001</v>
      </c>
      <c r="Y5909" s="2" t="s">
        <v>23002</v>
      </c>
      <c r="Z5909" s="2"/>
    </row>
    <row r="5910" spans="1:26" ht="52.2" x14ac:dyDescent="0.3">
      <c r="A5910" s="6" t="s">
        <v>23003</v>
      </c>
      <c r="B5910" s="2" t="s">
        <v>27</v>
      </c>
      <c r="C5910" s="2" t="s">
        <v>22368</v>
      </c>
      <c r="D5910" s="2" t="s">
        <v>29</v>
      </c>
      <c r="E5910" s="3" t="s">
        <v>22369</v>
      </c>
      <c r="F5910" s="3" t="s">
        <v>31</v>
      </c>
      <c r="G5910" s="7">
        <v>2000</v>
      </c>
      <c r="H5910" s="8">
        <v>0</v>
      </c>
      <c r="I5910" s="8">
        <v>0</v>
      </c>
      <c r="J5910" s="8">
        <v>0</v>
      </c>
      <c r="K5910" s="8">
        <v>0</v>
      </c>
      <c r="L5910" s="8">
        <f>SUM(Tabella1[[#This Row],[CONTRIBUTO
COMMISSARIO STRAORDINARIO]:[INDENNIZZO
ASSICURATIVO]])</f>
        <v>2000</v>
      </c>
      <c r="M5910" s="9" t="s">
        <v>3163</v>
      </c>
      <c r="N5910" s="3" t="s">
        <v>794</v>
      </c>
      <c r="O5910" s="3" t="s">
        <v>3163</v>
      </c>
      <c r="P5910" s="2" t="s">
        <v>31</v>
      </c>
      <c r="Q5910" s="2" t="s">
        <v>175</v>
      </c>
      <c r="R5910" s="2" t="s">
        <v>2953</v>
      </c>
      <c r="S5910" s="2" t="s">
        <v>23004</v>
      </c>
      <c r="T5910" s="3" t="s">
        <v>23005</v>
      </c>
      <c r="U5910" s="3" t="s">
        <v>189</v>
      </c>
      <c r="V5910" s="3" t="s">
        <v>23006</v>
      </c>
      <c r="W5910" s="12" t="s">
        <v>23007</v>
      </c>
      <c r="X5910" s="12" t="s">
        <v>23008</v>
      </c>
      <c r="Y5910" s="2" t="s">
        <v>480</v>
      </c>
      <c r="Z5910" s="2"/>
    </row>
    <row r="5911" spans="1:26" ht="52.2" x14ac:dyDescent="0.3">
      <c r="A5911" s="6" t="s">
        <v>23009</v>
      </c>
      <c r="B5911" s="2" t="s">
        <v>27</v>
      </c>
      <c r="C5911" s="2" t="s">
        <v>22368</v>
      </c>
      <c r="D5911" s="2" t="s">
        <v>29</v>
      </c>
      <c r="E5911" s="3" t="s">
        <v>22369</v>
      </c>
      <c r="F5911" s="3" t="s">
        <v>31</v>
      </c>
      <c r="G5911" s="7">
        <v>2110</v>
      </c>
      <c r="H5911" s="8">
        <v>0</v>
      </c>
      <c r="I5911" s="8">
        <v>0</v>
      </c>
      <c r="J5911" s="8">
        <v>0</v>
      </c>
      <c r="K5911" s="8">
        <v>0</v>
      </c>
      <c r="L5911" s="8">
        <f>SUM(Tabella1[[#This Row],[CONTRIBUTO
COMMISSARIO STRAORDINARIO]:[INDENNIZZO
ASSICURATIVO]])</f>
        <v>2110</v>
      </c>
      <c r="M5911" s="9" t="s">
        <v>3163</v>
      </c>
      <c r="N5911" s="3" t="s">
        <v>794</v>
      </c>
      <c r="O5911" s="3" t="s">
        <v>3163</v>
      </c>
      <c r="P5911" s="2" t="s">
        <v>31</v>
      </c>
      <c r="Q5911" s="2" t="s">
        <v>175</v>
      </c>
      <c r="R5911" s="2" t="s">
        <v>2953</v>
      </c>
      <c r="S5911" s="2" t="s">
        <v>23010</v>
      </c>
      <c r="T5911" s="3" t="s">
        <v>23011</v>
      </c>
      <c r="U5911" s="3" t="s">
        <v>189</v>
      </c>
      <c r="V5911" s="3" t="s">
        <v>23012</v>
      </c>
      <c r="W5911" s="12" t="s">
        <v>23013</v>
      </c>
      <c r="X5911" s="12" t="s">
        <v>23014</v>
      </c>
      <c r="Y5911" s="2" t="s">
        <v>480</v>
      </c>
      <c r="Z5911" s="2"/>
    </row>
    <row r="5912" spans="1:26" ht="52.2" x14ac:dyDescent="0.3">
      <c r="A5912" s="6" t="s">
        <v>23015</v>
      </c>
      <c r="B5912" s="2" t="s">
        <v>27</v>
      </c>
      <c r="C5912" s="2" t="s">
        <v>22368</v>
      </c>
      <c r="D5912" s="2" t="s">
        <v>29</v>
      </c>
      <c r="E5912" s="3" t="s">
        <v>22369</v>
      </c>
      <c r="F5912" s="3" t="s">
        <v>31</v>
      </c>
      <c r="G5912" s="7">
        <v>5000</v>
      </c>
      <c r="H5912" s="8">
        <v>0</v>
      </c>
      <c r="I5912" s="8">
        <v>0</v>
      </c>
      <c r="J5912" s="8">
        <v>0</v>
      </c>
      <c r="K5912" s="8">
        <v>0</v>
      </c>
      <c r="L5912" s="8">
        <f>SUM(Tabella1[[#This Row],[CONTRIBUTO
COMMISSARIO STRAORDINARIO]:[INDENNIZZO
ASSICURATIVO]])</f>
        <v>5000</v>
      </c>
      <c r="M5912" s="9" t="s">
        <v>3163</v>
      </c>
      <c r="N5912" s="3" t="s">
        <v>794</v>
      </c>
      <c r="O5912" s="3" t="s">
        <v>3163</v>
      </c>
      <c r="P5912" s="2" t="s">
        <v>31</v>
      </c>
      <c r="Q5912" s="2" t="s">
        <v>175</v>
      </c>
      <c r="R5912" s="2" t="s">
        <v>4203</v>
      </c>
      <c r="S5912" s="2" t="s">
        <v>23016</v>
      </c>
      <c r="T5912" s="3" t="s">
        <v>23017</v>
      </c>
      <c r="U5912" s="2" t="s">
        <v>189</v>
      </c>
      <c r="V5912" s="2" t="s">
        <v>23018</v>
      </c>
      <c r="W5912" s="12" t="s">
        <v>22353</v>
      </c>
      <c r="X5912" s="12" t="s">
        <v>22353</v>
      </c>
      <c r="Y5912" s="2" t="s">
        <v>480</v>
      </c>
      <c r="Z5912" s="2"/>
    </row>
    <row r="5913" spans="1:26" ht="52.2" x14ac:dyDescent="0.3">
      <c r="A5913" s="6" t="s">
        <v>23019</v>
      </c>
      <c r="B5913" s="2" t="s">
        <v>27</v>
      </c>
      <c r="C5913" s="2" t="s">
        <v>22368</v>
      </c>
      <c r="D5913" s="2" t="s">
        <v>29</v>
      </c>
      <c r="E5913" s="3" t="s">
        <v>22369</v>
      </c>
      <c r="F5913" s="3" t="s">
        <v>31</v>
      </c>
      <c r="G5913" s="7">
        <v>15000</v>
      </c>
      <c r="H5913" s="8">
        <v>0</v>
      </c>
      <c r="I5913" s="8">
        <v>0</v>
      </c>
      <c r="J5913" s="8">
        <v>0</v>
      </c>
      <c r="K5913" s="8">
        <v>0</v>
      </c>
      <c r="L5913" s="8">
        <f>SUM(Tabella1[[#This Row],[CONTRIBUTO
COMMISSARIO STRAORDINARIO]:[INDENNIZZO
ASSICURATIVO]])</f>
        <v>15000</v>
      </c>
      <c r="M5913" s="9" t="s">
        <v>3163</v>
      </c>
      <c r="N5913" s="3" t="s">
        <v>794</v>
      </c>
      <c r="O5913" s="3" t="s">
        <v>3163</v>
      </c>
      <c r="P5913" s="2" t="s">
        <v>31</v>
      </c>
      <c r="Q5913" s="2" t="s">
        <v>175</v>
      </c>
      <c r="R5913" s="2" t="s">
        <v>2953</v>
      </c>
      <c r="S5913" s="2" t="s">
        <v>23020</v>
      </c>
      <c r="T5913" s="3" t="s">
        <v>23021</v>
      </c>
      <c r="U5913" s="3" t="s">
        <v>189</v>
      </c>
      <c r="V5913" s="3" t="s">
        <v>23022</v>
      </c>
      <c r="W5913" s="12" t="s">
        <v>23023</v>
      </c>
      <c r="X5913" s="12" t="s">
        <v>23024</v>
      </c>
      <c r="Y5913" s="2" t="s">
        <v>480</v>
      </c>
      <c r="Z5913" s="2"/>
    </row>
    <row r="5914" spans="1:26" ht="52.2" x14ac:dyDescent="0.3">
      <c r="A5914" s="6" t="s">
        <v>23025</v>
      </c>
      <c r="B5914" s="2" t="s">
        <v>27</v>
      </c>
      <c r="C5914" s="2" t="s">
        <v>22368</v>
      </c>
      <c r="D5914" s="2" t="s">
        <v>29</v>
      </c>
      <c r="E5914" s="3" t="s">
        <v>22369</v>
      </c>
      <c r="F5914" s="3" t="s">
        <v>31</v>
      </c>
      <c r="G5914" s="7">
        <v>15000</v>
      </c>
      <c r="H5914" s="8">
        <v>0</v>
      </c>
      <c r="I5914" s="8">
        <v>0</v>
      </c>
      <c r="J5914" s="8">
        <v>0</v>
      </c>
      <c r="K5914" s="8">
        <v>0</v>
      </c>
      <c r="L5914" s="8">
        <f>SUM(Tabella1[[#This Row],[CONTRIBUTO
COMMISSARIO STRAORDINARIO]:[INDENNIZZO
ASSICURATIVO]])</f>
        <v>15000</v>
      </c>
      <c r="M5914" s="9" t="s">
        <v>3163</v>
      </c>
      <c r="N5914" s="3" t="s">
        <v>794</v>
      </c>
      <c r="O5914" s="3" t="s">
        <v>3163</v>
      </c>
      <c r="P5914" s="2" t="s">
        <v>31</v>
      </c>
      <c r="Q5914" s="2" t="s">
        <v>175</v>
      </c>
      <c r="R5914" s="2" t="s">
        <v>2953</v>
      </c>
      <c r="S5914" s="2" t="s">
        <v>23020</v>
      </c>
      <c r="T5914" s="3" t="s">
        <v>23026</v>
      </c>
      <c r="U5914" s="3" t="s">
        <v>189</v>
      </c>
      <c r="V5914" s="3" t="s">
        <v>23022</v>
      </c>
      <c r="W5914" s="12" t="s">
        <v>23023</v>
      </c>
      <c r="X5914" s="12" t="s">
        <v>23027</v>
      </c>
      <c r="Y5914" s="2" t="s">
        <v>480</v>
      </c>
      <c r="Z5914" s="2"/>
    </row>
    <row r="5915" spans="1:26" ht="34.799999999999997" x14ac:dyDescent="0.3">
      <c r="A5915" s="6" t="s">
        <v>23028</v>
      </c>
      <c r="B5915" s="2" t="s">
        <v>27</v>
      </c>
      <c r="C5915" s="2" t="s">
        <v>22368</v>
      </c>
      <c r="D5915" s="2" t="s">
        <v>29</v>
      </c>
      <c r="E5915" s="3" t="s">
        <v>22369</v>
      </c>
      <c r="F5915" s="3" t="s">
        <v>31</v>
      </c>
      <c r="G5915" s="7">
        <v>15000</v>
      </c>
      <c r="H5915" s="8">
        <v>0</v>
      </c>
      <c r="I5915" s="8">
        <v>0</v>
      </c>
      <c r="J5915" s="8">
        <v>0</v>
      </c>
      <c r="K5915" s="8">
        <v>0</v>
      </c>
      <c r="L5915" s="8">
        <f>SUM(Tabella1[[#This Row],[CONTRIBUTO
COMMISSARIO STRAORDINARIO]:[INDENNIZZO
ASSICURATIVO]])</f>
        <v>15000</v>
      </c>
      <c r="M5915" s="9" t="s">
        <v>3163</v>
      </c>
      <c r="N5915" s="3" t="s">
        <v>794</v>
      </c>
      <c r="O5915" s="3" t="s">
        <v>3163</v>
      </c>
      <c r="P5915" s="2" t="s">
        <v>31</v>
      </c>
      <c r="Q5915" s="2" t="s">
        <v>175</v>
      </c>
      <c r="R5915" s="2" t="s">
        <v>2953</v>
      </c>
      <c r="S5915" s="2" t="s">
        <v>23029</v>
      </c>
      <c r="T5915" s="3" t="s">
        <v>23030</v>
      </c>
      <c r="U5915" s="3" t="s">
        <v>189</v>
      </c>
      <c r="V5915" s="3" t="s">
        <v>23031</v>
      </c>
      <c r="W5915" s="12" t="s">
        <v>23032</v>
      </c>
      <c r="X5915" s="12" t="s">
        <v>23027</v>
      </c>
      <c r="Y5915" s="2" t="s">
        <v>480</v>
      </c>
      <c r="Z5915" s="2"/>
    </row>
    <row r="5916" spans="1:26" ht="87" x14ac:dyDescent="0.3">
      <c r="A5916" s="6" t="s">
        <v>23033</v>
      </c>
      <c r="B5916" s="2" t="s">
        <v>27</v>
      </c>
      <c r="C5916" s="2" t="s">
        <v>22368</v>
      </c>
      <c r="D5916" s="2" t="s">
        <v>29</v>
      </c>
      <c r="E5916" s="3" t="s">
        <v>22369</v>
      </c>
      <c r="F5916" s="3" t="s">
        <v>31</v>
      </c>
      <c r="G5916" s="7">
        <v>20000</v>
      </c>
      <c r="H5916" s="8">
        <v>0</v>
      </c>
      <c r="I5916" s="8">
        <v>0</v>
      </c>
      <c r="J5916" s="8">
        <v>0</v>
      </c>
      <c r="K5916" s="8">
        <v>0</v>
      </c>
      <c r="L5916" s="8">
        <f>SUM(Tabella1[[#This Row],[CONTRIBUTO
COMMISSARIO STRAORDINARIO]:[INDENNIZZO
ASSICURATIVO]])</f>
        <v>20000</v>
      </c>
      <c r="M5916" s="9" t="s">
        <v>3163</v>
      </c>
      <c r="N5916" s="3" t="s">
        <v>794</v>
      </c>
      <c r="O5916" s="3" t="s">
        <v>3163</v>
      </c>
      <c r="P5916" s="2" t="s">
        <v>31</v>
      </c>
      <c r="Q5916" s="2" t="s">
        <v>175</v>
      </c>
      <c r="R5916" s="2" t="s">
        <v>2953</v>
      </c>
      <c r="S5916" s="2" t="s">
        <v>23034</v>
      </c>
      <c r="T5916" s="3" t="s">
        <v>23035</v>
      </c>
      <c r="U5916" s="2" t="s">
        <v>189</v>
      </c>
      <c r="V5916" s="2" t="s">
        <v>23036</v>
      </c>
      <c r="W5916" s="12" t="s">
        <v>23037</v>
      </c>
      <c r="X5916" s="12" t="s">
        <v>23038</v>
      </c>
      <c r="Y5916" s="2" t="s">
        <v>480</v>
      </c>
      <c r="Z5916" s="2"/>
    </row>
    <row r="5917" spans="1:26" ht="52.2" x14ac:dyDescent="0.3">
      <c r="A5917" s="6" t="s">
        <v>23039</v>
      </c>
      <c r="B5917" s="2" t="s">
        <v>27</v>
      </c>
      <c r="C5917" s="2" t="s">
        <v>22368</v>
      </c>
      <c r="D5917" s="2" t="s">
        <v>29</v>
      </c>
      <c r="E5917" s="3" t="s">
        <v>22369</v>
      </c>
      <c r="F5917" s="3" t="s">
        <v>31</v>
      </c>
      <c r="G5917" s="7">
        <v>20000</v>
      </c>
      <c r="H5917" s="8">
        <v>0</v>
      </c>
      <c r="I5917" s="8">
        <v>0</v>
      </c>
      <c r="J5917" s="8">
        <v>0</v>
      </c>
      <c r="K5917" s="8">
        <v>0</v>
      </c>
      <c r="L5917" s="8">
        <f>SUM(Tabella1[[#This Row],[CONTRIBUTO
COMMISSARIO STRAORDINARIO]:[INDENNIZZO
ASSICURATIVO]])</f>
        <v>20000</v>
      </c>
      <c r="M5917" s="9" t="s">
        <v>3163</v>
      </c>
      <c r="N5917" s="3" t="s">
        <v>794</v>
      </c>
      <c r="O5917" s="3" t="s">
        <v>3163</v>
      </c>
      <c r="P5917" s="2" t="s">
        <v>31</v>
      </c>
      <c r="Q5917" s="2" t="s">
        <v>175</v>
      </c>
      <c r="R5917" s="2" t="s">
        <v>2953</v>
      </c>
      <c r="S5917" s="2" t="s">
        <v>23040</v>
      </c>
      <c r="T5917" s="3" t="s">
        <v>23041</v>
      </c>
      <c r="U5917" s="3" t="s">
        <v>189</v>
      </c>
      <c r="V5917" s="3" t="s">
        <v>23042</v>
      </c>
      <c r="W5917" s="12" t="s">
        <v>23043</v>
      </c>
      <c r="X5917" s="12" t="s">
        <v>23027</v>
      </c>
      <c r="Y5917" s="2" t="s">
        <v>480</v>
      </c>
      <c r="Z5917" s="2"/>
    </row>
    <row r="5918" spans="1:26" ht="34.799999999999997" x14ac:dyDescent="0.3">
      <c r="A5918" s="6" t="s">
        <v>23044</v>
      </c>
      <c r="B5918" s="2" t="s">
        <v>27</v>
      </c>
      <c r="C5918" s="2" t="s">
        <v>22368</v>
      </c>
      <c r="D5918" s="2" t="s">
        <v>29</v>
      </c>
      <c r="E5918" s="3" t="s">
        <v>22369</v>
      </c>
      <c r="F5918" s="3" t="s">
        <v>31</v>
      </c>
      <c r="G5918" s="7">
        <v>12000</v>
      </c>
      <c r="H5918" s="8">
        <v>0</v>
      </c>
      <c r="I5918" s="8">
        <v>0</v>
      </c>
      <c r="J5918" s="8">
        <v>0</v>
      </c>
      <c r="K5918" s="8">
        <v>0</v>
      </c>
      <c r="L5918" s="8">
        <f>SUM(Tabella1[[#This Row],[CONTRIBUTO
COMMISSARIO STRAORDINARIO]:[INDENNIZZO
ASSICURATIVO]])</f>
        <v>12000</v>
      </c>
      <c r="M5918" s="9" t="s">
        <v>3163</v>
      </c>
      <c r="N5918" s="3" t="s">
        <v>794</v>
      </c>
      <c r="O5918" s="3" t="s">
        <v>3163</v>
      </c>
      <c r="P5918" s="2" t="s">
        <v>31</v>
      </c>
      <c r="Q5918" s="2" t="s">
        <v>175</v>
      </c>
      <c r="R5918" s="2" t="s">
        <v>4203</v>
      </c>
      <c r="S5918" s="2" t="s">
        <v>23045</v>
      </c>
      <c r="T5918" s="3" t="s">
        <v>23046</v>
      </c>
      <c r="U5918" s="3" t="s">
        <v>189</v>
      </c>
      <c r="V5918" s="3" t="s">
        <v>23047</v>
      </c>
      <c r="W5918" s="12" t="s">
        <v>23048</v>
      </c>
      <c r="X5918" s="12" t="s">
        <v>23049</v>
      </c>
      <c r="Y5918" s="2" t="s">
        <v>480</v>
      </c>
      <c r="Z5918" s="2"/>
    </row>
    <row r="5919" spans="1:26" ht="69.599999999999994" x14ac:dyDescent="0.3">
      <c r="A5919" s="6" t="s">
        <v>23050</v>
      </c>
      <c r="B5919" s="2" t="s">
        <v>27</v>
      </c>
      <c r="C5919" s="2" t="s">
        <v>22368</v>
      </c>
      <c r="D5919" s="2" t="s">
        <v>29</v>
      </c>
      <c r="E5919" s="3" t="s">
        <v>22369</v>
      </c>
      <c r="F5919" s="3" t="s">
        <v>31</v>
      </c>
      <c r="G5919" s="7">
        <v>14000</v>
      </c>
      <c r="H5919" s="8">
        <v>0</v>
      </c>
      <c r="I5919" s="8">
        <v>0</v>
      </c>
      <c r="J5919" s="8">
        <v>0</v>
      </c>
      <c r="K5919" s="8">
        <v>0</v>
      </c>
      <c r="L5919" s="8">
        <f>SUM(Tabella1[[#This Row],[CONTRIBUTO
COMMISSARIO STRAORDINARIO]:[INDENNIZZO
ASSICURATIVO]])</f>
        <v>14000</v>
      </c>
      <c r="M5919" s="9" t="s">
        <v>3163</v>
      </c>
      <c r="N5919" s="3" t="s">
        <v>794</v>
      </c>
      <c r="O5919" s="3" t="s">
        <v>3163</v>
      </c>
      <c r="P5919" s="2" t="s">
        <v>31</v>
      </c>
      <c r="Q5919" s="2" t="s">
        <v>175</v>
      </c>
      <c r="R5919" s="2" t="s">
        <v>4203</v>
      </c>
      <c r="S5919" s="2" t="s">
        <v>23051</v>
      </c>
      <c r="T5919" s="3" t="s">
        <v>23052</v>
      </c>
      <c r="U5919" s="3" t="s">
        <v>189</v>
      </c>
      <c r="V5919" s="3" t="s">
        <v>23053</v>
      </c>
      <c r="W5919" s="12" t="s">
        <v>23054</v>
      </c>
      <c r="X5919" s="12" t="s">
        <v>23055</v>
      </c>
      <c r="Y5919" s="2" t="s">
        <v>480</v>
      </c>
      <c r="Z5919" s="2"/>
    </row>
    <row r="5920" spans="1:26" ht="34.799999999999997" x14ac:dyDescent="0.3">
      <c r="A5920" s="6" t="s">
        <v>23056</v>
      </c>
      <c r="B5920" s="2" t="s">
        <v>27</v>
      </c>
      <c r="C5920" s="2" t="s">
        <v>22368</v>
      </c>
      <c r="D5920" s="2" t="s">
        <v>29</v>
      </c>
      <c r="E5920" s="3" t="s">
        <v>22369</v>
      </c>
      <c r="F5920" s="3" t="s">
        <v>31</v>
      </c>
      <c r="G5920" s="7">
        <v>15000</v>
      </c>
      <c r="H5920" s="8">
        <v>0</v>
      </c>
      <c r="I5920" s="8">
        <v>0</v>
      </c>
      <c r="J5920" s="8">
        <v>0</v>
      </c>
      <c r="K5920" s="8">
        <v>0</v>
      </c>
      <c r="L5920" s="8">
        <f>SUM(Tabella1[[#This Row],[CONTRIBUTO
COMMISSARIO STRAORDINARIO]:[INDENNIZZO
ASSICURATIVO]])</f>
        <v>15000</v>
      </c>
      <c r="M5920" s="9" t="s">
        <v>3163</v>
      </c>
      <c r="N5920" s="3" t="s">
        <v>794</v>
      </c>
      <c r="O5920" s="3" t="s">
        <v>3163</v>
      </c>
      <c r="P5920" s="2" t="s">
        <v>31</v>
      </c>
      <c r="Q5920" s="2" t="s">
        <v>175</v>
      </c>
      <c r="R5920" s="2" t="s">
        <v>4203</v>
      </c>
      <c r="S5920" s="2" t="s">
        <v>23057</v>
      </c>
      <c r="T5920" s="3" t="s">
        <v>23058</v>
      </c>
      <c r="U5920" s="3" t="s">
        <v>189</v>
      </c>
      <c r="V5920" s="3" t="s">
        <v>23059</v>
      </c>
      <c r="W5920" s="12" t="s">
        <v>23060</v>
      </c>
      <c r="X5920" s="12" t="s">
        <v>23061</v>
      </c>
      <c r="Y5920" s="2" t="s">
        <v>480</v>
      </c>
      <c r="Z5920" s="2"/>
    </row>
    <row r="5921" spans="1:26" ht="52.2" x14ac:dyDescent="0.3">
      <c r="A5921" s="6" t="s">
        <v>23062</v>
      </c>
      <c r="B5921" s="2" t="s">
        <v>27</v>
      </c>
      <c r="C5921" s="2" t="s">
        <v>22368</v>
      </c>
      <c r="D5921" s="2" t="s">
        <v>29</v>
      </c>
      <c r="E5921" s="3" t="s">
        <v>22369</v>
      </c>
      <c r="F5921" s="3" t="s">
        <v>31</v>
      </c>
      <c r="G5921" s="7">
        <v>15000</v>
      </c>
      <c r="H5921" s="8">
        <v>0</v>
      </c>
      <c r="I5921" s="8">
        <v>0</v>
      </c>
      <c r="J5921" s="8">
        <v>0</v>
      </c>
      <c r="K5921" s="8">
        <v>0</v>
      </c>
      <c r="L5921" s="8">
        <f>SUM(Tabella1[[#This Row],[CONTRIBUTO
COMMISSARIO STRAORDINARIO]:[INDENNIZZO
ASSICURATIVO]])</f>
        <v>15000</v>
      </c>
      <c r="M5921" s="9" t="s">
        <v>3163</v>
      </c>
      <c r="N5921" s="3" t="s">
        <v>794</v>
      </c>
      <c r="O5921" s="3" t="s">
        <v>3163</v>
      </c>
      <c r="P5921" s="2" t="s">
        <v>31</v>
      </c>
      <c r="Q5921" s="2" t="s">
        <v>175</v>
      </c>
      <c r="R5921" s="2" t="s">
        <v>3158</v>
      </c>
      <c r="S5921" s="2" t="s">
        <v>23063</v>
      </c>
      <c r="T5921" s="3" t="s">
        <v>23064</v>
      </c>
      <c r="U5921" s="3" t="s">
        <v>189</v>
      </c>
      <c r="V5921" s="3" t="s">
        <v>23065</v>
      </c>
      <c r="W5921" s="12" t="s">
        <v>23066</v>
      </c>
      <c r="X5921" s="12" t="s">
        <v>23024</v>
      </c>
      <c r="Y5921" s="2" t="s">
        <v>480</v>
      </c>
      <c r="Z5921" s="2"/>
    </row>
    <row r="5922" spans="1:26" ht="34.799999999999997" x14ac:dyDescent="0.3">
      <c r="A5922" s="6" t="s">
        <v>23067</v>
      </c>
      <c r="B5922" s="2" t="s">
        <v>27</v>
      </c>
      <c r="C5922" s="2" t="s">
        <v>22368</v>
      </c>
      <c r="D5922" s="2" t="s">
        <v>29</v>
      </c>
      <c r="E5922" s="3" t="s">
        <v>22369</v>
      </c>
      <c r="F5922" s="3" t="s">
        <v>31</v>
      </c>
      <c r="G5922" s="7">
        <v>20000</v>
      </c>
      <c r="H5922" s="8">
        <v>0</v>
      </c>
      <c r="I5922" s="8">
        <v>0</v>
      </c>
      <c r="J5922" s="8">
        <v>0</v>
      </c>
      <c r="K5922" s="8">
        <v>0</v>
      </c>
      <c r="L5922" s="8">
        <f>SUM(Tabella1[[#This Row],[CONTRIBUTO
COMMISSARIO STRAORDINARIO]:[INDENNIZZO
ASSICURATIVO]])</f>
        <v>20000</v>
      </c>
      <c r="M5922" s="9" t="s">
        <v>3163</v>
      </c>
      <c r="N5922" s="3" t="s">
        <v>794</v>
      </c>
      <c r="O5922" s="3" t="s">
        <v>3163</v>
      </c>
      <c r="P5922" s="2" t="s">
        <v>31</v>
      </c>
      <c r="Q5922" s="2" t="s">
        <v>175</v>
      </c>
      <c r="R5922" s="2" t="s">
        <v>4203</v>
      </c>
      <c r="S5922" s="2" t="s">
        <v>23068</v>
      </c>
      <c r="T5922" s="3" t="s">
        <v>23069</v>
      </c>
      <c r="U5922" s="3" t="s">
        <v>189</v>
      </c>
      <c r="V5922" s="3" t="s">
        <v>23070</v>
      </c>
      <c r="W5922" s="12" t="s">
        <v>23060</v>
      </c>
      <c r="X5922" s="12" t="s">
        <v>23049</v>
      </c>
      <c r="Y5922" s="2" t="s">
        <v>480</v>
      </c>
      <c r="Z5922" s="2"/>
    </row>
    <row r="5923" spans="1:26" ht="52.2" x14ac:dyDescent="0.3">
      <c r="A5923" s="6" t="s">
        <v>23071</v>
      </c>
      <c r="B5923" s="2" t="s">
        <v>27</v>
      </c>
      <c r="C5923" s="2" t="s">
        <v>22368</v>
      </c>
      <c r="D5923" s="2" t="s">
        <v>29</v>
      </c>
      <c r="E5923" s="3" t="s">
        <v>22369</v>
      </c>
      <c r="F5923" s="3" t="s">
        <v>31</v>
      </c>
      <c r="G5923" s="7">
        <v>30000</v>
      </c>
      <c r="H5923" s="8">
        <v>0</v>
      </c>
      <c r="I5923" s="8">
        <v>0</v>
      </c>
      <c r="J5923" s="8">
        <v>0</v>
      </c>
      <c r="K5923" s="8">
        <v>0</v>
      </c>
      <c r="L5923" s="8">
        <f>SUM(Tabella1[[#This Row],[CONTRIBUTO
COMMISSARIO STRAORDINARIO]:[INDENNIZZO
ASSICURATIVO]])</f>
        <v>30000</v>
      </c>
      <c r="M5923" s="9" t="s">
        <v>3163</v>
      </c>
      <c r="N5923" s="3" t="s">
        <v>794</v>
      </c>
      <c r="O5923" s="3" t="s">
        <v>3163</v>
      </c>
      <c r="P5923" s="2" t="s">
        <v>31</v>
      </c>
      <c r="Q5923" s="2" t="s">
        <v>175</v>
      </c>
      <c r="R5923" s="2" t="s">
        <v>4203</v>
      </c>
      <c r="S5923" s="2" t="s">
        <v>23072</v>
      </c>
      <c r="T5923" s="3" t="s">
        <v>23073</v>
      </c>
      <c r="U5923" s="2" t="s">
        <v>189</v>
      </c>
      <c r="V5923" s="2" t="s">
        <v>23074</v>
      </c>
      <c r="W5923" s="12" t="s">
        <v>23075</v>
      </c>
      <c r="X5923" s="12" t="s">
        <v>23049</v>
      </c>
      <c r="Y5923" s="2" t="s">
        <v>480</v>
      </c>
      <c r="Z5923" s="2"/>
    </row>
    <row r="5924" spans="1:26" ht="52.2" x14ac:dyDescent="0.3">
      <c r="A5924" s="6" t="s">
        <v>23076</v>
      </c>
      <c r="B5924" s="2" t="s">
        <v>27</v>
      </c>
      <c r="C5924" s="2" t="s">
        <v>22368</v>
      </c>
      <c r="D5924" s="2" t="s">
        <v>29</v>
      </c>
      <c r="E5924" s="3" t="s">
        <v>22369</v>
      </c>
      <c r="F5924" s="3" t="s">
        <v>31</v>
      </c>
      <c r="G5924" s="7">
        <v>13728.96</v>
      </c>
      <c r="H5924" s="8">
        <v>0</v>
      </c>
      <c r="I5924" s="8">
        <v>0</v>
      </c>
      <c r="J5924" s="8">
        <v>0</v>
      </c>
      <c r="K5924" s="8">
        <v>0</v>
      </c>
      <c r="L5924" s="8">
        <f>SUM(Tabella1[[#This Row],[CONTRIBUTO
COMMISSARIO STRAORDINARIO]:[INDENNIZZO
ASSICURATIVO]])</f>
        <v>13728.96</v>
      </c>
      <c r="M5924" s="9" t="s">
        <v>2190</v>
      </c>
      <c r="N5924" s="3" t="s">
        <v>794</v>
      </c>
      <c r="O5924" s="3" t="s">
        <v>2190</v>
      </c>
      <c r="P5924" s="2" t="s">
        <v>31</v>
      </c>
      <c r="Q5924" s="2" t="s">
        <v>185</v>
      </c>
      <c r="R5924" s="2" t="s">
        <v>4435</v>
      </c>
      <c r="S5924" s="2" t="s">
        <v>21642</v>
      </c>
      <c r="T5924" s="3" t="s">
        <v>21643</v>
      </c>
      <c r="U5924" s="3" t="s">
        <v>189</v>
      </c>
      <c r="V5924" s="3" t="s">
        <v>23077</v>
      </c>
      <c r="W5924" s="12" t="s">
        <v>23078</v>
      </c>
      <c r="X5924" s="12" t="s">
        <v>3161</v>
      </c>
      <c r="Y5924" s="2" t="s">
        <v>41</v>
      </c>
      <c r="Z5924" s="2"/>
    </row>
    <row r="5925" spans="1:26" ht="34.799999999999997" x14ac:dyDescent="0.3">
      <c r="A5925" s="6" t="s">
        <v>23079</v>
      </c>
      <c r="B5925" s="2" t="s">
        <v>27</v>
      </c>
      <c r="C5925" s="2" t="s">
        <v>22368</v>
      </c>
      <c r="D5925" s="2" t="s">
        <v>29</v>
      </c>
      <c r="E5925" s="3" t="s">
        <v>22369</v>
      </c>
      <c r="F5925" s="3" t="s">
        <v>31</v>
      </c>
      <c r="G5925" s="7">
        <v>500</v>
      </c>
      <c r="H5925" s="8">
        <v>0</v>
      </c>
      <c r="I5925" s="8">
        <v>0</v>
      </c>
      <c r="J5925" s="8">
        <v>0</v>
      </c>
      <c r="K5925" s="8">
        <v>0</v>
      </c>
      <c r="L5925" s="8">
        <f>SUM(Tabella1[[#This Row],[CONTRIBUTO
COMMISSARIO STRAORDINARIO]:[INDENNIZZO
ASSICURATIVO]])</f>
        <v>500</v>
      </c>
      <c r="M5925" s="9" t="s">
        <v>2190</v>
      </c>
      <c r="N5925" s="3" t="s">
        <v>794</v>
      </c>
      <c r="O5925" s="3" t="s">
        <v>2190</v>
      </c>
      <c r="P5925" s="2" t="s">
        <v>31</v>
      </c>
      <c r="Q5925" s="2" t="s">
        <v>185</v>
      </c>
      <c r="R5925" s="2" t="s">
        <v>1463</v>
      </c>
      <c r="S5925" s="2" t="s">
        <v>23080</v>
      </c>
      <c r="T5925" s="3" t="s">
        <v>23081</v>
      </c>
      <c r="U5925" s="2" t="s">
        <v>189</v>
      </c>
      <c r="V5925" s="2" t="s">
        <v>23082</v>
      </c>
      <c r="W5925" s="12" t="s">
        <v>23083</v>
      </c>
      <c r="X5925" s="12" t="s">
        <v>3964</v>
      </c>
      <c r="Y5925" s="2" t="s">
        <v>41</v>
      </c>
      <c r="Z5925" s="2"/>
    </row>
    <row r="5926" spans="1:26" ht="34.799999999999997" x14ac:dyDescent="0.3">
      <c r="A5926" s="6" t="s">
        <v>23084</v>
      </c>
      <c r="B5926" s="2" t="s">
        <v>27</v>
      </c>
      <c r="C5926" s="2" t="s">
        <v>22368</v>
      </c>
      <c r="D5926" s="2" t="s">
        <v>29</v>
      </c>
      <c r="E5926" s="3" t="s">
        <v>22369</v>
      </c>
      <c r="F5926" s="3" t="s">
        <v>31</v>
      </c>
      <c r="G5926" s="7">
        <v>500</v>
      </c>
      <c r="H5926" s="8">
        <v>0</v>
      </c>
      <c r="I5926" s="8">
        <v>0</v>
      </c>
      <c r="J5926" s="8">
        <v>0</v>
      </c>
      <c r="K5926" s="8">
        <v>0</v>
      </c>
      <c r="L5926" s="8">
        <f>SUM(Tabella1[[#This Row],[CONTRIBUTO
COMMISSARIO STRAORDINARIO]:[INDENNIZZO
ASSICURATIVO]])</f>
        <v>500</v>
      </c>
      <c r="M5926" s="9" t="s">
        <v>2190</v>
      </c>
      <c r="N5926" s="3" t="s">
        <v>794</v>
      </c>
      <c r="O5926" s="3" t="s">
        <v>2190</v>
      </c>
      <c r="P5926" s="2" t="s">
        <v>31</v>
      </c>
      <c r="Q5926" s="2" t="s">
        <v>185</v>
      </c>
      <c r="R5926" s="2" t="s">
        <v>185</v>
      </c>
      <c r="S5926" s="2" t="s">
        <v>23085</v>
      </c>
      <c r="T5926" s="3" t="s">
        <v>21627</v>
      </c>
      <c r="U5926" s="3" t="s">
        <v>189</v>
      </c>
      <c r="V5926" s="3" t="s">
        <v>23086</v>
      </c>
      <c r="W5926" s="12" t="s">
        <v>23087</v>
      </c>
      <c r="X5926" s="12" t="s">
        <v>3161</v>
      </c>
      <c r="Y5926" s="2" t="s">
        <v>41</v>
      </c>
      <c r="Z5926" s="2"/>
    </row>
    <row r="5927" spans="1:26" ht="34.799999999999997" x14ac:dyDescent="0.3">
      <c r="A5927" s="6" t="s">
        <v>23088</v>
      </c>
      <c r="B5927" s="2" t="s">
        <v>27</v>
      </c>
      <c r="C5927" s="2" t="s">
        <v>22368</v>
      </c>
      <c r="D5927" s="2" t="s">
        <v>29</v>
      </c>
      <c r="E5927" s="3" t="s">
        <v>22369</v>
      </c>
      <c r="F5927" s="3" t="s">
        <v>31</v>
      </c>
      <c r="G5927" s="7">
        <v>800</v>
      </c>
      <c r="H5927" s="8">
        <v>0</v>
      </c>
      <c r="I5927" s="8">
        <v>0</v>
      </c>
      <c r="J5927" s="8">
        <v>0</v>
      </c>
      <c r="K5927" s="8">
        <v>0</v>
      </c>
      <c r="L5927" s="8">
        <f>SUM(Tabella1[[#This Row],[CONTRIBUTO
COMMISSARIO STRAORDINARIO]:[INDENNIZZO
ASSICURATIVO]])</f>
        <v>800</v>
      </c>
      <c r="M5927" s="9" t="s">
        <v>2190</v>
      </c>
      <c r="N5927" s="3" t="s">
        <v>794</v>
      </c>
      <c r="O5927" s="3" t="s">
        <v>2190</v>
      </c>
      <c r="P5927" s="2" t="s">
        <v>31</v>
      </c>
      <c r="Q5927" s="2" t="s">
        <v>185</v>
      </c>
      <c r="R5927" s="2" t="s">
        <v>185</v>
      </c>
      <c r="S5927" s="2" t="s">
        <v>21612</v>
      </c>
      <c r="T5927" s="3" t="s">
        <v>21613</v>
      </c>
      <c r="U5927" s="3" t="s">
        <v>189</v>
      </c>
      <c r="V5927" s="3" t="s">
        <v>21614</v>
      </c>
      <c r="W5927" s="12" t="s">
        <v>23087</v>
      </c>
      <c r="X5927" s="12" t="s">
        <v>3161</v>
      </c>
      <c r="Y5927" s="2" t="s">
        <v>41</v>
      </c>
      <c r="Z5927" s="2"/>
    </row>
    <row r="5928" spans="1:26" ht="34.799999999999997" x14ac:dyDescent="0.3">
      <c r="A5928" s="6" t="s">
        <v>23089</v>
      </c>
      <c r="B5928" s="2" t="s">
        <v>27</v>
      </c>
      <c r="C5928" s="2" t="s">
        <v>22368</v>
      </c>
      <c r="D5928" s="2" t="s">
        <v>29</v>
      </c>
      <c r="E5928" s="3" t="s">
        <v>22369</v>
      </c>
      <c r="F5928" s="3" t="s">
        <v>31</v>
      </c>
      <c r="G5928" s="7">
        <v>1160</v>
      </c>
      <c r="H5928" s="8">
        <v>1160</v>
      </c>
      <c r="I5928" s="8">
        <v>0</v>
      </c>
      <c r="J5928" s="8">
        <v>0</v>
      </c>
      <c r="K5928" s="8">
        <v>0</v>
      </c>
      <c r="L5928" s="8">
        <f>SUM(Tabella1[[#This Row],[CONTRIBUTO
COMMISSARIO STRAORDINARIO]:[INDENNIZZO
ASSICURATIVO]])</f>
        <v>2320</v>
      </c>
      <c r="M5928" s="9" t="s">
        <v>2190</v>
      </c>
      <c r="N5928" s="3" t="s">
        <v>794</v>
      </c>
      <c r="O5928" s="3" t="s">
        <v>2190</v>
      </c>
      <c r="P5928" s="2" t="s">
        <v>31</v>
      </c>
      <c r="Q5928" s="2" t="s">
        <v>185</v>
      </c>
      <c r="R5928" s="2" t="s">
        <v>1463</v>
      </c>
      <c r="S5928" s="2" t="s">
        <v>21568</v>
      </c>
      <c r="T5928" s="3" t="s">
        <v>21569</v>
      </c>
      <c r="U5928" s="2" t="s">
        <v>189</v>
      </c>
      <c r="V5928" s="2" t="s">
        <v>23090</v>
      </c>
      <c r="W5928" s="12" t="s">
        <v>23091</v>
      </c>
      <c r="X5928" s="12" t="s">
        <v>3161</v>
      </c>
      <c r="Y5928" s="2" t="s">
        <v>41</v>
      </c>
      <c r="Z5928" s="2"/>
    </row>
    <row r="5929" spans="1:26" ht="52.2" x14ac:dyDescent="0.3">
      <c r="A5929" s="6" t="s">
        <v>23092</v>
      </c>
      <c r="B5929" s="2" t="s">
        <v>27</v>
      </c>
      <c r="C5929" s="2" t="s">
        <v>22368</v>
      </c>
      <c r="D5929" s="2" t="s">
        <v>29</v>
      </c>
      <c r="E5929" s="3" t="s">
        <v>22369</v>
      </c>
      <c r="F5929" s="3" t="s">
        <v>31</v>
      </c>
      <c r="G5929" s="7">
        <v>1250.5</v>
      </c>
      <c r="H5929" s="8">
        <v>0</v>
      </c>
      <c r="I5929" s="8">
        <v>0</v>
      </c>
      <c r="J5929" s="8">
        <v>0</v>
      </c>
      <c r="K5929" s="8">
        <v>0</v>
      </c>
      <c r="L5929" s="8">
        <f>SUM(Tabella1[[#This Row],[CONTRIBUTO
COMMISSARIO STRAORDINARIO]:[INDENNIZZO
ASSICURATIVO]])</f>
        <v>1250.5</v>
      </c>
      <c r="M5929" s="9" t="s">
        <v>2190</v>
      </c>
      <c r="N5929" s="3" t="s">
        <v>794</v>
      </c>
      <c r="O5929" s="3" t="s">
        <v>2190</v>
      </c>
      <c r="P5929" s="2" t="s">
        <v>31</v>
      </c>
      <c r="Q5929" s="2" t="s">
        <v>185</v>
      </c>
      <c r="R5929" s="2" t="s">
        <v>1463</v>
      </c>
      <c r="S5929" s="2" t="s">
        <v>21596</v>
      </c>
      <c r="T5929" s="3" t="s">
        <v>21597</v>
      </c>
      <c r="U5929" s="3" t="s">
        <v>189</v>
      </c>
      <c r="V5929" s="3" t="s">
        <v>23093</v>
      </c>
      <c r="W5929" s="12" t="s">
        <v>21591</v>
      </c>
      <c r="X5929" s="12" t="s">
        <v>3161</v>
      </c>
      <c r="Y5929" s="2" t="s">
        <v>41</v>
      </c>
      <c r="Z5929" s="2"/>
    </row>
    <row r="5930" spans="1:26" ht="34.799999999999997" x14ac:dyDescent="0.3">
      <c r="A5930" s="6" t="s">
        <v>23094</v>
      </c>
      <c r="B5930" s="2" t="s">
        <v>27</v>
      </c>
      <c r="C5930" s="2" t="s">
        <v>22368</v>
      </c>
      <c r="D5930" s="2" t="s">
        <v>29</v>
      </c>
      <c r="E5930" s="3" t="s">
        <v>22369</v>
      </c>
      <c r="F5930" s="3" t="s">
        <v>31</v>
      </c>
      <c r="G5930" s="7">
        <v>902.8</v>
      </c>
      <c r="H5930" s="8">
        <v>0</v>
      </c>
      <c r="I5930" s="8">
        <v>0</v>
      </c>
      <c r="J5930" s="8">
        <v>0</v>
      </c>
      <c r="K5930" s="8">
        <v>0</v>
      </c>
      <c r="L5930" s="8">
        <f>SUM(Tabella1[[#This Row],[CONTRIBUTO
COMMISSARIO STRAORDINARIO]:[INDENNIZZO
ASSICURATIVO]])</f>
        <v>902.8</v>
      </c>
      <c r="M5930" s="9" t="s">
        <v>2190</v>
      </c>
      <c r="N5930" s="3" t="s">
        <v>794</v>
      </c>
      <c r="O5930" s="3" t="s">
        <v>2190</v>
      </c>
      <c r="P5930" s="2" t="s">
        <v>31</v>
      </c>
      <c r="Q5930" s="2" t="s">
        <v>185</v>
      </c>
      <c r="R5930" s="2" t="s">
        <v>185</v>
      </c>
      <c r="S5930" s="2" t="s">
        <v>21608</v>
      </c>
      <c r="T5930" s="3" t="s">
        <v>21609</v>
      </c>
      <c r="U5930" s="3" t="s">
        <v>189</v>
      </c>
      <c r="V5930" s="3" t="s">
        <v>23095</v>
      </c>
      <c r="W5930" s="12" t="s">
        <v>23078</v>
      </c>
      <c r="X5930" s="12" t="s">
        <v>3161</v>
      </c>
      <c r="Y5930" s="2" t="s">
        <v>41</v>
      </c>
      <c r="Z5930" s="2"/>
    </row>
    <row r="5931" spans="1:26" ht="34.799999999999997" x14ac:dyDescent="0.3">
      <c r="A5931" s="6" t="s">
        <v>23096</v>
      </c>
      <c r="B5931" s="2" t="s">
        <v>27</v>
      </c>
      <c r="C5931" s="2" t="s">
        <v>22368</v>
      </c>
      <c r="D5931" s="2" t="s">
        <v>29</v>
      </c>
      <c r="E5931" s="3" t="s">
        <v>22369</v>
      </c>
      <c r="F5931" s="3" t="s">
        <v>31</v>
      </c>
      <c r="G5931" s="7">
        <v>1121.18</v>
      </c>
      <c r="H5931" s="8">
        <v>0</v>
      </c>
      <c r="I5931" s="8">
        <v>0</v>
      </c>
      <c r="J5931" s="8">
        <v>0</v>
      </c>
      <c r="K5931" s="8">
        <v>0</v>
      </c>
      <c r="L5931" s="8">
        <f>SUM(Tabella1[[#This Row],[CONTRIBUTO
COMMISSARIO STRAORDINARIO]:[INDENNIZZO
ASSICURATIVO]])</f>
        <v>1121.18</v>
      </c>
      <c r="M5931" s="9" t="s">
        <v>2190</v>
      </c>
      <c r="N5931" s="3" t="s">
        <v>794</v>
      </c>
      <c r="O5931" s="3" t="s">
        <v>2190</v>
      </c>
      <c r="P5931" s="2" t="s">
        <v>31</v>
      </c>
      <c r="Q5931" s="2" t="s">
        <v>185</v>
      </c>
      <c r="R5931" s="2" t="s">
        <v>185</v>
      </c>
      <c r="S5931" s="2" t="s">
        <v>21612</v>
      </c>
      <c r="T5931" s="3" t="s">
        <v>21613</v>
      </c>
      <c r="U5931" s="2" t="s">
        <v>189</v>
      </c>
      <c r="V5931" s="2" t="s">
        <v>21614</v>
      </c>
      <c r="W5931" s="12" t="s">
        <v>23078</v>
      </c>
      <c r="X5931" s="12" t="s">
        <v>3161</v>
      </c>
      <c r="Y5931" s="2" t="s">
        <v>41</v>
      </c>
      <c r="Z5931" s="2"/>
    </row>
    <row r="5932" spans="1:26" ht="52.2" x14ac:dyDescent="0.3">
      <c r="A5932" s="6" t="s">
        <v>23097</v>
      </c>
      <c r="B5932" s="2" t="s">
        <v>27</v>
      </c>
      <c r="C5932" s="2" t="s">
        <v>22368</v>
      </c>
      <c r="D5932" s="2" t="s">
        <v>29</v>
      </c>
      <c r="E5932" s="3" t="s">
        <v>22369</v>
      </c>
      <c r="F5932" s="3" t="s">
        <v>31</v>
      </c>
      <c r="G5932" s="7">
        <v>2820.64</v>
      </c>
      <c r="H5932" s="8">
        <v>0</v>
      </c>
      <c r="I5932" s="8">
        <v>0</v>
      </c>
      <c r="J5932" s="8">
        <v>0</v>
      </c>
      <c r="K5932" s="8">
        <v>0</v>
      </c>
      <c r="L5932" s="8">
        <f>SUM(Tabella1[[#This Row],[CONTRIBUTO
COMMISSARIO STRAORDINARIO]:[INDENNIZZO
ASSICURATIVO]])</f>
        <v>2820.64</v>
      </c>
      <c r="M5932" s="9" t="s">
        <v>2190</v>
      </c>
      <c r="N5932" s="3" t="s">
        <v>794</v>
      </c>
      <c r="O5932" s="3" t="s">
        <v>2190</v>
      </c>
      <c r="P5932" s="2" t="s">
        <v>31</v>
      </c>
      <c r="Q5932" s="2" t="s">
        <v>185</v>
      </c>
      <c r="R5932" s="2" t="s">
        <v>185</v>
      </c>
      <c r="S5932" s="2" t="s">
        <v>21633</v>
      </c>
      <c r="T5932" s="3" t="s">
        <v>21634</v>
      </c>
      <c r="U5932" s="3" t="s">
        <v>189</v>
      </c>
      <c r="V5932" s="3" t="s">
        <v>21635</v>
      </c>
      <c r="W5932" s="12" t="s">
        <v>23078</v>
      </c>
      <c r="X5932" s="12" t="s">
        <v>3161</v>
      </c>
      <c r="Y5932" s="2" t="s">
        <v>41</v>
      </c>
      <c r="Z5932" s="2"/>
    </row>
    <row r="5933" spans="1:26" ht="34.799999999999997" x14ac:dyDescent="0.3">
      <c r="A5933" s="6" t="s">
        <v>23098</v>
      </c>
      <c r="B5933" s="2" t="s">
        <v>27</v>
      </c>
      <c r="C5933" s="2" t="s">
        <v>22368</v>
      </c>
      <c r="D5933" s="2" t="s">
        <v>29</v>
      </c>
      <c r="E5933" s="3" t="s">
        <v>22369</v>
      </c>
      <c r="F5933" s="3" t="s">
        <v>31</v>
      </c>
      <c r="G5933" s="7">
        <v>1461.56</v>
      </c>
      <c r="H5933" s="8">
        <v>0</v>
      </c>
      <c r="I5933" s="8">
        <v>0</v>
      </c>
      <c r="J5933" s="8">
        <v>0</v>
      </c>
      <c r="K5933" s="8">
        <v>0</v>
      </c>
      <c r="L5933" s="8">
        <f>SUM(Tabella1[[#This Row],[CONTRIBUTO
COMMISSARIO STRAORDINARIO]:[INDENNIZZO
ASSICURATIVO]])</f>
        <v>1461.56</v>
      </c>
      <c r="M5933" s="9" t="s">
        <v>2190</v>
      </c>
      <c r="N5933" s="3" t="s">
        <v>794</v>
      </c>
      <c r="O5933" s="3" t="s">
        <v>2190</v>
      </c>
      <c r="P5933" s="2" t="s">
        <v>31</v>
      </c>
      <c r="Q5933" s="2" t="s">
        <v>185</v>
      </c>
      <c r="R5933" s="2" t="s">
        <v>185</v>
      </c>
      <c r="S5933" s="2" t="s">
        <v>23085</v>
      </c>
      <c r="T5933" s="3" t="s">
        <v>21627</v>
      </c>
      <c r="U5933" s="3" t="s">
        <v>189</v>
      </c>
      <c r="V5933" s="3" t="s">
        <v>23086</v>
      </c>
      <c r="W5933" s="12" t="s">
        <v>23078</v>
      </c>
      <c r="X5933" s="12" t="s">
        <v>3161</v>
      </c>
      <c r="Y5933" s="2" t="s">
        <v>41</v>
      </c>
      <c r="Z5933" s="2"/>
    </row>
    <row r="5934" spans="1:26" ht="52.2" x14ac:dyDescent="0.3">
      <c r="A5934" s="6" t="s">
        <v>23099</v>
      </c>
      <c r="B5934" s="2" t="s">
        <v>27</v>
      </c>
      <c r="C5934" s="2" t="s">
        <v>22368</v>
      </c>
      <c r="D5934" s="2" t="s">
        <v>29</v>
      </c>
      <c r="E5934" s="3" t="s">
        <v>22369</v>
      </c>
      <c r="F5934" s="3" t="s">
        <v>31</v>
      </c>
      <c r="G5934" s="7">
        <v>1112.6400000000001</v>
      </c>
      <c r="H5934" s="8">
        <v>0</v>
      </c>
      <c r="I5934" s="8">
        <v>0</v>
      </c>
      <c r="J5934" s="8">
        <v>0</v>
      </c>
      <c r="K5934" s="8">
        <v>0</v>
      </c>
      <c r="L5934" s="8">
        <f>SUM(Tabella1[[#This Row],[CONTRIBUTO
COMMISSARIO STRAORDINARIO]:[INDENNIZZO
ASSICURATIVO]])</f>
        <v>1112.6400000000001</v>
      </c>
      <c r="M5934" s="9" t="s">
        <v>2190</v>
      </c>
      <c r="N5934" s="3" t="s">
        <v>794</v>
      </c>
      <c r="O5934" s="3" t="s">
        <v>2190</v>
      </c>
      <c r="P5934" s="2" t="s">
        <v>31</v>
      </c>
      <c r="Q5934" s="2" t="s">
        <v>185</v>
      </c>
      <c r="R5934" s="2" t="s">
        <v>185</v>
      </c>
      <c r="S5934" s="2" t="s">
        <v>21603</v>
      </c>
      <c r="T5934" s="3" t="s">
        <v>21604</v>
      </c>
      <c r="U5934" s="3" t="s">
        <v>189</v>
      </c>
      <c r="V5934" s="3" t="s">
        <v>23100</v>
      </c>
      <c r="W5934" s="12" t="s">
        <v>23078</v>
      </c>
      <c r="X5934" s="12" t="s">
        <v>3161</v>
      </c>
      <c r="Y5934" s="2" t="s">
        <v>41</v>
      </c>
      <c r="Z5934" s="2"/>
    </row>
    <row r="5935" spans="1:26" ht="34.799999999999997" x14ac:dyDescent="0.3">
      <c r="A5935" s="6" t="s">
        <v>23101</v>
      </c>
      <c r="B5935" s="2" t="s">
        <v>27</v>
      </c>
      <c r="C5935" s="2" t="s">
        <v>22368</v>
      </c>
      <c r="D5935" s="2" t="s">
        <v>29</v>
      </c>
      <c r="E5935" s="3" t="s">
        <v>22369</v>
      </c>
      <c r="F5935" s="3" t="s">
        <v>31</v>
      </c>
      <c r="G5935" s="7">
        <v>3794.2</v>
      </c>
      <c r="H5935" s="8">
        <v>0</v>
      </c>
      <c r="I5935" s="8">
        <v>0</v>
      </c>
      <c r="J5935" s="8">
        <v>0</v>
      </c>
      <c r="K5935" s="8">
        <v>0</v>
      </c>
      <c r="L5935" s="8">
        <f>SUM(Tabella1[[#This Row],[CONTRIBUTO
COMMISSARIO STRAORDINARIO]:[INDENNIZZO
ASSICURATIVO]])</f>
        <v>3794.2</v>
      </c>
      <c r="M5935" s="9" t="s">
        <v>2190</v>
      </c>
      <c r="N5935" s="3" t="s">
        <v>794</v>
      </c>
      <c r="O5935" s="3" t="s">
        <v>2190</v>
      </c>
      <c r="P5935" s="2" t="s">
        <v>31</v>
      </c>
      <c r="Q5935" s="2" t="s">
        <v>185</v>
      </c>
      <c r="R5935" s="2" t="s">
        <v>185</v>
      </c>
      <c r="S5935" s="2" t="s">
        <v>21622</v>
      </c>
      <c r="T5935" s="3" t="s">
        <v>21623</v>
      </c>
      <c r="U5935" s="3" t="s">
        <v>189</v>
      </c>
      <c r="V5935" s="3" t="s">
        <v>21624</v>
      </c>
      <c r="W5935" s="12" t="s">
        <v>23078</v>
      </c>
      <c r="X5935" s="12" t="s">
        <v>3161</v>
      </c>
      <c r="Y5935" s="2" t="s">
        <v>41</v>
      </c>
      <c r="Z5935" s="2"/>
    </row>
    <row r="5936" spans="1:26" ht="34.799999999999997" x14ac:dyDescent="0.3">
      <c r="A5936" s="6" t="s">
        <v>23102</v>
      </c>
      <c r="B5936" s="2" t="s">
        <v>27</v>
      </c>
      <c r="C5936" s="2" t="s">
        <v>22368</v>
      </c>
      <c r="D5936" s="2" t="s">
        <v>29</v>
      </c>
      <c r="E5936" s="3" t="s">
        <v>22369</v>
      </c>
      <c r="F5936" s="3" t="s">
        <v>31</v>
      </c>
      <c r="G5936" s="7">
        <v>4341.04</v>
      </c>
      <c r="H5936" s="8">
        <v>0</v>
      </c>
      <c r="I5936" s="8">
        <v>0</v>
      </c>
      <c r="J5936" s="8">
        <v>0</v>
      </c>
      <c r="K5936" s="8">
        <v>0</v>
      </c>
      <c r="L5936" s="8">
        <f>SUM(Tabella1[[#This Row],[CONTRIBUTO
COMMISSARIO STRAORDINARIO]:[INDENNIZZO
ASSICURATIVO]])</f>
        <v>4341.04</v>
      </c>
      <c r="M5936" s="9" t="s">
        <v>2190</v>
      </c>
      <c r="N5936" s="3" t="s">
        <v>794</v>
      </c>
      <c r="O5936" s="3" t="s">
        <v>2190</v>
      </c>
      <c r="P5936" s="2" t="s">
        <v>31</v>
      </c>
      <c r="Q5936" s="2" t="s">
        <v>185</v>
      </c>
      <c r="R5936" s="2" t="s">
        <v>1463</v>
      </c>
      <c r="S5936" s="2" t="s">
        <v>21573</v>
      </c>
      <c r="T5936" s="3" t="s">
        <v>21574</v>
      </c>
      <c r="U5936" s="3" t="s">
        <v>189</v>
      </c>
      <c r="V5936" s="3" t="s">
        <v>23103</v>
      </c>
      <c r="W5936" s="12" t="s">
        <v>23091</v>
      </c>
      <c r="X5936" s="12" t="s">
        <v>3161</v>
      </c>
      <c r="Y5936" s="2" t="s">
        <v>41</v>
      </c>
      <c r="Z5936" s="2"/>
    </row>
    <row r="5937" spans="1:26" ht="34.799999999999997" x14ac:dyDescent="0.3">
      <c r="A5937" s="6" t="s">
        <v>23104</v>
      </c>
      <c r="B5937" s="2" t="s">
        <v>27</v>
      </c>
      <c r="C5937" s="2" t="s">
        <v>22368</v>
      </c>
      <c r="D5937" s="2" t="s">
        <v>29</v>
      </c>
      <c r="E5937" s="3" t="s">
        <v>22369</v>
      </c>
      <c r="F5937" s="3" t="s">
        <v>31</v>
      </c>
      <c r="G5937" s="7">
        <v>3538</v>
      </c>
      <c r="H5937" s="8">
        <v>0</v>
      </c>
      <c r="I5937" s="8">
        <v>0</v>
      </c>
      <c r="J5937" s="8">
        <v>0</v>
      </c>
      <c r="K5937" s="8">
        <v>0</v>
      </c>
      <c r="L5937" s="8">
        <f>SUM(Tabella1[[#This Row],[CONTRIBUTO
COMMISSARIO STRAORDINARIO]:[INDENNIZZO
ASSICURATIVO]])</f>
        <v>3538</v>
      </c>
      <c r="M5937" s="9" t="s">
        <v>2190</v>
      </c>
      <c r="N5937" s="3" t="s">
        <v>794</v>
      </c>
      <c r="O5937" s="3" t="s">
        <v>2190</v>
      </c>
      <c r="P5937" s="2" t="s">
        <v>31</v>
      </c>
      <c r="Q5937" s="2" t="s">
        <v>185</v>
      </c>
      <c r="R5937" s="2" t="s">
        <v>1463</v>
      </c>
      <c r="S5937" s="2" t="s">
        <v>21568</v>
      </c>
      <c r="T5937" s="3" t="s">
        <v>21569</v>
      </c>
      <c r="U5937" s="3" t="s">
        <v>189</v>
      </c>
      <c r="V5937" s="3" t="s">
        <v>23090</v>
      </c>
      <c r="W5937" s="12" t="s">
        <v>21647</v>
      </c>
      <c r="X5937" s="12" t="s">
        <v>3161</v>
      </c>
      <c r="Y5937" s="2" t="s">
        <v>41</v>
      </c>
      <c r="Z5937" s="2"/>
    </row>
    <row r="5938" spans="1:26" ht="52.2" x14ac:dyDescent="0.3">
      <c r="A5938" s="6" t="s">
        <v>23105</v>
      </c>
      <c r="B5938" s="2" t="s">
        <v>27</v>
      </c>
      <c r="C5938" s="2" t="s">
        <v>22368</v>
      </c>
      <c r="D5938" s="2" t="s">
        <v>29</v>
      </c>
      <c r="E5938" s="3" t="s">
        <v>22369</v>
      </c>
      <c r="F5938" s="3" t="s">
        <v>31</v>
      </c>
      <c r="G5938" s="7">
        <v>5000</v>
      </c>
      <c r="H5938" s="8">
        <v>0</v>
      </c>
      <c r="I5938" s="8">
        <v>0</v>
      </c>
      <c r="J5938" s="8">
        <v>0</v>
      </c>
      <c r="K5938" s="8">
        <v>0</v>
      </c>
      <c r="L5938" s="8">
        <f>SUM(Tabella1[[#This Row],[CONTRIBUTO
COMMISSARIO STRAORDINARIO]:[INDENNIZZO
ASSICURATIVO]])</f>
        <v>5000</v>
      </c>
      <c r="M5938" s="9" t="s">
        <v>2190</v>
      </c>
      <c r="N5938" s="3" t="s">
        <v>794</v>
      </c>
      <c r="O5938" s="3" t="s">
        <v>2190</v>
      </c>
      <c r="P5938" s="2" t="s">
        <v>31</v>
      </c>
      <c r="Q5938" s="2" t="s">
        <v>185</v>
      </c>
      <c r="R5938" s="2" t="s">
        <v>4435</v>
      </c>
      <c r="S5938" s="2" t="s">
        <v>21642</v>
      </c>
      <c r="T5938" s="3" t="s">
        <v>21643</v>
      </c>
      <c r="U5938" s="3" t="s">
        <v>189</v>
      </c>
      <c r="V5938" s="3" t="s">
        <v>23077</v>
      </c>
      <c r="W5938" s="12" t="s">
        <v>23106</v>
      </c>
      <c r="X5938" s="12" t="s">
        <v>3161</v>
      </c>
      <c r="Y5938" s="2" t="s">
        <v>41</v>
      </c>
      <c r="Z5938" s="2"/>
    </row>
    <row r="5939" spans="1:26" ht="52.2" x14ac:dyDescent="0.3">
      <c r="A5939" s="6" t="s">
        <v>23107</v>
      </c>
      <c r="B5939" s="2" t="s">
        <v>27</v>
      </c>
      <c r="C5939" s="2" t="s">
        <v>22368</v>
      </c>
      <c r="D5939" s="2" t="s">
        <v>29</v>
      </c>
      <c r="E5939" s="3" t="s">
        <v>22369</v>
      </c>
      <c r="F5939" s="3" t="s">
        <v>31</v>
      </c>
      <c r="G5939" s="7">
        <v>12000</v>
      </c>
      <c r="H5939" s="8">
        <v>0</v>
      </c>
      <c r="I5939" s="8">
        <v>0</v>
      </c>
      <c r="J5939" s="8">
        <v>0</v>
      </c>
      <c r="K5939" s="8">
        <v>0</v>
      </c>
      <c r="L5939" s="8">
        <f>SUM(Tabella1[[#This Row],[CONTRIBUTO
COMMISSARIO STRAORDINARIO]:[INDENNIZZO
ASSICURATIVO]])</f>
        <v>12000</v>
      </c>
      <c r="M5939" s="9" t="s">
        <v>2190</v>
      </c>
      <c r="N5939" s="3" t="s">
        <v>794</v>
      </c>
      <c r="O5939" s="3" t="s">
        <v>2190</v>
      </c>
      <c r="P5939" s="2" t="s">
        <v>31</v>
      </c>
      <c r="Q5939" s="2" t="s">
        <v>185</v>
      </c>
      <c r="R5939" s="2" t="s">
        <v>4435</v>
      </c>
      <c r="S5939" s="2" t="s">
        <v>23108</v>
      </c>
      <c r="T5939" s="3" t="s">
        <v>21668</v>
      </c>
      <c r="U5939" s="3" t="s">
        <v>189</v>
      </c>
      <c r="V5939" s="3" t="s">
        <v>23077</v>
      </c>
      <c r="W5939" s="12" t="s">
        <v>23091</v>
      </c>
      <c r="X5939" s="12" t="s">
        <v>3161</v>
      </c>
      <c r="Y5939" s="2" t="s">
        <v>41</v>
      </c>
      <c r="Z5939" s="2"/>
    </row>
    <row r="5940" spans="1:26" ht="52.2" x14ac:dyDescent="0.3">
      <c r="A5940" s="6" t="s">
        <v>23109</v>
      </c>
      <c r="B5940" s="2" t="s">
        <v>27</v>
      </c>
      <c r="C5940" s="2" t="s">
        <v>22368</v>
      </c>
      <c r="D5940" s="2" t="s">
        <v>29</v>
      </c>
      <c r="E5940" s="3" t="s">
        <v>22369</v>
      </c>
      <c r="F5940" s="3" t="s">
        <v>31</v>
      </c>
      <c r="G5940" s="7">
        <v>7320</v>
      </c>
      <c r="H5940" s="8">
        <v>0</v>
      </c>
      <c r="I5940" s="8">
        <v>0</v>
      </c>
      <c r="J5940" s="8">
        <v>0</v>
      </c>
      <c r="K5940" s="8">
        <v>0</v>
      </c>
      <c r="L5940" s="8">
        <f>SUM(Tabella1[[#This Row],[CONTRIBUTO
COMMISSARIO STRAORDINARIO]:[INDENNIZZO
ASSICURATIVO]])</f>
        <v>7320</v>
      </c>
      <c r="M5940" s="9" t="s">
        <v>2190</v>
      </c>
      <c r="N5940" s="3" t="s">
        <v>794</v>
      </c>
      <c r="O5940" s="3" t="s">
        <v>2190</v>
      </c>
      <c r="P5940" s="2" t="s">
        <v>31</v>
      </c>
      <c r="Q5940" s="2" t="s">
        <v>185</v>
      </c>
      <c r="R5940" s="2" t="s">
        <v>4435</v>
      </c>
      <c r="S5940" s="2" t="s">
        <v>23108</v>
      </c>
      <c r="T5940" s="3" t="s">
        <v>21668</v>
      </c>
      <c r="U5940" s="3" t="s">
        <v>189</v>
      </c>
      <c r="V5940" s="3" t="s">
        <v>23077</v>
      </c>
      <c r="W5940" s="12" t="s">
        <v>23106</v>
      </c>
      <c r="X5940" s="12" t="s">
        <v>3161</v>
      </c>
      <c r="Y5940" s="2" t="s">
        <v>41</v>
      </c>
      <c r="Z5940" s="2"/>
    </row>
    <row r="5941" spans="1:26" ht="34.799999999999997" x14ac:dyDescent="0.3">
      <c r="A5941" s="6" t="s">
        <v>23110</v>
      </c>
      <c r="B5941" s="2" t="s">
        <v>27</v>
      </c>
      <c r="C5941" s="2" t="s">
        <v>22368</v>
      </c>
      <c r="D5941" s="2" t="s">
        <v>29</v>
      </c>
      <c r="E5941" s="3" t="s">
        <v>22369</v>
      </c>
      <c r="F5941" s="3" t="s">
        <v>31</v>
      </c>
      <c r="G5941" s="7">
        <v>18300</v>
      </c>
      <c r="H5941" s="8">
        <v>0</v>
      </c>
      <c r="I5941" s="8">
        <v>0</v>
      </c>
      <c r="J5941" s="8">
        <v>0</v>
      </c>
      <c r="K5941" s="8">
        <v>0</v>
      </c>
      <c r="L5941" s="8">
        <f>SUM(Tabella1[[#This Row],[CONTRIBUTO
COMMISSARIO STRAORDINARIO]:[INDENNIZZO
ASSICURATIVO]])</f>
        <v>18300</v>
      </c>
      <c r="M5941" s="9" t="s">
        <v>5886</v>
      </c>
      <c r="N5941" s="3" t="s">
        <v>794</v>
      </c>
      <c r="O5941" s="3" t="s">
        <v>5886</v>
      </c>
      <c r="P5941" s="2" t="s">
        <v>31</v>
      </c>
      <c r="Q5941" s="2" t="s">
        <v>159</v>
      </c>
      <c r="R5941" s="2" t="s">
        <v>159</v>
      </c>
      <c r="S5941" s="2" t="s">
        <v>23111</v>
      </c>
      <c r="T5941" s="3" t="s">
        <v>23112</v>
      </c>
      <c r="U5941" s="3" t="s">
        <v>189</v>
      </c>
      <c r="V5941" s="3" t="s">
        <v>23113</v>
      </c>
      <c r="W5941" s="12" t="s">
        <v>23114</v>
      </c>
      <c r="X5941" s="12" t="s">
        <v>23115</v>
      </c>
      <c r="Y5941" s="2" t="s">
        <v>41</v>
      </c>
      <c r="Z5941" s="2"/>
    </row>
    <row r="5942" spans="1:26" ht="34.799999999999997" x14ac:dyDescent="0.3">
      <c r="A5942" s="6" t="s">
        <v>23116</v>
      </c>
      <c r="B5942" s="2" t="s">
        <v>27</v>
      </c>
      <c r="C5942" s="2" t="s">
        <v>22368</v>
      </c>
      <c r="D5942" s="2" t="s">
        <v>29</v>
      </c>
      <c r="E5942" s="3" t="s">
        <v>22369</v>
      </c>
      <c r="F5942" s="3" t="s">
        <v>31</v>
      </c>
      <c r="G5942" s="7">
        <v>18400</v>
      </c>
      <c r="H5942" s="8">
        <v>0</v>
      </c>
      <c r="I5942" s="8">
        <v>0</v>
      </c>
      <c r="J5942" s="8">
        <v>0</v>
      </c>
      <c r="K5942" s="8">
        <v>0</v>
      </c>
      <c r="L5942" s="8">
        <f>SUM(Tabella1[[#This Row],[CONTRIBUTO
COMMISSARIO STRAORDINARIO]:[INDENNIZZO
ASSICURATIVO]])</f>
        <v>18400</v>
      </c>
      <c r="M5942" s="9" t="s">
        <v>5886</v>
      </c>
      <c r="N5942" s="3" t="s">
        <v>794</v>
      </c>
      <c r="O5942" s="3" t="s">
        <v>5886</v>
      </c>
      <c r="P5942" s="2" t="s">
        <v>31</v>
      </c>
      <c r="Q5942" s="2" t="s">
        <v>159</v>
      </c>
      <c r="R5942" s="2" t="s">
        <v>159</v>
      </c>
      <c r="S5942" s="2" t="s">
        <v>23117</v>
      </c>
      <c r="T5942" s="3" t="s">
        <v>23118</v>
      </c>
      <c r="U5942" s="3" t="s">
        <v>189</v>
      </c>
      <c r="V5942" s="3" t="s">
        <v>23119</v>
      </c>
      <c r="W5942" s="12" t="s">
        <v>23120</v>
      </c>
      <c r="X5942" s="12" t="s">
        <v>23121</v>
      </c>
      <c r="Y5942" s="2" t="s">
        <v>41</v>
      </c>
      <c r="Z5942" s="2"/>
    </row>
    <row r="5943" spans="1:26" ht="34.799999999999997" x14ac:dyDescent="0.3">
      <c r="A5943" s="6" t="s">
        <v>23122</v>
      </c>
      <c r="B5943" s="2" t="s">
        <v>27</v>
      </c>
      <c r="C5943" s="2" t="s">
        <v>22368</v>
      </c>
      <c r="D5943" s="2" t="s">
        <v>29</v>
      </c>
      <c r="E5943" s="3" t="s">
        <v>22369</v>
      </c>
      <c r="F5943" s="3" t="s">
        <v>31</v>
      </c>
      <c r="G5943" s="7">
        <v>10980</v>
      </c>
      <c r="H5943" s="8">
        <v>0</v>
      </c>
      <c r="I5943" s="8">
        <v>0</v>
      </c>
      <c r="J5943" s="8">
        <v>0</v>
      </c>
      <c r="K5943" s="8">
        <v>0</v>
      </c>
      <c r="L5943" s="8">
        <f>SUM(Tabella1[[#This Row],[CONTRIBUTO
COMMISSARIO STRAORDINARIO]:[INDENNIZZO
ASSICURATIVO]])</f>
        <v>10980</v>
      </c>
      <c r="M5943" s="9" t="s">
        <v>5886</v>
      </c>
      <c r="N5943" s="3" t="s">
        <v>794</v>
      </c>
      <c r="O5943" s="3" t="s">
        <v>5886</v>
      </c>
      <c r="P5943" s="2" t="s">
        <v>31</v>
      </c>
      <c r="Q5943" s="2" t="s">
        <v>159</v>
      </c>
      <c r="R5943" s="2" t="s">
        <v>159</v>
      </c>
      <c r="S5943" s="2" t="s">
        <v>23123</v>
      </c>
      <c r="T5943" s="3" t="s">
        <v>23124</v>
      </c>
      <c r="U5943" s="3" t="s">
        <v>189</v>
      </c>
      <c r="V5943" s="3" t="s">
        <v>23125</v>
      </c>
      <c r="W5943" s="12" t="s">
        <v>23126</v>
      </c>
      <c r="X5943" s="12" t="s">
        <v>23127</v>
      </c>
      <c r="Y5943" s="2" t="s">
        <v>41</v>
      </c>
      <c r="Z5943" s="2"/>
    </row>
    <row r="5944" spans="1:26" ht="69.599999999999994" x14ac:dyDescent="0.3">
      <c r="A5944" s="6" t="s">
        <v>23128</v>
      </c>
      <c r="B5944" s="2" t="s">
        <v>27</v>
      </c>
      <c r="C5944" s="2" t="s">
        <v>22368</v>
      </c>
      <c r="D5944" s="2" t="s">
        <v>29</v>
      </c>
      <c r="E5944" s="3" t="s">
        <v>22369</v>
      </c>
      <c r="F5944" s="3" t="s">
        <v>31</v>
      </c>
      <c r="G5944" s="7">
        <v>442998.9</v>
      </c>
      <c r="H5944" s="8">
        <v>0</v>
      </c>
      <c r="I5944" s="8">
        <v>0</v>
      </c>
      <c r="J5944" s="8">
        <v>0</v>
      </c>
      <c r="K5944" s="8">
        <v>0</v>
      </c>
      <c r="L5944" s="8">
        <f>SUM(Tabella1[[#This Row],[CONTRIBUTO
COMMISSARIO STRAORDINARIO]:[INDENNIZZO
ASSICURATIVO]])</f>
        <v>442998.9</v>
      </c>
      <c r="M5944" s="9" t="s">
        <v>5886</v>
      </c>
      <c r="N5944" s="3" t="s">
        <v>794</v>
      </c>
      <c r="O5944" s="3" t="s">
        <v>5886</v>
      </c>
      <c r="P5944" s="2" t="s">
        <v>31</v>
      </c>
      <c r="Q5944" s="2" t="s">
        <v>159</v>
      </c>
      <c r="R5944" s="2" t="s">
        <v>159</v>
      </c>
      <c r="S5944" s="2" t="s">
        <v>23129</v>
      </c>
      <c r="T5944" s="3" t="s">
        <v>23130</v>
      </c>
      <c r="U5944" s="3" t="s">
        <v>189</v>
      </c>
      <c r="V5944" s="3" t="s">
        <v>23131</v>
      </c>
      <c r="W5944" s="12" t="s">
        <v>23132</v>
      </c>
      <c r="X5944" s="12" t="s">
        <v>23133</v>
      </c>
      <c r="Y5944" s="2" t="s">
        <v>41</v>
      </c>
      <c r="Z5944" s="2"/>
    </row>
    <row r="5945" spans="1:26" ht="52.2" x14ac:dyDescent="0.3">
      <c r="A5945" s="6" t="s">
        <v>23134</v>
      </c>
      <c r="B5945" s="2" t="s">
        <v>27</v>
      </c>
      <c r="C5945" s="2" t="s">
        <v>22368</v>
      </c>
      <c r="D5945" s="2" t="s">
        <v>29</v>
      </c>
      <c r="E5945" s="3" t="s">
        <v>22369</v>
      </c>
      <c r="F5945" s="3" t="s">
        <v>31</v>
      </c>
      <c r="G5945" s="7">
        <v>61951.05</v>
      </c>
      <c r="H5945" s="8">
        <v>0</v>
      </c>
      <c r="I5945" s="8">
        <v>0</v>
      </c>
      <c r="J5945" s="8">
        <v>0</v>
      </c>
      <c r="K5945" s="8">
        <v>0</v>
      </c>
      <c r="L5945" s="8">
        <f>SUM(Tabella1[[#This Row],[CONTRIBUTO
COMMISSARIO STRAORDINARIO]:[INDENNIZZO
ASSICURATIVO]])</f>
        <v>61951.05</v>
      </c>
      <c r="M5945" s="9" t="s">
        <v>5886</v>
      </c>
      <c r="N5945" s="3" t="s">
        <v>794</v>
      </c>
      <c r="O5945" s="3" t="s">
        <v>5886</v>
      </c>
      <c r="P5945" s="2" t="s">
        <v>31</v>
      </c>
      <c r="Q5945" s="2" t="s">
        <v>159</v>
      </c>
      <c r="R5945" s="2" t="s">
        <v>159</v>
      </c>
      <c r="S5945" s="2" t="s">
        <v>23135</v>
      </c>
      <c r="T5945" s="3" t="s">
        <v>23136</v>
      </c>
      <c r="U5945" s="3" t="s">
        <v>189</v>
      </c>
      <c r="V5945" s="3" t="s">
        <v>23137</v>
      </c>
      <c r="W5945" s="12" t="s">
        <v>23138</v>
      </c>
      <c r="X5945" s="12" t="s">
        <v>23139</v>
      </c>
      <c r="Y5945" s="2" t="s">
        <v>41</v>
      </c>
      <c r="Z5945" s="2"/>
    </row>
    <row r="5946" spans="1:26" ht="52.2" x14ac:dyDescent="0.3">
      <c r="A5946" s="6" t="s">
        <v>23140</v>
      </c>
      <c r="B5946" s="2" t="s">
        <v>27</v>
      </c>
      <c r="C5946" s="2" t="s">
        <v>22368</v>
      </c>
      <c r="D5946" s="2" t="s">
        <v>29</v>
      </c>
      <c r="E5946" s="3" t="s">
        <v>22369</v>
      </c>
      <c r="F5946" s="3" t="s">
        <v>31</v>
      </c>
      <c r="G5946" s="7">
        <v>25300</v>
      </c>
      <c r="H5946" s="8">
        <v>0</v>
      </c>
      <c r="I5946" s="8">
        <v>0</v>
      </c>
      <c r="J5946" s="8">
        <v>0</v>
      </c>
      <c r="K5946" s="8">
        <v>0</v>
      </c>
      <c r="L5946" s="8">
        <f>SUM(Tabella1[[#This Row],[CONTRIBUTO
COMMISSARIO STRAORDINARIO]:[INDENNIZZO
ASSICURATIVO]])</f>
        <v>25300</v>
      </c>
      <c r="M5946" s="9" t="s">
        <v>5886</v>
      </c>
      <c r="N5946" s="3" t="s">
        <v>794</v>
      </c>
      <c r="O5946" s="3" t="s">
        <v>5886</v>
      </c>
      <c r="P5946" s="2" t="s">
        <v>31</v>
      </c>
      <c r="Q5946" s="2" t="s">
        <v>159</v>
      </c>
      <c r="R5946" s="2" t="s">
        <v>159</v>
      </c>
      <c r="S5946" s="2" t="s">
        <v>23141</v>
      </c>
      <c r="T5946" s="3" t="s">
        <v>23142</v>
      </c>
      <c r="U5946" s="3" t="s">
        <v>189</v>
      </c>
      <c r="V5946" s="3" t="s">
        <v>23143</v>
      </c>
      <c r="W5946" s="12" t="s">
        <v>23144</v>
      </c>
      <c r="X5946" s="12" t="s">
        <v>23145</v>
      </c>
      <c r="Y5946" s="2" t="s">
        <v>41</v>
      </c>
      <c r="Z5946" s="2"/>
    </row>
    <row r="5947" spans="1:26" ht="52.2" x14ac:dyDescent="0.3">
      <c r="A5947" s="6" t="s">
        <v>23146</v>
      </c>
      <c r="B5947" s="2" t="s">
        <v>27</v>
      </c>
      <c r="C5947" s="2" t="s">
        <v>22368</v>
      </c>
      <c r="D5947" s="2" t="s">
        <v>29</v>
      </c>
      <c r="E5947" s="3" t="s">
        <v>22369</v>
      </c>
      <c r="F5947" s="3" t="s">
        <v>31</v>
      </c>
      <c r="G5947" s="7">
        <v>48092</v>
      </c>
      <c r="H5947" s="8">
        <v>0</v>
      </c>
      <c r="I5947" s="8">
        <v>0</v>
      </c>
      <c r="J5947" s="8">
        <v>0</v>
      </c>
      <c r="K5947" s="8">
        <v>0</v>
      </c>
      <c r="L5947" s="8">
        <f>SUM(Tabella1[[#This Row],[CONTRIBUTO
COMMISSARIO STRAORDINARIO]:[INDENNIZZO
ASSICURATIVO]])</f>
        <v>48092</v>
      </c>
      <c r="M5947" s="9" t="s">
        <v>5886</v>
      </c>
      <c r="N5947" s="3" t="s">
        <v>794</v>
      </c>
      <c r="O5947" s="3" t="s">
        <v>5886</v>
      </c>
      <c r="P5947" s="2" t="s">
        <v>31</v>
      </c>
      <c r="Q5947" s="2" t="s">
        <v>159</v>
      </c>
      <c r="R5947" s="2" t="s">
        <v>159</v>
      </c>
      <c r="S5947" s="2" t="s">
        <v>23141</v>
      </c>
      <c r="T5947" s="3" t="s">
        <v>23142</v>
      </c>
      <c r="U5947" s="3" t="s">
        <v>189</v>
      </c>
      <c r="V5947" s="3" t="s">
        <v>23143</v>
      </c>
      <c r="W5947" s="12" t="s">
        <v>23147</v>
      </c>
      <c r="X5947" s="12" t="s">
        <v>23148</v>
      </c>
      <c r="Y5947" s="2" t="s">
        <v>41</v>
      </c>
      <c r="Z5947" s="2"/>
    </row>
    <row r="5948" spans="1:26" ht="34.799999999999997" x14ac:dyDescent="0.3">
      <c r="A5948" s="6" t="s">
        <v>23149</v>
      </c>
      <c r="B5948" s="2" t="s">
        <v>27</v>
      </c>
      <c r="C5948" s="2" t="s">
        <v>22368</v>
      </c>
      <c r="D5948" s="2" t="s">
        <v>29</v>
      </c>
      <c r="E5948" s="3" t="s">
        <v>22369</v>
      </c>
      <c r="F5948" s="3" t="s">
        <v>31</v>
      </c>
      <c r="G5948" s="7">
        <v>34540</v>
      </c>
      <c r="H5948" s="8">
        <v>0</v>
      </c>
      <c r="I5948" s="8">
        <v>0</v>
      </c>
      <c r="J5948" s="8">
        <v>0</v>
      </c>
      <c r="K5948" s="8">
        <v>0</v>
      </c>
      <c r="L5948" s="8">
        <f>SUM(Tabella1[[#This Row],[CONTRIBUTO
COMMISSARIO STRAORDINARIO]:[INDENNIZZO
ASSICURATIVO]])</f>
        <v>34540</v>
      </c>
      <c r="M5948" s="9" t="s">
        <v>5886</v>
      </c>
      <c r="N5948" s="3" t="s">
        <v>794</v>
      </c>
      <c r="O5948" s="3" t="s">
        <v>5886</v>
      </c>
      <c r="P5948" s="2" t="s">
        <v>31</v>
      </c>
      <c r="Q5948" s="2" t="s">
        <v>159</v>
      </c>
      <c r="R5948" s="2" t="s">
        <v>159</v>
      </c>
      <c r="S5948" s="2" t="s">
        <v>23150</v>
      </c>
      <c r="T5948" s="3" t="s">
        <v>23151</v>
      </c>
      <c r="U5948" s="3" t="s">
        <v>189</v>
      </c>
      <c r="V5948" s="3" t="s">
        <v>23152</v>
      </c>
      <c r="W5948" s="12" t="s">
        <v>23153</v>
      </c>
      <c r="X5948" s="12" t="s">
        <v>23154</v>
      </c>
      <c r="Y5948" s="2" t="s">
        <v>41</v>
      </c>
      <c r="Z5948" s="2"/>
    </row>
    <row r="5949" spans="1:26" ht="34.799999999999997" x14ac:dyDescent="0.3">
      <c r="A5949" s="6" t="s">
        <v>23155</v>
      </c>
      <c r="B5949" s="2" t="s">
        <v>27</v>
      </c>
      <c r="C5949" s="2" t="s">
        <v>22368</v>
      </c>
      <c r="D5949" s="2" t="s">
        <v>29</v>
      </c>
      <c r="E5949" s="3" t="s">
        <v>22369</v>
      </c>
      <c r="F5949" s="3" t="s">
        <v>31</v>
      </c>
      <c r="G5949" s="7">
        <v>79482</v>
      </c>
      <c r="H5949" s="8">
        <v>0</v>
      </c>
      <c r="I5949" s="8">
        <v>0</v>
      </c>
      <c r="J5949" s="8">
        <v>0</v>
      </c>
      <c r="K5949" s="8">
        <v>0</v>
      </c>
      <c r="L5949" s="8">
        <f>SUM(Tabella1[[#This Row],[CONTRIBUTO
COMMISSARIO STRAORDINARIO]:[INDENNIZZO
ASSICURATIVO]])</f>
        <v>79482</v>
      </c>
      <c r="M5949" s="9" t="s">
        <v>5886</v>
      </c>
      <c r="N5949" s="3" t="s">
        <v>794</v>
      </c>
      <c r="O5949" s="3" t="s">
        <v>5886</v>
      </c>
      <c r="P5949" s="2" t="s">
        <v>31</v>
      </c>
      <c r="Q5949" s="2" t="s">
        <v>159</v>
      </c>
      <c r="R5949" s="2" t="s">
        <v>159</v>
      </c>
      <c r="S5949" s="2" t="s">
        <v>23150</v>
      </c>
      <c r="T5949" s="3" t="s">
        <v>23151</v>
      </c>
      <c r="U5949" s="3" t="s">
        <v>189</v>
      </c>
      <c r="V5949" s="3" t="s">
        <v>23152</v>
      </c>
      <c r="W5949" s="12" t="s">
        <v>23156</v>
      </c>
      <c r="X5949" s="12" t="s">
        <v>23157</v>
      </c>
      <c r="Y5949" s="2" t="s">
        <v>41</v>
      </c>
      <c r="Z5949" s="2"/>
    </row>
    <row r="5950" spans="1:26" ht="34.799999999999997" x14ac:dyDescent="0.3">
      <c r="A5950" s="6" t="s">
        <v>23158</v>
      </c>
      <c r="B5950" s="2" t="s">
        <v>27</v>
      </c>
      <c r="C5950" s="2" t="s">
        <v>22368</v>
      </c>
      <c r="D5950" s="2" t="s">
        <v>29</v>
      </c>
      <c r="E5950" s="3" t="s">
        <v>22369</v>
      </c>
      <c r="F5950" s="3" t="s">
        <v>31</v>
      </c>
      <c r="G5950" s="7">
        <v>36600</v>
      </c>
      <c r="H5950" s="8">
        <v>0</v>
      </c>
      <c r="I5950" s="8">
        <v>0</v>
      </c>
      <c r="J5950" s="8">
        <v>0</v>
      </c>
      <c r="K5950" s="8">
        <v>0</v>
      </c>
      <c r="L5950" s="8">
        <f>SUM(Tabella1[[#This Row],[CONTRIBUTO
COMMISSARIO STRAORDINARIO]:[INDENNIZZO
ASSICURATIVO]])</f>
        <v>36600</v>
      </c>
      <c r="M5950" s="9" t="s">
        <v>5886</v>
      </c>
      <c r="N5950" s="3" t="s">
        <v>794</v>
      </c>
      <c r="O5950" s="3" t="s">
        <v>5886</v>
      </c>
      <c r="P5950" s="2" t="s">
        <v>31</v>
      </c>
      <c r="Q5950" s="2" t="s">
        <v>159</v>
      </c>
      <c r="R5950" s="2" t="s">
        <v>159</v>
      </c>
      <c r="S5950" s="2" t="s">
        <v>23159</v>
      </c>
      <c r="T5950" s="3" t="s">
        <v>23160</v>
      </c>
      <c r="U5950" s="3" t="s">
        <v>189</v>
      </c>
      <c r="V5950" s="3" t="s">
        <v>23161</v>
      </c>
      <c r="W5950" s="12" t="s">
        <v>23162</v>
      </c>
      <c r="X5950" s="12" t="s">
        <v>23163</v>
      </c>
      <c r="Y5950" s="2" t="s">
        <v>41</v>
      </c>
      <c r="Z5950" s="2"/>
    </row>
    <row r="5951" spans="1:26" ht="52.2" x14ac:dyDescent="0.3">
      <c r="A5951" s="6" t="s">
        <v>23164</v>
      </c>
      <c r="B5951" s="2" t="s">
        <v>27</v>
      </c>
      <c r="C5951" s="2" t="s">
        <v>22368</v>
      </c>
      <c r="D5951" s="2" t="s">
        <v>29</v>
      </c>
      <c r="E5951" s="3" t="s">
        <v>22369</v>
      </c>
      <c r="F5951" s="3" t="s">
        <v>31</v>
      </c>
      <c r="G5951" s="7">
        <v>21960</v>
      </c>
      <c r="H5951" s="8">
        <v>0</v>
      </c>
      <c r="I5951" s="8">
        <v>0</v>
      </c>
      <c r="J5951" s="8">
        <v>0</v>
      </c>
      <c r="K5951" s="8">
        <v>0</v>
      </c>
      <c r="L5951" s="8">
        <f>SUM(Tabella1[[#This Row],[CONTRIBUTO
COMMISSARIO STRAORDINARIO]:[INDENNIZZO
ASSICURATIVO]])</f>
        <v>21960</v>
      </c>
      <c r="M5951" s="9" t="s">
        <v>5886</v>
      </c>
      <c r="N5951" s="3" t="s">
        <v>794</v>
      </c>
      <c r="O5951" s="3" t="s">
        <v>5886</v>
      </c>
      <c r="P5951" s="2" t="s">
        <v>31</v>
      </c>
      <c r="Q5951" s="2" t="s">
        <v>159</v>
      </c>
      <c r="R5951" s="2" t="s">
        <v>159</v>
      </c>
      <c r="S5951" s="2" t="s">
        <v>23165</v>
      </c>
      <c r="T5951" s="3" t="s">
        <v>23166</v>
      </c>
      <c r="U5951" s="3" t="s">
        <v>189</v>
      </c>
      <c r="V5951" s="3" t="s">
        <v>23167</v>
      </c>
      <c r="W5951" s="12" t="s">
        <v>23168</v>
      </c>
      <c r="X5951" s="12" t="s">
        <v>23169</v>
      </c>
      <c r="Y5951" s="2" t="s">
        <v>41</v>
      </c>
      <c r="Z5951" s="2"/>
    </row>
    <row r="5952" spans="1:26" ht="34.799999999999997" x14ac:dyDescent="0.3">
      <c r="A5952" s="6" t="s">
        <v>23170</v>
      </c>
      <c r="B5952" s="2" t="s">
        <v>27</v>
      </c>
      <c r="C5952" s="2" t="s">
        <v>22368</v>
      </c>
      <c r="D5952" s="2" t="s">
        <v>29</v>
      </c>
      <c r="E5952" s="3" t="s">
        <v>22369</v>
      </c>
      <c r="F5952" s="3" t="s">
        <v>31</v>
      </c>
      <c r="G5952" s="7">
        <v>3000</v>
      </c>
      <c r="H5952" s="8">
        <v>0</v>
      </c>
      <c r="I5952" s="8">
        <v>0</v>
      </c>
      <c r="J5952" s="8">
        <v>0</v>
      </c>
      <c r="K5952" s="8">
        <v>0</v>
      </c>
      <c r="L5952" s="8">
        <f>SUM(Tabella1[[#This Row],[CONTRIBUTO
COMMISSARIO STRAORDINARIO]:[INDENNIZZO
ASSICURATIVO]])</f>
        <v>3000</v>
      </c>
      <c r="M5952" s="9" t="s">
        <v>5886</v>
      </c>
      <c r="N5952" s="3" t="s">
        <v>794</v>
      </c>
      <c r="O5952" s="3" t="s">
        <v>5886</v>
      </c>
      <c r="P5952" s="2" t="s">
        <v>31</v>
      </c>
      <c r="Q5952" s="2" t="s">
        <v>159</v>
      </c>
      <c r="R5952" s="2" t="s">
        <v>159</v>
      </c>
      <c r="S5952" s="2" t="s">
        <v>23171</v>
      </c>
      <c r="T5952" s="3" t="s">
        <v>23172</v>
      </c>
      <c r="U5952" s="3" t="s">
        <v>189</v>
      </c>
      <c r="V5952" s="3" t="s">
        <v>23173</v>
      </c>
      <c r="W5952" s="12" t="s">
        <v>23174</v>
      </c>
      <c r="X5952" s="12" t="s">
        <v>23175</v>
      </c>
      <c r="Y5952" s="2" t="s">
        <v>41</v>
      </c>
      <c r="Z5952" s="2"/>
    </row>
    <row r="5953" spans="1:26" ht="87" x14ac:dyDescent="0.3">
      <c r="A5953" s="6" t="s">
        <v>23176</v>
      </c>
      <c r="B5953" s="2" t="s">
        <v>27</v>
      </c>
      <c r="C5953" s="2" t="s">
        <v>22368</v>
      </c>
      <c r="D5953" s="2" t="s">
        <v>29</v>
      </c>
      <c r="E5953" s="3" t="s">
        <v>22369</v>
      </c>
      <c r="F5953" s="3" t="s">
        <v>31</v>
      </c>
      <c r="G5953" s="7">
        <v>110428.37</v>
      </c>
      <c r="H5953" s="8">
        <v>0</v>
      </c>
      <c r="I5953" s="8">
        <v>0</v>
      </c>
      <c r="J5953" s="8">
        <v>0</v>
      </c>
      <c r="K5953" s="8">
        <v>0</v>
      </c>
      <c r="L5953" s="8">
        <f>SUM(Tabella1[[#This Row],[CONTRIBUTO
COMMISSARIO STRAORDINARIO]:[INDENNIZZO
ASSICURATIVO]])</f>
        <v>110428.37</v>
      </c>
      <c r="M5953" s="9" t="s">
        <v>5886</v>
      </c>
      <c r="N5953" s="3" t="s">
        <v>794</v>
      </c>
      <c r="O5953" s="3" t="s">
        <v>5886</v>
      </c>
      <c r="P5953" s="2" t="s">
        <v>31</v>
      </c>
      <c r="Q5953" s="2" t="s">
        <v>159</v>
      </c>
      <c r="R5953" s="2" t="s">
        <v>159</v>
      </c>
      <c r="S5953" s="2" t="s">
        <v>23177</v>
      </c>
      <c r="T5953" s="3" t="s">
        <v>23178</v>
      </c>
      <c r="U5953" s="3" t="s">
        <v>189</v>
      </c>
      <c r="V5953" s="3" t="s">
        <v>23179</v>
      </c>
      <c r="W5953" s="12" t="s">
        <v>23180</v>
      </c>
      <c r="X5953" s="12" t="s">
        <v>23181</v>
      </c>
      <c r="Y5953" s="2" t="s">
        <v>41</v>
      </c>
      <c r="Z5953" s="2"/>
    </row>
    <row r="5954" spans="1:26" ht="34.799999999999997" x14ac:dyDescent="0.3">
      <c r="A5954" s="6" t="s">
        <v>23182</v>
      </c>
      <c r="B5954" s="2" t="s">
        <v>27</v>
      </c>
      <c r="C5954" s="2" t="s">
        <v>22368</v>
      </c>
      <c r="D5954" s="2" t="s">
        <v>29</v>
      </c>
      <c r="E5954" s="3" t="s">
        <v>22369</v>
      </c>
      <c r="F5954" s="3" t="s">
        <v>31</v>
      </c>
      <c r="G5954" s="7">
        <v>165000</v>
      </c>
      <c r="H5954" s="8">
        <v>0</v>
      </c>
      <c r="I5954" s="8">
        <v>0</v>
      </c>
      <c r="J5954" s="8">
        <v>0</v>
      </c>
      <c r="K5954" s="8">
        <v>0</v>
      </c>
      <c r="L5954" s="8">
        <f>SUM(Tabella1[[#This Row],[CONTRIBUTO
COMMISSARIO STRAORDINARIO]:[INDENNIZZO
ASSICURATIVO]])</f>
        <v>165000</v>
      </c>
      <c r="M5954" s="9" t="s">
        <v>5886</v>
      </c>
      <c r="N5954" s="3" t="s">
        <v>794</v>
      </c>
      <c r="O5954" s="3" t="s">
        <v>5886</v>
      </c>
      <c r="P5954" s="2" t="s">
        <v>31</v>
      </c>
      <c r="Q5954" s="2" t="s">
        <v>159</v>
      </c>
      <c r="R5954" s="2" t="s">
        <v>159</v>
      </c>
      <c r="S5954" s="2" t="s">
        <v>23183</v>
      </c>
      <c r="T5954" s="3" t="s">
        <v>23184</v>
      </c>
      <c r="U5954" s="3" t="s">
        <v>189</v>
      </c>
      <c r="V5954" s="3" t="s">
        <v>23185</v>
      </c>
      <c r="W5954" s="12" t="s">
        <v>23186</v>
      </c>
      <c r="X5954" s="12" t="s">
        <v>23187</v>
      </c>
      <c r="Y5954" s="2" t="s">
        <v>41</v>
      </c>
      <c r="Z5954" s="2"/>
    </row>
    <row r="5955" spans="1:26" ht="87" x14ac:dyDescent="0.3">
      <c r="A5955" s="6" t="s">
        <v>23188</v>
      </c>
      <c r="B5955" s="2" t="s">
        <v>27</v>
      </c>
      <c r="C5955" s="2" t="s">
        <v>22368</v>
      </c>
      <c r="D5955" s="2" t="s">
        <v>29</v>
      </c>
      <c r="E5955" s="3" t="s">
        <v>22369</v>
      </c>
      <c r="F5955" s="3" t="s">
        <v>31</v>
      </c>
      <c r="G5955" s="7">
        <v>30109.599999999999</v>
      </c>
      <c r="H5955" s="8">
        <v>0</v>
      </c>
      <c r="I5955" s="8">
        <v>0</v>
      </c>
      <c r="J5955" s="8">
        <v>0</v>
      </c>
      <c r="K5955" s="8">
        <v>0</v>
      </c>
      <c r="L5955" s="8">
        <f>SUM(Tabella1[[#This Row],[CONTRIBUTO
COMMISSARIO STRAORDINARIO]:[INDENNIZZO
ASSICURATIVO]])</f>
        <v>30109.599999999999</v>
      </c>
      <c r="M5955" s="9" t="s">
        <v>5886</v>
      </c>
      <c r="N5955" s="3" t="s">
        <v>794</v>
      </c>
      <c r="O5955" s="3" t="s">
        <v>5886</v>
      </c>
      <c r="P5955" s="2" t="s">
        <v>31</v>
      </c>
      <c r="Q5955" s="2" t="s">
        <v>159</v>
      </c>
      <c r="R5955" s="2" t="s">
        <v>159</v>
      </c>
      <c r="S5955" s="2" t="s">
        <v>23189</v>
      </c>
      <c r="T5955" s="3" t="s">
        <v>23190</v>
      </c>
      <c r="U5955" s="3" t="s">
        <v>189</v>
      </c>
      <c r="V5955" s="3" t="s">
        <v>23191</v>
      </c>
      <c r="W5955" s="12" t="s">
        <v>23192</v>
      </c>
      <c r="X5955" s="12" t="s">
        <v>23193</v>
      </c>
      <c r="Y5955" s="2" t="s">
        <v>41</v>
      </c>
      <c r="Z5955" s="2"/>
    </row>
    <row r="5956" spans="1:26" ht="87" x14ac:dyDescent="0.3">
      <c r="A5956" s="6" t="s">
        <v>23194</v>
      </c>
      <c r="B5956" s="2" t="s">
        <v>27</v>
      </c>
      <c r="C5956" s="2" t="s">
        <v>22368</v>
      </c>
      <c r="D5956" s="2" t="s">
        <v>29</v>
      </c>
      <c r="E5956" s="3" t="s">
        <v>22369</v>
      </c>
      <c r="F5956" s="3" t="s">
        <v>31</v>
      </c>
      <c r="G5956" s="7">
        <v>73933.95</v>
      </c>
      <c r="H5956" s="8">
        <v>0</v>
      </c>
      <c r="I5956" s="8">
        <v>0</v>
      </c>
      <c r="J5956" s="8">
        <v>0</v>
      </c>
      <c r="K5956" s="8">
        <v>0</v>
      </c>
      <c r="L5956" s="8">
        <f>SUM(Tabella1[[#This Row],[CONTRIBUTO
COMMISSARIO STRAORDINARIO]:[INDENNIZZO
ASSICURATIVO]])</f>
        <v>73933.95</v>
      </c>
      <c r="M5956" s="9" t="s">
        <v>5886</v>
      </c>
      <c r="N5956" s="3" t="s">
        <v>794</v>
      </c>
      <c r="O5956" s="3" t="s">
        <v>5886</v>
      </c>
      <c r="P5956" s="2" t="s">
        <v>31</v>
      </c>
      <c r="Q5956" s="2" t="s">
        <v>159</v>
      </c>
      <c r="R5956" s="2" t="s">
        <v>159</v>
      </c>
      <c r="S5956" s="2" t="s">
        <v>23189</v>
      </c>
      <c r="T5956" s="3" t="s">
        <v>23195</v>
      </c>
      <c r="U5956" s="3" t="s">
        <v>189</v>
      </c>
      <c r="V5956" s="3" t="s">
        <v>23191</v>
      </c>
      <c r="W5956" s="12" t="s">
        <v>23196</v>
      </c>
      <c r="X5956" s="12" t="s">
        <v>23197</v>
      </c>
      <c r="Y5956" s="2" t="s">
        <v>41</v>
      </c>
      <c r="Z5956" s="2"/>
    </row>
    <row r="5957" spans="1:26" ht="52.2" x14ac:dyDescent="0.3">
      <c r="A5957" s="6" t="s">
        <v>23198</v>
      </c>
      <c r="B5957" s="2" t="s">
        <v>27</v>
      </c>
      <c r="C5957" s="2" t="s">
        <v>22368</v>
      </c>
      <c r="D5957" s="2" t="s">
        <v>29</v>
      </c>
      <c r="E5957" s="3" t="s">
        <v>22369</v>
      </c>
      <c r="F5957" s="3" t="s">
        <v>31</v>
      </c>
      <c r="G5957" s="7">
        <v>54900</v>
      </c>
      <c r="H5957" s="8">
        <v>0</v>
      </c>
      <c r="I5957" s="8">
        <v>0</v>
      </c>
      <c r="J5957" s="8">
        <v>0</v>
      </c>
      <c r="K5957" s="8">
        <v>0</v>
      </c>
      <c r="L5957" s="8">
        <f>SUM(Tabella1[[#This Row],[CONTRIBUTO
COMMISSARIO STRAORDINARIO]:[INDENNIZZO
ASSICURATIVO]])</f>
        <v>54900</v>
      </c>
      <c r="M5957" s="9" t="s">
        <v>5886</v>
      </c>
      <c r="N5957" s="3" t="s">
        <v>794</v>
      </c>
      <c r="O5957" s="3" t="s">
        <v>5886</v>
      </c>
      <c r="P5957" s="2" t="s">
        <v>31</v>
      </c>
      <c r="Q5957" s="2" t="s">
        <v>159</v>
      </c>
      <c r="R5957" s="2" t="s">
        <v>159</v>
      </c>
      <c r="S5957" s="2" t="s">
        <v>23199</v>
      </c>
      <c r="T5957" s="3" t="s">
        <v>23200</v>
      </c>
      <c r="U5957" s="3" t="s">
        <v>189</v>
      </c>
      <c r="V5957" s="3" t="s">
        <v>23201</v>
      </c>
      <c r="W5957" s="12" t="s">
        <v>23202</v>
      </c>
      <c r="X5957" s="12" t="s">
        <v>23203</v>
      </c>
      <c r="Y5957" s="2" t="s">
        <v>41</v>
      </c>
      <c r="Z5957" s="2"/>
    </row>
    <row r="5958" spans="1:26" ht="34.799999999999997" x14ac:dyDescent="0.3">
      <c r="A5958" s="6" t="s">
        <v>23204</v>
      </c>
      <c r="B5958" s="2" t="s">
        <v>27</v>
      </c>
      <c r="C5958" s="2" t="s">
        <v>22368</v>
      </c>
      <c r="D5958" s="2" t="s">
        <v>29</v>
      </c>
      <c r="E5958" s="3" t="s">
        <v>22369</v>
      </c>
      <c r="F5958" s="3" t="s">
        <v>31</v>
      </c>
      <c r="G5958" s="7">
        <v>25000</v>
      </c>
      <c r="H5958" s="8">
        <v>0</v>
      </c>
      <c r="I5958" s="8">
        <v>0</v>
      </c>
      <c r="J5958" s="8">
        <v>0</v>
      </c>
      <c r="K5958" s="8">
        <v>0</v>
      </c>
      <c r="L5958" s="8">
        <f>SUM(Tabella1[[#This Row],[CONTRIBUTO
COMMISSARIO STRAORDINARIO]:[INDENNIZZO
ASSICURATIVO]])</f>
        <v>25000</v>
      </c>
      <c r="M5958" s="9" t="s">
        <v>5886</v>
      </c>
      <c r="N5958" s="3" t="s">
        <v>794</v>
      </c>
      <c r="O5958" s="3" t="s">
        <v>5886</v>
      </c>
      <c r="P5958" s="2" t="s">
        <v>31</v>
      </c>
      <c r="Q5958" s="2" t="s">
        <v>159</v>
      </c>
      <c r="R5958" s="2" t="s">
        <v>2589</v>
      </c>
      <c r="S5958" s="2" t="s">
        <v>23205</v>
      </c>
      <c r="T5958" s="3" t="s">
        <v>23206</v>
      </c>
      <c r="U5958" s="3" t="s">
        <v>189</v>
      </c>
      <c r="V5958" s="3" t="s">
        <v>23207</v>
      </c>
      <c r="W5958" s="12" t="s">
        <v>23208</v>
      </c>
      <c r="X5958" s="12" t="s">
        <v>23209</v>
      </c>
      <c r="Y5958" s="2" t="s">
        <v>41</v>
      </c>
      <c r="Z5958" s="2"/>
    </row>
    <row r="5959" spans="1:26" ht="52.2" x14ac:dyDescent="0.3">
      <c r="A5959" s="6" t="s">
        <v>23210</v>
      </c>
      <c r="B5959" s="2" t="s">
        <v>27</v>
      </c>
      <c r="C5959" s="2" t="s">
        <v>22368</v>
      </c>
      <c r="D5959" s="2" t="s">
        <v>29</v>
      </c>
      <c r="E5959" s="3" t="s">
        <v>22369</v>
      </c>
      <c r="F5959" s="3" t="s">
        <v>31</v>
      </c>
      <c r="G5959" s="7">
        <v>5900</v>
      </c>
      <c r="H5959" s="8">
        <v>0</v>
      </c>
      <c r="I5959" s="8">
        <v>0</v>
      </c>
      <c r="J5959" s="8">
        <v>0</v>
      </c>
      <c r="K5959" s="8">
        <v>0</v>
      </c>
      <c r="L5959" s="8">
        <f>SUM(Tabella1[[#This Row],[CONTRIBUTO
COMMISSARIO STRAORDINARIO]:[INDENNIZZO
ASSICURATIVO]])</f>
        <v>5900</v>
      </c>
      <c r="M5959" s="9" t="s">
        <v>5886</v>
      </c>
      <c r="N5959" s="3" t="s">
        <v>794</v>
      </c>
      <c r="O5959" s="3" t="s">
        <v>5886</v>
      </c>
      <c r="P5959" s="2" t="s">
        <v>31</v>
      </c>
      <c r="Q5959" s="2" t="s">
        <v>159</v>
      </c>
      <c r="R5959" s="2" t="s">
        <v>2589</v>
      </c>
      <c r="S5959" s="2" t="s">
        <v>23211</v>
      </c>
      <c r="T5959" s="3" t="s">
        <v>23212</v>
      </c>
      <c r="U5959" s="3" t="s">
        <v>189</v>
      </c>
      <c r="V5959" s="3" t="s">
        <v>23213</v>
      </c>
      <c r="W5959" s="12" t="s">
        <v>23214</v>
      </c>
      <c r="X5959" s="12" t="s">
        <v>23215</v>
      </c>
      <c r="Y5959" s="2" t="s">
        <v>41</v>
      </c>
      <c r="Z5959" s="2"/>
    </row>
    <row r="5960" spans="1:26" ht="34.799999999999997" x14ac:dyDescent="0.3">
      <c r="A5960" s="6" t="s">
        <v>23216</v>
      </c>
      <c r="B5960" s="2" t="s">
        <v>27</v>
      </c>
      <c r="C5960" s="2" t="s">
        <v>22368</v>
      </c>
      <c r="D5960" s="2" t="s">
        <v>29</v>
      </c>
      <c r="E5960" s="3" t="s">
        <v>22369</v>
      </c>
      <c r="F5960" s="3" t="s">
        <v>31</v>
      </c>
      <c r="G5960" s="7">
        <v>3254.96</v>
      </c>
      <c r="H5960" s="8">
        <v>0</v>
      </c>
      <c r="I5960" s="8">
        <v>0</v>
      </c>
      <c r="J5960" s="8">
        <v>0</v>
      </c>
      <c r="K5960" s="8">
        <v>0</v>
      </c>
      <c r="L5960" s="8">
        <f>SUM(Tabella1[[#This Row],[CONTRIBUTO
COMMISSARIO STRAORDINARIO]:[INDENNIZZO
ASSICURATIVO]])</f>
        <v>3254.96</v>
      </c>
      <c r="M5960" s="9" t="s">
        <v>5886</v>
      </c>
      <c r="N5960" s="3" t="s">
        <v>794</v>
      </c>
      <c r="O5960" s="3" t="s">
        <v>5886</v>
      </c>
      <c r="P5960" s="2" t="s">
        <v>31</v>
      </c>
      <c r="Q5960" s="2" t="s">
        <v>159</v>
      </c>
      <c r="R5960" s="2" t="s">
        <v>2589</v>
      </c>
      <c r="S5960" s="2" t="s">
        <v>23217</v>
      </c>
      <c r="T5960" s="3" t="s">
        <v>23218</v>
      </c>
      <c r="U5960" s="3" t="s">
        <v>189</v>
      </c>
      <c r="V5960" s="3" t="s">
        <v>23219</v>
      </c>
      <c r="W5960" s="12" t="s">
        <v>23220</v>
      </c>
      <c r="X5960" s="12" t="s">
        <v>23221</v>
      </c>
      <c r="Y5960" s="2" t="s">
        <v>41</v>
      </c>
      <c r="Z5960" s="2"/>
    </row>
    <row r="5961" spans="1:26" ht="52.2" x14ac:dyDescent="0.3">
      <c r="A5961" s="6" t="s">
        <v>23222</v>
      </c>
      <c r="B5961" s="2" t="s">
        <v>27</v>
      </c>
      <c r="C5961" s="2" t="s">
        <v>22368</v>
      </c>
      <c r="D5961" s="2" t="s">
        <v>29</v>
      </c>
      <c r="E5961" s="3" t="s">
        <v>22369</v>
      </c>
      <c r="F5961" s="3" t="s">
        <v>31</v>
      </c>
      <c r="G5961" s="7">
        <v>11956</v>
      </c>
      <c r="H5961" s="8">
        <v>0</v>
      </c>
      <c r="I5961" s="8">
        <v>0</v>
      </c>
      <c r="J5961" s="8">
        <v>0</v>
      </c>
      <c r="K5961" s="8">
        <v>0</v>
      </c>
      <c r="L5961" s="8">
        <f>SUM(Tabella1[[#This Row],[CONTRIBUTO
COMMISSARIO STRAORDINARIO]:[INDENNIZZO
ASSICURATIVO]])</f>
        <v>11956</v>
      </c>
      <c r="M5961" s="9" t="s">
        <v>5886</v>
      </c>
      <c r="N5961" s="3" t="s">
        <v>794</v>
      </c>
      <c r="O5961" s="3" t="s">
        <v>5886</v>
      </c>
      <c r="P5961" s="2" t="s">
        <v>31</v>
      </c>
      <c r="Q5961" s="2" t="s">
        <v>159</v>
      </c>
      <c r="R5961" s="2" t="s">
        <v>2589</v>
      </c>
      <c r="S5961" s="2" t="s">
        <v>23223</v>
      </c>
      <c r="T5961" s="3" t="s">
        <v>23224</v>
      </c>
      <c r="U5961" s="3" t="s">
        <v>189</v>
      </c>
      <c r="V5961" s="3" t="s">
        <v>23225</v>
      </c>
      <c r="W5961" s="12" t="s">
        <v>23226</v>
      </c>
      <c r="X5961" s="12" t="s">
        <v>23227</v>
      </c>
      <c r="Y5961" s="2" t="s">
        <v>41</v>
      </c>
      <c r="Z5961" s="2"/>
    </row>
    <row r="5962" spans="1:26" ht="87" x14ac:dyDescent="0.3">
      <c r="A5962" s="6" t="s">
        <v>23228</v>
      </c>
      <c r="B5962" s="2" t="s">
        <v>27</v>
      </c>
      <c r="C5962" s="2" t="s">
        <v>22368</v>
      </c>
      <c r="D5962" s="2" t="s">
        <v>29</v>
      </c>
      <c r="E5962" s="3" t="s">
        <v>22369</v>
      </c>
      <c r="F5962" s="3" t="s">
        <v>31</v>
      </c>
      <c r="G5962" s="7">
        <v>24005.5</v>
      </c>
      <c r="H5962" s="8">
        <v>0</v>
      </c>
      <c r="I5962" s="8">
        <v>0</v>
      </c>
      <c r="J5962" s="8">
        <v>0</v>
      </c>
      <c r="K5962" s="8">
        <v>0</v>
      </c>
      <c r="L5962" s="8">
        <f>SUM(Tabella1[[#This Row],[CONTRIBUTO
COMMISSARIO STRAORDINARIO]:[INDENNIZZO
ASSICURATIVO]])</f>
        <v>24005.5</v>
      </c>
      <c r="M5962" s="9" t="s">
        <v>5886</v>
      </c>
      <c r="N5962" s="3" t="s">
        <v>794</v>
      </c>
      <c r="O5962" s="3" t="s">
        <v>5886</v>
      </c>
      <c r="P5962" s="2" t="s">
        <v>31</v>
      </c>
      <c r="Q5962" s="2" t="s">
        <v>159</v>
      </c>
      <c r="R5962" s="2" t="s">
        <v>4069</v>
      </c>
      <c r="S5962" s="2" t="s">
        <v>23229</v>
      </c>
      <c r="T5962" s="3" t="s">
        <v>23230</v>
      </c>
      <c r="U5962" s="3" t="s">
        <v>189</v>
      </c>
      <c r="V5962" s="3" t="s">
        <v>23231</v>
      </c>
      <c r="W5962" s="12" t="s">
        <v>23232</v>
      </c>
      <c r="X5962" s="12" t="s">
        <v>23148</v>
      </c>
      <c r="Y5962" s="2" t="s">
        <v>41</v>
      </c>
      <c r="Z5962" s="2"/>
    </row>
    <row r="5963" spans="1:26" ht="69.599999999999994" x14ac:dyDescent="0.3">
      <c r="A5963" s="6" t="s">
        <v>23233</v>
      </c>
      <c r="B5963" s="2" t="s">
        <v>27</v>
      </c>
      <c r="C5963" s="2" t="s">
        <v>22368</v>
      </c>
      <c r="D5963" s="2" t="s">
        <v>29</v>
      </c>
      <c r="E5963" s="3" t="s">
        <v>22369</v>
      </c>
      <c r="F5963" s="3" t="s">
        <v>31</v>
      </c>
      <c r="G5963" s="7">
        <v>20980</v>
      </c>
      <c r="H5963" s="8">
        <v>0</v>
      </c>
      <c r="I5963" s="8">
        <v>0</v>
      </c>
      <c r="J5963" s="8">
        <v>0</v>
      </c>
      <c r="K5963" s="8">
        <v>0</v>
      </c>
      <c r="L5963" s="8">
        <f>SUM(Tabella1[[#This Row],[CONTRIBUTO
COMMISSARIO STRAORDINARIO]:[INDENNIZZO
ASSICURATIVO]])</f>
        <v>20980</v>
      </c>
      <c r="M5963" s="9" t="s">
        <v>5886</v>
      </c>
      <c r="N5963" s="3" t="s">
        <v>794</v>
      </c>
      <c r="O5963" s="3" t="s">
        <v>5886</v>
      </c>
      <c r="P5963" s="2" t="s">
        <v>31</v>
      </c>
      <c r="Q5963" s="2" t="s">
        <v>159</v>
      </c>
      <c r="R5963" s="2" t="s">
        <v>6157</v>
      </c>
      <c r="S5963" s="2" t="s">
        <v>23234</v>
      </c>
      <c r="T5963" s="3" t="s">
        <v>23235</v>
      </c>
      <c r="U5963" s="3" t="s">
        <v>189</v>
      </c>
      <c r="V5963" s="3" t="s">
        <v>23236</v>
      </c>
      <c r="W5963" s="12" t="s">
        <v>23237</v>
      </c>
      <c r="X5963" s="12" t="s">
        <v>23238</v>
      </c>
      <c r="Y5963" s="2" t="s">
        <v>41</v>
      </c>
      <c r="Z5963" s="2"/>
    </row>
    <row r="5964" spans="1:26" ht="87" x14ac:dyDescent="0.3">
      <c r="A5964" s="6" t="s">
        <v>23239</v>
      </c>
      <c r="B5964" s="2" t="s">
        <v>27</v>
      </c>
      <c r="C5964" s="2" t="s">
        <v>22368</v>
      </c>
      <c r="D5964" s="2" t="s">
        <v>29</v>
      </c>
      <c r="E5964" s="3" t="s">
        <v>22369</v>
      </c>
      <c r="F5964" s="3" t="s">
        <v>31</v>
      </c>
      <c r="G5964" s="7">
        <v>48800</v>
      </c>
      <c r="H5964" s="8">
        <v>0</v>
      </c>
      <c r="I5964" s="8">
        <v>0</v>
      </c>
      <c r="J5964" s="8">
        <v>0</v>
      </c>
      <c r="K5964" s="8">
        <v>0</v>
      </c>
      <c r="L5964" s="8">
        <f>SUM(Tabella1[[#This Row],[CONTRIBUTO
COMMISSARIO STRAORDINARIO]:[INDENNIZZO
ASSICURATIVO]])</f>
        <v>48800</v>
      </c>
      <c r="M5964" s="9" t="s">
        <v>5886</v>
      </c>
      <c r="N5964" s="3" t="s">
        <v>794</v>
      </c>
      <c r="O5964" s="3" t="s">
        <v>5886</v>
      </c>
      <c r="P5964" s="2" t="s">
        <v>31</v>
      </c>
      <c r="Q5964" s="2" t="s">
        <v>159</v>
      </c>
      <c r="R5964" s="2" t="s">
        <v>3847</v>
      </c>
      <c r="S5964" s="2" t="s">
        <v>23240</v>
      </c>
      <c r="T5964" s="3" t="s">
        <v>23241</v>
      </c>
      <c r="U5964" s="3" t="s">
        <v>189</v>
      </c>
      <c r="V5964" s="3" t="s">
        <v>23242</v>
      </c>
      <c r="W5964" s="12" t="s">
        <v>23243</v>
      </c>
      <c r="X5964" s="12" t="s">
        <v>23244</v>
      </c>
      <c r="Y5964" s="2" t="s">
        <v>41</v>
      </c>
      <c r="Z5964" s="2"/>
    </row>
    <row r="5965" spans="1:26" ht="121.8" x14ac:dyDescent="0.3">
      <c r="A5965" s="6" t="s">
        <v>23245</v>
      </c>
      <c r="B5965" s="2" t="s">
        <v>27</v>
      </c>
      <c r="C5965" s="2" t="s">
        <v>22368</v>
      </c>
      <c r="D5965" s="2" t="s">
        <v>29</v>
      </c>
      <c r="E5965" s="3" t="s">
        <v>22369</v>
      </c>
      <c r="F5965" s="3" t="s">
        <v>31</v>
      </c>
      <c r="G5965" s="7">
        <v>610000</v>
      </c>
      <c r="H5965" s="8">
        <v>0</v>
      </c>
      <c r="I5965" s="8">
        <v>0</v>
      </c>
      <c r="J5965" s="8">
        <v>0</v>
      </c>
      <c r="K5965" s="8">
        <v>0</v>
      </c>
      <c r="L5965" s="8">
        <f>SUM(Tabella1[[#This Row],[CONTRIBUTO
COMMISSARIO STRAORDINARIO]:[INDENNIZZO
ASSICURATIVO]])</f>
        <v>610000</v>
      </c>
      <c r="M5965" s="9" t="s">
        <v>5886</v>
      </c>
      <c r="N5965" s="3" t="s">
        <v>794</v>
      </c>
      <c r="O5965" s="3" t="s">
        <v>5886</v>
      </c>
      <c r="P5965" s="2" t="s">
        <v>31</v>
      </c>
      <c r="Q5965" s="2" t="s">
        <v>159</v>
      </c>
      <c r="R5965" s="2" t="s">
        <v>3847</v>
      </c>
      <c r="S5965" s="2" t="s">
        <v>23246</v>
      </c>
      <c r="T5965" s="3" t="s">
        <v>23247</v>
      </c>
      <c r="U5965" s="3" t="s">
        <v>189</v>
      </c>
      <c r="V5965" s="3" t="s">
        <v>23248</v>
      </c>
      <c r="W5965" s="12" t="s">
        <v>23249</v>
      </c>
      <c r="X5965" s="12" t="s">
        <v>23250</v>
      </c>
      <c r="Y5965" s="2" t="s">
        <v>41</v>
      </c>
      <c r="Z5965" s="2"/>
    </row>
    <row r="5966" spans="1:26" ht="121.8" x14ac:dyDescent="0.3">
      <c r="A5966" s="6" t="s">
        <v>23251</v>
      </c>
      <c r="B5966" s="2" t="s">
        <v>27</v>
      </c>
      <c r="C5966" s="2" t="s">
        <v>22368</v>
      </c>
      <c r="D5966" s="2" t="s">
        <v>29</v>
      </c>
      <c r="E5966" s="3" t="s">
        <v>22369</v>
      </c>
      <c r="F5966" s="3" t="s">
        <v>31</v>
      </c>
      <c r="G5966" s="7">
        <v>610000</v>
      </c>
      <c r="H5966" s="8">
        <v>0</v>
      </c>
      <c r="I5966" s="8">
        <v>0</v>
      </c>
      <c r="J5966" s="8">
        <v>0</v>
      </c>
      <c r="K5966" s="8">
        <v>0</v>
      </c>
      <c r="L5966" s="8">
        <f>SUM(Tabella1[[#This Row],[CONTRIBUTO
COMMISSARIO STRAORDINARIO]:[INDENNIZZO
ASSICURATIVO]])</f>
        <v>610000</v>
      </c>
      <c r="M5966" s="9" t="s">
        <v>5886</v>
      </c>
      <c r="N5966" s="3" t="s">
        <v>794</v>
      </c>
      <c r="O5966" s="3" t="s">
        <v>5886</v>
      </c>
      <c r="P5966" s="2" t="s">
        <v>31</v>
      </c>
      <c r="Q5966" s="2" t="s">
        <v>159</v>
      </c>
      <c r="R5966" s="2" t="s">
        <v>3847</v>
      </c>
      <c r="S5966" s="2" t="s">
        <v>23252</v>
      </c>
      <c r="T5966" s="3" t="s">
        <v>23253</v>
      </c>
      <c r="U5966" s="3" t="s">
        <v>189</v>
      </c>
      <c r="V5966" s="3" t="s">
        <v>23254</v>
      </c>
      <c r="W5966" s="12" t="s">
        <v>23255</v>
      </c>
      <c r="X5966" s="12" t="s">
        <v>23256</v>
      </c>
      <c r="Y5966" s="2" t="s">
        <v>41</v>
      </c>
      <c r="Z5966" s="2"/>
    </row>
    <row r="5967" spans="1:26" ht="156.6" x14ac:dyDescent="0.3">
      <c r="A5967" s="6" t="s">
        <v>23257</v>
      </c>
      <c r="B5967" s="2" t="s">
        <v>27</v>
      </c>
      <c r="C5967" s="2" t="s">
        <v>22368</v>
      </c>
      <c r="D5967" s="2" t="s">
        <v>29</v>
      </c>
      <c r="E5967" s="3" t="s">
        <v>22369</v>
      </c>
      <c r="F5967" s="3" t="s">
        <v>31</v>
      </c>
      <c r="G5967" s="7">
        <v>305000</v>
      </c>
      <c r="H5967" s="8">
        <v>0</v>
      </c>
      <c r="I5967" s="8">
        <v>0</v>
      </c>
      <c r="J5967" s="8">
        <v>0</v>
      </c>
      <c r="K5967" s="8">
        <v>0</v>
      </c>
      <c r="L5967" s="8">
        <f>SUM(Tabella1[[#This Row],[CONTRIBUTO
COMMISSARIO STRAORDINARIO]:[INDENNIZZO
ASSICURATIVO]])</f>
        <v>305000</v>
      </c>
      <c r="M5967" s="9" t="s">
        <v>5886</v>
      </c>
      <c r="N5967" s="3" t="s">
        <v>794</v>
      </c>
      <c r="O5967" s="3" t="s">
        <v>5886</v>
      </c>
      <c r="P5967" s="2" t="s">
        <v>31</v>
      </c>
      <c r="Q5967" s="2" t="s">
        <v>159</v>
      </c>
      <c r="R5967" s="2" t="s">
        <v>3847</v>
      </c>
      <c r="S5967" s="2" t="s">
        <v>23258</v>
      </c>
      <c r="T5967" s="3" t="s">
        <v>23259</v>
      </c>
      <c r="U5967" s="3" t="s">
        <v>189</v>
      </c>
      <c r="V5967" s="3" t="s">
        <v>23260</v>
      </c>
      <c r="W5967" s="12" t="s">
        <v>23261</v>
      </c>
      <c r="X5967" s="12" t="s">
        <v>23262</v>
      </c>
      <c r="Y5967" s="2" t="s">
        <v>41</v>
      </c>
      <c r="Z5967" s="2"/>
    </row>
    <row r="5968" spans="1:26" ht="69.599999999999994" x14ac:dyDescent="0.3">
      <c r="A5968" s="6" t="s">
        <v>23263</v>
      </c>
      <c r="B5968" s="2" t="s">
        <v>27</v>
      </c>
      <c r="C5968" s="2" t="s">
        <v>22368</v>
      </c>
      <c r="D5968" s="2" t="s">
        <v>29</v>
      </c>
      <c r="E5968" s="3" t="s">
        <v>22369</v>
      </c>
      <c r="F5968" s="3" t="s">
        <v>31</v>
      </c>
      <c r="G5968" s="7">
        <v>427000</v>
      </c>
      <c r="H5968" s="8">
        <v>0</v>
      </c>
      <c r="I5968" s="8">
        <v>0</v>
      </c>
      <c r="J5968" s="8">
        <v>0</v>
      </c>
      <c r="K5968" s="8">
        <v>0</v>
      </c>
      <c r="L5968" s="8">
        <f>SUM(Tabella1[[#This Row],[CONTRIBUTO
COMMISSARIO STRAORDINARIO]:[INDENNIZZO
ASSICURATIVO]])</f>
        <v>427000</v>
      </c>
      <c r="M5968" s="9" t="s">
        <v>5886</v>
      </c>
      <c r="N5968" s="3" t="s">
        <v>794</v>
      </c>
      <c r="O5968" s="3" t="s">
        <v>5886</v>
      </c>
      <c r="P5968" s="2" t="s">
        <v>31</v>
      </c>
      <c r="Q5968" s="2" t="s">
        <v>159</v>
      </c>
      <c r="R5968" s="2" t="s">
        <v>3847</v>
      </c>
      <c r="S5968" s="2" t="s">
        <v>23264</v>
      </c>
      <c r="T5968" s="3" t="s">
        <v>23265</v>
      </c>
      <c r="U5968" s="3" t="s">
        <v>189</v>
      </c>
      <c r="V5968" s="3" t="s">
        <v>23266</v>
      </c>
      <c r="W5968" s="12" t="s">
        <v>23267</v>
      </c>
      <c r="X5968" s="12" t="s">
        <v>23268</v>
      </c>
      <c r="Y5968" s="2" t="s">
        <v>41</v>
      </c>
      <c r="Z5968" s="2"/>
    </row>
    <row r="5969" spans="1:26" ht="87" x14ac:dyDescent="0.3">
      <c r="A5969" s="6" t="s">
        <v>23269</v>
      </c>
      <c r="B5969" s="2" t="s">
        <v>27</v>
      </c>
      <c r="C5969" s="2" t="s">
        <v>22368</v>
      </c>
      <c r="D5969" s="2" t="s">
        <v>29</v>
      </c>
      <c r="E5969" s="3" t="s">
        <v>22369</v>
      </c>
      <c r="F5969" s="3" t="s">
        <v>31</v>
      </c>
      <c r="G5969" s="7">
        <v>61000</v>
      </c>
      <c r="H5969" s="8">
        <v>0</v>
      </c>
      <c r="I5969" s="8">
        <v>0</v>
      </c>
      <c r="J5969" s="8">
        <v>0</v>
      </c>
      <c r="K5969" s="8">
        <v>0</v>
      </c>
      <c r="L5969" s="8">
        <f>SUM(Tabella1[[#This Row],[CONTRIBUTO
COMMISSARIO STRAORDINARIO]:[INDENNIZZO
ASSICURATIVO]])</f>
        <v>61000</v>
      </c>
      <c r="M5969" s="9" t="s">
        <v>5886</v>
      </c>
      <c r="N5969" s="3" t="s">
        <v>794</v>
      </c>
      <c r="O5969" s="3" t="s">
        <v>5886</v>
      </c>
      <c r="P5969" s="2" t="s">
        <v>31</v>
      </c>
      <c r="Q5969" s="2" t="s">
        <v>159</v>
      </c>
      <c r="R5969" s="2" t="s">
        <v>3847</v>
      </c>
      <c r="S5969" s="2" t="s">
        <v>23270</v>
      </c>
      <c r="T5969" s="3" t="s">
        <v>23271</v>
      </c>
      <c r="U5969" s="3" t="s">
        <v>189</v>
      </c>
      <c r="V5969" s="3" t="s">
        <v>23272</v>
      </c>
      <c r="W5969" s="12" t="s">
        <v>23273</v>
      </c>
      <c r="X5969" s="12" t="s">
        <v>23274</v>
      </c>
      <c r="Y5969" s="2" t="s">
        <v>41</v>
      </c>
      <c r="Z5969" s="2"/>
    </row>
    <row r="5970" spans="1:26" ht="87" x14ac:dyDescent="0.3">
      <c r="A5970" s="6" t="s">
        <v>23275</v>
      </c>
      <c r="B5970" s="2" t="s">
        <v>27</v>
      </c>
      <c r="C5970" s="2" t="s">
        <v>22368</v>
      </c>
      <c r="D5970" s="2" t="s">
        <v>29</v>
      </c>
      <c r="E5970" s="3" t="s">
        <v>22369</v>
      </c>
      <c r="F5970" s="3" t="s">
        <v>31</v>
      </c>
      <c r="G5970" s="7">
        <v>244000</v>
      </c>
      <c r="H5970" s="8">
        <v>0</v>
      </c>
      <c r="I5970" s="8">
        <v>0</v>
      </c>
      <c r="J5970" s="8">
        <v>0</v>
      </c>
      <c r="K5970" s="8">
        <v>0</v>
      </c>
      <c r="L5970" s="8">
        <f>SUM(Tabella1[[#This Row],[CONTRIBUTO
COMMISSARIO STRAORDINARIO]:[INDENNIZZO
ASSICURATIVO]])</f>
        <v>244000</v>
      </c>
      <c r="M5970" s="9" t="s">
        <v>5886</v>
      </c>
      <c r="N5970" s="3" t="s">
        <v>794</v>
      </c>
      <c r="O5970" s="3" t="s">
        <v>5886</v>
      </c>
      <c r="P5970" s="2" t="s">
        <v>31</v>
      </c>
      <c r="Q5970" s="2" t="s">
        <v>159</v>
      </c>
      <c r="R5970" s="2" t="s">
        <v>3847</v>
      </c>
      <c r="S5970" s="2" t="s">
        <v>23276</v>
      </c>
      <c r="T5970" s="3" t="s">
        <v>23277</v>
      </c>
      <c r="U5970" s="3" t="s">
        <v>189</v>
      </c>
      <c r="V5970" s="3" t="s">
        <v>23278</v>
      </c>
      <c r="W5970" s="12" t="s">
        <v>23279</v>
      </c>
      <c r="X5970" s="12" t="s">
        <v>23280</v>
      </c>
      <c r="Y5970" s="2" t="s">
        <v>41</v>
      </c>
      <c r="Z5970" s="2"/>
    </row>
    <row r="5971" spans="1:26" ht="87" x14ac:dyDescent="0.3">
      <c r="A5971" s="6" t="s">
        <v>23281</v>
      </c>
      <c r="B5971" s="2" t="s">
        <v>27</v>
      </c>
      <c r="C5971" s="2" t="s">
        <v>22368</v>
      </c>
      <c r="D5971" s="2" t="s">
        <v>29</v>
      </c>
      <c r="E5971" s="3" t="s">
        <v>22369</v>
      </c>
      <c r="F5971" s="3" t="s">
        <v>31</v>
      </c>
      <c r="G5971" s="7">
        <v>122000</v>
      </c>
      <c r="H5971" s="8">
        <v>0</v>
      </c>
      <c r="I5971" s="8">
        <v>0</v>
      </c>
      <c r="J5971" s="8">
        <v>0</v>
      </c>
      <c r="K5971" s="8">
        <v>0</v>
      </c>
      <c r="L5971" s="8">
        <f>SUM(Tabella1[[#This Row],[CONTRIBUTO
COMMISSARIO STRAORDINARIO]:[INDENNIZZO
ASSICURATIVO]])</f>
        <v>122000</v>
      </c>
      <c r="M5971" s="9" t="s">
        <v>5886</v>
      </c>
      <c r="N5971" s="3" t="s">
        <v>794</v>
      </c>
      <c r="O5971" s="3" t="s">
        <v>5886</v>
      </c>
      <c r="P5971" s="2" t="s">
        <v>31</v>
      </c>
      <c r="Q5971" s="2" t="s">
        <v>159</v>
      </c>
      <c r="R5971" s="2" t="s">
        <v>3847</v>
      </c>
      <c r="S5971" s="2" t="s">
        <v>23282</v>
      </c>
      <c r="T5971" s="3" t="s">
        <v>23283</v>
      </c>
      <c r="U5971" s="3" t="s">
        <v>189</v>
      </c>
      <c r="V5971" s="3" t="s">
        <v>23284</v>
      </c>
      <c r="W5971" s="12" t="s">
        <v>23285</v>
      </c>
      <c r="X5971" s="12" t="s">
        <v>23286</v>
      </c>
      <c r="Y5971" s="2" t="s">
        <v>41</v>
      </c>
      <c r="Z5971" s="2"/>
    </row>
    <row r="5972" spans="1:26" ht="34.799999999999997" x14ac:dyDescent="0.3">
      <c r="A5972" s="6" t="s">
        <v>23287</v>
      </c>
      <c r="B5972" s="2" t="s">
        <v>27</v>
      </c>
      <c r="C5972" s="2" t="s">
        <v>22368</v>
      </c>
      <c r="D5972" s="2" t="s">
        <v>29</v>
      </c>
      <c r="E5972" s="3" t="s">
        <v>22369</v>
      </c>
      <c r="F5972" s="3" t="s">
        <v>31</v>
      </c>
      <c r="G5972" s="7">
        <v>4306.6000000000004</v>
      </c>
      <c r="H5972" s="8">
        <v>0</v>
      </c>
      <c r="I5972" s="8">
        <v>0</v>
      </c>
      <c r="J5972" s="8">
        <v>0</v>
      </c>
      <c r="K5972" s="8">
        <v>0</v>
      </c>
      <c r="L5972" s="8">
        <f>SUM(Tabella1[[#This Row],[CONTRIBUTO
COMMISSARIO STRAORDINARIO]:[INDENNIZZO
ASSICURATIVO]])</f>
        <v>4306.6000000000004</v>
      </c>
      <c r="M5972" s="9" t="s">
        <v>5886</v>
      </c>
      <c r="N5972" s="3" t="s">
        <v>794</v>
      </c>
      <c r="O5972" s="3" t="s">
        <v>5886</v>
      </c>
      <c r="P5972" s="2" t="s">
        <v>31</v>
      </c>
      <c r="Q5972" s="2" t="s">
        <v>159</v>
      </c>
      <c r="R5972" s="2" t="s">
        <v>2718</v>
      </c>
      <c r="S5972" s="2" t="s">
        <v>23288</v>
      </c>
      <c r="T5972" s="3" t="s">
        <v>23289</v>
      </c>
      <c r="U5972" s="3" t="s">
        <v>189</v>
      </c>
      <c r="V5972" s="3" t="s">
        <v>23290</v>
      </c>
      <c r="W5972" s="12" t="s">
        <v>23291</v>
      </c>
      <c r="X5972" s="12" t="s">
        <v>23292</v>
      </c>
      <c r="Y5972" s="2" t="s">
        <v>41</v>
      </c>
      <c r="Z5972" s="2"/>
    </row>
    <row r="5973" spans="1:26" ht="34.799999999999997" x14ac:dyDescent="0.3">
      <c r="A5973" s="6" t="s">
        <v>23293</v>
      </c>
      <c r="B5973" s="2" t="s">
        <v>27</v>
      </c>
      <c r="C5973" s="2" t="s">
        <v>22368</v>
      </c>
      <c r="D5973" s="2" t="s">
        <v>29</v>
      </c>
      <c r="E5973" s="3" t="s">
        <v>22369</v>
      </c>
      <c r="F5973" s="3" t="s">
        <v>31</v>
      </c>
      <c r="G5973" s="7">
        <v>110166</v>
      </c>
      <c r="H5973" s="8">
        <v>0</v>
      </c>
      <c r="I5973" s="8">
        <v>0</v>
      </c>
      <c r="J5973" s="8">
        <v>0</v>
      </c>
      <c r="K5973" s="8">
        <v>0</v>
      </c>
      <c r="L5973" s="8">
        <f>SUM(Tabella1[[#This Row],[CONTRIBUTO
COMMISSARIO STRAORDINARIO]:[INDENNIZZO
ASSICURATIVO]])</f>
        <v>110166</v>
      </c>
      <c r="M5973" s="9" t="s">
        <v>5886</v>
      </c>
      <c r="N5973" s="3" t="s">
        <v>794</v>
      </c>
      <c r="O5973" s="3" t="s">
        <v>5886</v>
      </c>
      <c r="P5973" s="2" t="s">
        <v>31</v>
      </c>
      <c r="Q5973" s="2" t="s">
        <v>159</v>
      </c>
      <c r="R5973" s="2" t="s">
        <v>2718</v>
      </c>
      <c r="S5973" s="2" t="s">
        <v>23288</v>
      </c>
      <c r="T5973" s="3" t="s">
        <v>23289</v>
      </c>
      <c r="U5973" s="3" t="s">
        <v>189</v>
      </c>
      <c r="V5973" s="3" t="s">
        <v>23290</v>
      </c>
      <c r="W5973" s="12" t="s">
        <v>23291</v>
      </c>
      <c r="X5973" s="12" t="s">
        <v>23294</v>
      </c>
      <c r="Y5973" s="2" t="s">
        <v>41</v>
      </c>
      <c r="Z5973" s="2"/>
    </row>
    <row r="5974" spans="1:26" ht="52.2" x14ac:dyDescent="0.3">
      <c r="A5974" s="6" t="s">
        <v>23295</v>
      </c>
      <c r="B5974" s="2" t="s">
        <v>27</v>
      </c>
      <c r="C5974" s="2" t="s">
        <v>22368</v>
      </c>
      <c r="D5974" s="2" t="s">
        <v>29</v>
      </c>
      <c r="E5974" s="3" t="s">
        <v>22369</v>
      </c>
      <c r="F5974" s="3" t="s">
        <v>31</v>
      </c>
      <c r="G5974" s="7">
        <v>5720</v>
      </c>
      <c r="H5974" s="8">
        <v>0</v>
      </c>
      <c r="I5974" s="8">
        <v>0</v>
      </c>
      <c r="J5974" s="8">
        <v>0</v>
      </c>
      <c r="K5974" s="8">
        <v>0</v>
      </c>
      <c r="L5974" s="8">
        <f>SUM(Tabella1[[#This Row],[CONTRIBUTO
COMMISSARIO STRAORDINARIO]:[INDENNIZZO
ASSICURATIVO]])</f>
        <v>5720</v>
      </c>
      <c r="M5974" s="9" t="s">
        <v>5886</v>
      </c>
      <c r="N5974" s="3" t="s">
        <v>794</v>
      </c>
      <c r="O5974" s="3" t="s">
        <v>5886</v>
      </c>
      <c r="P5974" s="2" t="s">
        <v>31</v>
      </c>
      <c r="Q5974" s="2" t="s">
        <v>159</v>
      </c>
      <c r="R5974" s="2" t="s">
        <v>6187</v>
      </c>
      <c r="S5974" s="2" t="s">
        <v>23296</v>
      </c>
      <c r="T5974" s="3" t="s">
        <v>23297</v>
      </c>
      <c r="U5974" s="3" t="s">
        <v>189</v>
      </c>
      <c r="V5974" s="3" t="s">
        <v>23298</v>
      </c>
      <c r="W5974" s="12" t="s">
        <v>23299</v>
      </c>
      <c r="X5974" s="12" t="s">
        <v>23300</v>
      </c>
      <c r="Y5974" s="2" t="s">
        <v>41</v>
      </c>
      <c r="Z5974" s="2"/>
    </row>
    <row r="5975" spans="1:26" ht="52.2" x14ac:dyDescent="0.3">
      <c r="A5975" s="6" t="s">
        <v>23301</v>
      </c>
      <c r="B5975" s="2" t="s">
        <v>27</v>
      </c>
      <c r="C5975" s="2" t="s">
        <v>22368</v>
      </c>
      <c r="D5975" s="2" t="s">
        <v>29</v>
      </c>
      <c r="E5975" s="3" t="s">
        <v>22369</v>
      </c>
      <c r="F5975" s="3" t="s">
        <v>31</v>
      </c>
      <c r="G5975" s="7">
        <v>9700</v>
      </c>
      <c r="H5975" s="8">
        <v>0</v>
      </c>
      <c r="I5975" s="8">
        <v>0</v>
      </c>
      <c r="J5975" s="8">
        <v>0</v>
      </c>
      <c r="K5975" s="8">
        <v>0</v>
      </c>
      <c r="L5975" s="8">
        <f>SUM(Tabella1[[#This Row],[CONTRIBUTO
COMMISSARIO STRAORDINARIO]:[INDENNIZZO
ASSICURATIVO]])</f>
        <v>9700</v>
      </c>
      <c r="M5975" s="9" t="s">
        <v>5886</v>
      </c>
      <c r="N5975" s="3" t="s">
        <v>794</v>
      </c>
      <c r="O5975" s="3" t="s">
        <v>5886</v>
      </c>
      <c r="P5975" s="2" t="s">
        <v>31</v>
      </c>
      <c r="Q5975" s="2" t="s">
        <v>159</v>
      </c>
      <c r="R5975" s="2" t="s">
        <v>6187</v>
      </c>
      <c r="S5975" s="2" t="s">
        <v>23296</v>
      </c>
      <c r="T5975" s="3" t="s">
        <v>23297</v>
      </c>
      <c r="U5975" s="3" t="s">
        <v>189</v>
      </c>
      <c r="V5975" s="3" t="s">
        <v>23298</v>
      </c>
      <c r="W5975" s="12" t="s">
        <v>23302</v>
      </c>
      <c r="X5975" s="12" t="s">
        <v>23303</v>
      </c>
      <c r="Y5975" s="2" t="s">
        <v>41</v>
      </c>
      <c r="Z5975" s="2"/>
    </row>
    <row r="5976" spans="1:26" ht="52.2" x14ac:dyDescent="0.3">
      <c r="A5976" s="6" t="s">
        <v>23304</v>
      </c>
      <c r="B5976" s="2" t="s">
        <v>27</v>
      </c>
      <c r="C5976" s="2" t="s">
        <v>22368</v>
      </c>
      <c r="D5976" s="2" t="s">
        <v>29</v>
      </c>
      <c r="E5976" s="3" t="s">
        <v>22369</v>
      </c>
      <c r="F5976" s="3" t="s">
        <v>31</v>
      </c>
      <c r="G5976" s="7">
        <v>46800</v>
      </c>
      <c r="H5976" s="8">
        <v>0</v>
      </c>
      <c r="I5976" s="8">
        <v>0</v>
      </c>
      <c r="J5976" s="8">
        <v>0</v>
      </c>
      <c r="K5976" s="8">
        <v>0</v>
      </c>
      <c r="L5976" s="8">
        <f>SUM(Tabella1[[#This Row],[CONTRIBUTO
COMMISSARIO STRAORDINARIO]:[INDENNIZZO
ASSICURATIVO]])</f>
        <v>46800</v>
      </c>
      <c r="M5976" s="9" t="s">
        <v>5886</v>
      </c>
      <c r="N5976" s="3" t="s">
        <v>794</v>
      </c>
      <c r="O5976" s="3" t="s">
        <v>5886</v>
      </c>
      <c r="P5976" s="2" t="s">
        <v>31</v>
      </c>
      <c r="Q5976" s="2" t="s">
        <v>159</v>
      </c>
      <c r="R5976" s="2" t="s">
        <v>6187</v>
      </c>
      <c r="S5976" s="2" t="s">
        <v>23296</v>
      </c>
      <c r="T5976" s="3" t="s">
        <v>23297</v>
      </c>
      <c r="U5976" s="3" t="s">
        <v>189</v>
      </c>
      <c r="V5976" s="3" t="s">
        <v>23298</v>
      </c>
      <c r="W5976" s="12" t="s">
        <v>23305</v>
      </c>
      <c r="X5976" s="12" t="s">
        <v>23306</v>
      </c>
      <c r="Y5976" s="2" t="s">
        <v>41</v>
      </c>
      <c r="Z5976" s="2"/>
    </row>
    <row r="5977" spans="1:26" ht="52.2" x14ac:dyDescent="0.3">
      <c r="A5977" s="6" t="s">
        <v>23307</v>
      </c>
      <c r="B5977" s="2" t="s">
        <v>27</v>
      </c>
      <c r="C5977" s="2" t="s">
        <v>22368</v>
      </c>
      <c r="D5977" s="2" t="s">
        <v>29</v>
      </c>
      <c r="E5977" s="3" t="s">
        <v>22369</v>
      </c>
      <c r="F5977" s="3" t="s">
        <v>31</v>
      </c>
      <c r="G5977" s="7">
        <v>66000</v>
      </c>
      <c r="H5977" s="8">
        <v>0</v>
      </c>
      <c r="I5977" s="8">
        <v>0</v>
      </c>
      <c r="J5977" s="8">
        <v>0</v>
      </c>
      <c r="K5977" s="8">
        <v>0</v>
      </c>
      <c r="L5977" s="8">
        <f>SUM(Tabella1[[#This Row],[CONTRIBUTO
COMMISSARIO STRAORDINARIO]:[INDENNIZZO
ASSICURATIVO]])</f>
        <v>66000</v>
      </c>
      <c r="M5977" s="9" t="s">
        <v>5886</v>
      </c>
      <c r="N5977" s="3" t="s">
        <v>794</v>
      </c>
      <c r="O5977" s="3" t="s">
        <v>5886</v>
      </c>
      <c r="P5977" s="2" t="s">
        <v>31</v>
      </c>
      <c r="Q5977" s="2" t="s">
        <v>159</v>
      </c>
      <c r="R5977" s="2" t="s">
        <v>6187</v>
      </c>
      <c r="S5977" s="2" t="s">
        <v>23296</v>
      </c>
      <c r="T5977" s="3" t="s">
        <v>23297</v>
      </c>
      <c r="U5977" s="3" t="s">
        <v>189</v>
      </c>
      <c r="V5977" s="3" t="s">
        <v>23298</v>
      </c>
      <c r="W5977" s="12" t="s">
        <v>23308</v>
      </c>
      <c r="X5977" s="12" t="s">
        <v>23309</v>
      </c>
      <c r="Y5977" s="2" t="s">
        <v>41</v>
      </c>
      <c r="Z5977" s="2"/>
    </row>
    <row r="5978" spans="1:26" ht="34.799999999999997" x14ac:dyDescent="0.3">
      <c r="A5978" s="6" t="s">
        <v>23310</v>
      </c>
      <c r="B5978" s="2" t="s">
        <v>27</v>
      </c>
      <c r="C5978" s="2" t="s">
        <v>22368</v>
      </c>
      <c r="D5978" s="2" t="s">
        <v>29</v>
      </c>
      <c r="E5978" s="3" t="s">
        <v>22369</v>
      </c>
      <c r="F5978" s="3" t="s">
        <v>31</v>
      </c>
      <c r="G5978" s="7">
        <v>138226</v>
      </c>
      <c r="H5978" s="8">
        <v>0</v>
      </c>
      <c r="I5978" s="8">
        <v>0</v>
      </c>
      <c r="J5978" s="8">
        <v>0</v>
      </c>
      <c r="K5978" s="8">
        <v>0</v>
      </c>
      <c r="L5978" s="8">
        <f>SUM(Tabella1[[#This Row],[CONTRIBUTO
COMMISSARIO STRAORDINARIO]:[INDENNIZZO
ASSICURATIVO]])</f>
        <v>138226</v>
      </c>
      <c r="M5978" s="9" t="s">
        <v>5886</v>
      </c>
      <c r="N5978" s="3" t="s">
        <v>794</v>
      </c>
      <c r="O5978" s="3" t="s">
        <v>5886</v>
      </c>
      <c r="P5978" s="2" t="s">
        <v>31</v>
      </c>
      <c r="Q5978" s="2" t="s">
        <v>159</v>
      </c>
      <c r="R5978" s="2" t="s">
        <v>159</v>
      </c>
      <c r="S5978" s="2" t="s">
        <v>23117</v>
      </c>
      <c r="T5978" s="3" t="s">
        <v>23118</v>
      </c>
      <c r="U5978" s="3" t="s">
        <v>189</v>
      </c>
      <c r="V5978" s="3" t="s">
        <v>23119</v>
      </c>
      <c r="W5978" s="12" t="s">
        <v>23311</v>
      </c>
      <c r="X5978" s="12" t="s">
        <v>23312</v>
      </c>
      <c r="Y5978" s="2" t="s">
        <v>41</v>
      </c>
      <c r="Z5978" s="2"/>
    </row>
    <row r="5979" spans="1:26" ht="52.2" x14ac:dyDescent="0.3">
      <c r="A5979" s="6" t="s">
        <v>23313</v>
      </c>
      <c r="B5979" s="2" t="s">
        <v>27</v>
      </c>
      <c r="C5979" s="2" t="s">
        <v>22368</v>
      </c>
      <c r="D5979" s="2" t="s">
        <v>29</v>
      </c>
      <c r="E5979" s="3" t="s">
        <v>22369</v>
      </c>
      <c r="F5979" s="3" t="s">
        <v>31</v>
      </c>
      <c r="G5979" s="7">
        <v>64758.82</v>
      </c>
      <c r="H5979" s="8">
        <v>0</v>
      </c>
      <c r="I5979" s="8">
        <v>0</v>
      </c>
      <c r="J5979" s="8">
        <v>0</v>
      </c>
      <c r="K5979" s="8">
        <v>0</v>
      </c>
      <c r="L5979" s="8">
        <f>SUM(Tabella1[[#This Row],[CONTRIBUTO
COMMISSARIO STRAORDINARIO]:[INDENNIZZO
ASSICURATIVO]])</f>
        <v>64758.82</v>
      </c>
      <c r="M5979" s="9" t="s">
        <v>5886</v>
      </c>
      <c r="N5979" s="3" t="s">
        <v>794</v>
      </c>
      <c r="O5979" s="3" t="s">
        <v>5886</v>
      </c>
      <c r="P5979" s="2" t="s">
        <v>31</v>
      </c>
      <c r="Q5979" s="2" t="s">
        <v>159</v>
      </c>
      <c r="R5979" s="2" t="s">
        <v>3509</v>
      </c>
      <c r="S5979" s="2" t="s">
        <v>23314</v>
      </c>
      <c r="T5979" s="3" t="s">
        <v>23315</v>
      </c>
      <c r="U5979" s="3" t="s">
        <v>189</v>
      </c>
      <c r="V5979" s="3" t="s">
        <v>23316</v>
      </c>
      <c r="W5979" s="12" t="s">
        <v>23232</v>
      </c>
      <c r="X5979" s="12" t="s">
        <v>23148</v>
      </c>
      <c r="Y5979" s="2" t="s">
        <v>41</v>
      </c>
      <c r="Z5979" s="2"/>
    </row>
    <row r="5980" spans="1:26" ht="34.799999999999997" x14ac:dyDescent="0.3">
      <c r="A5980" s="6" t="s">
        <v>23317</v>
      </c>
      <c r="B5980" s="2" t="s">
        <v>27</v>
      </c>
      <c r="C5980" s="2" t="s">
        <v>22368</v>
      </c>
      <c r="D5980" s="2" t="s">
        <v>29</v>
      </c>
      <c r="E5980" s="3" t="s">
        <v>22369</v>
      </c>
      <c r="F5980" s="3" t="s">
        <v>31</v>
      </c>
      <c r="G5980" s="7">
        <v>488000</v>
      </c>
      <c r="H5980" s="8">
        <v>0</v>
      </c>
      <c r="I5980" s="8">
        <v>0</v>
      </c>
      <c r="J5980" s="8">
        <v>0</v>
      </c>
      <c r="K5980" s="8">
        <v>0</v>
      </c>
      <c r="L5980" s="8">
        <f>SUM(Tabella1[[#This Row],[CONTRIBUTO
COMMISSARIO STRAORDINARIO]:[INDENNIZZO
ASSICURATIVO]])</f>
        <v>488000</v>
      </c>
      <c r="M5980" s="9" t="s">
        <v>5886</v>
      </c>
      <c r="N5980" s="3" t="s">
        <v>794</v>
      </c>
      <c r="O5980" s="3" t="s">
        <v>5886</v>
      </c>
      <c r="P5980" s="2" t="s">
        <v>31</v>
      </c>
      <c r="Q5980" s="2" t="s">
        <v>159</v>
      </c>
      <c r="R5980" s="2" t="s">
        <v>3847</v>
      </c>
      <c r="S5980" s="2" t="s">
        <v>23318</v>
      </c>
      <c r="T5980" s="3" t="s">
        <v>23319</v>
      </c>
      <c r="U5980" s="3" t="s">
        <v>189</v>
      </c>
      <c r="V5980" s="3" t="s">
        <v>23320</v>
      </c>
      <c r="W5980" s="12" t="s">
        <v>23321</v>
      </c>
      <c r="X5980" s="12" t="s">
        <v>23148</v>
      </c>
      <c r="Y5980" s="2" t="s">
        <v>41</v>
      </c>
      <c r="Z5980" s="2"/>
    </row>
    <row r="5981" spans="1:26" ht="52.2" x14ac:dyDescent="0.3">
      <c r="A5981" s="6" t="s">
        <v>23322</v>
      </c>
      <c r="B5981" s="2" t="s">
        <v>27</v>
      </c>
      <c r="C5981" s="2" t="s">
        <v>22368</v>
      </c>
      <c r="D5981" s="2" t="s">
        <v>29</v>
      </c>
      <c r="E5981" s="3" t="s">
        <v>22369</v>
      </c>
      <c r="F5981" s="3" t="s">
        <v>31</v>
      </c>
      <c r="G5981" s="7">
        <v>50000</v>
      </c>
      <c r="H5981" s="8">
        <v>0</v>
      </c>
      <c r="I5981" s="8">
        <v>0</v>
      </c>
      <c r="J5981" s="8">
        <v>0</v>
      </c>
      <c r="K5981" s="8">
        <v>0</v>
      </c>
      <c r="L5981" s="8">
        <f>SUM(Tabella1[[#This Row],[CONTRIBUTO
COMMISSARIO STRAORDINARIO]:[INDENNIZZO
ASSICURATIVO]])</f>
        <v>50000</v>
      </c>
      <c r="M5981" s="9" t="s">
        <v>17503</v>
      </c>
      <c r="N5981" s="3" t="s">
        <v>158</v>
      </c>
      <c r="O5981" s="3" t="s">
        <v>17503</v>
      </c>
      <c r="P5981" s="2" t="s">
        <v>31</v>
      </c>
      <c r="Q5981" s="2" t="s">
        <v>516</v>
      </c>
      <c r="R5981" s="2" t="s">
        <v>6050</v>
      </c>
      <c r="S5981" s="2" t="s">
        <v>23323</v>
      </c>
      <c r="T5981" s="3" t="s">
        <v>23324</v>
      </c>
      <c r="U5981" s="3" t="s">
        <v>270</v>
      </c>
      <c r="V5981" s="3" t="s">
        <v>23325</v>
      </c>
      <c r="W5981" s="12" t="s">
        <v>23326</v>
      </c>
      <c r="X5981" s="12" t="s">
        <v>23327</v>
      </c>
      <c r="Y5981" s="2" t="s">
        <v>41</v>
      </c>
      <c r="Z5981" s="2"/>
    </row>
    <row r="5982" spans="1:26" ht="52.2" x14ac:dyDescent="0.3">
      <c r="A5982" s="6" t="s">
        <v>23328</v>
      </c>
      <c r="B5982" s="2" t="s">
        <v>27</v>
      </c>
      <c r="C5982" s="2" t="s">
        <v>22368</v>
      </c>
      <c r="D5982" s="2" t="s">
        <v>29</v>
      </c>
      <c r="E5982" s="3" t="s">
        <v>22369</v>
      </c>
      <c r="F5982" s="3" t="s">
        <v>31</v>
      </c>
      <c r="G5982" s="7">
        <v>25000</v>
      </c>
      <c r="H5982" s="8">
        <v>0</v>
      </c>
      <c r="I5982" s="8">
        <v>0</v>
      </c>
      <c r="J5982" s="8">
        <v>0</v>
      </c>
      <c r="K5982" s="8">
        <v>0</v>
      </c>
      <c r="L5982" s="8">
        <f>SUM(Tabella1[[#This Row],[CONTRIBUTO
COMMISSARIO STRAORDINARIO]:[INDENNIZZO
ASSICURATIVO]])</f>
        <v>25000</v>
      </c>
      <c r="M5982" s="9" t="s">
        <v>17503</v>
      </c>
      <c r="N5982" s="3" t="s">
        <v>158</v>
      </c>
      <c r="O5982" s="3" t="s">
        <v>17503</v>
      </c>
      <c r="P5982" s="2" t="s">
        <v>31</v>
      </c>
      <c r="Q5982" s="2" t="s">
        <v>516</v>
      </c>
      <c r="R5982" s="2" t="s">
        <v>6050</v>
      </c>
      <c r="S5982" s="2" t="s">
        <v>23329</v>
      </c>
      <c r="T5982" s="3" t="s">
        <v>23330</v>
      </c>
      <c r="U5982" s="3" t="s">
        <v>270</v>
      </c>
      <c r="V5982" s="3" t="s">
        <v>23331</v>
      </c>
      <c r="W5982" s="12" t="s">
        <v>23332</v>
      </c>
      <c r="X5982" s="12" t="s">
        <v>23333</v>
      </c>
      <c r="Y5982" s="2" t="s">
        <v>41</v>
      </c>
      <c r="Z5982" s="2"/>
    </row>
    <row r="5983" spans="1:26" ht="52.2" x14ac:dyDescent="0.3">
      <c r="A5983" s="6" t="s">
        <v>23334</v>
      </c>
      <c r="B5983" s="2" t="s">
        <v>27</v>
      </c>
      <c r="C5983" s="2" t="s">
        <v>22368</v>
      </c>
      <c r="D5983" s="2" t="s">
        <v>29</v>
      </c>
      <c r="E5983" s="3" t="s">
        <v>22369</v>
      </c>
      <c r="F5983" s="3" t="s">
        <v>31</v>
      </c>
      <c r="G5983" s="7">
        <v>21960</v>
      </c>
      <c r="H5983" s="8">
        <v>0</v>
      </c>
      <c r="I5983" s="8">
        <v>0</v>
      </c>
      <c r="J5983" s="8">
        <v>0</v>
      </c>
      <c r="K5983" s="8">
        <v>0</v>
      </c>
      <c r="L5983" s="8">
        <f>SUM(Tabella1[[#This Row],[CONTRIBUTO
COMMISSARIO STRAORDINARIO]:[INDENNIZZO
ASSICURATIVO]])</f>
        <v>21960</v>
      </c>
      <c r="M5983" s="9" t="s">
        <v>17503</v>
      </c>
      <c r="N5983" s="3" t="s">
        <v>158</v>
      </c>
      <c r="O5983" s="3" t="s">
        <v>17503</v>
      </c>
      <c r="P5983" s="2" t="s">
        <v>31</v>
      </c>
      <c r="Q5983" s="2" t="s">
        <v>516</v>
      </c>
      <c r="R5983" s="2" t="s">
        <v>6050</v>
      </c>
      <c r="S5983" s="2" t="s">
        <v>23335</v>
      </c>
      <c r="T5983" s="3" t="s">
        <v>23336</v>
      </c>
      <c r="U5983" s="3" t="s">
        <v>270</v>
      </c>
      <c r="V5983" s="3" t="s">
        <v>23337</v>
      </c>
      <c r="W5983" s="12" t="s">
        <v>23338</v>
      </c>
      <c r="X5983" s="12" t="s">
        <v>23327</v>
      </c>
      <c r="Y5983" s="2" t="s">
        <v>23339</v>
      </c>
      <c r="Z5983" s="2"/>
    </row>
    <row r="5984" spans="1:26" ht="52.2" x14ac:dyDescent="0.3">
      <c r="A5984" s="6" t="s">
        <v>23340</v>
      </c>
      <c r="B5984" s="2" t="s">
        <v>27</v>
      </c>
      <c r="C5984" s="2" t="s">
        <v>22368</v>
      </c>
      <c r="D5984" s="2" t="s">
        <v>29</v>
      </c>
      <c r="E5984" s="3" t="s">
        <v>22369</v>
      </c>
      <c r="F5984" s="3" t="s">
        <v>31</v>
      </c>
      <c r="G5984" s="7">
        <v>18824.599999999999</v>
      </c>
      <c r="H5984" s="8">
        <v>0</v>
      </c>
      <c r="I5984" s="8">
        <v>0</v>
      </c>
      <c r="J5984" s="8">
        <v>0</v>
      </c>
      <c r="K5984" s="8">
        <v>0</v>
      </c>
      <c r="L5984" s="8">
        <f>SUM(Tabella1[[#This Row],[CONTRIBUTO
COMMISSARIO STRAORDINARIO]:[INDENNIZZO
ASSICURATIVO]])</f>
        <v>18824.599999999999</v>
      </c>
      <c r="M5984" s="9" t="s">
        <v>17503</v>
      </c>
      <c r="N5984" s="3" t="s">
        <v>158</v>
      </c>
      <c r="O5984" s="3" t="s">
        <v>17503</v>
      </c>
      <c r="P5984" s="2" t="s">
        <v>31</v>
      </c>
      <c r="Q5984" s="2" t="s">
        <v>516</v>
      </c>
      <c r="R5984" s="2" t="s">
        <v>6050</v>
      </c>
      <c r="S5984" s="2" t="s">
        <v>23341</v>
      </c>
      <c r="T5984" s="3" t="s">
        <v>23342</v>
      </c>
      <c r="U5984" s="3" t="s">
        <v>189</v>
      </c>
      <c r="V5984" s="3" t="s">
        <v>23343</v>
      </c>
      <c r="W5984" s="12" t="s">
        <v>23344</v>
      </c>
      <c r="X5984" s="12" t="s">
        <v>23345</v>
      </c>
      <c r="Y5984" s="2" t="s">
        <v>23346</v>
      </c>
      <c r="Z5984" s="2"/>
    </row>
    <row r="5985" spans="1:26" ht="34.799999999999997" x14ac:dyDescent="0.3">
      <c r="A5985" s="6" t="s">
        <v>23347</v>
      </c>
      <c r="B5985" s="2" t="s">
        <v>27</v>
      </c>
      <c r="C5985" s="2" t="s">
        <v>22368</v>
      </c>
      <c r="D5985" s="2" t="s">
        <v>29</v>
      </c>
      <c r="E5985" s="3" t="s">
        <v>22369</v>
      </c>
      <c r="F5985" s="3" t="s">
        <v>31</v>
      </c>
      <c r="G5985" s="7">
        <v>12000</v>
      </c>
      <c r="H5985" s="8">
        <v>0</v>
      </c>
      <c r="I5985" s="8">
        <v>0</v>
      </c>
      <c r="J5985" s="8">
        <v>0</v>
      </c>
      <c r="K5985" s="8">
        <v>0</v>
      </c>
      <c r="L5985" s="8">
        <f>SUM(Tabella1[[#This Row],[CONTRIBUTO
COMMISSARIO STRAORDINARIO]:[INDENNIZZO
ASSICURATIVO]])</f>
        <v>12000</v>
      </c>
      <c r="M5985" s="9" t="s">
        <v>3427</v>
      </c>
      <c r="N5985" s="3" t="s">
        <v>158</v>
      </c>
      <c r="O5985" s="3" t="s">
        <v>3427</v>
      </c>
      <c r="P5985" s="2" t="s">
        <v>31</v>
      </c>
      <c r="Q5985" s="2" t="s">
        <v>185</v>
      </c>
      <c r="R5985" s="2" t="s">
        <v>3428</v>
      </c>
      <c r="S5985" s="2" t="s">
        <v>23348</v>
      </c>
      <c r="T5985" s="3" t="s">
        <v>23349</v>
      </c>
      <c r="U5985" s="3" t="s">
        <v>189</v>
      </c>
      <c r="V5985" s="3" t="s">
        <v>23350</v>
      </c>
      <c r="W5985" s="12" t="s">
        <v>23351</v>
      </c>
      <c r="X5985" s="12" t="s">
        <v>23352</v>
      </c>
      <c r="Y5985" s="2" t="s">
        <v>41</v>
      </c>
      <c r="Z5985" s="2"/>
    </row>
    <row r="5986" spans="1:26" x14ac:dyDescent="0.3">
      <c r="A5986" s="6" t="s">
        <v>23353</v>
      </c>
      <c r="B5986" s="2" t="s">
        <v>27</v>
      </c>
      <c r="C5986" s="2" t="s">
        <v>22368</v>
      </c>
      <c r="D5986" s="2" t="s">
        <v>29</v>
      </c>
      <c r="E5986" s="3" t="s">
        <v>22369</v>
      </c>
      <c r="F5986" s="3" t="s">
        <v>31</v>
      </c>
      <c r="G5986" s="7">
        <v>488</v>
      </c>
      <c r="H5986" s="8">
        <v>0</v>
      </c>
      <c r="I5986" s="8">
        <v>0</v>
      </c>
      <c r="J5986" s="8">
        <v>0</v>
      </c>
      <c r="K5986" s="8">
        <v>0</v>
      </c>
      <c r="L5986" s="8">
        <f>SUM(Tabella1[[#This Row],[CONTRIBUTO
COMMISSARIO STRAORDINARIO]:[INDENNIZZO
ASSICURATIVO]])</f>
        <v>488</v>
      </c>
      <c r="M5986" s="9" t="s">
        <v>3427</v>
      </c>
      <c r="N5986" s="3" t="s">
        <v>158</v>
      </c>
      <c r="O5986" s="3" t="s">
        <v>3427</v>
      </c>
      <c r="P5986" s="2" t="s">
        <v>31</v>
      </c>
      <c r="Q5986" s="2" t="s">
        <v>185</v>
      </c>
      <c r="R5986" s="2" t="s">
        <v>3428</v>
      </c>
      <c r="S5986" s="2" t="s">
        <v>23348</v>
      </c>
      <c r="T5986" s="3" t="s">
        <v>23349</v>
      </c>
      <c r="U5986" s="3" t="s">
        <v>189</v>
      </c>
      <c r="V5986" s="3" t="s">
        <v>23350</v>
      </c>
      <c r="W5986" s="12" t="s">
        <v>23354</v>
      </c>
      <c r="X5986" s="12" t="s">
        <v>23355</v>
      </c>
      <c r="Y5986" s="2" t="s">
        <v>480</v>
      </c>
      <c r="Z5986" s="2"/>
    </row>
    <row r="5987" spans="1:26" ht="52.2" x14ac:dyDescent="0.3">
      <c r="A5987" s="6" t="s">
        <v>23356</v>
      </c>
      <c r="B5987" s="2" t="s">
        <v>27</v>
      </c>
      <c r="C5987" s="2" t="s">
        <v>22368</v>
      </c>
      <c r="D5987" s="2" t="s">
        <v>29</v>
      </c>
      <c r="E5987" s="3" t="s">
        <v>22369</v>
      </c>
      <c r="F5987" s="3" t="s">
        <v>31</v>
      </c>
      <c r="G5987" s="7">
        <v>12000</v>
      </c>
      <c r="H5987" s="8">
        <v>0</v>
      </c>
      <c r="I5987" s="8">
        <v>0</v>
      </c>
      <c r="J5987" s="8">
        <v>0</v>
      </c>
      <c r="K5987" s="8">
        <v>0</v>
      </c>
      <c r="L5987" s="8">
        <f>SUM(Tabella1[[#This Row],[CONTRIBUTO
COMMISSARIO STRAORDINARIO]:[INDENNIZZO
ASSICURATIVO]])</f>
        <v>12000</v>
      </c>
      <c r="M5987" s="9" t="s">
        <v>3427</v>
      </c>
      <c r="N5987" s="3" t="s">
        <v>158</v>
      </c>
      <c r="O5987" s="3" t="s">
        <v>3427</v>
      </c>
      <c r="P5987" s="2" t="s">
        <v>31</v>
      </c>
      <c r="Q5987" s="2" t="s">
        <v>185</v>
      </c>
      <c r="R5987" s="2" t="s">
        <v>3428</v>
      </c>
      <c r="S5987" s="2" t="s">
        <v>23357</v>
      </c>
      <c r="T5987" s="3" t="s">
        <v>23358</v>
      </c>
      <c r="U5987" s="3" t="s">
        <v>189</v>
      </c>
      <c r="V5987" s="3" t="s">
        <v>23359</v>
      </c>
      <c r="W5987" s="12" t="s">
        <v>23360</v>
      </c>
      <c r="X5987" s="12" t="s">
        <v>23361</v>
      </c>
      <c r="Y5987" s="2" t="s">
        <v>41</v>
      </c>
      <c r="Z5987" s="2"/>
    </row>
    <row r="5988" spans="1:26" ht="34.799999999999997" x14ac:dyDescent="0.3">
      <c r="A5988" s="6" t="s">
        <v>23362</v>
      </c>
      <c r="B5988" s="2" t="s">
        <v>27</v>
      </c>
      <c r="C5988" s="2" t="s">
        <v>22368</v>
      </c>
      <c r="D5988" s="2" t="s">
        <v>29</v>
      </c>
      <c r="E5988" s="3" t="s">
        <v>22369</v>
      </c>
      <c r="F5988" s="3" t="s">
        <v>31</v>
      </c>
      <c r="G5988" s="7">
        <v>150000</v>
      </c>
      <c r="H5988" s="8">
        <v>0</v>
      </c>
      <c r="I5988" s="8">
        <v>0</v>
      </c>
      <c r="J5988" s="8">
        <v>0</v>
      </c>
      <c r="K5988" s="8">
        <v>0</v>
      </c>
      <c r="L5988" s="8">
        <f>SUM(Tabella1[[#This Row],[CONTRIBUTO
COMMISSARIO STRAORDINARIO]:[INDENNIZZO
ASSICURATIVO]])</f>
        <v>150000</v>
      </c>
      <c r="M5988" s="9" t="s">
        <v>3427</v>
      </c>
      <c r="N5988" s="3" t="s">
        <v>158</v>
      </c>
      <c r="O5988" s="3" t="s">
        <v>3427</v>
      </c>
      <c r="P5988" s="2" t="s">
        <v>31</v>
      </c>
      <c r="Q5988" s="2" t="s">
        <v>185</v>
      </c>
      <c r="R5988" s="2" t="s">
        <v>3428</v>
      </c>
      <c r="S5988" s="2" t="s">
        <v>23363</v>
      </c>
      <c r="T5988" s="3" t="s">
        <v>23364</v>
      </c>
      <c r="U5988" s="3" t="s">
        <v>189</v>
      </c>
      <c r="V5988" s="3" t="s">
        <v>23365</v>
      </c>
      <c r="W5988" s="12" t="s">
        <v>23366</v>
      </c>
      <c r="X5988" s="12" t="s">
        <v>23367</v>
      </c>
      <c r="Y5988" s="2" t="s">
        <v>23368</v>
      </c>
      <c r="Z5988" s="2"/>
    </row>
    <row r="5989" spans="1:26" ht="34.799999999999997" x14ac:dyDescent="0.3">
      <c r="A5989" s="6" t="s">
        <v>23369</v>
      </c>
      <c r="B5989" s="2" t="s">
        <v>27</v>
      </c>
      <c r="C5989" s="2" t="s">
        <v>22368</v>
      </c>
      <c r="D5989" s="2" t="s">
        <v>29</v>
      </c>
      <c r="E5989" s="3" t="s">
        <v>22369</v>
      </c>
      <c r="F5989" s="3" t="s">
        <v>31</v>
      </c>
      <c r="G5989" s="7">
        <v>24337.88</v>
      </c>
      <c r="H5989" s="8">
        <v>0</v>
      </c>
      <c r="I5989" s="8">
        <v>0</v>
      </c>
      <c r="J5989" s="8">
        <v>0</v>
      </c>
      <c r="K5989" s="8">
        <v>0</v>
      </c>
      <c r="L5989" s="8">
        <f>SUM(Tabella1[[#This Row],[CONTRIBUTO
COMMISSARIO STRAORDINARIO]:[INDENNIZZO
ASSICURATIVO]])</f>
        <v>24337.88</v>
      </c>
      <c r="M5989" s="9" t="s">
        <v>3427</v>
      </c>
      <c r="N5989" s="3" t="s">
        <v>158</v>
      </c>
      <c r="O5989" s="3" t="s">
        <v>3427</v>
      </c>
      <c r="P5989" s="2" t="s">
        <v>31</v>
      </c>
      <c r="Q5989" s="2" t="s">
        <v>185</v>
      </c>
      <c r="R5989" s="2" t="s">
        <v>3428</v>
      </c>
      <c r="S5989" s="2" t="s">
        <v>23363</v>
      </c>
      <c r="T5989" s="3" t="s">
        <v>23364</v>
      </c>
      <c r="U5989" s="3" t="s">
        <v>189</v>
      </c>
      <c r="V5989" s="3" t="s">
        <v>23365</v>
      </c>
      <c r="W5989" s="12" t="s">
        <v>23370</v>
      </c>
      <c r="X5989" s="12" t="s">
        <v>23371</v>
      </c>
      <c r="Y5989" s="2" t="s">
        <v>41</v>
      </c>
      <c r="Z5989" s="2"/>
    </row>
    <row r="5990" spans="1:26" ht="34.799999999999997" x14ac:dyDescent="0.3">
      <c r="A5990" s="6" t="s">
        <v>23372</v>
      </c>
      <c r="B5990" s="2" t="s">
        <v>27</v>
      </c>
      <c r="C5990" s="2" t="s">
        <v>22368</v>
      </c>
      <c r="D5990" s="2" t="s">
        <v>29</v>
      </c>
      <c r="E5990" s="3" t="s">
        <v>22369</v>
      </c>
      <c r="F5990" s="3" t="s">
        <v>31</v>
      </c>
      <c r="G5990" s="7">
        <v>38540.29</v>
      </c>
      <c r="H5990" s="8">
        <v>0</v>
      </c>
      <c r="I5990" s="8">
        <v>0</v>
      </c>
      <c r="J5990" s="8">
        <v>0</v>
      </c>
      <c r="K5990" s="8">
        <v>0</v>
      </c>
      <c r="L5990" s="8">
        <f>SUM(Tabella1[[#This Row],[CONTRIBUTO
COMMISSARIO STRAORDINARIO]:[INDENNIZZO
ASSICURATIVO]])</f>
        <v>38540.29</v>
      </c>
      <c r="M5990" s="9" t="s">
        <v>3427</v>
      </c>
      <c r="N5990" s="3" t="s">
        <v>158</v>
      </c>
      <c r="O5990" s="3" t="s">
        <v>3427</v>
      </c>
      <c r="P5990" s="2" t="s">
        <v>31</v>
      </c>
      <c r="Q5990" s="2" t="s">
        <v>185</v>
      </c>
      <c r="R5990" s="2" t="s">
        <v>3428</v>
      </c>
      <c r="S5990" s="2" t="s">
        <v>23363</v>
      </c>
      <c r="T5990" s="3" t="s">
        <v>23364</v>
      </c>
      <c r="U5990" s="3" t="s">
        <v>189</v>
      </c>
      <c r="V5990" s="3" t="s">
        <v>23365</v>
      </c>
      <c r="W5990" s="12" t="s">
        <v>23373</v>
      </c>
      <c r="X5990" s="12" t="s">
        <v>23374</v>
      </c>
      <c r="Y5990" s="2" t="s">
        <v>23375</v>
      </c>
      <c r="Z5990" s="2"/>
    </row>
    <row r="5991" spans="1:26" ht="34.799999999999997" x14ac:dyDescent="0.3">
      <c r="A5991" s="6" t="s">
        <v>23376</v>
      </c>
      <c r="B5991" s="2" t="s">
        <v>27</v>
      </c>
      <c r="C5991" s="2" t="s">
        <v>22368</v>
      </c>
      <c r="D5991" s="2" t="s">
        <v>29</v>
      </c>
      <c r="E5991" s="3" t="s">
        <v>22369</v>
      </c>
      <c r="F5991" s="3" t="s">
        <v>31</v>
      </c>
      <c r="G5991" s="7">
        <v>3500</v>
      </c>
      <c r="H5991" s="8">
        <v>0</v>
      </c>
      <c r="I5991" s="8">
        <v>0</v>
      </c>
      <c r="J5991" s="8">
        <v>0</v>
      </c>
      <c r="K5991" s="8">
        <v>0</v>
      </c>
      <c r="L5991" s="8">
        <f>SUM(Tabella1[[#This Row],[CONTRIBUTO
COMMISSARIO STRAORDINARIO]:[INDENNIZZO
ASSICURATIVO]])</f>
        <v>3500</v>
      </c>
      <c r="M5991" s="9" t="s">
        <v>18515</v>
      </c>
      <c r="N5991" s="3" t="s">
        <v>158</v>
      </c>
      <c r="O5991" s="3" t="s">
        <v>18515</v>
      </c>
      <c r="P5991" s="2" t="s">
        <v>31</v>
      </c>
      <c r="Q5991" s="2" t="s">
        <v>185</v>
      </c>
      <c r="R5991" s="2" t="s">
        <v>18516</v>
      </c>
      <c r="S5991" s="2" t="s">
        <v>20209</v>
      </c>
      <c r="T5991" s="3" t="s">
        <v>23377</v>
      </c>
      <c r="U5991" s="3" t="s">
        <v>189</v>
      </c>
      <c r="V5991" s="3" t="s">
        <v>23378</v>
      </c>
      <c r="W5991" s="12" t="s">
        <v>23379</v>
      </c>
      <c r="X5991" s="12" t="s">
        <v>23380</v>
      </c>
      <c r="Y5991" s="2" t="s">
        <v>41</v>
      </c>
      <c r="Z5991" s="2"/>
    </row>
    <row r="5992" spans="1:26" ht="52.2" x14ac:dyDescent="0.3">
      <c r="A5992" s="6" t="s">
        <v>23381</v>
      </c>
      <c r="B5992" s="2" t="s">
        <v>27</v>
      </c>
      <c r="C5992" s="2" t="s">
        <v>22368</v>
      </c>
      <c r="D5992" s="2" t="s">
        <v>29</v>
      </c>
      <c r="E5992" s="3" t="s">
        <v>22369</v>
      </c>
      <c r="F5992" s="3" t="s">
        <v>31</v>
      </c>
      <c r="G5992" s="7">
        <v>180000</v>
      </c>
      <c r="H5992" s="8">
        <v>0</v>
      </c>
      <c r="I5992" s="8">
        <v>0</v>
      </c>
      <c r="J5992" s="8">
        <v>0</v>
      </c>
      <c r="K5992" s="8">
        <v>0</v>
      </c>
      <c r="L5992" s="8">
        <f>SUM(Tabella1[[#This Row],[CONTRIBUTO
COMMISSARIO STRAORDINARIO]:[INDENNIZZO
ASSICURATIVO]])</f>
        <v>180000</v>
      </c>
      <c r="M5992" s="9" t="s">
        <v>1287</v>
      </c>
      <c r="N5992" s="3" t="s">
        <v>158</v>
      </c>
      <c r="O5992" s="3" t="s">
        <v>1287</v>
      </c>
      <c r="P5992" s="2" t="s">
        <v>31</v>
      </c>
      <c r="Q5992" s="2" t="s">
        <v>159</v>
      </c>
      <c r="R5992" s="2" t="s">
        <v>1288</v>
      </c>
      <c r="S5992" s="2" t="s">
        <v>23382</v>
      </c>
      <c r="T5992" s="3" t="s">
        <v>23383</v>
      </c>
      <c r="U5992" s="3" t="s">
        <v>189</v>
      </c>
      <c r="V5992" s="3" t="s">
        <v>23384</v>
      </c>
      <c r="W5992" s="12" t="s">
        <v>23385</v>
      </c>
      <c r="X5992" s="12" t="s">
        <v>23386</v>
      </c>
      <c r="Y5992" s="2" t="s">
        <v>41</v>
      </c>
      <c r="Z5992" s="2"/>
    </row>
    <row r="5993" spans="1:26" ht="104.4" x14ac:dyDescent="0.3">
      <c r="A5993" s="6" t="s">
        <v>23387</v>
      </c>
      <c r="B5993" s="2" t="s">
        <v>27</v>
      </c>
      <c r="C5993" s="2" t="s">
        <v>22368</v>
      </c>
      <c r="D5993" s="2" t="s">
        <v>29</v>
      </c>
      <c r="E5993" s="3" t="s">
        <v>22369</v>
      </c>
      <c r="F5993" s="3" t="s">
        <v>31</v>
      </c>
      <c r="G5993" s="7">
        <v>175000</v>
      </c>
      <c r="H5993" s="8">
        <v>0</v>
      </c>
      <c r="I5993" s="8">
        <v>0</v>
      </c>
      <c r="J5993" s="8">
        <v>0</v>
      </c>
      <c r="K5993" s="8">
        <v>0</v>
      </c>
      <c r="L5993" s="8">
        <f>SUM(Tabella1[[#This Row],[CONTRIBUTO
COMMISSARIO STRAORDINARIO]:[INDENNIZZO
ASSICURATIVO]])</f>
        <v>175000</v>
      </c>
      <c r="M5993" s="9" t="s">
        <v>1287</v>
      </c>
      <c r="N5993" s="3" t="s">
        <v>158</v>
      </c>
      <c r="O5993" s="3" t="s">
        <v>1287</v>
      </c>
      <c r="P5993" s="2" t="s">
        <v>31</v>
      </c>
      <c r="Q5993" s="2" t="s">
        <v>159</v>
      </c>
      <c r="R5993" s="2" t="s">
        <v>1288</v>
      </c>
      <c r="S5993" s="2" t="s">
        <v>23382</v>
      </c>
      <c r="T5993" s="3" t="s">
        <v>23383</v>
      </c>
      <c r="U5993" s="3" t="s">
        <v>189</v>
      </c>
      <c r="V5993" s="3" t="s">
        <v>23384</v>
      </c>
      <c r="W5993" s="12" t="s">
        <v>23388</v>
      </c>
      <c r="X5993" s="12" t="s">
        <v>23389</v>
      </c>
      <c r="Y5993" s="2" t="s">
        <v>41</v>
      </c>
      <c r="Z5993" s="2"/>
    </row>
    <row r="5994" spans="1:26" ht="34.799999999999997" x14ac:dyDescent="0.3">
      <c r="A5994" s="6" t="s">
        <v>23390</v>
      </c>
      <c r="B5994" s="2" t="s">
        <v>27</v>
      </c>
      <c r="C5994" s="2" t="s">
        <v>22368</v>
      </c>
      <c r="D5994" s="2" t="s">
        <v>29</v>
      </c>
      <c r="E5994" s="3" t="s">
        <v>22369</v>
      </c>
      <c r="F5994" s="3" t="s">
        <v>31</v>
      </c>
      <c r="G5994" s="7">
        <v>28548</v>
      </c>
      <c r="H5994" s="8">
        <v>0</v>
      </c>
      <c r="I5994" s="8">
        <v>0</v>
      </c>
      <c r="J5994" s="8">
        <v>0</v>
      </c>
      <c r="K5994" s="8">
        <v>0</v>
      </c>
      <c r="L5994" s="8">
        <f>SUM(Tabella1[[#This Row],[CONTRIBUTO
COMMISSARIO STRAORDINARIO]:[INDENNIZZO
ASSICURATIVO]])</f>
        <v>28548</v>
      </c>
      <c r="M5994" s="9" t="s">
        <v>4068</v>
      </c>
      <c r="N5994" s="3" t="s">
        <v>158</v>
      </c>
      <c r="O5994" s="3" t="s">
        <v>4068</v>
      </c>
      <c r="P5994" s="2" t="s">
        <v>31</v>
      </c>
      <c r="Q5994" s="2" t="s">
        <v>159</v>
      </c>
      <c r="R5994" s="2" t="s">
        <v>4069</v>
      </c>
      <c r="S5994" s="2" t="s">
        <v>23391</v>
      </c>
      <c r="T5994" s="3" t="s">
        <v>23392</v>
      </c>
      <c r="U5994" s="3" t="s">
        <v>189</v>
      </c>
      <c r="V5994" s="3" t="s">
        <v>23393</v>
      </c>
      <c r="W5994" s="12" t="s">
        <v>23394</v>
      </c>
      <c r="X5994" s="12" t="s">
        <v>23395</v>
      </c>
      <c r="Y5994" s="2" t="s">
        <v>41</v>
      </c>
      <c r="Z5994" s="2"/>
    </row>
    <row r="5995" spans="1:26" ht="52.2" x14ac:dyDescent="0.3">
      <c r="A5995" s="6" t="s">
        <v>23396</v>
      </c>
      <c r="B5995" s="2" t="s">
        <v>27</v>
      </c>
      <c r="C5995" s="2" t="s">
        <v>22368</v>
      </c>
      <c r="D5995" s="2" t="s">
        <v>29</v>
      </c>
      <c r="E5995" s="3" t="s">
        <v>22369</v>
      </c>
      <c r="F5995" s="3" t="s">
        <v>31</v>
      </c>
      <c r="G5995" s="7">
        <v>42639</v>
      </c>
      <c r="H5995" s="8">
        <v>0</v>
      </c>
      <c r="I5995" s="8">
        <v>0</v>
      </c>
      <c r="J5995" s="8">
        <v>0</v>
      </c>
      <c r="K5995" s="8">
        <v>0</v>
      </c>
      <c r="L5995" s="8">
        <f>SUM(Tabella1[[#This Row],[CONTRIBUTO
COMMISSARIO STRAORDINARIO]:[INDENNIZZO
ASSICURATIVO]])</f>
        <v>42639</v>
      </c>
      <c r="M5995" s="9" t="s">
        <v>4068</v>
      </c>
      <c r="N5995" s="3" t="s">
        <v>158</v>
      </c>
      <c r="O5995" s="3" t="s">
        <v>4068</v>
      </c>
      <c r="P5995" s="2" t="s">
        <v>31</v>
      </c>
      <c r="Q5995" s="2" t="s">
        <v>159</v>
      </c>
      <c r="R5995" s="2" t="s">
        <v>4069</v>
      </c>
      <c r="S5995" s="2" t="s">
        <v>23391</v>
      </c>
      <c r="T5995" s="3" t="s">
        <v>23392</v>
      </c>
      <c r="U5995" s="3" t="s">
        <v>189</v>
      </c>
      <c r="V5995" s="3" t="s">
        <v>23397</v>
      </c>
      <c r="W5995" s="12" t="s">
        <v>23398</v>
      </c>
      <c r="X5995" s="12" t="s">
        <v>23399</v>
      </c>
      <c r="Y5995" s="2" t="s">
        <v>41</v>
      </c>
      <c r="Z5995" s="2"/>
    </row>
    <row r="5996" spans="1:26" ht="52.2" x14ac:dyDescent="0.3">
      <c r="A5996" s="6" t="s">
        <v>23400</v>
      </c>
      <c r="B5996" s="2" t="s">
        <v>27</v>
      </c>
      <c r="C5996" s="2" t="s">
        <v>22368</v>
      </c>
      <c r="D5996" s="2" t="s">
        <v>29</v>
      </c>
      <c r="E5996" s="3" t="s">
        <v>22369</v>
      </c>
      <c r="F5996" s="3" t="s">
        <v>31</v>
      </c>
      <c r="G5996" s="7">
        <v>23881.5</v>
      </c>
      <c r="H5996" s="8">
        <v>0</v>
      </c>
      <c r="I5996" s="8">
        <v>0</v>
      </c>
      <c r="J5996" s="8">
        <v>0</v>
      </c>
      <c r="K5996" s="8">
        <v>0</v>
      </c>
      <c r="L5996" s="8">
        <f>SUM(Tabella1[[#This Row],[CONTRIBUTO
COMMISSARIO STRAORDINARIO]:[INDENNIZZO
ASSICURATIVO]])</f>
        <v>23881.5</v>
      </c>
      <c r="M5996" s="9" t="s">
        <v>4068</v>
      </c>
      <c r="N5996" s="3" t="s">
        <v>158</v>
      </c>
      <c r="O5996" s="3" t="s">
        <v>4068</v>
      </c>
      <c r="P5996" s="2" t="s">
        <v>31</v>
      </c>
      <c r="Q5996" s="2" t="s">
        <v>159</v>
      </c>
      <c r="R5996" s="2" t="s">
        <v>4069</v>
      </c>
      <c r="S5996" s="2" t="s">
        <v>4069</v>
      </c>
      <c r="T5996" s="3" t="s">
        <v>23401</v>
      </c>
      <c r="U5996" s="3" t="s">
        <v>189</v>
      </c>
      <c r="V5996" s="3" t="s">
        <v>23402</v>
      </c>
      <c r="W5996" s="12" t="s">
        <v>23398</v>
      </c>
      <c r="X5996" s="12" t="s">
        <v>23403</v>
      </c>
      <c r="Y5996" s="2" t="s">
        <v>41</v>
      </c>
      <c r="Z5996" s="2"/>
    </row>
    <row r="5997" spans="1:26" ht="34.799999999999997" x14ac:dyDescent="0.3">
      <c r="A5997" s="6" t="s">
        <v>23404</v>
      </c>
      <c r="B5997" s="2" t="s">
        <v>27</v>
      </c>
      <c r="C5997" s="2" t="s">
        <v>22368</v>
      </c>
      <c r="D5997" s="2" t="s">
        <v>29</v>
      </c>
      <c r="E5997" s="3" t="s">
        <v>22369</v>
      </c>
      <c r="F5997" s="3" t="s">
        <v>31</v>
      </c>
      <c r="G5997" s="7">
        <v>41304.32</v>
      </c>
      <c r="H5997" s="8">
        <v>0</v>
      </c>
      <c r="I5997" s="8">
        <v>0</v>
      </c>
      <c r="J5997" s="8">
        <v>0</v>
      </c>
      <c r="K5997" s="8">
        <v>0</v>
      </c>
      <c r="L5997" s="8">
        <f>SUM(Tabella1[[#This Row],[CONTRIBUTO
COMMISSARIO STRAORDINARIO]:[INDENNIZZO
ASSICURATIVO]])</f>
        <v>41304.32</v>
      </c>
      <c r="M5997" s="9" t="s">
        <v>4068</v>
      </c>
      <c r="N5997" s="3" t="s">
        <v>158</v>
      </c>
      <c r="O5997" s="3" t="s">
        <v>4068</v>
      </c>
      <c r="P5997" s="2" t="s">
        <v>31</v>
      </c>
      <c r="Q5997" s="2" t="s">
        <v>159</v>
      </c>
      <c r="R5997" s="2" t="s">
        <v>4069</v>
      </c>
      <c r="S5997" s="2" t="s">
        <v>4069</v>
      </c>
      <c r="T5997" s="3" t="s">
        <v>23405</v>
      </c>
      <c r="U5997" s="3" t="s">
        <v>189</v>
      </c>
      <c r="V5997" s="3" t="s">
        <v>23406</v>
      </c>
      <c r="W5997" s="12" t="s">
        <v>23398</v>
      </c>
      <c r="X5997" s="12" t="s">
        <v>23407</v>
      </c>
      <c r="Y5997" s="2" t="s">
        <v>41</v>
      </c>
      <c r="Z5997" s="2"/>
    </row>
    <row r="5998" spans="1:26" ht="34.799999999999997" x14ac:dyDescent="0.3">
      <c r="A5998" s="6" t="s">
        <v>23408</v>
      </c>
      <c r="B5998" s="2" t="s">
        <v>27</v>
      </c>
      <c r="C5998" s="2" t="s">
        <v>22368</v>
      </c>
      <c r="D5998" s="2" t="s">
        <v>29</v>
      </c>
      <c r="E5998" s="3" t="s">
        <v>22369</v>
      </c>
      <c r="F5998" s="3" t="s">
        <v>31</v>
      </c>
      <c r="G5998" s="7">
        <v>22692</v>
      </c>
      <c r="H5998" s="8">
        <v>0</v>
      </c>
      <c r="I5998" s="8">
        <v>0</v>
      </c>
      <c r="J5998" s="8">
        <v>0</v>
      </c>
      <c r="K5998" s="8">
        <v>0</v>
      </c>
      <c r="L5998" s="8">
        <f>SUM(Tabella1[[#This Row],[CONTRIBUTO
COMMISSARIO STRAORDINARIO]:[INDENNIZZO
ASSICURATIVO]])</f>
        <v>22692</v>
      </c>
      <c r="M5998" s="9" t="s">
        <v>4068</v>
      </c>
      <c r="N5998" s="3" t="s">
        <v>158</v>
      </c>
      <c r="O5998" s="3" t="s">
        <v>4068</v>
      </c>
      <c r="P5998" s="2" t="s">
        <v>31</v>
      </c>
      <c r="Q5998" s="2" t="s">
        <v>159</v>
      </c>
      <c r="R5998" s="2" t="s">
        <v>4069</v>
      </c>
      <c r="S5998" s="2" t="s">
        <v>4069</v>
      </c>
      <c r="T5998" s="3" t="s">
        <v>23409</v>
      </c>
      <c r="U5998" s="3" t="s">
        <v>189</v>
      </c>
      <c r="V5998" s="3" t="s">
        <v>23410</v>
      </c>
      <c r="W5998" s="12" t="s">
        <v>23411</v>
      </c>
      <c r="X5998" s="12" t="s">
        <v>23412</v>
      </c>
      <c r="Y5998" s="2" t="s">
        <v>41</v>
      </c>
      <c r="Z5998" s="2"/>
    </row>
    <row r="5999" spans="1:26" ht="34.799999999999997" x14ac:dyDescent="0.3">
      <c r="A5999" s="6" t="s">
        <v>23413</v>
      </c>
      <c r="B5999" s="2" t="s">
        <v>27</v>
      </c>
      <c r="C5999" s="2" t="s">
        <v>22368</v>
      </c>
      <c r="D5999" s="2" t="s">
        <v>29</v>
      </c>
      <c r="E5999" s="3" t="s">
        <v>22369</v>
      </c>
      <c r="F5999" s="3" t="s">
        <v>31</v>
      </c>
      <c r="G5999" s="7">
        <v>1952</v>
      </c>
      <c r="H5999" s="8">
        <v>0</v>
      </c>
      <c r="I5999" s="8">
        <v>0</v>
      </c>
      <c r="J5999" s="8">
        <v>0</v>
      </c>
      <c r="K5999" s="8">
        <v>0</v>
      </c>
      <c r="L5999" s="8">
        <f>SUM(Tabella1[[#This Row],[CONTRIBUTO
COMMISSARIO STRAORDINARIO]:[INDENNIZZO
ASSICURATIVO]])</f>
        <v>1952</v>
      </c>
      <c r="M5999" s="9" t="s">
        <v>4068</v>
      </c>
      <c r="N5999" s="3" t="s">
        <v>158</v>
      </c>
      <c r="O5999" s="3" t="s">
        <v>4068</v>
      </c>
      <c r="P5999" s="2" t="s">
        <v>31</v>
      </c>
      <c r="Q5999" s="2" t="s">
        <v>159</v>
      </c>
      <c r="R5999" s="2" t="s">
        <v>4069</v>
      </c>
      <c r="S5999" s="2" t="s">
        <v>4069</v>
      </c>
      <c r="T5999" s="3" t="s">
        <v>23409</v>
      </c>
      <c r="U5999" s="3" t="s">
        <v>189</v>
      </c>
      <c r="V5999" s="3" t="s">
        <v>23414</v>
      </c>
      <c r="W5999" s="12" t="s">
        <v>23398</v>
      </c>
      <c r="X5999" s="12" t="s">
        <v>23415</v>
      </c>
      <c r="Y5999" s="2" t="s">
        <v>41</v>
      </c>
      <c r="Z5999" s="2"/>
    </row>
    <row r="6000" spans="1:26" ht="34.799999999999997" x14ac:dyDescent="0.3">
      <c r="A6000" s="6" t="s">
        <v>23416</v>
      </c>
      <c r="B6000" s="2" t="s">
        <v>27</v>
      </c>
      <c r="C6000" s="2" t="s">
        <v>22368</v>
      </c>
      <c r="D6000" s="2" t="s">
        <v>29</v>
      </c>
      <c r="E6000" s="3" t="s">
        <v>22369</v>
      </c>
      <c r="F6000" s="3" t="s">
        <v>31</v>
      </c>
      <c r="G6000" s="7">
        <v>110000</v>
      </c>
      <c r="H6000" s="8">
        <v>0</v>
      </c>
      <c r="I6000" s="8">
        <v>0</v>
      </c>
      <c r="J6000" s="8">
        <v>0</v>
      </c>
      <c r="K6000" s="8">
        <v>0</v>
      </c>
      <c r="L6000" s="8">
        <f>SUM(Tabella1[[#This Row],[CONTRIBUTO
COMMISSARIO STRAORDINARIO]:[INDENNIZZO
ASSICURATIVO]])</f>
        <v>110000</v>
      </c>
      <c r="M6000" s="9" t="s">
        <v>4028</v>
      </c>
      <c r="N6000" s="3" t="s">
        <v>158</v>
      </c>
      <c r="O6000" s="3" t="s">
        <v>4028</v>
      </c>
      <c r="P6000" s="2" t="s">
        <v>31</v>
      </c>
      <c r="Q6000" s="2" t="s">
        <v>159</v>
      </c>
      <c r="R6000" s="2" t="s">
        <v>4029</v>
      </c>
      <c r="S6000" s="2" t="s">
        <v>23417</v>
      </c>
      <c r="T6000" s="3" t="s">
        <v>23418</v>
      </c>
      <c r="U6000" s="3" t="s">
        <v>189</v>
      </c>
      <c r="V6000" s="3" t="s">
        <v>23419</v>
      </c>
      <c r="W6000" s="12" t="s">
        <v>23420</v>
      </c>
      <c r="X6000" s="12" t="s">
        <v>23421</v>
      </c>
      <c r="Y6000" s="2" t="s">
        <v>23422</v>
      </c>
      <c r="Z6000" s="2"/>
    </row>
    <row r="6001" spans="1:26" ht="34.799999999999997" x14ac:dyDescent="0.3">
      <c r="A6001" s="6" t="s">
        <v>23423</v>
      </c>
      <c r="B6001" s="2" t="s">
        <v>27</v>
      </c>
      <c r="C6001" s="2" t="s">
        <v>22368</v>
      </c>
      <c r="D6001" s="2" t="s">
        <v>29</v>
      </c>
      <c r="E6001" s="3" t="s">
        <v>22369</v>
      </c>
      <c r="F6001" s="3" t="s">
        <v>31</v>
      </c>
      <c r="G6001" s="7">
        <v>35000</v>
      </c>
      <c r="H6001" s="8">
        <v>0</v>
      </c>
      <c r="J6001" s="8">
        <v>165000</v>
      </c>
      <c r="K6001" s="8">
        <v>0</v>
      </c>
      <c r="L6001" s="8">
        <f>SUM(Tabella1[[#This Row],[CONTRIBUTO
COMMISSARIO STRAORDINARIO]:[INDENNIZZO
ASSICURATIVO]])</f>
        <v>200000</v>
      </c>
      <c r="M6001" s="9" t="s">
        <v>22602</v>
      </c>
      <c r="N6001" s="3" t="s">
        <v>158</v>
      </c>
      <c r="O6001" s="3" t="s">
        <v>22602</v>
      </c>
      <c r="P6001" s="2" t="s">
        <v>31</v>
      </c>
      <c r="Q6001" s="2" t="s">
        <v>34</v>
      </c>
      <c r="R6001" s="2" t="s">
        <v>6120</v>
      </c>
      <c r="S6001" s="2" t="s">
        <v>23424</v>
      </c>
      <c r="T6001" s="3" t="s">
        <v>23425</v>
      </c>
      <c r="U6001" s="3" t="s">
        <v>270</v>
      </c>
      <c r="V6001" s="3" t="s">
        <v>23426</v>
      </c>
      <c r="W6001" s="12" t="s">
        <v>23427</v>
      </c>
      <c r="X6001" s="12" t="s">
        <v>23428</v>
      </c>
      <c r="Y6001" s="2" t="s">
        <v>41</v>
      </c>
      <c r="Z6001" s="2"/>
    </row>
    <row r="6002" spans="1:26" x14ac:dyDescent="0.3">
      <c r="A6002" s="6" t="s">
        <v>23429</v>
      </c>
      <c r="B6002" s="2" t="s">
        <v>27</v>
      </c>
      <c r="C6002" s="2" t="s">
        <v>22368</v>
      </c>
      <c r="D6002" s="2" t="s">
        <v>29</v>
      </c>
      <c r="E6002" s="3" t="s">
        <v>22369</v>
      </c>
      <c r="F6002" s="3" t="s">
        <v>31</v>
      </c>
      <c r="G6002" s="7">
        <v>22344</v>
      </c>
      <c r="H6002" s="8">
        <v>0</v>
      </c>
      <c r="J6002" s="8">
        <v>147656</v>
      </c>
      <c r="K6002" s="8">
        <v>0</v>
      </c>
      <c r="L6002" s="8">
        <f>SUM(Tabella1[[#This Row],[CONTRIBUTO
COMMISSARIO STRAORDINARIO]:[INDENNIZZO
ASSICURATIVO]])</f>
        <v>170000</v>
      </c>
      <c r="M6002" s="9" t="s">
        <v>22602</v>
      </c>
      <c r="N6002" s="3" t="s">
        <v>158</v>
      </c>
      <c r="O6002" s="3" t="s">
        <v>22602</v>
      </c>
      <c r="P6002" s="2" t="s">
        <v>31</v>
      </c>
      <c r="Q6002" s="2" t="s">
        <v>34</v>
      </c>
      <c r="R6002" s="2" t="s">
        <v>6120</v>
      </c>
      <c r="S6002" s="2" t="s">
        <v>23430</v>
      </c>
      <c r="T6002" s="3" t="s">
        <v>23431</v>
      </c>
      <c r="U6002" s="3" t="s">
        <v>270</v>
      </c>
      <c r="V6002" s="3" t="s">
        <v>23432</v>
      </c>
      <c r="W6002" s="12" t="s">
        <v>23433</v>
      </c>
      <c r="X6002" s="12" t="s">
        <v>23434</v>
      </c>
      <c r="Y6002" s="2" t="s">
        <v>41</v>
      </c>
      <c r="Z6002" s="2"/>
    </row>
    <row r="6003" spans="1:26" ht="52.2" x14ac:dyDescent="0.3">
      <c r="A6003" s="6" t="s">
        <v>23435</v>
      </c>
      <c r="B6003" s="2" t="s">
        <v>27</v>
      </c>
      <c r="C6003" s="2" t="s">
        <v>22368</v>
      </c>
      <c r="D6003" s="2" t="s">
        <v>29</v>
      </c>
      <c r="E6003" s="3" t="s">
        <v>22369</v>
      </c>
      <c r="F6003" s="3" t="s">
        <v>31</v>
      </c>
      <c r="G6003" s="7">
        <v>177034.2</v>
      </c>
      <c r="H6003" s="8">
        <v>0</v>
      </c>
      <c r="I6003" s="8">
        <v>0</v>
      </c>
      <c r="J6003" s="8">
        <v>0</v>
      </c>
      <c r="K6003" s="8">
        <v>0</v>
      </c>
      <c r="L6003" s="8">
        <f>SUM(Tabella1[[#This Row],[CONTRIBUTO
COMMISSARIO STRAORDINARIO]:[INDENNIZZO
ASSICURATIVO]])</f>
        <v>177034.2</v>
      </c>
      <c r="M6003" s="9" t="s">
        <v>22602</v>
      </c>
      <c r="N6003" s="3" t="s">
        <v>158</v>
      </c>
      <c r="O6003" s="3" t="s">
        <v>22602</v>
      </c>
      <c r="P6003" s="2" t="s">
        <v>31</v>
      </c>
      <c r="Q6003" s="2" t="s">
        <v>34</v>
      </c>
      <c r="R6003" s="2" t="s">
        <v>6120</v>
      </c>
      <c r="S6003" s="2" t="s">
        <v>23436</v>
      </c>
      <c r="T6003" s="3" t="s">
        <v>22604</v>
      </c>
      <c r="U6003" s="3" t="s">
        <v>270</v>
      </c>
      <c r="V6003" s="3" t="s">
        <v>23437</v>
      </c>
      <c r="W6003" s="12" t="s">
        <v>23438</v>
      </c>
      <c r="X6003" s="12" t="s">
        <v>23439</v>
      </c>
      <c r="Y6003" s="2" t="s">
        <v>23440</v>
      </c>
      <c r="Z6003" s="2"/>
    </row>
    <row r="6004" spans="1:26" ht="52.2" x14ac:dyDescent="0.3">
      <c r="A6004" s="6" t="s">
        <v>23441</v>
      </c>
      <c r="B6004" s="2" t="s">
        <v>27</v>
      </c>
      <c r="C6004" s="2" t="s">
        <v>22368</v>
      </c>
      <c r="D6004" s="2" t="s">
        <v>29</v>
      </c>
      <c r="E6004" s="3" t="s">
        <v>22369</v>
      </c>
      <c r="F6004" s="3" t="s">
        <v>31</v>
      </c>
      <c r="G6004" s="7">
        <v>3782</v>
      </c>
      <c r="H6004" s="8">
        <v>0</v>
      </c>
      <c r="I6004" s="8">
        <v>0</v>
      </c>
      <c r="J6004" s="8">
        <v>0</v>
      </c>
      <c r="K6004" s="8">
        <v>0</v>
      </c>
      <c r="L6004" s="8">
        <f>SUM(Tabella1[[#This Row],[CONTRIBUTO
COMMISSARIO STRAORDINARIO]:[INDENNIZZO
ASSICURATIVO]])</f>
        <v>3782</v>
      </c>
      <c r="M6004" s="9" t="s">
        <v>23442</v>
      </c>
      <c r="N6004" s="3" t="s">
        <v>158</v>
      </c>
      <c r="O6004" s="3" t="s">
        <v>23442</v>
      </c>
      <c r="P6004" s="2" t="s">
        <v>31</v>
      </c>
      <c r="Q6004" s="2" t="s">
        <v>34</v>
      </c>
      <c r="R6004" s="2" t="s">
        <v>9850</v>
      </c>
      <c r="S6004" s="2" t="s">
        <v>23443</v>
      </c>
      <c r="T6004" s="3" t="s">
        <v>23444</v>
      </c>
      <c r="U6004" s="3" t="s">
        <v>189</v>
      </c>
      <c r="V6004" s="3" t="s">
        <v>23445</v>
      </c>
      <c r="W6004" s="12" t="s">
        <v>23446</v>
      </c>
      <c r="X6004" s="12" t="s">
        <v>23447</v>
      </c>
      <c r="Y6004" s="2" t="s">
        <v>480</v>
      </c>
      <c r="Z6004" s="2"/>
    </row>
    <row r="6005" spans="1:26" ht="52.2" x14ac:dyDescent="0.3">
      <c r="A6005" s="6" t="s">
        <v>23448</v>
      </c>
      <c r="B6005" s="2" t="s">
        <v>27</v>
      </c>
      <c r="C6005" s="2" t="s">
        <v>22368</v>
      </c>
      <c r="D6005" s="2" t="s">
        <v>29</v>
      </c>
      <c r="E6005" s="3" t="s">
        <v>22369</v>
      </c>
      <c r="F6005" s="3" t="s">
        <v>10530</v>
      </c>
      <c r="G6005" s="7">
        <v>120000</v>
      </c>
      <c r="H6005" s="8">
        <v>0</v>
      </c>
      <c r="I6005" s="8">
        <v>0</v>
      </c>
      <c r="J6005" s="8">
        <v>0</v>
      </c>
      <c r="K6005" s="8">
        <v>0</v>
      </c>
      <c r="L6005" s="8">
        <f>SUM(Tabella1[[#This Row],[CONTRIBUTO
COMMISSARIO STRAORDINARIO]:[INDENNIZZO
ASSICURATIVO]])</f>
        <v>120000</v>
      </c>
      <c r="M6005" s="9" t="s">
        <v>3157</v>
      </c>
      <c r="N6005" s="3" t="s">
        <v>158</v>
      </c>
      <c r="O6005" s="3" t="s">
        <v>3157</v>
      </c>
      <c r="P6005" s="2" t="s">
        <v>31</v>
      </c>
      <c r="Q6005" s="2" t="s">
        <v>175</v>
      </c>
      <c r="R6005" s="2" t="s">
        <v>3158</v>
      </c>
      <c r="S6005" s="2" t="s">
        <v>23449</v>
      </c>
      <c r="T6005" s="3" t="s">
        <v>23450</v>
      </c>
      <c r="U6005" s="3" t="s">
        <v>189</v>
      </c>
      <c r="V6005" s="3" t="s">
        <v>23451</v>
      </c>
      <c r="W6005" s="12" t="s">
        <v>23452</v>
      </c>
      <c r="X6005" s="12" t="s">
        <v>22512</v>
      </c>
      <c r="Y6005" s="2" t="s">
        <v>41</v>
      </c>
      <c r="Z6005" s="2"/>
    </row>
    <row r="6006" spans="1:26" ht="69.599999999999994" x14ac:dyDescent="0.3">
      <c r="A6006" s="6" t="s">
        <v>23453</v>
      </c>
      <c r="B6006" s="2" t="s">
        <v>27</v>
      </c>
      <c r="C6006" s="2" t="s">
        <v>22368</v>
      </c>
      <c r="D6006" s="2" t="s">
        <v>29</v>
      </c>
      <c r="E6006" s="3" t="s">
        <v>22369</v>
      </c>
      <c r="F6006" s="3" t="s">
        <v>31</v>
      </c>
      <c r="G6006" s="7">
        <v>55000</v>
      </c>
      <c r="H6006" s="8">
        <v>0</v>
      </c>
      <c r="I6006" s="8">
        <v>0</v>
      </c>
      <c r="J6006" s="8">
        <v>0</v>
      </c>
      <c r="K6006" s="8">
        <v>0</v>
      </c>
      <c r="L6006" s="8">
        <f>SUM(Tabella1[[#This Row],[CONTRIBUTO
COMMISSARIO STRAORDINARIO]:[INDENNIZZO
ASSICURATIVO]])</f>
        <v>55000</v>
      </c>
      <c r="M6006" s="9" t="s">
        <v>2170</v>
      </c>
      <c r="N6006" s="3" t="s">
        <v>158</v>
      </c>
      <c r="O6006" s="3" t="s">
        <v>2170</v>
      </c>
      <c r="P6006" s="2" t="s">
        <v>31</v>
      </c>
      <c r="Q6006" s="2" t="s">
        <v>34</v>
      </c>
      <c r="R6006" s="2" t="s">
        <v>2171</v>
      </c>
      <c r="S6006" s="2" t="s">
        <v>23454</v>
      </c>
      <c r="T6006" s="3" t="s">
        <v>23455</v>
      </c>
      <c r="U6006" s="3" t="s">
        <v>270</v>
      </c>
      <c r="V6006" s="3" t="s">
        <v>23456</v>
      </c>
      <c r="W6006" s="12" t="s">
        <v>23457</v>
      </c>
      <c r="X6006" s="12" t="s">
        <v>23458</v>
      </c>
      <c r="Y6006" s="2" t="s">
        <v>23459</v>
      </c>
      <c r="Z6006" s="2"/>
    </row>
    <row r="6007" spans="1:26" ht="34.799999999999997" x14ac:dyDescent="0.3">
      <c r="A6007" s="6" t="s">
        <v>23460</v>
      </c>
      <c r="B6007" s="2" t="s">
        <v>27</v>
      </c>
      <c r="C6007" s="2" t="s">
        <v>22368</v>
      </c>
      <c r="D6007" s="2" t="s">
        <v>29</v>
      </c>
      <c r="E6007" s="3" t="s">
        <v>22369</v>
      </c>
      <c r="F6007" s="3" t="s">
        <v>31</v>
      </c>
      <c r="G6007" s="7">
        <v>10000</v>
      </c>
      <c r="H6007" s="8">
        <v>0</v>
      </c>
      <c r="I6007" s="8">
        <v>0</v>
      </c>
      <c r="J6007" s="8">
        <v>0</v>
      </c>
      <c r="K6007" s="8">
        <v>0</v>
      </c>
      <c r="L6007" s="8">
        <f>SUM(Tabella1[[#This Row],[CONTRIBUTO
COMMISSARIO STRAORDINARIO]:[INDENNIZZO
ASSICURATIVO]])</f>
        <v>10000</v>
      </c>
      <c r="M6007" s="9" t="s">
        <v>13657</v>
      </c>
      <c r="N6007" s="3" t="s">
        <v>158</v>
      </c>
      <c r="O6007" s="3" t="s">
        <v>13657</v>
      </c>
      <c r="P6007" s="2" t="s">
        <v>31</v>
      </c>
      <c r="Q6007" s="2" t="s">
        <v>175</v>
      </c>
      <c r="R6007" s="2" t="s">
        <v>6437</v>
      </c>
      <c r="S6007" s="2" t="s">
        <v>23461</v>
      </c>
      <c r="T6007" s="3" t="s">
        <v>23462</v>
      </c>
      <c r="U6007" s="3" t="s">
        <v>189</v>
      </c>
      <c r="V6007" s="3" t="s">
        <v>23463</v>
      </c>
      <c r="W6007" s="12" t="s">
        <v>23464</v>
      </c>
      <c r="X6007" s="12" t="s">
        <v>23465</v>
      </c>
      <c r="Y6007" s="2" t="s">
        <v>23466</v>
      </c>
      <c r="Z6007" s="2"/>
    </row>
    <row r="6008" spans="1:26" ht="87" x14ac:dyDescent="0.3">
      <c r="A6008" s="6" t="s">
        <v>23467</v>
      </c>
      <c r="B6008" s="2" t="s">
        <v>27</v>
      </c>
      <c r="C6008" s="2" t="s">
        <v>22368</v>
      </c>
      <c r="D6008" s="2" t="s">
        <v>29</v>
      </c>
      <c r="E6008" s="3" t="s">
        <v>22369</v>
      </c>
      <c r="F6008" s="3" t="s">
        <v>31</v>
      </c>
      <c r="G6008" s="7">
        <v>12000</v>
      </c>
      <c r="H6008" s="8">
        <v>0</v>
      </c>
      <c r="I6008" s="8">
        <v>0</v>
      </c>
      <c r="J6008" s="8">
        <v>0</v>
      </c>
      <c r="K6008" s="8">
        <v>0</v>
      </c>
      <c r="L6008" s="8">
        <f>SUM(Tabella1[[#This Row],[CONTRIBUTO
COMMISSARIO STRAORDINARIO]:[INDENNIZZO
ASSICURATIVO]])</f>
        <v>12000</v>
      </c>
      <c r="M6008" s="9" t="s">
        <v>13657</v>
      </c>
      <c r="N6008" s="3" t="s">
        <v>158</v>
      </c>
      <c r="O6008" s="3" t="s">
        <v>13657</v>
      </c>
      <c r="P6008" s="2" t="s">
        <v>31</v>
      </c>
      <c r="Q6008" s="2" t="s">
        <v>175</v>
      </c>
      <c r="R6008" s="2" t="s">
        <v>6437</v>
      </c>
      <c r="S6008" s="2" t="s">
        <v>23468</v>
      </c>
      <c r="T6008" s="3" t="s">
        <v>23469</v>
      </c>
      <c r="U6008" s="3" t="s">
        <v>189</v>
      </c>
      <c r="V6008" s="3" t="s">
        <v>23470</v>
      </c>
      <c r="W6008" s="12" t="s">
        <v>23471</v>
      </c>
      <c r="X6008" s="12" t="s">
        <v>23472</v>
      </c>
      <c r="Y6008" s="2" t="s">
        <v>23473</v>
      </c>
      <c r="Z6008" s="2"/>
    </row>
    <row r="6009" spans="1:26" ht="87" x14ac:dyDescent="0.3">
      <c r="A6009" s="6" t="s">
        <v>23474</v>
      </c>
      <c r="B6009" s="2" t="s">
        <v>27</v>
      </c>
      <c r="C6009" s="2" t="s">
        <v>22368</v>
      </c>
      <c r="D6009" s="2" t="s">
        <v>29</v>
      </c>
      <c r="E6009" s="3" t="s">
        <v>22369</v>
      </c>
      <c r="F6009" s="3" t="s">
        <v>31</v>
      </c>
      <c r="G6009" s="7">
        <v>488000</v>
      </c>
      <c r="H6009" s="8">
        <v>0</v>
      </c>
      <c r="I6009" s="8">
        <v>0</v>
      </c>
      <c r="J6009" s="8">
        <v>0</v>
      </c>
      <c r="K6009" s="8">
        <v>0</v>
      </c>
      <c r="L6009" s="8">
        <f>SUM(Tabella1[[#This Row],[CONTRIBUTO
COMMISSARIO STRAORDINARIO]:[INDENNIZZO
ASSICURATIVO]])</f>
        <v>488000</v>
      </c>
      <c r="M6009" s="9" t="s">
        <v>3846</v>
      </c>
      <c r="N6009" s="3" t="s">
        <v>158</v>
      </c>
      <c r="O6009" s="3" t="s">
        <v>3846</v>
      </c>
      <c r="P6009" s="2" t="s">
        <v>31</v>
      </c>
      <c r="Q6009" s="2" t="s">
        <v>159</v>
      </c>
      <c r="R6009" s="2" t="s">
        <v>3847</v>
      </c>
      <c r="S6009" s="2" t="s">
        <v>23475</v>
      </c>
      <c r="T6009" s="3" t="s">
        <v>23476</v>
      </c>
      <c r="U6009" s="3" t="s">
        <v>270</v>
      </c>
      <c r="V6009" s="3" t="s">
        <v>23477</v>
      </c>
      <c r="W6009" s="12" t="s">
        <v>23321</v>
      </c>
      <c r="X6009" s="12" t="s">
        <v>23478</v>
      </c>
      <c r="Y6009" s="2" t="s">
        <v>23479</v>
      </c>
      <c r="Z6009" s="2"/>
    </row>
    <row r="6010" spans="1:26" ht="52.2" x14ac:dyDescent="0.3">
      <c r="A6010" s="6" t="s">
        <v>23480</v>
      </c>
      <c r="B6010" s="2" t="s">
        <v>27</v>
      </c>
      <c r="C6010" s="2" t="s">
        <v>22368</v>
      </c>
      <c r="D6010" s="2" t="s">
        <v>29</v>
      </c>
      <c r="E6010" s="3" t="s">
        <v>22369</v>
      </c>
      <c r="F6010" s="3" t="s">
        <v>31</v>
      </c>
      <c r="G6010" s="7">
        <v>65000</v>
      </c>
      <c r="H6010" s="8">
        <v>0</v>
      </c>
      <c r="I6010" s="8">
        <v>0</v>
      </c>
      <c r="J6010" s="8">
        <v>0</v>
      </c>
      <c r="K6010" s="8">
        <v>0</v>
      </c>
      <c r="L6010" s="8">
        <f>SUM(Tabella1[[#This Row],[CONTRIBUTO
COMMISSARIO STRAORDINARIO]:[INDENNIZZO
ASSICURATIVO]])</f>
        <v>65000</v>
      </c>
      <c r="M6010" s="9" t="s">
        <v>15079</v>
      </c>
      <c r="N6010" s="3" t="s">
        <v>158</v>
      </c>
      <c r="O6010" s="3" t="s">
        <v>15079</v>
      </c>
      <c r="P6010" s="2" t="s">
        <v>31</v>
      </c>
      <c r="Q6010" s="2" t="s">
        <v>34</v>
      </c>
      <c r="R6010" s="2" t="s">
        <v>7336</v>
      </c>
      <c r="S6010" s="2" t="s">
        <v>23481</v>
      </c>
      <c r="T6010" s="3" t="s">
        <v>23482</v>
      </c>
      <c r="U6010" s="3" t="s">
        <v>270</v>
      </c>
      <c r="V6010" s="3" t="s">
        <v>23483</v>
      </c>
      <c r="W6010" s="12" t="s">
        <v>23484</v>
      </c>
      <c r="X6010" s="12" t="s">
        <v>23485</v>
      </c>
      <c r="Y6010" s="2" t="s">
        <v>23486</v>
      </c>
      <c r="Z6010" s="2"/>
    </row>
    <row r="6011" spans="1:26" ht="52.2" x14ac:dyDescent="0.3">
      <c r="A6011" s="6" t="s">
        <v>23487</v>
      </c>
      <c r="B6011" s="2" t="s">
        <v>27</v>
      </c>
      <c r="C6011" s="2" t="s">
        <v>22368</v>
      </c>
      <c r="D6011" s="2" t="s">
        <v>29</v>
      </c>
      <c r="E6011" s="3" t="s">
        <v>22369</v>
      </c>
      <c r="F6011" s="3" t="s">
        <v>10530</v>
      </c>
      <c r="G6011" s="7">
        <v>4262.21</v>
      </c>
      <c r="H6011" s="8">
        <v>0</v>
      </c>
      <c r="I6011" s="8">
        <v>0</v>
      </c>
      <c r="J6011" s="8">
        <v>0</v>
      </c>
      <c r="K6011" s="8">
        <v>0</v>
      </c>
      <c r="L6011" s="8">
        <f>SUM(Tabella1[[#This Row],[CONTRIBUTO
COMMISSARIO STRAORDINARIO]:[INDENNIZZO
ASSICURATIVO]])</f>
        <v>4262.21</v>
      </c>
      <c r="M6011" s="9" t="s">
        <v>8357</v>
      </c>
      <c r="N6011" s="3" t="s">
        <v>158</v>
      </c>
      <c r="O6011" s="3" t="s">
        <v>8357</v>
      </c>
      <c r="P6011" s="2" t="s">
        <v>31</v>
      </c>
      <c r="Q6011" s="2" t="s">
        <v>175</v>
      </c>
      <c r="R6011" s="2" t="s">
        <v>8358</v>
      </c>
      <c r="S6011" s="2" t="s">
        <v>23488</v>
      </c>
      <c r="T6011" s="3" t="s">
        <v>23489</v>
      </c>
      <c r="U6011" s="3" t="s">
        <v>270</v>
      </c>
      <c r="V6011" s="3" t="s">
        <v>23490</v>
      </c>
      <c r="W6011" s="12" t="s">
        <v>23491</v>
      </c>
      <c r="X6011" s="12" t="s">
        <v>23492</v>
      </c>
      <c r="Y6011" s="2" t="s">
        <v>23493</v>
      </c>
      <c r="Z6011" s="2"/>
    </row>
    <row r="6012" spans="1:26" ht="69.599999999999994" x14ac:dyDescent="0.3">
      <c r="A6012" s="6" t="s">
        <v>23494</v>
      </c>
      <c r="B6012" s="2" t="s">
        <v>27</v>
      </c>
      <c r="C6012" s="2" t="s">
        <v>22368</v>
      </c>
      <c r="D6012" s="2" t="s">
        <v>29</v>
      </c>
      <c r="E6012" s="3" t="s">
        <v>22369</v>
      </c>
      <c r="F6012" s="3" t="s">
        <v>31</v>
      </c>
      <c r="G6012" s="7">
        <v>160000</v>
      </c>
      <c r="H6012" s="8">
        <v>0</v>
      </c>
      <c r="I6012" s="8">
        <v>0</v>
      </c>
      <c r="J6012" s="8">
        <v>0</v>
      </c>
      <c r="K6012" s="8">
        <v>0</v>
      </c>
      <c r="L6012" s="8">
        <f>SUM(Tabella1[[#This Row],[CONTRIBUTO
COMMISSARIO STRAORDINARIO]:[INDENNIZZO
ASSICURATIVO]])</f>
        <v>160000</v>
      </c>
      <c r="M6012" s="9" t="s">
        <v>18309</v>
      </c>
      <c r="N6012" s="3" t="s">
        <v>158</v>
      </c>
      <c r="O6012" s="3" t="s">
        <v>18309</v>
      </c>
      <c r="P6012" s="2" t="s">
        <v>31</v>
      </c>
      <c r="Q6012" s="2" t="s">
        <v>185</v>
      </c>
      <c r="R6012" s="2" t="s">
        <v>18310</v>
      </c>
      <c r="S6012" s="2" t="s">
        <v>23495</v>
      </c>
      <c r="T6012" s="3" t="s">
        <v>23496</v>
      </c>
      <c r="U6012" s="3" t="s">
        <v>189</v>
      </c>
      <c r="V6012" s="3" t="s">
        <v>23497</v>
      </c>
      <c r="W6012" s="12" t="s">
        <v>23498</v>
      </c>
      <c r="X6012" s="12" t="s">
        <v>23499</v>
      </c>
      <c r="Y6012" s="2" t="s">
        <v>41</v>
      </c>
      <c r="Z6012" s="2"/>
    </row>
    <row r="6013" spans="1:26" ht="34.799999999999997" x14ac:dyDescent="0.3">
      <c r="A6013" s="6" t="s">
        <v>23500</v>
      </c>
      <c r="B6013" s="2" t="s">
        <v>27</v>
      </c>
      <c r="C6013" s="2" t="s">
        <v>22368</v>
      </c>
      <c r="D6013" s="2" t="s">
        <v>29</v>
      </c>
      <c r="E6013" s="3" t="s">
        <v>22369</v>
      </c>
      <c r="F6013" s="3" t="s">
        <v>31</v>
      </c>
      <c r="G6013" s="7">
        <v>16151.8</v>
      </c>
      <c r="H6013" s="8">
        <v>0</v>
      </c>
      <c r="I6013" s="8">
        <v>0</v>
      </c>
      <c r="J6013" s="8">
        <v>0</v>
      </c>
      <c r="K6013" s="8">
        <v>0</v>
      </c>
      <c r="L6013" s="8">
        <f>SUM(Tabella1[[#This Row],[CONTRIBUTO
COMMISSARIO STRAORDINARIO]:[INDENNIZZO
ASSICURATIVO]])</f>
        <v>16151.8</v>
      </c>
      <c r="M6013" s="9" t="s">
        <v>2717</v>
      </c>
      <c r="N6013" s="3" t="s">
        <v>158</v>
      </c>
      <c r="O6013" s="3" t="s">
        <v>2717</v>
      </c>
      <c r="P6013" s="2" t="s">
        <v>31</v>
      </c>
      <c r="Q6013" s="2" t="s">
        <v>159</v>
      </c>
      <c r="R6013" s="2" t="s">
        <v>2718</v>
      </c>
      <c r="S6013" s="2" t="s">
        <v>23501</v>
      </c>
      <c r="T6013" s="3" t="s">
        <v>23502</v>
      </c>
      <c r="U6013" s="3" t="s">
        <v>270</v>
      </c>
      <c r="V6013" s="3" t="s">
        <v>23503</v>
      </c>
      <c r="W6013" s="12" t="s">
        <v>23504</v>
      </c>
      <c r="X6013" s="12" t="s">
        <v>23505</v>
      </c>
      <c r="Y6013" s="2" t="s">
        <v>23506</v>
      </c>
      <c r="Z6013" s="2"/>
    </row>
    <row r="6014" spans="1:26" ht="52.2" x14ac:dyDescent="0.3">
      <c r="A6014" s="6" t="s">
        <v>23507</v>
      </c>
      <c r="B6014" s="2" t="s">
        <v>27</v>
      </c>
      <c r="C6014" s="2" t="s">
        <v>22368</v>
      </c>
      <c r="D6014" s="2" t="s">
        <v>29</v>
      </c>
      <c r="E6014" s="3" t="s">
        <v>22369</v>
      </c>
      <c r="F6014" s="3" t="s">
        <v>31</v>
      </c>
      <c r="G6014" s="7">
        <v>27000</v>
      </c>
      <c r="H6014" s="8">
        <v>0</v>
      </c>
      <c r="I6014" s="8">
        <v>0</v>
      </c>
      <c r="J6014" s="8">
        <v>0</v>
      </c>
      <c r="K6014" s="8">
        <v>0</v>
      </c>
      <c r="L6014" s="8">
        <f>SUM(Tabella1[[#This Row],[CONTRIBUTO
COMMISSARIO STRAORDINARIO]:[INDENNIZZO
ASSICURATIVO]])</f>
        <v>27000</v>
      </c>
      <c r="M6014" s="9" t="s">
        <v>1964</v>
      </c>
      <c r="N6014" s="3" t="s">
        <v>158</v>
      </c>
      <c r="O6014" s="3" t="s">
        <v>1964</v>
      </c>
      <c r="P6014" s="2" t="s">
        <v>31</v>
      </c>
      <c r="Q6014" s="2" t="s">
        <v>175</v>
      </c>
      <c r="R6014" s="2" t="s">
        <v>1965</v>
      </c>
      <c r="S6014" s="2" t="s">
        <v>23508</v>
      </c>
      <c r="T6014" s="3" t="s">
        <v>23509</v>
      </c>
      <c r="U6014" s="3" t="s">
        <v>37</v>
      </c>
      <c r="V6014" s="3" t="s">
        <v>23510</v>
      </c>
      <c r="W6014" s="12" t="s">
        <v>23511</v>
      </c>
      <c r="X6014" s="12" t="s">
        <v>23512</v>
      </c>
      <c r="Y6014" s="2" t="s">
        <v>23513</v>
      </c>
      <c r="Z6014" s="2"/>
    </row>
    <row r="6015" spans="1:26" ht="52.2" x14ac:dyDescent="0.3">
      <c r="A6015" s="6" t="s">
        <v>23514</v>
      </c>
      <c r="B6015" s="2" t="s">
        <v>27</v>
      </c>
      <c r="C6015" s="2" t="s">
        <v>22368</v>
      </c>
      <c r="D6015" s="2" t="s">
        <v>29</v>
      </c>
      <c r="E6015" s="3" t="s">
        <v>22369</v>
      </c>
      <c r="F6015" s="3" t="s">
        <v>31</v>
      </c>
      <c r="G6015" s="7">
        <v>36471.9</v>
      </c>
      <c r="H6015" s="8">
        <v>0</v>
      </c>
      <c r="I6015" s="8">
        <v>0</v>
      </c>
      <c r="J6015" s="8">
        <v>0</v>
      </c>
      <c r="K6015" s="8">
        <v>0</v>
      </c>
      <c r="L6015" s="8">
        <f>SUM(Tabella1[[#This Row],[CONTRIBUTO
COMMISSARIO STRAORDINARIO]:[INDENNIZZO
ASSICURATIVO]])</f>
        <v>36471.9</v>
      </c>
      <c r="M6015" s="9" t="s">
        <v>1045</v>
      </c>
      <c r="N6015" s="3" t="s">
        <v>158</v>
      </c>
      <c r="O6015" s="3" t="s">
        <v>1045</v>
      </c>
      <c r="P6015" s="2" t="s">
        <v>31</v>
      </c>
      <c r="Q6015" s="2" t="s">
        <v>175</v>
      </c>
      <c r="R6015" s="2" t="s">
        <v>1046</v>
      </c>
      <c r="S6015" s="2" t="s">
        <v>23515</v>
      </c>
      <c r="T6015" s="3" t="s">
        <v>23516</v>
      </c>
      <c r="U6015" s="3" t="s">
        <v>189</v>
      </c>
      <c r="V6015" s="3" t="s">
        <v>23517</v>
      </c>
      <c r="W6015" s="12" t="s">
        <v>23518</v>
      </c>
      <c r="X6015" s="12" t="s">
        <v>23519</v>
      </c>
      <c r="Y6015" s="2" t="s">
        <v>23520</v>
      </c>
      <c r="Z6015" s="2"/>
    </row>
    <row r="6016" spans="1:26" ht="87" x14ac:dyDescent="0.3">
      <c r="A6016" s="6" t="s">
        <v>23521</v>
      </c>
      <c r="B6016" s="2" t="s">
        <v>27</v>
      </c>
      <c r="C6016" s="2" t="s">
        <v>22368</v>
      </c>
      <c r="D6016" s="2" t="s">
        <v>29</v>
      </c>
      <c r="E6016" s="3" t="s">
        <v>22369</v>
      </c>
      <c r="F6016" s="3" t="s">
        <v>31</v>
      </c>
      <c r="G6016" s="7">
        <v>58694.35</v>
      </c>
      <c r="H6016" s="8">
        <v>0</v>
      </c>
      <c r="I6016" s="8">
        <v>0</v>
      </c>
      <c r="J6016" s="8">
        <v>0</v>
      </c>
      <c r="K6016" s="8">
        <v>0</v>
      </c>
      <c r="L6016" s="8">
        <f>SUM(Tabella1[[#This Row],[CONTRIBUTO
COMMISSARIO STRAORDINARIO]:[INDENNIZZO
ASSICURATIVO]])</f>
        <v>58694.35</v>
      </c>
      <c r="M6016" s="9" t="s">
        <v>1045</v>
      </c>
      <c r="N6016" s="3" t="s">
        <v>158</v>
      </c>
      <c r="O6016" s="3" t="s">
        <v>1045</v>
      </c>
      <c r="P6016" s="2" t="s">
        <v>31</v>
      </c>
      <c r="Q6016" s="2" t="s">
        <v>175</v>
      </c>
      <c r="R6016" s="2" t="s">
        <v>1046</v>
      </c>
      <c r="S6016" s="2" t="s">
        <v>23522</v>
      </c>
      <c r="T6016" s="3" t="s">
        <v>23523</v>
      </c>
      <c r="U6016" s="3" t="s">
        <v>189</v>
      </c>
      <c r="V6016" s="3" t="s">
        <v>23524</v>
      </c>
      <c r="W6016" s="12" t="s">
        <v>23525</v>
      </c>
      <c r="X6016" s="12" t="s">
        <v>23526</v>
      </c>
      <c r="Y6016" s="2" t="s">
        <v>23527</v>
      </c>
      <c r="Z6016" s="2"/>
    </row>
    <row r="6017" spans="1:26" ht="34.799999999999997" x14ac:dyDescent="0.3">
      <c r="A6017" s="6" t="s">
        <v>23528</v>
      </c>
      <c r="B6017" s="2" t="s">
        <v>27</v>
      </c>
      <c r="C6017" s="2" t="s">
        <v>22368</v>
      </c>
      <c r="D6017" s="2" t="s">
        <v>29</v>
      </c>
      <c r="E6017" s="3" t="s">
        <v>22369</v>
      </c>
      <c r="F6017" s="3" t="s">
        <v>31</v>
      </c>
      <c r="G6017" s="7">
        <v>20618</v>
      </c>
      <c r="H6017" s="8">
        <v>0</v>
      </c>
      <c r="I6017" s="8">
        <v>0</v>
      </c>
      <c r="J6017" s="8">
        <v>0</v>
      </c>
      <c r="K6017" s="8">
        <v>0</v>
      </c>
      <c r="L6017" s="8">
        <f>SUM(Tabella1[[#This Row],[CONTRIBUTO
COMMISSARIO STRAORDINARIO]:[INDENNIZZO
ASSICURATIVO]])</f>
        <v>20618</v>
      </c>
      <c r="M6017" s="9" t="s">
        <v>1045</v>
      </c>
      <c r="N6017" s="3" t="s">
        <v>158</v>
      </c>
      <c r="O6017" s="3" t="s">
        <v>1045</v>
      </c>
      <c r="P6017" s="2" t="s">
        <v>31</v>
      </c>
      <c r="Q6017" s="2" t="s">
        <v>175</v>
      </c>
      <c r="R6017" s="2" t="s">
        <v>1046</v>
      </c>
      <c r="S6017" s="2" t="s">
        <v>23529</v>
      </c>
      <c r="T6017" s="3" t="s">
        <v>23530</v>
      </c>
      <c r="U6017" s="3" t="s">
        <v>189</v>
      </c>
      <c r="V6017" s="3" t="s">
        <v>23531</v>
      </c>
      <c r="W6017" s="12" t="s">
        <v>23464</v>
      </c>
      <c r="X6017" s="12" t="s">
        <v>23532</v>
      </c>
      <c r="Y6017" s="2" t="s">
        <v>23533</v>
      </c>
      <c r="Z6017" s="2"/>
    </row>
    <row r="6018" spans="1:26" ht="34.799999999999997" x14ac:dyDescent="0.3">
      <c r="A6018" s="6" t="s">
        <v>23534</v>
      </c>
      <c r="B6018" s="2" t="s">
        <v>27</v>
      </c>
      <c r="C6018" s="2" t="s">
        <v>22368</v>
      </c>
      <c r="D6018" s="2" t="s">
        <v>29</v>
      </c>
      <c r="E6018" s="3" t="s">
        <v>22369</v>
      </c>
      <c r="F6018" s="3" t="s">
        <v>31</v>
      </c>
      <c r="G6018" s="7">
        <v>30000</v>
      </c>
      <c r="H6018" s="8">
        <v>0</v>
      </c>
      <c r="I6018" s="8">
        <v>0</v>
      </c>
      <c r="J6018" s="8">
        <v>0</v>
      </c>
      <c r="K6018" s="8">
        <v>0</v>
      </c>
      <c r="L6018" s="8">
        <f>SUM(Tabella1[[#This Row],[CONTRIBUTO
COMMISSARIO STRAORDINARIO]:[INDENNIZZO
ASSICURATIVO]])</f>
        <v>30000</v>
      </c>
      <c r="M6018" s="9" t="s">
        <v>587</v>
      </c>
      <c r="N6018" s="3" t="s">
        <v>158</v>
      </c>
      <c r="O6018" s="3" t="s">
        <v>587</v>
      </c>
      <c r="P6018" s="2" t="s">
        <v>31</v>
      </c>
      <c r="Q6018" s="2" t="s">
        <v>159</v>
      </c>
      <c r="R6018" s="2" t="s">
        <v>588</v>
      </c>
      <c r="S6018" s="2" t="s">
        <v>23535</v>
      </c>
      <c r="T6018" s="3" t="s">
        <v>23536</v>
      </c>
      <c r="U6018" s="3" t="s">
        <v>189</v>
      </c>
      <c r="V6018" s="3" t="s">
        <v>23537</v>
      </c>
      <c r="W6018" s="12" t="s">
        <v>23538</v>
      </c>
      <c r="X6018" s="12" t="s">
        <v>23539</v>
      </c>
      <c r="Y6018" s="2" t="s">
        <v>41</v>
      </c>
      <c r="Z6018" s="2"/>
    </row>
    <row r="6019" spans="1:26" ht="34.799999999999997" x14ac:dyDescent="0.3">
      <c r="A6019" s="6" t="s">
        <v>23540</v>
      </c>
      <c r="B6019" s="2" t="s">
        <v>27</v>
      </c>
      <c r="C6019" s="2" t="s">
        <v>22368</v>
      </c>
      <c r="D6019" s="2" t="s">
        <v>29</v>
      </c>
      <c r="E6019" s="3" t="s">
        <v>22369</v>
      </c>
      <c r="F6019" s="3" t="s">
        <v>31</v>
      </c>
      <c r="G6019" s="7">
        <v>40000</v>
      </c>
      <c r="H6019" s="8">
        <v>0</v>
      </c>
      <c r="I6019" s="8">
        <v>0</v>
      </c>
      <c r="J6019" s="8">
        <v>0</v>
      </c>
      <c r="K6019" s="8">
        <v>0</v>
      </c>
      <c r="L6019" s="8">
        <f>SUM(Tabella1[[#This Row],[CONTRIBUTO
COMMISSARIO STRAORDINARIO]:[INDENNIZZO
ASSICURATIVO]])</f>
        <v>40000</v>
      </c>
      <c r="M6019" s="9" t="s">
        <v>587</v>
      </c>
      <c r="N6019" s="3" t="s">
        <v>158</v>
      </c>
      <c r="O6019" s="3" t="s">
        <v>587</v>
      </c>
      <c r="P6019" s="2" t="s">
        <v>31</v>
      </c>
      <c r="Q6019" s="2" t="s">
        <v>159</v>
      </c>
      <c r="R6019" s="2" t="s">
        <v>588</v>
      </c>
      <c r="S6019" s="2" t="s">
        <v>597</v>
      </c>
      <c r="T6019" s="3" t="s">
        <v>23541</v>
      </c>
      <c r="U6019" s="3" t="s">
        <v>189</v>
      </c>
      <c r="V6019" s="3" t="s">
        <v>23542</v>
      </c>
      <c r="W6019" s="12" t="s">
        <v>23543</v>
      </c>
      <c r="X6019" s="12" t="s">
        <v>23544</v>
      </c>
      <c r="Y6019" s="2" t="s">
        <v>41</v>
      </c>
      <c r="Z6019" s="2"/>
    </row>
    <row r="6020" spans="1:26" ht="52.2" x14ac:dyDescent="0.3">
      <c r="A6020" s="6" t="s">
        <v>23545</v>
      </c>
      <c r="B6020" s="2" t="s">
        <v>27</v>
      </c>
      <c r="C6020" s="2" t="s">
        <v>22368</v>
      </c>
      <c r="D6020" s="2" t="s">
        <v>29</v>
      </c>
      <c r="E6020" s="3" t="s">
        <v>22369</v>
      </c>
      <c r="F6020" s="3" t="s">
        <v>10530</v>
      </c>
      <c r="G6020" s="7">
        <v>93235.21</v>
      </c>
      <c r="H6020" s="8">
        <v>0</v>
      </c>
      <c r="I6020" s="8">
        <v>0</v>
      </c>
      <c r="J6020" s="8">
        <v>0</v>
      </c>
      <c r="K6020" s="8">
        <v>0</v>
      </c>
      <c r="L6020" s="8">
        <f>SUM(Tabella1[[#This Row],[CONTRIBUTO
COMMISSARIO STRAORDINARIO]:[INDENNIZZO
ASSICURATIVO]])</f>
        <v>93235.21</v>
      </c>
      <c r="M6020" s="9" t="s">
        <v>801</v>
      </c>
      <c r="N6020" s="3" t="s">
        <v>158</v>
      </c>
      <c r="O6020" s="3" t="s">
        <v>801</v>
      </c>
      <c r="P6020" s="2" t="s">
        <v>31</v>
      </c>
      <c r="Q6020" s="2" t="s">
        <v>218</v>
      </c>
      <c r="R6020" s="2" t="s">
        <v>802</v>
      </c>
      <c r="S6020" s="2" t="s">
        <v>23546</v>
      </c>
      <c r="T6020" s="3" t="s">
        <v>23547</v>
      </c>
      <c r="U6020" s="3" t="s">
        <v>189</v>
      </c>
      <c r="V6020" s="3" t="s">
        <v>23548</v>
      </c>
      <c r="W6020" s="12" t="s">
        <v>23549</v>
      </c>
      <c r="X6020" s="12" t="s">
        <v>23550</v>
      </c>
      <c r="Y6020" s="2" t="s">
        <v>23551</v>
      </c>
      <c r="Z6020" s="2"/>
    </row>
    <row r="6021" spans="1:26" ht="34.799999999999997" x14ac:dyDescent="0.3">
      <c r="A6021" s="6" t="s">
        <v>23552</v>
      </c>
      <c r="B6021" s="2" t="s">
        <v>27</v>
      </c>
      <c r="C6021" s="2" t="s">
        <v>22368</v>
      </c>
      <c r="D6021" s="2" t="s">
        <v>29</v>
      </c>
      <c r="E6021" s="3" t="s">
        <v>22369</v>
      </c>
      <c r="F6021" s="3" t="s">
        <v>31</v>
      </c>
      <c r="G6021" s="7">
        <v>20000</v>
      </c>
      <c r="H6021" s="8">
        <v>0</v>
      </c>
      <c r="I6021" s="8">
        <v>0</v>
      </c>
      <c r="J6021" s="8">
        <v>0</v>
      </c>
      <c r="K6021" s="8">
        <v>0</v>
      </c>
      <c r="L6021" s="8">
        <f>SUM(Tabella1[[#This Row],[CONTRIBUTO
COMMISSARIO STRAORDINARIO]:[INDENNIZZO
ASSICURATIVO]])</f>
        <v>20000</v>
      </c>
      <c r="M6021" s="9" t="s">
        <v>3336</v>
      </c>
      <c r="N6021" s="3" t="s">
        <v>158</v>
      </c>
      <c r="O6021" s="3" t="s">
        <v>3336</v>
      </c>
      <c r="P6021" s="2" t="s">
        <v>31</v>
      </c>
      <c r="Q6021" s="2" t="s">
        <v>175</v>
      </c>
      <c r="R6021" s="2" t="s">
        <v>3337</v>
      </c>
      <c r="S6021" s="2" t="s">
        <v>23553</v>
      </c>
      <c r="T6021" s="3" t="s">
        <v>23554</v>
      </c>
      <c r="U6021" s="3" t="s">
        <v>189</v>
      </c>
      <c r="V6021" s="3" t="s">
        <v>23555</v>
      </c>
      <c r="W6021" s="12" t="s">
        <v>23556</v>
      </c>
      <c r="X6021" s="12" t="s">
        <v>23557</v>
      </c>
      <c r="Y6021" s="2" t="s">
        <v>23558</v>
      </c>
      <c r="Z6021" s="2"/>
    </row>
    <row r="6022" spans="1:26" ht="52.2" x14ac:dyDescent="0.3">
      <c r="A6022" s="6" t="s">
        <v>23559</v>
      </c>
      <c r="B6022" s="2" t="s">
        <v>27</v>
      </c>
      <c r="C6022" s="2" t="s">
        <v>22368</v>
      </c>
      <c r="D6022" s="2" t="s">
        <v>29</v>
      </c>
      <c r="E6022" s="3" t="s">
        <v>22369</v>
      </c>
      <c r="F6022" s="3" t="s">
        <v>31</v>
      </c>
      <c r="G6022" s="7">
        <v>80000</v>
      </c>
      <c r="H6022" s="8">
        <v>0</v>
      </c>
      <c r="I6022" s="8">
        <v>0</v>
      </c>
      <c r="J6022" s="8">
        <v>0</v>
      </c>
      <c r="K6022" s="8">
        <v>0</v>
      </c>
      <c r="L6022" s="8">
        <f>SUM(Tabella1[[#This Row],[CONTRIBUTO
COMMISSARIO STRAORDINARIO]:[INDENNIZZO
ASSICURATIVO]])</f>
        <v>80000</v>
      </c>
      <c r="M6022" s="9" t="s">
        <v>689</v>
      </c>
      <c r="N6022" s="3" t="s">
        <v>158</v>
      </c>
      <c r="O6022" s="3" t="s">
        <v>689</v>
      </c>
      <c r="P6022" s="2" t="s">
        <v>31</v>
      </c>
      <c r="Q6022" s="2" t="s">
        <v>34</v>
      </c>
      <c r="R6022" s="2" t="s">
        <v>690</v>
      </c>
      <c r="S6022" s="2" t="s">
        <v>23560</v>
      </c>
      <c r="T6022" s="3" t="s">
        <v>23561</v>
      </c>
      <c r="U6022" s="3" t="s">
        <v>189</v>
      </c>
      <c r="V6022" s="3" t="s">
        <v>23562</v>
      </c>
      <c r="W6022" s="12" t="s">
        <v>23563</v>
      </c>
      <c r="X6022" s="12" t="s">
        <v>23564</v>
      </c>
      <c r="Y6022" s="2" t="s">
        <v>23565</v>
      </c>
      <c r="Z6022" s="2"/>
    </row>
    <row r="6023" spans="1:26" ht="34.799999999999997" x14ac:dyDescent="0.3">
      <c r="A6023" s="6" t="s">
        <v>23566</v>
      </c>
      <c r="B6023" s="2" t="s">
        <v>27</v>
      </c>
      <c r="C6023" s="2" t="s">
        <v>22368</v>
      </c>
      <c r="D6023" s="2" t="s">
        <v>29</v>
      </c>
      <c r="E6023" s="3" t="s">
        <v>22369</v>
      </c>
      <c r="F6023" s="3" t="s">
        <v>31</v>
      </c>
      <c r="G6023" s="7">
        <v>7000</v>
      </c>
      <c r="H6023" s="8">
        <v>0</v>
      </c>
      <c r="I6023" s="8">
        <v>0</v>
      </c>
      <c r="J6023" s="8">
        <v>0</v>
      </c>
      <c r="K6023" s="8">
        <v>0</v>
      </c>
      <c r="L6023" s="8">
        <f>SUM(Tabella1[[#This Row],[CONTRIBUTO
COMMISSARIO STRAORDINARIO]:[INDENNIZZO
ASSICURATIVO]])</f>
        <v>7000</v>
      </c>
      <c r="M6023" s="9" t="s">
        <v>23567</v>
      </c>
      <c r="N6023" s="3" t="s">
        <v>158</v>
      </c>
      <c r="O6023" s="3" t="s">
        <v>23567</v>
      </c>
      <c r="P6023" s="2" t="s">
        <v>31</v>
      </c>
      <c r="Q6023" s="2" t="s">
        <v>34</v>
      </c>
      <c r="R6023" s="2" t="s">
        <v>6164</v>
      </c>
      <c r="S6023" s="2" t="s">
        <v>23568</v>
      </c>
      <c r="T6023" s="3" t="s">
        <v>23569</v>
      </c>
      <c r="U6023" s="3" t="s">
        <v>189</v>
      </c>
      <c r="V6023" s="3" t="s">
        <v>23570</v>
      </c>
      <c r="W6023" s="12" t="s">
        <v>23571</v>
      </c>
      <c r="X6023" s="12" t="s">
        <v>23572</v>
      </c>
      <c r="Y6023" s="2" t="s">
        <v>41</v>
      </c>
      <c r="Z6023" s="2"/>
    </row>
    <row r="6024" spans="1:26" ht="52.2" x14ac:dyDescent="0.3">
      <c r="A6024" s="6" t="s">
        <v>23573</v>
      </c>
      <c r="B6024" s="2" t="s">
        <v>27</v>
      </c>
      <c r="C6024" s="2" t="s">
        <v>22368</v>
      </c>
      <c r="D6024" s="2" t="s">
        <v>29</v>
      </c>
      <c r="E6024" s="3" t="s">
        <v>22369</v>
      </c>
      <c r="F6024" s="3" t="s">
        <v>31</v>
      </c>
      <c r="G6024" s="7">
        <v>1000</v>
      </c>
      <c r="H6024" s="8">
        <v>0</v>
      </c>
      <c r="I6024" s="8">
        <v>0</v>
      </c>
      <c r="J6024" s="8">
        <v>0</v>
      </c>
      <c r="K6024" s="8">
        <v>0</v>
      </c>
      <c r="L6024" s="8">
        <f>SUM(Tabella1[[#This Row],[CONTRIBUTO
COMMISSARIO STRAORDINARIO]:[INDENNIZZO
ASSICURATIVO]])</f>
        <v>1000</v>
      </c>
      <c r="M6024" s="9" t="s">
        <v>23567</v>
      </c>
      <c r="N6024" s="3" t="s">
        <v>158</v>
      </c>
      <c r="O6024" s="3" t="s">
        <v>23567</v>
      </c>
      <c r="P6024" s="2" t="s">
        <v>31</v>
      </c>
      <c r="Q6024" s="2" t="s">
        <v>34</v>
      </c>
      <c r="R6024" s="2" t="s">
        <v>6164</v>
      </c>
      <c r="S6024" s="2" t="s">
        <v>23574</v>
      </c>
      <c r="T6024" s="3" t="s">
        <v>23575</v>
      </c>
      <c r="U6024" s="3" t="s">
        <v>189</v>
      </c>
      <c r="V6024" s="3" t="s">
        <v>23576</v>
      </c>
      <c r="W6024" s="12" t="s">
        <v>23577</v>
      </c>
      <c r="X6024" s="12" t="s">
        <v>23578</v>
      </c>
      <c r="Y6024" s="2" t="s">
        <v>41</v>
      </c>
      <c r="Z6024" s="2"/>
    </row>
    <row r="6025" spans="1:26" ht="52.2" x14ac:dyDescent="0.3">
      <c r="A6025" s="6" t="s">
        <v>23579</v>
      </c>
      <c r="B6025" s="2" t="s">
        <v>27</v>
      </c>
      <c r="C6025" s="2" t="s">
        <v>22368</v>
      </c>
      <c r="D6025" s="2" t="s">
        <v>29</v>
      </c>
      <c r="E6025" s="3" t="s">
        <v>22369</v>
      </c>
      <c r="F6025" s="3" t="s">
        <v>31</v>
      </c>
      <c r="G6025" s="7">
        <v>35000</v>
      </c>
      <c r="H6025" s="8">
        <v>0</v>
      </c>
      <c r="I6025" s="8">
        <v>0</v>
      </c>
      <c r="J6025" s="8">
        <v>0</v>
      </c>
      <c r="K6025" s="8">
        <v>0</v>
      </c>
      <c r="L6025" s="8">
        <f>SUM(Tabella1[[#This Row],[CONTRIBUTO
COMMISSARIO STRAORDINARIO]:[INDENNIZZO
ASSICURATIVO]])</f>
        <v>35000</v>
      </c>
      <c r="M6025" s="9" t="s">
        <v>267</v>
      </c>
      <c r="N6025" s="3" t="s">
        <v>158</v>
      </c>
      <c r="O6025" s="3" t="s">
        <v>267</v>
      </c>
      <c r="P6025" s="2" t="s">
        <v>31</v>
      </c>
      <c r="Q6025" s="2" t="s">
        <v>218</v>
      </c>
      <c r="R6025" s="2" t="s">
        <v>268</v>
      </c>
      <c r="S6025" s="2" t="s">
        <v>23580</v>
      </c>
      <c r="T6025" s="3" t="s">
        <v>23581</v>
      </c>
      <c r="U6025" s="3" t="s">
        <v>270</v>
      </c>
      <c r="V6025" s="3" t="s">
        <v>23582</v>
      </c>
      <c r="W6025" s="12" t="s">
        <v>23583</v>
      </c>
      <c r="X6025" s="12" t="s">
        <v>23584</v>
      </c>
      <c r="Y6025" s="2" t="s">
        <v>23585</v>
      </c>
      <c r="Z6025" s="2"/>
    </row>
    <row r="6026" spans="1:26" ht="34.799999999999997" x14ac:dyDescent="0.3">
      <c r="A6026" s="6" t="s">
        <v>23586</v>
      </c>
      <c r="B6026" s="2" t="s">
        <v>27</v>
      </c>
      <c r="C6026" s="2" t="s">
        <v>22368</v>
      </c>
      <c r="D6026" s="2" t="s">
        <v>29</v>
      </c>
      <c r="E6026" s="3" t="s">
        <v>22369</v>
      </c>
      <c r="F6026" s="3" t="s">
        <v>31</v>
      </c>
      <c r="G6026" s="7">
        <v>50000</v>
      </c>
      <c r="H6026" s="8">
        <v>0</v>
      </c>
      <c r="I6026" s="8">
        <v>0</v>
      </c>
      <c r="J6026" s="8">
        <v>0</v>
      </c>
      <c r="K6026" s="8">
        <v>0</v>
      </c>
      <c r="L6026" s="8">
        <f>SUM(Tabella1[[#This Row],[CONTRIBUTO
COMMISSARIO STRAORDINARIO]:[INDENNIZZO
ASSICURATIVO]])</f>
        <v>50000</v>
      </c>
      <c r="M6026" s="9" t="s">
        <v>267</v>
      </c>
      <c r="N6026" s="3" t="s">
        <v>158</v>
      </c>
      <c r="O6026" s="3" t="s">
        <v>267</v>
      </c>
      <c r="P6026" s="2" t="s">
        <v>31</v>
      </c>
      <c r="Q6026" s="2" t="s">
        <v>218</v>
      </c>
      <c r="R6026" s="2" t="s">
        <v>268</v>
      </c>
      <c r="S6026" s="2" t="s">
        <v>23587</v>
      </c>
      <c r="T6026" s="3" t="s">
        <v>23588</v>
      </c>
      <c r="U6026" s="3" t="s">
        <v>270</v>
      </c>
      <c r="V6026" s="3" t="s">
        <v>23589</v>
      </c>
      <c r="W6026" s="12" t="s">
        <v>23590</v>
      </c>
      <c r="X6026" s="12" t="s">
        <v>23591</v>
      </c>
      <c r="Y6026" s="2" t="s">
        <v>23592</v>
      </c>
      <c r="Z6026" s="2"/>
    </row>
    <row r="6027" spans="1:26" ht="52.2" x14ac:dyDescent="0.3">
      <c r="A6027" s="6" t="s">
        <v>23593</v>
      </c>
      <c r="B6027" s="2" t="s">
        <v>27</v>
      </c>
      <c r="C6027" s="2" t="s">
        <v>22368</v>
      </c>
      <c r="D6027" s="2" t="s">
        <v>29</v>
      </c>
      <c r="E6027" s="3" t="s">
        <v>22369</v>
      </c>
      <c r="F6027" s="3" t="s">
        <v>31</v>
      </c>
      <c r="G6027" s="7">
        <v>35000</v>
      </c>
      <c r="H6027" s="8">
        <v>0</v>
      </c>
      <c r="I6027" s="8">
        <v>0</v>
      </c>
      <c r="J6027" s="8">
        <v>0</v>
      </c>
      <c r="K6027" s="8">
        <v>0</v>
      </c>
      <c r="L6027" s="8">
        <f>SUM(Tabella1[[#This Row],[CONTRIBUTO
COMMISSARIO STRAORDINARIO]:[INDENNIZZO
ASSICURATIVO]])</f>
        <v>35000</v>
      </c>
      <c r="M6027" s="9" t="s">
        <v>267</v>
      </c>
      <c r="N6027" s="3" t="s">
        <v>158</v>
      </c>
      <c r="O6027" s="3" t="s">
        <v>267</v>
      </c>
      <c r="P6027" s="2" t="s">
        <v>31</v>
      </c>
      <c r="Q6027" s="2" t="s">
        <v>218</v>
      </c>
      <c r="R6027" s="2" t="s">
        <v>268</v>
      </c>
      <c r="S6027" s="2" t="s">
        <v>23594</v>
      </c>
      <c r="T6027" s="3" t="s">
        <v>23595</v>
      </c>
      <c r="U6027" s="3" t="s">
        <v>189</v>
      </c>
      <c r="V6027" s="3" t="s">
        <v>23596</v>
      </c>
      <c r="W6027" s="12" t="s">
        <v>23597</v>
      </c>
      <c r="X6027" s="12" t="s">
        <v>23598</v>
      </c>
      <c r="Y6027" s="2" t="s">
        <v>23599</v>
      </c>
      <c r="Z6027" s="2"/>
    </row>
    <row r="6028" spans="1:26" ht="52.2" x14ac:dyDescent="0.3">
      <c r="A6028" s="6" t="s">
        <v>23600</v>
      </c>
      <c r="B6028" s="2" t="s">
        <v>27</v>
      </c>
      <c r="C6028" s="2" t="s">
        <v>22368</v>
      </c>
      <c r="D6028" s="2" t="s">
        <v>29</v>
      </c>
      <c r="E6028" s="3" t="s">
        <v>22369</v>
      </c>
      <c r="F6028" s="3" t="s">
        <v>31</v>
      </c>
      <c r="G6028" s="7">
        <v>25000</v>
      </c>
      <c r="H6028" s="8">
        <v>0</v>
      </c>
      <c r="I6028" s="8">
        <v>0</v>
      </c>
      <c r="J6028" s="8">
        <v>0</v>
      </c>
      <c r="K6028" s="8">
        <v>0</v>
      </c>
      <c r="L6028" s="8">
        <f>SUM(Tabella1[[#This Row],[CONTRIBUTO
COMMISSARIO STRAORDINARIO]:[INDENNIZZO
ASSICURATIVO]])</f>
        <v>25000</v>
      </c>
      <c r="M6028" s="9" t="s">
        <v>2266</v>
      </c>
      <c r="N6028" s="3" t="s">
        <v>158</v>
      </c>
      <c r="O6028" s="3" t="s">
        <v>2266</v>
      </c>
      <c r="P6028" s="2" t="s">
        <v>31</v>
      </c>
      <c r="Q6028" s="2" t="s">
        <v>175</v>
      </c>
      <c r="R6028" s="2" t="s">
        <v>2267</v>
      </c>
      <c r="S6028" s="2" t="s">
        <v>22588</v>
      </c>
      <c r="T6028" s="3" t="s">
        <v>23601</v>
      </c>
      <c r="U6028" s="3" t="s">
        <v>189</v>
      </c>
      <c r="V6028" s="3" t="s">
        <v>23602</v>
      </c>
      <c r="W6028" s="12" t="s">
        <v>23603</v>
      </c>
      <c r="X6028" s="12" t="s">
        <v>23604</v>
      </c>
      <c r="Y6028" s="2" t="s">
        <v>23605</v>
      </c>
      <c r="Z6028" s="2"/>
    </row>
    <row r="6029" spans="1:26" ht="52.2" x14ac:dyDescent="0.3">
      <c r="A6029" s="6" t="s">
        <v>23606</v>
      </c>
      <c r="B6029" s="2" t="s">
        <v>27</v>
      </c>
      <c r="C6029" s="2" t="s">
        <v>22368</v>
      </c>
      <c r="D6029" s="2" t="s">
        <v>29</v>
      </c>
      <c r="E6029" s="3" t="s">
        <v>22369</v>
      </c>
      <c r="F6029" s="3" t="s">
        <v>31</v>
      </c>
      <c r="G6029" s="7">
        <v>90000</v>
      </c>
      <c r="H6029" s="8">
        <v>0</v>
      </c>
      <c r="I6029" s="8">
        <v>0</v>
      </c>
      <c r="J6029" s="8">
        <v>0</v>
      </c>
      <c r="K6029" s="8">
        <v>0</v>
      </c>
      <c r="L6029" s="8">
        <f>SUM(Tabella1[[#This Row],[CONTRIBUTO
COMMISSARIO STRAORDINARIO]:[INDENNIZZO
ASSICURATIVO]])</f>
        <v>90000</v>
      </c>
      <c r="M6029" s="9" t="s">
        <v>2266</v>
      </c>
      <c r="N6029" s="3" t="s">
        <v>158</v>
      </c>
      <c r="O6029" s="3" t="s">
        <v>2266</v>
      </c>
      <c r="P6029" s="2" t="s">
        <v>31</v>
      </c>
      <c r="Q6029" s="2" t="s">
        <v>175</v>
      </c>
      <c r="R6029" s="2" t="s">
        <v>2267</v>
      </c>
      <c r="S6029" s="2" t="s">
        <v>22588</v>
      </c>
      <c r="T6029" s="3" t="s">
        <v>23607</v>
      </c>
      <c r="U6029" s="3" t="s">
        <v>189</v>
      </c>
      <c r="V6029" s="3" t="s">
        <v>23608</v>
      </c>
      <c r="W6029" s="12" t="s">
        <v>23609</v>
      </c>
      <c r="X6029" s="12" t="s">
        <v>23610</v>
      </c>
      <c r="Y6029" s="2" t="s">
        <v>23611</v>
      </c>
      <c r="Z6029" s="2"/>
    </row>
    <row r="6030" spans="1:26" ht="69.599999999999994" x14ac:dyDescent="0.3">
      <c r="A6030" s="6" t="s">
        <v>23612</v>
      </c>
      <c r="B6030" s="2" t="s">
        <v>27</v>
      </c>
      <c r="C6030" s="2" t="s">
        <v>22368</v>
      </c>
      <c r="D6030" s="2" t="s">
        <v>29</v>
      </c>
      <c r="E6030" s="3" t="s">
        <v>22369</v>
      </c>
      <c r="F6030" s="3" t="s">
        <v>31</v>
      </c>
      <c r="G6030" s="7">
        <v>100000</v>
      </c>
      <c r="H6030" s="8">
        <v>0</v>
      </c>
      <c r="I6030" s="8">
        <v>0</v>
      </c>
      <c r="J6030" s="8">
        <v>0</v>
      </c>
      <c r="K6030" s="8">
        <v>0</v>
      </c>
      <c r="L6030" s="8">
        <f>SUM(Tabella1[[#This Row],[CONTRIBUTO
COMMISSARIO STRAORDINARIO]:[INDENNIZZO
ASSICURATIVO]])</f>
        <v>100000</v>
      </c>
      <c r="M6030" s="9" t="s">
        <v>3384</v>
      </c>
      <c r="N6030" s="3" t="s">
        <v>794</v>
      </c>
      <c r="O6030" s="3" t="s">
        <v>3384</v>
      </c>
      <c r="P6030" s="2" t="s">
        <v>31</v>
      </c>
      <c r="Q6030" s="2" t="s">
        <v>34</v>
      </c>
      <c r="R6030" s="2" t="s">
        <v>113</v>
      </c>
      <c r="S6030" s="2" t="s">
        <v>23613</v>
      </c>
      <c r="T6030" s="3" t="s">
        <v>23614</v>
      </c>
      <c r="U6030" s="3" t="s">
        <v>189</v>
      </c>
      <c r="V6030" s="3" t="s">
        <v>23615</v>
      </c>
      <c r="W6030" s="12" t="s">
        <v>21500</v>
      </c>
      <c r="X6030" s="12" t="s">
        <v>23616</v>
      </c>
      <c r="Y6030" s="2" t="s">
        <v>23617</v>
      </c>
      <c r="Z6030" s="2"/>
    </row>
    <row r="6031" spans="1:26" ht="34.799999999999997" x14ac:dyDescent="0.3">
      <c r="A6031" s="6" t="s">
        <v>23618</v>
      </c>
      <c r="B6031" s="2" t="s">
        <v>27</v>
      </c>
      <c r="C6031" s="2" t="s">
        <v>22368</v>
      </c>
      <c r="D6031" s="2" t="s">
        <v>29</v>
      </c>
      <c r="E6031" s="3" t="s">
        <v>22369</v>
      </c>
      <c r="F6031" s="3" t="s">
        <v>31</v>
      </c>
      <c r="G6031" s="7">
        <v>180000</v>
      </c>
      <c r="H6031" s="8">
        <v>0</v>
      </c>
      <c r="I6031" s="8">
        <v>0</v>
      </c>
      <c r="J6031" s="8">
        <v>0</v>
      </c>
      <c r="K6031" s="8">
        <v>0</v>
      </c>
      <c r="L6031" s="8">
        <f>SUM(Tabella1[[#This Row],[CONTRIBUTO
COMMISSARIO STRAORDINARIO]:[INDENNIZZO
ASSICURATIVO]])</f>
        <v>180000</v>
      </c>
      <c r="M6031" s="9" t="s">
        <v>3384</v>
      </c>
      <c r="N6031" s="3" t="s">
        <v>794</v>
      </c>
      <c r="O6031" s="3" t="s">
        <v>3384</v>
      </c>
      <c r="P6031" s="2" t="s">
        <v>31</v>
      </c>
      <c r="Q6031" s="2" t="s">
        <v>34</v>
      </c>
      <c r="R6031" s="2" t="s">
        <v>113</v>
      </c>
      <c r="S6031" s="2" t="s">
        <v>23619</v>
      </c>
      <c r="T6031" s="3" t="s">
        <v>23620</v>
      </c>
      <c r="U6031" s="3" t="s">
        <v>189</v>
      </c>
      <c r="V6031" s="3" t="s">
        <v>23621</v>
      </c>
      <c r="W6031" s="12" t="s">
        <v>23622</v>
      </c>
      <c r="X6031" s="12" t="s">
        <v>23623</v>
      </c>
      <c r="Y6031" s="2" t="s">
        <v>23617</v>
      </c>
      <c r="Z6031" s="2"/>
    </row>
    <row r="6032" spans="1:26" ht="34.799999999999997" x14ac:dyDescent="0.3">
      <c r="A6032" s="6" t="s">
        <v>23624</v>
      </c>
      <c r="B6032" s="2" t="s">
        <v>27</v>
      </c>
      <c r="C6032" s="2" t="s">
        <v>22368</v>
      </c>
      <c r="D6032" s="2" t="s">
        <v>29</v>
      </c>
      <c r="E6032" s="3" t="s">
        <v>22369</v>
      </c>
      <c r="F6032" s="3" t="s">
        <v>10530</v>
      </c>
      <c r="G6032" s="7">
        <v>150000</v>
      </c>
      <c r="H6032" s="8">
        <v>0</v>
      </c>
      <c r="I6032" s="8">
        <v>0</v>
      </c>
      <c r="J6032" s="8">
        <v>0</v>
      </c>
      <c r="K6032" s="8">
        <v>0</v>
      </c>
      <c r="L6032" s="8">
        <f>SUM(Tabella1[[#This Row],[CONTRIBUTO
COMMISSARIO STRAORDINARIO]:[INDENNIZZO
ASSICURATIVO]])</f>
        <v>150000</v>
      </c>
      <c r="M6032" s="9" t="s">
        <v>3384</v>
      </c>
      <c r="N6032" s="3" t="s">
        <v>794</v>
      </c>
      <c r="O6032" s="3" t="s">
        <v>3384</v>
      </c>
      <c r="P6032" s="2" t="s">
        <v>31</v>
      </c>
      <c r="Q6032" s="2" t="s">
        <v>34</v>
      </c>
      <c r="R6032" s="2" t="s">
        <v>113</v>
      </c>
      <c r="S6032" s="2" t="s">
        <v>23625</v>
      </c>
      <c r="T6032" s="3" t="s">
        <v>23626</v>
      </c>
      <c r="U6032" s="3" t="s">
        <v>189</v>
      </c>
      <c r="V6032" s="3" t="s">
        <v>23627</v>
      </c>
      <c r="W6032" s="12" t="s">
        <v>23628</v>
      </c>
      <c r="X6032" s="12" t="s">
        <v>23629</v>
      </c>
      <c r="Y6032" s="2" t="s">
        <v>23617</v>
      </c>
      <c r="Z6032" s="2"/>
    </row>
    <row r="6033" spans="1:26" ht="52.2" x14ac:dyDescent="0.3">
      <c r="A6033" s="6" t="s">
        <v>23630</v>
      </c>
      <c r="B6033" s="2" t="s">
        <v>27</v>
      </c>
      <c r="C6033" s="2" t="s">
        <v>22368</v>
      </c>
      <c r="D6033" s="2" t="s">
        <v>29</v>
      </c>
      <c r="E6033" s="3" t="s">
        <v>22369</v>
      </c>
      <c r="F6033" s="3" t="s">
        <v>31</v>
      </c>
      <c r="G6033" s="7">
        <v>70000</v>
      </c>
      <c r="H6033" s="8">
        <v>0</v>
      </c>
      <c r="I6033" s="8">
        <v>0</v>
      </c>
      <c r="J6033" s="8">
        <v>0</v>
      </c>
      <c r="K6033" s="8">
        <v>0</v>
      </c>
      <c r="L6033" s="8">
        <f>SUM(Tabella1[[#This Row],[CONTRIBUTO
COMMISSARIO STRAORDINARIO]:[INDENNIZZO
ASSICURATIVO]])</f>
        <v>70000</v>
      </c>
      <c r="M6033" s="9" t="s">
        <v>3384</v>
      </c>
      <c r="N6033" s="3" t="s">
        <v>794</v>
      </c>
      <c r="O6033" s="3" t="s">
        <v>3384</v>
      </c>
      <c r="P6033" s="2" t="s">
        <v>31</v>
      </c>
      <c r="Q6033" s="2" t="s">
        <v>34</v>
      </c>
      <c r="R6033" s="2" t="s">
        <v>2165</v>
      </c>
      <c r="S6033" s="2" t="s">
        <v>23631</v>
      </c>
      <c r="T6033" s="3" t="s">
        <v>23632</v>
      </c>
      <c r="U6033" s="3" t="s">
        <v>189</v>
      </c>
      <c r="V6033" s="3" t="s">
        <v>23633</v>
      </c>
      <c r="W6033" s="12" t="s">
        <v>23634</v>
      </c>
      <c r="X6033" s="12" t="s">
        <v>23635</v>
      </c>
      <c r="Y6033" s="2" t="s">
        <v>23636</v>
      </c>
      <c r="Z6033" s="2"/>
    </row>
    <row r="6034" spans="1:26" ht="34.799999999999997" x14ac:dyDescent="0.3">
      <c r="A6034" s="6" t="s">
        <v>23637</v>
      </c>
      <c r="B6034" s="2" t="s">
        <v>27</v>
      </c>
      <c r="C6034" s="2" t="s">
        <v>22368</v>
      </c>
      <c r="D6034" s="2" t="s">
        <v>29</v>
      </c>
      <c r="E6034" s="3" t="s">
        <v>22369</v>
      </c>
      <c r="F6034" s="3" t="s">
        <v>31</v>
      </c>
      <c r="G6034" s="7">
        <v>33333.33</v>
      </c>
      <c r="H6034" s="8">
        <v>0</v>
      </c>
      <c r="I6034" s="8">
        <v>0</v>
      </c>
      <c r="J6034" s="8">
        <v>0</v>
      </c>
      <c r="K6034" s="8">
        <v>0</v>
      </c>
      <c r="L6034" s="8">
        <f>SUM(Tabella1[[#This Row],[CONTRIBUTO
COMMISSARIO STRAORDINARIO]:[INDENNIZZO
ASSICURATIVO]])</f>
        <v>33333.33</v>
      </c>
      <c r="M6034" s="9" t="s">
        <v>3384</v>
      </c>
      <c r="N6034" s="3" t="s">
        <v>794</v>
      </c>
      <c r="O6034" s="3" t="s">
        <v>3384</v>
      </c>
      <c r="P6034" s="2" t="s">
        <v>31</v>
      </c>
      <c r="Q6034" s="2" t="s">
        <v>34</v>
      </c>
      <c r="R6034" s="2" t="s">
        <v>2165</v>
      </c>
      <c r="S6034" s="2" t="s">
        <v>23638</v>
      </c>
      <c r="T6034" s="3" t="s">
        <v>23639</v>
      </c>
      <c r="U6034" s="3" t="s">
        <v>189</v>
      </c>
      <c r="V6034" s="3" t="s">
        <v>23640</v>
      </c>
      <c r="W6034" s="12" t="s">
        <v>23641</v>
      </c>
      <c r="X6034" s="12" t="s">
        <v>23642</v>
      </c>
      <c r="Y6034" s="2" t="s">
        <v>23636</v>
      </c>
      <c r="Z6034" s="2"/>
    </row>
    <row r="6035" spans="1:26" ht="52.2" x14ac:dyDescent="0.3">
      <c r="A6035" s="6" t="s">
        <v>23643</v>
      </c>
      <c r="B6035" s="2" t="s">
        <v>27</v>
      </c>
      <c r="C6035" s="2" t="s">
        <v>22368</v>
      </c>
      <c r="D6035" s="2" t="s">
        <v>29</v>
      </c>
      <c r="E6035" s="3" t="s">
        <v>22369</v>
      </c>
      <c r="F6035" s="3" t="s">
        <v>10530</v>
      </c>
      <c r="G6035" s="7">
        <v>300000</v>
      </c>
      <c r="H6035" s="8">
        <v>0</v>
      </c>
      <c r="I6035" s="8">
        <v>0</v>
      </c>
      <c r="J6035" s="8">
        <v>0</v>
      </c>
      <c r="K6035" s="8">
        <v>0</v>
      </c>
      <c r="L6035" s="8">
        <f>SUM(Tabella1[[#This Row],[CONTRIBUTO
COMMISSARIO STRAORDINARIO]:[INDENNIZZO
ASSICURATIVO]])</f>
        <v>300000</v>
      </c>
      <c r="M6035" s="9" t="s">
        <v>3384</v>
      </c>
      <c r="N6035" s="3" t="s">
        <v>794</v>
      </c>
      <c r="O6035" s="3" t="s">
        <v>3384</v>
      </c>
      <c r="P6035" s="2" t="s">
        <v>31</v>
      </c>
      <c r="Q6035" s="2" t="s">
        <v>34</v>
      </c>
      <c r="R6035" s="2" t="s">
        <v>2165</v>
      </c>
      <c r="S6035" s="2" t="s">
        <v>23644</v>
      </c>
      <c r="T6035" s="3" t="s">
        <v>23645</v>
      </c>
      <c r="U6035" s="3" t="s">
        <v>270</v>
      </c>
      <c r="V6035" s="3" t="s">
        <v>23646</v>
      </c>
      <c r="W6035" s="12" t="s">
        <v>23647</v>
      </c>
      <c r="X6035" s="12" t="s">
        <v>23648</v>
      </c>
      <c r="Y6035" s="2" t="s">
        <v>23636</v>
      </c>
      <c r="Z6035" s="2"/>
    </row>
    <row r="6036" spans="1:26" ht="34.799999999999997" x14ac:dyDescent="0.3">
      <c r="A6036" s="6" t="s">
        <v>23649</v>
      </c>
      <c r="B6036" s="2" t="s">
        <v>27</v>
      </c>
      <c r="C6036" s="2" t="s">
        <v>22368</v>
      </c>
      <c r="D6036" s="2" t="s">
        <v>29</v>
      </c>
      <c r="E6036" s="3" t="s">
        <v>22369</v>
      </c>
      <c r="F6036" s="3" t="s">
        <v>10530</v>
      </c>
      <c r="G6036" s="7">
        <v>33333.33</v>
      </c>
      <c r="H6036" s="8">
        <v>0</v>
      </c>
      <c r="I6036" s="8">
        <v>0</v>
      </c>
      <c r="J6036" s="8">
        <v>0</v>
      </c>
      <c r="K6036" s="8">
        <v>0</v>
      </c>
      <c r="L6036" s="8">
        <f>SUM(Tabella1[[#This Row],[CONTRIBUTO
COMMISSARIO STRAORDINARIO]:[INDENNIZZO
ASSICURATIVO]])</f>
        <v>33333.33</v>
      </c>
      <c r="M6036" s="9" t="s">
        <v>3384</v>
      </c>
      <c r="N6036" s="3" t="s">
        <v>794</v>
      </c>
      <c r="O6036" s="3" t="s">
        <v>3384</v>
      </c>
      <c r="P6036" s="2" t="s">
        <v>31</v>
      </c>
      <c r="Q6036" s="2" t="s">
        <v>34</v>
      </c>
      <c r="R6036" s="2" t="s">
        <v>2165</v>
      </c>
      <c r="S6036" s="2" t="s">
        <v>23650</v>
      </c>
      <c r="T6036" s="3" t="s">
        <v>23651</v>
      </c>
      <c r="U6036" s="3" t="s">
        <v>189</v>
      </c>
      <c r="V6036" s="3" t="s">
        <v>23652</v>
      </c>
      <c r="W6036" s="12" t="s">
        <v>23641</v>
      </c>
      <c r="X6036" s="12" t="s">
        <v>23642</v>
      </c>
      <c r="Y6036" s="2" t="s">
        <v>23636</v>
      </c>
      <c r="Z6036" s="2"/>
    </row>
    <row r="6037" spans="1:26" ht="34.799999999999997" x14ac:dyDescent="0.3">
      <c r="A6037" s="6" t="s">
        <v>23653</v>
      </c>
      <c r="B6037" s="2" t="s">
        <v>27</v>
      </c>
      <c r="C6037" s="2" t="s">
        <v>22368</v>
      </c>
      <c r="D6037" s="2" t="s">
        <v>29</v>
      </c>
      <c r="E6037" s="3" t="s">
        <v>22369</v>
      </c>
      <c r="F6037" s="3" t="s">
        <v>10530</v>
      </c>
      <c r="G6037" s="7">
        <v>70000</v>
      </c>
      <c r="H6037" s="8">
        <v>0</v>
      </c>
      <c r="I6037" s="8">
        <v>0</v>
      </c>
      <c r="J6037" s="8">
        <v>0</v>
      </c>
      <c r="K6037" s="8">
        <v>0</v>
      </c>
      <c r="L6037" s="8">
        <f>SUM(Tabella1[[#This Row],[CONTRIBUTO
COMMISSARIO STRAORDINARIO]:[INDENNIZZO
ASSICURATIVO]])</f>
        <v>70000</v>
      </c>
      <c r="M6037" s="9" t="s">
        <v>3384</v>
      </c>
      <c r="N6037" s="3" t="s">
        <v>794</v>
      </c>
      <c r="O6037" s="3" t="s">
        <v>3384</v>
      </c>
      <c r="P6037" s="2" t="s">
        <v>31</v>
      </c>
      <c r="Q6037" s="2" t="s">
        <v>34</v>
      </c>
      <c r="R6037" s="2" t="s">
        <v>2165</v>
      </c>
      <c r="S6037" s="2" t="s">
        <v>23654</v>
      </c>
      <c r="T6037" s="3" t="s">
        <v>23655</v>
      </c>
      <c r="U6037" s="3" t="s">
        <v>189</v>
      </c>
      <c r="V6037" s="3" t="s">
        <v>23656</v>
      </c>
      <c r="W6037" s="12" t="s">
        <v>23641</v>
      </c>
      <c r="X6037" s="12" t="s">
        <v>23642</v>
      </c>
      <c r="Y6037" s="2" t="s">
        <v>23636</v>
      </c>
      <c r="Z6037" s="2"/>
    </row>
    <row r="6038" spans="1:26" ht="34.799999999999997" x14ac:dyDescent="0.3">
      <c r="A6038" s="6" t="s">
        <v>23657</v>
      </c>
      <c r="B6038" s="2" t="s">
        <v>27</v>
      </c>
      <c r="C6038" s="2" t="s">
        <v>22368</v>
      </c>
      <c r="D6038" s="2" t="s">
        <v>29</v>
      </c>
      <c r="E6038" s="3" t="s">
        <v>22369</v>
      </c>
      <c r="F6038" s="3" t="s">
        <v>31</v>
      </c>
      <c r="G6038" s="7">
        <v>30000</v>
      </c>
      <c r="H6038" s="8">
        <v>0</v>
      </c>
      <c r="I6038" s="8">
        <v>0</v>
      </c>
      <c r="J6038" s="8">
        <v>0</v>
      </c>
      <c r="K6038" s="8">
        <v>0</v>
      </c>
      <c r="L6038" s="8">
        <f>SUM(Tabella1[[#This Row],[CONTRIBUTO
COMMISSARIO STRAORDINARIO]:[INDENNIZZO
ASSICURATIVO]])</f>
        <v>30000</v>
      </c>
      <c r="M6038" s="9" t="s">
        <v>3384</v>
      </c>
      <c r="N6038" s="3" t="s">
        <v>794</v>
      </c>
      <c r="O6038" s="3" t="s">
        <v>3384</v>
      </c>
      <c r="P6038" s="2" t="s">
        <v>31</v>
      </c>
      <c r="Q6038" s="2" t="s">
        <v>34</v>
      </c>
      <c r="R6038" s="2" t="s">
        <v>6120</v>
      </c>
      <c r="S6038" s="2" t="s">
        <v>23658</v>
      </c>
      <c r="T6038" s="3" t="s">
        <v>23659</v>
      </c>
      <c r="U6038" s="3" t="s">
        <v>189</v>
      </c>
      <c r="V6038" s="3" t="s">
        <v>23660</v>
      </c>
      <c r="W6038" s="12" t="s">
        <v>23661</v>
      </c>
      <c r="X6038" s="12" t="s">
        <v>23662</v>
      </c>
      <c r="Y6038" s="2" t="s">
        <v>23663</v>
      </c>
      <c r="Z6038" s="2"/>
    </row>
    <row r="6039" spans="1:26" ht="34.799999999999997" x14ac:dyDescent="0.3">
      <c r="A6039" s="6" t="s">
        <v>23664</v>
      </c>
      <c r="B6039" s="2" t="s">
        <v>27</v>
      </c>
      <c r="C6039" s="2" t="s">
        <v>22368</v>
      </c>
      <c r="D6039" s="2" t="s">
        <v>29</v>
      </c>
      <c r="E6039" s="3" t="s">
        <v>22369</v>
      </c>
      <c r="F6039" s="3" t="s">
        <v>10530</v>
      </c>
      <c r="G6039" s="7">
        <v>80000</v>
      </c>
      <c r="H6039" s="8">
        <v>0</v>
      </c>
      <c r="I6039" s="8">
        <v>0</v>
      </c>
      <c r="J6039" s="8">
        <v>0</v>
      </c>
      <c r="K6039" s="8">
        <v>0</v>
      </c>
      <c r="L6039" s="8">
        <f>SUM(Tabella1[[#This Row],[CONTRIBUTO
COMMISSARIO STRAORDINARIO]:[INDENNIZZO
ASSICURATIVO]])</f>
        <v>80000</v>
      </c>
      <c r="M6039" s="9" t="s">
        <v>3384</v>
      </c>
      <c r="N6039" s="3" t="s">
        <v>794</v>
      </c>
      <c r="O6039" s="3" t="s">
        <v>3384</v>
      </c>
      <c r="P6039" s="2" t="s">
        <v>31</v>
      </c>
      <c r="Q6039" s="2" t="s">
        <v>34</v>
      </c>
      <c r="R6039" s="2" t="s">
        <v>6120</v>
      </c>
      <c r="S6039" s="2" t="s">
        <v>23658</v>
      </c>
      <c r="T6039" s="3" t="s">
        <v>23659</v>
      </c>
      <c r="U6039" s="3" t="s">
        <v>189</v>
      </c>
      <c r="V6039" s="3" t="s">
        <v>23665</v>
      </c>
      <c r="W6039" s="12" t="s">
        <v>23666</v>
      </c>
      <c r="X6039" s="12" t="s">
        <v>23667</v>
      </c>
      <c r="Y6039" s="2" t="s">
        <v>23663</v>
      </c>
      <c r="Z6039" s="2"/>
    </row>
    <row r="6040" spans="1:26" x14ac:dyDescent="0.3">
      <c r="A6040" s="6" t="s">
        <v>23668</v>
      </c>
      <c r="B6040" s="2" t="s">
        <v>27</v>
      </c>
      <c r="C6040" s="2" t="s">
        <v>22368</v>
      </c>
      <c r="D6040" s="2" t="s">
        <v>29</v>
      </c>
      <c r="E6040" s="3" t="s">
        <v>22369</v>
      </c>
      <c r="F6040" s="3" t="s">
        <v>10530</v>
      </c>
      <c r="G6040" s="7">
        <v>50000</v>
      </c>
      <c r="H6040" s="8">
        <v>0</v>
      </c>
      <c r="I6040" s="8">
        <v>0</v>
      </c>
      <c r="J6040" s="8">
        <v>0</v>
      </c>
      <c r="K6040" s="8">
        <v>0</v>
      </c>
      <c r="L6040" s="8">
        <f>SUM(Tabella1[[#This Row],[CONTRIBUTO
COMMISSARIO STRAORDINARIO]:[INDENNIZZO
ASSICURATIVO]])</f>
        <v>50000</v>
      </c>
      <c r="M6040" s="9" t="s">
        <v>3384</v>
      </c>
      <c r="N6040" s="3" t="s">
        <v>794</v>
      </c>
      <c r="O6040" s="3" t="s">
        <v>3384</v>
      </c>
      <c r="P6040" s="2" t="s">
        <v>31</v>
      </c>
      <c r="Q6040" s="2" t="s">
        <v>34</v>
      </c>
      <c r="R6040" s="2" t="s">
        <v>6120</v>
      </c>
      <c r="S6040" s="2" t="s">
        <v>23669</v>
      </c>
      <c r="T6040" s="3" t="s">
        <v>23670</v>
      </c>
      <c r="U6040" s="3" t="s">
        <v>189</v>
      </c>
      <c r="V6040" s="3" t="s">
        <v>23671</v>
      </c>
      <c r="W6040" s="12" t="s">
        <v>23672</v>
      </c>
      <c r="X6040" s="12" t="s">
        <v>23673</v>
      </c>
      <c r="Y6040" s="2" t="s">
        <v>23663</v>
      </c>
      <c r="Z6040" s="2"/>
    </row>
    <row r="6041" spans="1:26" ht="52.2" x14ac:dyDescent="0.3">
      <c r="A6041" s="6" t="s">
        <v>23674</v>
      </c>
      <c r="B6041" s="2" t="s">
        <v>27</v>
      </c>
      <c r="C6041" s="2" t="s">
        <v>22368</v>
      </c>
      <c r="D6041" s="2" t="s">
        <v>29</v>
      </c>
      <c r="E6041" s="3" t="s">
        <v>22369</v>
      </c>
      <c r="F6041" s="3" t="s">
        <v>10530</v>
      </c>
      <c r="G6041" s="7">
        <v>100000</v>
      </c>
      <c r="H6041" s="8">
        <v>0</v>
      </c>
      <c r="I6041" s="8">
        <v>0</v>
      </c>
      <c r="J6041" s="8">
        <v>0</v>
      </c>
      <c r="K6041" s="8">
        <v>0</v>
      </c>
      <c r="L6041" s="8">
        <f>SUM(Tabella1[[#This Row],[CONTRIBUTO
COMMISSARIO STRAORDINARIO]:[INDENNIZZO
ASSICURATIVO]])</f>
        <v>100000</v>
      </c>
      <c r="M6041" s="9" t="s">
        <v>3384</v>
      </c>
      <c r="N6041" s="3" t="s">
        <v>794</v>
      </c>
      <c r="O6041" s="3" t="s">
        <v>3384</v>
      </c>
      <c r="P6041" s="2" t="s">
        <v>31</v>
      </c>
      <c r="Q6041" s="2" t="s">
        <v>34</v>
      </c>
      <c r="R6041" s="2" t="s">
        <v>20311</v>
      </c>
      <c r="S6041" s="2" t="s">
        <v>23675</v>
      </c>
      <c r="T6041" s="3" t="s">
        <v>23676</v>
      </c>
      <c r="U6041" s="3" t="s">
        <v>270</v>
      </c>
      <c r="V6041" s="3" t="s">
        <v>23677</v>
      </c>
      <c r="W6041" s="12" t="s">
        <v>23678</v>
      </c>
      <c r="X6041" s="12" t="s">
        <v>23679</v>
      </c>
      <c r="Y6041" s="2" t="s">
        <v>23663</v>
      </c>
      <c r="Z6041" s="2"/>
    </row>
    <row r="6042" spans="1:26" ht="52.2" x14ac:dyDescent="0.3">
      <c r="A6042" s="6" t="s">
        <v>23680</v>
      </c>
      <c r="B6042" s="2" t="s">
        <v>27</v>
      </c>
      <c r="C6042" s="2" t="s">
        <v>22368</v>
      </c>
      <c r="D6042" s="2" t="s">
        <v>29</v>
      </c>
      <c r="E6042" s="3" t="s">
        <v>22369</v>
      </c>
      <c r="F6042" s="3" t="s">
        <v>31</v>
      </c>
      <c r="G6042" s="7">
        <v>150000</v>
      </c>
      <c r="H6042" s="8">
        <v>0</v>
      </c>
      <c r="I6042" s="8">
        <v>0</v>
      </c>
      <c r="J6042" s="8">
        <v>0</v>
      </c>
      <c r="K6042" s="8">
        <v>0</v>
      </c>
      <c r="L6042" s="8">
        <f>SUM(Tabella1[[#This Row],[CONTRIBUTO
COMMISSARIO STRAORDINARIO]:[INDENNIZZO
ASSICURATIVO]])</f>
        <v>150000</v>
      </c>
      <c r="M6042" s="9" t="s">
        <v>3384</v>
      </c>
      <c r="N6042" s="3" t="s">
        <v>794</v>
      </c>
      <c r="O6042" s="3" t="s">
        <v>3384</v>
      </c>
      <c r="P6042" s="2" t="s">
        <v>31</v>
      </c>
      <c r="Q6042" s="2" t="s">
        <v>34</v>
      </c>
      <c r="R6042" s="2" t="s">
        <v>20311</v>
      </c>
      <c r="S6042" s="2" t="s">
        <v>23675</v>
      </c>
      <c r="T6042" s="3" t="s">
        <v>23676</v>
      </c>
      <c r="U6042" s="3" t="s">
        <v>189</v>
      </c>
      <c r="V6042" s="3" t="s">
        <v>23677</v>
      </c>
      <c r="W6042" s="12" t="s">
        <v>23681</v>
      </c>
      <c r="X6042" s="12" t="s">
        <v>23682</v>
      </c>
      <c r="Y6042" s="2" t="s">
        <v>23663</v>
      </c>
      <c r="Z6042" s="2"/>
    </row>
    <row r="6043" spans="1:26" ht="52.2" x14ac:dyDescent="0.3">
      <c r="A6043" s="6" t="s">
        <v>23683</v>
      </c>
      <c r="B6043" s="2" t="s">
        <v>27</v>
      </c>
      <c r="C6043" s="2" t="s">
        <v>22368</v>
      </c>
      <c r="D6043" s="2" t="s">
        <v>29</v>
      </c>
      <c r="E6043" s="3" t="s">
        <v>22369</v>
      </c>
      <c r="F6043" s="3" t="s">
        <v>31</v>
      </c>
      <c r="G6043" s="7">
        <v>50000</v>
      </c>
      <c r="H6043" s="8">
        <v>0</v>
      </c>
      <c r="I6043" s="8">
        <v>0</v>
      </c>
      <c r="J6043" s="8">
        <v>0</v>
      </c>
      <c r="K6043" s="8">
        <v>0</v>
      </c>
      <c r="L6043" s="8">
        <f>SUM(Tabella1[[#This Row],[CONTRIBUTO
COMMISSARIO STRAORDINARIO]:[INDENNIZZO
ASSICURATIVO]])</f>
        <v>50000</v>
      </c>
      <c r="M6043" s="9" t="s">
        <v>3384</v>
      </c>
      <c r="N6043" s="3" t="s">
        <v>794</v>
      </c>
      <c r="O6043" s="3" t="s">
        <v>3384</v>
      </c>
      <c r="P6043" s="2" t="s">
        <v>31</v>
      </c>
      <c r="Q6043" s="2" t="s">
        <v>34</v>
      </c>
      <c r="R6043" s="2" t="s">
        <v>20311</v>
      </c>
      <c r="S6043" s="2" t="s">
        <v>23684</v>
      </c>
      <c r="T6043" s="3" t="s">
        <v>23685</v>
      </c>
      <c r="U6043" s="3" t="s">
        <v>189</v>
      </c>
      <c r="V6043" s="3" t="s">
        <v>23686</v>
      </c>
      <c r="W6043" s="12" t="s">
        <v>23687</v>
      </c>
      <c r="X6043" s="12" t="s">
        <v>23688</v>
      </c>
      <c r="Y6043" s="2" t="s">
        <v>23689</v>
      </c>
      <c r="Z6043" s="2"/>
    </row>
    <row r="6044" spans="1:26" ht="52.2" x14ac:dyDescent="0.3">
      <c r="A6044" s="6" t="s">
        <v>23690</v>
      </c>
      <c r="B6044" s="2" t="s">
        <v>27</v>
      </c>
      <c r="C6044" s="2" t="s">
        <v>22368</v>
      </c>
      <c r="D6044" s="2" t="s">
        <v>29</v>
      </c>
      <c r="E6044" s="3" t="s">
        <v>22369</v>
      </c>
      <c r="F6044" s="3" t="s">
        <v>10530</v>
      </c>
      <c r="G6044" s="7">
        <v>150000</v>
      </c>
      <c r="H6044" s="8">
        <v>0</v>
      </c>
      <c r="I6044" s="8">
        <v>0</v>
      </c>
      <c r="J6044" s="8">
        <v>0</v>
      </c>
      <c r="K6044" s="8">
        <v>0</v>
      </c>
      <c r="L6044" s="8">
        <f>SUM(Tabella1[[#This Row],[CONTRIBUTO
COMMISSARIO STRAORDINARIO]:[INDENNIZZO
ASSICURATIVO]])</f>
        <v>150000</v>
      </c>
      <c r="M6044" s="9" t="s">
        <v>3384</v>
      </c>
      <c r="N6044" s="3" t="s">
        <v>794</v>
      </c>
      <c r="O6044" s="3" t="s">
        <v>3384</v>
      </c>
      <c r="P6044" s="2" t="s">
        <v>31</v>
      </c>
      <c r="Q6044" s="2" t="s">
        <v>34</v>
      </c>
      <c r="R6044" s="2" t="s">
        <v>20311</v>
      </c>
      <c r="S6044" s="2" t="s">
        <v>23691</v>
      </c>
      <c r="T6044" s="3" t="s">
        <v>23692</v>
      </c>
      <c r="U6044" s="3" t="s">
        <v>270</v>
      </c>
      <c r="V6044" s="3" t="s">
        <v>23693</v>
      </c>
      <c r="W6044" s="12" t="s">
        <v>23694</v>
      </c>
      <c r="X6044" s="12" t="s">
        <v>23695</v>
      </c>
      <c r="Y6044" s="2" t="s">
        <v>23689</v>
      </c>
      <c r="Z6044" s="2"/>
    </row>
    <row r="6045" spans="1:26" ht="52.2" x14ac:dyDescent="0.3">
      <c r="A6045" s="6" t="s">
        <v>23696</v>
      </c>
      <c r="B6045" s="2" t="s">
        <v>27</v>
      </c>
      <c r="C6045" s="2" t="s">
        <v>22368</v>
      </c>
      <c r="D6045" s="2" t="s">
        <v>29</v>
      </c>
      <c r="E6045" s="3" t="s">
        <v>22369</v>
      </c>
      <c r="F6045" s="3" t="s">
        <v>31</v>
      </c>
      <c r="G6045" s="7">
        <v>200000</v>
      </c>
      <c r="H6045" s="8">
        <v>0</v>
      </c>
      <c r="I6045" s="8">
        <v>0</v>
      </c>
      <c r="J6045" s="8">
        <v>0</v>
      </c>
      <c r="K6045" s="8">
        <v>0</v>
      </c>
      <c r="L6045" s="8">
        <f>SUM(Tabella1[[#This Row],[CONTRIBUTO
COMMISSARIO STRAORDINARIO]:[INDENNIZZO
ASSICURATIVO]])</f>
        <v>200000</v>
      </c>
      <c r="M6045" s="9" t="s">
        <v>3384</v>
      </c>
      <c r="N6045" s="3" t="s">
        <v>794</v>
      </c>
      <c r="O6045" s="3" t="s">
        <v>3384</v>
      </c>
      <c r="P6045" s="2" t="s">
        <v>31</v>
      </c>
      <c r="Q6045" s="2" t="s">
        <v>34</v>
      </c>
      <c r="R6045" s="2" t="s">
        <v>20311</v>
      </c>
      <c r="S6045" s="2" t="s">
        <v>23697</v>
      </c>
      <c r="T6045" s="3" t="s">
        <v>23698</v>
      </c>
      <c r="U6045" s="3" t="s">
        <v>189</v>
      </c>
      <c r="V6045" s="3" t="s">
        <v>23699</v>
      </c>
      <c r="W6045" s="12" t="s">
        <v>23700</v>
      </c>
      <c r="X6045" s="12" t="s">
        <v>23682</v>
      </c>
      <c r="Y6045" s="2" t="s">
        <v>23689</v>
      </c>
      <c r="Z6045" s="2"/>
    </row>
    <row r="6046" spans="1:26" ht="52.2" x14ac:dyDescent="0.3">
      <c r="A6046" s="6" t="s">
        <v>23701</v>
      </c>
      <c r="B6046" s="2" t="s">
        <v>27</v>
      </c>
      <c r="C6046" s="2" t="s">
        <v>22368</v>
      </c>
      <c r="D6046" s="2" t="s">
        <v>29</v>
      </c>
      <c r="E6046" s="3" t="s">
        <v>22369</v>
      </c>
      <c r="F6046" s="3" t="s">
        <v>31</v>
      </c>
      <c r="G6046" s="7">
        <v>50000</v>
      </c>
      <c r="H6046" s="8">
        <v>0</v>
      </c>
      <c r="I6046" s="8">
        <v>0</v>
      </c>
      <c r="J6046" s="8">
        <v>0</v>
      </c>
      <c r="K6046" s="8">
        <v>0</v>
      </c>
      <c r="L6046" s="8">
        <f>SUM(Tabella1[[#This Row],[CONTRIBUTO
COMMISSARIO STRAORDINARIO]:[INDENNIZZO
ASSICURATIVO]])</f>
        <v>50000</v>
      </c>
      <c r="M6046" s="9" t="s">
        <v>3384</v>
      </c>
      <c r="N6046" s="3" t="s">
        <v>794</v>
      </c>
      <c r="O6046" s="3" t="s">
        <v>3384</v>
      </c>
      <c r="P6046" s="2" t="s">
        <v>31</v>
      </c>
      <c r="Q6046" s="2" t="s">
        <v>34</v>
      </c>
      <c r="R6046" s="2" t="s">
        <v>34</v>
      </c>
      <c r="S6046" s="2" t="s">
        <v>23702</v>
      </c>
      <c r="T6046" s="3" t="s">
        <v>23703</v>
      </c>
      <c r="U6046" s="3" t="s">
        <v>189</v>
      </c>
      <c r="V6046" s="3" t="s">
        <v>23704</v>
      </c>
      <c r="W6046" s="12" t="s">
        <v>23705</v>
      </c>
      <c r="X6046" s="12" t="s">
        <v>23706</v>
      </c>
      <c r="Y6046" s="2" t="s">
        <v>23707</v>
      </c>
      <c r="Z6046" s="2"/>
    </row>
    <row r="6047" spans="1:26" ht="34.799999999999997" x14ac:dyDescent="0.3">
      <c r="A6047" s="6" t="s">
        <v>23708</v>
      </c>
      <c r="B6047" s="2" t="s">
        <v>27</v>
      </c>
      <c r="C6047" s="2" t="s">
        <v>22368</v>
      </c>
      <c r="D6047" s="2" t="s">
        <v>29</v>
      </c>
      <c r="E6047" s="3" t="s">
        <v>22369</v>
      </c>
      <c r="F6047" s="3" t="s">
        <v>31</v>
      </c>
      <c r="G6047" s="7">
        <v>50000</v>
      </c>
      <c r="H6047" s="8">
        <v>0</v>
      </c>
      <c r="I6047" s="8">
        <v>0</v>
      </c>
      <c r="J6047" s="8">
        <v>0</v>
      </c>
      <c r="K6047" s="8">
        <v>0</v>
      </c>
      <c r="L6047" s="8">
        <f>SUM(Tabella1[[#This Row],[CONTRIBUTO
COMMISSARIO STRAORDINARIO]:[INDENNIZZO
ASSICURATIVO]])</f>
        <v>50000</v>
      </c>
      <c r="M6047" s="9" t="s">
        <v>3384</v>
      </c>
      <c r="N6047" s="3" t="s">
        <v>794</v>
      </c>
      <c r="O6047" s="3" t="s">
        <v>3384</v>
      </c>
      <c r="P6047" s="2" t="s">
        <v>31</v>
      </c>
      <c r="Q6047" s="2" t="s">
        <v>34</v>
      </c>
      <c r="R6047" s="2" t="s">
        <v>34</v>
      </c>
      <c r="S6047" s="2" t="s">
        <v>23709</v>
      </c>
      <c r="T6047" s="3" t="s">
        <v>23710</v>
      </c>
      <c r="U6047" s="3" t="s">
        <v>189</v>
      </c>
      <c r="V6047" s="3" t="s">
        <v>23711</v>
      </c>
      <c r="W6047" s="12" t="s">
        <v>23712</v>
      </c>
      <c r="X6047" s="12" t="s">
        <v>23713</v>
      </c>
      <c r="Y6047" s="2" t="s">
        <v>23707</v>
      </c>
      <c r="Z6047" s="2"/>
    </row>
    <row r="6048" spans="1:26" ht="34.799999999999997" x14ac:dyDescent="0.3">
      <c r="A6048" s="6" t="s">
        <v>23714</v>
      </c>
      <c r="B6048" s="2" t="s">
        <v>27</v>
      </c>
      <c r="C6048" s="2" t="s">
        <v>22368</v>
      </c>
      <c r="D6048" s="2" t="s">
        <v>29</v>
      </c>
      <c r="E6048" s="3" t="s">
        <v>22369</v>
      </c>
      <c r="F6048" s="3" t="s">
        <v>31</v>
      </c>
      <c r="G6048" s="7">
        <v>15000</v>
      </c>
      <c r="H6048" s="8">
        <v>0</v>
      </c>
      <c r="I6048" s="8">
        <v>0</v>
      </c>
      <c r="J6048" s="8">
        <v>0</v>
      </c>
      <c r="K6048" s="8">
        <v>0</v>
      </c>
      <c r="L6048" s="8">
        <f>SUM(Tabella1[[#This Row],[CONTRIBUTO
COMMISSARIO STRAORDINARIO]:[INDENNIZZO
ASSICURATIVO]])</f>
        <v>15000</v>
      </c>
      <c r="M6048" s="9" t="s">
        <v>3384</v>
      </c>
      <c r="N6048" s="3" t="s">
        <v>794</v>
      </c>
      <c r="O6048" s="3" t="s">
        <v>3384</v>
      </c>
      <c r="P6048" s="2" t="s">
        <v>31</v>
      </c>
      <c r="Q6048" s="2" t="s">
        <v>34</v>
      </c>
      <c r="R6048" s="2" t="s">
        <v>34</v>
      </c>
      <c r="S6048" s="2" t="s">
        <v>23715</v>
      </c>
      <c r="T6048" s="3" t="s">
        <v>23716</v>
      </c>
      <c r="U6048" s="3" t="s">
        <v>270</v>
      </c>
      <c r="V6048" s="3" t="s">
        <v>23717</v>
      </c>
      <c r="W6048" s="12" t="s">
        <v>23718</v>
      </c>
      <c r="X6048" s="12" t="s">
        <v>23719</v>
      </c>
      <c r="Y6048" s="2" t="s">
        <v>23707</v>
      </c>
      <c r="Z6048" s="2"/>
    </row>
    <row r="6049" spans="1:26" ht="52.2" x14ac:dyDescent="0.3">
      <c r="A6049" s="6" t="s">
        <v>23720</v>
      </c>
      <c r="B6049" s="2" t="s">
        <v>27</v>
      </c>
      <c r="C6049" s="2" t="s">
        <v>22368</v>
      </c>
      <c r="D6049" s="2" t="s">
        <v>29</v>
      </c>
      <c r="E6049" s="3" t="s">
        <v>22369</v>
      </c>
      <c r="F6049" s="3" t="s">
        <v>10530</v>
      </c>
      <c r="G6049" s="7">
        <v>150000</v>
      </c>
      <c r="H6049" s="8">
        <v>0</v>
      </c>
      <c r="I6049" s="8">
        <v>0</v>
      </c>
      <c r="J6049" s="8">
        <v>0</v>
      </c>
      <c r="K6049" s="8">
        <v>0</v>
      </c>
      <c r="L6049" s="8">
        <f>SUM(Tabella1[[#This Row],[CONTRIBUTO
COMMISSARIO STRAORDINARIO]:[INDENNIZZO
ASSICURATIVO]])</f>
        <v>150000</v>
      </c>
      <c r="M6049" s="9" t="s">
        <v>3384</v>
      </c>
      <c r="N6049" s="3" t="s">
        <v>794</v>
      </c>
      <c r="O6049" s="3" t="s">
        <v>3384</v>
      </c>
      <c r="P6049" s="2" t="s">
        <v>31</v>
      </c>
      <c r="Q6049" s="2" t="s">
        <v>34</v>
      </c>
      <c r="R6049" s="2" t="s">
        <v>34</v>
      </c>
      <c r="S6049" s="2" t="s">
        <v>23721</v>
      </c>
      <c r="T6049" s="3" t="s">
        <v>23722</v>
      </c>
      <c r="U6049" s="3" t="s">
        <v>189</v>
      </c>
      <c r="V6049" s="3" t="s">
        <v>23723</v>
      </c>
      <c r="W6049" s="12" t="s">
        <v>23724</v>
      </c>
      <c r="X6049" s="12" t="s">
        <v>23725</v>
      </c>
      <c r="Y6049" s="2" t="s">
        <v>23707</v>
      </c>
      <c r="Z6049" s="2"/>
    </row>
    <row r="6050" spans="1:26" ht="69.599999999999994" x14ac:dyDescent="0.3">
      <c r="A6050" s="6" t="s">
        <v>23726</v>
      </c>
      <c r="B6050" s="2" t="s">
        <v>27</v>
      </c>
      <c r="C6050" s="2" t="s">
        <v>22368</v>
      </c>
      <c r="D6050" s="2" t="s">
        <v>29</v>
      </c>
      <c r="E6050" s="3" t="s">
        <v>22369</v>
      </c>
      <c r="F6050" s="3" t="s">
        <v>31</v>
      </c>
      <c r="G6050" s="7">
        <v>30000</v>
      </c>
      <c r="H6050" s="8">
        <v>0</v>
      </c>
      <c r="I6050" s="8">
        <v>0</v>
      </c>
      <c r="J6050" s="8">
        <v>0</v>
      </c>
      <c r="K6050" s="8">
        <v>0</v>
      </c>
      <c r="L6050" s="8">
        <f>SUM(Tabella1[[#This Row],[CONTRIBUTO
COMMISSARIO STRAORDINARIO]:[INDENNIZZO
ASSICURATIVO]])</f>
        <v>30000</v>
      </c>
      <c r="M6050" s="9" t="s">
        <v>3384</v>
      </c>
      <c r="N6050" s="3" t="s">
        <v>794</v>
      </c>
      <c r="O6050" s="3" t="s">
        <v>3384</v>
      </c>
      <c r="P6050" s="2" t="s">
        <v>31</v>
      </c>
      <c r="Q6050" s="2" t="s">
        <v>34</v>
      </c>
      <c r="R6050" s="2" t="s">
        <v>4398</v>
      </c>
      <c r="S6050" s="2" t="s">
        <v>23727</v>
      </c>
      <c r="T6050" s="3" t="s">
        <v>23728</v>
      </c>
      <c r="U6050" s="3" t="s">
        <v>189</v>
      </c>
      <c r="V6050" s="3" t="s">
        <v>23729</v>
      </c>
      <c r="W6050" s="12" t="s">
        <v>23730</v>
      </c>
      <c r="X6050" s="12" t="s">
        <v>23731</v>
      </c>
      <c r="Y6050" s="2" t="s">
        <v>23732</v>
      </c>
      <c r="Z6050" s="2"/>
    </row>
    <row r="6051" spans="1:26" ht="52.2" x14ac:dyDescent="0.3">
      <c r="A6051" s="6" t="s">
        <v>23733</v>
      </c>
      <c r="B6051" s="2" t="s">
        <v>27</v>
      </c>
      <c r="C6051" s="2" t="s">
        <v>22368</v>
      </c>
      <c r="D6051" s="2" t="s">
        <v>29</v>
      </c>
      <c r="E6051" s="3" t="s">
        <v>22369</v>
      </c>
      <c r="F6051" s="3" t="s">
        <v>31</v>
      </c>
      <c r="G6051" s="7">
        <v>60000</v>
      </c>
      <c r="H6051" s="8">
        <v>0</v>
      </c>
      <c r="I6051" s="8">
        <v>0</v>
      </c>
      <c r="J6051" s="8">
        <v>0</v>
      </c>
      <c r="K6051" s="8">
        <v>0</v>
      </c>
      <c r="L6051" s="8">
        <f>SUM(Tabella1[[#This Row],[CONTRIBUTO
COMMISSARIO STRAORDINARIO]:[INDENNIZZO
ASSICURATIVO]])</f>
        <v>60000</v>
      </c>
      <c r="M6051" s="9" t="s">
        <v>3384</v>
      </c>
      <c r="N6051" s="3" t="s">
        <v>794</v>
      </c>
      <c r="O6051" s="3" t="s">
        <v>3384</v>
      </c>
      <c r="P6051" s="2" t="s">
        <v>31</v>
      </c>
      <c r="Q6051" s="2" t="s">
        <v>34</v>
      </c>
      <c r="R6051" s="2" t="s">
        <v>7259</v>
      </c>
      <c r="S6051" s="2" t="s">
        <v>23734</v>
      </c>
      <c r="T6051" s="3" t="s">
        <v>23735</v>
      </c>
      <c r="U6051" s="3" t="s">
        <v>189</v>
      </c>
      <c r="V6051" s="3" t="s">
        <v>23736</v>
      </c>
      <c r="W6051" s="12" t="s">
        <v>23737</v>
      </c>
      <c r="X6051" s="12" t="s">
        <v>23738</v>
      </c>
      <c r="Y6051" s="2" t="s">
        <v>23732</v>
      </c>
      <c r="Z6051" s="2"/>
    </row>
    <row r="6052" spans="1:26" ht="52.2" x14ac:dyDescent="0.3">
      <c r="A6052" s="6" t="s">
        <v>23739</v>
      </c>
      <c r="B6052" s="2" t="s">
        <v>27</v>
      </c>
      <c r="C6052" s="2" t="s">
        <v>22368</v>
      </c>
      <c r="D6052" s="2" t="s">
        <v>29</v>
      </c>
      <c r="E6052" s="3" t="s">
        <v>22369</v>
      </c>
      <c r="F6052" s="3" t="s">
        <v>31</v>
      </c>
      <c r="G6052" s="7">
        <v>80000</v>
      </c>
      <c r="H6052" s="8">
        <v>0</v>
      </c>
      <c r="I6052" s="8">
        <v>0</v>
      </c>
      <c r="J6052" s="8">
        <v>0</v>
      </c>
      <c r="K6052" s="8">
        <v>0</v>
      </c>
      <c r="L6052" s="8">
        <f>SUM(Tabella1[[#This Row],[CONTRIBUTO
COMMISSARIO STRAORDINARIO]:[INDENNIZZO
ASSICURATIVO]])</f>
        <v>80000</v>
      </c>
      <c r="M6052" s="9" t="s">
        <v>3384</v>
      </c>
      <c r="N6052" s="3" t="s">
        <v>794</v>
      </c>
      <c r="O6052" s="3" t="s">
        <v>3384</v>
      </c>
      <c r="P6052" s="2" t="s">
        <v>31</v>
      </c>
      <c r="Q6052" s="2" t="s">
        <v>34</v>
      </c>
      <c r="R6052" s="2" t="s">
        <v>7259</v>
      </c>
      <c r="S6052" s="2" t="s">
        <v>23740</v>
      </c>
      <c r="T6052" s="3" t="s">
        <v>23741</v>
      </c>
      <c r="U6052" s="3" t="s">
        <v>189</v>
      </c>
      <c r="V6052" s="3" t="s">
        <v>23742</v>
      </c>
      <c r="W6052" s="12" t="s">
        <v>23743</v>
      </c>
      <c r="X6052" s="12" t="s">
        <v>23744</v>
      </c>
      <c r="Y6052" s="2" t="s">
        <v>23732</v>
      </c>
      <c r="Z6052" s="2"/>
    </row>
    <row r="6053" spans="1:26" ht="69.599999999999994" x14ac:dyDescent="0.3">
      <c r="A6053" s="6" t="s">
        <v>23745</v>
      </c>
      <c r="B6053" s="2" t="s">
        <v>27</v>
      </c>
      <c r="C6053" s="2" t="s">
        <v>22368</v>
      </c>
      <c r="D6053" s="2" t="s">
        <v>29</v>
      </c>
      <c r="E6053" s="3" t="s">
        <v>22369</v>
      </c>
      <c r="F6053" s="3" t="s">
        <v>10530</v>
      </c>
      <c r="G6053" s="7">
        <v>70000</v>
      </c>
      <c r="H6053" s="8">
        <v>0</v>
      </c>
      <c r="I6053" s="8">
        <v>0</v>
      </c>
      <c r="J6053" s="8">
        <v>0</v>
      </c>
      <c r="K6053" s="8">
        <v>0</v>
      </c>
      <c r="L6053" s="8">
        <f>SUM(Tabella1[[#This Row],[CONTRIBUTO
COMMISSARIO STRAORDINARIO]:[INDENNIZZO
ASSICURATIVO]])</f>
        <v>70000</v>
      </c>
      <c r="M6053" s="9" t="s">
        <v>3384</v>
      </c>
      <c r="N6053" s="3" t="s">
        <v>794</v>
      </c>
      <c r="O6053" s="3" t="s">
        <v>3384</v>
      </c>
      <c r="P6053" s="2" t="s">
        <v>31</v>
      </c>
      <c r="Q6053" s="2" t="s">
        <v>34</v>
      </c>
      <c r="R6053" s="2" t="s">
        <v>1232</v>
      </c>
      <c r="S6053" s="2" t="s">
        <v>23746</v>
      </c>
      <c r="T6053" s="3" t="s">
        <v>23747</v>
      </c>
      <c r="U6053" s="3" t="s">
        <v>189</v>
      </c>
      <c r="V6053" s="3" t="s">
        <v>23748</v>
      </c>
      <c r="W6053" s="12" t="s">
        <v>23749</v>
      </c>
      <c r="X6053" s="12" t="s">
        <v>23750</v>
      </c>
      <c r="Y6053" s="2" t="s">
        <v>23751</v>
      </c>
      <c r="Z6053" s="2"/>
    </row>
    <row r="6054" spans="1:26" ht="52.2" x14ac:dyDescent="0.3">
      <c r="A6054" s="6" t="s">
        <v>23752</v>
      </c>
      <c r="B6054" s="2" t="s">
        <v>27</v>
      </c>
      <c r="C6054" s="2" t="s">
        <v>22368</v>
      </c>
      <c r="D6054" s="2" t="s">
        <v>29</v>
      </c>
      <c r="E6054" s="3" t="s">
        <v>22369</v>
      </c>
      <c r="F6054" s="3" t="s">
        <v>31</v>
      </c>
      <c r="G6054" s="7">
        <v>50000</v>
      </c>
      <c r="H6054" s="8">
        <v>0</v>
      </c>
      <c r="I6054" s="8">
        <v>0</v>
      </c>
      <c r="J6054" s="8">
        <v>0</v>
      </c>
      <c r="K6054" s="8">
        <v>0</v>
      </c>
      <c r="L6054" s="8">
        <f>SUM(Tabella1[[#This Row],[CONTRIBUTO
COMMISSARIO STRAORDINARIO]:[INDENNIZZO
ASSICURATIVO]])</f>
        <v>50000</v>
      </c>
      <c r="M6054" s="9" t="s">
        <v>3384</v>
      </c>
      <c r="N6054" s="3" t="s">
        <v>794</v>
      </c>
      <c r="O6054" s="3" t="s">
        <v>3384</v>
      </c>
      <c r="P6054" s="2" t="s">
        <v>31</v>
      </c>
      <c r="Q6054" s="2" t="s">
        <v>34</v>
      </c>
      <c r="R6054" s="2" t="s">
        <v>20329</v>
      </c>
      <c r="S6054" s="2" t="s">
        <v>23753</v>
      </c>
      <c r="T6054" s="3" t="s">
        <v>23754</v>
      </c>
      <c r="U6054" s="3" t="s">
        <v>189</v>
      </c>
      <c r="V6054" s="3" t="s">
        <v>23755</v>
      </c>
      <c r="W6054" s="12" t="s">
        <v>23756</v>
      </c>
      <c r="X6054" s="12" t="s">
        <v>23757</v>
      </c>
      <c r="Y6054" s="2" t="s">
        <v>23751</v>
      </c>
      <c r="Z6054" s="2"/>
    </row>
    <row r="6055" spans="1:26" ht="34.799999999999997" x14ac:dyDescent="0.3">
      <c r="A6055" s="6" t="s">
        <v>23758</v>
      </c>
      <c r="B6055" s="2" t="s">
        <v>27</v>
      </c>
      <c r="C6055" s="2" t="s">
        <v>22368</v>
      </c>
      <c r="D6055" s="2" t="s">
        <v>29</v>
      </c>
      <c r="E6055" s="3" t="s">
        <v>22369</v>
      </c>
      <c r="F6055" s="3" t="s">
        <v>31</v>
      </c>
      <c r="G6055" s="7">
        <v>25000</v>
      </c>
      <c r="H6055" s="8">
        <v>0</v>
      </c>
      <c r="I6055" s="8">
        <v>0</v>
      </c>
      <c r="J6055" s="8">
        <v>0</v>
      </c>
      <c r="K6055" s="8">
        <v>0</v>
      </c>
      <c r="L6055" s="8">
        <f>SUM(Tabella1[[#This Row],[CONTRIBUTO
COMMISSARIO STRAORDINARIO]:[INDENNIZZO
ASSICURATIVO]])</f>
        <v>25000</v>
      </c>
      <c r="M6055" s="9" t="s">
        <v>3384</v>
      </c>
      <c r="N6055" s="3" t="s">
        <v>794</v>
      </c>
      <c r="O6055" s="3" t="s">
        <v>3384</v>
      </c>
      <c r="P6055" s="2" t="s">
        <v>31</v>
      </c>
      <c r="Q6055" s="2" t="s">
        <v>34</v>
      </c>
      <c r="R6055" s="2" t="s">
        <v>20329</v>
      </c>
      <c r="S6055" s="2" t="s">
        <v>23759</v>
      </c>
      <c r="T6055" s="3" t="s">
        <v>23760</v>
      </c>
      <c r="U6055" s="3" t="s">
        <v>189</v>
      </c>
      <c r="V6055" s="3" t="s">
        <v>23761</v>
      </c>
      <c r="W6055" s="12" t="s">
        <v>23762</v>
      </c>
      <c r="X6055" s="12" t="s">
        <v>23757</v>
      </c>
      <c r="Y6055" s="2" t="s">
        <v>23751</v>
      </c>
      <c r="Z6055" s="2"/>
    </row>
    <row r="6056" spans="1:26" x14ac:dyDescent="0.3">
      <c r="A6056" s="6" t="s">
        <v>23763</v>
      </c>
      <c r="B6056" s="2" t="s">
        <v>27</v>
      </c>
      <c r="C6056" s="2" t="s">
        <v>22368</v>
      </c>
      <c r="D6056" s="2" t="s">
        <v>29</v>
      </c>
      <c r="E6056" s="3" t="s">
        <v>22369</v>
      </c>
      <c r="F6056" s="3" t="s">
        <v>31</v>
      </c>
      <c r="G6056" s="7">
        <v>25000</v>
      </c>
      <c r="H6056" s="8">
        <v>0</v>
      </c>
      <c r="I6056" s="8">
        <v>0</v>
      </c>
      <c r="J6056" s="8">
        <v>0</v>
      </c>
      <c r="K6056" s="8">
        <v>0</v>
      </c>
      <c r="L6056" s="8">
        <f>SUM(Tabella1[[#This Row],[CONTRIBUTO
COMMISSARIO STRAORDINARIO]:[INDENNIZZO
ASSICURATIVO]])</f>
        <v>25000</v>
      </c>
      <c r="M6056" s="9" t="s">
        <v>3384</v>
      </c>
      <c r="N6056" s="3" t="s">
        <v>794</v>
      </c>
      <c r="O6056" s="3" t="s">
        <v>3384</v>
      </c>
      <c r="P6056" s="2" t="s">
        <v>31</v>
      </c>
      <c r="Q6056" s="2" t="s">
        <v>34</v>
      </c>
      <c r="R6056" s="2" t="s">
        <v>20329</v>
      </c>
      <c r="S6056" s="2" t="s">
        <v>23764</v>
      </c>
      <c r="T6056" s="3" t="s">
        <v>23765</v>
      </c>
      <c r="U6056" s="3" t="s">
        <v>189</v>
      </c>
      <c r="V6056" s="3" t="s">
        <v>23766</v>
      </c>
      <c r="W6056" s="12" t="s">
        <v>23762</v>
      </c>
      <c r="X6056" s="12" t="s">
        <v>23757</v>
      </c>
      <c r="Y6056" s="2" t="s">
        <v>23751</v>
      </c>
      <c r="Z6056" s="2"/>
    </row>
    <row r="6057" spans="1:26" ht="52.2" x14ac:dyDescent="0.3">
      <c r="A6057" s="6" t="s">
        <v>23767</v>
      </c>
      <c r="B6057" s="2" t="s">
        <v>27</v>
      </c>
      <c r="C6057" s="2" t="s">
        <v>22368</v>
      </c>
      <c r="D6057" s="2" t="s">
        <v>29</v>
      </c>
      <c r="E6057" s="3" t="s">
        <v>22369</v>
      </c>
      <c r="F6057" s="3" t="s">
        <v>31</v>
      </c>
      <c r="G6057" s="7">
        <v>105000</v>
      </c>
      <c r="H6057" s="8">
        <v>0</v>
      </c>
      <c r="I6057" s="8">
        <v>0</v>
      </c>
      <c r="J6057" s="8">
        <v>0</v>
      </c>
      <c r="K6057" s="8">
        <v>0</v>
      </c>
      <c r="L6057" s="8">
        <f>SUM(Tabella1[[#This Row],[CONTRIBUTO
COMMISSARIO STRAORDINARIO]:[INDENNIZZO
ASSICURATIVO]])</f>
        <v>105000</v>
      </c>
      <c r="M6057" s="9" t="s">
        <v>821</v>
      </c>
      <c r="N6057" s="3" t="s">
        <v>794</v>
      </c>
      <c r="O6057" s="3" t="s">
        <v>821</v>
      </c>
      <c r="P6057" s="2" t="s">
        <v>31</v>
      </c>
      <c r="Q6057" s="2" t="s">
        <v>218</v>
      </c>
      <c r="R6057" s="2" t="s">
        <v>1591</v>
      </c>
      <c r="S6057" s="2" t="s">
        <v>23768</v>
      </c>
      <c r="T6057" s="3" t="s">
        <v>23769</v>
      </c>
      <c r="U6057" s="3" t="s">
        <v>189</v>
      </c>
      <c r="V6057" s="3" t="s">
        <v>23770</v>
      </c>
      <c r="W6057" s="12" t="s">
        <v>23771</v>
      </c>
      <c r="X6057" s="12" t="s">
        <v>23772</v>
      </c>
      <c r="Y6057" s="2" t="s">
        <v>41</v>
      </c>
      <c r="Z6057" s="2"/>
    </row>
    <row r="6058" spans="1:26" ht="69.599999999999994" x14ac:dyDescent="0.3">
      <c r="A6058" s="6" t="s">
        <v>23773</v>
      </c>
      <c r="B6058" s="2" t="s">
        <v>27</v>
      </c>
      <c r="C6058" s="2" t="s">
        <v>22368</v>
      </c>
      <c r="D6058" s="2" t="s">
        <v>29</v>
      </c>
      <c r="E6058" s="3" t="s">
        <v>22369</v>
      </c>
      <c r="F6058" s="3" t="s">
        <v>31</v>
      </c>
      <c r="G6058" s="7">
        <v>10000</v>
      </c>
      <c r="H6058" s="8">
        <v>0</v>
      </c>
      <c r="I6058" s="8">
        <v>0</v>
      </c>
      <c r="J6058" s="8">
        <v>0</v>
      </c>
      <c r="K6058" s="8">
        <v>0</v>
      </c>
      <c r="L6058" s="8">
        <f>SUM(Tabella1[[#This Row],[CONTRIBUTO
COMMISSARIO STRAORDINARIO]:[INDENNIZZO
ASSICURATIVO]])</f>
        <v>10000</v>
      </c>
      <c r="M6058" s="9" t="s">
        <v>16430</v>
      </c>
      <c r="N6058" s="3" t="s">
        <v>158</v>
      </c>
      <c r="O6058" s="3" t="s">
        <v>16430</v>
      </c>
      <c r="P6058" s="2" t="s">
        <v>31</v>
      </c>
      <c r="Q6058" s="2" t="s">
        <v>185</v>
      </c>
      <c r="R6058" s="2" t="s">
        <v>2191</v>
      </c>
      <c r="S6058" s="2" t="s">
        <v>23774</v>
      </c>
      <c r="T6058" s="3" t="s">
        <v>23775</v>
      </c>
      <c r="U6058" s="3" t="s">
        <v>189</v>
      </c>
      <c r="V6058" s="3" t="s">
        <v>23776</v>
      </c>
      <c r="W6058" s="12" t="s">
        <v>23777</v>
      </c>
      <c r="X6058" s="12" t="s">
        <v>23778</v>
      </c>
      <c r="Y6058" s="2" t="s">
        <v>41</v>
      </c>
      <c r="Z6058" s="2"/>
    </row>
    <row r="6059" spans="1:26" ht="69.599999999999994" x14ac:dyDescent="0.3">
      <c r="A6059" s="6" t="s">
        <v>23779</v>
      </c>
      <c r="B6059" s="2" t="s">
        <v>27</v>
      </c>
      <c r="C6059" s="2" t="s">
        <v>22368</v>
      </c>
      <c r="D6059" s="2" t="s">
        <v>29</v>
      </c>
      <c r="E6059" s="3" t="s">
        <v>22369</v>
      </c>
      <c r="F6059" s="3" t="s">
        <v>10530</v>
      </c>
      <c r="G6059" s="7">
        <v>1500000</v>
      </c>
      <c r="H6059" s="8">
        <v>0</v>
      </c>
      <c r="I6059" s="8">
        <v>0</v>
      </c>
      <c r="J6059" s="8">
        <v>0</v>
      </c>
      <c r="K6059" s="8">
        <v>0</v>
      </c>
      <c r="L6059" s="8">
        <f>SUM(Tabella1[[#This Row],[CONTRIBUTO
COMMISSARIO STRAORDINARIO]:[INDENNIZZO
ASSICURATIVO]])</f>
        <v>1500000</v>
      </c>
      <c r="M6059" s="9" t="s">
        <v>5541</v>
      </c>
      <c r="N6059" s="3" t="s">
        <v>158</v>
      </c>
      <c r="O6059" s="3" t="s">
        <v>5541</v>
      </c>
      <c r="P6059" s="2" t="s">
        <v>31</v>
      </c>
      <c r="Q6059" s="2" t="s">
        <v>185</v>
      </c>
      <c r="R6059" s="2" t="s">
        <v>7141</v>
      </c>
      <c r="S6059" s="2" t="s">
        <v>23780</v>
      </c>
      <c r="T6059" s="3" t="s">
        <v>23781</v>
      </c>
      <c r="U6059" s="3" t="s">
        <v>189</v>
      </c>
      <c r="V6059" s="3" t="s">
        <v>23782</v>
      </c>
      <c r="W6059" s="12" t="s">
        <v>23783</v>
      </c>
      <c r="X6059" s="12" t="s">
        <v>23784</v>
      </c>
      <c r="Y6059" s="2" t="s">
        <v>41</v>
      </c>
      <c r="Z6059" s="2"/>
    </row>
    <row r="6060" spans="1:26" ht="69.599999999999994" x14ac:dyDescent="0.3">
      <c r="A6060" s="6" t="s">
        <v>23785</v>
      </c>
      <c r="B6060" s="2" t="s">
        <v>27</v>
      </c>
      <c r="C6060" s="2" t="s">
        <v>22368</v>
      </c>
      <c r="D6060" s="2" t="s">
        <v>29</v>
      </c>
      <c r="E6060" s="3" t="s">
        <v>22369</v>
      </c>
      <c r="F6060" s="3" t="s">
        <v>31</v>
      </c>
      <c r="G6060" s="7">
        <v>174922</v>
      </c>
      <c r="H6060" s="8">
        <v>174922</v>
      </c>
      <c r="I6060" s="8">
        <v>135078</v>
      </c>
      <c r="J6060" s="8">
        <v>0</v>
      </c>
      <c r="K6060" s="8">
        <v>0</v>
      </c>
      <c r="L6060" s="8">
        <f>SUM(Tabella1[[#This Row],[CONTRIBUTO
COMMISSARIO STRAORDINARIO]:[INDENNIZZO
ASSICURATIVO]])</f>
        <v>484922</v>
      </c>
      <c r="M6060" s="9" t="s">
        <v>4405</v>
      </c>
      <c r="N6060" s="3" t="s">
        <v>158</v>
      </c>
      <c r="O6060" s="3" t="s">
        <v>4405</v>
      </c>
      <c r="P6060" s="2" t="s">
        <v>31</v>
      </c>
      <c r="Q6060" s="2" t="s">
        <v>185</v>
      </c>
      <c r="R6060" s="2" t="s">
        <v>185</v>
      </c>
      <c r="S6060" s="2" t="s">
        <v>23786</v>
      </c>
      <c r="T6060" s="3" t="s">
        <v>23787</v>
      </c>
      <c r="U6060" s="3" t="s">
        <v>189</v>
      </c>
      <c r="V6060" s="3" t="s">
        <v>23788</v>
      </c>
      <c r="W6060" s="12" t="s">
        <v>23789</v>
      </c>
      <c r="X6060" s="12" t="s">
        <v>23790</v>
      </c>
      <c r="Y6060" s="2" t="s">
        <v>23791</v>
      </c>
      <c r="Z6060" s="2"/>
    </row>
    <row r="6061" spans="1:26" ht="104.4" x14ac:dyDescent="0.3">
      <c r="A6061" s="6" t="s">
        <v>23792</v>
      </c>
      <c r="B6061" s="2" t="s">
        <v>27</v>
      </c>
      <c r="C6061" s="2" t="s">
        <v>22368</v>
      </c>
      <c r="D6061" s="2" t="s">
        <v>29</v>
      </c>
      <c r="E6061" s="3" t="s">
        <v>23793</v>
      </c>
      <c r="F6061" s="3" t="s">
        <v>31</v>
      </c>
      <c r="G6061" s="7">
        <v>0</v>
      </c>
      <c r="H6061" s="8">
        <v>5450.66</v>
      </c>
      <c r="I6061" s="8">
        <v>4549.34</v>
      </c>
      <c r="J6061" s="8">
        <v>0</v>
      </c>
      <c r="K6061" s="8">
        <v>0</v>
      </c>
      <c r="L6061" s="8">
        <f>SUM(Tabella1[[#This Row],[CONTRIBUTO
COMMISSARIO STRAORDINARIO]:[INDENNIZZO
ASSICURATIVO]])</f>
        <v>10000</v>
      </c>
      <c r="M6061" s="10" t="s">
        <v>22370</v>
      </c>
      <c r="N6061" s="3" t="s">
        <v>158</v>
      </c>
      <c r="O6061" s="3" t="s">
        <v>22370</v>
      </c>
      <c r="P6061" s="2" t="s">
        <v>31</v>
      </c>
      <c r="Q6061" s="2" t="s">
        <v>159</v>
      </c>
      <c r="R6061" s="2" t="s">
        <v>6951</v>
      </c>
      <c r="S6061" s="2" t="s">
        <v>23794</v>
      </c>
      <c r="T6061" s="3" t="s">
        <v>23795</v>
      </c>
      <c r="U6061" s="3" t="s">
        <v>189</v>
      </c>
      <c r="V6061" s="3" t="s">
        <v>23796</v>
      </c>
      <c r="W6061" s="12" t="s">
        <v>23797</v>
      </c>
      <c r="X6061" s="12" t="s">
        <v>23798</v>
      </c>
      <c r="Y6061" s="2" t="s">
        <v>23799</v>
      </c>
      <c r="Z6061" s="2" t="s">
        <v>23800</v>
      </c>
    </row>
    <row r="6062" spans="1:26" ht="69.599999999999994" x14ac:dyDescent="0.3">
      <c r="A6062" s="6" t="s">
        <v>23801</v>
      </c>
      <c r="B6062" s="2" t="s">
        <v>27</v>
      </c>
      <c r="C6062" s="2" t="s">
        <v>22368</v>
      </c>
      <c r="D6062" s="2" t="s">
        <v>29</v>
      </c>
      <c r="E6062" s="3" t="s">
        <v>23793</v>
      </c>
      <c r="F6062" s="3" t="s">
        <v>31</v>
      </c>
      <c r="G6062" s="7">
        <v>0</v>
      </c>
      <c r="H6062" s="8">
        <v>25060.77</v>
      </c>
      <c r="I6062" s="8">
        <v>7939.23</v>
      </c>
      <c r="J6062" s="8">
        <v>0</v>
      </c>
      <c r="K6062" s="8">
        <v>0</v>
      </c>
      <c r="L6062" s="8">
        <f>SUM(Tabella1[[#This Row],[CONTRIBUTO
COMMISSARIO STRAORDINARIO]:[INDENNIZZO
ASSICURATIVO]])</f>
        <v>33000</v>
      </c>
      <c r="M6062" s="10" t="s">
        <v>2561</v>
      </c>
      <c r="N6062" s="3" t="s">
        <v>158</v>
      </c>
      <c r="O6062" s="3" t="s">
        <v>2561</v>
      </c>
      <c r="P6062" s="2" t="s">
        <v>31</v>
      </c>
      <c r="Q6062" s="2" t="s">
        <v>159</v>
      </c>
      <c r="R6062" s="2" t="s">
        <v>509</v>
      </c>
      <c r="S6062" s="2" t="s">
        <v>835</v>
      </c>
      <c r="T6062" s="3" t="s">
        <v>23802</v>
      </c>
      <c r="U6062" s="3" t="s">
        <v>189</v>
      </c>
      <c r="V6062" s="3" t="s">
        <v>23803</v>
      </c>
      <c r="W6062" s="12" t="s">
        <v>23804</v>
      </c>
      <c r="X6062" s="12" t="s">
        <v>23805</v>
      </c>
      <c r="Y6062" s="2" t="s">
        <v>23806</v>
      </c>
      <c r="Z6062" s="2" t="s">
        <v>23800</v>
      </c>
    </row>
    <row r="6063" spans="1:26" ht="69.599999999999994" x14ac:dyDescent="0.3">
      <c r="A6063" s="6" t="s">
        <v>23807</v>
      </c>
      <c r="B6063" s="2" t="s">
        <v>27</v>
      </c>
      <c r="C6063" s="2" t="s">
        <v>22368</v>
      </c>
      <c r="D6063" s="2" t="s">
        <v>29</v>
      </c>
      <c r="E6063" s="3" t="s">
        <v>23793</v>
      </c>
      <c r="F6063" s="3" t="s">
        <v>31</v>
      </c>
      <c r="G6063" s="7">
        <v>0</v>
      </c>
      <c r="H6063" s="8">
        <v>26845.24</v>
      </c>
      <c r="I6063" s="8">
        <v>173154.76</v>
      </c>
      <c r="J6063" s="8">
        <v>0</v>
      </c>
      <c r="K6063" s="8">
        <v>0</v>
      </c>
      <c r="L6063" s="8">
        <f>SUM(Tabella1[[#This Row],[CONTRIBUTO
COMMISSARIO STRAORDINARIO]:[INDENNIZZO
ASSICURATIVO]])</f>
        <v>200000</v>
      </c>
      <c r="M6063" s="9" t="s">
        <v>8203</v>
      </c>
      <c r="N6063" s="3" t="s">
        <v>158</v>
      </c>
      <c r="O6063" s="3" t="s">
        <v>8203</v>
      </c>
      <c r="P6063" s="2" t="s">
        <v>31</v>
      </c>
      <c r="Q6063" s="2" t="s">
        <v>159</v>
      </c>
      <c r="R6063" s="2" t="s">
        <v>2589</v>
      </c>
      <c r="S6063" s="2" t="s">
        <v>22384</v>
      </c>
      <c r="T6063" s="3" t="s">
        <v>23808</v>
      </c>
      <c r="U6063" s="3" t="s">
        <v>189</v>
      </c>
      <c r="V6063" s="3" t="s">
        <v>23809</v>
      </c>
      <c r="W6063" s="12" t="s">
        <v>23810</v>
      </c>
      <c r="X6063" s="12" t="s">
        <v>23811</v>
      </c>
      <c r="Y6063" s="2" t="s">
        <v>22382</v>
      </c>
      <c r="Z6063" s="2" t="s">
        <v>23800</v>
      </c>
    </row>
    <row r="6064" spans="1:26" ht="69.599999999999994" x14ac:dyDescent="0.3">
      <c r="A6064" s="6" t="s">
        <v>23812</v>
      </c>
      <c r="B6064" s="2" t="s">
        <v>27</v>
      </c>
      <c r="C6064" s="2" t="s">
        <v>22368</v>
      </c>
      <c r="D6064" s="2" t="s">
        <v>29</v>
      </c>
      <c r="E6064" s="3" t="s">
        <v>23793</v>
      </c>
      <c r="F6064" s="3" t="s">
        <v>31</v>
      </c>
      <c r="G6064" s="7">
        <v>0</v>
      </c>
      <c r="H6064" s="8">
        <v>1053.1099999999999</v>
      </c>
      <c r="I6064" s="8">
        <v>17246.89</v>
      </c>
      <c r="J6064" s="8">
        <v>0</v>
      </c>
      <c r="K6064" s="8">
        <v>0</v>
      </c>
      <c r="L6064" s="8">
        <f>SUM(Tabella1[[#This Row],[CONTRIBUTO
COMMISSARIO STRAORDINARIO]:[INDENNIZZO
ASSICURATIVO]])</f>
        <v>18300</v>
      </c>
      <c r="M6064" s="10" t="s">
        <v>5759</v>
      </c>
      <c r="N6064" s="3" t="s">
        <v>158</v>
      </c>
      <c r="O6064" s="3" t="s">
        <v>5759</v>
      </c>
      <c r="P6064" s="2" t="s">
        <v>31</v>
      </c>
      <c r="Q6064" s="2" t="s">
        <v>159</v>
      </c>
      <c r="R6064" s="2" t="s">
        <v>5760</v>
      </c>
      <c r="S6064" s="2" t="s">
        <v>23813</v>
      </c>
      <c r="T6064" s="3" t="s">
        <v>8165</v>
      </c>
      <c r="U6064" s="3" t="s">
        <v>189</v>
      </c>
      <c r="V6064" s="3" t="s">
        <v>23814</v>
      </c>
      <c r="W6064" s="12" t="s">
        <v>23815</v>
      </c>
      <c r="X6064" s="12" t="s">
        <v>23816</v>
      </c>
      <c r="Y6064" s="2" t="s">
        <v>5869</v>
      </c>
      <c r="Z6064" s="2" t="s">
        <v>23800</v>
      </c>
    </row>
    <row r="6065" spans="1:26" ht="69.599999999999994" x14ac:dyDescent="0.3">
      <c r="A6065" s="6" t="s">
        <v>23817</v>
      </c>
      <c r="B6065" s="2" t="s">
        <v>27</v>
      </c>
      <c r="C6065" s="2" t="s">
        <v>22368</v>
      </c>
      <c r="D6065" s="2" t="s">
        <v>29</v>
      </c>
      <c r="E6065" s="3" t="s">
        <v>23793</v>
      </c>
      <c r="F6065" s="3" t="s">
        <v>31</v>
      </c>
      <c r="G6065" s="7">
        <v>0</v>
      </c>
      <c r="H6065" s="8">
        <v>32922.49</v>
      </c>
      <c r="I6065" s="8">
        <v>17077.509999999998</v>
      </c>
      <c r="J6065" s="8">
        <v>0</v>
      </c>
      <c r="K6065" s="8">
        <v>0</v>
      </c>
      <c r="L6065" s="8">
        <f>SUM(Tabella1[[#This Row],[CONTRIBUTO
COMMISSARIO STRAORDINARIO]:[INDENNIZZO
ASSICURATIVO]])</f>
        <v>50000</v>
      </c>
      <c r="M6065" s="10" t="s">
        <v>4068</v>
      </c>
      <c r="N6065" s="3" t="s">
        <v>158</v>
      </c>
      <c r="O6065" s="3" t="s">
        <v>4068</v>
      </c>
      <c r="P6065" s="2" t="s">
        <v>31</v>
      </c>
      <c r="Q6065" s="2" t="s">
        <v>159</v>
      </c>
      <c r="R6065" s="2" t="s">
        <v>4069</v>
      </c>
      <c r="S6065" s="2" t="s">
        <v>4069</v>
      </c>
      <c r="T6065" s="3" t="s">
        <v>23818</v>
      </c>
      <c r="U6065" s="3" t="s">
        <v>189</v>
      </c>
      <c r="V6065" s="3" t="s">
        <v>23819</v>
      </c>
      <c r="W6065" s="12" t="s">
        <v>23820</v>
      </c>
      <c r="X6065" s="12" t="s">
        <v>23821</v>
      </c>
      <c r="Y6065" s="2" t="s">
        <v>41</v>
      </c>
      <c r="Z6065" s="2" t="s">
        <v>23800</v>
      </c>
    </row>
    <row r="6066" spans="1:26" ht="69.599999999999994" x14ac:dyDescent="0.3">
      <c r="A6066" s="6" t="s">
        <v>23822</v>
      </c>
      <c r="B6066" s="2" t="s">
        <v>27</v>
      </c>
      <c r="C6066" s="2" t="s">
        <v>22368</v>
      </c>
      <c r="D6066" s="2" t="s">
        <v>29</v>
      </c>
      <c r="E6066" s="3" t="s">
        <v>23793</v>
      </c>
      <c r="F6066" s="3" t="s">
        <v>31</v>
      </c>
      <c r="G6066" s="7">
        <v>0</v>
      </c>
      <c r="H6066" s="8">
        <v>4030.31</v>
      </c>
      <c r="I6066" s="8">
        <v>2169.69</v>
      </c>
      <c r="J6066" s="8">
        <v>0</v>
      </c>
      <c r="K6066" s="8">
        <v>0</v>
      </c>
      <c r="L6066" s="8">
        <f>SUM(Tabella1[[#This Row],[CONTRIBUTO
COMMISSARIO STRAORDINARIO]:[INDENNIZZO
ASSICURATIVO]])</f>
        <v>6200</v>
      </c>
      <c r="M6066" s="10" t="s">
        <v>1297</v>
      </c>
      <c r="N6066" s="3" t="s">
        <v>158</v>
      </c>
      <c r="O6066" s="3" t="s">
        <v>1297</v>
      </c>
      <c r="P6066" s="2" t="s">
        <v>31</v>
      </c>
      <c r="Q6066" s="2" t="s">
        <v>159</v>
      </c>
      <c r="R6066" s="2" t="s">
        <v>1298</v>
      </c>
      <c r="S6066" s="2" t="s">
        <v>23823</v>
      </c>
      <c r="T6066" s="3" t="s">
        <v>23824</v>
      </c>
      <c r="U6066" s="3" t="s">
        <v>270</v>
      </c>
      <c r="V6066" s="3" t="s">
        <v>22372</v>
      </c>
      <c r="W6066" s="12" t="s">
        <v>23825</v>
      </c>
      <c r="X6066" s="12" t="s">
        <v>23826</v>
      </c>
      <c r="Y6066" s="2" t="s">
        <v>41</v>
      </c>
      <c r="Z6066" s="2" t="s">
        <v>23800</v>
      </c>
    </row>
    <row r="6067" spans="1:26" ht="104.4" x14ac:dyDescent="0.3">
      <c r="A6067" s="6" t="s">
        <v>23827</v>
      </c>
      <c r="B6067" s="2" t="s">
        <v>27</v>
      </c>
      <c r="C6067" s="2" t="s">
        <v>22368</v>
      </c>
      <c r="D6067" s="2" t="s">
        <v>29</v>
      </c>
      <c r="E6067" s="3" t="s">
        <v>23793</v>
      </c>
      <c r="F6067" s="3" t="s">
        <v>31</v>
      </c>
      <c r="G6067" s="7">
        <v>0</v>
      </c>
      <c r="H6067" s="8">
        <v>496517.85</v>
      </c>
      <c r="I6067" s="8">
        <v>122482.15</v>
      </c>
      <c r="J6067" s="8">
        <v>0</v>
      </c>
      <c r="K6067" s="8">
        <v>0</v>
      </c>
      <c r="L6067" s="8">
        <f>SUM(Tabella1[[#This Row],[CONTRIBUTO
COMMISSARIO STRAORDINARIO]:[INDENNIZZO
ASSICURATIVO]])</f>
        <v>619000</v>
      </c>
      <c r="M6067" s="9" t="s">
        <v>4028</v>
      </c>
      <c r="N6067" s="3" t="s">
        <v>158</v>
      </c>
      <c r="O6067" s="3" t="s">
        <v>4028</v>
      </c>
      <c r="P6067" s="2" t="s">
        <v>31</v>
      </c>
      <c r="Q6067" s="2" t="s">
        <v>159</v>
      </c>
      <c r="R6067" s="2" t="s">
        <v>4029</v>
      </c>
      <c r="S6067" s="2" t="s">
        <v>23828</v>
      </c>
      <c r="T6067" s="3" t="s">
        <v>23829</v>
      </c>
      <c r="U6067" s="3" t="s">
        <v>37</v>
      </c>
      <c r="V6067" s="3" t="s">
        <v>23830</v>
      </c>
      <c r="W6067" s="12" t="s">
        <v>23831</v>
      </c>
      <c r="X6067" s="12" t="s">
        <v>23832</v>
      </c>
      <c r="Y6067" s="2" t="s">
        <v>23833</v>
      </c>
      <c r="Z6067" s="2" t="s">
        <v>23800</v>
      </c>
    </row>
    <row r="6068" spans="1:26" ht="69.599999999999994" x14ac:dyDescent="0.3">
      <c r="A6068" s="6" t="s">
        <v>23834</v>
      </c>
      <c r="B6068" s="2" t="s">
        <v>27</v>
      </c>
      <c r="C6068" s="2" t="s">
        <v>22368</v>
      </c>
      <c r="D6068" s="2" t="s">
        <v>29</v>
      </c>
      <c r="E6068" s="3" t="s">
        <v>23793</v>
      </c>
      <c r="F6068" s="3" t="s">
        <v>31</v>
      </c>
      <c r="G6068" s="7">
        <v>0</v>
      </c>
      <c r="H6068" s="8">
        <v>57009.18</v>
      </c>
      <c r="I6068" s="8">
        <v>62990.82</v>
      </c>
      <c r="J6068" s="8">
        <v>0</v>
      </c>
      <c r="K6068" s="8">
        <v>0</v>
      </c>
      <c r="L6068" s="8">
        <f>SUM(Tabella1[[#This Row],[CONTRIBUTO
COMMISSARIO STRAORDINARIO]:[INDENNIZZO
ASSICURATIVO]])</f>
        <v>120000</v>
      </c>
      <c r="M6068" s="9" t="s">
        <v>3846</v>
      </c>
      <c r="N6068" s="3" t="s">
        <v>158</v>
      </c>
      <c r="O6068" s="3" t="s">
        <v>3846</v>
      </c>
      <c r="P6068" s="2" t="s">
        <v>31</v>
      </c>
      <c r="Q6068" s="2" t="s">
        <v>159</v>
      </c>
      <c r="R6068" s="2" t="s">
        <v>3847</v>
      </c>
      <c r="S6068" s="2" t="s">
        <v>23835</v>
      </c>
      <c r="T6068" s="3" t="s">
        <v>23836</v>
      </c>
      <c r="U6068" s="3" t="s">
        <v>189</v>
      </c>
      <c r="V6068" s="3" t="s">
        <v>23837</v>
      </c>
      <c r="W6068" s="12" t="s">
        <v>23838</v>
      </c>
      <c r="X6068" s="12" t="s">
        <v>23839</v>
      </c>
      <c r="Y6068" s="2" t="s">
        <v>23840</v>
      </c>
      <c r="Z6068" s="2" t="s">
        <v>23800</v>
      </c>
    </row>
    <row r="6069" spans="1:26" ht="69.599999999999994" x14ac:dyDescent="0.3">
      <c r="A6069" s="6" t="s">
        <v>23841</v>
      </c>
      <c r="B6069" s="2" t="s">
        <v>27</v>
      </c>
      <c r="C6069" s="2" t="s">
        <v>22368</v>
      </c>
      <c r="D6069" s="2" t="s">
        <v>29</v>
      </c>
      <c r="E6069" s="3" t="s">
        <v>23793</v>
      </c>
      <c r="F6069" s="3" t="s">
        <v>31</v>
      </c>
      <c r="G6069" s="7">
        <v>0</v>
      </c>
      <c r="H6069" s="8">
        <v>49341.74</v>
      </c>
      <c r="I6069" s="8">
        <v>9658.26</v>
      </c>
      <c r="J6069" s="8">
        <v>0</v>
      </c>
      <c r="K6069" s="8">
        <v>0</v>
      </c>
      <c r="L6069" s="8">
        <f>SUM(Tabella1[[#This Row],[CONTRIBUTO
COMMISSARIO STRAORDINARIO]:[INDENNIZZO
ASSICURATIVO]])</f>
        <v>59000</v>
      </c>
      <c r="M6069" s="9" t="s">
        <v>1671</v>
      </c>
      <c r="N6069" s="3" t="s">
        <v>158</v>
      </c>
      <c r="O6069" s="3" t="s">
        <v>1671</v>
      </c>
      <c r="P6069" s="2" t="s">
        <v>31</v>
      </c>
      <c r="Q6069" s="2" t="s">
        <v>159</v>
      </c>
      <c r="R6069" s="2" t="s">
        <v>1672</v>
      </c>
      <c r="S6069" s="2" t="s">
        <v>31</v>
      </c>
      <c r="T6069" s="3" t="s">
        <v>23842</v>
      </c>
      <c r="U6069" s="3" t="s">
        <v>37</v>
      </c>
      <c r="V6069" s="3" t="s">
        <v>23843</v>
      </c>
      <c r="W6069" s="12" t="s">
        <v>23844</v>
      </c>
      <c r="X6069" s="12" t="s">
        <v>23845</v>
      </c>
      <c r="Y6069" s="2" t="s">
        <v>23846</v>
      </c>
      <c r="Z6069" s="2" t="s">
        <v>23800</v>
      </c>
    </row>
    <row r="6070" spans="1:26" ht="69.599999999999994" x14ac:dyDescent="0.3">
      <c r="A6070" s="6" t="s">
        <v>23847</v>
      </c>
      <c r="B6070" s="2" t="s">
        <v>27</v>
      </c>
      <c r="C6070" s="2" t="s">
        <v>22368</v>
      </c>
      <c r="D6070" s="2" t="s">
        <v>29</v>
      </c>
      <c r="E6070" s="3" t="s">
        <v>23793</v>
      </c>
      <c r="F6070" s="3" t="s">
        <v>31</v>
      </c>
      <c r="G6070" s="7">
        <v>0</v>
      </c>
      <c r="H6070" s="8">
        <v>28664.42</v>
      </c>
      <c r="I6070" s="8">
        <v>64635.58</v>
      </c>
      <c r="J6070" s="8">
        <v>0</v>
      </c>
      <c r="K6070" s="8">
        <v>0</v>
      </c>
      <c r="L6070" s="8">
        <f>SUM(Tabella1[[#This Row],[CONTRIBUTO
COMMISSARIO STRAORDINARIO]:[INDENNIZZO
ASSICURATIVO]])</f>
        <v>93300</v>
      </c>
      <c r="M6070" s="9" t="s">
        <v>587</v>
      </c>
      <c r="N6070" s="3" t="s">
        <v>158</v>
      </c>
      <c r="O6070" s="3" t="s">
        <v>587</v>
      </c>
      <c r="P6070" s="2" t="s">
        <v>31</v>
      </c>
      <c r="Q6070" s="2" t="s">
        <v>159</v>
      </c>
      <c r="R6070" s="2" t="s">
        <v>588</v>
      </c>
      <c r="S6070" s="2" t="s">
        <v>23535</v>
      </c>
      <c r="T6070" s="3" t="s">
        <v>11232</v>
      </c>
      <c r="U6070" s="3" t="s">
        <v>179</v>
      </c>
      <c r="V6070" s="3" t="s">
        <v>23848</v>
      </c>
      <c r="W6070" s="12" t="s">
        <v>23849</v>
      </c>
      <c r="X6070" s="12" t="s">
        <v>11233</v>
      </c>
      <c r="Y6070" s="2" t="s">
        <v>11234</v>
      </c>
      <c r="Z6070" s="2" t="s">
        <v>23800</v>
      </c>
    </row>
    <row r="6071" spans="1:26" ht="69.599999999999994" x14ac:dyDescent="0.3">
      <c r="A6071" s="6" t="s">
        <v>23850</v>
      </c>
      <c r="B6071" s="2" t="s">
        <v>27</v>
      </c>
      <c r="C6071" s="2" t="s">
        <v>22368</v>
      </c>
      <c r="D6071" s="2" t="s">
        <v>29</v>
      </c>
      <c r="E6071" s="3" t="s">
        <v>23793</v>
      </c>
      <c r="F6071" s="3" t="s">
        <v>31</v>
      </c>
      <c r="G6071" s="7">
        <v>0</v>
      </c>
      <c r="H6071" s="8">
        <v>294120.08999999997</v>
      </c>
      <c r="I6071" s="8">
        <v>55879.91</v>
      </c>
      <c r="J6071" s="8">
        <v>0</v>
      </c>
      <c r="K6071" s="8">
        <v>0</v>
      </c>
      <c r="L6071" s="8">
        <f>SUM(Tabella1[[#This Row],[CONTRIBUTO
COMMISSARIO STRAORDINARIO]:[INDENNIZZO
ASSICURATIVO]])</f>
        <v>350000</v>
      </c>
      <c r="M6071" s="9" t="s">
        <v>1621</v>
      </c>
      <c r="N6071" s="3" t="s">
        <v>158</v>
      </c>
      <c r="O6071" s="3" t="s">
        <v>1621</v>
      </c>
      <c r="P6071" s="2" t="s">
        <v>31</v>
      </c>
      <c r="Q6071" s="2" t="s">
        <v>159</v>
      </c>
      <c r="R6071" s="2" t="s">
        <v>1622</v>
      </c>
      <c r="S6071" s="2" t="s">
        <v>23851</v>
      </c>
      <c r="T6071" s="3" t="s">
        <v>23852</v>
      </c>
      <c r="U6071" s="3" t="s">
        <v>179</v>
      </c>
      <c r="V6071" s="3" t="s">
        <v>23853</v>
      </c>
      <c r="W6071" s="12" t="s">
        <v>23854</v>
      </c>
      <c r="X6071" s="12" t="s">
        <v>23855</v>
      </c>
      <c r="Y6071" s="2" t="s">
        <v>23856</v>
      </c>
      <c r="Z6071" s="2" t="s">
        <v>23800</v>
      </c>
    </row>
    <row r="6072" spans="1:26" ht="69.599999999999994" x14ac:dyDescent="0.3">
      <c r="A6072" s="6" t="s">
        <v>23857</v>
      </c>
      <c r="B6072" s="2" t="s">
        <v>27</v>
      </c>
      <c r="C6072" s="2" t="s">
        <v>22368</v>
      </c>
      <c r="D6072" s="2" t="s">
        <v>29</v>
      </c>
      <c r="E6072" s="3" t="s">
        <v>23793</v>
      </c>
      <c r="F6072" s="3" t="s">
        <v>31</v>
      </c>
      <c r="G6072" s="7">
        <v>0</v>
      </c>
      <c r="H6072" s="8">
        <v>8912.6299999999992</v>
      </c>
      <c r="I6072" s="8">
        <v>31087.37</v>
      </c>
      <c r="J6072" s="8">
        <v>0</v>
      </c>
      <c r="K6072" s="8">
        <v>0</v>
      </c>
      <c r="L6072" s="8">
        <f>SUM(Tabella1[[#This Row],[CONTRIBUTO
COMMISSARIO STRAORDINARIO]:[INDENNIZZO
ASSICURATIVO]])</f>
        <v>40000</v>
      </c>
      <c r="M6072" s="9" t="s">
        <v>416</v>
      </c>
      <c r="N6072" s="3" t="s">
        <v>158</v>
      </c>
      <c r="O6072" s="3" t="s">
        <v>416</v>
      </c>
      <c r="P6072" s="2" t="s">
        <v>31</v>
      </c>
      <c r="Q6072" s="2" t="s">
        <v>175</v>
      </c>
      <c r="R6072" s="2" t="s">
        <v>417</v>
      </c>
      <c r="S6072" s="2" t="s">
        <v>31</v>
      </c>
      <c r="T6072" s="3" t="s">
        <v>31</v>
      </c>
      <c r="U6072" s="3" t="s">
        <v>189</v>
      </c>
      <c r="V6072" s="3" t="s">
        <v>23858</v>
      </c>
      <c r="W6072" s="12" t="s">
        <v>23859</v>
      </c>
      <c r="X6072" s="12" t="s">
        <v>23860</v>
      </c>
      <c r="Y6072" s="2" t="s">
        <v>23861</v>
      </c>
      <c r="Z6072" s="2" t="s">
        <v>23800</v>
      </c>
    </row>
    <row r="6073" spans="1:26" ht="191.4" x14ac:dyDescent="0.3">
      <c r="A6073" s="6" t="s">
        <v>23862</v>
      </c>
      <c r="B6073" s="2" t="s">
        <v>27</v>
      </c>
      <c r="C6073" s="2" t="s">
        <v>22368</v>
      </c>
      <c r="D6073" s="2" t="s">
        <v>29</v>
      </c>
      <c r="E6073" s="3" t="s">
        <v>23793</v>
      </c>
      <c r="F6073" s="3" t="s">
        <v>31</v>
      </c>
      <c r="G6073" s="7">
        <v>0</v>
      </c>
      <c r="H6073" s="8">
        <v>512260.86</v>
      </c>
      <c r="I6073" s="8">
        <v>187739.14</v>
      </c>
      <c r="J6073" s="8">
        <v>0</v>
      </c>
      <c r="K6073" s="8">
        <v>0</v>
      </c>
      <c r="L6073" s="8">
        <f>SUM(Tabella1[[#This Row],[CONTRIBUTO
COMMISSARIO STRAORDINARIO]:[INDENNIZZO
ASSICURATIVO]])</f>
        <v>700000</v>
      </c>
      <c r="M6073" s="9" t="s">
        <v>2942</v>
      </c>
      <c r="N6073" s="3" t="s">
        <v>158</v>
      </c>
      <c r="O6073" s="3" t="s">
        <v>2942</v>
      </c>
      <c r="P6073" s="2" t="s">
        <v>31</v>
      </c>
      <c r="Q6073" s="2" t="s">
        <v>175</v>
      </c>
      <c r="R6073" s="2" t="s">
        <v>2943</v>
      </c>
      <c r="S6073" s="2" t="s">
        <v>13080</v>
      </c>
      <c r="T6073" s="3" t="s">
        <v>23863</v>
      </c>
      <c r="U6073" s="3" t="s">
        <v>189</v>
      </c>
      <c r="V6073" s="3" t="s">
        <v>23864</v>
      </c>
      <c r="W6073" s="12" t="s">
        <v>23865</v>
      </c>
      <c r="X6073" s="12" t="s">
        <v>23866</v>
      </c>
      <c r="Y6073" s="2" t="s">
        <v>23867</v>
      </c>
      <c r="Z6073" s="2" t="s">
        <v>23800</v>
      </c>
    </row>
    <row r="6074" spans="1:26" ht="104.4" x14ac:dyDescent="0.3">
      <c r="A6074" s="6" t="s">
        <v>23868</v>
      </c>
      <c r="B6074" s="2" t="s">
        <v>27</v>
      </c>
      <c r="C6074" s="2" t="s">
        <v>22368</v>
      </c>
      <c r="D6074" s="2" t="s">
        <v>29</v>
      </c>
      <c r="E6074" s="3" t="s">
        <v>23793</v>
      </c>
      <c r="F6074" s="3" t="s">
        <v>31</v>
      </c>
      <c r="G6074" s="7">
        <v>0</v>
      </c>
      <c r="H6074" s="8">
        <v>300000</v>
      </c>
      <c r="I6074" s="8">
        <v>100000</v>
      </c>
      <c r="J6074" s="8">
        <v>0</v>
      </c>
      <c r="K6074" s="8">
        <v>0</v>
      </c>
      <c r="L6074" s="8">
        <f>SUM(Tabella1[[#This Row],[CONTRIBUTO
COMMISSARIO STRAORDINARIO]:[INDENNIZZO
ASSICURATIVO]])</f>
        <v>400000</v>
      </c>
      <c r="M6074" s="9" t="s">
        <v>2952</v>
      </c>
      <c r="N6074" s="3" t="s">
        <v>158</v>
      </c>
      <c r="O6074" s="3" t="s">
        <v>2952</v>
      </c>
      <c r="P6074" s="2" t="s">
        <v>31</v>
      </c>
      <c r="Q6074" s="2" t="s">
        <v>175</v>
      </c>
      <c r="R6074" s="2" t="s">
        <v>2953</v>
      </c>
      <c r="S6074" s="2" t="s">
        <v>23869</v>
      </c>
      <c r="T6074" s="3" t="s">
        <v>31</v>
      </c>
      <c r="U6074" s="3" t="s">
        <v>189</v>
      </c>
      <c r="V6074" s="3" t="s">
        <v>23870</v>
      </c>
      <c r="W6074" s="12" t="s">
        <v>23871</v>
      </c>
      <c r="X6074" s="12" t="s">
        <v>23872</v>
      </c>
      <c r="Y6074" s="2" t="s">
        <v>23873</v>
      </c>
      <c r="Z6074" s="2" t="s">
        <v>23800</v>
      </c>
    </row>
    <row r="6075" spans="1:26" ht="69.599999999999994" x14ac:dyDescent="0.3">
      <c r="A6075" s="6" t="s">
        <v>23874</v>
      </c>
      <c r="B6075" s="2" t="s">
        <v>27</v>
      </c>
      <c r="C6075" s="2" t="s">
        <v>22368</v>
      </c>
      <c r="D6075" s="2" t="s">
        <v>29</v>
      </c>
      <c r="E6075" s="3" t="s">
        <v>23793</v>
      </c>
      <c r="F6075" s="3" t="s">
        <v>31</v>
      </c>
      <c r="G6075" s="7">
        <v>0</v>
      </c>
      <c r="H6075" s="8">
        <v>21954.04</v>
      </c>
      <c r="I6075" s="8">
        <v>8045.96</v>
      </c>
      <c r="J6075" s="8">
        <v>0</v>
      </c>
      <c r="K6075" s="8">
        <v>0</v>
      </c>
      <c r="L6075" s="8">
        <f>SUM(Tabella1[[#This Row],[CONTRIBUTO
COMMISSARIO STRAORDINARIO]:[INDENNIZZO
ASSICURATIVO]])</f>
        <v>30000</v>
      </c>
      <c r="M6075" s="9" t="s">
        <v>3109</v>
      </c>
      <c r="N6075" s="3" t="s">
        <v>158</v>
      </c>
      <c r="O6075" s="3" t="s">
        <v>3109</v>
      </c>
      <c r="P6075" s="2" t="s">
        <v>31</v>
      </c>
      <c r="Q6075" s="2" t="s">
        <v>175</v>
      </c>
      <c r="R6075" s="2" t="s">
        <v>3110</v>
      </c>
      <c r="S6075" s="2" t="s">
        <v>23875</v>
      </c>
      <c r="T6075" s="3" t="s">
        <v>23876</v>
      </c>
      <c r="U6075" s="3" t="s">
        <v>189</v>
      </c>
      <c r="V6075" s="3" t="s">
        <v>23877</v>
      </c>
      <c r="W6075" s="12" t="s">
        <v>23878</v>
      </c>
      <c r="X6075" s="12" t="s">
        <v>23879</v>
      </c>
      <c r="Y6075" s="2" t="s">
        <v>23880</v>
      </c>
      <c r="Z6075" s="2" t="s">
        <v>23800</v>
      </c>
    </row>
    <row r="6076" spans="1:26" ht="69.599999999999994" x14ac:dyDescent="0.3">
      <c r="A6076" s="6" t="s">
        <v>23881</v>
      </c>
      <c r="B6076" s="2" t="s">
        <v>27</v>
      </c>
      <c r="C6076" s="2" t="s">
        <v>22368</v>
      </c>
      <c r="D6076" s="2" t="s">
        <v>29</v>
      </c>
      <c r="E6076" s="3" t="s">
        <v>23793</v>
      </c>
      <c r="F6076" s="3" t="s">
        <v>31</v>
      </c>
      <c r="G6076" s="7">
        <v>0</v>
      </c>
      <c r="H6076" s="8">
        <v>4578.6400000000003</v>
      </c>
      <c r="I6076" s="8">
        <v>50421.36</v>
      </c>
      <c r="J6076" s="8">
        <v>0</v>
      </c>
      <c r="K6076" s="8">
        <v>0</v>
      </c>
      <c r="L6076" s="8">
        <f>SUM(Tabella1[[#This Row],[CONTRIBUTO
COMMISSARIO STRAORDINARIO]:[INDENNIZZO
ASSICURATIVO]])</f>
        <v>55000</v>
      </c>
      <c r="M6076" s="9" t="s">
        <v>3157</v>
      </c>
      <c r="N6076" s="3" t="s">
        <v>158</v>
      </c>
      <c r="O6076" s="3" t="s">
        <v>3157</v>
      </c>
      <c r="P6076" s="2" t="s">
        <v>31</v>
      </c>
      <c r="Q6076" s="2" t="s">
        <v>175</v>
      </c>
      <c r="R6076" s="2" t="s">
        <v>3158</v>
      </c>
      <c r="S6076" s="2" t="s">
        <v>22502</v>
      </c>
      <c r="T6076" s="3" t="s">
        <v>23882</v>
      </c>
      <c r="U6076" s="3" t="s">
        <v>270</v>
      </c>
      <c r="V6076" s="3" t="s">
        <v>23883</v>
      </c>
      <c r="W6076" s="12" t="s">
        <v>23884</v>
      </c>
      <c r="X6076" s="12" t="s">
        <v>23885</v>
      </c>
      <c r="Y6076" s="2" t="s">
        <v>41</v>
      </c>
      <c r="Z6076" s="2" t="s">
        <v>23800</v>
      </c>
    </row>
    <row r="6077" spans="1:26" ht="208.8" x14ac:dyDescent="0.3">
      <c r="A6077" s="6" t="s">
        <v>23886</v>
      </c>
      <c r="B6077" s="2" t="s">
        <v>27</v>
      </c>
      <c r="C6077" s="2" t="s">
        <v>22368</v>
      </c>
      <c r="D6077" s="2" t="s">
        <v>29</v>
      </c>
      <c r="E6077" s="3" t="s">
        <v>23793</v>
      </c>
      <c r="F6077" s="3" t="s">
        <v>31</v>
      </c>
      <c r="G6077" s="7">
        <v>0</v>
      </c>
      <c r="H6077" s="8">
        <v>351916.14</v>
      </c>
      <c r="I6077" s="8">
        <v>248083.86</v>
      </c>
      <c r="J6077" s="8">
        <v>0</v>
      </c>
      <c r="K6077" s="8">
        <v>0</v>
      </c>
      <c r="L6077" s="8">
        <f>SUM(Tabella1[[#This Row],[CONTRIBUTO
COMMISSARIO STRAORDINARIO]:[INDENNIZZO
ASSICURATIVO]])</f>
        <v>600000</v>
      </c>
      <c r="M6077" s="9" t="s">
        <v>3214</v>
      </c>
      <c r="N6077" s="3" t="s">
        <v>158</v>
      </c>
      <c r="O6077" s="3" t="s">
        <v>3214</v>
      </c>
      <c r="P6077" s="2" t="s">
        <v>31</v>
      </c>
      <c r="Q6077" s="2" t="s">
        <v>175</v>
      </c>
      <c r="R6077" s="2" t="s">
        <v>3215</v>
      </c>
      <c r="S6077" s="2" t="s">
        <v>22520</v>
      </c>
      <c r="T6077" s="3" t="s">
        <v>23887</v>
      </c>
      <c r="U6077" s="3" t="s">
        <v>189</v>
      </c>
      <c r="V6077" s="3" t="s">
        <v>23888</v>
      </c>
      <c r="W6077" s="12" t="s">
        <v>22523</v>
      </c>
      <c r="X6077" s="12" t="s">
        <v>23889</v>
      </c>
      <c r="Y6077" s="2" t="s">
        <v>23890</v>
      </c>
      <c r="Z6077" s="2" t="s">
        <v>23800</v>
      </c>
    </row>
    <row r="6078" spans="1:26" ht="69.599999999999994" x14ac:dyDescent="0.3">
      <c r="A6078" s="6" t="s">
        <v>23891</v>
      </c>
      <c r="B6078" s="2" t="s">
        <v>27</v>
      </c>
      <c r="C6078" s="2" t="s">
        <v>22368</v>
      </c>
      <c r="D6078" s="2" t="s">
        <v>29</v>
      </c>
      <c r="E6078" s="3" t="s">
        <v>23793</v>
      </c>
      <c r="F6078" s="3" t="s">
        <v>31</v>
      </c>
      <c r="G6078" s="7">
        <v>0</v>
      </c>
      <c r="H6078" s="8">
        <v>94095.33</v>
      </c>
      <c r="I6078" s="8">
        <v>904.67</v>
      </c>
      <c r="J6078" s="8">
        <v>0</v>
      </c>
      <c r="K6078" s="8">
        <v>0</v>
      </c>
      <c r="L6078" s="8">
        <f>SUM(Tabella1[[#This Row],[CONTRIBUTO
COMMISSARIO STRAORDINARIO]:[INDENNIZZO
ASSICURATIVO]])</f>
        <v>95000</v>
      </c>
      <c r="M6078" s="9" t="s">
        <v>1964</v>
      </c>
      <c r="N6078" s="3" t="s">
        <v>158</v>
      </c>
      <c r="O6078" s="3" t="s">
        <v>1964</v>
      </c>
      <c r="P6078" s="2" t="s">
        <v>31</v>
      </c>
      <c r="Q6078" s="2" t="s">
        <v>175</v>
      </c>
      <c r="R6078" s="2" t="s">
        <v>1965</v>
      </c>
      <c r="S6078" s="2" t="s">
        <v>23892</v>
      </c>
      <c r="T6078" s="3" t="s">
        <v>23893</v>
      </c>
      <c r="U6078" s="3" t="s">
        <v>37</v>
      </c>
      <c r="V6078" s="3" t="s">
        <v>23894</v>
      </c>
      <c r="W6078" s="12" t="s">
        <v>23895</v>
      </c>
      <c r="X6078" s="12" t="s">
        <v>23896</v>
      </c>
      <c r="Y6078" s="2" t="s">
        <v>23897</v>
      </c>
      <c r="Z6078" s="2" t="s">
        <v>23800</v>
      </c>
    </row>
    <row r="6079" spans="1:26" ht="69.599999999999994" x14ac:dyDescent="0.3">
      <c r="A6079" s="6" t="s">
        <v>23898</v>
      </c>
      <c r="B6079" s="2" t="s">
        <v>27</v>
      </c>
      <c r="C6079" s="2" t="s">
        <v>22368</v>
      </c>
      <c r="D6079" s="2" t="s">
        <v>29</v>
      </c>
      <c r="E6079" s="3" t="s">
        <v>23793</v>
      </c>
      <c r="F6079" s="3" t="s">
        <v>31</v>
      </c>
      <c r="G6079" s="7">
        <v>0</v>
      </c>
      <c r="H6079" s="8">
        <v>307922.89</v>
      </c>
      <c r="I6079" s="8">
        <v>114077.11</v>
      </c>
      <c r="J6079" s="8">
        <v>0</v>
      </c>
      <c r="K6079" s="8">
        <v>0</v>
      </c>
      <c r="L6079" s="8">
        <f>SUM(Tabella1[[#This Row],[CONTRIBUTO
COMMISSARIO STRAORDINARIO]:[INDENNIZZO
ASSICURATIVO]])</f>
        <v>422000</v>
      </c>
      <c r="M6079" s="9" t="s">
        <v>1045</v>
      </c>
      <c r="N6079" s="3" t="s">
        <v>158</v>
      </c>
      <c r="O6079" s="3" t="s">
        <v>1045</v>
      </c>
      <c r="P6079" s="2" t="s">
        <v>31</v>
      </c>
      <c r="Q6079" s="2" t="s">
        <v>175</v>
      </c>
      <c r="R6079" s="2" t="s">
        <v>1046</v>
      </c>
      <c r="S6079" s="2" t="s">
        <v>23899</v>
      </c>
      <c r="T6079" s="3" t="s">
        <v>23900</v>
      </c>
      <c r="U6079" s="3" t="s">
        <v>179</v>
      </c>
      <c r="V6079" s="3" t="s">
        <v>23901</v>
      </c>
      <c r="W6079" s="12" t="s">
        <v>23902</v>
      </c>
      <c r="X6079" s="12" t="s">
        <v>23903</v>
      </c>
      <c r="Y6079" s="2" t="s">
        <v>23904</v>
      </c>
      <c r="Z6079" s="2" t="s">
        <v>23800</v>
      </c>
    </row>
    <row r="6080" spans="1:26" ht="87" x14ac:dyDescent="0.3">
      <c r="A6080" s="6" t="s">
        <v>23905</v>
      </c>
      <c r="B6080" s="2" t="s">
        <v>27</v>
      </c>
      <c r="C6080" s="2" t="s">
        <v>22368</v>
      </c>
      <c r="D6080" s="2" t="s">
        <v>29</v>
      </c>
      <c r="E6080" s="3" t="s">
        <v>23793</v>
      </c>
      <c r="F6080" s="3" t="s">
        <v>31</v>
      </c>
      <c r="G6080" s="7">
        <v>0</v>
      </c>
      <c r="H6080" s="8">
        <v>32835.379999999997</v>
      </c>
      <c r="I6080" s="8">
        <v>12164.62</v>
      </c>
      <c r="J6080" s="8">
        <v>0</v>
      </c>
      <c r="K6080" s="8">
        <v>0</v>
      </c>
      <c r="L6080" s="8">
        <f>SUM(Tabella1[[#This Row],[CONTRIBUTO
COMMISSARIO STRAORDINARIO]:[INDENNIZZO
ASSICURATIVO]])</f>
        <v>45000</v>
      </c>
      <c r="M6080" s="10" t="s">
        <v>3336</v>
      </c>
      <c r="N6080" s="3" t="s">
        <v>158</v>
      </c>
      <c r="O6080" s="3" t="s">
        <v>3336</v>
      </c>
      <c r="P6080" s="2" t="s">
        <v>31</v>
      </c>
      <c r="Q6080" s="2" t="s">
        <v>175</v>
      </c>
      <c r="R6080" s="2" t="s">
        <v>3337</v>
      </c>
      <c r="S6080" s="2" t="s">
        <v>23906</v>
      </c>
      <c r="T6080" s="3" t="s">
        <v>23907</v>
      </c>
      <c r="U6080" s="3" t="s">
        <v>189</v>
      </c>
      <c r="V6080" s="3" t="s">
        <v>23908</v>
      </c>
      <c r="W6080" s="12" t="s">
        <v>23909</v>
      </c>
      <c r="X6080" s="12" t="s">
        <v>23910</v>
      </c>
      <c r="Y6080" s="2" t="s">
        <v>23911</v>
      </c>
      <c r="Z6080" s="2" t="s">
        <v>23800</v>
      </c>
    </row>
    <row r="6081" spans="1:26" ht="69.599999999999994" x14ac:dyDescent="0.3">
      <c r="A6081" s="6" t="s">
        <v>23912</v>
      </c>
      <c r="B6081" s="2" t="s">
        <v>27</v>
      </c>
      <c r="C6081" s="2" t="s">
        <v>22368</v>
      </c>
      <c r="D6081" s="2" t="s">
        <v>29</v>
      </c>
      <c r="E6081" s="3" t="s">
        <v>23793</v>
      </c>
      <c r="F6081" s="3" t="s">
        <v>31</v>
      </c>
      <c r="G6081" s="7">
        <v>0</v>
      </c>
      <c r="H6081" s="8">
        <v>12022.38</v>
      </c>
      <c r="I6081" s="8">
        <v>22977.62</v>
      </c>
      <c r="J6081" s="8">
        <v>0</v>
      </c>
      <c r="K6081" s="8">
        <v>0</v>
      </c>
      <c r="L6081" s="8">
        <f>SUM(Tabella1[[#This Row],[CONTRIBUTO
COMMISSARIO STRAORDINARIO]:[INDENNIZZO
ASSICURATIVO]])</f>
        <v>35000</v>
      </c>
      <c r="M6081" s="10" t="s">
        <v>3328</v>
      </c>
      <c r="N6081" s="3" t="s">
        <v>158</v>
      </c>
      <c r="O6081" s="3" t="s">
        <v>3328</v>
      </c>
      <c r="P6081" s="2" t="s">
        <v>31</v>
      </c>
      <c r="Q6081" s="2" t="s">
        <v>175</v>
      </c>
      <c r="R6081" s="2" t="s">
        <v>3329</v>
      </c>
      <c r="S6081" s="2" t="s">
        <v>3329</v>
      </c>
      <c r="T6081" s="3" t="s">
        <v>23913</v>
      </c>
      <c r="U6081" s="3" t="s">
        <v>189</v>
      </c>
      <c r="V6081" s="3" t="s">
        <v>23914</v>
      </c>
      <c r="W6081" s="12" t="s">
        <v>23915</v>
      </c>
      <c r="X6081" s="12" t="s">
        <v>23916</v>
      </c>
      <c r="Y6081" s="2" t="s">
        <v>23917</v>
      </c>
      <c r="Z6081" s="2" t="s">
        <v>23800</v>
      </c>
    </row>
    <row r="6082" spans="1:26" ht="69.599999999999994" x14ac:dyDescent="0.3">
      <c r="A6082" s="6" t="s">
        <v>23918</v>
      </c>
      <c r="B6082" s="2" t="s">
        <v>27</v>
      </c>
      <c r="C6082" s="2" t="s">
        <v>22368</v>
      </c>
      <c r="D6082" s="2" t="s">
        <v>29</v>
      </c>
      <c r="E6082" s="3" t="s">
        <v>23793</v>
      </c>
      <c r="F6082" s="3" t="s">
        <v>31</v>
      </c>
      <c r="G6082" s="7">
        <v>0</v>
      </c>
      <c r="H6082" s="8">
        <v>50244.04</v>
      </c>
      <c r="I6082" s="8">
        <v>129755.96</v>
      </c>
      <c r="J6082" s="8">
        <v>0</v>
      </c>
      <c r="K6082" s="8">
        <v>0</v>
      </c>
      <c r="L6082" s="8">
        <f>SUM(Tabella1[[#This Row],[CONTRIBUTO
COMMISSARIO STRAORDINARIO]:[INDENNIZZO
ASSICURATIVO]])</f>
        <v>180000</v>
      </c>
      <c r="M6082" s="9" t="s">
        <v>2266</v>
      </c>
      <c r="N6082" s="3" t="s">
        <v>158</v>
      </c>
      <c r="O6082" s="3" t="s">
        <v>2266</v>
      </c>
      <c r="P6082" s="2" t="s">
        <v>31</v>
      </c>
      <c r="Q6082" s="2" t="s">
        <v>175</v>
      </c>
      <c r="R6082" s="2" t="s">
        <v>2267</v>
      </c>
      <c r="S6082" s="2" t="s">
        <v>23919</v>
      </c>
      <c r="T6082" s="3" t="s">
        <v>23920</v>
      </c>
      <c r="U6082" s="3" t="s">
        <v>189</v>
      </c>
      <c r="V6082" s="3" t="s">
        <v>23921</v>
      </c>
      <c r="W6082" s="12" t="s">
        <v>23922</v>
      </c>
      <c r="X6082" s="12" t="s">
        <v>23923</v>
      </c>
      <c r="Y6082" s="2" t="s">
        <v>23924</v>
      </c>
      <c r="Z6082" s="2" t="s">
        <v>23800</v>
      </c>
    </row>
    <row r="6083" spans="1:26" ht="104.4" x14ac:dyDescent="0.3">
      <c r="A6083" s="6" t="s">
        <v>23925</v>
      </c>
      <c r="B6083" s="2" t="s">
        <v>27</v>
      </c>
      <c r="C6083" s="2" t="s">
        <v>22368</v>
      </c>
      <c r="D6083" s="2" t="s">
        <v>29</v>
      </c>
      <c r="E6083" s="3" t="s">
        <v>23793</v>
      </c>
      <c r="F6083" s="3" t="s">
        <v>31</v>
      </c>
      <c r="G6083" s="7">
        <v>0</v>
      </c>
      <c r="H6083" s="8">
        <v>218902.53</v>
      </c>
      <c r="I6083" s="8">
        <v>81097.47</v>
      </c>
      <c r="J6083" s="8">
        <v>0</v>
      </c>
      <c r="K6083" s="8">
        <v>0</v>
      </c>
      <c r="L6083" s="8">
        <f>SUM(Tabella1[[#This Row],[CONTRIBUTO
COMMISSARIO STRAORDINARIO]:[INDENNIZZO
ASSICURATIVO]])</f>
        <v>300000</v>
      </c>
      <c r="M6083" s="9" t="s">
        <v>5728</v>
      </c>
      <c r="N6083" s="3" t="s">
        <v>158</v>
      </c>
      <c r="O6083" s="3" t="s">
        <v>5728</v>
      </c>
      <c r="P6083" s="2" t="s">
        <v>31</v>
      </c>
      <c r="Q6083" s="2" t="s">
        <v>175</v>
      </c>
      <c r="R6083" s="2" t="s">
        <v>5729</v>
      </c>
      <c r="S6083" s="2" t="s">
        <v>31</v>
      </c>
      <c r="T6083" s="3" t="s">
        <v>31</v>
      </c>
      <c r="U6083" s="3" t="s">
        <v>270</v>
      </c>
      <c r="V6083" s="3" t="s">
        <v>23926</v>
      </c>
      <c r="W6083" s="12" t="s">
        <v>23927</v>
      </c>
      <c r="X6083" s="12" t="s">
        <v>23928</v>
      </c>
      <c r="Y6083" s="2" t="s">
        <v>23929</v>
      </c>
      <c r="Z6083" s="2" t="s">
        <v>23800</v>
      </c>
    </row>
    <row r="6084" spans="1:26" ht="69.599999999999994" x14ac:dyDescent="0.3">
      <c r="A6084" s="6" t="s">
        <v>23930</v>
      </c>
      <c r="B6084" s="2" t="s">
        <v>27</v>
      </c>
      <c r="C6084" s="2" t="s">
        <v>22368</v>
      </c>
      <c r="D6084" s="2" t="s">
        <v>29</v>
      </c>
      <c r="E6084" s="3" t="s">
        <v>23793</v>
      </c>
      <c r="F6084" s="3" t="s">
        <v>31</v>
      </c>
      <c r="G6084" s="7">
        <v>0</v>
      </c>
      <c r="H6084" s="8">
        <v>2253.11</v>
      </c>
      <c r="I6084" s="8">
        <v>3246.8899999999994</v>
      </c>
      <c r="J6084" s="8">
        <v>0</v>
      </c>
      <c r="K6084" s="8">
        <v>0</v>
      </c>
      <c r="L6084" s="8">
        <f>SUM(Tabella1[[#This Row],[CONTRIBUTO
COMMISSARIO STRAORDINARIO]:[INDENNIZZO
ASSICURATIVO]])</f>
        <v>5500</v>
      </c>
      <c r="M6084" s="9" t="s">
        <v>3427</v>
      </c>
      <c r="N6084" s="3" t="s">
        <v>158</v>
      </c>
      <c r="O6084" s="3" t="s">
        <v>3427</v>
      </c>
      <c r="P6084" s="2" t="s">
        <v>31</v>
      </c>
      <c r="Q6084" s="2" t="s">
        <v>185</v>
      </c>
      <c r="R6084" s="2" t="s">
        <v>3428</v>
      </c>
      <c r="S6084" s="2" t="s">
        <v>31</v>
      </c>
      <c r="T6084" s="2" t="s">
        <v>31</v>
      </c>
      <c r="U6084" s="3" t="s">
        <v>189</v>
      </c>
      <c r="V6084" s="3" t="s">
        <v>23931</v>
      </c>
      <c r="W6084" s="12" t="s">
        <v>23932</v>
      </c>
      <c r="X6084" s="12" t="s">
        <v>23933</v>
      </c>
      <c r="Y6084" s="2" t="s">
        <v>41</v>
      </c>
      <c r="Z6084" s="2" t="s">
        <v>23800</v>
      </c>
    </row>
    <row r="6085" spans="1:26" ht="69.599999999999994" x14ac:dyDescent="0.3">
      <c r="A6085" s="6" t="s">
        <v>23934</v>
      </c>
      <c r="B6085" s="2" t="s">
        <v>27</v>
      </c>
      <c r="C6085" s="2" t="s">
        <v>22368</v>
      </c>
      <c r="D6085" s="2" t="s">
        <v>29</v>
      </c>
      <c r="E6085" s="3" t="s">
        <v>23793</v>
      </c>
      <c r="F6085" s="3" t="s">
        <v>31</v>
      </c>
      <c r="G6085" s="7">
        <v>0</v>
      </c>
      <c r="H6085" s="8">
        <v>9303.74</v>
      </c>
      <c r="I6085" s="8">
        <v>20696.259999999998</v>
      </c>
      <c r="J6085" s="8">
        <v>0</v>
      </c>
      <c r="K6085" s="8">
        <v>0</v>
      </c>
      <c r="L6085" s="8">
        <f>SUM(Tabella1[[#This Row],[CONTRIBUTO
COMMISSARIO STRAORDINARIO]:[INDENNIZZO
ASSICURATIVO]])</f>
        <v>30000</v>
      </c>
      <c r="M6085" s="9" t="s">
        <v>18515</v>
      </c>
      <c r="N6085" s="3" t="s">
        <v>158</v>
      </c>
      <c r="O6085" s="3" t="s">
        <v>18515</v>
      </c>
      <c r="P6085" s="2" t="s">
        <v>31</v>
      </c>
      <c r="Q6085" s="2" t="s">
        <v>185</v>
      </c>
      <c r="R6085" s="2" t="s">
        <v>18516</v>
      </c>
      <c r="S6085" s="2" t="s">
        <v>31</v>
      </c>
      <c r="T6085" s="3" t="s">
        <v>31</v>
      </c>
      <c r="U6085" s="3" t="s">
        <v>189</v>
      </c>
      <c r="V6085" s="3" t="s">
        <v>23935</v>
      </c>
      <c r="W6085" s="12" t="s">
        <v>23936</v>
      </c>
      <c r="X6085" s="12" t="s">
        <v>23937</v>
      </c>
      <c r="Y6085" s="2" t="s">
        <v>41</v>
      </c>
      <c r="Z6085" s="2" t="s">
        <v>23800</v>
      </c>
    </row>
    <row r="6086" spans="1:26" ht="226.2" x14ac:dyDescent="0.3">
      <c r="A6086" s="6" t="s">
        <v>23938</v>
      </c>
      <c r="B6086" s="2" t="s">
        <v>27</v>
      </c>
      <c r="C6086" s="2" t="s">
        <v>22368</v>
      </c>
      <c r="D6086" s="2" t="s">
        <v>29</v>
      </c>
      <c r="E6086" s="3" t="s">
        <v>23793</v>
      </c>
      <c r="F6086" s="3" t="s">
        <v>31</v>
      </c>
      <c r="G6086" s="7">
        <v>0</v>
      </c>
      <c r="H6086" s="8">
        <v>560000</v>
      </c>
      <c r="I6086" s="8">
        <v>300000</v>
      </c>
      <c r="J6086" s="8">
        <v>0</v>
      </c>
      <c r="K6086" s="8">
        <v>0</v>
      </c>
      <c r="L6086" s="8">
        <f>SUM(Tabella1[[#This Row],[CONTRIBUTO
COMMISSARIO STRAORDINARIO]:[INDENNIZZO
ASSICURATIVO]])</f>
        <v>860000</v>
      </c>
      <c r="M6086" s="9" t="s">
        <v>16430</v>
      </c>
      <c r="N6086" s="3" t="s">
        <v>158</v>
      </c>
      <c r="O6086" s="3" t="s">
        <v>16430</v>
      </c>
      <c r="P6086" s="2" t="s">
        <v>31</v>
      </c>
      <c r="Q6086" s="2" t="s">
        <v>185</v>
      </c>
      <c r="R6086" s="2" t="s">
        <v>2191</v>
      </c>
      <c r="S6086" s="2" t="s">
        <v>23939</v>
      </c>
      <c r="T6086" s="3" t="s">
        <v>23940</v>
      </c>
      <c r="U6086" s="3" t="s">
        <v>37</v>
      </c>
      <c r="V6086" s="3" t="s">
        <v>23941</v>
      </c>
      <c r="W6086" s="12" t="s">
        <v>23942</v>
      </c>
      <c r="X6086" s="12" t="s">
        <v>23943</v>
      </c>
      <c r="Y6086" s="2" t="s">
        <v>23944</v>
      </c>
      <c r="Z6086" s="2" t="s">
        <v>23800</v>
      </c>
    </row>
    <row r="6087" spans="1:26" ht="69.599999999999994" x14ac:dyDescent="0.3">
      <c r="A6087" s="6" t="s">
        <v>23945</v>
      </c>
      <c r="B6087" s="2" t="s">
        <v>27</v>
      </c>
      <c r="C6087" s="2" t="s">
        <v>22368</v>
      </c>
      <c r="D6087" s="2" t="s">
        <v>29</v>
      </c>
      <c r="E6087" s="3" t="s">
        <v>23793</v>
      </c>
      <c r="F6087" s="3" t="s">
        <v>31</v>
      </c>
      <c r="G6087" s="7">
        <v>0</v>
      </c>
      <c r="H6087" s="8">
        <v>105341.1</v>
      </c>
      <c r="I6087" s="8">
        <v>44658.899999999994</v>
      </c>
      <c r="J6087" s="8">
        <v>0</v>
      </c>
      <c r="K6087" s="8">
        <v>0</v>
      </c>
      <c r="L6087" s="8">
        <f>SUM(Tabella1[[#This Row],[CONTRIBUTO
COMMISSARIO STRAORDINARIO]:[INDENNIZZO
ASSICURATIVO]])</f>
        <v>150000</v>
      </c>
      <c r="M6087" s="9" t="s">
        <v>16509</v>
      </c>
      <c r="N6087" s="3" t="s">
        <v>158</v>
      </c>
      <c r="O6087" s="3" t="s">
        <v>16509</v>
      </c>
      <c r="P6087" s="2" t="s">
        <v>31</v>
      </c>
      <c r="Q6087" s="2" t="s">
        <v>185</v>
      </c>
      <c r="R6087" s="2" t="s">
        <v>2201</v>
      </c>
      <c r="S6087" s="2" t="s">
        <v>23946</v>
      </c>
      <c r="T6087" s="3" t="s">
        <v>23947</v>
      </c>
      <c r="U6087" s="3" t="s">
        <v>179</v>
      </c>
      <c r="V6087" s="3" t="s">
        <v>23948</v>
      </c>
      <c r="W6087" s="12" t="s">
        <v>23949</v>
      </c>
      <c r="X6087" s="12" t="s">
        <v>23950</v>
      </c>
      <c r="Y6087" s="2" t="s">
        <v>23951</v>
      </c>
      <c r="Z6087" s="2" t="s">
        <v>23800</v>
      </c>
    </row>
    <row r="6088" spans="1:26" ht="69.599999999999994" x14ac:dyDescent="0.3">
      <c r="A6088" s="6" t="s">
        <v>23952</v>
      </c>
      <c r="B6088" s="2" t="s">
        <v>27</v>
      </c>
      <c r="C6088" s="2" t="s">
        <v>22368</v>
      </c>
      <c r="D6088" s="2" t="s">
        <v>29</v>
      </c>
      <c r="E6088" s="3" t="s">
        <v>23793</v>
      </c>
      <c r="F6088" s="3" t="s">
        <v>31</v>
      </c>
      <c r="G6088" s="7">
        <v>0</v>
      </c>
      <c r="H6088" s="8">
        <v>9303.74</v>
      </c>
      <c r="I6088" s="8">
        <v>20696.259999999998</v>
      </c>
      <c r="J6088" s="8">
        <v>0</v>
      </c>
      <c r="K6088" s="8">
        <v>0</v>
      </c>
      <c r="L6088" s="8">
        <f>SUM(Tabella1[[#This Row],[CONTRIBUTO
COMMISSARIO STRAORDINARIO]:[INDENNIZZO
ASSICURATIVO]])</f>
        <v>30000</v>
      </c>
      <c r="M6088" s="9" t="s">
        <v>475</v>
      </c>
      <c r="N6088" s="3" t="s">
        <v>158</v>
      </c>
      <c r="O6088" s="3" t="s">
        <v>475</v>
      </c>
      <c r="P6088" s="2" t="s">
        <v>31</v>
      </c>
      <c r="Q6088" s="2" t="s">
        <v>185</v>
      </c>
      <c r="R6088" s="2" t="s">
        <v>476</v>
      </c>
      <c r="S6088" s="2" t="s">
        <v>23953</v>
      </c>
      <c r="T6088" s="3" t="s">
        <v>23954</v>
      </c>
      <c r="U6088" s="3" t="s">
        <v>189</v>
      </c>
      <c r="V6088" s="3" t="s">
        <v>23955</v>
      </c>
      <c r="W6088" s="12" t="s">
        <v>23956</v>
      </c>
      <c r="X6088" s="12" t="s">
        <v>23957</v>
      </c>
      <c r="Y6088" s="2" t="s">
        <v>41</v>
      </c>
      <c r="Z6088" s="2" t="s">
        <v>23800</v>
      </c>
    </row>
    <row r="6089" spans="1:26" ht="69.599999999999994" x14ac:dyDescent="0.3">
      <c r="A6089" s="6" t="s">
        <v>23958</v>
      </c>
      <c r="B6089" s="2" t="s">
        <v>27</v>
      </c>
      <c r="C6089" s="2" t="s">
        <v>22368</v>
      </c>
      <c r="D6089" s="2" t="s">
        <v>29</v>
      </c>
      <c r="E6089" s="3" t="s">
        <v>23793</v>
      </c>
      <c r="F6089" s="3" t="s">
        <v>31</v>
      </c>
      <c r="G6089" s="7">
        <v>0</v>
      </c>
      <c r="H6089" s="8">
        <v>51700</v>
      </c>
      <c r="I6089" s="8">
        <v>15000</v>
      </c>
      <c r="J6089" s="8">
        <v>0</v>
      </c>
      <c r="K6089" s="8">
        <v>0</v>
      </c>
      <c r="L6089" s="8">
        <f>SUM(Tabella1[[#This Row],[CONTRIBUTO
COMMISSARIO STRAORDINARIO]:[INDENNIZZO
ASSICURATIVO]])</f>
        <v>66700</v>
      </c>
      <c r="M6089" s="9" t="s">
        <v>8346</v>
      </c>
      <c r="N6089" s="3" t="s">
        <v>158</v>
      </c>
      <c r="O6089" s="3" t="s">
        <v>8346</v>
      </c>
      <c r="P6089" s="2" t="s">
        <v>31</v>
      </c>
      <c r="Q6089" s="2" t="s">
        <v>185</v>
      </c>
      <c r="R6089" s="2" t="s">
        <v>4435</v>
      </c>
      <c r="S6089" s="2" t="s">
        <v>18698</v>
      </c>
      <c r="T6089" s="3" t="s">
        <v>23959</v>
      </c>
      <c r="U6089" s="3" t="s">
        <v>189</v>
      </c>
      <c r="V6089" s="3" t="s">
        <v>23960</v>
      </c>
      <c r="W6089" s="12" t="s">
        <v>23961</v>
      </c>
      <c r="X6089" s="12" t="s">
        <v>23962</v>
      </c>
      <c r="Y6089" s="2" t="s">
        <v>41</v>
      </c>
      <c r="Z6089" s="2" t="s">
        <v>23800</v>
      </c>
    </row>
    <row r="6090" spans="1:26" ht="156.6" x14ac:dyDescent="0.3">
      <c r="A6090" s="6" t="s">
        <v>23963</v>
      </c>
      <c r="B6090" s="2" t="s">
        <v>27</v>
      </c>
      <c r="C6090" s="2" t="s">
        <v>22368</v>
      </c>
      <c r="D6090" s="2" t="s">
        <v>29</v>
      </c>
      <c r="E6090" s="3" t="s">
        <v>23793</v>
      </c>
      <c r="F6090" s="3" t="s">
        <v>31</v>
      </c>
      <c r="G6090" s="7">
        <v>0</v>
      </c>
      <c r="H6090" s="8">
        <v>900000</v>
      </c>
      <c r="I6090" s="8">
        <v>210000</v>
      </c>
      <c r="J6090" s="8">
        <v>0</v>
      </c>
      <c r="K6090" s="8">
        <v>0</v>
      </c>
      <c r="L6090" s="8">
        <f>SUM(Tabella1[[#This Row],[CONTRIBUTO
COMMISSARIO STRAORDINARIO]:[INDENNIZZO
ASSICURATIVO]])</f>
        <v>1110000</v>
      </c>
      <c r="M6090" s="9" t="s">
        <v>8346</v>
      </c>
      <c r="N6090" s="3" t="s">
        <v>158</v>
      </c>
      <c r="O6090" s="3" t="s">
        <v>8346</v>
      </c>
      <c r="P6090" s="2" t="s">
        <v>31</v>
      </c>
      <c r="Q6090" s="2" t="s">
        <v>185</v>
      </c>
      <c r="R6090" s="2" t="s">
        <v>4435</v>
      </c>
      <c r="S6090" s="2" t="s">
        <v>23964</v>
      </c>
      <c r="T6090" s="3" t="s">
        <v>23965</v>
      </c>
      <c r="U6090" s="3" t="s">
        <v>189</v>
      </c>
      <c r="V6090" s="3" t="s">
        <v>23966</v>
      </c>
      <c r="W6090" s="12" t="s">
        <v>23967</v>
      </c>
      <c r="X6090" s="12" t="s">
        <v>23968</v>
      </c>
      <c r="Y6090" s="2" t="s">
        <v>41</v>
      </c>
      <c r="Z6090" s="2" t="s">
        <v>23800</v>
      </c>
    </row>
    <row r="6091" spans="1:26" ht="69.599999999999994" x14ac:dyDescent="0.3">
      <c r="A6091" s="6" t="s">
        <v>23969</v>
      </c>
      <c r="B6091" s="2" t="s">
        <v>27</v>
      </c>
      <c r="C6091" s="2" t="s">
        <v>22368</v>
      </c>
      <c r="D6091" s="2" t="s">
        <v>29</v>
      </c>
      <c r="E6091" s="3" t="s">
        <v>23793</v>
      </c>
      <c r="F6091" s="3" t="s">
        <v>31</v>
      </c>
      <c r="G6091" s="7">
        <v>0</v>
      </c>
      <c r="H6091" s="8">
        <v>9212.4700000000012</v>
      </c>
      <c r="I6091" s="8">
        <v>41392.53</v>
      </c>
      <c r="J6091" s="8">
        <v>0</v>
      </c>
      <c r="K6091" s="8">
        <v>0</v>
      </c>
      <c r="L6091" s="8">
        <f>SUM(Tabella1[[#This Row],[CONTRIBUTO
COMMISSARIO STRAORDINARIO]:[INDENNIZZO
ASSICURATIVO]])</f>
        <v>50605</v>
      </c>
      <c r="M6091" s="9" t="s">
        <v>2190</v>
      </c>
      <c r="N6091" s="3" t="s">
        <v>794</v>
      </c>
      <c r="O6091" s="3" t="s">
        <v>2190</v>
      </c>
      <c r="P6091" s="2" t="s">
        <v>31</v>
      </c>
      <c r="Q6091" s="2" t="s">
        <v>185</v>
      </c>
      <c r="R6091" s="2" t="s">
        <v>1463</v>
      </c>
      <c r="S6091" s="2" t="s">
        <v>1463</v>
      </c>
      <c r="T6091" s="3" t="s">
        <v>21661</v>
      </c>
      <c r="U6091" s="3" t="s">
        <v>189</v>
      </c>
      <c r="V6091" s="3" t="s">
        <v>23970</v>
      </c>
      <c r="W6091" s="12" t="s">
        <v>23971</v>
      </c>
      <c r="X6091" s="12" t="s">
        <v>3161</v>
      </c>
      <c r="Y6091" s="2" t="s">
        <v>41</v>
      </c>
      <c r="Z6091" s="2" t="s">
        <v>23800</v>
      </c>
    </row>
    <row r="6092" spans="1:26" ht="69.599999999999994" x14ac:dyDescent="0.3">
      <c r="A6092" s="6" t="s">
        <v>23972</v>
      </c>
      <c r="B6092" s="2" t="s">
        <v>27</v>
      </c>
      <c r="C6092" s="2" t="s">
        <v>22368</v>
      </c>
      <c r="D6092" s="2" t="s">
        <v>29</v>
      </c>
      <c r="E6092" s="3" t="s">
        <v>23793</v>
      </c>
      <c r="F6092" s="3" t="s">
        <v>31</v>
      </c>
      <c r="G6092" s="7">
        <v>0</v>
      </c>
      <c r="H6092" s="8">
        <v>4303.74</v>
      </c>
      <c r="I6092" s="8">
        <v>20696.259999999998</v>
      </c>
      <c r="J6092" s="8">
        <v>0</v>
      </c>
      <c r="K6092" s="8">
        <v>0</v>
      </c>
      <c r="L6092" s="8">
        <f>SUM(Tabella1[[#This Row],[CONTRIBUTO
COMMISSARIO STRAORDINARIO]:[INDENNIZZO
ASSICURATIVO]])</f>
        <v>25000</v>
      </c>
      <c r="M6092" s="9" t="s">
        <v>18309</v>
      </c>
      <c r="N6092" s="3" t="s">
        <v>158</v>
      </c>
      <c r="O6092" s="3" t="s">
        <v>18309</v>
      </c>
      <c r="P6092" s="2" t="s">
        <v>31</v>
      </c>
      <c r="Q6092" s="2" t="s">
        <v>185</v>
      </c>
      <c r="R6092" s="2" t="s">
        <v>18310</v>
      </c>
      <c r="S6092" s="2" t="s">
        <v>31</v>
      </c>
      <c r="T6092" s="3" t="s">
        <v>31</v>
      </c>
      <c r="U6092" s="3" t="s">
        <v>270</v>
      </c>
      <c r="V6092" s="3" t="s">
        <v>23973</v>
      </c>
      <c r="W6092" s="12" t="s">
        <v>23974</v>
      </c>
      <c r="X6092" s="12" t="s">
        <v>23975</v>
      </c>
      <c r="Y6092" s="2" t="s">
        <v>41</v>
      </c>
      <c r="Z6092" s="2" t="s">
        <v>23800</v>
      </c>
    </row>
    <row r="6093" spans="1:26" ht="69.599999999999994" x14ac:dyDescent="0.3">
      <c r="A6093" s="6" t="s">
        <v>23976</v>
      </c>
      <c r="B6093" s="2" t="s">
        <v>27</v>
      </c>
      <c r="C6093" s="2" t="s">
        <v>22368</v>
      </c>
      <c r="D6093" s="2" t="s">
        <v>29</v>
      </c>
      <c r="E6093" s="3" t="s">
        <v>23793</v>
      </c>
      <c r="F6093" s="3" t="s">
        <v>31</v>
      </c>
      <c r="G6093" s="7">
        <v>0</v>
      </c>
      <c r="H6093" s="8">
        <v>7102.91</v>
      </c>
      <c r="I6093" s="8">
        <v>2897.09</v>
      </c>
      <c r="J6093" s="8">
        <v>0</v>
      </c>
      <c r="K6093" s="8">
        <v>0</v>
      </c>
      <c r="L6093" s="8">
        <f>SUM(Tabella1[[#This Row],[CONTRIBUTO
COMMISSARIO STRAORDINARIO]:[INDENNIZZO
ASSICURATIVO]])</f>
        <v>10000</v>
      </c>
      <c r="M6093" s="9" t="s">
        <v>4405</v>
      </c>
      <c r="N6093" s="3" t="s">
        <v>158</v>
      </c>
      <c r="O6093" s="3" t="s">
        <v>4405</v>
      </c>
      <c r="P6093" s="2" t="s">
        <v>31</v>
      </c>
      <c r="Q6093" s="2" t="s">
        <v>185</v>
      </c>
      <c r="R6093" s="2" t="s">
        <v>185</v>
      </c>
      <c r="S6093" s="2" t="s">
        <v>22696</v>
      </c>
      <c r="T6093" s="3" t="s">
        <v>22697</v>
      </c>
      <c r="U6093" s="3" t="s">
        <v>189</v>
      </c>
      <c r="V6093" s="3" t="s">
        <v>22698</v>
      </c>
      <c r="W6093" s="12" t="s">
        <v>23977</v>
      </c>
      <c r="X6093" s="12" t="s">
        <v>23978</v>
      </c>
      <c r="Y6093" s="2" t="s">
        <v>23979</v>
      </c>
      <c r="Z6093" s="2" t="s">
        <v>23800</v>
      </c>
    </row>
    <row r="6094" spans="1:26" ht="121.8" x14ac:dyDescent="0.3">
      <c r="A6094" s="6" t="s">
        <v>23980</v>
      </c>
      <c r="B6094" s="2" t="s">
        <v>27</v>
      </c>
      <c r="C6094" s="2" t="s">
        <v>22368</v>
      </c>
      <c r="D6094" s="2" t="s">
        <v>29</v>
      </c>
      <c r="E6094" s="3" t="s">
        <v>23793</v>
      </c>
      <c r="F6094" s="3" t="s">
        <v>31</v>
      </c>
      <c r="G6094" s="7">
        <v>0</v>
      </c>
      <c r="H6094" s="8">
        <v>98037.37</v>
      </c>
      <c r="I6094" s="8">
        <v>206962.63</v>
      </c>
      <c r="J6094" s="8">
        <v>0</v>
      </c>
      <c r="K6094" s="8">
        <v>0</v>
      </c>
      <c r="L6094" s="8">
        <f>SUM(Tabella1[[#This Row],[CONTRIBUTO
COMMISSARIO STRAORDINARIO]:[INDENNIZZO
ASSICURATIVO]])</f>
        <v>305000</v>
      </c>
      <c r="M6094" s="9" t="s">
        <v>16473</v>
      </c>
      <c r="N6094" s="3" t="s">
        <v>158</v>
      </c>
      <c r="O6094" s="3" t="s">
        <v>16473</v>
      </c>
      <c r="P6094" s="2" t="s">
        <v>31</v>
      </c>
      <c r="Q6094" s="2" t="s">
        <v>185</v>
      </c>
      <c r="R6094" s="2" t="s">
        <v>2247</v>
      </c>
      <c r="S6094" s="2" t="s">
        <v>23981</v>
      </c>
      <c r="T6094" s="3" t="s">
        <v>23982</v>
      </c>
      <c r="U6094" s="3" t="s">
        <v>189</v>
      </c>
      <c r="V6094" s="3" t="s">
        <v>23983</v>
      </c>
      <c r="W6094" s="12" t="s">
        <v>23984</v>
      </c>
      <c r="X6094" s="12" t="s">
        <v>23985</v>
      </c>
      <c r="Y6094" s="2" t="s">
        <v>23986</v>
      </c>
      <c r="Z6094" s="2" t="s">
        <v>23800</v>
      </c>
    </row>
    <row r="6095" spans="1:26" ht="69.599999999999994" x14ac:dyDescent="0.3">
      <c r="A6095" s="6" t="s">
        <v>23987</v>
      </c>
      <c r="B6095" s="2" t="s">
        <v>27</v>
      </c>
      <c r="C6095" s="2" t="s">
        <v>22368</v>
      </c>
      <c r="D6095" s="2" t="s">
        <v>29</v>
      </c>
      <c r="E6095" s="3" t="s">
        <v>23793</v>
      </c>
      <c r="F6095" s="3" t="s">
        <v>31</v>
      </c>
      <c r="G6095" s="7">
        <v>0</v>
      </c>
      <c r="H6095" s="8">
        <v>20878.68</v>
      </c>
      <c r="I6095" s="8">
        <v>103481.32</v>
      </c>
      <c r="J6095" s="8">
        <v>0</v>
      </c>
      <c r="K6095" s="8">
        <v>0</v>
      </c>
      <c r="L6095" s="8">
        <f>SUM(Tabella1[[#This Row],[CONTRIBUTO
COMMISSARIO STRAORDINARIO]:[INDENNIZZO
ASSICURATIVO]])</f>
        <v>124360</v>
      </c>
      <c r="M6095" s="9" t="s">
        <v>3416</v>
      </c>
      <c r="N6095" s="3" t="s">
        <v>158</v>
      </c>
      <c r="O6095" s="3" t="s">
        <v>3416</v>
      </c>
      <c r="P6095" s="2" t="s">
        <v>31</v>
      </c>
      <c r="Q6095" s="2" t="s">
        <v>185</v>
      </c>
      <c r="R6095" s="2" t="s">
        <v>2235</v>
      </c>
      <c r="S6095" s="2" t="s">
        <v>2235</v>
      </c>
      <c r="T6095" s="3" t="s">
        <v>23988</v>
      </c>
      <c r="U6095" s="3" t="s">
        <v>189</v>
      </c>
      <c r="V6095" s="3" t="s">
        <v>23989</v>
      </c>
      <c r="W6095" s="12" t="s">
        <v>22728</v>
      </c>
      <c r="X6095" s="12" t="s">
        <v>23990</v>
      </c>
      <c r="Y6095" s="2" t="s">
        <v>23991</v>
      </c>
      <c r="Z6095" s="2" t="s">
        <v>23800</v>
      </c>
    </row>
    <row r="6096" spans="1:26" ht="104.4" x14ac:dyDescent="0.3">
      <c r="A6096" s="6" t="s">
        <v>23992</v>
      </c>
      <c r="B6096" s="2" t="s">
        <v>27</v>
      </c>
      <c r="C6096" s="2" t="s">
        <v>22368</v>
      </c>
      <c r="D6096" s="2" t="s">
        <v>29</v>
      </c>
      <c r="E6096" s="3" t="s">
        <v>23793</v>
      </c>
      <c r="F6096" s="3" t="s">
        <v>31</v>
      </c>
      <c r="G6096" s="7">
        <v>0</v>
      </c>
      <c r="H6096" s="8">
        <v>220000</v>
      </c>
      <c r="I6096" s="8">
        <v>300000</v>
      </c>
      <c r="J6096" s="8">
        <v>0</v>
      </c>
      <c r="K6096" s="8">
        <v>0</v>
      </c>
      <c r="L6096" s="8">
        <f>SUM(Tabella1[[#This Row],[CONTRIBUTO
COMMISSARIO STRAORDINARIO]:[INDENNIZZO
ASSICURATIVO]])</f>
        <v>520000</v>
      </c>
      <c r="M6096" s="9" t="s">
        <v>16399</v>
      </c>
      <c r="N6096" s="3" t="s">
        <v>158</v>
      </c>
      <c r="O6096" s="3" t="s">
        <v>16399</v>
      </c>
      <c r="P6096" s="2" t="s">
        <v>31</v>
      </c>
      <c r="Q6096" s="2" t="s">
        <v>185</v>
      </c>
      <c r="R6096" s="2" t="s">
        <v>5469</v>
      </c>
      <c r="S6096" s="2" t="s">
        <v>23993</v>
      </c>
      <c r="T6096" s="3" t="s">
        <v>23994</v>
      </c>
      <c r="U6096" s="3" t="s">
        <v>189</v>
      </c>
      <c r="V6096" s="3" t="s">
        <v>23995</v>
      </c>
      <c r="W6096" s="12" t="s">
        <v>21557</v>
      </c>
      <c r="X6096" s="12" t="s">
        <v>23996</v>
      </c>
      <c r="Y6096" s="2" t="s">
        <v>23997</v>
      </c>
      <c r="Z6096" s="2" t="s">
        <v>23800</v>
      </c>
    </row>
    <row r="6097" spans="1:26" ht="139.19999999999999" x14ac:dyDescent="0.3">
      <c r="A6097" s="6" t="s">
        <v>23998</v>
      </c>
      <c r="B6097" s="2" t="s">
        <v>27</v>
      </c>
      <c r="C6097" s="2" t="s">
        <v>22368</v>
      </c>
      <c r="D6097" s="2" t="s">
        <v>29</v>
      </c>
      <c r="E6097" s="3" t="s">
        <v>23793</v>
      </c>
      <c r="F6097" s="3" t="s">
        <v>31</v>
      </c>
      <c r="G6097" s="7">
        <v>0</v>
      </c>
      <c r="H6097" s="8">
        <v>8063.24</v>
      </c>
      <c r="I6097" s="8">
        <v>17936.759999999998</v>
      </c>
      <c r="J6097" s="8">
        <v>0</v>
      </c>
      <c r="K6097" s="8">
        <v>0</v>
      </c>
      <c r="L6097" s="8">
        <f>SUM(Tabella1[[#This Row],[CONTRIBUTO
COMMISSARIO STRAORDINARIO]:[INDENNIZZO
ASSICURATIVO]])</f>
        <v>26000</v>
      </c>
      <c r="M6097" s="9" t="s">
        <v>8527</v>
      </c>
      <c r="N6097" s="3" t="s">
        <v>158</v>
      </c>
      <c r="O6097" s="3" t="s">
        <v>8527</v>
      </c>
      <c r="P6097" s="2" t="s">
        <v>31</v>
      </c>
      <c r="Q6097" s="2" t="s">
        <v>218</v>
      </c>
      <c r="R6097" s="2" t="s">
        <v>7644</v>
      </c>
      <c r="S6097" s="2" t="s">
        <v>31</v>
      </c>
      <c r="T6097" s="3" t="s">
        <v>31</v>
      </c>
      <c r="U6097" s="3" t="s">
        <v>189</v>
      </c>
      <c r="V6097" s="3" t="s">
        <v>23999</v>
      </c>
      <c r="W6097" s="12" t="s">
        <v>24000</v>
      </c>
      <c r="X6097" s="12" t="s">
        <v>24001</v>
      </c>
      <c r="Y6097" s="2" t="s">
        <v>24002</v>
      </c>
      <c r="Z6097" s="2" t="s">
        <v>23800</v>
      </c>
    </row>
    <row r="6098" spans="1:26" ht="69.599999999999994" x14ac:dyDescent="0.3">
      <c r="A6098" s="6" t="s">
        <v>24003</v>
      </c>
      <c r="B6098" s="2" t="s">
        <v>27</v>
      </c>
      <c r="C6098" s="2" t="s">
        <v>22368</v>
      </c>
      <c r="D6098" s="2" t="s">
        <v>29</v>
      </c>
      <c r="E6098" s="3" t="s">
        <v>23793</v>
      </c>
      <c r="F6098" s="3" t="s">
        <v>31</v>
      </c>
      <c r="G6098" s="7">
        <v>0</v>
      </c>
      <c r="H6098" s="8">
        <v>144613.54</v>
      </c>
      <c r="I6098" s="8">
        <v>130386.46</v>
      </c>
      <c r="J6098" s="8">
        <v>0</v>
      </c>
      <c r="K6098" s="8">
        <v>0</v>
      </c>
      <c r="L6098" s="8">
        <f>SUM(Tabella1[[#This Row],[CONTRIBUTO
COMMISSARIO STRAORDINARIO]:[INDENNIZZO
ASSICURATIVO]])</f>
        <v>275000</v>
      </c>
      <c r="M6098" s="9" t="s">
        <v>3500</v>
      </c>
      <c r="N6098" s="3" t="s">
        <v>158</v>
      </c>
      <c r="O6098" s="3" t="s">
        <v>3500</v>
      </c>
      <c r="P6098" s="2" t="s">
        <v>31</v>
      </c>
      <c r="Q6098" s="2" t="s">
        <v>218</v>
      </c>
      <c r="R6098" s="2" t="s">
        <v>3501</v>
      </c>
      <c r="S6098" s="2" t="s">
        <v>24004</v>
      </c>
      <c r="T6098" s="3" t="s">
        <v>24005</v>
      </c>
      <c r="U6098" s="3" t="s">
        <v>179</v>
      </c>
      <c r="V6098" s="3" t="s">
        <v>24006</v>
      </c>
      <c r="W6098" s="12" t="s">
        <v>24007</v>
      </c>
      <c r="X6098" s="12" t="s">
        <v>24008</v>
      </c>
      <c r="Y6098" s="2" t="s">
        <v>24009</v>
      </c>
      <c r="Z6098" s="2" t="s">
        <v>23800</v>
      </c>
    </row>
    <row r="6099" spans="1:26" ht="69.599999999999994" x14ac:dyDescent="0.3">
      <c r="A6099" s="6" t="s">
        <v>24010</v>
      </c>
      <c r="B6099" s="2" t="s">
        <v>27</v>
      </c>
      <c r="C6099" s="2" t="s">
        <v>22368</v>
      </c>
      <c r="D6099" s="2" t="s">
        <v>29</v>
      </c>
      <c r="E6099" s="3" t="s">
        <v>23793</v>
      </c>
      <c r="F6099" s="3" t="s">
        <v>31</v>
      </c>
      <c r="G6099" s="7">
        <v>0</v>
      </c>
      <c r="H6099" s="8">
        <v>28518.68</v>
      </c>
      <c r="I6099" s="8">
        <v>38481.320000000007</v>
      </c>
      <c r="J6099" s="8">
        <v>0</v>
      </c>
      <c r="K6099" s="8">
        <v>0</v>
      </c>
      <c r="L6099" s="8">
        <f>SUM(Tabella1[[#This Row],[CONTRIBUTO
COMMISSARIO STRAORDINARIO]:[INDENNIZZO
ASSICURATIVO]])</f>
        <v>67000</v>
      </c>
      <c r="M6099" s="9" t="s">
        <v>1590</v>
      </c>
      <c r="N6099" s="3" t="s">
        <v>158</v>
      </c>
      <c r="O6099" s="3" t="s">
        <v>1590</v>
      </c>
      <c r="P6099" s="2" t="s">
        <v>31</v>
      </c>
      <c r="Q6099" s="2" t="s">
        <v>218</v>
      </c>
      <c r="R6099" s="2" t="s">
        <v>1591</v>
      </c>
      <c r="S6099" s="2" t="s">
        <v>31</v>
      </c>
      <c r="T6099" s="3" t="s">
        <v>24011</v>
      </c>
      <c r="U6099" s="3" t="s">
        <v>189</v>
      </c>
      <c r="V6099" s="3" t="s">
        <v>24012</v>
      </c>
      <c r="W6099" s="12" t="s">
        <v>24013</v>
      </c>
      <c r="X6099" s="12" t="s">
        <v>24014</v>
      </c>
      <c r="Y6099" s="2" t="s">
        <v>22780</v>
      </c>
      <c r="Z6099" s="2" t="s">
        <v>23800</v>
      </c>
    </row>
    <row r="6100" spans="1:26" ht="69.599999999999994" x14ac:dyDescent="0.3">
      <c r="A6100" s="6" t="s">
        <v>24015</v>
      </c>
      <c r="B6100" s="2" t="s">
        <v>27</v>
      </c>
      <c r="C6100" s="2" t="s">
        <v>22368</v>
      </c>
      <c r="D6100" s="2" t="s">
        <v>29</v>
      </c>
      <c r="E6100" s="3" t="s">
        <v>23793</v>
      </c>
      <c r="F6100" s="3" t="s">
        <v>31</v>
      </c>
      <c r="G6100" s="7">
        <v>0</v>
      </c>
      <c r="H6100" s="8">
        <v>23955.61</v>
      </c>
      <c r="I6100" s="8">
        <v>31044.39</v>
      </c>
      <c r="J6100" s="8">
        <v>0</v>
      </c>
      <c r="K6100" s="8">
        <v>0</v>
      </c>
      <c r="L6100" s="8">
        <f>SUM(Tabella1[[#This Row],[CONTRIBUTO
COMMISSARIO STRAORDINARIO]:[INDENNIZZO
ASSICURATIVO]])</f>
        <v>55000</v>
      </c>
      <c r="M6100" s="9" t="s">
        <v>267</v>
      </c>
      <c r="N6100" s="3" t="s">
        <v>158</v>
      </c>
      <c r="O6100" s="3" t="s">
        <v>267</v>
      </c>
      <c r="P6100" s="2" t="s">
        <v>31</v>
      </c>
      <c r="Q6100" s="2" t="s">
        <v>218</v>
      </c>
      <c r="R6100" s="2" t="s">
        <v>268</v>
      </c>
      <c r="S6100" s="2" t="s">
        <v>23869</v>
      </c>
      <c r="T6100" s="3" t="s">
        <v>24016</v>
      </c>
      <c r="U6100" s="3" t="s">
        <v>189</v>
      </c>
      <c r="V6100" s="3" t="s">
        <v>24017</v>
      </c>
      <c r="W6100" s="12" t="s">
        <v>24018</v>
      </c>
      <c r="X6100" s="12" t="s">
        <v>24019</v>
      </c>
      <c r="Y6100" s="2" t="s">
        <v>24020</v>
      </c>
      <c r="Z6100" s="2" t="s">
        <v>23800</v>
      </c>
    </row>
    <row r="6101" spans="1:26" ht="409.6" x14ac:dyDescent="0.3">
      <c r="A6101" s="6" t="s">
        <v>24021</v>
      </c>
      <c r="B6101" s="2" t="s">
        <v>27</v>
      </c>
      <c r="C6101" s="2" t="s">
        <v>22368</v>
      </c>
      <c r="D6101" s="2" t="s">
        <v>29</v>
      </c>
      <c r="E6101" s="3" t="s">
        <v>23793</v>
      </c>
      <c r="F6101" s="3" t="s">
        <v>31</v>
      </c>
      <c r="G6101" s="7">
        <v>0</v>
      </c>
      <c r="H6101" s="8">
        <v>82721.17</v>
      </c>
      <c r="I6101" s="8">
        <v>117278.83</v>
      </c>
      <c r="J6101" s="8">
        <v>0</v>
      </c>
      <c r="K6101" s="8">
        <v>0</v>
      </c>
      <c r="L6101" s="8">
        <f>SUM(Tabella1[[#This Row],[CONTRIBUTO
COMMISSARIO STRAORDINARIO]:[INDENNIZZO
ASSICURATIVO]])</f>
        <v>200000</v>
      </c>
      <c r="M6101" s="9" t="s">
        <v>17427</v>
      </c>
      <c r="N6101" s="3" t="s">
        <v>158</v>
      </c>
      <c r="O6101" s="3" t="s">
        <v>17427</v>
      </c>
      <c r="P6101" s="2" t="s">
        <v>31</v>
      </c>
      <c r="Q6101" s="2" t="s">
        <v>218</v>
      </c>
      <c r="R6101" s="2" t="s">
        <v>16709</v>
      </c>
      <c r="S6101" s="2" t="s">
        <v>16709</v>
      </c>
      <c r="T6101" s="3" t="s">
        <v>31</v>
      </c>
      <c r="U6101" s="3" t="s">
        <v>179</v>
      </c>
      <c r="V6101" s="3" t="s">
        <v>24022</v>
      </c>
      <c r="W6101" s="12" t="s">
        <v>24023</v>
      </c>
      <c r="X6101" s="12" t="s">
        <v>24024</v>
      </c>
      <c r="Y6101" s="2" t="s">
        <v>24025</v>
      </c>
      <c r="Z6101" s="2" t="s">
        <v>23800</v>
      </c>
    </row>
    <row r="6102" spans="1:26" ht="52.2" x14ac:dyDescent="0.3">
      <c r="A6102" s="6" t="s">
        <v>24026</v>
      </c>
      <c r="B6102" s="2" t="s">
        <v>27</v>
      </c>
      <c r="C6102" s="2" t="s">
        <v>24027</v>
      </c>
      <c r="D6102" s="2" t="s">
        <v>29</v>
      </c>
      <c r="E6102" s="3" t="s">
        <v>24028</v>
      </c>
      <c r="F6102" s="3" t="s">
        <v>31</v>
      </c>
      <c r="G6102" s="7">
        <v>1530000</v>
      </c>
      <c r="H6102" s="8">
        <v>0</v>
      </c>
      <c r="I6102" s="8">
        <v>0</v>
      </c>
      <c r="J6102" s="8">
        <v>0</v>
      </c>
      <c r="K6102" s="8">
        <v>0</v>
      </c>
      <c r="L6102" s="8">
        <f>SUM(Tabella1[[#This Row],[CONTRIBUTO
COMMISSARIO STRAORDINARIO]:[INDENNIZZO
ASSICURATIVO]])</f>
        <v>1530000</v>
      </c>
      <c r="M6102" s="10" t="s">
        <v>7203</v>
      </c>
      <c r="N6102" s="3" t="s">
        <v>501</v>
      </c>
      <c r="O6102" s="3" t="s">
        <v>7203</v>
      </c>
      <c r="P6102" s="2" t="s">
        <v>31</v>
      </c>
      <c r="Q6102" s="2" t="s">
        <v>159</v>
      </c>
      <c r="R6102" s="2" t="s">
        <v>159</v>
      </c>
      <c r="S6102" s="2" t="s">
        <v>24029</v>
      </c>
      <c r="T6102" s="3" t="s">
        <v>24030</v>
      </c>
      <c r="U6102" s="3" t="s">
        <v>179</v>
      </c>
      <c r="V6102" s="3" t="s">
        <v>270</v>
      </c>
      <c r="W6102" s="12" t="s">
        <v>24031</v>
      </c>
      <c r="X6102" s="12" t="s">
        <v>24032</v>
      </c>
      <c r="Y6102" s="2" t="s">
        <v>41</v>
      </c>
      <c r="Z6102" s="2"/>
    </row>
    <row r="6103" spans="1:26" ht="52.2" x14ac:dyDescent="0.3">
      <c r="A6103" s="6" t="s">
        <v>24033</v>
      </c>
      <c r="B6103" s="2" t="s">
        <v>27</v>
      </c>
      <c r="C6103" s="2" t="s">
        <v>24027</v>
      </c>
      <c r="D6103" s="2" t="s">
        <v>29</v>
      </c>
      <c r="E6103" s="3" t="s">
        <v>24028</v>
      </c>
      <c r="F6103" s="3" t="s">
        <v>31</v>
      </c>
      <c r="G6103" s="7">
        <v>1530000</v>
      </c>
      <c r="H6103" s="8">
        <v>0</v>
      </c>
      <c r="I6103" s="8">
        <v>0</v>
      </c>
      <c r="J6103" s="8">
        <v>0</v>
      </c>
      <c r="K6103" s="8">
        <v>0</v>
      </c>
      <c r="L6103" s="8">
        <f>SUM(Tabella1[[#This Row],[CONTRIBUTO
COMMISSARIO STRAORDINARIO]:[INDENNIZZO
ASSICURATIVO]])</f>
        <v>1530000</v>
      </c>
      <c r="M6103" s="9" t="s">
        <v>7203</v>
      </c>
      <c r="N6103" s="3" t="s">
        <v>501</v>
      </c>
      <c r="O6103" s="3" t="s">
        <v>7203</v>
      </c>
      <c r="P6103" s="2" t="s">
        <v>31</v>
      </c>
      <c r="Q6103" s="2" t="s">
        <v>34</v>
      </c>
      <c r="R6103" s="2" t="s">
        <v>34</v>
      </c>
      <c r="S6103" s="2" t="s">
        <v>24029</v>
      </c>
      <c r="T6103" s="3" t="s">
        <v>24034</v>
      </c>
      <c r="U6103" s="3" t="s">
        <v>179</v>
      </c>
      <c r="V6103" s="3" t="s">
        <v>270</v>
      </c>
      <c r="W6103" s="12" t="s">
        <v>24031</v>
      </c>
      <c r="X6103" s="12" t="s">
        <v>24032</v>
      </c>
      <c r="Y6103" s="2" t="s">
        <v>41</v>
      </c>
      <c r="Z6103" s="2"/>
    </row>
    <row r="6104" spans="1:26" ht="52.2" x14ac:dyDescent="0.3">
      <c r="A6104" s="6" t="s">
        <v>24035</v>
      </c>
      <c r="B6104" s="2" t="s">
        <v>27</v>
      </c>
      <c r="C6104" s="2" t="s">
        <v>24027</v>
      </c>
      <c r="D6104" s="2" t="s">
        <v>29</v>
      </c>
      <c r="E6104" s="3" t="s">
        <v>24028</v>
      </c>
      <c r="F6104" s="3" t="s">
        <v>31</v>
      </c>
      <c r="G6104" s="7">
        <v>500000</v>
      </c>
      <c r="H6104" s="8">
        <v>0</v>
      </c>
      <c r="I6104" s="8">
        <v>0</v>
      </c>
      <c r="J6104" s="8">
        <v>0</v>
      </c>
      <c r="K6104" s="8">
        <v>0</v>
      </c>
      <c r="L6104" s="8">
        <f>SUM(Tabella1[[#This Row],[CONTRIBUTO
COMMISSARIO STRAORDINARIO]:[INDENNIZZO
ASSICURATIVO]])</f>
        <v>500000</v>
      </c>
      <c r="M6104" s="9" t="s">
        <v>7203</v>
      </c>
      <c r="N6104" s="3" t="s">
        <v>501</v>
      </c>
      <c r="O6104" s="3" t="s">
        <v>7203</v>
      </c>
      <c r="P6104" s="2" t="s">
        <v>31</v>
      </c>
      <c r="Q6104" s="2" t="s">
        <v>175</v>
      </c>
      <c r="R6104" s="2" t="s">
        <v>8568</v>
      </c>
      <c r="S6104" s="2" t="s">
        <v>24029</v>
      </c>
      <c r="T6104" s="3" t="s">
        <v>24036</v>
      </c>
      <c r="U6104" s="3" t="s">
        <v>179</v>
      </c>
      <c r="V6104" s="3" t="s">
        <v>270</v>
      </c>
      <c r="W6104" s="12" t="s">
        <v>24031</v>
      </c>
      <c r="X6104" s="12" t="s">
        <v>24032</v>
      </c>
      <c r="Y6104" s="2" t="s">
        <v>41</v>
      </c>
      <c r="Z6104" s="2"/>
    </row>
    <row r="6105" spans="1:26" ht="34.799999999999997" x14ac:dyDescent="0.3">
      <c r="A6105" s="6" t="s">
        <v>24037</v>
      </c>
      <c r="B6105" s="2" t="s">
        <v>27</v>
      </c>
      <c r="C6105" s="2" t="s">
        <v>24027</v>
      </c>
      <c r="D6105" s="2" t="s">
        <v>29</v>
      </c>
      <c r="E6105" s="3" t="s">
        <v>24028</v>
      </c>
      <c r="F6105" s="3" t="s">
        <v>10530</v>
      </c>
      <c r="G6105" s="7">
        <v>0</v>
      </c>
      <c r="H6105" s="8">
        <v>0</v>
      </c>
      <c r="I6105" s="8">
        <v>0</v>
      </c>
      <c r="J6105" s="8">
        <v>0</v>
      </c>
      <c r="K6105" s="8">
        <v>40267.9</v>
      </c>
      <c r="L6105" s="8">
        <f>SUM(Tabella1[[#This Row],[CONTRIBUTO
COMMISSARIO STRAORDINARIO]:[INDENNIZZO
ASSICURATIVO]])</f>
        <v>40267.9</v>
      </c>
      <c r="M6105" s="9" t="s">
        <v>7203</v>
      </c>
      <c r="N6105" s="3" t="s">
        <v>501</v>
      </c>
      <c r="O6105" s="3" t="s">
        <v>7203</v>
      </c>
      <c r="P6105" s="2" t="s">
        <v>31</v>
      </c>
      <c r="Q6105" s="2" t="s">
        <v>159</v>
      </c>
      <c r="R6105" s="2" t="s">
        <v>3847</v>
      </c>
      <c r="S6105" s="2" t="s">
        <v>24038</v>
      </c>
      <c r="T6105" s="3" t="s">
        <v>24039</v>
      </c>
      <c r="U6105" s="3" t="s">
        <v>24040</v>
      </c>
      <c r="V6105" s="3" t="s">
        <v>270</v>
      </c>
      <c r="W6105" s="12" t="s">
        <v>24041</v>
      </c>
      <c r="X6105" s="12" t="s">
        <v>24042</v>
      </c>
      <c r="Y6105" s="2" t="s">
        <v>41</v>
      </c>
      <c r="Z6105" s="2"/>
    </row>
    <row r="6106" spans="1:26" ht="52.2" x14ac:dyDescent="0.3">
      <c r="A6106" s="6" t="s">
        <v>24043</v>
      </c>
      <c r="B6106" s="2" t="s">
        <v>27</v>
      </c>
      <c r="C6106" s="2" t="s">
        <v>24027</v>
      </c>
      <c r="D6106" s="2" t="s">
        <v>29</v>
      </c>
      <c r="E6106" s="3" t="s">
        <v>24028</v>
      </c>
      <c r="F6106" s="3" t="s">
        <v>10530</v>
      </c>
      <c r="G6106" s="7">
        <v>0</v>
      </c>
      <c r="H6106" s="8">
        <v>0</v>
      </c>
      <c r="I6106" s="8">
        <v>0</v>
      </c>
      <c r="J6106" s="8">
        <v>0</v>
      </c>
      <c r="K6106" s="8">
        <v>119150.48</v>
      </c>
      <c r="L6106" s="8">
        <f>SUM(Tabella1[[#This Row],[CONTRIBUTO
COMMISSARIO STRAORDINARIO]:[INDENNIZZO
ASSICURATIVO]])</f>
        <v>119150.48</v>
      </c>
      <c r="M6106" s="9" t="s">
        <v>7203</v>
      </c>
      <c r="N6106" s="3" t="s">
        <v>501</v>
      </c>
      <c r="O6106" s="3" t="s">
        <v>7203</v>
      </c>
      <c r="P6106" s="2" t="s">
        <v>31</v>
      </c>
      <c r="Q6106" s="2" t="s">
        <v>185</v>
      </c>
      <c r="R6106" s="2" t="s">
        <v>7141</v>
      </c>
      <c r="S6106" s="2" t="s">
        <v>24044</v>
      </c>
      <c r="T6106" s="3" t="s">
        <v>24045</v>
      </c>
      <c r="U6106" s="3" t="s">
        <v>24040</v>
      </c>
      <c r="V6106" s="3" t="s">
        <v>270</v>
      </c>
      <c r="W6106" s="12" t="s">
        <v>24041</v>
      </c>
      <c r="X6106" s="12" t="s">
        <v>24042</v>
      </c>
      <c r="Y6106" s="2" t="s">
        <v>41</v>
      </c>
      <c r="Z6106" s="2"/>
    </row>
    <row r="6107" spans="1:26" ht="52.2" x14ac:dyDescent="0.3">
      <c r="A6107" s="6" t="s">
        <v>24046</v>
      </c>
      <c r="B6107" s="2" t="s">
        <v>27</v>
      </c>
      <c r="C6107" s="2" t="s">
        <v>24027</v>
      </c>
      <c r="D6107" s="2" t="s">
        <v>29</v>
      </c>
      <c r="E6107" s="3" t="s">
        <v>24028</v>
      </c>
      <c r="F6107" s="3" t="s">
        <v>10530</v>
      </c>
      <c r="G6107" s="7">
        <v>75000</v>
      </c>
      <c r="H6107" s="8">
        <v>0</v>
      </c>
      <c r="I6107" s="8">
        <v>0</v>
      </c>
      <c r="J6107" s="8">
        <v>0</v>
      </c>
      <c r="K6107" s="8">
        <v>0</v>
      </c>
      <c r="L6107" s="8">
        <f>SUM(Tabella1[[#This Row],[CONTRIBUTO
COMMISSARIO STRAORDINARIO]:[INDENNIZZO
ASSICURATIVO]])</f>
        <v>75000</v>
      </c>
      <c r="M6107" s="9" t="s">
        <v>7203</v>
      </c>
      <c r="N6107" s="3" t="s">
        <v>501</v>
      </c>
      <c r="O6107" s="3" t="s">
        <v>7203</v>
      </c>
      <c r="P6107" s="2" t="s">
        <v>31</v>
      </c>
      <c r="Q6107" s="2" t="s">
        <v>185</v>
      </c>
      <c r="R6107" s="2" t="s">
        <v>2247</v>
      </c>
      <c r="S6107" s="2" t="s">
        <v>835</v>
      </c>
      <c r="T6107" s="3" t="s">
        <v>24047</v>
      </c>
      <c r="U6107" s="3" t="s">
        <v>179</v>
      </c>
      <c r="V6107" s="3" t="s">
        <v>270</v>
      </c>
      <c r="W6107" s="12" t="s">
        <v>24048</v>
      </c>
      <c r="X6107" s="12" t="s">
        <v>7317</v>
      </c>
      <c r="Y6107" s="2" t="s">
        <v>41</v>
      </c>
      <c r="Z6107" s="2"/>
    </row>
    <row r="6108" spans="1:26" ht="34.799999999999997" x14ac:dyDescent="0.3">
      <c r="A6108" s="6" t="s">
        <v>24049</v>
      </c>
      <c r="B6108" s="2" t="s">
        <v>27</v>
      </c>
      <c r="C6108" s="2" t="s">
        <v>24027</v>
      </c>
      <c r="D6108" s="2" t="s">
        <v>29</v>
      </c>
      <c r="E6108" s="3" t="s">
        <v>24028</v>
      </c>
      <c r="F6108" s="3" t="s">
        <v>10530</v>
      </c>
      <c r="G6108" s="7">
        <v>0</v>
      </c>
      <c r="H6108" s="8">
        <v>0</v>
      </c>
      <c r="I6108" s="8">
        <v>0</v>
      </c>
      <c r="J6108" s="8">
        <v>0</v>
      </c>
      <c r="K6108" s="8">
        <v>417709.99</v>
      </c>
      <c r="L6108" s="8">
        <f>SUM(Tabella1[[#This Row],[CONTRIBUTO
COMMISSARIO STRAORDINARIO]:[INDENNIZZO
ASSICURATIVO]])</f>
        <v>417709.99</v>
      </c>
      <c r="M6108" s="9" t="s">
        <v>7203</v>
      </c>
      <c r="N6108" s="3" t="s">
        <v>501</v>
      </c>
      <c r="O6108" s="3" t="s">
        <v>7203</v>
      </c>
      <c r="P6108" s="2" t="s">
        <v>31</v>
      </c>
      <c r="Q6108" s="2" t="s">
        <v>159</v>
      </c>
      <c r="R6108" s="2" t="s">
        <v>159</v>
      </c>
      <c r="S6108" s="2" t="s">
        <v>35</v>
      </c>
      <c r="T6108" s="3" t="s">
        <v>24030</v>
      </c>
      <c r="U6108" s="3" t="s">
        <v>24040</v>
      </c>
      <c r="V6108" s="3" t="s">
        <v>270</v>
      </c>
      <c r="W6108" s="12" t="s">
        <v>24050</v>
      </c>
      <c r="X6108" s="12" t="s">
        <v>24051</v>
      </c>
      <c r="Y6108" s="2" t="s">
        <v>41</v>
      </c>
      <c r="Z6108" s="2"/>
    </row>
    <row r="6109" spans="1:26" ht="34.799999999999997" x14ac:dyDescent="0.3">
      <c r="A6109" s="6" t="s">
        <v>24052</v>
      </c>
      <c r="B6109" s="2" t="s">
        <v>27</v>
      </c>
      <c r="C6109" s="2" t="s">
        <v>24027</v>
      </c>
      <c r="D6109" s="2" t="s">
        <v>29</v>
      </c>
      <c r="E6109" s="3" t="s">
        <v>24028</v>
      </c>
      <c r="F6109" s="3" t="s">
        <v>10530</v>
      </c>
      <c r="G6109" s="7">
        <v>0</v>
      </c>
      <c r="H6109" s="8">
        <v>0</v>
      </c>
      <c r="I6109" s="8">
        <v>0</v>
      </c>
      <c r="J6109" s="8">
        <v>0</v>
      </c>
      <c r="K6109" s="8">
        <v>1739146.53</v>
      </c>
      <c r="L6109" s="8">
        <f>SUM(Tabella1[[#This Row],[CONTRIBUTO
COMMISSARIO STRAORDINARIO]:[INDENNIZZO
ASSICURATIVO]])</f>
        <v>1739146.53</v>
      </c>
      <c r="M6109" s="9" t="s">
        <v>7203</v>
      </c>
      <c r="N6109" s="3" t="s">
        <v>501</v>
      </c>
      <c r="O6109" s="3" t="s">
        <v>7203</v>
      </c>
      <c r="P6109" s="2" t="s">
        <v>31</v>
      </c>
      <c r="Q6109" s="2" t="s">
        <v>185</v>
      </c>
      <c r="R6109" s="2" t="s">
        <v>185</v>
      </c>
      <c r="S6109" s="2" t="s">
        <v>35</v>
      </c>
      <c r="T6109" s="3" t="s">
        <v>24053</v>
      </c>
      <c r="U6109" s="3" t="s">
        <v>24040</v>
      </c>
      <c r="V6109" s="3" t="s">
        <v>270</v>
      </c>
      <c r="W6109" s="12" t="s">
        <v>24050</v>
      </c>
      <c r="X6109" s="12" t="s">
        <v>24051</v>
      </c>
      <c r="Y6109" s="2" t="s">
        <v>41</v>
      </c>
      <c r="Z6109" s="2"/>
    </row>
    <row r="6110" spans="1:26" ht="34.799999999999997" x14ac:dyDescent="0.3">
      <c r="A6110" s="6" t="s">
        <v>24054</v>
      </c>
      <c r="B6110" s="2" t="s">
        <v>27</v>
      </c>
      <c r="C6110" s="2" t="s">
        <v>24027</v>
      </c>
      <c r="D6110" s="2" t="s">
        <v>29</v>
      </c>
      <c r="E6110" s="3" t="s">
        <v>24028</v>
      </c>
      <c r="F6110" s="3" t="s">
        <v>10530</v>
      </c>
      <c r="G6110" s="7">
        <v>0</v>
      </c>
      <c r="H6110" s="8">
        <v>0</v>
      </c>
      <c r="I6110" s="8">
        <v>0</v>
      </c>
      <c r="J6110" s="8">
        <v>0</v>
      </c>
      <c r="K6110" s="8">
        <v>1895674.06</v>
      </c>
      <c r="L6110" s="8">
        <f>SUM(Tabella1[[#This Row],[CONTRIBUTO
COMMISSARIO STRAORDINARIO]:[INDENNIZZO
ASSICURATIVO]])</f>
        <v>1895674.06</v>
      </c>
      <c r="M6110" s="9" t="s">
        <v>7203</v>
      </c>
      <c r="N6110" s="3" t="s">
        <v>501</v>
      </c>
      <c r="O6110" s="3" t="s">
        <v>7203</v>
      </c>
      <c r="P6110" s="2" t="s">
        <v>31</v>
      </c>
      <c r="Q6110" s="2" t="s">
        <v>175</v>
      </c>
      <c r="R6110" s="2" t="s">
        <v>4203</v>
      </c>
      <c r="S6110" s="2" t="s">
        <v>35</v>
      </c>
      <c r="T6110" s="3" t="s">
        <v>24036</v>
      </c>
      <c r="U6110" s="3" t="s">
        <v>24040</v>
      </c>
      <c r="V6110" s="3" t="s">
        <v>270</v>
      </c>
      <c r="W6110" s="12" t="s">
        <v>24050</v>
      </c>
      <c r="X6110" s="12" t="s">
        <v>24051</v>
      </c>
      <c r="Y6110" s="2" t="s">
        <v>41</v>
      </c>
      <c r="Z6110" s="2"/>
    </row>
    <row r="6111" spans="1:26" ht="104.4" x14ac:dyDescent="0.3">
      <c r="A6111" s="6" t="s">
        <v>24055</v>
      </c>
      <c r="B6111" s="2" t="s">
        <v>27</v>
      </c>
      <c r="C6111" s="2" t="s">
        <v>24027</v>
      </c>
      <c r="D6111" s="2" t="s">
        <v>29</v>
      </c>
      <c r="E6111" s="3" t="s">
        <v>24028</v>
      </c>
      <c r="F6111" s="3" t="s">
        <v>10530</v>
      </c>
      <c r="G6111" s="7">
        <v>281212.03000000003</v>
      </c>
      <c r="H6111" s="8">
        <v>0</v>
      </c>
      <c r="I6111" s="8">
        <v>0</v>
      </c>
      <c r="J6111" s="8">
        <v>0</v>
      </c>
      <c r="K6111" s="8">
        <v>0</v>
      </c>
      <c r="L6111" s="8">
        <f>SUM(Tabella1[[#This Row],[CONTRIBUTO
COMMISSARIO STRAORDINARIO]:[INDENNIZZO
ASSICURATIVO]])</f>
        <v>281212.03000000003</v>
      </c>
      <c r="M6111" s="9" t="s">
        <v>7203</v>
      </c>
      <c r="N6111" s="3" t="s">
        <v>501</v>
      </c>
      <c r="O6111" s="3" t="s">
        <v>7203</v>
      </c>
      <c r="P6111" s="2" t="s">
        <v>31</v>
      </c>
      <c r="Q6111" s="2" t="s">
        <v>159</v>
      </c>
      <c r="R6111" s="2" t="s">
        <v>2861</v>
      </c>
      <c r="S6111" s="2" t="s">
        <v>7289</v>
      </c>
      <c r="T6111" s="3" t="s">
        <v>24056</v>
      </c>
      <c r="U6111" s="3" t="s">
        <v>24040</v>
      </c>
      <c r="V6111" s="3" t="s">
        <v>270</v>
      </c>
      <c r="W6111" s="12" t="s">
        <v>7290</v>
      </c>
      <c r="X6111" s="12" t="s">
        <v>24057</v>
      </c>
      <c r="Y6111" s="2" t="s">
        <v>7274</v>
      </c>
      <c r="Z6111" s="2"/>
    </row>
    <row r="6112" spans="1:26" ht="69.599999999999994" x14ac:dyDescent="0.3">
      <c r="A6112" s="6" t="s">
        <v>24058</v>
      </c>
      <c r="B6112" s="2" t="s">
        <v>27</v>
      </c>
      <c r="C6112" s="2" t="s">
        <v>24027</v>
      </c>
      <c r="D6112" s="2" t="s">
        <v>29</v>
      </c>
      <c r="E6112" s="3" t="s">
        <v>24028</v>
      </c>
      <c r="F6112" s="3" t="s">
        <v>10530</v>
      </c>
      <c r="G6112" s="7">
        <v>2950000</v>
      </c>
      <c r="H6112" s="8">
        <v>0</v>
      </c>
      <c r="I6112" s="8">
        <v>0</v>
      </c>
      <c r="J6112" s="8">
        <v>0</v>
      </c>
      <c r="K6112" s="8">
        <v>0</v>
      </c>
      <c r="L6112" s="8">
        <f>SUM(Tabella1[[#This Row],[CONTRIBUTO
COMMISSARIO STRAORDINARIO]:[INDENNIZZO
ASSICURATIVO]])</f>
        <v>2950000</v>
      </c>
      <c r="M6112" s="9" t="s">
        <v>7203</v>
      </c>
      <c r="N6112" s="3" t="s">
        <v>501</v>
      </c>
      <c r="O6112" s="3" t="s">
        <v>7203</v>
      </c>
      <c r="P6112" s="2" t="s">
        <v>31</v>
      </c>
      <c r="Q6112" s="2" t="s">
        <v>159</v>
      </c>
      <c r="R6112" s="2" t="s">
        <v>2756</v>
      </c>
      <c r="S6112" s="2" t="s">
        <v>7293</v>
      </c>
      <c r="T6112" s="3" t="s">
        <v>24059</v>
      </c>
      <c r="U6112" s="3" t="s">
        <v>37</v>
      </c>
      <c r="V6112" s="3" t="s">
        <v>270</v>
      </c>
      <c r="W6112" s="12" t="s">
        <v>7294</v>
      </c>
      <c r="X6112" s="12" t="s">
        <v>24060</v>
      </c>
      <c r="Y6112" s="2" t="s">
        <v>7274</v>
      </c>
      <c r="Z6112" s="2"/>
    </row>
    <row r="6113" spans="1:26" ht="52.2" x14ac:dyDescent="0.3">
      <c r="A6113" s="6" t="s">
        <v>24061</v>
      </c>
      <c r="B6113" s="2" t="s">
        <v>27</v>
      </c>
      <c r="C6113" s="2" t="s">
        <v>24027</v>
      </c>
      <c r="D6113" s="2" t="s">
        <v>29</v>
      </c>
      <c r="E6113" s="3" t="s">
        <v>24028</v>
      </c>
      <c r="F6113" s="3" t="s">
        <v>31</v>
      </c>
      <c r="G6113" s="7">
        <v>280000</v>
      </c>
      <c r="H6113" s="8">
        <v>0</v>
      </c>
      <c r="I6113" s="8">
        <v>0</v>
      </c>
      <c r="J6113" s="8">
        <v>0</v>
      </c>
      <c r="K6113" s="8">
        <v>0</v>
      </c>
      <c r="L6113" s="8">
        <f>SUM(Tabella1[[#This Row],[CONTRIBUTO
COMMISSARIO STRAORDINARIO]:[INDENNIZZO
ASSICURATIVO]])</f>
        <v>280000</v>
      </c>
      <c r="M6113" s="9" t="s">
        <v>7203</v>
      </c>
      <c r="N6113" s="3" t="s">
        <v>501</v>
      </c>
      <c r="O6113" s="3" t="s">
        <v>7203</v>
      </c>
      <c r="P6113" s="2" t="s">
        <v>31</v>
      </c>
      <c r="Q6113" s="2" t="s">
        <v>159</v>
      </c>
      <c r="R6113" s="2" t="s">
        <v>3847</v>
      </c>
      <c r="S6113" s="2" t="s">
        <v>7306</v>
      </c>
      <c r="T6113" s="3" t="s">
        <v>24062</v>
      </c>
      <c r="U6113" s="3" t="s">
        <v>24040</v>
      </c>
      <c r="V6113" s="3" t="s">
        <v>270</v>
      </c>
      <c r="W6113" s="12" t="s">
        <v>7307</v>
      </c>
      <c r="X6113" s="12" t="s">
        <v>24063</v>
      </c>
      <c r="Y6113" s="2" t="s">
        <v>7274</v>
      </c>
      <c r="Z6113" s="2"/>
    </row>
    <row r="6114" spans="1:26" ht="34.799999999999997" x14ac:dyDescent="0.3">
      <c r="A6114" s="6" t="s">
        <v>24064</v>
      </c>
      <c r="B6114" s="2" t="s">
        <v>27</v>
      </c>
      <c r="C6114" s="2" t="s">
        <v>24027</v>
      </c>
      <c r="D6114" s="2" t="s">
        <v>29</v>
      </c>
      <c r="E6114" s="3" t="s">
        <v>24028</v>
      </c>
      <c r="F6114" s="3" t="s">
        <v>31</v>
      </c>
      <c r="G6114" s="7">
        <v>350000</v>
      </c>
      <c r="H6114" s="8">
        <v>0</v>
      </c>
      <c r="I6114" s="8">
        <v>0</v>
      </c>
      <c r="J6114" s="8">
        <v>0</v>
      </c>
      <c r="K6114" s="8">
        <v>0</v>
      </c>
      <c r="L6114" s="8">
        <f>SUM(Tabella1[[#This Row],[CONTRIBUTO
COMMISSARIO STRAORDINARIO]:[INDENNIZZO
ASSICURATIVO]])</f>
        <v>350000</v>
      </c>
      <c r="M6114" s="9" t="s">
        <v>7203</v>
      </c>
      <c r="N6114" s="3" t="s">
        <v>501</v>
      </c>
      <c r="O6114" s="3" t="s">
        <v>7203</v>
      </c>
      <c r="P6114" s="2" t="s">
        <v>31</v>
      </c>
      <c r="Q6114" s="2" t="s">
        <v>34</v>
      </c>
      <c r="R6114" s="2" t="s">
        <v>24065</v>
      </c>
      <c r="S6114" s="2" t="s">
        <v>7349</v>
      </c>
      <c r="T6114" s="3" t="s">
        <v>24066</v>
      </c>
      <c r="U6114" s="3" t="s">
        <v>179</v>
      </c>
      <c r="V6114" s="3" t="s">
        <v>270</v>
      </c>
      <c r="W6114" s="12" t="s">
        <v>7350</v>
      </c>
      <c r="X6114" s="12" t="s">
        <v>7317</v>
      </c>
      <c r="Y6114" s="2" t="s">
        <v>7340</v>
      </c>
      <c r="Z6114" s="2"/>
    </row>
    <row r="6115" spans="1:26" ht="121.8" x14ac:dyDescent="0.3">
      <c r="A6115" s="6" t="s">
        <v>24067</v>
      </c>
      <c r="B6115" s="2" t="s">
        <v>27</v>
      </c>
      <c r="C6115" s="2" t="s">
        <v>24027</v>
      </c>
      <c r="D6115" s="2" t="s">
        <v>29</v>
      </c>
      <c r="E6115" s="3" t="s">
        <v>24028</v>
      </c>
      <c r="F6115" s="3" t="s">
        <v>31</v>
      </c>
      <c r="G6115" s="7">
        <v>1090000</v>
      </c>
      <c r="H6115" s="8">
        <v>0</v>
      </c>
      <c r="I6115" s="8">
        <v>0</v>
      </c>
      <c r="J6115" s="8">
        <v>0</v>
      </c>
      <c r="K6115" s="8">
        <v>0</v>
      </c>
      <c r="L6115" s="8">
        <f>SUM(Tabella1[[#This Row],[CONTRIBUTO
COMMISSARIO STRAORDINARIO]:[INDENNIZZO
ASSICURATIVO]])</f>
        <v>1090000</v>
      </c>
      <c r="M6115" s="9" t="s">
        <v>7203</v>
      </c>
      <c r="N6115" s="3" t="s">
        <v>501</v>
      </c>
      <c r="O6115" s="3" t="s">
        <v>7203</v>
      </c>
      <c r="P6115" s="2" t="s">
        <v>31</v>
      </c>
      <c r="Q6115" s="2" t="s">
        <v>34</v>
      </c>
      <c r="R6115" s="2" t="s">
        <v>3375</v>
      </c>
      <c r="S6115" s="2" t="s">
        <v>7021</v>
      </c>
      <c r="T6115" s="3" t="s">
        <v>24068</v>
      </c>
      <c r="U6115" s="3" t="s">
        <v>179</v>
      </c>
      <c r="V6115" s="3" t="s">
        <v>270</v>
      </c>
      <c r="W6115" s="12" t="s">
        <v>7360</v>
      </c>
      <c r="X6115" s="12" t="s">
        <v>24069</v>
      </c>
      <c r="Y6115" s="2" t="s">
        <v>7340</v>
      </c>
      <c r="Z6115" s="2"/>
    </row>
    <row r="6116" spans="1:26" ht="52.2" x14ac:dyDescent="0.3">
      <c r="A6116" s="6" t="s">
        <v>24070</v>
      </c>
      <c r="B6116" s="2" t="s">
        <v>27</v>
      </c>
      <c r="C6116" s="2" t="s">
        <v>24027</v>
      </c>
      <c r="D6116" s="2" t="s">
        <v>29</v>
      </c>
      <c r="E6116" s="3" t="s">
        <v>24028</v>
      </c>
      <c r="F6116" s="3" t="s">
        <v>31</v>
      </c>
      <c r="G6116" s="7">
        <v>800000</v>
      </c>
      <c r="H6116" s="8">
        <v>0</v>
      </c>
      <c r="I6116" s="8">
        <v>0</v>
      </c>
      <c r="J6116" s="8">
        <v>0</v>
      </c>
      <c r="K6116" s="8">
        <v>0</v>
      </c>
      <c r="L6116" s="8">
        <f>SUM(Tabella1[[#This Row],[CONTRIBUTO
COMMISSARIO STRAORDINARIO]:[INDENNIZZO
ASSICURATIVO]])</f>
        <v>800000</v>
      </c>
      <c r="M6116" s="9" t="s">
        <v>7203</v>
      </c>
      <c r="N6116" s="3" t="s">
        <v>501</v>
      </c>
      <c r="O6116" s="3" t="s">
        <v>7203</v>
      </c>
      <c r="P6116" s="2" t="s">
        <v>31</v>
      </c>
      <c r="Q6116" s="2" t="s">
        <v>34</v>
      </c>
      <c r="R6116" s="2" t="s">
        <v>34</v>
      </c>
      <c r="S6116" s="2" t="s">
        <v>7342</v>
      </c>
      <c r="T6116" s="3" t="s">
        <v>24071</v>
      </c>
      <c r="U6116" s="3" t="s">
        <v>37</v>
      </c>
      <c r="V6116" s="3" t="s">
        <v>270</v>
      </c>
      <c r="W6116" s="12" t="s">
        <v>7343</v>
      </c>
      <c r="X6116" s="12" t="s">
        <v>24072</v>
      </c>
      <c r="Y6116" s="2" t="s">
        <v>7340</v>
      </c>
      <c r="Z6116" s="2"/>
    </row>
    <row r="6117" spans="1:26" ht="174" x14ac:dyDescent="0.3">
      <c r="A6117" s="6" t="s">
        <v>24073</v>
      </c>
      <c r="B6117" s="2" t="s">
        <v>27</v>
      </c>
      <c r="C6117" s="2" t="s">
        <v>24027</v>
      </c>
      <c r="D6117" s="2" t="s">
        <v>29</v>
      </c>
      <c r="E6117" s="3" t="s">
        <v>24028</v>
      </c>
      <c r="F6117" s="3" t="s">
        <v>31</v>
      </c>
      <c r="G6117" s="7">
        <v>1650000</v>
      </c>
      <c r="H6117" s="8">
        <v>0</v>
      </c>
      <c r="I6117" s="8">
        <v>0</v>
      </c>
      <c r="J6117" s="8">
        <v>0</v>
      </c>
      <c r="K6117" s="8">
        <v>0</v>
      </c>
      <c r="L6117" s="8">
        <f>SUM(Tabella1[[#This Row],[CONTRIBUTO
COMMISSARIO STRAORDINARIO]:[INDENNIZZO
ASSICURATIVO]])</f>
        <v>1650000</v>
      </c>
      <c r="M6117" s="9" t="s">
        <v>7470</v>
      </c>
      <c r="N6117" s="3" t="s">
        <v>501</v>
      </c>
      <c r="O6117" s="3" t="s">
        <v>7470</v>
      </c>
      <c r="P6117" s="2" t="s">
        <v>31</v>
      </c>
      <c r="Q6117" s="2" t="s">
        <v>175</v>
      </c>
      <c r="R6117" s="2" t="s">
        <v>2953</v>
      </c>
      <c r="S6117" s="2" t="s">
        <v>24074</v>
      </c>
      <c r="T6117" s="3" t="s">
        <v>24075</v>
      </c>
      <c r="U6117" s="3" t="s">
        <v>24040</v>
      </c>
      <c r="V6117" s="3" t="s">
        <v>270</v>
      </c>
      <c r="W6117" s="12" t="s">
        <v>24076</v>
      </c>
      <c r="X6117" s="12" t="s">
        <v>24077</v>
      </c>
      <c r="Y6117" s="2" t="s">
        <v>41</v>
      </c>
      <c r="Z6117" s="2"/>
    </row>
    <row r="6118" spans="1:26" ht="69.599999999999994" x14ac:dyDescent="0.3">
      <c r="A6118" s="6" t="s">
        <v>24078</v>
      </c>
      <c r="B6118" s="2" t="s">
        <v>27</v>
      </c>
      <c r="C6118" s="2" t="s">
        <v>24027</v>
      </c>
      <c r="D6118" s="2" t="s">
        <v>29</v>
      </c>
      <c r="E6118" s="3" t="s">
        <v>24028</v>
      </c>
      <c r="F6118" s="3" t="s">
        <v>31</v>
      </c>
      <c r="G6118" s="7">
        <v>80000</v>
      </c>
      <c r="H6118" s="8">
        <v>0</v>
      </c>
      <c r="I6118" s="8">
        <v>0</v>
      </c>
      <c r="J6118" s="8">
        <v>0</v>
      </c>
      <c r="K6118" s="8">
        <v>0</v>
      </c>
      <c r="L6118" s="8">
        <f>SUM(Tabella1[[#This Row],[CONTRIBUTO
COMMISSARIO STRAORDINARIO]:[INDENNIZZO
ASSICURATIVO]])</f>
        <v>80000</v>
      </c>
      <c r="M6118" s="9" t="s">
        <v>24079</v>
      </c>
      <c r="N6118" s="3" t="s">
        <v>501</v>
      </c>
      <c r="O6118" s="3" t="s">
        <v>24079</v>
      </c>
      <c r="P6118" s="2" t="s">
        <v>31</v>
      </c>
      <c r="Q6118" s="2" t="s">
        <v>205</v>
      </c>
      <c r="R6118" s="2" t="s">
        <v>1551</v>
      </c>
      <c r="S6118" s="2" t="s">
        <v>7021</v>
      </c>
      <c r="T6118" s="3" t="s">
        <v>24080</v>
      </c>
      <c r="U6118" s="3" t="s">
        <v>179</v>
      </c>
      <c r="V6118" s="3" t="s">
        <v>270</v>
      </c>
      <c r="W6118" s="12" t="s">
        <v>7360</v>
      </c>
      <c r="X6118" s="12" t="s">
        <v>24081</v>
      </c>
      <c r="Y6118" s="2" t="s">
        <v>41</v>
      </c>
      <c r="Z6118" s="2"/>
    </row>
    <row r="6119" spans="1:26" ht="121.8" x14ac:dyDescent="0.3">
      <c r="A6119" s="6" t="s">
        <v>24082</v>
      </c>
      <c r="B6119" s="2" t="s">
        <v>27</v>
      </c>
      <c r="C6119" s="2" t="s">
        <v>24027</v>
      </c>
      <c r="D6119" s="2" t="s">
        <v>29</v>
      </c>
      <c r="E6119" s="3" t="s">
        <v>24028</v>
      </c>
      <c r="F6119" s="3" t="s">
        <v>31</v>
      </c>
      <c r="G6119" s="7">
        <v>2000000</v>
      </c>
      <c r="H6119" s="8">
        <v>0</v>
      </c>
      <c r="I6119" s="8">
        <v>0</v>
      </c>
      <c r="J6119" s="8">
        <v>0</v>
      </c>
      <c r="K6119" s="8">
        <v>0</v>
      </c>
      <c r="L6119" s="8">
        <f>SUM(Tabella1[[#This Row],[CONTRIBUTO
COMMISSARIO STRAORDINARIO]:[INDENNIZZO
ASSICURATIVO]])</f>
        <v>2000000</v>
      </c>
      <c r="M6119" s="9" t="s">
        <v>8373</v>
      </c>
      <c r="N6119" s="3" t="s">
        <v>501</v>
      </c>
      <c r="O6119" s="3" t="s">
        <v>8373</v>
      </c>
      <c r="P6119" s="2" t="s">
        <v>31</v>
      </c>
      <c r="Q6119" s="2" t="s">
        <v>175</v>
      </c>
      <c r="R6119" s="2" t="s">
        <v>3337</v>
      </c>
      <c r="S6119" s="2" t="s">
        <v>31</v>
      </c>
      <c r="T6119" s="3" t="s">
        <v>24083</v>
      </c>
      <c r="U6119" s="3" t="s">
        <v>179</v>
      </c>
      <c r="V6119" s="3" t="s">
        <v>1088</v>
      </c>
      <c r="W6119" s="12" t="s">
        <v>24084</v>
      </c>
      <c r="X6119" s="12" t="s">
        <v>24085</v>
      </c>
      <c r="Y6119" s="2" t="s">
        <v>24086</v>
      </c>
      <c r="Z6119" s="2"/>
    </row>
    <row r="6120" spans="1:26" ht="34.799999999999997" x14ac:dyDescent="0.3">
      <c r="A6120" s="6" t="s">
        <v>24087</v>
      </c>
      <c r="B6120" s="2" t="s">
        <v>27</v>
      </c>
      <c r="C6120" s="2" t="s">
        <v>28</v>
      </c>
      <c r="D6120" s="2" t="s">
        <v>29</v>
      </c>
      <c r="E6120" s="3" t="s">
        <v>24088</v>
      </c>
      <c r="F6120" s="3" t="s">
        <v>266</v>
      </c>
      <c r="G6120" s="7">
        <v>200000</v>
      </c>
      <c r="H6120" s="8">
        <v>0</v>
      </c>
      <c r="I6120" s="8">
        <v>0</v>
      </c>
      <c r="J6120" s="8">
        <v>0</v>
      </c>
      <c r="K6120" s="8">
        <v>0</v>
      </c>
      <c r="L6120" s="8">
        <f>SUM(Tabella1[[#This Row],[CONTRIBUTO
COMMISSARIO STRAORDINARIO]:[INDENNIZZO
ASSICURATIVO]])</f>
        <v>200000</v>
      </c>
      <c r="M6120" s="9" t="s">
        <v>2952</v>
      </c>
      <c r="N6120" s="3" t="s">
        <v>158</v>
      </c>
      <c r="O6120" s="3" t="s">
        <v>2952</v>
      </c>
      <c r="P6120" s="2" t="s">
        <v>31</v>
      </c>
      <c r="Q6120" s="2" t="s">
        <v>175</v>
      </c>
      <c r="R6120" s="2" t="s">
        <v>2953</v>
      </c>
      <c r="S6120" s="2" t="s">
        <v>14602</v>
      </c>
      <c r="T6120" s="3" t="s">
        <v>14603</v>
      </c>
      <c r="U6120" s="3" t="s">
        <v>179</v>
      </c>
      <c r="V6120" s="3" t="s">
        <v>163</v>
      </c>
      <c r="W6120" s="12" t="s">
        <v>24089</v>
      </c>
      <c r="X6120" s="12" t="s">
        <v>24090</v>
      </c>
      <c r="Y6120" s="2" t="s">
        <v>41</v>
      </c>
      <c r="Z6120" s="2"/>
    </row>
    <row r="6121" spans="1:26" ht="34.799999999999997" x14ac:dyDescent="0.3">
      <c r="A6121" s="6" t="s">
        <v>24091</v>
      </c>
      <c r="B6121" s="2" t="s">
        <v>27</v>
      </c>
      <c r="C6121" s="2" t="s">
        <v>28</v>
      </c>
      <c r="D6121" s="2" t="s">
        <v>29</v>
      </c>
      <c r="E6121" s="3" t="s">
        <v>24088</v>
      </c>
      <c r="F6121" s="3" t="s">
        <v>266</v>
      </c>
      <c r="G6121" s="7">
        <v>300000</v>
      </c>
      <c r="H6121" s="8">
        <v>0</v>
      </c>
      <c r="I6121" s="8">
        <v>0</v>
      </c>
      <c r="J6121" s="8">
        <v>0</v>
      </c>
      <c r="K6121" s="8">
        <v>0</v>
      </c>
      <c r="L6121" s="8">
        <f>SUM(Tabella1[[#This Row],[CONTRIBUTO
COMMISSARIO STRAORDINARIO]:[INDENNIZZO
ASSICURATIVO]])</f>
        <v>300000</v>
      </c>
      <c r="M6121" s="9" t="s">
        <v>2952</v>
      </c>
      <c r="N6121" s="3" t="s">
        <v>158</v>
      </c>
      <c r="O6121" s="3" t="s">
        <v>2952</v>
      </c>
      <c r="P6121" s="2" t="s">
        <v>31</v>
      </c>
      <c r="Q6121" s="2" t="s">
        <v>175</v>
      </c>
      <c r="R6121" s="2" t="s">
        <v>2953</v>
      </c>
      <c r="S6121" s="2" t="s">
        <v>14607</v>
      </c>
      <c r="T6121" s="3" t="s">
        <v>24092</v>
      </c>
      <c r="U6121" s="3" t="s">
        <v>189</v>
      </c>
      <c r="V6121" s="3" t="s">
        <v>163</v>
      </c>
      <c r="W6121" s="12" t="s">
        <v>14609</v>
      </c>
      <c r="X6121" s="12" t="s">
        <v>14610</v>
      </c>
      <c r="Y6121" s="2" t="s">
        <v>41</v>
      </c>
      <c r="Z6121" s="2"/>
    </row>
    <row r="6122" spans="1:26" ht="34.799999999999997" x14ac:dyDescent="0.3">
      <c r="A6122" s="6" t="s">
        <v>24093</v>
      </c>
      <c r="B6122" s="2" t="s">
        <v>27</v>
      </c>
      <c r="C6122" s="2" t="s">
        <v>28</v>
      </c>
      <c r="D6122" s="2" t="s">
        <v>29</v>
      </c>
      <c r="E6122" s="3" t="s">
        <v>24088</v>
      </c>
      <c r="F6122" s="3" t="s">
        <v>266</v>
      </c>
      <c r="G6122" s="7">
        <v>250000</v>
      </c>
      <c r="H6122" s="8">
        <v>0</v>
      </c>
      <c r="I6122" s="8">
        <v>0</v>
      </c>
      <c r="J6122" s="8">
        <v>0</v>
      </c>
      <c r="K6122" s="8">
        <v>0</v>
      </c>
      <c r="L6122" s="8">
        <f>SUM(Tabella1[[#This Row],[CONTRIBUTO
COMMISSARIO STRAORDINARIO]:[INDENNIZZO
ASSICURATIVO]])</f>
        <v>250000</v>
      </c>
      <c r="M6122" s="9" t="s">
        <v>2952</v>
      </c>
      <c r="N6122" s="3" t="s">
        <v>158</v>
      </c>
      <c r="O6122" s="3" t="s">
        <v>2952</v>
      </c>
      <c r="P6122" s="2" t="s">
        <v>31</v>
      </c>
      <c r="Q6122" s="2" t="s">
        <v>175</v>
      </c>
      <c r="R6122" s="2" t="s">
        <v>2953</v>
      </c>
      <c r="S6122" s="2" t="s">
        <v>14607</v>
      </c>
      <c r="T6122" s="3" t="s">
        <v>24094</v>
      </c>
      <c r="U6122" s="3" t="s">
        <v>189</v>
      </c>
      <c r="V6122" s="3" t="s">
        <v>163</v>
      </c>
      <c r="W6122" s="12" t="s">
        <v>14613</v>
      </c>
      <c r="X6122" s="12" t="s">
        <v>14614</v>
      </c>
      <c r="Y6122" s="2" t="s">
        <v>41</v>
      </c>
      <c r="Z6122" s="2"/>
    </row>
    <row r="6123" spans="1:26" ht="69.599999999999994" x14ac:dyDescent="0.3">
      <c r="A6123" s="6" t="s">
        <v>24095</v>
      </c>
      <c r="B6123" s="2" t="s">
        <v>27</v>
      </c>
      <c r="C6123" s="2" t="s">
        <v>28</v>
      </c>
      <c r="D6123" s="2" t="s">
        <v>29</v>
      </c>
      <c r="E6123" s="3" t="s">
        <v>24088</v>
      </c>
      <c r="F6123" s="3" t="s">
        <v>266</v>
      </c>
      <c r="G6123" s="7">
        <v>90000</v>
      </c>
      <c r="H6123" s="8">
        <v>0</v>
      </c>
      <c r="I6123" s="8">
        <v>0</v>
      </c>
      <c r="J6123" s="8">
        <v>0</v>
      </c>
      <c r="K6123" s="8">
        <v>0</v>
      </c>
      <c r="L6123" s="8">
        <f>SUM(Tabella1[[#This Row],[CONTRIBUTO
COMMISSARIO STRAORDINARIO]:[INDENNIZZO
ASSICURATIVO]])</f>
        <v>90000</v>
      </c>
      <c r="M6123" s="9" t="s">
        <v>2952</v>
      </c>
      <c r="N6123" s="3" t="s">
        <v>158</v>
      </c>
      <c r="O6123" s="3" t="s">
        <v>2952</v>
      </c>
      <c r="P6123" s="2" t="s">
        <v>31</v>
      </c>
      <c r="Q6123" s="2" t="s">
        <v>175</v>
      </c>
      <c r="R6123" s="2" t="s">
        <v>2953</v>
      </c>
      <c r="S6123" s="2" t="s">
        <v>24096</v>
      </c>
      <c r="T6123" s="3" t="s">
        <v>24097</v>
      </c>
      <c r="U6123" s="3" t="s">
        <v>179</v>
      </c>
      <c r="V6123" s="3" t="s">
        <v>163</v>
      </c>
      <c r="W6123" s="12" t="s">
        <v>24098</v>
      </c>
      <c r="X6123" s="12" t="s">
        <v>24099</v>
      </c>
      <c r="Y6123" s="2" t="s">
        <v>41</v>
      </c>
      <c r="Z6123" s="2"/>
    </row>
    <row r="6124" spans="1:26" x14ac:dyDescent="0.3">
      <c r="A6124" s="6" t="s">
        <v>24100</v>
      </c>
      <c r="B6124" s="2" t="s">
        <v>27</v>
      </c>
      <c r="C6124" s="2" t="s">
        <v>28</v>
      </c>
      <c r="D6124" s="2" t="s">
        <v>29</v>
      </c>
      <c r="E6124" s="3" t="s">
        <v>24088</v>
      </c>
      <c r="F6124" s="3" t="s">
        <v>1332</v>
      </c>
      <c r="G6124" s="7">
        <v>0</v>
      </c>
      <c r="H6124" s="8">
        <v>0</v>
      </c>
      <c r="I6124" s="8">
        <v>0</v>
      </c>
      <c r="J6124" s="8">
        <v>0</v>
      </c>
      <c r="K6124" s="8">
        <v>0</v>
      </c>
      <c r="L6124" s="8">
        <f>SUM(Tabella1[[#This Row],[CONTRIBUTO
COMMISSARIO STRAORDINARIO]:[INDENNIZZO
ASSICURATIVO]])</f>
        <v>0</v>
      </c>
      <c r="M6124" s="9" t="s">
        <v>4101</v>
      </c>
      <c r="N6124" s="3" t="s">
        <v>158</v>
      </c>
      <c r="O6124" s="3" t="s">
        <v>4101</v>
      </c>
      <c r="P6124" s="2" t="s">
        <v>31</v>
      </c>
      <c r="Q6124" s="2" t="s">
        <v>159</v>
      </c>
      <c r="R6124" s="2" t="s">
        <v>4102</v>
      </c>
      <c r="S6124" s="2" t="s">
        <v>24101</v>
      </c>
      <c r="T6124" s="3" t="s">
        <v>31</v>
      </c>
      <c r="U6124" s="3" t="s">
        <v>179</v>
      </c>
      <c r="V6124" s="3" t="s">
        <v>24102</v>
      </c>
      <c r="W6124" s="12" t="s">
        <v>24103</v>
      </c>
      <c r="X6124" s="12" t="s">
        <v>24104</v>
      </c>
      <c r="Y6124" s="2" t="s">
        <v>41</v>
      </c>
      <c r="Z6124" s="2"/>
    </row>
    <row r="6125" spans="1:26" ht="34.799999999999997" x14ac:dyDescent="0.3">
      <c r="A6125" s="6" t="s">
        <v>24105</v>
      </c>
      <c r="B6125" s="2" t="s">
        <v>27</v>
      </c>
      <c r="C6125" s="2" t="s">
        <v>28</v>
      </c>
      <c r="D6125" s="2" t="s">
        <v>29</v>
      </c>
      <c r="E6125" s="3" t="s">
        <v>24088</v>
      </c>
      <c r="F6125" s="3" t="s">
        <v>1332</v>
      </c>
      <c r="G6125" s="7">
        <v>0</v>
      </c>
      <c r="H6125" s="8">
        <v>0</v>
      </c>
      <c r="I6125" s="8">
        <v>0</v>
      </c>
      <c r="J6125" s="8">
        <v>0</v>
      </c>
      <c r="K6125" s="8">
        <v>0</v>
      </c>
      <c r="L6125" s="8">
        <f>SUM(Tabella1[[#This Row],[CONTRIBUTO
COMMISSARIO STRAORDINARIO]:[INDENNIZZO
ASSICURATIVO]])</f>
        <v>0</v>
      </c>
      <c r="M6125" s="9" t="s">
        <v>4101</v>
      </c>
      <c r="N6125" s="3" t="s">
        <v>158</v>
      </c>
      <c r="O6125" s="3" t="s">
        <v>4101</v>
      </c>
      <c r="P6125" s="2" t="s">
        <v>31</v>
      </c>
      <c r="Q6125" s="2" t="s">
        <v>159</v>
      </c>
      <c r="R6125" s="2" t="s">
        <v>4102</v>
      </c>
      <c r="S6125" s="2" t="s">
        <v>24106</v>
      </c>
      <c r="T6125" s="3" t="s">
        <v>31</v>
      </c>
      <c r="U6125" s="3" t="s">
        <v>179</v>
      </c>
      <c r="V6125" s="3" t="s">
        <v>24107</v>
      </c>
      <c r="W6125" s="12" t="s">
        <v>24103</v>
      </c>
      <c r="X6125" s="12" t="s">
        <v>24108</v>
      </c>
      <c r="Y6125" s="2" t="s">
        <v>41</v>
      </c>
      <c r="Z6125" s="2"/>
    </row>
    <row r="6126" spans="1:26" ht="52.2" x14ac:dyDescent="0.3">
      <c r="A6126" s="6" t="s">
        <v>24109</v>
      </c>
      <c r="B6126" s="2" t="s">
        <v>27</v>
      </c>
      <c r="C6126" s="2" t="s">
        <v>28</v>
      </c>
      <c r="D6126" s="2" t="s">
        <v>29</v>
      </c>
      <c r="E6126" s="3" t="s">
        <v>24088</v>
      </c>
      <c r="F6126" s="3" t="s">
        <v>31</v>
      </c>
      <c r="G6126" s="7">
        <v>44766.65</v>
      </c>
      <c r="H6126" s="8">
        <v>0</v>
      </c>
      <c r="I6126" s="8">
        <v>0</v>
      </c>
      <c r="J6126" s="8">
        <v>0</v>
      </c>
      <c r="K6126" s="8">
        <v>0</v>
      </c>
      <c r="L6126" s="8">
        <f>SUM(Tabella1[[#This Row],[CONTRIBUTO
COMMISSARIO STRAORDINARIO]:[INDENNIZZO
ASSICURATIVO]])</f>
        <v>44766.65</v>
      </c>
      <c r="M6126" s="9" t="s">
        <v>24110</v>
      </c>
      <c r="N6126" s="3" t="s">
        <v>24111</v>
      </c>
      <c r="O6126" s="3" t="s">
        <v>24110</v>
      </c>
      <c r="P6126" s="2" t="s">
        <v>31</v>
      </c>
      <c r="Q6126" s="2" t="s">
        <v>185</v>
      </c>
      <c r="R6126" s="2" t="s">
        <v>5469</v>
      </c>
      <c r="S6126" s="2" t="s">
        <v>24112</v>
      </c>
      <c r="T6126" s="3" t="s">
        <v>24113</v>
      </c>
      <c r="U6126" s="3" t="s">
        <v>189</v>
      </c>
      <c r="V6126" s="3" t="s">
        <v>24114</v>
      </c>
      <c r="W6126" s="12" t="s">
        <v>24115</v>
      </c>
      <c r="X6126" s="12" t="s">
        <v>24116</v>
      </c>
      <c r="Y6126" s="2" t="s">
        <v>41</v>
      </c>
      <c r="Z6126" s="2"/>
    </row>
    <row r="6127" spans="1:26" ht="34.799999999999997" x14ac:dyDescent="0.3">
      <c r="A6127" s="6" t="s">
        <v>24117</v>
      </c>
      <c r="B6127" s="2" t="s">
        <v>27</v>
      </c>
      <c r="C6127" s="2" t="s">
        <v>28</v>
      </c>
      <c r="D6127" s="2" t="s">
        <v>29</v>
      </c>
      <c r="E6127" s="3" t="s">
        <v>24088</v>
      </c>
      <c r="F6127" s="3" t="s">
        <v>31</v>
      </c>
      <c r="G6127" s="7">
        <v>28932.400000000001</v>
      </c>
      <c r="H6127" s="8">
        <v>0</v>
      </c>
      <c r="I6127" s="8">
        <v>0</v>
      </c>
      <c r="J6127" s="8">
        <v>0</v>
      </c>
      <c r="K6127" s="8">
        <v>0</v>
      </c>
      <c r="L6127" s="8">
        <f>SUM(Tabella1[[#This Row],[CONTRIBUTO
COMMISSARIO STRAORDINARIO]:[INDENNIZZO
ASSICURATIVO]])</f>
        <v>28932.400000000001</v>
      </c>
      <c r="M6127" s="9" t="s">
        <v>24110</v>
      </c>
      <c r="N6127" s="3" t="s">
        <v>24111</v>
      </c>
      <c r="O6127" s="3" t="s">
        <v>24110</v>
      </c>
      <c r="P6127" s="2" t="s">
        <v>31</v>
      </c>
      <c r="Q6127" s="2" t="s">
        <v>185</v>
      </c>
      <c r="R6127" s="2" t="s">
        <v>5469</v>
      </c>
      <c r="S6127" s="2" t="s">
        <v>24112</v>
      </c>
      <c r="T6127" s="3" t="s">
        <v>24113</v>
      </c>
      <c r="U6127" s="3" t="s">
        <v>189</v>
      </c>
      <c r="V6127" s="3" t="s">
        <v>24118</v>
      </c>
      <c r="W6127" s="12" t="s">
        <v>24115</v>
      </c>
      <c r="X6127" s="12" t="s">
        <v>24119</v>
      </c>
      <c r="Y6127" s="2" t="s">
        <v>41</v>
      </c>
      <c r="Z6127" s="2"/>
    </row>
    <row r="6128" spans="1:26" ht="34.799999999999997" x14ac:dyDescent="0.3">
      <c r="A6128" s="6" t="s">
        <v>24120</v>
      </c>
      <c r="B6128" s="2" t="s">
        <v>27</v>
      </c>
      <c r="C6128" s="2" t="s">
        <v>28</v>
      </c>
      <c r="D6128" s="2" t="s">
        <v>29</v>
      </c>
      <c r="E6128" s="3" t="s">
        <v>24088</v>
      </c>
      <c r="F6128" s="3" t="s">
        <v>31</v>
      </c>
      <c r="G6128" s="7">
        <v>37400.1</v>
      </c>
      <c r="H6128" s="8">
        <v>0</v>
      </c>
      <c r="I6128" s="8">
        <v>0</v>
      </c>
      <c r="J6128" s="8">
        <v>0</v>
      </c>
      <c r="K6128" s="8">
        <v>0</v>
      </c>
      <c r="L6128" s="8">
        <f>SUM(Tabella1[[#This Row],[CONTRIBUTO
COMMISSARIO STRAORDINARIO]:[INDENNIZZO
ASSICURATIVO]])</f>
        <v>37400.1</v>
      </c>
      <c r="M6128" s="9" t="s">
        <v>24110</v>
      </c>
      <c r="N6128" s="3" t="s">
        <v>24111</v>
      </c>
      <c r="O6128" s="3" t="s">
        <v>24110</v>
      </c>
      <c r="P6128" s="2" t="s">
        <v>31</v>
      </c>
      <c r="Q6128" s="2" t="s">
        <v>185</v>
      </c>
      <c r="R6128" s="2" t="s">
        <v>5469</v>
      </c>
      <c r="S6128" s="2" t="s">
        <v>24112</v>
      </c>
      <c r="T6128" s="3" t="s">
        <v>24113</v>
      </c>
      <c r="U6128" s="3" t="s">
        <v>189</v>
      </c>
      <c r="V6128" s="3" t="s">
        <v>24121</v>
      </c>
      <c r="W6128" s="12" t="s">
        <v>24122</v>
      </c>
      <c r="X6128" s="12" t="s">
        <v>24123</v>
      </c>
      <c r="Y6128" s="2" t="s">
        <v>41</v>
      </c>
      <c r="Z6128" s="2"/>
    </row>
    <row r="6129" spans="1:26" x14ac:dyDescent="0.3">
      <c r="A6129" s="6" t="s">
        <v>24124</v>
      </c>
      <c r="B6129" s="2" t="s">
        <v>27</v>
      </c>
      <c r="C6129" s="2" t="s">
        <v>28</v>
      </c>
      <c r="D6129" s="2" t="s">
        <v>29</v>
      </c>
      <c r="E6129" s="3" t="s">
        <v>24088</v>
      </c>
      <c r="F6129" s="3" t="s">
        <v>31</v>
      </c>
      <c r="G6129" s="7">
        <v>30000</v>
      </c>
      <c r="H6129" s="8">
        <v>0</v>
      </c>
      <c r="I6129" s="8">
        <v>0</v>
      </c>
      <c r="J6129" s="8">
        <v>0</v>
      </c>
      <c r="K6129" s="8">
        <v>0</v>
      </c>
      <c r="L6129" s="8">
        <f>SUM(Tabella1[[#This Row],[CONTRIBUTO
COMMISSARIO STRAORDINARIO]:[INDENNIZZO
ASSICURATIVO]])</f>
        <v>30000</v>
      </c>
      <c r="M6129" s="9" t="s">
        <v>24110</v>
      </c>
      <c r="N6129" s="3" t="s">
        <v>24111</v>
      </c>
      <c r="O6129" s="3" t="s">
        <v>24110</v>
      </c>
      <c r="P6129" s="2" t="s">
        <v>31</v>
      </c>
      <c r="Q6129" s="2" t="s">
        <v>185</v>
      </c>
      <c r="R6129" s="2" t="s">
        <v>4435</v>
      </c>
      <c r="S6129" s="2" t="s">
        <v>5469</v>
      </c>
      <c r="T6129" s="3" t="s">
        <v>24125</v>
      </c>
      <c r="U6129" s="3" t="s">
        <v>189</v>
      </c>
      <c r="V6129" s="3" t="s">
        <v>24126</v>
      </c>
      <c r="W6129" s="12" t="s">
        <v>24127</v>
      </c>
      <c r="X6129" s="12" t="s">
        <v>24128</v>
      </c>
      <c r="Y6129" s="2" t="s">
        <v>41</v>
      </c>
      <c r="Z6129" s="2"/>
    </row>
    <row r="6130" spans="1:26" ht="34.799999999999997" x14ac:dyDescent="0.3">
      <c r="A6130" s="6" t="s">
        <v>24129</v>
      </c>
      <c r="B6130" s="2" t="s">
        <v>27</v>
      </c>
      <c r="C6130" s="2" t="s">
        <v>28</v>
      </c>
      <c r="D6130" s="2" t="s">
        <v>29</v>
      </c>
      <c r="E6130" s="3" t="s">
        <v>24088</v>
      </c>
      <c r="F6130" s="3" t="s">
        <v>31</v>
      </c>
      <c r="G6130" s="7">
        <v>46702.01</v>
      </c>
      <c r="H6130" s="8">
        <v>0</v>
      </c>
      <c r="I6130" s="8">
        <v>0</v>
      </c>
      <c r="J6130" s="8">
        <v>0</v>
      </c>
      <c r="K6130" s="8">
        <v>0</v>
      </c>
      <c r="L6130" s="8">
        <f>SUM(Tabella1[[#This Row],[CONTRIBUTO
COMMISSARIO STRAORDINARIO]:[INDENNIZZO
ASSICURATIVO]])</f>
        <v>46702.01</v>
      </c>
      <c r="M6130" s="9" t="s">
        <v>24110</v>
      </c>
      <c r="N6130" s="3" t="s">
        <v>24111</v>
      </c>
      <c r="O6130" s="3" t="s">
        <v>24110</v>
      </c>
      <c r="P6130" s="2" t="s">
        <v>31</v>
      </c>
      <c r="Q6130" s="2" t="s">
        <v>185</v>
      </c>
      <c r="R6130" s="2" t="s">
        <v>5518</v>
      </c>
      <c r="S6130" s="2" t="s">
        <v>24130</v>
      </c>
      <c r="T6130" s="3" t="s">
        <v>24131</v>
      </c>
      <c r="U6130" s="3" t="s">
        <v>189</v>
      </c>
      <c r="V6130" s="3" t="s">
        <v>24132</v>
      </c>
      <c r="W6130" s="12" t="s">
        <v>24115</v>
      </c>
      <c r="X6130" s="12" t="s">
        <v>24133</v>
      </c>
      <c r="Y6130" s="2" t="s">
        <v>41</v>
      </c>
      <c r="Z6130" s="2"/>
    </row>
    <row r="6131" spans="1:26" ht="34.799999999999997" x14ac:dyDescent="0.3">
      <c r="A6131" s="6" t="s">
        <v>24134</v>
      </c>
      <c r="B6131" s="2" t="s">
        <v>27</v>
      </c>
      <c r="C6131" s="2" t="s">
        <v>28</v>
      </c>
      <c r="D6131" s="2" t="s">
        <v>29</v>
      </c>
      <c r="E6131" s="3" t="s">
        <v>24088</v>
      </c>
      <c r="F6131" s="3" t="s">
        <v>31</v>
      </c>
      <c r="G6131" s="7">
        <v>114345</v>
      </c>
      <c r="H6131" s="8">
        <v>0</v>
      </c>
      <c r="I6131" s="8">
        <v>0</v>
      </c>
      <c r="J6131" s="8">
        <v>0</v>
      </c>
      <c r="K6131" s="8">
        <v>0</v>
      </c>
      <c r="L6131" s="8">
        <f>SUM(Tabella1[[#This Row],[CONTRIBUTO
COMMISSARIO STRAORDINARIO]:[INDENNIZZO
ASSICURATIVO]])</f>
        <v>114345</v>
      </c>
      <c r="M6131" s="9" t="s">
        <v>24110</v>
      </c>
      <c r="N6131" s="3" t="s">
        <v>24111</v>
      </c>
      <c r="O6131" s="3" t="s">
        <v>24110</v>
      </c>
      <c r="P6131" s="2" t="s">
        <v>31</v>
      </c>
      <c r="Q6131" s="2" t="s">
        <v>185</v>
      </c>
      <c r="R6131" s="2" t="s">
        <v>5518</v>
      </c>
      <c r="S6131" s="2" t="s">
        <v>24130</v>
      </c>
      <c r="T6131" s="3" t="s">
        <v>24131</v>
      </c>
      <c r="U6131" s="3" t="s">
        <v>270</v>
      </c>
      <c r="V6131" s="3" t="s">
        <v>24132</v>
      </c>
      <c r="W6131" s="12" t="s">
        <v>24135</v>
      </c>
      <c r="X6131" s="12" t="s">
        <v>24136</v>
      </c>
      <c r="Y6131" s="2" t="s">
        <v>41</v>
      </c>
      <c r="Z6131" s="2"/>
    </row>
    <row r="6132" spans="1:26" ht="34.799999999999997" x14ac:dyDescent="0.3">
      <c r="A6132" s="6" t="s">
        <v>24137</v>
      </c>
      <c r="B6132" s="2" t="s">
        <v>27</v>
      </c>
      <c r="C6132" s="2" t="s">
        <v>28</v>
      </c>
      <c r="D6132" s="2" t="s">
        <v>29</v>
      </c>
      <c r="E6132" s="3" t="s">
        <v>24088</v>
      </c>
      <c r="F6132" s="3" t="s">
        <v>31</v>
      </c>
      <c r="G6132" s="7">
        <v>96797.81</v>
      </c>
      <c r="H6132" s="8">
        <v>0</v>
      </c>
      <c r="J6132" s="8">
        <v>2645.67</v>
      </c>
      <c r="K6132" s="8">
        <v>0</v>
      </c>
      <c r="L6132" s="8">
        <f>SUM(Tabella1[[#This Row],[CONTRIBUTO
COMMISSARIO STRAORDINARIO]:[INDENNIZZO
ASSICURATIVO]])</f>
        <v>99443.48</v>
      </c>
      <c r="M6132" s="9" t="s">
        <v>24110</v>
      </c>
      <c r="N6132" s="3" t="s">
        <v>24111</v>
      </c>
      <c r="O6132" s="3" t="s">
        <v>24110</v>
      </c>
      <c r="P6132" s="2" t="s">
        <v>31</v>
      </c>
      <c r="Q6132" s="2" t="s">
        <v>185</v>
      </c>
      <c r="R6132" s="2" t="s">
        <v>5518</v>
      </c>
      <c r="S6132" s="2" t="s">
        <v>24130</v>
      </c>
      <c r="T6132" s="3" t="s">
        <v>24131</v>
      </c>
      <c r="U6132" s="3" t="s">
        <v>24138</v>
      </c>
      <c r="V6132" s="3" t="s">
        <v>24132</v>
      </c>
      <c r="W6132" s="12" t="s">
        <v>24139</v>
      </c>
      <c r="X6132" s="12" t="s">
        <v>24140</v>
      </c>
      <c r="Y6132" s="2" t="s">
        <v>41</v>
      </c>
      <c r="Z6132" s="2"/>
    </row>
    <row r="6133" spans="1:26" ht="34.799999999999997" x14ac:dyDescent="0.3">
      <c r="A6133" s="6" t="s">
        <v>24141</v>
      </c>
      <c r="B6133" s="2" t="s">
        <v>27</v>
      </c>
      <c r="C6133" s="2" t="s">
        <v>28</v>
      </c>
      <c r="D6133" s="2" t="s">
        <v>29</v>
      </c>
      <c r="E6133" s="3" t="s">
        <v>24088</v>
      </c>
      <c r="F6133" s="3" t="s">
        <v>31</v>
      </c>
      <c r="G6133" s="7">
        <v>24921.8</v>
      </c>
      <c r="H6133" s="8">
        <v>0</v>
      </c>
      <c r="I6133" s="8">
        <v>0</v>
      </c>
      <c r="J6133" s="8">
        <v>0</v>
      </c>
      <c r="K6133" s="8">
        <v>0</v>
      </c>
      <c r="L6133" s="8">
        <f>SUM(Tabella1[[#This Row],[CONTRIBUTO
COMMISSARIO STRAORDINARIO]:[INDENNIZZO
ASSICURATIVO]])</f>
        <v>24921.8</v>
      </c>
      <c r="M6133" s="9" t="s">
        <v>24110</v>
      </c>
      <c r="N6133" s="3" t="s">
        <v>24111</v>
      </c>
      <c r="O6133" s="3" t="s">
        <v>24110</v>
      </c>
      <c r="P6133" s="2" t="s">
        <v>31</v>
      </c>
      <c r="Q6133" s="2" t="s">
        <v>185</v>
      </c>
      <c r="R6133" s="2" t="s">
        <v>5518</v>
      </c>
      <c r="S6133" s="2" t="s">
        <v>24130</v>
      </c>
      <c r="T6133" s="3" t="s">
        <v>24131</v>
      </c>
      <c r="U6133" s="3" t="s">
        <v>189</v>
      </c>
      <c r="V6133" s="3" t="s">
        <v>24132</v>
      </c>
      <c r="W6133" s="12" t="s">
        <v>24142</v>
      </c>
      <c r="X6133" s="12" t="s">
        <v>24143</v>
      </c>
      <c r="Y6133" s="2" t="s">
        <v>41</v>
      </c>
      <c r="Z6133" s="2"/>
    </row>
    <row r="6134" spans="1:26" ht="34.799999999999997" x14ac:dyDescent="0.3">
      <c r="A6134" s="6" t="s">
        <v>24144</v>
      </c>
      <c r="B6134" s="2" t="s">
        <v>27</v>
      </c>
      <c r="C6134" s="2" t="s">
        <v>28</v>
      </c>
      <c r="D6134" s="2" t="s">
        <v>29</v>
      </c>
      <c r="E6134" s="3" t="s">
        <v>24088</v>
      </c>
      <c r="F6134" s="3" t="s">
        <v>31</v>
      </c>
      <c r="G6134" s="7">
        <v>39242.720000000001</v>
      </c>
      <c r="H6134" s="8">
        <v>0</v>
      </c>
      <c r="I6134" s="8">
        <v>0</v>
      </c>
      <c r="J6134" s="8">
        <v>0</v>
      </c>
      <c r="K6134" s="8">
        <v>0</v>
      </c>
      <c r="L6134" s="8">
        <f>SUM(Tabella1[[#This Row],[CONTRIBUTO
COMMISSARIO STRAORDINARIO]:[INDENNIZZO
ASSICURATIVO]])</f>
        <v>39242.720000000001</v>
      </c>
      <c r="M6134" s="9" t="s">
        <v>24110</v>
      </c>
      <c r="N6134" s="3" t="s">
        <v>24111</v>
      </c>
      <c r="O6134" s="3" t="s">
        <v>24110</v>
      </c>
      <c r="P6134" s="2" t="s">
        <v>31</v>
      </c>
      <c r="Q6134" s="2" t="s">
        <v>185</v>
      </c>
      <c r="R6134" s="2" t="s">
        <v>5518</v>
      </c>
      <c r="S6134" s="2" t="s">
        <v>24145</v>
      </c>
      <c r="T6134" s="3" t="s">
        <v>24146</v>
      </c>
      <c r="U6134" s="3" t="s">
        <v>189</v>
      </c>
      <c r="V6134" s="3" t="s">
        <v>24147</v>
      </c>
      <c r="W6134" s="12" t="s">
        <v>24148</v>
      </c>
      <c r="X6134" s="12" t="s">
        <v>24149</v>
      </c>
      <c r="Y6134" s="2" t="s">
        <v>41</v>
      </c>
      <c r="Z6134" s="2"/>
    </row>
    <row r="6135" spans="1:26" ht="34.799999999999997" x14ac:dyDescent="0.3">
      <c r="A6135" s="6" t="s">
        <v>24150</v>
      </c>
      <c r="B6135" s="2" t="s">
        <v>27</v>
      </c>
      <c r="C6135" s="2" t="s">
        <v>28</v>
      </c>
      <c r="D6135" s="2" t="s">
        <v>29</v>
      </c>
      <c r="E6135" s="3" t="s">
        <v>24088</v>
      </c>
      <c r="F6135" s="3" t="s">
        <v>31</v>
      </c>
      <c r="G6135" s="7">
        <v>45387.54</v>
      </c>
      <c r="H6135" s="8">
        <v>0</v>
      </c>
      <c r="I6135" s="8">
        <v>0</v>
      </c>
      <c r="J6135" s="8">
        <v>0</v>
      </c>
      <c r="K6135" s="8">
        <v>0</v>
      </c>
      <c r="L6135" s="8">
        <f>SUM(Tabella1[[#This Row],[CONTRIBUTO
COMMISSARIO STRAORDINARIO]:[INDENNIZZO
ASSICURATIVO]])</f>
        <v>45387.54</v>
      </c>
      <c r="M6135" s="9" t="s">
        <v>24110</v>
      </c>
      <c r="N6135" s="3" t="s">
        <v>24111</v>
      </c>
      <c r="O6135" s="3" t="s">
        <v>24110</v>
      </c>
      <c r="P6135" s="2" t="s">
        <v>31</v>
      </c>
      <c r="Q6135" s="2" t="s">
        <v>185</v>
      </c>
      <c r="R6135" s="2" t="s">
        <v>5518</v>
      </c>
      <c r="S6135" s="2" t="s">
        <v>24151</v>
      </c>
      <c r="T6135" s="3" t="s">
        <v>24152</v>
      </c>
      <c r="U6135" s="3" t="s">
        <v>189</v>
      </c>
      <c r="V6135" s="3" t="s">
        <v>24147</v>
      </c>
      <c r="W6135" s="12" t="s">
        <v>24153</v>
      </c>
      <c r="X6135" s="12" t="s">
        <v>24149</v>
      </c>
      <c r="Y6135" s="2" t="s">
        <v>41</v>
      </c>
      <c r="Z6135" s="2"/>
    </row>
    <row r="6136" spans="1:26" ht="34.799999999999997" x14ac:dyDescent="0.3">
      <c r="A6136" s="6" t="s">
        <v>24154</v>
      </c>
      <c r="B6136" s="2" t="s">
        <v>27</v>
      </c>
      <c r="C6136" s="2" t="s">
        <v>28</v>
      </c>
      <c r="D6136" s="2" t="s">
        <v>29</v>
      </c>
      <c r="E6136" s="3" t="s">
        <v>24088</v>
      </c>
      <c r="F6136" s="3" t="s">
        <v>31</v>
      </c>
      <c r="G6136" s="7">
        <v>21253.68</v>
      </c>
      <c r="H6136" s="8">
        <v>0</v>
      </c>
      <c r="J6136" s="8">
        <v>5152</v>
      </c>
      <c r="K6136" s="8">
        <v>0</v>
      </c>
      <c r="L6136" s="8">
        <f>SUM(Tabella1[[#This Row],[CONTRIBUTO
COMMISSARIO STRAORDINARIO]:[INDENNIZZO
ASSICURATIVO]])</f>
        <v>26405.68</v>
      </c>
      <c r="M6136" s="9" t="s">
        <v>24110</v>
      </c>
      <c r="N6136" s="3" t="s">
        <v>24111</v>
      </c>
      <c r="O6136" s="3" t="s">
        <v>24110</v>
      </c>
      <c r="P6136" s="2" t="s">
        <v>31</v>
      </c>
      <c r="Q6136" s="2" t="s">
        <v>185</v>
      </c>
      <c r="R6136" s="2" t="s">
        <v>5518</v>
      </c>
      <c r="S6136" s="2" t="s">
        <v>24155</v>
      </c>
      <c r="T6136" s="3" t="s">
        <v>24152</v>
      </c>
      <c r="U6136" s="3" t="s">
        <v>189</v>
      </c>
      <c r="V6136" s="3" t="s">
        <v>24156</v>
      </c>
      <c r="W6136" s="12" t="s">
        <v>24157</v>
      </c>
      <c r="X6136" s="12" t="s">
        <v>24149</v>
      </c>
      <c r="Y6136" s="2" t="s">
        <v>41</v>
      </c>
      <c r="Z6136" s="2"/>
    </row>
    <row r="6137" spans="1:26" x14ac:dyDescent="0.3">
      <c r="A6137" s="6" t="s">
        <v>24158</v>
      </c>
      <c r="B6137" s="2" t="s">
        <v>27</v>
      </c>
      <c r="C6137" s="2" t="s">
        <v>28</v>
      </c>
      <c r="D6137" s="2" t="s">
        <v>29</v>
      </c>
      <c r="E6137" s="3" t="s">
        <v>24088</v>
      </c>
      <c r="F6137" s="3" t="s">
        <v>31</v>
      </c>
      <c r="G6137" s="7">
        <v>201.3</v>
      </c>
      <c r="H6137" s="8">
        <v>0</v>
      </c>
      <c r="I6137" s="8">
        <v>0</v>
      </c>
      <c r="J6137" s="8">
        <v>0</v>
      </c>
      <c r="K6137" s="8">
        <v>0</v>
      </c>
      <c r="L6137" s="8">
        <f>SUM(Tabella1[[#This Row],[CONTRIBUTO
COMMISSARIO STRAORDINARIO]:[INDENNIZZO
ASSICURATIVO]])</f>
        <v>201.3</v>
      </c>
      <c r="M6137" s="9" t="s">
        <v>24110</v>
      </c>
      <c r="N6137" s="3" t="s">
        <v>24111</v>
      </c>
      <c r="O6137" s="3" t="s">
        <v>24110</v>
      </c>
      <c r="P6137" s="2" t="s">
        <v>31</v>
      </c>
      <c r="Q6137" s="2" t="s">
        <v>185</v>
      </c>
      <c r="R6137" s="2" t="s">
        <v>5518</v>
      </c>
      <c r="S6137" s="2" t="s">
        <v>24159</v>
      </c>
      <c r="T6137" s="3" t="s">
        <v>24160</v>
      </c>
      <c r="U6137" s="3" t="s">
        <v>189</v>
      </c>
      <c r="V6137" s="3" t="s">
        <v>24147</v>
      </c>
      <c r="W6137" s="12" t="s">
        <v>24161</v>
      </c>
      <c r="X6137" s="12" t="s">
        <v>24162</v>
      </c>
      <c r="Y6137" s="2" t="s">
        <v>41</v>
      </c>
      <c r="Z6137" s="2"/>
    </row>
    <row r="6138" spans="1:26" ht="34.799999999999997" x14ac:dyDescent="0.3">
      <c r="A6138" s="6" t="s">
        <v>24163</v>
      </c>
      <c r="B6138" s="2" t="s">
        <v>27</v>
      </c>
      <c r="C6138" s="2" t="s">
        <v>28</v>
      </c>
      <c r="D6138" s="2" t="s">
        <v>29</v>
      </c>
      <c r="E6138" s="3" t="s">
        <v>24088</v>
      </c>
      <c r="F6138" s="3" t="s">
        <v>31</v>
      </c>
      <c r="G6138" s="7">
        <v>17600</v>
      </c>
      <c r="H6138" s="8">
        <v>0</v>
      </c>
      <c r="I6138" s="8">
        <v>0</v>
      </c>
      <c r="J6138" s="8">
        <v>0</v>
      </c>
      <c r="K6138" s="8">
        <v>0</v>
      </c>
      <c r="L6138" s="8">
        <f>SUM(Tabella1[[#This Row],[CONTRIBUTO
COMMISSARIO STRAORDINARIO]:[INDENNIZZO
ASSICURATIVO]])</f>
        <v>17600</v>
      </c>
      <c r="M6138" s="9" t="s">
        <v>24110</v>
      </c>
      <c r="N6138" s="3" t="s">
        <v>24111</v>
      </c>
      <c r="O6138" s="3" t="s">
        <v>24110</v>
      </c>
      <c r="P6138" s="2" t="s">
        <v>31</v>
      </c>
      <c r="Q6138" s="2" t="s">
        <v>185</v>
      </c>
      <c r="R6138" s="2" t="s">
        <v>4435</v>
      </c>
      <c r="S6138" s="2" t="s">
        <v>24164</v>
      </c>
      <c r="T6138" s="3" t="s">
        <v>24165</v>
      </c>
      <c r="U6138" s="3" t="s">
        <v>24138</v>
      </c>
      <c r="V6138" s="3" t="s">
        <v>24166</v>
      </c>
      <c r="W6138" s="12" t="s">
        <v>24167</v>
      </c>
      <c r="X6138" s="12" t="s">
        <v>24168</v>
      </c>
      <c r="Y6138" s="2" t="s">
        <v>41</v>
      </c>
      <c r="Z6138" s="2"/>
    </row>
    <row r="6139" spans="1:26" ht="34.799999999999997" x14ac:dyDescent="0.3">
      <c r="A6139" s="6" t="s">
        <v>24169</v>
      </c>
      <c r="B6139" s="2" t="s">
        <v>27</v>
      </c>
      <c r="C6139" s="2" t="s">
        <v>28</v>
      </c>
      <c r="D6139" s="2" t="s">
        <v>29</v>
      </c>
      <c r="E6139" s="3" t="s">
        <v>24088</v>
      </c>
      <c r="F6139" s="3" t="s">
        <v>31</v>
      </c>
      <c r="G6139" s="7">
        <v>2013</v>
      </c>
      <c r="H6139" s="8">
        <v>0</v>
      </c>
      <c r="I6139" s="8">
        <v>0</v>
      </c>
      <c r="J6139" s="8">
        <v>0</v>
      </c>
      <c r="K6139" s="8">
        <v>0</v>
      </c>
      <c r="L6139" s="8">
        <f>SUM(Tabella1[[#This Row],[CONTRIBUTO
COMMISSARIO STRAORDINARIO]:[INDENNIZZO
ASSICURATIVO]])</f>
        <v>2013</v>
      </c>
      <c r="M6139" s="9" t="s">
        <v>24110</v>
      </c>
      <c r="N6139" s="3" t="s">
        <v>24111</v>
      </c>
      <c r="O6139" s="3" t="s">
        <v>24110</v>
      </c>
      <c r="P6139" s="2" t="s">
        <v>31</v>
      </c>
      <c r="Q6139" s="2" t="s">
        <v>185</v>
      </c>
      <c r="R6139" s="2" t="s">
        <v>4435</v>
      </c>
      <c r="S6139" s="2" t="s">
        <v>24164</v>
      </c>
      <c r="T6139" s="3" t="s">
        <v>24165</v>
      </c>
      <c r="U6139" s="3" t="s">
        <v>24138</v>
      </c>
      <c r="V6139" s="3" t="s">
        <v>24166</v>
      </c>
      <c r="W6139" s="12" t="s">
        <v>24167</v>
      </c>
      <c r="X6139" s="12" t="s">
        <v>24170</v>
      </c>
      <c r="Y6139" s="2" t="s">
        <v>41</v>
      </c>
      <c r="Z6139" s="2"/>
    </row>
    <row r="6140" spans="1:26" ht="34.799999999999997" x14ac:dyDescent="0.3">
      <c r="A6140" s="6" t="s">
        <v>24171</v>
      </c>
      <c r="B6140" s="2" t="s">
        <v>27</v>
      </c>
      <c r="C6140" s="2" t="s">
        <v>28</v>
      </c>
      <c r="D6140" s="2" t="s">
        <v>29</v>
      </c>
      <c r="E6140" s="3" t="s">
        <v>24088</v>
      </c>
      <c r="F6140" s="3" t="s">
        <v>31</v>
      </c>
      <c r="G6140" s="7">
        <v>67121.84</v>
      </c>
      <c r="H6140" s="8">
        <v>0</v>
      </c>
      <c r="I6140" s="8">
        <v>0</v>
      </c>
      <c r="J6140" s="8">
        <v>0</v>
      </c>
      <c r="K6140" s="8">
        <v>0</v>
      </c>
      <c r="L6140" s="8">
        <f>SUM(Tabella1[[#This Row],[CONTRIBUTO
COMMISSARIO STRAORDINARIO]:[INDENNIZZO
ASSICURATIVO]])</f>
        <v>67121.84</v>
      </c>
      <c r="M6140" s="9" t="s">
        <v>24110</v>
      </c>
      <c r="N6140" s="3" t="s">
        <v>24111</v>
      </c>
      <c r="O6140" s="3" t="s">
        <v>24110</v>
      </c>
      <c r="P6140" s="2" t="s">
        <v>31</v>
      </c>
      <c r="Q6140" s="2" t="s">
        <v>185</v>
      </c>
      <c r="R6140" s="2" t="s">
        <v>4435</v>
      </c>
      <c r="S6140" s="2" t="s">
        <v>24172</v>
      </c>
      <c r="T6140" s="3" t="s">
        <v>24173</v>
      </c>
      <c r="U6140" s="3" t="s">
        <v>24138</v>
      </c>
      <c r="V6140" s="3" t="s">
        <v>24174</v>
      </c>
      <c r="W6140" s="12" t="s">
        <v>24167</v>
      </c>
      <c r="X6140" s="12" t="s">
        <v>24175</v>
      </c>
      <c r="Y6140" s="2" t="s">
        <v>41</v>
      </c>
      <c r="Z6140" s="2"/>
    </row>
    <row r="6141" spans="1:26" ht="34.799999999999997" x14ac:dyDescent="0.3">
      <c r="A6141" s="6" t="s">
        <v>24176</v>
      </c>
      <c r="B6141" s="2" t="s">
        <v>27</v>
      </c>
      <c r="C6141" s="2" t="s">
        <v>28</v>
      </c>
      <c r="D6141" s="2" t="s">
        <v>29</v>
      </c>
      <c r="E6141" s="3" t="s">
        <v>24088</v>
      </c>
      <c r="F6141" s="3" t="s">
        <v>31</v>
      </c>
      <c r="G6141" s="7">
        <v>75712.34</v>
      </c>
      <c r="H6141" s="8">
        <v>0</v>
      </c>
      <c r="I6141" s="8">
        <v>0</v>
      </c>
      <c r="J6141" s="8">
        <v>0</v>
      </c>
      <c r="K6141" s="8">
        <v>0</v>
      </c>
      <c r="L6141" s="8">
        <f>SUM(Tabella1[[#This Row],[CONTRIBUTO
COMMISSARIO STRAORDINARIO]:[INDENNIZZO
ASSICURATIVO]])</f>
        <v>75712.34</v>
      </c>
      <c r="M6141" s="9" t="s">
        <v>24110</v>
      </c>
      <c r="N6141" s="3" t="s">
        <v>24111</v>
      </c>
      <c r="O6141" s="3" t="s">
        <v>24110</v>
      </c>
      <c r="P6141" s="2" t="s">
        <v>31</v>
      </c>
      <c r="Q6141" s="2" t="s">
        <v>185</v>
      </c>
      <c r="R6141" s="2" t="s">
        <v>2191</v>
      </c>
      <c r="S6141" s="2" t="s">
        <v>24177</v>
      </c>
      <c r="T6141" s="3" t="s">
        <v>24173</v>
      </c>
      <c r="U6141" s="3" t="s">
        <v>189</v>
      </c>
      <c r="V6141" s="3" t="s">
        <v>24178</v>
      </c>
      <c r="W6141" s="12" t="s">
        <v>24179</v>
      </c>
      <c r="X6141" s="12" t="s">
        <v>24149</v>
      </c>
      <c r="Y6141" s="2" t="s">
        <v>41</v>
      </c>
      <c r="Z6141" s="2"/>
    </row>
    <row r="6142" spans="1:26" x14ac:dyDescent="0.3">
      <c r="A6142" s="6" t="s">
        <v>24180</v>
      </c>
      <c r="B6142" s="2" t="s">
        <v>27</v>
      </c>
      <c r="C6142" s="2" t="s">
        <v>28</v>
      </c>
      <c r="D6142" s="2" t="s">
        <v>29</v>
      </c>
      <c r="E6142" s="3" t="s">
        <v>24088</v>
      </c>
      <c r="F6142" s="3" t="s">
        <v>31</v>
      </c>
      <c r="G6142" s="7">
        <v>46134.18</v>
      </c>
      <c r="H6142" s="8">
        <v>0</v>
      </c>
      <c r="I6142" s="8">
        <v>0</v>
      </c>
      <c r="J6142" s="8">
        <v>0</v>
      </c>
      <c r="K6142" s="8">
        <v>0</v>
      </c>
      <c r="L6142" s="8">
        <f>SUM(Tabella1[[#This Row],[CONTRIBUTO
COMMISSARIO STRAORDINARIO]:[INDENNIZZO
ASSICURATIVO]])</f>
        <v>46134.18</v>
      </c>
      <c r="M6142" s="9" t="s">
        <v>24110</v>
      </c>
      <c r="N6142" s="3" t="s">
        <v>24111</v>
      </c>
      <c r="O6142" s="3" t="s">
        <v>24110</v>
      </c>
      <c r="P6142" s="2" t="s">
        <v>31</v>
      </c>
      <c r="Q6142" s="2" t="s">
        <v>185</v>
      </c>
      <c r="R6142" s="2" t="s">
        <v>2191</v>
      </c>
      <c r="S6142" s="2" t="s">
        <v>24181</v>
      </c>
      <c r="T6142" s="3" t="s">
        <v>24182</v>
      </c>
      <c r="U6142" s="3" t="s">
        <v>179</v>
      </c>
      <c r="V6142" s="3" t="s">
        <v>24183</v>
      </c>
      <c r="W6142" s="12" t="s">
        <v>24184</v>
      </c>
      <c r="X6142" s="12" t="s">
        <v>24185</v>
      </c>
      <c r="Y6142" s="2" t="s">
        <v>41</v>
      </c>
      <c r="Z6142" s="2"/>
    </row>
    <row r="6143" spans="1:26" x14ac:dyDescent="0.3">
      <c r="A6143" s="6" t="s">
        <v>24186</v>
      </c>
      <c r="B6143" s="2" t="s">
        <v>27</v>
      </c>
      <c r="C6143" s="2" t="s">
        <v>28</v>
      </c>
      <c r="D6143" s="2" t="s">
        <v>29</v>
      </c>
      <c r="E6143" s="3" t="s">
        <v>24088</v>
      </c>
      <c r="F6143" s="3" t="s">
        <v>31</v>
      </c>
      <c r="G6143" s="7">
        <v>17177.599999999999</v>
      </c>
      <c r="H6143" s="8">
        <v>0</v>
      </c>
      <c r="I6143" s="8">
        <v>0</v>
      </c>
      <c r="J6143" s="8">
        <v>0</v>
      </c>
      <c r="K6143" s="8">
        <v>0</v>
      </c>
      <c r="L6143" s="8">
        <f>SUM(Tabella1[[#This Row],[CONTRIBUTO
COMMISSARIO STRAORDINARIO]:[INDENNIZZO
ASSICURATIVO]])</f>
        <v>17177.599999999999</v>
      </c>
      <c r="M6143" s="9" t="s">
        <v>24110</v>
      </c>
      <c r="N6143" s="3" t="s">
        <v>24111</v>
      </c>
      <c r="O6143" s="3" t="s">
        <v>24110</v>
      </c>
      <c r="P6143" s="2" t="s">
        <v>31</v>
      </c>
      <c r="Q6143" s="2" t="s">
        <v>185</v>
      </c>
      <c r="R6143" s="2" t="s">
        <v>2191</v>
      </c>
      <c r="S6143" s="2" t="s">
        <v>24181</v>
      </c>
      <c r="T6143" s="3" t="s">
        <v>24187</v>
      </c>
      <c r="U6143" s="3" t="s">
        <v>179</v>
      </c>
      <c r="V6143" s="3" t="s">
        <v>24188</v>
      </c>
      <c r="W6143" s="12" t="s">
        <v>24184</v>
      </c>
      <c r="X6143" s="12" t="s">
        <v>24189</v>
      </c>
      <c r="Y6143" s="2" t="s">
        <v>41</v>
      </c>
      <c r="Z6143" s="2"/>
    </row>
    <row r="6144" spans="1:26" x14ac:dyDescent="0.3">
      <c r="A6144" s="6" t="s">
        <v>24190</v>
      </c>
      <c r="B6144" s="2" t="s">
        <v>27</v>
      </c>
      <c r="C6144" s="2" t="s">
        <v>28</v>
      </c>
      <c r="D6144" s="2" t="s">
        <v>29</v>
      </c>
      <c r="E6144" s="3" t="s">
        <v>24088</v>
      </c>
      <c r="F6144" s="3" t="s">
        <v>31</v>
      </c>
      <c r="G6144" s="7">
        <v>488</v>
      </c>
      <c r="H6144" s="8">
        <v>0</v>
      </c>
      <c r="I6144" s="8">
        <v>0</v>
      </c>
      <c r="J6144" s="8">
        <v>0</v>
      </c>
      <c r="K6144" s="8">
        <v>0</v>
      </c>
      <c r="L6144" s="8">
        <f>SUM(Tabella1[[#This Row],[CONTRIBUTO
COMMISSARIO STRAORDINARIO]:[INDENNIZZO
ASSICURATIVO]])</f>
        <v>488</v>
      </c>
      <c r="M6144" s="9" t="s">
        <v>24110</v>
      </c>
      <c r="N6144" s="3" t="s">
        <v>24111</v>
      </c>
      <c r="O6144" s="3" t="s">
        <v>24110</v>
      </c>
      <c r="P6144" s="2" t="s">
        <v>31</v>
      </c>
      <c r="Q6144" s="2" t="s">
        <v>185</v>
      </c>
      <c r="R6144" s="2" t="s">
        <v>2191</v>
      </c>
      <c r="S6144" s="2" t="s">
        <v>24191</v>
      </c>
      <c r="T6144" s="3" t="s">
        <v>24192</v>
      </c>
      <c r="U6144" s="3" t="s">
        <v>179</v>
      </c>
      <c r="V6144" s="3" t="s">
        <v>24193</v>
      </c>
      <c r="W6144" s="12" t="s">
        <v>24184</v>
      </c>
      <c r="X6144" s="12" t="s">
        <v>24185</v>
      </c>
      <c r="Y6144" s="2" t="s">
        <v>41</v>
      </c>
      <c r="Z6144" s="2"/>
    </row>
    <row r="6145" spans="1:26" ht="52.2" x14ac:dyDescent="0.3">
      <c r="A6145" s="6" t="s">
        <v>24194</v>
      </c>
      <c r="B6145" s="2" t="s">
        <v>27</v>
      </c>
      <c r="C6145" s="2" t="s">
        <v>28</v>
      </c>
      <c r="D6145" s="2" t="s">
        <v>29</v>
      </c>
      <c r="E6145" s="3" t="s">
        <v>24088</v>
      </c>
      <c r="F6145" s="3" t="s">
        <v>31</v>
      </c>
      <c r="G6145" s="7">
        <v>5390</v>
      </c>
      <c r="H6145" s="8">
        <v>0</v>
      </c>
      <c r="I6145" s="8">
        <v>0</v>
      </c>
      <c r="J6145" s="8">
        <v>0</v>
      </c>
      <c r="K6145" s="8">
        <v>0</v>
      </c>
      <c r="L6145" s="8">
        <f>SUM(Tabella1[[#This Row],[CONTRIBUTO
COMMISSARIO STRAORDINARIO]:[INDENNIZZO
ASSICURATIVO]])</f>
        <v>5390</v>
      </c>
      <c r="M6145" s="9" t="s">
        <v>5728</v>
      </c>
      <c r="N6145" s="3" t="s">
        <v>158</v>
      </c>
      <c r="O6145" s="3" t="s">
        <v>5728</v>
      </c>
      <c r="P6145" s="2" t="s">
        <v>31</v>
      </c>
      <c r="Q6145" s="2" t="s">
        <v>175</v>
      </c>
      <c r="R6145" s="2" t="s">
        <v>5729</v>
      </c>
      <c r="S6145" s="2" t="s">
        <v>31</v>
      </c>
      <c r="T6145" s="3" t="s">
        <v>5750</v>
      </c>
      <c r="U6145" s="3" t="s">
        <v>24195</v>
      </c>
      <c r="V6145" s="3" t="s">
        <v>5751</v>
      </c>
      <c r="W6145" s="12" t="s">
        <v>24196</v>
      </c>
      <c r="X6145" s="12" t="s">
        <v>24197</v>
      </c>
      <c r="Y6145" s="2" t="s">
        <v>41</v>
      </c>
      <c r="Z6145" s="2"/>
    </row>
    <row r="6146" spans="1:26" x14ac:dyDescent="0.3">
      <c r="A6146" s="6" t="s">
        <v>24198</v>
      </c>
      <c r="B6146" s="2" t="s">
        <v>27</v>
      </c>
      <c r="C6146" s="2" t="s">
        <v>28</v>
      </c>
      <c r="D6146" s="2" t="s">
        <v>29</v>
      </c>
      <c r="E6146" s="3" t="s">
        <v>24088</v>
      </c>
      <c r="F6146" s="3" t="s">
        <v>1332</v>
      </c>
      <c r="G6146" s="7">
        <v>0</v>
      </c>
      <c r="H6146" s="8">
        <v>0</v>
      </c>
      <c r="I6146" s="8">
        <v>0</v>
      </c>
      <c r="J6146" s="8">
        <v>0</v>
      </c>
      <c r="K6146" s="8">
        <v>0</v>
      </c>
      <c r="L6146" s="8">
        <f>SUM(Tabella1[[#This Row],[CONTRIBUTO
COMMISSARIO STRAORDINARIO]:[INDENNIZZO
ASSICURATIVO]])</f>
        <v>0</v>
      </c>
      <c r="M6146" s="9" t="s">
        <v>4434</v>
      </c>
      <c r="N6146" s="3" t="s">
        <v>1111</v>
      </c>
      <c r="O6146" s="3" t="s">
        <v>4434</v>
      </c>
      <c r="P6146" s="2" t="s">
        <v>31</v>
      </c>
      <c r="Q6146" s="2" t="s">
        <v>185</v>
      </c>
      <c r="R6146" s="2" t="s">
        <v>2247</v>
      </c>
      <c r="S6146" s="2" t="s">
        <v>24199</v>
      </c>
      <c r="T6146" s="3" t="s">
        <v>24200</v>
      </c>
      <c r="U6146" s="3" t="s">
        <v>189</v>
      </c>
      <c r="V6146" s="3" t="s">
        <v>24201</v>
      </c>
      <c r="W6146" s="12" t="s">
        <v>24202</v>
      </c>
      <c r="X6146" s="12" t="s">
        <v>24203</v>
      </c>
      <c r="Y6146" s="2" t="s">
        <v>41</v>
      </c>
      <c r="Z6146" s="2"/>
    </row>
    <row r="6147" spans="1:26" ht="69.599999999999994" x14ac:dyDescent="0.3">
      <c r="A6147" s="6" t="s">
        <v>24204</v>
      </c>
      <c r="B6147" s="2" t="s">
        <v>27</v>
      </c>
      <c r="C6147" s="2" t="s">
        <v>28</v>
      </c>
      <c r="D6147" s="2" t="s">
        <v>29</v>
      </c>
      <c r="E6147" s="3" t="s">
        <v>24088</v>
      </c>
      <c r="F6147" s="3" t="s">
        <v>31</v>
      </c>
      <c r="G6147" s="7">
        <v>269271.08</v>
      </c>
      <c r="H6147" s="8">
        <v>0</v>
      </c>
      <c r="I6147" s="8">
        <v>0</v>
      </c>
      <c r="J6147" s="8">
        <v>0</v>
      </c>
      <c r="K6147" s="8">
        <v>0</v>
      </c>
      <c r="L6147" s="8">
        <f>SUM(Tabella1[[#This Row],[CONTRIBUTO
COMMISSARIO STRAORDINARIO]:[INDENNIZZO
ASSICURATIVO]])</f>
        <v>269271.08</v>
      </c>
      <c r="M6147" s="9" t="s">
        <v>2656</v>
      </c>
      <c r="N6147" s="3" t="s">
        <v>158</v>
      </c>
      <c r="O6147" s="3" t="s">
        <v>2656</v>
      </c>
      <c r="P6147" s="2" t="s">
        <v>31</v>
      </c>
      <c r="Q6147" s="2" t="s">
        <v>159</v>
      </c>
      <c r="R6147" s="2" t="s">
        <v>2657</v>
      </c>
      <c r="S6147" s="2" t="s">
        <v>24205</v>
      </c>
      <c r="T6147" s="3" t="s">
        <v>2687</v>
      </c>
      <c r="U6147" s="3" t="s">
        <v>270</v>
      </c>
      <c r="V6147" s="3" t="s">
        <v>24206</v>
      </c>
      <c r="W6147" s="12" t="s">
        <v>24207</v>
      </c>
      <c r="X6147" s="12" t="s">
        <v>24208</v>
      </c>
      <c r="Y6147" s="2" t="s">
        <v>41</v>
      </c>
      <c r="Z6147" s="2"/>
    </row>
    <row r="6148" spans="1:26" ht="121.8" x14ac:dyDescent="0.3">
      <c r="A6148" s="6" t="s">
        <v>24209</v>
      </c>
      <c r="B6148" s="2" t="s">
        <v>27</v>
      </c>
      <c r="C6148" s="2" t="s">
        <v>28</v>
      </c>
      <c r="D6148" s="2" t="s">
        <v>29</v>
      </c>
      <c r="E6148" s="3" t="s">
        <v>24088</v>
      </c>
      <c r="F6148" s="3" t="s">
        <v>31</v>
      </c>
      <c r="G6148" s="7">
        <v>73000</v>
      </c>
      <c r="H6148" s="8">
        <v>0</v>
      </c>
      <c r="I6148" s="8">
        <v>0</v>
      </c>
      <c r="J6148" s="8">
        <v>0</v>
      </c>
      <c r="K6148" s="8">
        <v>0</v>
      </c>
      <c r="L6148" s="8">
        <f>SUM(Tabella1[[#This Row],[CONTRIBUTO
COMMISSARIO STRAORDINARIO]:[INDENNIZZO
ASSICURATIVO]])</f>
        <v>73000</v>
      </c>
      <c r="M6148" s="9" t="s">
        <v>1671</v>
      </c>
      <c r="N6148" s="3" t="s">
        <v>158</v>
      </c>
      <c r="O6148" s="3" t="s">
        <v>1671</v>
      </c>
      <c r="P6148" s="2" t="s">
        <v>31</v>
      </c>
      <c r="Q6148" s="2" t="s">
        <v>159</v>
      </c>
      <c r="R6148" s="2" t="s">
        <v>1672</v>
      </c>
      <c r="S6148" s="2" t="s">
        <v>24210</v>
      </c>
      <c r="T6148" s="3" t="s">
        <v>24211</v>
      </c>
      <c r="U6148" s="3" t="s">
        <v>179</v>
      </c>
      <c r="V6148" s="3" t="s">
        <v>24212</v>
      </c>
      <c r="W6148" s="12" t="s">
        <v>24213</v>
      </c>
      <c r="X6148" s="12" t="s">
        <v>24214</v>
      </c>
      <c r="Y6148" s="2" t="s">
        <v>41</v>
      </c>
      <c r="Z6148" s="2"/>
    </row>
    <row r="6149" spans="1:26" ht="87" x14ac:dyDescent="0.3">
      <c r="A6149" s="6" t="s">
        <v>24215</v>
      </c>
      <c r="B6149" s="2" t="s">
        <v>27</v>
      </c>
      <c r="C6149" s="2" t="s">
        <v>28</v>
      </c>
      <c r="D6149" s="2" t="s">
        <v>29</v>
      </c>
      <c r="E6149" s="3" t="s">
        <v>24088</v>
      </c>
      <c r="F6149" s="3" t="s">
        <v>31</v>
      </c>
      <c r="G6149" s="7">
        <v>174489.66</v>
      </c>
      <c r="H6149" s="8">
        <v>0</v>
      </c>
      <c r="I6149" s="8">
        <v>0</v>
      </c>
      <c r="J6149" s="8">
        <v>0</v>
      </c>
      <c r="K6149" s="8">
        <v>0</v>
      </c>
      <c r="L6149" s="8">
        <f>SUM(Tabella1[[#This Row],[CONTRIBUTO
COMMISSARIO STRAORDINARIO]:[INDENNIZZO
ASSICURATIVO]])</f>
        <v>174489.66</v>
      </c>
      <c r="M6149" s="9" t="s">
        <v>4263</v>
      </c>
      <c r="N6149" s="3" t="s">
        <v>2996</v>
      </c>
      <c r="O6149" s="3" t="s">
        <v>4263</v>
      </c>
      <c r="P6149" s="2" t="s">
        <v>31</v>
      </c>
      <c r="Q6149" s="2" t="s">
        <v>175</v>
      </c>
      <c r="R6149" s="2" t="s">
        <v>2878</v>
      </c>
      <c r="S6149" s="2" t="s">
        <v>14535</v>
      </c>
      <c r="T6149" s="3" t="s">
        <v>24216</v>
      </c>
      <c r="U6149" s="3" t="s">
        <v>179</v>
      </c>
      <c r="V6149" s="3" t="s">
        <v>163</v>
      </c>
      <c r="W6149" s="12" t="s">
        <v>24217</v>
      </c>
      <c r="X6149" s="12" t="s">
        <v>24218</v>
      </c>
      <c r="Y6149" s="2" t="s">
        <v>41</v>
      </c>
      <c r="Z6149" s="2"/>
    </row>
    <row r="6150" spans="1:26" ht="52.2" x14ac:dyDescent="0.3">
      <c r="A6150" s="6" t="s">
        <v>24219</v>
      </c>
      <c r="B6150" s="2" t="s">
        <v>27</v>
      </c>
      <c r="C6150" s="2" t="s">
        <v>28</v>
      </c>
      <c r="D6150" s="2" t="s">
        <v>29</v>
      </c>
      <c r="E6150" s="3" t="s">
        <v>24088</v>
      </c>
      <c r="F6150" s="3" t="s">
        <v>31</v>
      </c>
      <c r="G6150" s="7">
        <v>305000</v>
      </c>
      <c r="H6150" s="8">
        <v>0</v>
      </c>
      <c r="I6150" s="8">
        <v>0</v>
      </c>
      <c r="J6150" s="8">
        <v>0</v>
      </c>
      <c r="K6150" s="8">
        <v>0</v>
      </c>
      <c r="L6150" s="8">
        <f>SUM(Tabella1[[#This Row],[CONTRIBUTO
COMMISSARIO STRAORDINARIO]:[INDENNIZZO
ASSICURATIVO]])</f>
        <v>305000</v>
      </c>
      <c r="M6150" s="9" t="s">
        <v>10726</v>
      </c>
      <c r="N6150" s="3" t="s">
        <v>158</v>
      </c>
      <c r="O6150" s="3" t="s">
        <v>10726</v>
      </c>
      <c r="P6150" s="2" t="s">
        <v>31</v>
      </c>
      <c r="Q6150" s="2" t="s">
        <v>159</v>
      </c>
      <c r="R6150" s="2" t="s">
        <v>7276</v>
      </c>
      <c r="S6150" s="2" t="s">
        <v>24220</v>
      </c>
      <c r="T6150" s="3" t="s">
        <v>31</v>
      </c>
      <c r="U6150" s="3" t="s">
        <v>179</v>
      </c>
      <c r="V6150" s="3" t="s">
        <v>24221</v>
      </c>
      <c r="W6150" s="12" t="s">
        <v>24222</v>
      </c>
      <c r="X6150" s="12" t="s">
        <v>24223</v>
      </c>
      <c r="Y6150" s="2" t="s">
        <v>24224</v>
      </c>
      <c r="Z6150" s="2"/>
    </row>
    <row r="6151" spans="1:26" ht="69.599999999999994" x14ac:dyDescent="0.3">
      <c r="A6151" s="6" t="s">
        <v>24225</v>
      </c>
      <c r="B6151" s="2" t="s">
        <v>27</v>
      </c>
      <c r="C6151" s="2" t="s">
        <v>28</v>
      </c>
      <c r="D6151" s="2" t="s">
        <v>29</v>
      </c>
      <c r="E6151" s="3" t="s">
        <v>24088</v>
      </c>
      <c r="F6151" s="3" t="s">
        <v>266</v>
      </c>
      <c r="G6151" s="7">
        <v>200000</v>
      </c>
      <c r="H6151" s="8">
        <v>0</v>
      </c>
      <c r="I6151" s="8">
        <v>0</v>
      </c>
      <c r="J6151" s="8">
        <v>0</v>
      </c>
      <c r="K6151" s="8">
        <v>0</v>
      </c>
      <c r="L6151" s="8">
        <f>SUM(Tabella1[[#This Row],[CONTRIBUTO
COMMISSARIO STRAORDINARIO]:[INDENNIZZO
ASSICURATIVO]])</f>
        <v>200000</v>
      </c>
      <c r="M6151" s="9" t="s">
        <v>3384</v>
      </c>
      <c r="N6151" s="3" t="s">
        <v>794</v>
      </c>
      <c r="O6151" s="3" t="s">
        <v>3384</v>
      </c>
      <c r="P6151" s="2" t="s">
        <v>31</v>
      </c>
      <c r="Q6151" s="2" t="s">
        <v>34</v>
      </c>
      <c r="R6151" s="2" t="s">
        <v>1232</v>
      </c>
      <c r="S6151" s="2" t="s">
        <v>24226</v>
      </c>
      <c r="T6151" s="3" t="s">
        <v>15252</v>
      </c>
      <c r="U6151" s="3" t="s">
        <v>179</v>
      </c>
      <c r="V6151" s="3" t="s">
        <v>163</v>
      </c>
      <c r="W6151" s="12" t="s">
        <v>24227</v>
      </c>
      <c r="X6151" s="12" t="s">
        <v>24228</v>
      </c>
      <c r="Y6151" s="2" t="s">
        <v>24229</v>
      </c>
      <c r="Z6151" s="2"/>
    </row>
    <row r="6152" spans="1:26" ht="52.2" x14ac:dyDescent="0.3">
      <c r="A6152" s="6" t="s">
        <v>24230</v>
      </c>
      <c r="B6152" s="2" t="s">
        <v>27</v>
      </c>
      <c r="C6152" s="2" t="s">
        <v>28</v>
      </c>
      <c r="D6152" s="2" t="s">
        <v>29</v>
      </c>
      <c r="E6152" s="3" t="s">
        <v>24088</v>
      </c>
      <c r="F6152" s="3" t="s">
        <v>31</v>
      </c>
      <c r="G6152" s="7">
        <v>1500000</v>
      </c>
      <c r="H6152" s="8">
        <v>0</v>
      </c>
      <c r="I6152" s="8">
        <v>0</v>
      </c>
      <c r="J6152" s="8">
        <v>0</v>
      </c>
      <c r="K6152" s="8">
        <v>0</v>
      </c>
      <c r="L6152" s="8">
        <f>SUM(Tabella1[[#This Row],[CONTRIBUTO
COMMISSARIO STRAORDINARIO]:[INDENNIZZO
ASSICURATIVO]])</f>
        <v>1500000</v>
      </c>
      <c r="M6152" s="9" t="s">
        <v>5886</v>
      </c>
      <c r="N6152" s="3" t="s">
        <v>794</v>
      </c>
      <c r="O6152" s="3" t="s">
        <v>5886</v>
      </c>
      <c r="P6152" s="2" t="s">
        <v>31</v>
      </c>
      <c r="Q6152" s="2" t="s">
        <v>159</v>
      </c>
      <c r="R6152" s="2" t="s">
        <v>2657</v>
      </c>
      <c r="S6152" s="2" t="s">
        <v>12046</v>
      </c>
      <c r="T6152" s="3" t="s">
        <v>24231</v>
      </c>
      <c r="U6152" s="3" t="s">
        <v>179</v>
      </c>
      <c r="V6152" s="3" t="s">
        <v>163</v>
      </c>
      <c r="W6152" s="12" t="s">
        <v>24232</v>
      </c>
      <c r="X6152" s="12" t="s">
        <v>24233</v>
      </c>
      <c r="Y6152" s="2" t="s">
        <v>41</v>
      </c>
      <c r="Z6152" s="2"/>
    </row>
    <row r="6153" spans="1:26" ht="69.599999999999994" x14ac:dyDescent="0.3">
      <c r="A6153" s="6" t="s">
        <v>24234</v>
      </c>
      <c r="B6153" s="2" t="s">
        <v>27</v>
      </c>
      <c r="C6153" s="2" t="s">
        <v>28</v>
      </c>
      <c r="D6153" s="2" t="s">
        <v>29</v>
      </c>
      <c r="E6153" s="3" t="s">
        <v>24088</v>
      </c>
      <c r="F6153" s="3" t="s">
        <v>31</v>
      </c>
      <c r="G6153" s="7">
        <v>1500000</v>
      </c>
      <c r="H6153" s="8">
        <v>0</v>
      </c>
      <c r="I6153" s="8">
        <v>0</v>
      </c>
      <c r="J6153" s="8">
        <v>0</v>
      </c>
      <c r="K6153" s="8">
        <v>0</v>
      </c>
      <c r="L6153" s="8">
        <f>SUM(Tabella1[[#This Row],[CONTRIBUTO
COMMISSARIO STRAORDINARIO]:[INDENNIZZO
ASSICURATIVO]])</f>
        <v>1500000</v>
      </c>
      <c r="M6153" s="9" t="s">
        <v>5886</v>
      </c>
      <c r="N6153" s="3" t="s">
        <v>794</v>
      </c>
      <c r="O6153" s="3" t="s">
        <v>5886</v>
      </c>
      <c r="P6153" s="2" t="s">
        <v>31</v>
      </c>
      <c r="Q6153" s="2" t="s">
        <v>159</v>
      </c>
      <c r="R6153" s="2" t="s">
        <v>588</v>
      </c>
      <c r="S6153" s="2" t="s">
        <v>24235</v>
      </c>
      <c r="T6153" s="3" t="s">
        <v>24236</v>
      </c>
      <c r="U6153" s="3" t="s">
        <v>179</v>
      </c>
      <c r="V6153" s="3" t="s">
        <v>163</v>
      </c>
      <c r="W6153" s="12" t="s">
        <v>24237</v>
      </c>
      <c r="X6153" s="12" t="s">
        <v>24238</v>
      </c>
      <c r="Y6153" s="2" t="s">
        <v>41</v>
      </c>
      <c r="Z6153" s="2"/>
    </row>
    <row r="6154" spans="1:26" ht="52.2" x14ac:dyDescent="0.3">
      <c r="A6154" s="6" t="s">
        <v>24239</v>
      </c>
      <c r="B6154" s="2" t="s">
        <v>27</v>
      </c>
      <c r="C6154" s="2" t="s">
        <v>28</v>
      </c>
      <c r="D6154" s="2" t="s">
        <v>29</v>
      </c>
      <c r="E6154" s="3" t="s">
        <v>24088</v>
      </c>
      <c r="F6154" s="3" t="s">
        <v>31</v>
      </c>
      <c r="G6154" s="7">
        <v>150000</v>
      </c>
      <c r="H6154" s="8">
        <v>0</v>
      </c>
      <c r="I6154" s="8">
        <v>0</v>
      </c>
      <c r="J6154" s="8">
        <v>0</v>
      </c>
      <c r="K6154" s="8">
        <v>0</v>
      </c>
      <c r="L6154" s="8">
        <f>SUM(Tabella1[[#This Row],[CONTRIBUTO
COMMISSARIO STRAORDINARIO]:[INDENNIZZO
ASSICURATIVO]])</f>
        <v>150000</v>
      </c>
      <c r="M6154" s="9" t="s">
        <v>1671</v>
      </c>
      <c r="N6154" s="3" t="s">
        <v>158</v>
      </c>
      <c r="O6154" s="3" t="s">
        <v>1671</v>
      </c>
      <c r="P6154" s="2" t="s">
        <v>31</v>
      </c>
      <c r="Q6154" s="2" t="s">
        <v>159</v>
      </c>
      <c r="R6154" s="2" t="s">
        <v>1672</v>
      </c>
      <c r="S6154" s="2" t="s">
        <v>379</v>
      </c>
      <c r="T6154" s="3" t="s">
        <v>12850</v>
      </c>
      <c r="U6154" s="3" t="s">
        <v>179</v>
      </c>
      <c r="V6154" s="3" t="s">
        <v>163</v>
      </c>
      <c r="W6154" s="12" t="s">
        <v>24240</v>
      </c>
      <c r="X6154" s="12" t="s">
        <v>24241</v>
      </c>
      <c r="Y6154" s="2" t="s">
        <v>41</v>
      </c>
      <c r="Z6154" s="2"/>
    </row>
    <row r="6155" spans="1:26" ht="69.599999999999994" x14ac:dyDescent="0.3">
      <c r="A6155" s="6" t="s">
        <v>24242</v>
      </c>
      <c r="B6155" s="2" t="s">
        <v>27</v>
      </c>
      <c r="C6155" s="2" t="s">
        <v>28</v>
      </c>
      <c r="D6155" s="2" t="s">
        <v>29</v>
      </c>
      <c r="E6155" s="3" t="s">
        <v>24088</v>
      </c>
      <c r="F6155" s="3" t="s">
        <v>31</v>
      </c>
      <c r="G6155" s="7">
        <v>4000000</v>
      </c>
      <c r="H6155" s="8">
        <v>0</v>
      </c>
      <c r="I6155" s="8">
        <v>0</v>
      </c>
      <c r="J6155" s="8">
        <v>0</v>
      </c>
      <c r="K6155" s="8">
        <v>0</v>
      </c>
      <c r="L6155" s="8">
        <f>SUM(Tabella1[[#This Row],[CONTRIBUTO
COMMISSARIO STRAORDINARIO]:[INDENNIZZO
ASSICURATIVO]])</f>
        <v>4000000</v>
      </c>
      <c r="M6155" s="9" t="s">
        <v>5886</v>
      </c>
      <c r="N6155" s="3" t="s">
        <v>794</v>
      </c>
      <c r="O6155" s="3" t="s">
        <v>5886</v>
      </c>
      <c r="P6155" s="2" t="s">
        <v>31</v>
      </c>
      <c r="Q6155" s="2" t="s">
        <v>159</v>
      </c>
      <c r="R6155" s="2" t="s">
        <v>24243</v>
      </c>
      <c r="S6155" s="2" t="s">
        <v>35</v>
      </c>
      <c r="T6155" s="3" t="s">
        <v>24244</v>
      </c>
      <c r="U6155" s="3" t="s">
        <v>179</v>
      </c>
      <c r="V6155" s="3" t="s">
        <v>163</v>
      </c>
      <c r="W6155" s="12" t="s">
        <v>24245</v>
      </c>
      <c r="X6155" s="12" t="s">
        <v>24246</v>
      </c>
      <c r="Y6155" s="2" t="s">
        <v>24247</v>
      </c>
      <c r="Z6155" s="2"/>
    </row>
    <row r="6156" spans="1:26" ht="34.799999999999997" x14ac:dyDescent="0.3">
      <c r="A6156" s="6" t="s">
        <v>24248</v>
      </c>
      <c r="B6156" s="2" t="s">
        <v>27</v>
      </c>
      <c r="C6156" s="2" t="s">
        <v>28</v>
      </c>
      <c r="D6156" s="2" t="s">
        <v>29</v>
      </c>
      <c r="E6156" s="3" t="s">
        <v>24088</v>
      </c>
      <c r="F6156" s="3" t="s">
        <v>31</v>
      </c>
      <c r="G6156" s="7">
        <v>100000</v>
      </c>
      <c r="H6156" s="8">
        <v>0</v>
      </c>
      <c r="I6156" s="8">
        <v>0</v>
      </c>
      <c r="J6156" s="8">
        <v>0</v>
      </c>
      <c r="K6156" s="8">
        <v>0</v>
      </c>
      <c r="L6156" s="8">
        <f>SUM(Tabella1[[#This Row],[CONTRIBUTO
COMMISSARIO STRAORDINARIO]:[INDENNIZZO
ASSICURATIVO]])</f>
        <v>100000</v>
      </c>
      <c r="M6156" s="9" t="s">
        <v>5886</v>
      </c>
      <c r="N6156" s="3" t="s">
        <v>794</v>
      </c>
      <c r="O6156" s="3" t="s">
        <v>5886</v>
      </c>
      <c r="P6156" s="2" t="s">
        <v>31</v>
      </c>
      <c r="Q6156" s="2" t="s">
        <v>159</v>
      </c>
      <c r="R6156" s="2" t="s">
        <v>3630</v>
      </c>
      <c r="S6156" s="2" t="s">
        <v>24249</v>
      </c>
      <c r="T6156" s="3" t="s">
        <v>24250</v>
      </c>
      <c r="U6156" s="3" t="s">
        <v>179</v>
      </c>
      <c r="V6156" s="3" t="s">
        <v>163</v>
      </c>
      <c r="W6156" s="12" t="s">
        <v>24245</v>
      </c>
      <c r="X6156" s="12" t="s">
        <v>24251</v>
      </c>
      <c r="Y6156" s="2" t="s">
        <v>41</v>
      </c>
      <c r="Z6156" s="2"/>
    </row>
    <row r="6157" spans="1:26" ht="69.599999999999994" x14ac:dyDescent="0.3">
      <c r="A6157" s="6" t="s">
        <v>24252</v>
      </c>
      <c r="B6157" s="2" t="s">
        <v>27</v>
      </c>
      <c r="C6157" s="2" t="s">
        <v>28</v>
      </c>
      <c r="D6157" s="2" t="s">
        <v>29</v>
      </c>
      <c r="E6157" s="3" t="s">
        <v>24088</v>
      </c>
      <c r="F6157" s="3" t="s">
        <v>31</v>
      </c>
      <c r="G6157" s="7">
        <v>700000</v>
      </c>
      <c r="H6157" s="8">
        <v>0</v>
      </c>
      <c r="I6157" s="8">
        <v>0</v>
      </c>
      <c r="J6157" s="8">
        <v>0</v>
      </c>
      <c r="K6157" s="8">
        <v>0</v>
      </c>
      <c r="L6157" s="8">
        <f>SUM(Tabella1[[#This Row],[CONTRIBUTO
COMMISSARIO STRAORDINARIO]:[INDENNIZZO
ASSICURATIVO]])</f>
        <v>700000</v>
      </c>
      <c r="M6157" s="9" t="s">
        <v>5886</v>
      </c>
      <c r="N6157" s="3" t="s">
        <v>794</v>
      </c>
      <c r="O6157" s="3" t="s">
        <v>5886</v>
      </c>
      <c r="P6157" s="2" t="s">
        <v>31</v>
      </c>
      <c r="Q6157" s="2" t="s">
        <v>159</v>
      </c>
      <c r="R6157" s="2" t="s">
        <v>147</v>
      </c>
      <c r="S6157" s="2" t="s">
        <v>147</v>
      </c>
      <c r="T6157" s="3" t="s">
        <v>31</v>
      </c>
      <c r="U6157" s="3" t="s">
        <v>179</v>
      </c>
      <c r="V6157" s="3" t="s">
        <v>163</v>
      </c>
      <c r="W6157" s="12" t="s">
        <v>24253</v>
      </c>
      <c r="X6157" s="12" t="s">
        <v>24254</v>
      </c>
      <c r="Y6157" s="2" t="s">
        <v>41</v>
      </c>
      <c r="Z6157" s="2"/>
    </row>
    <row r="6158" spans="1:26" ht="34.799999999999997" x14ac:dyDescent="0.3">
      <c r="A6158" s="6" t="s">
        <v>24255</v>
      </c>
      <c r="B6158" s="2" t="s">
        <v>27</v>
      </c>
      <c r="C6158" s="2" t="s">
        <v>28</v>
      </c>
      <c r="D6158" s="2" t="s">
        <v>29</v>
      </c>
      <c r="E6158" s="3" t="s">
        <v>24088</v>
      </c>
      <c r="F6158" s="3" t="s">
        <v>31</v>
      </c>
      <c r="G6158" s="7">
        <v>24400</v>
      </c>
      <c r="H6158" s="8">
        <v>0</v>
      </c>
      <c r="I6158" s="8">
        <v>0</v>
      </c>
      <c r="J6158" s="8">
        <v>0</v>
      </c>
      <c r="K6158" s="8">
        <v>0</v>
      </c>
      <c r="L6158" s="8">
        <f>SUM(Tabella1[[#This Row],[CONTRIBUTO
COMMISSARIO STRAORDINARIO]:[INDENNIZZO
ASSICURATIVO]])</f>
        <v>24400</v>
      </c>
      <c r="M6158" s="9" t="s">
        <v>5886</v>
      </c>
      <c r="N6158" s="3" t="s">
        <v>794</v>
      </c>
      <c r="O6158" s="3" t="s">
        <v>5886</v>
      </c>
      <c r="P6158" s="2" t="s">
        <v>31</v>
      </c>
      <c r="Q6158" s="2" t="s">
        <v>159</v>
      </c>
      <c r="R6158" s="2" t="s">
        <v>3839</v>
      </c>
      <c r="S6158" s="2" t="s">
        <v>24256</v>
      </c>
      <c r="T6158" s="3" t="s">
        <v>24257</v>
      </c>
      <c r="U6158" s="3" t="s">
        <v>37</v>
      </c>
      <c r="V6158" s="3" t="s">
        <v>163</v>
      </c>
      <c r="W6158" s="12" t="s">
        <v>24258</v>
      </c>
      <c r="X6158" s="12" t="s">
        <v>24259</v>
      </c>
      <c r="Y6158" s="2" t="s">
        <v>41</v>
      </c>
      <c r="Z6158" s="2"/>
    </row>
    <row r="6159" spans="1:26" ht="52.2" x14ac:dyDescent="0.3">
      <c r="A6159" s="6" t="s">
        <v>24260</v>
      </c>
      <c r="B6159" s="2" t="s">
        <v>27</v>
      </c>
      <c r="C6159" s="2" t="s">
        <v>28</v>
      </c>
      <c r="D6159" s="2" t="s">
        <v>29</v>
      </c>
      <c r="E6159" s="3" t="s">
        <v>24088</v>
      </c>
      <c r="F6159" s="3" t="s">
        <v>31</v>
      </c>
      <c r="G6159" s="7">
        <v>24400</v>
      </c>
      <c r="H6159" s="8">
        <v>0</v>
      </c>
      <c r="I6159" s="8">
        <v>0</v>
      </c>
      <c r="J6159" s="8">
        <v>0</v>
      </c>
      <c r="K6159" s="8">
        <v>0</v>
      </c>
      <c r="L6159" s="8">
        <f>SUM(Tabella1[[#This Row],[CONTRIBUTO
COMMISSARIO STRAORDINARIO]:[INDENNIZZO
ASSICURATIVO]])</f>
        <v>24400</v>
      </c>
      <c r="M6159" s="9" t="s">
        <v>5886</v>
      </c>
      <c r="N6159" s="3" t="s">
        <v>794</v>
      </c>
      <c r="O6159" s="3" t="s">
        <v>5886</v>
      </c>
      <c r="P6159" s="2" t="s">
        <v>31</v>
      </c>
      <c r="Q6159" s="2" t="s">
        <v>159</v>
      </c>
      <c r="R6159" s="2" t="s">
        <v>3680</v>
      </c>
      <c r="S6159" s="2" t="s">
        <v>3680</v>
      </c>
      <c r="T6159" s="3" t="s">
        <v>24261</v>
      </c>
      <c r="U6159" s="3" t="s">
        <v>179</v>
      </c>
      <c r="V6159" s="3" t="s">
        <v>163</v>
      </c>
      <c r="W6159" s="12" t="s">
        <v>24262</v>
      </c>
      <c r="X6159" s="12" t="s">
        <v>24263</v>
      </c>
      <c r="Y6159" s="2" t="s">
        <v>41</v>
      </c>
      <c r="Z6159" s="2"/>
    </row>
    <row r="6160" spans="1:26" ht="52.2" x14ac:dyDescent="0.3">
      <c r="A6160" s="6" t="s">
        <v>24264</v>
      </c>
      <c r="B6160" s="2" t="s">
        <v>27</v>
      </c>
      <c r="C6160" s="2" t="s">
        <v>28</v>
      </c>
      <c r="D6160" s="2" t="s">
        <v>29</v>
      </c>
      <c r="E6160" s="3" t="s">
        <v>24088</v>
      </c>
      <c r="F6160" s="3" t="s">
        <v>31</v>
      </c>
      <c r="G6160" s="7">
        <v>24400</v>
      </c>
      <c r="H6160" s="8">
        <v>0</v>
      </c>
      <c r="I6160" s="8">
        <v>0</v>
      </c>
      <c r="J6160" s="8">
        <v>0</v>
      </c>
      <c r="K6160" s="8">
        <v>0</v>
      </c>
      <c r="L6160" s="8">
        <f>SUM(Tabella1[[#This Row],[CONTRIBUTO
COMMISSARIO STRAORDINARIO]:[INDENNIZZO
ASSICURATIVO]])</f>
        <v>24400</v>
      </c>
      <c r="M6160" s="9" t="s">
        <v>5886</v>
      </c>
      <c r="N6160" s="3" t="s">
        <v>794</v>
      </c>
      <c r="O6160" s="3" t="s">
        <v>5886</v>
      </c>
      <c r="P6160" s="2" t="s">
        <v>31</v>
      </c>
      <c r="Q6160" s="2" t="s">
        <v>159</v>
      </c>
      <c r="R6160" s="2" t="s">
        <v>588</v>
      </c>
      <c r="S6160" s="2" t="s">
        <v>605</v>
      </c>
      <c r="T6160" s="3" t="s">
        <v>24265</v>
      </c>
      <c r="U6160" s="3" t="s">
        <v>179</v>
      </c>
      <c r="V6160" s="3" t="s">
        <v>163</v>
      </c>
      <c r="W6160" s="12" t="s">
        <v>24266</v>
      </c>
      <c r="X6160" s="12" t="s">
        <v>24267</v>
      </c>
      <c r="Y6160" s="2" t="s">
        <v>41</v>
      </c>
      <c r="Z6160" s="2"/>
    </row>
    <row r="6161" spans="1:26" x14ac:dyDescent="0.3">
      <c r="A6161" s="6" t="s">
        <v>24268</v>
      </c>
      <c r="B6161" s="2" t="s">
        <v>27</v>
      </c>
      <c r="C6161" s="2" t="s">
        <v>28</v>
      </c>
      <c r="D6161" s="2" t="s">
        <v>29</v>
      </c>
      <c r="E6161" s="3" t="s">
        <v>24088</v>
      </c>
      <c r="F6161" s="3" t="s">
        <v>31</v>
      </c>
      <c r="G6161" s="7">
        <v>24400</v>
      </c>
      <c r="H6161" s="8">
        <v>0</v>
      </c>
      <c r="I6161" s="8">
        <v>0</v>
      </c>
      <c r="J6161" s="8">
        <v>0</v>
      </c>
      <c r="K6161" s="8">
        <v>0</v>
      </c>
      <c r="L6161" s="8">
        <f>SUM(Tabella1[[#This Row],[CONTRIBUTO
COMMISSARIO STRAORDINARIO]:[INDENNIZZO
ASSICURATIVO]])</f>
        <v>24400</v>
      </c>
      <c r="M6161" s="9" t="s">
        <v>5886</v>
      </c>
      <c r="N6161" s="3" t="s">
        <v>794</v>
      </c>
      <c r="O6161" s="3" t="s">
        <v>5886</v>
      </c>
      <c r="P6161" s="2" t="s">
        <v>31</v>
      </c>
      <c r="Q6161" s="2" t="s">
        <v>159</v>
      </c>
      <c r="R6161" s="2" t="s">
        <v>147</v>
      </c>
      <c r="S6161" s="2" t="s">
        <v>147</v>
      </c>
      <c r="T6161" s="3" t="s">
        <v>31</v>
      </c>
      <c r="U6161" s="3" t="s">
        <v>37</v>
      </c>
      <c r="V6161" s="3" t="s">
        <v>163</v>
      </c>
      <c r="W6161" s="12" t="s">
        <v>24269</v>
      </c>
      <c r="X6161" s="12" t="s">
        <v>24270</v>
      </c>
      <c r="Y6161" s="2" t="s">
        <v>41</v>
      </c>
      <c r="Z6161" s="2"/>
    </row>
    <row r="6162" spans="1:26" ht="52.2" x14ac:dyDescent="0.3">
      <c r="A6162" s="6" t="s">
        <v>24271</v>
      </c>
      <c r="B6162" s="2" t="s">
        <v>27</v>
      </c>
      <c r="C6162" s="2" t="s">
        <v>28</v>
      </c>
      <c r="D6162" s="2" t="s">
        <v>29</v>
      </c>
      <c r="E6162" s="3" t="s">
        <v>24088</v>
      </c>
      <c r="F6162" s="3" t="s">
        <v>31</v>
      </c>
      <c r="G6162" s="7">
        <v>12200</v>
      </c>
      <c r="H6162" s="8">
        <v>0</v>
      </c>
      <c r="I6162" s="8">
        <v>0</v>
      </c>
      <c r="J6162" s="8">
        <v>0</v>
      </c>
      <c r="K6162" s="8">
        <v>0</v>
      </c>
      <c r="L6162" s="8">
        <f>SUM(Tabella1[[#This Row],[CONTRIBUTO
COMMISSARIO STRAORDINARIO]:[INDENNIZZO
ASSICURATIVO]])</f>
        <v>12200</v>
      </c>
      <c r="M6162" s="9" t="s">
        <v>5886</v>
      </c>
      <c r="N6162" s="3" t="s">
        <v>794</v>
      </c>
      <c r="O6162" s="3" t="s">
        <v>5886</v>
      </c>
      <c r="P6162" s="2" t="s">
        <v>31</v>
      </c>
      <c r="Q6162" s="2" t="s">
        <v>159</v>
      </c>
      <c r="R6162" s="2" t="s">
        <v>588</v>
      </c>
      <c r="S6162" s="2" t="s">
        <v>24272</v>
      </c>
      <c r="T6162" s="3" t="s">
        <v>24273</v>
      </c>
      <c r="U6162" s="3" t="s">
        <v>179</v>
      </c>
      <c r="V6162" s="3" t="s">
        <v>163</v>
      </c>
      <c r="W6162" s="12" t="s">
        <v>24274</v>
      </c>
      <c r="X6162" s="12" t="s">
        <v>24275</v>
      </c>
      <c r="Y6162" s="2" t="s">
        <v>41</v>
      </c>
      <c r="Z6162" s="2"/>
    </row>
    <row r="6163" spans="1:26" ht="52.2" x14ac:dyDescent="0.3">
      <c r="A6163" s="6" t="s">
        <v>24276</v>
      </c>
      <c r="B6163" s="2" t="s">
        <v>27</v>
      </c>
      <c r="C6163" s="2" t="s">
        <v>28</v>
      </c>
      <c r="D6163" s="2" t="s">
        <v>29</v>
      </c>
      <c r="E6163" s="3" t="s">
        <v>24088</v>
      </c>
      <c r="F6163" s="3" t="s">
        <v>31</v>
      </c>
      <c r="G6163" s="7">
        <v>34160</v>
      </c>
      <c r="H6163" s="8">
        <v>0</v>
      </c>
      <c r="I6163" s="8">
        <v>0</v>
      </c>
      <c r="J6163" s="8">
        <v>0</v>
      </c>
      <c r="K6163" s="8">
        <v>0</v>
      </c>
      <c r="L6163" s="8">
        <f>SUM(Tabella1[[#This Row],[CONTRIBUTO
COMMISSARIO STRAORDINARIO]:[INDENNIZZO
ASSICURATIVO]])</f>
        <v>34160</v>
      </c>
      <c r="M6163" s="9" t="s">
        <v>5886</v>
      </c>
      <c r="N6163" s="3" t="s">
        <v>794</v>
      </c>
      <c r="O6163" s="3" t="s">
        <v>5886</v>
      </c>
      <c r="P6163" s="2" t="s">
        <v>31</v>
      </c>
      <c r="Q6163" s="2" t="s">
        <v>159</v>
      </c>
      <c r="R6163" s="2" t="s">
        <v>1622</v>
      </c>
      <c r="S6163" s="2" t="s">
        <v>24277</v>
      </c>
      <c r="T6163" s="3" t="s">
        <v>24278</v>
      </c>
      <c r="U6163" s="3" t="s">
        <v>179</v>
      </c>
      <c r="V6163" s="3" t="s">
        <v>163</v>
      </c>
      <c r="W6163" s="12" t="s">
        <v>24279</v>
      </c>
      <c r="X6163" s="12" t="s">
        <v>24280</v>
      </c>
      <c r="Y6163" s="2" t="s">
        <v>41</v>
      </c>
      <c r="Z6163" s="2"/>
    </row>
    <row r="6164" spans="1:26" ht="52.2" x14ac:dyDescent="0.3">
      <c r="A6164" s="6" t="s">
        <v>24281</v>
      </c>
      <c r="B6164" s="2" t="s">
        <v>27</v>
      </c>
      <c r="C6164" s="2" t="s">
        <v>28</v>
      </c>
      <c r="D6164" s="2" t="s">
        <v>29</v>
      </c>
      <c r="E6164" s="3" t="s">
        <v>24088</v>
      </c>
      <c r="F6164" s="3" t="s">
        <v>31</v>
      </c>
      <c r="G6164" s="7">
        <v>6588</v>
      </c>
      <c r="H6164" s="8">
        <v>0</v>
      </c>
      <c r="I6164" s="8">
        <v>0</v>
      </c>
      <c r="J6164" s="8">
        <v>0</v>
      </c>
      <c r="K6164" s="8">
        <v>0</v>
      </c>
      <c r="L6164" s="8">
        <f>SUM(Tabella1[[#This Row],[CONTRIBUTO
COMMISSARIO STRAORDINARIO]:[INDENNIZZO
ASSICURATIVO]])</f>
        <v>6588</v>
      </c>
      <c r="M6164" s="9" t="s">
        <v>5886</v>
      </c>
      <c r="N6164" s="3" t="s">
        <v>794</v>
      </c>
      <c r="O6164" s="3" t="s">
        <v>5886</v>
      </c>
      <c r="P6164" s="2" t="s">
        <v>31</v>
      </c>
      <c r="Q6164" s="2" t="s">
        <v>159</v>
      </c>
      <c r="R6164" s="2" t="s">
        <v>1622</v>
      </c>
      <c r="S6164" s="2" t="s">
        <v>24282</v>
      </c>
      <c r="T6164" s="3" t="s">
        <v>24283</v>
      </c>
      <c r="U6164" s="3" t="s">
        <v>179</v>
      </c>
      <c r="V6164" s="3" t="s">
        <v>163</v>
      </c>
      <c r="W6164" s="12" t="s">
        <v>24284</v>
      </c>
      <c r="X6164" s="12" t="s">
        <v>24285</v>
      </c>
      <c r="Y6164" s="2" t="s">
        <v>41</v>
      </c>
      <c r="Z6164" s="2"/>
    </row>
    <row r="6165" spans="1:26" ht="34.799999999999997" x14ac:dyDescent="0.3">
      <c r="A6165" s="6" t="s">
        <v>24286</v>
      </c>
      <c r="B6165" s="2" t="s">
        <v>27</v>
      </c>
      <c r="C6165" s="2" t="s">
        <v>28</v>
      </c>
      <c r="D6165" s="2" t="s">
        <v>29</v>
      </c>
      <c r="E6165" s="3" t="s">
        <v>24088</v>
      </c>
      <c r="F6165" s="3" t="s">
        <v>31</v>
      </c>
      <c r="G6165" s="7">
        <v>13908</v>
      </c>
      <c r="H6165" s="8">
        <v>0</v>
      </c>
      <c r="I6165" s="8">
        <v>0</v>
      </c>
      <c r="J6165" s="8">
        <v>0</v>
      </c>
      <c r="K6165" s="8">
        <v>0</v>
      </c>
      <c r="L6165" s="8">
        <f>SUM(Tabella1[[#This Row],[CONTRIBUTO
COMMISSARIO STRAORDINARIO]:[INDENNIZZO
ASSICURATIVO]])</f>
        <v>13908</v>
      </c>
      <c r="M6165" s="9" t="s">
        <v>5886</v>
      </c>
      <c r="N6165" s="3" t="s">
        <v>794</v>
      </c>
      <c r="O6165" s="3" t="s">
        <v>5886</v>
      </c>
      <c r="P6165" s="2" t="s">
        <v>31</v>
      </c>
      <c r="Q6165" s="2" t="s">
        <v>159</v>
      </c>
      <c r="R6165" s="2" t="s">
        <v>4102</v>
      </c>
      <c r="S6165" s="2" t="s">
        <v>24287</v>
      </c>
      <c r="T6165" s="3" t="s">
        <v>24288</v>
      </c>
      <c r="U6165" s="3" t="s">
        <v>179</v>
      </c>
      <c r="V6165" s="3" t="s">
        <v>163</v>
      </c>
      <c r="W6165" s="12" t="s">
        <v>24289</v>
      </c>
      <c r="X6165" s="12" t="s">
        <v>24290</v>
      </c>
      <c r="Y6165" s="2" t="s">
        <v>41</v>
      </c>
      <c r="Z6165" s="2"/>
    </row>
    <row r="6166" spans="1:26" ht="52.2" x14ac:dyDescent="0.3">
      <c r="A6166" s="6" t="s">
        <v>24291</v>
      </c>
      <c r="B6166" s="2" t="s">
        <v>27</v>
      </c>
      <c r="C6166" s="2" t="s">
        <v>28</v>
      </c>
      <c r="D6166" s="2" t="s">
        <v>29</v>
      </c>
      <c r="E6166" s="3" t="s">
        <v>24088</v>
      </c>
      <c r="F6166" s="3" t="s">
        <v>31</v>
      </c>
      <c r="G6166" s="7">
        <v>24400</v>
      </c>
      <c r="H6166" s="8">
        <v>0</v>
      </c>
      <c r="I6166" s="8">
        <v>0</v>
      </c>
      <c r="J6166" s="8">
        <v>0</v>
      </c>
      <c r="K6166" s="8">
        <v>0</v>
      </c>
      <c r="L6166" s="8">
        <f>SUM(Tabella1[[#This Row],[CONTRIBUTO
COMMISSARIO STRAORDINARIO]:[INDENNIZZO
ASSICURATIVO]])</f>
        <v>24400</v>
      </c>
      <c r="M6166" s="9" t="s">
        <v>5886</v>
      </c>
      <c r="N6166" s="3" t="s">
        <v>794</v>
      </c>
      <c r="O6166" s="3" t="s">
        <v>5886</v>
      </c>
      <c r="P6166" s="2" t="s">
        <v>31</v>
      </c>
      <c r="Q6166" s="2" t="s">
        <v>159</v>
      </c>
      <c r="R6166" s="2" t="s">
        <v>147</v>
      </c>
      <c r="S6166" s="2" t="s">
        <v>147</v>
      </c>
      <c r="T6166" s="3" t="s">
        <v>31</v>
      </c>
      <c r="U6166" s="3" t="s">
        <v>179</v>
      </c>
      <c r="V6166" s="3" t="s">
        <v>163</v>
      </c>
      <c r="W6166" s="12" t="s">
        <v>24292</v>
      </c>
      <c r="X6166" s="12" t="s">
        <v>24293</v>
      </c>
      <c r="Y6166" s="2" t="s">
        <v>41</v>
      </c>
      <c r="Z6166" s="2"/>
    </row>
    <row r="6167" spans="1:26" ht="34.799999999999997" x14ac:dyDescent="0.3">
      <c r="A6167" s="6" t="s">
        <v>24294</v>
      </c>
      <c r="B6167" s="2" t="s">
        <v>27</v>
      </c>
      <c r="C6167" s="2" t="s">
        <v>28</v>
      </c>
      <c r="D6167" s="2" t="s">
        <v>29</v>
      </c>
      <c r="E6167" s="3" t="s">
        <v>24088</v>
      </c>
      <c r="F6167" s="3" t="s">
        <v>31</v>
      </c>
      <c r="G6167" s="7">
        <v>20740</v>
      </c>
      <c r="H6167" s="8">
        <v>0</v>
      </c>
      <c r="I6167" s="8">
        <v>0</v>
      </c>
      <c r="J6167" s="8">
        <v>0</v>
      </c>
      <c r="K6167" s="8">
        <v>0</v>
      </c>
      <c r="L6167" s="8">
        <f>SUM(Tabella1[[#This Row],[CONTRIBUTO
COMMISSARIO STRAORDINARIO]:[INDENNIZZO
ASSICURATIVO]])</f>
        <v>20740</v>
      </c>
      <c r="M6167" s="9" t="s">
        <v>5886</v>
      </c>
      <c r="N6167" s="3" t="s">
        <v>794</v>
      </c>
      <c r="O6167" s="3" t="s">
        <v>5886</v>
      </c>
      <c r="P6167" s="2" t="s">
        <v>31</v>
      </c>
      <c r="Q6167" s="2" t="s">
        <v>159</v>
      </c>
      <c r="R6167" s="2" t="s">
        <v>147</v>
      </c>
      <c r="S6167" s="2" t="s">
        <v>147</v>
      </c>
      <c r="T6167" s="3" t="s">
        <v>31</v>
      </c>
      <c r="U6167" s="3" t="s">
        <v>179</v>
      </c>
      <c r="V6167" s="3" t="s">
        <v>163</v>
      </c>
      <c r="W6167" s="12" t="s">
        <v>24295</v>
      </c>
      <c r="X6167" s="12" t="s">
        <v>24296</v>
      </c>
      <c r="Y6167" s="2" t="s">
        <v>41</v>
      </c>
      <c r="Z6167" s="2"/>
    </row>
    <row r="6168" spans="1:26" x14ac:dyDescent="0.3">
      <c r="A6168" s="6" t="s">
        <v>24297</v>
      </c>
      <c r="B6168" s="2" t="s">
        <v>27</v>
      </c>
      <c r="C6168" s="2" t="s">
        <v>24298</v>
      </c>
      <c r="D6168" s="2" t="s">
        <v>29</v>
      </c>
      <c r="E6168" s="3" t="s">
        <v>24299</v>
      </c>
      <c r="F6168" s="3" t="s">
        <v>31</v>
      </c>
      <c r="G6168" s="7">
        <v>638000</v>
      </c>
      <c r="H6168" s="8">
        <v>0</v>
      </c>
      <c r="I6168" s="8">
        <v>0</v>
      </c>
      <c r="J6168" s="8">
        <v>0</v>
      </c>
      <c r="K6168" s="8">
        <v>0</v>
      </c>
      <c r="L6168" s="8">
        <f>SUM(Tabella1[[#This Row],[CONTRIBUTO
COMMISSARIO STRAORDINARIO]:[INDENNIZZO
ASSICURATIVO]])</f>
        <v>638000</v>
      </c>
      <c r="M6168" s="9" t="s">
        <v>24300</v>
      </c>
      <c r="N6168" s="3" t="s">
        <v>8378</v>
      </c>
      <c r="O6168" s="3" t="s">
        <v>24300</v>
      </c>
      <c r="P6168" s="2" t="s">
        <v>31</v>
      </c>
      <c r="Q6168" s="2" t="s">
        <v>159</v>
      </c>
      <c r="R6168" s="2" t="s">
        <v>7276</v>
      </c>
      <c r="S6168" s="2" t="s">
        <v>24301</v>
      </c>
      <c r="T6168" s="3" t="s">
        <v>31</v>
      </c>
      <c r="U6168" s="3" t="s">
        <v>270</v>
      </c>
      <c r="V6168" s="3" t="s">
        <v>24302</v>
      </c>
      <c r="W6168" s="12" t="s">
        <v>24303</v>
      </c>
      <c r="X6168" s="12" t="s">
        <v>24304</v>
      </c>
      <c r="Y6168" s="2" t="s">
        <v>41</v>
      </c>
      <c r="Z6168" s="2"/>
    </row>
    <row r="6169" spans="1:26" ht="34.799999999999997" x14ac:dyDescent="0.3">
      <c r="A6169" s="6" t="s">
        <v>24305</v>
      </c>
      <c r="B6169" s="2" t="s">
        <v>27</v>
      </c>
      <c r="C6169" s="2" t="s">
        <v>24298</v>
      </c>
      <c r="D6169" s="2" t="s">
        <v>29</v>
      </c>
      <c r="E6169" s="3" t="s">
        <v>24299</v>
      </c>
      <c r="F6169" s="3" t="s">
        <v>31</v>
      </c>
      <c r="G6169" s="7">
        <v>797500</v>
      </c>
      <c r="H6169" s="8">
        <v>0</v>
      </c>
      <c r="I6169" s="8">
        <v>0</v>
      </c>
      <c r="J6169" s="8">
        <v>0</v>
      </c>
      <c r="K6169" s="8">
        <v>0</v>
      </c>
      <c r="L6169" s="8">
        <f>SUM(Tabella1[[#This Row],[CONTRIBUTO
COMMISSARIO STRAORDINARIO]:[INDENNIZZO
ASSICURATIVO]])</f>
        <v>797500</v>
      </c>
      <c r="M6169" s="9" t="s">
        <v>24300</v>
      </c>
      <c r="N6169" s="3" t="s">
        <v>8378</v>
      </c>
      <c r="O6169" s="3" t="s">
        <v>24300</v>
      </c>
      <c r="P6169" s="2" t="s">
        <v>31</v>
      </c>
      <c r="Q6169" s="2" t="s">
        <v>159</v>
      </c>
      <c r="R6169" s="2" t="s">
        <v>7276</v>
      </c>
      <c r="S6169" s="2" t="s">
        <v>24306</v>
      </c>
      <c r="T6169" s="3" t="s">
        <v>31</v>
      </c>
      <c r="U6169" s="3" t="s">
        <v>270</v>
      </c>
      <c r="V6169" s="3" t="s">
        <v>24307</v>
      </c>
      <c r="W6169" s="12" t="s">
        <v>24308</v>
      </c>
      <c r="X6169" s="12" t="s">
        <v>24304</v>
      </c>
      <c r="Y6169" s="2" t="s">
        <v>41</v>
      </c>
      <c r="Z6169" s="2"/>
    </row>
    <row r="6170" spans="1:26" ht="34.799999999999997" x14ac:dyDescent="0.3">
      <c r="A6170" s="6" t="s">
        <v>24309</v>
      </c>
      <c r="B6170" s="2" t="s">
        <v>27</v>
      </c>
      <c r="C6170" s="2" t="s">
        <v>24298</v>
      </c>
      <c r="D6170" s="2" t="s">
        <v>29</v>
      </c>
      <c r="E6170" s="3" t="s">
        <v>24299</v>
      </c>
      <c r="F6170" s="3" t="s">
        <v>31</v>
      </c>
      <c r="G6170" s="7">
        <v>76000</v>
      </c>
      <c r="H6170" s="8">
        <v>0</v>
      </c>
      <c r="I6170" s="8">
        <v>0</v>
      </c>
      <c r="J6170" s="8">
        <v>0</v>
      </c>
      <c r="K6170" s="8">
        <v>0</v>
      </c>
      <c r="L6170" s="8">
        <f>SUM(Tabella1[[#This Row],[CONTRIBUTO
COMMISSARIO STRAORDINARIO]:[INDENNIZZO
ASSICURATIVO]])</f>
        <v>76000</v>
      </c>
      <c r="M6170" s="9" t="s">
        <v>24300</v>
      </c>
      <c r="N6170" s="3" t="s">
        <v>8378</v>
      </c>
      <c r="O6170" s="3" t="s">
        <v>24300</v>
      </c>
      <c r="P6170" s="2" t="s">
        <v>31</v>
      </c>
      <c r="Q6170" s="2" t="s">
        <v>159</v>
      </c>
      <c r="R6170" s="2" t="s">
        <v>7276</v>
      </c>
      <c r="S6170" s="2" t="s">
        <v>24310</v>
      </c>
      <c r="T6170" s="3" t="s">
        <v>31</v>
      </c>
      <c r="U6170" s="3" t="s">
        <v>270</v>
      </c>
      <c r="V6170" s="3" t="s">
        <v>24311</v>
      </c>
      <c r="W6170" s="12" t="s">
        <v>24312</v>
      </c>
      <c r="X6170" s="12" t="s">
        <v>24304</v>
      </c>
      <c r="Y6170" s="2" t="s">
        <v>41</v>
      </c>
      <c r="Z6170" s="2"/>
    </row>
    <row r="6171" spans="1:26" ht="34.799999999999997" x14ac:dyDescent="0.3">
      <c r="A6171" s="6" t="s">
        <v>24313</v>
      </c>
      <c r="B6171" s="2" t="s">
        <v>27</v>
      </c>
      <c r="C6171" s="2" t="s">
        <v>24298</v>
      </c>
      <c r="D6171" s="2" t="s">
        <v>29</v>
      </c>
      <c r="E6171" s="3" t="s">
        <v>24299</v>
      </c>
      <c r="F6171" s="3" t="s">
        <v>31</v>
      </c>
      <c r="G6171" s="7">
        <v>25000</v>
      </c>
      <c r="H6171" s="8">
        <v>0</v>
      </c>
      <c r="I6171" s="8">
        <v>0</v>
      </c>
      <c r="J6171" s="8">
        <v>0</v>
      </c>
      <c r="K6171" s="8">
        <v>0</v>
      </c>
      <c r="L6171" s="8">
        <f>SUM(Tabella1[[#This Row],[CONTRIBUTO
COMMISSARIO STRAORDINARIO]:[INDENNIZZO
ASSICURATIVO]])</f>
        <v>25000</v>
      </c>
      <c r="M6171" s="9" t="s">
        <v>24300</v>
      </c>
      <c r="N6171" s="3" t="s">
        <v>8378</v>
      </c>
      <c r="O6171" s="3" t="s">
        <v>24300</v>
      </c>
      <c r="P6171" s="2" t="s">
        <v>31</v>
      </c>
      <c r="Q6171" s="2" t="s">
        <v>159</v>
      </c>
      <c r="R6171" s="2" t="s">
        <v>7276</v>
      </c>
      <c r="S6171" s="2" t="s">
        <v>24314</v>
      </c>
      <c r="T6171" s="3" t="s">
        <v>31</v>
      </c>
      <c r="U6171" s="3" t="s">
        <v>179</v>
      </c>
      <c r="V6171" s="3" t="s">
        <v>24315</v>
      </c>
      <c r="W6171" s="12" t="s">
        <v>24316</v>
      </c>
      <c r="X6171" s="12" t="s">
        <v>24304</v>
      </c>
      <c r="Y6171" s="2" t="s">
        <v>41</v>
      </c>
      <c r="Z6171" s="2"/>
    </row>
    <row r="6172" spans="1:26" ht="34.799999999999997" x14ac:dyDescent="0.3">
      <c r="A6172" s="6" t="s">
        <v>24317</v>
      </c>
      <c r="B6172" s="2" t="s">
        <v>27</v>
      </c>
      <c r="C6172" s="2" t="s">
        <v>24298</v>
      </c>
      <c r="D6172" s="2" t="s">
        <v>29</v>
      </c>
      <c r="E6172" s="3" t="s">
        <v>24299</v>
      </c>
      <c r="F6172" s="3" t="s">
        <v>31</v>
      </c>
      <c r="G6172" s="7">
        <v>25000</v>
      </c>
      <c r="H6172" s="8">
        <v>0</v>
      </c>
      <c r="I6172" s="8">
        <v>0</v>
      </c>
      <c r="J6172" s="8">
        <v>0</v>
      </c>
      <c r="K6172" s="8">
        <v>0</v>
      </c>
      <c r="L6172" s="8">
        <f>SUM(Tabella1[[#This Row],[CONTRIBUTO
COMMISSARIO STRAORDINARIO]:[INDENNIZZO
ASSICURATIVO]])</f>
        <v>25000</v>
      </c>
      <c r="M6172" s="9" t="s">
        <v>24300</v>
      </c>
      <c r="N6172" s="3" t="s">
        <v>8378</v>
      </c>
      <c r="O6172" s="3" t="s">
        <v>24300</v>
      </c>
      <c r="P6172" s="2" t="s">
        <v>31</v>
      </c>
      <c r="Q6172" s="2" t="s">
        <v>159</v>
      </c>
      <c r="R6172" s="2" t="s">
        <v>7276</v>
      </c>
      <c r="S6172" s="2" t="s">
        <v>24318</v>
      </c>
      <c r="T6172" s="3" t="s">
        <v>31</v>
      </c>
      <c r="U6172" s="3" t="s">
        <v>179</v>
      </c>
      <c r="V6172" s="3" t="s">
        <v>24319</v>
      </c>
      <c r="W6172" s="12" t="s">
        <v>24320</v>
      </c>
      <c r="X6172" s="12" t="s">
        <v>24304</v>
      </c>
      <c r="Y6172" s="2" t="s">
        <v>41</v>
      </c>
      <c r="Z6172" s="2"/>
    </row>
    <row r="6173" spans="1:26" ht="191.4" x14ac:dyDescent="0.3">
      <c r="A6173" s="6" t="s">
        <v>24321</v>
      </c>
      <c r="B6173" s="2" t="s">
        <v>27</v>
      </c>
      <c r="C6173" s="2" t="s">
        <v>24298</v>
      </c>
      <c r="D6173" s="2" t="s">
        <v>29</v>
      </c>
      <c r="E6173" s="3" t="s">
        <v>24299</v>
      </c>
      <c r="F6173" s="3" t="s">
        <v>31</v>
      </c>
      <c r="G6173" s="7">
        <v>400000</v>
      </c>
      <c r="H6173" s="8">
        <v>0</v>
      </c>
      <c r="I6173" s="8">
        <v>0</v>
      </c>
      <c r="J6173" s="8">
        <v>0</v>
      </c>
      <c r="K6173" s="8">
        <v>0</v>
      </c>
      <c r="L6173" s="8">
        <f>SUM(Tabella1[[#This Row],[CONTRIBUTO
COMMISSARIO STRAORDINARIO]:[INDENNIZZO
ASSICURATIVO]])</f>
        <v>400000</v>
      </c>
      <c r="M6173" s="9" t="s">
        <v>24322</v>
      </c>
      <c r="N6173" s="3" t="s">
        <v>8378</v>
      </c>
      <c r="O6173" s="3" t="s">
        <v>24322</v>
      </c>
      <c r="P6173" s="2" t="s">
        <v>31</v>
      </c>
      <c r="Q6173" s="2" t="s">
        <v>175</v>
      </c>
      <c r="R6173" s="2" t="s">
        <v>2953</v>
      </c>
      <c r="S6173" s="2" t="s">
        <v>24323</v>
      </c>
      <c r="T6173" s="3" t="s">
        <v>31</v>
      </c>
      <c r="U6173" s="3" t="s">
        <v>179</v>
      </c>
      <c r="V6173" s="3" t="s">
        <v>24324</v>
      </c>
      <c r="W6173" s="12" t="s">
        <v>24325</v>
      </c>
      <c r="X6173" s="12" t="s">
        <v>24304</v>
      </c>
      <c r="Y6173" s="2" t="s">
        <v>41</v>
      </c>
      <c r="Z6173" s="2"/>
    </row>
    <row r="6174" spans="1:26" ht="104.4" x14ac:dyDescent="0.3">
      <c r="A6174" s="6" t="s">
        <v>24326</v>
      </c>
      <c r="B6174" s="2" t="s">
        <v>27</v>
      </c>
      <c r="C6174" s="2" t="s">
        <v>24298</v>
      </c>
      <c r="D6174" s="2" t="s">
        <v>29</v>
      </c>
      <c r="E6174" s="3" t="s">
        <v>24299</v>
      </c>
      <c r="F6174" s="3" t="s">
        <v>31</v>
      </c>
      <c r="G6174" s="7">
        <v>250000</v>
      </c>
      <c r="H6174" s="8">
        <v>0</v>
      </c>
      <c r="I6174" s="8">
        <v>0</v>
      </c>
      <c r="J6174" s="8">
        <v>0</v>
      </c>
      <c r="K6174" s="8">
        <v>0</v>
      </c>
      <c r="L6174" s="8">
        <f>SUM(Tabella1[[#This Row],[CONTRIBUTO
COMMISSARIO STRAORDINARIO]:[INDENNIZZO
ASSICURATIVO]])</f>
        <v>250000</v>
      </c>
      <c r="M6174" s="9" t="s">
        <v>24322</v>
      </c>
      <c r="N6174" s="3" t="s">
        <v>8378</v>
      </c>
      <c r="O6174" s="3" t="s">
        <v>24322</v>
      </c>
      <c r="P6174" s="2" t="s">
        <v>31</v>
      </c>
      <c r="Q6174" s="2" t="s">
        <v>175</v>
      </c>
      <c r="R6174" s="2" t="s">
        <v>553</v>
      </c>
      <c r="S6174" s="2" t="s">
        <v>24327</v>
      </c>
      <c r="T6174" s="3" t="s">
        <v>31</v>
      </c>
      <c r="U6174" s="3" t="s">
        <v>179</v>
      </c>
      <c r="V6174" s="3" t="s">
        <v>24328</v>
      </c>
      <c r="W6174" s="12" t="s">
        <v>24329</v>
      </c>
      <c r="X6174" s="12" t="s">
        <v>24304</v>
      </c>
      <c r="Y6174" s="2" t="s">
        <v>41</v>
      </c>
      <c r="Z6174" s="2"/>
    </row>
    <row r="6175" spans="1:26" ht="52.2" x14ac:dyDescent="0.3">
      <c r="A6175" s="6" t="s">
        <v>24330</v>
      </c>
      <c r="B6175" s="2" t="s">
        <v>27</v>
      </c>
      <c r="C6175" s="2" t="s">
        <v>24298</v>
      </c>
      <c r="D6175" s="2" t="s">
        <v>29</v>
      </c>
      <c r="E6175" s="3" t="s">
        <v>24299</v>
      </c>
      <c r="F6175" s="3" t="s">
        <v>31</v>
      </c>
      <c r="G6175" s="7">
        <v>20000</v>
      </c>
      <c r="H6175" s="8">
        <v>0</v>
      </c>
      <c r="I6175" s="8">
        <v>0</v>
      </c>
      <c r="J6175" s="8">
        <v>0</v>
      </c>
      <c r="K6175" s="8">
        <v>0</v>
      </c>
      <c r="L6175" s="8">
        <f>SUM(Tabella1[[#This Row],[CONTRIBUTO
COMMISSARIO STRAORDINARIO]:[INDENNIZZO
ASSICURATIVO]])</f>
        <v>20000</v>
      </c>
      <c r="M6175" s="9" t="s">
        <v>24331</v>
      </c>
      <c r="N6175" s="3" t="s">
        <v>8378</v>
      </c>
      <c r="O6175" s="3" t="s">
        <v>24331</v>
      </c>
      <c r="P6175" s="2" t="s">
        <v>31</v>
      </c>
      <c r="Q6175" s="2" t="s">
        <v>185</v>
      </c>
      <c r="R6175" s="2" t="s">
        <v>186</v>
      </c>
      <c r="S6175" s="2" t="s">
        <v>24332</v>
      </c>
      <c r="T6175" s="3" t="s">
        <v>31</v>
      </c>
      <c r="U6175" s="3" t="s">
        <v>189</v>
      </c>
      <c r="V6175" s="3" t="s">
        <v>24333</v>
      </c>
      <c r="W6175" s="12" t="s">
        <v>24334</v>
      </c>
      <c r="X6175" s="12" t="s">
        <v>24304</v>
      </c>
      <c r="Y6175" s="2" t="s">
        <v>41</v>
      </c>
      <c r="Z6175" s="2"/>
    </row>
    <row r="6176" spans="1:26" ht="121.8" x14ac:dyDescent="0.3">
      <c r="A6176" s="6" t="s">
        <v>24335</v>
      </c>
      <c r="B6176" s="2" t="s">
        <v>27</v>
      </c>
      <c r="C6176" s="2" t="s">
        <v>24298</v>
      </c>
      <c r="D6176" s="2" t="s">
        <v>29</v>
      </c>
      <c r="E6176" s="3" t="s">
        <v>24299</v>
      </c>
      <c r="F6176" s="3" t="s">
        <v>31</v>
      </c>
      <c r="G6176" s="7">
        <v>610000</v>
      </c>
      <c r="H6176" s="8">
        <v>0</v>
      </c>
      <c r="I6176" s="8">
        <v>0</v>
      </c>
      <c r="J6176" s="8">
        <v>0</v>
      </c>
      <c r="K6176" s="8">
        <v>0</v>
      </c>
      <c r="L6176" s="8">
        <f>SUM(Tabella1[[#This Row],[CONTRIBUTO
COMMISSARIO STRAORDINARIO]:[INDENNIZZO
ASSICURATIVO]])</f>
        <v>610000</v>
      </c>
      <c r="M6176" s="9" t="s">
        <v>24331</v>
      </c>
      <c r="N6176" s="3" t="s">
        <v>8378</v>
      </c>
      <c r="O6176" s="3" t="s">
        <v>24331</v>
      </c>
      <c r="P6176" s="2" t="s">
        <v>31</v>
      </c>
      <c r="Q6176" s="2" t="s">
        <v>185</v>
      </c>
      <c r="R6176" s="2" t="s">
        <v>2191</v>
      </c>
      <c r="S6176" s="2" t="s">
        <v>24336</v>
      </c>
      <c r="T6176" s="3" t="s">
        <v>31</v>
      </c>
      <c r="U6176" s="3" t="s">
        <v>270</v>
      </c>
      <c r="V6176" s="3" t="s">
        <v>24337</v>
      </c>
      <c r="W6176" s="12" t="s">
        <v>24338</v>
      </c>
      <c r="X6176" s="12" t="s">
        <v>24304</v>
      </c>
      <c r="Y6176" s="2" t="s">
        <v>41</v>
      </c>
      <c r="Z6176" s="2"/>
    </row>
    <row r="6177" spans="1:26" ht="156.6" x14ac:dyDescent="0.3">
      <c r="A6177" s="6" t="s">
        <v>24339</v>
      </c>
      <c r="B6177" s="2" t="s">
        <v>27</v>
      </c>
      <c r="C6177" s="2" t="s">
        <v>24298</v>
      </c>
      <c r="D6177" s="2" t="s">
        <v>29</v>
      </c>
      <c r="E6177" s="3" t="s">
        <v>24299</v>
      </c>
      <c r="F6177" s="3" t="s">
        <v>31</v>
      </c>
      <c r="G6177" s="7">
        <v>50000</v>
      </c>
      <c r="H6177" s="8">
        <v>0</v>
      </c>
      <c r="I6177" s="8">
        <v>0</v>
      </c>
      <c r="J6177" s="8">
        <v>0</v>
      </c>
      <c r="K6177" s="8">
        <v>0</v>
      </c>
      <c r="L6177" s="8">
        <f>SUM(Tabella1[[#This Row],[CONTRIBUTO
COMMISSARIO STRAORDINARIO]:[INDENNIZZO
ASSICURATIVO]])</f>
        <v>50000</v>
      </c>
      <c r="M6177" s="9" t="s">
        <v>24331</v>
      </c>
      <c r="N6177" s="3" t="s">
        <v>8378</v>
      </c>
      <c r="O6177" s="3" t="s">
        <v>24331</v>
      </c>
      <c r="P6177" s="2" t="s">
        <v>31</v>
      </c>
      <c r="Q6177" s="2" t="s">
        <v>185</v>
      </c>
      <c r="R6177" s="2" t="s">
        <v>4435</v>
      </c>
      <c r="S6177" s="2" t="s">
        <v>24340</v>
      </c>
      <c r="T6177" s="3" t="s">
        <v>31</v>
      </c>
      <c r="U6177" s="3" t="s">
        <v>189</v>
      </c>
      <c r="V6177" s="3" t="s">
        <v>24341</v>
      </c>
      <c r="W6177" s="12" t="s">
        <v>24342</v>
      </c>
      <c r="X6177" s="12" t="s">
        <v>24304</v>
      </c>
      <c r="Y6177" s="2" t="s">
        <v>41</v>
      </c>
      <c r="Z6177" s="2"/>
    </row>
    <row r="6178" spans="1:26" ht="156.6" x14ac:dyDescent="0.3">
      <c r="A6178" s="6" t="s">
        <v>24343</v>
      </c>
      <c r="B6178" s="2" t="s">
        <v>27</v>
      </c>
      <c r="C6178" s="2" t="s">
        <v>24298</v>
      </c>
      <c r="D6178" s="2" t="s">
        <v>29</v>
      </c>
      <c r="E6178" s="3" t="s">
        <v>24299</v>
      </c>
      <c r="F6178" s="3" t="s">
        <v>31</v>
      </c>
      <c r="G6178" s="7">
        <v>110000</v>
      </c>
      <c r="H6178" s="8">
        <v>0</v>
      </c>
      <c r="I6178" s="8">
        <v>0</v>
      </c>
      <c r="J6178" s="8">
        <v>0</v>
      </c>
      <c r="K6178" s="8">
        <v>0</v>
      </c>
      <c r="L6178" s="8">
        <f>SUM(Tabella1[[#This Row],[CONTRIBUTO
COMMISSARIO STRAORDINARIO]:[INDENNIZZO
ASSICURATIVO]])</f>
        <v>110000</v>
      </c>
      <c r="M6178" s="9" t="s">
        <v>24331</v>
      </c>
      <c r="N6178" s="3" t="s">
        <v>8378</v>
      </c>
      <c r="O6178" s="3" t="s">
        <v>24331</v>
      </c>
      <c r="P6178" s="2" t="s">
        <v>31</v>
      </c>
      <c r="Q6178" s="2" t="s">
        <v>185</v>
      </c>
      <c r="R6178" s="2" t="s">
        <v>4435</v>
      </c>
      <c r="S6178" s="2" t="s">
        <v>24344</v>
      </c>
      <c r="T6178" s="3" t="s">
        <v>31</v>
      </c>
      <c r="U6178" s="3" t="s">
        <v>189</v>
      </c>
      <c r="V6178" s="3" t="s">
        <v>24345</v>
      </c>
      <c r="W6178" s="12" t="s">
        <v>24342</v>
      </c>
      <c r="X6178" s="12" t="s">
        <v>24304</v>
      </c>
      <c r="Y6178" s="2" t="s">
        <v>41</v>
      </c>
      <c r="Z6178" s="2"/>
    </row>
    <row r="6179" spans="1:26" ht="87" x14ac:dyDescent="0.3">
      <c r="A6179" s="6" t="s">
        <v>24346</v>
      </c>
      <c r="B6179" s="2" t="s">
        <v>27</v>
      </c>
      <c r="C6179" s="2" t="s">
        <v>24298</v>
      </c>
      <c r="D6179" s="2" t="s">
        <v>29</v>
      </c>
      <c r="E6179" s="3" t="s">
        <v>24299</v>
      </c>
      <c r="F6179" s="3" t="s">
        <v>31</v>
      </c>
      <c r="G6179" s="7">
        <v>40000</v>
      </c>
      <c r="H6179" s="8">
        <v>0</v>
      </c>
      <c r="I6179" s="8">
        <v>0</v>
      </c>
      <c r="J6179" s="8">
        <v>0</v>
      </c>
      <c r="K6179" s="8">
        <v>0</v>
      </c>
      <c r="L6179" s="8">
        <f>SUM(Tabella1[[#This Row],[CONTRIBUTO
COMMISSARIO STRAORDINARIO]:[INDENNIZZO
ASSICURATIVO]])</f>
        <v>40000</v>
      </c>
      <c r="M6179" s="9" t="s">
        <v>24331</v>
      </c>
      <c r="N6179" s="3" t="s">
        <v>8378</v>
      </c>
      <c r="O6179" s="3" t="s">
        <v>24331</v>
      </c>
      <c r="P6179" s="2" t="s">
        <v>31</v>
      </c>
      <c r="Q6179" s="2" t="s">
        <v>185</v>
      </c>
      <c r="R6179" s="2" t="s">
        <v>4435</v>
      </c>
      <c r="S6179" s="2" t="s">
        <v>24347</v>
      </c>
      <c r="T6179" s="3" t="s">
        <v>31</v>
      </c>
      <c r="U6179" s="3" t="s">
        <v>189</v>
      </c>
      <c r="V6179" s="3" t="s">
        <v>24348</v>
      </c>
      <c r="W6179" s="12" t="s">
        <v>24349</v>
      </c>
      <c r="X6179" s="12" t="s">
        <v>24304</v>
      </c>
      <c r="Y6179" s="2" t="s">
        <v>41</v>
      </c>
      <c r="Z6179" s="2"/>
    </row>
    <row r="6180" spans="1:26" ht="34.799999999999997" x14ac:dyDescent="0.3">
      <c r="A6180" s="6" t="s">
        <v>24350</v>
      </c>
      <c r="B6180" s="2" t="s">
        <v>27</v>
      </c>
      <c r="C6180" s="2" t="s">
        <v>24298</v>
      </c>
      <c r="D6180" s="2" t="s">
        <v>29</v>
      </c>
      <c r="E6180" s="3" t="s">
        <v>24299</v>
      </c>
      <c r="F6180" s="3" t="s">
        <v>31</v>
      </c>
      <c r="G6180" s="7">
        <v>25000</v>
      </c>
      <c r="H6180" s="8">
        <v>0</v>
      </c>
      <c r="I6180" s="8">
        <v>0</v>
      </c>
      <c r="J6180" s="8">
        <v>0</v>
      </c>
      <c r="K6180" s="8">
        <v>0</v>
      </c>
      <c r="L6180" s="8">
        <f>SUM(Tabella1[[#This Row],[CONTRIBUTO
COMMISSARIO STRAORDINARIO]:[INDENNIZZO
ASSICURATIVO]])</f>
        <v>25000</v>
      </c>
      <c r="M6180" s="9" t="s">
        <v>24331</v>
      </c>
      <c r="N6180" s="3" t="s">
        <v>8378</v>
      </c>
      <c r="O6180" s="3" t="s">
        <v>24331</v>
      </c>
      <c r="P6180" s="2" t="s">
        <v>31</v>
      </c>
      <c r="Q6180" s="2" t="s">
        <v>185</v>
      </c>
      <c r="R6180" s="2" t="s">
        <v>4435</v>
      </c>
      <c r="S6180" s="2" t="s">
        <v>24351</v>
      </c>
      <c r="T6180" s="3" t="s">
        <v>31</v>
      </c>
      <c r="U6180" s="3" t="s">
        <v>189</v>
      </c>
      <c r="V6180" s="3" t="s">
        <v>24352</v>
      </c>
      <c r="W6180" s="12" t="s">
        <v>24353</v>
      </c>
      <c r="X6180" s="12" t="s">
        <v>24304</v>
      </c>
      <c r="Y6180" s="2" t="s">
        <v>41</v>
      </c>
      <c r="Z6180" s="2"/>
    </row>
    <row r="6181" spans="1:26" ht="52.2" x14ac:dyDescent="0.3">
      <c r="A6181" s="6" t="s">
        <v>24354</v>
      </c>
      <c r="B6181" s="2" t="s">
        <v>27</v>
      </c>
      <c r="C6181" s="2" t="s">
        <v>24298</v>
      </c>
      <c r="D6181" s="2" t="s">
        <v>29</v>
      </c>
      <c r="E6181" s="3" t="s">
        <v>24299</v>
      </c>
      <c r="F6181" s="3" t="s">
        <v>31</v>
      </c>
      <c r="G6181" s="7">
        <v>80000</v>
      </c>
      <c r="H6181" s="8">
        <v>0</v>
      </c>
      <c r="I6181" s="8">
        <v>0</v>
      </c>
      <c r="J6181" s="8">
        <v>0</v>
      </c>
      <c r="K6181" s="8">
        <v>0</v>
      </c>
      <c r="L6181" s="8">
        <f>SUM(Tabella1[[#This Row],[CONTRIBUTO
COMMISSARIO STRAORDINARIO]:[INDENNIZZO
ASSICURATIVO]])</f>
        <v>80000</v>
      </c>
      <c r="M6181" s="9" t="s">
        <v>24331</v>
      </c>
      <c r="N6181" s="3" t="s">
        <v>8378</v>
      </c>
      <c r="O6181" s="3" t="s">
        <v>24331</v>
      </c>
      <c r="P6181" s="2" t="s">
        <v>31</v>
      </c>
      <c r="Q6181" s="2" t="s">
        <v>185</v>
      </c>
      <c r="R6181" s="2" t="s">
        <v>4435</v>
      </c>
      <c r="S6181" s="2" t="s">
        <v>24355</v>
      </c>
      <c r="T6181" s="3" t="s">
        <v>31</v>
      </c>
      <c r="U6181" s="3" t="s">
        <v>189</v>
      </c>
      <c r="V6181" s="3" t="s">
        <v>24356</v>
      </c>
      <c r="W6181" s="12" t="s">
        <v>24357</v>
      </c>
      <c r="X6181" s="12" t="s">
        <v>24304</v>
      </c>
      <c r="Y6181" s="2" t="s">
        <v>41</v>
      </c>
      <c r="Z6181" s="2"/>
    </row>
    <row r="6182" spans="1:26" ht="52.2" x14ac:dyDescent="0.3">
      <c r="A6182" s="6" t="s">
        <v>24358</v>
      </c>
      <c r="B6182" s="2" t="s">
        <v>27</v>
      </c>
      <c r="C6182" s="2" t="s">
        <v>24298</v>
      </c>
      <c r="D6182" s="2" t="s">
        <v>29</v>
      </c>
      <c r="E6182" s="3" t="s">
        <v>24299</v>
      </c>
      <c r="F6182" s="3" t="s">
        <v>31</v>
      </c>
      <c r="G6182" s="7">
        <v>15000</v>
      </c>
      <c r="H6182" s="8">
        <v>0</v>
      </c>
      <c r="I6182" s="8">
        <v>0</v>
      </c>
      <c r="J6182" s="8">
        <v>0</v>
      </c>
      <c r="K6182" s="8">
        <v>0</v>
      </c>
      <c r="L6182" s="8">
        <f>SUM(Tabella1[[#This Row],[CONTRIBUTO
COMMISSARIO STRAORDINARIO]:[INDENNIZZO
ASSICURATIVO]])</f>
        <v>15000</v>
      </c>
      <c r="M6182" s="9" t="s">
        <v>24331</v>
      </c>
      <c r="N6182" s="3" t="s">
        <v>8378</v>
      </c>
      <c r="O6182" s="3" t="s">
        <v>24331</v>
      </c>
      <c r="P6182" s="2" t="s">
        <v>31</v>
      </c>
      <c r="Q6182" s="2" t="s">
        <v>185</v>
      </c>
      <c r="R6182" s="2" t="s">
        <v>4435</v>
      </c>
      <c r="S6182" s="2" t="s">
        <v>24359</v>
      </c>
      <c r="T6182" s="3" t="s">
        <v>31</v>
      </c>
      <c r="U6182" s="3" t="s">
        <v>189</v>
      </c>
      <c r="V6182" s="3" t="s">
        <v>24360</v>
      </c>
      <c r="W6182" s="12" t="s">
        <v>24361</v>
      </c>
      <c r="X6182" s="12" t="s">
        <v>24304</v>
      </c>
      <c r="Y6182" s="2" t="s">
        <v>41</v>
      </c>
      <c r="Z6182" s="2"/>
    </row>
    <row r="6183" spans="1:26" ht="191.4" x14ac:dyDescent="0.3">
      <c r="A6183" s="6" t="s">
        <v>24362</v>
      </c>
      <c r="B6183" s="2" t="s">
        <v>27</v>
      </c>
      <c r="C6183" s="2" t="s">
        <v>24298</v>
      </c>
      <c r="D6183" s="2" t="s">
        <v>29</v>
      </c>
      <c r="E6183" s="3" t="s">
        <v>24299</v>
      </c>
      <c r="F6183" s="3" t="s">
        <v>31</v>
      </c>
      <c r="G6183" s="7">
        <v>100000</v>
      </c>
      <c r="H6183" s="8">
        <v>0</v>
      </c>
      <c r="I6183" s="8">
        <v>0</v>
      </c>
      <c r="J6183" s="8">
        <v>0</v>
      </c>
      <c r="K6183" s="8">
        <v>0</v>
      </c>
      <c r="L6183" s="8">
        <f>SUM(Tabella1[[#This Row],[CONTRIBUTO
COMMISSARIO STRAORDINARIO]:[INDENNIZZO
ASSICURATIVO]])</f>
        <v>100000</v>
      </c>
      <c r="M6183" s="9" t="s">
        <v>24331</v>
      </c>
      <c r="N6183" s="3" t="s">
        <v>8378</v>
      </c>
      <c r="O6183" s="3" t="s">
        <v>24331</v>
      </c>
      <c r="P6183" s="2" t="s">
        <v>31</v>
      </c>
      <c r="Q6183" s="2" t="s">
        <v>185</v>
      </c>
      <c r="R6183" s="2" t="s">
        <v>4435</v>
      </c>
      <c r="S6183" s="2" t="s">
        <v>24363</v>
      </c>
      <c r="T6183" s="3" t="s">
        <v>31</v>
      </c>
      <c r="U6183" s="3" t="s">
        <v>189</v>
      </c>
      <c r="V6183" s="3" t="s">
        <v>24364</v>
      </c>
      <c r="W6183" s="12" t="s">
        <v>24365</v>
      </c>
      <c r="X6183" s="12" t="s">
        <v>24304</v>
      </c>
      <c r="Y6183" s="2" t="s">
        <v>41</v>
      </c>
      <c r="Z6183" s="2"/>
    </row>
    <row r="6184" spans="1:26" ht="121.8" x14ac:dyDescent="0.3">
      <c r="A6184" s="6" t="s">
        <v>24366</v>
      </c>
      <c r="B6184" s="2" t="s">
        <v>27</v>
      </c>
      <c r="C6184" s="2" t="s">
        <v>24298</v>
      </c>
      <c r="D6184" s="2" t="s">
        <v>29</v>
      </c>
      <c r="E6184" s="3" t="s">
        <v>24299</v>
      </c>
      <c r="F6184" s="3" t="s">
        <v>31</v>
      </c>
      <c r="G6184" s="7">
        <v>40000</v>
      </c>
      <c r="H6184" s="8">
        <v>0</v>
      </c>
      <c r="I6184" s="8">
        <v>0</v>
      </c>
      <c r="J6184" s="8">
        <v>0</v>
      </c>
      <c r="K6184" s="8">
        <v>0</v>
      </c>
      <c r="L6184" s="8">
        <f>SUM(Tabella1[[#This Row],[CONTRIBUTO
COMMISSARIO STRAORDINARIO]:[INDENNIZZO
ASSICURATIVO]])</f>
        <v>40000</v>
      </c>
      <c r="M6184" s="9" t="s">
        <v>24331</v>
      </c>
      <c r="N6184" s="3" t="s">
        <v>8378</v>
      </c>
      <c r="O6184" s="3" t="s">
        <v>24331</v>
      </c>
      <c r="P6184" s="2" t="s">
        <v>31</v>
      </c>
      <c r="Q6184" s="2" t="s">
        <v>185</v>
      </c>
      <c r="R6184" s="2" t="s">
        <v>4435</v>
      </c>
      <c r="S6184" s="2" t="s">
        <v>24367</v>
      </c>
      <c r="T6184" s="3" t="s">
        <v>31</v>
      </c>
      <c r="U6184" s="3" t="s">
        <v>189</v>
      </c>
      <c r="V6184" s="3" t="s">
        <v>24368</v>
      </c>
      <c r="W6184" s="12" t="s">
        <v>24369</v>
      </c>
      <c r="X6184" s="12" t="s">
        <v>24304</v>
      </c>
      <c r="Y6184" s="2" t="s">
        <v>41</v>
      </c>
      <c r="Z6184" s="2"/>
    </row>
    <row r="6185" spans="1:26" ht="69.599999999999994" x14ac:dyDescent="0.3">
      <c r="A6185" s="6" t="s">
        <v>24370</v>
      </c>
      <c r="B6185" s="2" t="s">
        <v>27</v>
      </c>
      <c r="C6185" s="2" t="s">
        <v>24298</v>
      </c>
      <c r="D6185" s="2" t="s">
        <v>29</v>
      </c>
      <c r="E6185" s="3" t="s">
        <v>24299</v>
      </c>
      <c r="F6185" s="3" t="s">
        <v>31</v>
      </c>
      <c r="G6185" s="7">
        <v>15000</v>
      </c>
      <c r="H6185" s="8">
        <v>0</v>
      </c>
      <c r="I6185" s="8">
        <v>0</v>
      </c>
      <c r="J6185" s="8">
        <v>0</v>
      </c>
      <c r="K6185" s="8">
        <v>0</v>
      </c>
      <c r="L6185" s="8">
        <f>SUM(Tabella1[[#This Row],[CONTRIBUTO
COMMISSARIO STRAORDINARIO]:[INDENNIZZO
ASSICURATIVO]])</f>
        <v>15000</v>
      </c>
      <c r="M6185" s="9" t="s">
        <v>24331</v>
      </c>
      <c r="N6185" s="3" t="s">
        <v>8378</v>
      </c>
      <c r="O6185" s="3" t="s">
        <v>24331</v>
      </c>
      <c r="P6185" s="2" t="s">
        <v>31</v>
      </c>
      <c r="Q6185" s="2" t="s">
        <v>185</v>
      </c>
      <c r="R6185" s="2" t="s">
        <v>4435</v>
      </c>
      <c r="S6185" s="2" t="s">
        <v>24371</v>
      </c>
      <c r="T6185" s="3" t="s">
        <v>31</v>
      </c>
      <c r="U6185" s="3" t="s">
        <v>189</v>
      </c>
      <c r="V6185" s="3" t="s">
        <v>24372</v>
      </c>
      <c r="W6185" s="12" t="s">
        <v>24373</v>
      </c>
      <c r="X6185" s="12" t="s">
        <v>24304</v>
      </c>
      <c r="Y6185" s="2" t="s">
        <v>41</v>
      </c>
      <c r="Z6185" s="2"/>
    </row>
    <row r="6186" spans="1:26" ht="400.2" x14ac:dyDescent="0.3">
      <c r="A6186" s="6" t="s">
        <v>24374</v>
      </c>
      <c r="B6186" s="2" t="s">
        <v>27</v>
      </c>
      <c r="C6186" s="2" t="s">
        <v>24298</v>
      </c>
      <c r="D6186" s="2" t="s">
        <v>29</v>
      </c>
      <c r="E6186" s="3" t="s">
        <v>24299</v>
      </c>
      <c r="F6186" s="3" t="s">
        <v>31</v>
      </c>
      <c r="G6186" s="7">
        <v>30000</v>
      </c>
      <c r="H6186" s="8">
        <v>0</v>
      </c>
      <c r="I6186" s="8">
        <v>0</v>
      </c>
      <c r="J6186" s="8">
        <v>0</v>
      </c>
      <c r="K6186" s="8">
        <v>0</v>
      </c>
      <c r="L6186" s="8">
        <f>SUM(Tabella1[[#This Row],[CONTRIBUTO
COMMISSARIO STRAORDINARIO]:[INDENNIZZO
ASSICURATIVO]])</f>
        <v>30000</v>
      </c>
      <c r="M6186" s="9" t="s">
        <v>24331</v>
      </c>
      <c r="N6186" s="3" t="s">
        <v>8378</v>
      </c>
      <c r="O6186" s="3" t="s">
        <v>24331</v>
      </c>
      <c r="P6186" s="2" t="s">
        <v>31</v>
      </c>
      <c r="Q6186" s="2" t="s">
        <v>185</v>
      </c>
      <c r="R6186" s="2" t="s">
        <v>4435</v>
      </c>
      <c r="S6186" s="2" t="s">
        <v>24375</v>
      </c>
      <c r="T6186" s="3" t="s">
        <v>31</v>
      </c>
      <c r="U6186" s="3" t="s">
        <v>189</v>
      </c>
      <c r="V6186" s="3" t="s">
        <v>24376</v>
      </c>
      <c r="W6186" s="12" t="s">
        <v>24377</v>
      </c>
      <c r="X6186" s="12" t="s">
        <v>24304</v>
      </c>
      <c r="Y6186" s="2" t="s">
        <v>41</v>
      </c>
      <c r="Z6186" s="2"/>
    </row>
    <row r="6187" spans="1:26" ht="400.2" x14ac:dyDescent="0.3">
      <c r="A6187" s="6" t="s">
        <v>24378</v>
      </c>
      <c r="B6187" s="2" t="s">
        <v>27</v>
      </c>
      <c r="C6187" s="2" t="s">
        <v>24298</v>
      </c>
      <c r="D6187" s="2" t="s">
        <v>29</v>
      </c>
      <c r="E6187" s="3" t="s">
        <v>24299</v>
      </c>
      <c r="F6187" s="3" t="s">
        <v>31</v>
      </c>
      <c r="G6187" s="7">
        <v>50000</v>
      </c>
      <c r="H6187" s="8">
        <v>0</v>
      </c>
      <c r="I6187" s="8">
        <v>0</v>
      </c>
      <c r="J6187" s="8">
        <v>0</v>
      </c>
      <c r="K6187" s="8">
        <v>0</v>
      </c>
      <c r="L6187" s="8">
        <f>SUM(Tabella1[[#This Row],[CONTRIBUTO
COMMISSARIO STRAORDINARIO]:[INDENNIZZO
ASSICURATIVO]])</f>
        <v>50000</v>
      </c>
      <c r="M6187" s="9" t="s">
        <v>24331</v>
      </c>
      <c r="N6187" s="3" t="s">
        <v>8378</v>
      </c>
      <c r="O6187" s="3" t="s">
        <v>24331</v>
      </c>
      <c r="P6187" s="2" t="s">
        <v>31</v>
      </c>
      <c r="Q6187" s="2" t="s">
        <v>185</v>
      </c>
      <c r="R6187" s="2" t="s">
        <v>4435</v>
      </c>
      <c r="S6187" s="2" t="s">
        <v>24375</v>
      </c>
      <c r="T6187" s="3" t="s">
        <v>31</v>
      </c>
      <c r="U6187" s="3" t="s">
        <v>189</v>
      </c>
      <c r="V6187" s="3" t="s">
        <v>24379</v>
      </c>
      <c r="W6187" s="12" t="s">
        <v>24377</v>
      </c>
      <c r="X6187" s="12" t="s">
        <v>24304</v>
      </c>
      <c r="Y6187" s="2" t="s">
        <v>41</v>
      </c>
      <c r="Z6187" s="2"/>
    </row>
    <row r="6188" spans="1:26" ht="400.2" x14ac:dyDescent="0.3">
      <c r="A6188" s="6" t="s">
        <v>24380</v>
      </c>
      <c r="B6188" s="2" t="s">
        <v>27</v>
      </c>
      <c r="C6188" s="2" t="s">
        <v>24298</v>
      </c>
      <c r="D6188" s="2" t="s">
        <v>29</v>
      </c>
      <c r="E6188" s="3" t="s">
        <v>24299</v>
      </c>
      <c r="F6188" s="3" t="s">
        <v>31</v>
      </c>
      <c r="G6188" s="7">
        <v>300000</v>
      </c>
      <c r="H6188" s="8">
        <v>0</v>
      </c>
      <c r="I6188" s="8">
        <v>0</v>
      </c>
      <c r="J6188" s="8">
        <v>0</v>
      </c>
      <c r="K6188" s="8">
        <v>0</v>
      </c>
      <c r="L6188" s="8">
        <f>SUM(Tabella1[[#This Row],[CONTRIBUTO
COMMISSARIO STRAORDINARIO]:[INDENNIZZO
ASSICURATIVO]])</f>
        <v>300000</v>
      </c>
      <c r="M6188" s="9" t="s">
        <v>24331</v>
      </c>
      <c r="N6188" s="3" t="s">
        <v>8378</v>
      </c>
      <c r="O6188" s="3" t="s">
        <v>24331</v>
      </c>
      <c r="P6188" s="2" t="s">
        <v>31</v>
      </c>
      <c r="Q6188" s="2" t="s">
        <v>185</v>
      </c>
      <c r="R6188" s="2" t="s">
        <v>4435</v>
      </c>
      <c r="S6188" s="2" t="s">
        <v>24375</v>
      </c>
      <c r="T6188" s="3" t="s">
        <v>31</v>
      </c>
      <c r="U6188" s="3" t="s">
        <v>189</v>
      </c>
      <c r="V6188" s="3" t="s">
        <v>24381</v>
      </c>
      <c r="W6188" s="12" t="s">
        <v>24382</v>
      </c>
      <c r="X6188" s="12" t="s">
        <v>24304</v>
      </c>
      <c r="Y6188" s="2" t="s">
        <v>41</v>
      </c>
      <c r="Z6188" s="2"/>
    </row>
    <row r="6189" spans="1:26" ht="191.4" x14ac:dyDescent="0.3">
      <c r="A6189" s="6" t="s">
        <v>24383</v>
      </c>
      <c r="B6189" s="2" t="s">
        <v>27</v>
      </c>
      <c r="C6189" s="2" t="s">
        <v>24298</v>
      </c>
      <c r="D6189" s="2" t="s">
        <v>29</v>
      </c>
      <c r="E6189" s="3" t="s">
        <v>24299</v>
      </c>
      <c r="F6189" s="3" t="s">
        <v>31</v>
      </c>
      <c r="G6189" s="7">
        <v>30000</v>
      </c>
      <c r="H6189" s="8">
        <v>0</v>
      </c>
      <c r="I6189" s="8">
        <v>0</v>
      </c>
      <c r="J6189" s="8">
        <v>0</v>
      </c>
      <c r="K6189" s="8">
        <v>0</v>
      </c>
      <c r="L6189" s="8">
        <f>SUM(Tabella1[[#This Row],[CONTRIBUTO
COMMISSARIO STRAORDINARIO]:[INDENNIZZO
ASSICURATIVO]])</f>
        <v>30000</v>
      </c>
      <c r="M6189" s="9" t="s">
        <v>24331</v>
      </c>
      <c r="N6189" s="3" t="s">
        <v>8378</v>
      </c>
      <c r="O6189" s="3" t="s">
        <v>24331</v>
      </c>
      <c r="P6189" s="2" t="s">
        <v>31</v>
      </c>
      <c r="Q6189" s="2" t="s">
        <v>185</v>
      </c>
      <c r="R6189" s="2" t="s">
        <v>4435</v>
      </c>
      <c r="S6189" s="2" t="s">
        <v>24384</v>
      </c>
      <c r="T6189" s="3" t="s">
        <v>31</v>
      </c>
      <c r="U6189" s="3" t="s">
        <v>189</v>
      </c>
      <c r="V6189" s="3" t="s">
        <v>24385</v>
      </c>
      <c r="W6189" s="12" t="s">
        <v>24386</v>
      </c>
      <c r="X6189" s="12" t="s">
        <v>24304</v>
      </c>
      <c r="Y6189" s="2" t="s">
        <v>41</v>
      </c>
      <c r="Z6189" s="2"/>
    </row>
    <row r="6190" spans="1:26" ht="174" x14ac:dyDescent="0.3">
      <c r="A6190" s="6" t="s">
        <v>24387</v>
      </c>
      <c r="B6190" s="2" t="s">
        <v>27</v>
      </c>
      <c r="C6190" s="2" t="s">
        <v>24298</v>
      </c>
      <c r="D6190" s="2" t="s">
        <v>29</v>
      </c>
      <c r="E6190" s="3" t="s">
        <v>24299</v>
      </c>
      <c r="F6190" s="3" t="s">
        <v>31</v>
      </c>
      <c r="G6190" s="7">
        <v>300000</v>
      </c>
      <c r="H6190" s="8">
        <v>0</v>
      </c>
      <c r="I6190" s="8">
        <v>0</v>
      </c>
      <c r="J6190" s="8">
        <v>0</v>
      </c>
      <c r="K6190" s="8">
        <v>0</v>
      </c>
      <c r="L6190" s="8">
        <f>SUM(Tabella1[[#This Row],[CONTRIBUTO
COMMISSARIO STRAORDINARIO]:[INDENNIZZO
ASSICURATIVO]])</f>
        <v>300000</v>
      </c>
      <c r="M6190" s="9" t="s">
        <v>24331</v>
      </c>
      <c r="N6190" s="3" t="s">
        <v>8378</v>
      </c>
      <c r="O6190" s="3" t="s">
        <v>24331</v>
      </c>
      <c r="P6190" s="2" t="s">
        <v>31</v>
      </c>
      <c r="Q6190" s="2" t="s">
        <v>185</v>
      </c>
      <c r="R6190" s="2" t="s">
        <v>4435</v>
      </c>
      <c r="S6190" s="2" t="s">
        <v>24388</v>
      </c>
      <c r="T6190" s="3" t="s">
        <v>31</v>
      </c>
      <c r="U6190" s="3" t="s">
        <v>189</v>
      </c>
      <c r="V6190" s="3" t="s">
        <v>24389</v>
      </c>
      <c r="W6190" s="12" t="s">
        <v>24390</v>
      </c>
      <c r="X6190" s="12" t="s">
        <v>24304</v>
      </c>
      <c r="Y6190" s="2" t="s">
        <v>41</v>
      </c>
      <c r="Z6190" s="2"/>
    </row>
    <row r="6191" spans="1:26" ht="348" x14ac:dyDescent="0.3">
      <c r="A6191" s="6" t="s">
        <v>24391</v>
      </c>
      <c r="B6191" s="2" t="s">
        <v>27</v>
      </c>
      <c r="C6191" s="2" t="s">
        <v>24298</v>
      </c>
      <c r="D6191" s="2" t="s">
        <v>29</v>
      </c>
      <c r="E6191" s="3" t="s">
        <v>24299</v>
      </c>
      <c r="F6191" s="3" t="s">
        <v>31</v>
      </c>
      <c r="G6191" s="7">
        <v>30000</v>
      </c>
      <c r="H6191" s="8">
        <v>0</v>
      </c>
      <c r="I6191" s="8">
        <v>0</v>
      </c>
      <c r="J6191" s="8">
        <v>0</v>
      </c>
      <c r="K6191" s="8">
        <v>0</v>
      </c>
      <c r="L6191" s="8">
        <f>SUM(Tabella1[[#This Row],[CONTRIBUTO
COMMISSARIO STRAORDINARIO]:[INDENNIZZO
ASSICURATIVO]])</f>
        <v>30000</v>
      </c>
      <c r="M6191" s="9" t="s">
        <v>24331</v>
      </c>
      <c r="N6191" s="3" t="s">
        <v>8378</v>
      </c>
      <c r="O6191" s="3" t="s">
        <v>24331</v>
      </c>
      <c r="P6191" s="2" t="s">
        <v>31</v>
      </c>
      <c r="Q6191" s="2" t="s">
        <v>185</v>
      </c>
      <c r="R6191" s="2" t="s">
        <v>4435</v>
      </c>
      <c r="S6191" s="2" t="s">
        <v>24392</v>
      </c>
      <c r="T6191" s="3" t="s">
        <v>31</v>
      </c>
      <c r="U6191" s="3" t="s">
        <v>189</v>
      </c>
      <c r="V6191" s="3" t="s">
        <v>24393</v>
      </c>
      <c r="W6191" s="12" t="s">
        <v>24394</v>
      </c>
      <c r="X6191" s="12" t="s">
        <v>24304</v>
      </c>
      <c r="Y6191" s="2" t="s">
        <v>41</v>
      </c>
      <c r="Z6191" s="2"/>
    </row>
    <row r="6192" spans="1:26" ht="34.799999999999997" x14ac:dyDescent="0.3">
      <c r="A6192" s="6" t="s">
        <v>24395</v>
      </c>
      <c r="B6192" s="2" t="s">
        <v>27</v>
      </c>
      <c r="C6192" s="2" t="s">
        <v>24298</v>
      </c>
      <c r="D6192" s="2" t="s">
        <v>29</v>
      </c>
      <c r="E6192" s="3" t="s">
        <v>24299</v>
      </c>
      <c r="F6192" s="3" t="s">
        <v>31</v>
      </c>
      <c r="G6192" s="7">
        <v>15000</v>
      </c>
      <c r="H6192" s="8">
        <v>0</v>
      </c>
      <c r="I6192" s="8">
        <v>0</v>
      </c>
      <c r="J6192" s="8">
        <v>0</v>
      </c>
      <c r="K6192" s="8">
        <v>0</v>
      </c>
      <c r="L6192" s="8">
        <f>SUM(Tabella1[[#This Row],[CONTRIBUTO
COMMISSARIO STRAORDINARIO]:[INDENNIZZO
ASSICURATIVO]])</f>
        <v>15000</v>
      </c>
      <c r="M6192" s="9" t="s">
        <v>24331</v>
      </c>
      <c r="N6192" s="3" t="s">
        <v>8378</v>
      </c>
      <c r="O6192" s="3" t="s">
        <v>24331</v>
      </c>
      <c r="P6192" s="2" t="s">
        <v>31</v>
      </c>
      <c r="Q6192" s="2" t="s">
        <v>185</v>
      </c>
      <c r="R6192" s="2" t="s">
        <v>4435</v>
      </c>
      <c r="S6192" s="2" t="s">
        <v>24396</v>
      </c>
      <c r="T6192" s="3" t="s">
        <v>31</v>
      </c>
      <c r="U6192" s="3" t="s">
        <v>189</v>
      </c>
      <c r="V6192" s="3" t="s">
        <v>24397</v>
      </c>
      <c r="W6192" s="12" t="s">
        <v>24398</v>
      </c>
      <c r="X6192" s="12" t="s">
        <v>24304</v>
      </c>
      <c r="Y6192" s="2" t="s">
        <v>41</v>
      </c>
      <c r="Z6192" s="2"/>
    </row>
    <row r="6193" spans="1:26" ht="34.799999999999997" x14ac:dyDescent="0.3">
      <c r="A6193" s="6" t="s">
        <v>24399</v>
      </c>
      <c r="B6193" s="2" t="s">
        <v>27</v>
      </c>
      <c r="C6193" s="2" t="s">
        <v>24298</v>
      </c>
      <c r="D6193" s="2" t="s">
        <v>29</v>
      </c>
      <c r="E6193" s="3" t="s">
        <v>24299</v>
      </c>
      <c r="F6193" s="3" t="s">
        <v>31</v>
      </c>
      <c r="G6193" s="7">
        <v>40000</v>
      </c>
      <c r="H6193" s="8">
        <v>0</v>
      </c>
      <c r="I6193" s="8">
        <v>0</v>
      </c>
      <c r="J6193" s="8">
        <v>0</v>
      </c>
      <c r="K6193" s="8">
        <v>0</v>
      </c>
      <c r="L6193" s="8">
        <f>SUM(Tabella1[[#This Row],[CONTRIBUTO
COMMISSARIO STRAORDINARIO]:[INDENNIZZO
ASSICURATIVO]])</f>
        <v>40000</v>
      </c>
      <c r="M6193" s="9" t="s">
        <v>24331</v>
      </c>
      <c r="N6193" s="3" t="s">
        <v>8378</v>
      </c>
      <c r="O6193" s="3" t="s">
        <v>24331</v>
      </c>
      <c r="P6193" s="2" t="s">
        <v>31</v>
      </c>
      <c r="Q6193" s="2" t="s">
        <v>185</v>
      </c>
      <c r="R6193" s="2" t="s">
        <v>4435</v>
      </c>
      <c r="S6193" s="2" t="s">
        <v>24400</v>
      </c>
      <c r="T6193" s="3" t="s">
        <v>31</v>
      </c>
      <c r="U6193" s="3" t="s">
        <v>189</v>
      </c>
      <c r="V6193" s="3" t="s">
        <v>24401</v>
      </c>
      <c r="W6193" s="12" t="s">
        <v>24402</v>
      </c>
      <c r="X6193" s="12" t="s">
        <v>24304</v>
      </c>
      <c r="Y6193" s="2" t="s">
        <v>41</v>
      </c>
      <c r="Z6193" s="2"/>
    </row>
    <row r="6194" spans="1:26" ht="174" x14ac:dyDescent="0.3">
      <c r="A6194" s="6" t="s">
        <v>24403</v>
      </c>
      <c r="B6194" s="2" t="s">
        <v>27</v>
      </c>
      <c r="C6194" s="2" t="s">
        <v>24298</v>
      </c>
      <c r="D6194" s="2" t="s">
        <v>29</v>
      </c>
      <c r="E6194" s="3" t="s">
        <v>24299</v>
      </c>
      <c r="F6194" s="3" t="s">
        <v>31</v>
      </c>
      <c r="G6194" s="7">
        <v>150000</v>
      </c>
      <c r="H6194" s="8">
        <v>0</v>
      </c>
      <c r="I6194" s="8">
        <v>0</v>
      </c>
      <c r="J6194" s="8">
        <v>0</v>
      </c>
      <c r="K6194" s="8">
        <v>0</v>
      </c>
      <c r="L6194" s="8">
        <f>SUM(Tabella1[[#This Row],[CONTRIBUTO
COMMISSARIO STRAORDINARIO]:[INDENNIZZO
ASSICURATIVO]])</f>
        <v>150000</v>
      </c>
      <c r="M6194" s="9" t="s">
        <v>24331</v>
      </c>
      <c r="N6194" s="3" t="s">
        <v>8378</v>
      </c>
      <c r="O6194" s="3" t="s">
        <v>24331</v>
      </c>
      <c r="P6194" s="2" t="s">
        <v>31</v>
      </c>
      <c r="Q6194" s="2" t="s">
        <v>185</v>
      </c>
      <c r="R6194" s="2" t="s">
        <v>4435</v>
      </c>
      <c r="S6194" s="2" t="s">
        <v>24388</v>
      </c>
      <c r="T6194" s="3" t="s">
        <v>31</v>
      </c>
      <c r="U6194" s="3" t="s">
        <v>189</v>
      </c>
      <c r="V6194" s="3" t="s">
        <v>24404</v>
      </c>
      <c r="W6194" s="12" t="s">
        <v>24390</v>
      </c>
      <c r="X6194" s="12" t="s">
        <v>24304</v>
      </c>
      <c r="Y6194" s="2" t="s">
        <v>41</v>
      </c>
      <c r="Z6194" s="2"/>
    </row>
    <row r="6195" spans="1:26" ht="400.2" x14ac:dyDescent="0.3">
      <c r="A6195" s="6" t="s">
        <v>24405</v>
      </c>
      <c r="B6195" s="2" t="s">
        <v>27</v>
      </c>
      <c r="C6195" s="2" t="s">
        <v>24298</v>
      </c>
      <c r="D6195" s="2" t="s">
        <v>29</v>
      </c>
      <c r="E6195" s="3" t="s">
        <v>24299</v>
      </c>
      <c r="F6195" s="3" t="s">
        <v>31</v>
      </c>
      <c r="G6195" s="7">
        <v>70000</v>
      </c>
      <c r="H6195" s="8">
        <v>0</v>
      </c>
      <c r="I6195" s="8">
        <v>0</v>
      </c>
      <c r="J6195" s="8">
        <v>0</v>
      </c>
      <c r="K6195" s="8">
        <v>0</v>
      </c>
      <c r="L6195" s="8">
        <f>SUM(Tabella1[[#This Row],[CONTRIBUTO
COMMISSARIO STRAORDINARIO]:[INDENNIZZO
ASSICURATIVO]])</f>
        <v>70000</v>
      </c>
      <c r="M6195" s="9" t="s">
        <v>24331</v>
      </c>
      <c r="N6195" s="3" t="s">
        <v>8378</v>
      </c>
      <c r="O6195" s="3" t="s">
        <v>24331</v>
      </c>
      <c r="P6195" s="2" t="s">
        <v>31</v>
      </c>
      <c r="Q6195" s="2" t="s">
        <v>185</v>
      </c>
      <c r="R6195" s="2" t="s">
        <v>4435</v>
      </c>
      <c r="S6195" s="2" t="s">
        <v>24406</v>
      </c>
      <c r="T6195" s="3" t="s">
        <v>31</v>
      </c>
      <c r="U6195" s="3" t="s">
        <v>189</v>
      </c>
      <c r="V6195" s="3" t="s">
        <v>24407</v>
      </c>
      <c r="W6195" s="12" t="s">
        <v>24408</v>
      </c>
      <c r="X6195" s="12" t="s">
        <v>24304</v>
      </c>
      <c r="Y6195" s="2" t="s">
        <v>41</v>
      </c>
      <c r="Z6195" s="2"/>
    </row>
    <row r="6196" spans="1:26" ht="261" x14ac:dyDescent="0.3">
      <c r="A6196" s="6" t="s">
        <v>24409</v>
      </c>
      <c r="B6196" s="2" t="s">
        <v>27</v>
      </c>
      <c r="C6196" s="2" t="s">
        <v>24298</v>
      </c>
      <c r="D6196" s="2" t="s">
        <v>29</v>
      </c>
      <c r="E6196" s="3" t="s">
        <v>24299</v>
      </c>
      <c r="F6196" s="3" t="s">
        <v>31</v>
      </c>
      <c r="G6196" s="7">
        <v>65000</v>
      </c>
      <c r="H6196" s="8">
        <v>0</v>
      </c>
      <c r="I6196" s="8">
        <v>0</v>
      </c>
      <c r="J6196" s="8">
        <v>0</v>
      </c>
      <c r="K6196" s="8">
        <v>0</v>
      </c>
      <c r="L6196" s="8">
        <f>SUM(Tabella1[[#This Row],[CONTRIBUTO
COMMISSARIO STRAORDINARIO]:[INDENNIZZO
ASSICURATIVO]])</f>
        <v>65000</v>
      </c>
      <c r="M6196" s="9" t="s">
        <v>24331</v>
      </c>
      <c r="N6196" s="3" t="s">
        <v>8378</v>
      </c>
      <c r="O6196" s="3" t="s">
        <v>24331</v>
      </c>
      <c r="P6196" s="2" t="s">
        <v>31</v>
      </c>
      <c r="Q6196" s="2" t="s">
        <v>185</v>
      </c>
      <c r="R6196" s="2" t="s">
        <v>7141</v>
      </c>
      <c r="S6196" s="2" t="s">
        <v>24410</v>
      </c>
      <c r="T6196" s="3" t="s">
        <v>31</v>
      </c>
      <c r="U6196" s="3" t="s">
        <v>189</v>
      </c>
      <c r="V6196" s="3" t="s">
        <v>24411</v>
      </c>
      <c r="W6196" s="12" t="s">
        <v>24412</v>
      </c>
      <c r="X6196" s="12" t="s">
        <v>24304</v>
      </c>
      <c r="Y6196" s="2" t="s">
        <v>41</v>
      </c>
      <c r="Z6196" s="2"/>
    </row>
    <row r="6197" spans="1:26" ht="261" x14ac:dyDescent="0.3">
      <c r="A6197" s="6" t="s">
        <v>24413</v>
      </c>
      <c r="B6197" s="2" t="s">
        <v>27</v>
      </c>
      <c r="C6197" s="2" t="s">
        <v>24298</v>
      </c>
      <c r="D6197" s="2" t="s">
        <v>29</v>
      </c>
      <c r="E6197" s="3" t="s">
        <v>24299</v>
      </c>
      <c r="F6197" s="3" t="s">
        <v>31</v>
      </c>
      <c r="G6197" s="7">
        <v>65000</v>
      </c>
      <c r="H6197" s="8">
        <v>0</v>
      </c>
      <c r="I6197" s="8">
        <v>0</v>
      </c>
      <c r="J6197" s="8">
        <v>0</v>
      </c>
      <c r="K6197" s="8">
        <v>0</v>
      </c>
      <c r="L6197" s="8">
        <f>SUM(Tabella1[[#This Row],[CONTRIBUTO
COMMISSARIO STRAORDINARIO]:[INDENNIZZO
ASSICURATIVO]])</f>
        <v>65000</v>
      </c>
      <c r="M6197" s="9" t="s">
        <v>24331</v>
      </c>
      <c r="N6197" s="3" t="s">
        <v>8378</v>
      </c>
      <c r="O6197" s="3" t="s">
        <v>24331</v>
      </c>
      <c r="P6197" s="2" t="s">
        <v>31</v>
      </c>
      <c r="Q6197" s="2" t="s">
        <v>185</v>
      </c>
      <c r="R6197" s="2" t="s">
        <v>7141</v>
      </c>
      <c r="S6197" s="2" t="s">
        <v>24414</v>
      </c>
      <c r="T6197" s="3" t="s">
        <v>31</v>
      </c>
      <c r="U6197" s="3" t="s">
        <v>189</v>
      </c>
      <c r="V6197" s="3" t="s">
        <v>24415</v>
      </c>
      <c r="W6197" s="12" t="s">
        <v>24412</v>
      </c>
      <c r="X6197" s="12" t="s">
        <v>24304</v>
      </c>
      <c r="Y6197" s="2" t="s">
        <v>41</v>
      </c>
      <c r="Z6197" s="2"/>
    </row>
    <row r="6198" spans="1:26" ht="261" x14ac:dyDescent="0.3">
      <c r="A6198" s="6" t="s">
        <v>24416</v>
      </c>
      <c r="B6198" s="2" t="s">
        <v>27</v>
      </c>
      <c r="C6198" s="2" t="s">
        <v>24298</v>
      </c>
      <c r="D6198" s="2" t="s">
        <v>29</v>
      </c>
      <c r="E6198" s="3" t="s">
        <v>24299</v>
      </c>
      <c r="F6198" s="3" t="s">
        <v>31</v>
      </c>
      <c r="G6198" s="7">
        <v>45000</v>
      </c>
      <c r="H6198" s="8">
        <v>0</v>
      </c>
      <c r="I6198" s="8">
        <v>0</v>
      </c>
      <c r="J6198" s="8">
        <v>0</v>
      </c>
      <c r="K6198" s="8">
        <v>0</v>
      </c>
      <c r="L6198" s="8">
        <f>SUM(Tabella1[[#This Row],[CONTRIBUTO
COMMISSARIO STRAORDINARIO]:[INDENNIZZO
ASSICURATIVO]])</f>
        <v>45000</v>
      </c>
      <c r="M6198" s="9" t="s">
        <v>24331</v>
      </c>
      <c r="N6198" s="3" t="s">
        <v>8378</v>
      </c>
      <c r="O6198" s="3" t="s">
        <v>24331</v>
      </c>
      <c r="P6198" s="2" t="s">
        <v>31</v>
      </c>
      <c r="Q6198" s="2" t="s">
        <v>185</v>
      </c>
      <c r="R6198" s="2" t="s">
        <v>7141</v>
      </c>
      <c r="S6198" s="2" t="s">
        <v>24417</v>
      </c>
      <c r="T6198" s="3" t="s">
        <v>31</v>
      </c>
      <c r="U6198" s="3" t="s">
        <v>189</v>
      </c>
      <c r="V6198" s="3" t="s">
        <v>24418</v>
      </c>
      <c r="W6198" s="12" t="s">
        <v>24412</v>
      </c>
      <c r="X6198" s="12" t="s">
        <v>24304</v>
      </c>
      <c r="Y6198" s="2" t="s">
        <v>41</v>
      </c>
      <c r="Z6198" s="2"/>
    </row>
    <row r="6199" spans="1:26" ht="52.2" x14ac:dyDescent="0.3">
      <c r="A6199" s="6" t="s">
        <v>24419</v>
      </c>
      <c r="B6199" s="2" t="s">
        <v>27</v>
      </c>
      <c r="C6199" s="2" t="s">
        <v>24298</v>
      </c>
      <c r="D6199" s="2" t="s">
        <v>29</v>
      </c>
      <c r="E6199" s="3" t="s">
        <v>24299</v>
      </c>
      <c r="F6199" s="3" t="s">
        <v>31</v>
      </c>
      <c r="G6199" s="7">
        <v>40000</v>
      </c>
      <c r="H6199" s="8">
        <v>0</v>
      </c>
      <c r="I6199" s="8">
        <v>0</v>
      </c>
      <c r="J6199" s="8">
        <v>0</v>
      </c>
      <c r="K6199" s="8">
        <v>0</v>
      </c>
      <c r="L6199" s="8">
        <f>SUM(Tabella1[[#This Row],[CONTRIBUTO
COMMISSARIO STRAORDINARIO]:[INDENNIZZO
ASSICURATIVO]])</f>
        <v>40000</v>
      </c>
      <c r="M6199" s="9" t="s">
        <v>8377</v>
      </c>
      <c r="N6199" s="3" t="s">
        <v>8378</v>
      </c>
      <c r="O6199" s="3" t="s">
        <v>8377</v>
      </c>
      <c r="P6199" s="2" t="s">
        <v>31</v>
      </c>
      <c r="Q6199" s="2" t="s">
        <v>175</v>
      </c>
      <c r="R6199" s="2" t="s">
        <v>417</v>
      </c>
      <c r="S6199" s="2" t="s">
        <v>24420</v>
      </c>
      <c r="T6199" s="3" t="s">
        <v>31</v>
      </c>
      <c r="U6199" s="3" t="s">
        <v>189</v>
      </c>
      <c r="V6199" s="3" t="s">
        <v>24421</v>
      </c>
      <c r="W6199" s="12" t="s">
        <v>24422</v>
      </c>
      <c r="X6199" s="12" t="s">
        <v>24304</v>
      </c>
      <c r="Y6199" s="2" t="s">
        <v>41</v>
      </c>
      <c r="Z6199" s="2"/>
    </row>
    <row r="6200" spans="1:26" ht="69.599999999999994" x14ac:dyDescent="0.3">
      <c r="A6200" s="6" t="s">
        <v>24423</v>
      </c>
      <c r="B6200" s="2" t="s">
        <v>27</v>
      </c>
      <c r="C6200" s="2" t="s">
        <v>24298</v>
      </c>
      <c r="D6200" s="2" t="s">
        <v>29</v>
      </c>
      <c r="E6200" s="3" t="s">
        <v>24299</v>
      </c>
      <c r="F6200" s="3" t="s">
        <v>31</v>
      </c>
      <c r="G6200" s="7">
        <v>92000</v>
      </c>
      <c r="H6200" s="8">
        <v>0</v>
      </c>
      <c r="I6200" s="8">
        <v>0</v>
      </c>
      <c r="J6200" s="8">
        <v>0</v>
      </c>
      <c r="K6200" s="8">
        <v>0</v>
      </c>
      <c r="L6200" s="8">
        <f>SUM(Tabella1[[#This Row],[CONTRIBUTO
COMMISSARIO STRAORDINARIO]:[INDENNIZZO
ASSICURATIVO]])</f>
        <v>92000</v>
      </c>
      <c r="M6200" s="9" t="s">
        <v>8377</v>
      </c>
      <c r="N6200" s="3" t="s">
        <v>8378</v>
      </c>
      <c r="O6200" s="3" t="s">
        <v>8377</v>
      </c>
      <c r="P6200" s="2" t="s">
        <v>31</v>
      </c>
      <c r="Q6200" s="2" t="s">
        <v>175</v>
      </c>
      <c r="R6200" s="2" t="s">
        <v>2953</v>
      </c>
      <c r="S6200" s="2" t="s">
        <v>24424</v>
      </c>
      <c r="T6200" s="3" t="s">
        <v>31</v>
      </c>
      <c r="U6200" s="3" t="s">
        <v>189</v>
      </c>
      <c r="V6200" s="3" t="s">
        <v>24425</v>
      </c>
      <c r="W6200" s="12" t="s">
        <v>24426</v>
      </c>
      <c r="X6200" s="12" t="s">
        <v>24304</v>
      </c>
      <c r="Y6200" s="2" t="s">
        <v>41</v>
      </c>
      <c r="Z6200" s="2"/>
    </row>
    <row r="6201" spans="1:26" ht="87" x14ac:dyDescent="0.3">
      <c r="A6201" s="6" t="s">
        <v>24427</v>
      </c>
      <c r="B6201" s="2" t="s">
        <v>27</v>
      </c>
      <c r="C6201" s="2" t="s">
        <v>24298</v>
      </c>
      <c r="D6201" s="2" t="s">
        <v>29</v>
      </c>
      <c r="E6201" s="3" t="s">
        <v>24299</v>
      </c>
      <c r="F6201" s="3" t="s">
        <v>31</v>
      </c>
      <c r="G6201" s="7">
        <v>20000</v>
      </c>
      <c r="H6201" s="8">
        <v>0</v>
      </c>
      <c r="I6201" s="8">
        <v>0</v>
      </c>
      <c r="J6201" s="8">
        <v>0</v>
      </c>
      <c r="K6201" s="8">
        <v>0</v>
      </c>
      <c r="L6201" s="8">
        <f>SUM(Tabella1[[#This Row],[CONTRIBUTO
COMMISSARIO STRAORDINARIO]:[INDENNIZZO
ASSICURATIVO]])</f>
        <v>20000</v>
      </c>
      <c r="M6201" s="9" t="s">
        <v>8377</v>
      </c>
      <c r="N6201" s="3" t="s">
        <v>8378</v>
      </c>
      <c r="O6201" s="3" t="s">
        <v>8377</v>
      </c>
      <c r="P6201" s="2" t="s">
        <v>31</v>
      </c>
      <c r="Q6201" s="2" t="s">
        <v>175</v>
      </c>
      <c r="R6201" s="2" t="s">
        <v>1450</v>
      </c>
      <c r="S6201" s="2" t="s">
        <v>24428</v>
      </c>
      <c r="T6201" s="3" t="s">
        <v>31</v>
      </c>
      <c r="U6201" s="3" t="s">
        <v>179</v>
      </c>
      <c r="V6201" s="3" t="s">
        <v>24429</v>
      </c>
      <c r="W6201" s="12" t="s">
        <v>24430</v>
      </c>
      <c r="X6201" s="12" t="s">
        <v>24304</v>
      </c>
      <c r="Y6201" s="2" t="s">
        <v>41</v>
      </c>
      <c r="Z6201" s="2"/>
    </row>
    <row r="6202" spans="1:26" ht="104.4" x14ac:dyDescent="0.3">
      <c r="A6202" s="6" t="s">
        <v>24431</v>
      </c>
      <c r="B6202" s="2" t="s">
        <v>27</v>
      </c>
      <c r="C6202" s="2" t="s">
        <v>24298</v>
      </c>
      <c r="D6202" s="2" t="s">
        <v>29</v>
      </c>
      <c r="E6202" s="3" t="s">
        <v>24299</v>
      </c>
      <c r="F6202" s="3" t="s">
        <v>31</v>
      </c>
      <c r="G6202" s="7">
        <v>62000</v>
      </c>
      <c r="H6202" s="8">
        <v>0</v>
      </c>
      <c r="I6202" s="8">
        <v>0</v>
      </c>
      <c r="J6202" s="8">
        <v>0</v>
      </c>
      <c r="K6202" s="8">
        <v>0</v>
      </c>
      <c r="L6202" s="8">
        <f>SUM(Tabella1[[#This Row],[CONTRIBUTO
COMMISSARIO STRAORDINARIO]:[INDENNIZZO
ASSICURATIVO]])</f>
        <v>62000</v>
      </c>
      <c r="M6202" s="9" t="s">
        <v>8377</v>
      </c>
      <c r="N6202" s="3" t="s">
        <v>8378</v>
      </c>
      <c r="O6202" s="3" t="s">
        <v>8377</v>
      </c>
      <c r="P6202" s="2" t="s">
        <v>31</v>
      </c>
      <c r="Q6202" s="2" t="s">
        <v>175</v>
      </c>
      <c r="R6202" s="2" t="s">
        <v>3110</v>
      </c>
      <c r="S6202" s="2" t="s">
        <v>24432</v>
      </c>
      <c r="T6202" s="3" t="s">
        <v>31</v>
      </c>
      <c r="U6202" s="3" t="s">
        <v>189</v>
      </c>
      <c r="V6202" s="3" t="s">
        <v>24433</v>
      </c>
      <c r="W6202" s="12" t="s">
        <v>24434</v>
      </c>
      <c r="X6202" s="12" t="s">
        <v>24304</v>
      </c>
      <c r="Y6202" s="2" t="s">
        <v>41</v>
      </c>
      <c r="Z6202" s="2"/>
    </row>
    <row r="6203" spans="1:26" ht="409.6" x14ac:dyDescent="0.3">
      <c r="A6203" s="6" t="s">
        <v>24435</v>
      </c>
      <c r="B6203" s="2" t="s">
        <v>27</v>
      </c>
      <c r="C6203" s="2" t="s">
        <v>24298</v>
      </c>
      <c r="D6203" s="2" t="s">
        <v>29</v>
      </c>
      <c r="E6203" s="3" t="s">
        <v>24299</v>
      </c>
      <c r="F6203" s="3" t="s">
        <v>31</v>
      </c>
      <c r="G6203" s="7">
        <v>985000</v>
      </c>
      <c r="H6203" s="8">
        <v>0</v>
      </c>
      <c r="I6203" s="8">
        <v>0</v>
      </c>
      <c r="J6203" s="8">
        <v>0</v>
      </c>
      <c r="K6203" s="8">
        <v>0</v>
      </c>
      <c r="L6203" s="8">
        <f>SUM(Tabella1[[#This Row],[CONTRIBUTO
COMMISSARIO STRAORDINARIO]:[INDENNIZZO
ASSICURATIVO]])</f>
        <v>985000</v>
      </c>
      <c r="M6203" s="9" t="s">
        <v>8377</v>
      </c>
      <c r="N6203" s="3" t="s">
        <v>8378</v>
      </c>
      <c r="O6203" s="3" t="s">
        <v>8377</v>
      </c>
      <c r="P6203" s="2" t="s">
        <v>31</v>
      </c>
      <c r="Q6203" s="2" t="s">
        <v>175</v>
      </c>
      <c r="R6203" s="2" t="s">
        <v>4203</v>
      </c>
      <c r="S6203" s="2" t="s">
        <v>24436</v>
      </c>
      <c r="T6203" s="3" t="s">
        <v>31</v>
      </c>
      <c r="U6203" s="3" t="s">
        <v>189</v>
      </c>
      <c r="V6203" s="3" t="s">
        <v>24437</v>
      </c>
      <c r="W6203" s="12" t="s">
        <v>24438</v>
      </c>
      <c r="X6203" s="12" t="s">
        <v>24304</v>
      </c>
      <c r="Y6203" s="2" t="s">
        <v>41</v>
      </c>
      <c r="Z6203" s="2"/>
    </row>
    <row r="6204" spans="1:26" ht="139.19999999999999" x14ac:dyDescent="0.3">
      <c r="A6204" s="6" t="s">
        <v>24439</v>
      </c>
      <c r="B6204" s="2" t="s">
        <v>27</v>
      </c>
      <c r="C6204" s="2" t="s">
        <v>24298</v>
      </c>
      <c r="D6204" s="2" t="s">
        <v>29</v>
      </c>
      <c r="E6204" s="3" t="s">
        <v>24299</v>
      </c>
      <c r="F6204" s="3" t="s">
        <v>31</v>
      </c>
      <c r="G6204" s="7">
        <v>50000</v>
      </c>
      <c r="H6204" s="8">
        <v>0</v>
      </c>
      <c r="I6204" s="8">
        <v>0</v>
      </c>
      <c r="J6204" s="8">
        <v>0</v>
      </c>
      <c r="K6204" s="8">
        <v>0</v>
      </c>
      <c r="L6204" s="8">
        <f>SUM(Tabella1[[#This Row],[CONTRIBUTO
COMMISSARIO STRAORDINARIO]:[INDENNIZZO
ASSICURATIVO]])</f>
        <v>50000</v>
      </c>
      <c r="M6204" s="9" t="s">
        <v>8377</v>
      </c>
      <c r="N6204" s="3" t="s">
        <v>8378</v>
      </c>
      <c r="O6204" s="3" t="s">
        <v>8377</v>
      </c>
      <c r="P6204" s="2" t="s">
        <v>31</v>
      </c>
      <c r="Q6204" s="2" t="s">
        <v>175</v>
      </c>
      <c r="R6204" s="2" t="s">
        <v>4203</v>
      </c>
      <c r="S6204" s="2" t="s">
        <v>24440</v>
      </c>
      <c r="T6204" s="3" t="s">
        <v>31</v>
      </c>
      <c r="U6204" s="3" t="s">
        <v>189</v>
      </c>
      <c r="V6204" s="3" t="s">
        <v>24441</v>
      </c>
      <c r="W6204" s="12" t="s">
        <v>24442</v>
      </c>
      <c r="X6204" s="12" t="s">
        <v>24304</v>
      </c>
      <c r="Y6204" s="2" t="s">
        <v>41</v>
      </c>
      <c r="Z6204" s="2"/>
    </row>
    <row r="6205" spans="1:26" ht="52.2" x14ac:dyDescent="0.3">
      <c r="A6205" s="6" t="s">
        <v>24443</v>
      </c>
      <c r="B6205" s="2" t="s">
        <v>27</v>
      </c>
      <c r="C6205" s="2" t="s">
        <v>24298</v>
      </c>
      <c r="D6205" s="2" t="s">
        <v>29</v>
      </c>
      <c r="E6205" s="3" t="s">
        <v>24299</v>
      </c>
      <c r="F6205" s="3" t="s">
        <v>31</v>
      </c>
      <c r="G6205" s="7">
        <v>180000</v>
      </c>
      <c r="H6205" s="8">
        <v>0</v>
      </c>
      <c r="I6205" s="8">
        <v>0</v>
      </c>
      <c r="J6205" s="8">
        <v>0</v>
      </c>
      <c r="K6205" s="8">
        <v>0</v>
      </c>
      <c r="L6205" s="8">
        <f>SUM(Tabella1[[#This Row],[CONTRIBUTO
COMMISSARIO STRAORDINARIO]:[INDENNIZZO
ASSICURATIVO]])</f>
        <v>180000</v>
      </c>
      <c r="M6205" s="9" t="s">
        <v>8377</v>
      </c>
      <c r="N6205" s="3" t="s">
        <v>8378</v>
      </c>
      <c r="O6205" s="3" t="s">
        <v>8377</v>
      </c>
      <c r="P6205" s="2" t="s">
        <v>31</v>
      </c>
      <c r="Q6205" s="2" t="s">
        <v>175</v>
      </c>
      <c r="R6205" s="2" t="s">
        <v>4203</v>
      </c>
      <c r="S6205" s="2" t="s">
        <v>24444</v>
      </c>
      <c r="T6205" s="3" t="s">
        <v>31</v>
      </c>
      <c r="U6205" s="3" t="s">
        <v>189</v>
      </c>
      <c r="V6205" s="3" t="s">
        <v>24445</v>
      </c>
      <c r="W6205" s="12" t="s">
        <v>24446</v>
      </c>
      <c r="X6205" s="12" t="s">
        <v>24304</v>
      </c>
      <c r="Y6205" s="2" t="s">
        <v>41</v>
      </c>
      <c r="Z6205" s="2"/>
    </row>
    <row r="6206" spans="1:26" ht="191.4" x14ac:dyDescent="0.3">
      <c r="A6206" s="6" t="s">
        <v>24447</v>
      </c>
      <c r="B6206" s="2" t="s">
        <v>27</v>
      </c>
      <c r="C6206" s="2" t="s">
        <v>24298</v>
      </c>
      <c r="D6206" s="2" t="s">
        <v>29</v>
      </c>
      <c r="E6206" s="3" t="s">
        <v>24299</v>
      </c>
      <c r="F6206" s="3" t="s">
        <v>31</v>
      </c>
      <c r="G6206" s="7">
        <v>124000</v>
      </c>
      <c r="H6206" s="8">
        <v>0</v>
      </c>
      <c r="I6206" s="8">
        <v>0</v>
      </c>
      <c r="J6206" s="8">
        <v>0</v>
      </c>
      <c r="K6206" s="8">
        <v>0</v>
      </c>
      <c r="L6206" s="8">
        <f>SUM(Tabella1[[#This Row],[CONTRIBUTO
COMMISSARIO STRAORDINARIO]:[INDENNIZZO
ASSICURATIVO]])</f>
        <v>124000</v>
      </c>
      <c r="M6206" s="9" t="s">
        <v>8377</v>
      </c>
      <c r="N6206" s="3" t="s">
        <v>8378</v>
      </c>
      <c r="O6206" s="3" t="s">
        <v>8377</v>
      </c>
      <c r="P6206" s="2" t="s">
        <v>31</v>
      </c>
      <c r="Q6206" s="2" t="s">
        <v>175</v>
      </c>
      <c r="R6206" s="2" t="s">
        <v>4203</v>
      </c>
      <c r="S6206" s="2" t="s">
        <v>21728</v>
      </c>
      <c r="T6206" s="3" t="s">
        <v>31</v>
      </c>
      <c r="U6206" s="3" t="s">
        <v>189</v>
      </c>
      <c r="V6206" s="3" t="s">
        <v>24448</v>
      </c>
      <c r="W6206" s="12" t="s">
        <v>24449</v>
      </c>
      <c r="X6206" s="12" t="s">
        <v>24304</v>
      </c>
      <c r="Y6206" s="2" t="s">
        <v>41</v>
      </c>
      <c r="Z6206" s="2"/>
    </row>
    <row r="6207" spans="1:26" ht="34.799999999999997" x14ac:dyDescent="0.3">
      <c r="A6207" s="6" t="s">
        <v>24450</v>
      </c>
      <c r="B6207" s="2" t="s">
        <v>27</v>
      </c>
      <c r="C6207" s="2" t="s">
        <v>24298</v>
      </c>
      <c r="D6207" s="2" t="s">
        <v>29</v>
      </c>
      <c r="E6207" s="3" t="s">
        <v>24299</v>
      </c>
      <c r="F6207" s="3" t="s">
        <v>31</v>
      </c>
      <c r="G6207" s="7">
        <v>10000</v>
      </c>
      <c r="H6207" s="8">
        <v>0</v>
      </c>
      <c r="I6207" s="8">
        <v>0</v>
      </c>
      <c r="J6207" s="8">
        <v>0</v>
      </c>
      <c r="K6207" s="8">
        <v>0</v>
      </c>
      <c r="L6207" s="8">
        <f>SUM(Tabella1[[#This Row],[CONTRIBUTO
COMMISSARIO STRAORDINARIO]:[INDENNIZZO
ASSICURATIVO]])</f>
        <v>10000</v>
      </c>
      <c r="M6207" s="9" t="s">
        <v>8377</v>
      </c>
      <c r="N6207" s="3" t="s">
        <v>8378</v>
      </c>
      <c r="O6207" s="3" t="s">
        <v>8377</v>
      </c>
      <c r="P6207" s="2" t="s">
        <v>31</v>
      </c>
      <c r="Q6207" s="2" t="s">
        <v>175</v>
      </c>
      <c r="R6207" s="2" t="s">
        <v>4203</v>
      </c>
      <c r="S6207" s="2" t="s">
        <v>24451</v>
      </c>
      <c r="T6207" s="3" t="s">
        <v>31</v>
      </c>
      <c r="U6207" s="3" t="s">
        <v>189</v>
      </c>
      <c r="V6207" s="3" t="s">
        <v>24452</v>
      </c>
      <c r="W6207" s="12" t="s">
        <v>24453</v>
      </c>
      <c r="X6207" s="12" t="s">
        <v>24304</v>
      </c>
      <c r="Y6207" s="2" t="s">
        <v>41</v>
      </c>
      <c r="Z6207" s="2"/>
    </row>
    <row r="6208" spans="1:26" x14ac:dyDescent="0.3">
      <c r="A6208" s="6" t="s">
        <v>24454</v>
      </c>
      <c r="B6208" s="2" t="s">
        <v>27</v>
      </c>
      <c r="C6208" s="2" t="s">
        <v>24298</v>
      </c>
      <c r="D6208" s="2" t="s">
        <v>29</v>
      </c>
      <c r="E6208" s="3" t="s">
        <v>24299</v>
      </c>
      <c r="F6208" s="3" t="s">
        <v>31</v>
      </c>
      <c r="G6208" s="7">
        <v>300000</v>
      </c>
      <c r="H6208" s="8">
        <v>0</v>
      </c>
      <c r="I6208" s="8">
        <v>0</v>
      </c>
      <c r="J6208" s="8">
        <v>0</v>
      </c>
      <c r="K6208" s="8">
        <v>0</v>
      </c>
      <c r="L6208" s="8">
        <f>SUM(Tabella1[[#This Row],[CONTRIBUTO
COMMISSARIO STRAORDINARIO]:[INDENNIZZO
ASSICURATIVO]])</f>
        <v>300000</v>
      </c>
      <c r="M6208" s="9" t="s">
        <v>8377</v>
      </c>
      <c r="N6208" s="3" t="s">
        <v>8378</v>
      </c>
      <c r="O6208" s="3" t="s">
        <v>8377</v>
      </c>
      <c r="P6208" s="2" t="s">
        <v>31</v>
      </c>
      <c r="Q6208" s="2" t="s">
        <v>175</v>
      </c>
      <c r="R6208" s="2" t="s">
        <v>4203</v>
      </c>
      <c r="S6208" s="2" t="s">
        <v>24455</v>
      </c>
      <c r="T6208" s="3" t="s">
        <v>31</v>
      </c>
      <c r="U6208" s="3" t="s">
        <v>189</v>
      </c>
      <c r="V6208" s="3" t="s">
        <v>24456</v>
      </c>
      <c r="W6208" s="12" t="s">
        <v>24457</v>
      </c>
      <c r="X6208" s="12" t="s">
        <v>24304</v>
      </c>
      <c r="Y6208" s="2" t="s">
        <v>41</v>
      </c>
      <c r="Z6208" s="2"/>
    </row>
    <row r="6209" spans="1:26" ht="34.799999999999997" x14ac:dyDescent="0.3">
      <c r="A6209" s="6" t="s">
        <v>24458</v>
      </c>
      <c r="B6209" s="2" t="s">
        <v>27</v>
      </c>
      <c r="C6209" s="2" t="s">
        <v>24298</v>
      </c>
      <c r="D6209" s="2" t="s">
        <v>29</v>
      </c>
      <c r="E6209" s="3" t="s">
        <v>24299</v>
      </c>
      <c r="F6209" s="3" t="s">
        <v>31</v>
      </c>
      <c r="G6209" s="7">
        <v>300000</v>
      </c>
      <c r="H6209" s="8">
        <v>0</v>
      </c>
      <c r="I6209" s="8">
        <v>0</v>
      </c>
      <c r="J6209" s="8">
        <v>0</v>
      </c>
      <c r="K6209" s="8">
        <v>0</v>
      </c>
      <c r="L6209" s="8">
        <f>SUM(Tabella1[[#This Row],[CONTRIBUTO
COMMISSARIO STRAORDINARIO]:[INDENNIZZO
ASSICURATIVO]])</f>
        <v>300000</v>
      </c>
      <c r="M6209" s="9" t="s">
        <v>8377</v>
      </c>
      <c r="N6209" s="3" t="s">
        <v>8378</v>
      </c>
      <c r="O6209" s="3" t="s">
        <v>8377</v>
      </c>
      <c r="P6209" s="2" t="s">
        <v>31</v>
      </c>
      <c r="Q6209" s="2" t="s">
        <v>175</v>
      </c>
      <c r="R6209" s="2" t="s">
        <v>3337</v>
      </c>
      <c r="S6209" s="2" t="s">
        <v>24459</v>
      </c>
      <c r="T6209" s="3" t="s">
        <v>31</v>
      </c>
      <c r="U6209" s="3" t="s">
        <v>189</v>
      </c>
      <c r="V6209" s="3" t="s">
        <v>24460</v>
      </c>
      <c r="W6209" s="12" t="s">
        <v>24461</v>
      </c>
      <c r="X6209" s="12" t="s">
        <v>24304</v>
      </c>
      <c r="Y6209" s="2" t="s">
        <v>41</v>
      </c>
      <c r="Z6209" s="2"/>
    </row>
    <row r="6210" spans="1:26" ht="34.799999999999997" x14ac:dyDescent="0.3">
      <c r="A6210" s="6" t="s">
        <v>24462</v>
      </c>
      <c r="B6210" s="2" t="s">
        <v>27</v>
      </c>
      <c r="C6210" s="2" t="s">
        <v>24298</v>
      </c>
      <c r="D6210" s="2" t="s">
        <v>29</v>
      </c>
      <c r="E6210" s="3" t="s">
        <v>24299</v>
      </c>
      <c r="F6210" s="3" t="s">
        <v>31</v>
      </c>
      <c r="G6210" s="7">
        <v>200000</v>
      </c>
      <c r="H6210" s="8">
        <v>0</v>
      </c>
      <c r="I6210" s="8">
        <v>0</v>
      </c>
      <c r="J6210" s="8">
        <v>0</v>
      </c>
      <c r="K6210" s="8">
        <v>0</v>
      </c>
      <c r="L6210" s="8">
        <f>SUM(Tabella1[[#This Row],[CONTRIBUTO
COMMISSARIO STRAORDINARIO]:[INDENNIZZO
ASSICURATIVO]])</f>
        <v>200000</v>
      </c>
      <c r="M6210" s="9" t="s">
        <v>8377</v>
      </c>
      <c r="N6210" s="3" t="s">
        <v>8378</v>
      </c>
      <c r="O6210" s="3" t="s">
        <v>8377</v>
      </c>
      <c r="P6210" s="2" t="s">
        <v>31</v>
      </c>
      <c r="Q6210" s="2" t="s">
        <v>175</v>
      </c>
      <c r="R6210" s="2" t="s">
        <v>3337</v>
      </c>
      <c r="S6210" s="2" t="s">
        <v>24459</v>
      </c>
      <c r="T6210" s="3" t="s">
        <v>31</v>
      </c>
      <c r="U6210" s="3" t="s">
        <v>189</v>
      </c>
      <c r="V6210" s="3" t="s">
        <v>24463</v>
      </c>
      <c r="W6210" s="12" t="s">
        <v>24461</v>
      </c>
      <c r="X6210" s="12" t="s">
        <v>24304</v>
      </c>
      <c r="Y6210" s="2" t="s">
        <v>41</v>
      </c>
      <c r="Z6210" s="2"/>
    </row>
    <row r="6211" spans="1:26" ht="52.2" x14ac:dyDescent="0.3">
      <c r="A6211" s="6" t="s">
        <v>24464</v>
      </c>
      <c r="B6211" s="2" t="s">
        <v>27</v>
      </c>
      <c r="C6211" s="2" t="s">
        <v>24298</v>
      </c>
      <c r="D6211" s="2" t="s">
        <v>29</v>
      </c>
      <c r="E6211" s="3" t="s">
        <v>24299</v>
      </c>
      <c r="F6211" s="3" t="s">
        <v>31</v>
      </c>
      <c r="G6211" s="7">
        <v>40000</v>
      </c>
      <c r="H6211" s="8">
        <v>0</v>
      </c>
      <c r="I6211" s="8">
        <v>0</v>
      </c>
      <c r="J6211" s="8">
        <v>0</v>
      </c>
      <c r="K6211" s="8">
        <v>0</v>
      </c>
      <c r="L6211" s="8">
        <f>SUM(Tabella1[[#This Row],[CONTRIBUTO
COMMISSARIO STRAORDINARIO]:[INDENNIZZO
ASSICURATIVO]])</f>
        <v>40000</v>
      </c>
      <c r="M6211" s="9" t="s">
        <v>8377</v>
      </c>
      <c r="N6211" s="3" t="s">
        <v>8378</v>
      </c>
      <c r="O6211" s="3" t="s">
        <v>8377</v>
      </c>
      <c r="P6211" s="2" t="s">
        <v>31</v>
      </c>
      <c r="Q6211" s="2" t="s">
        <v>185</v>
      </c>
      <c r="R6211" s="2" t="s">
        <v>185</v>
      </c>
      <c r="S6211" s="2" t="s">
        <v>24465</v>
      </c>
      <c r="T6211" s="3" t="s">
        <v>31</v>
      </c>
      <c r="U6211" s="3" t="s">
        <v>189</v>
      </c>
      <c r="V6211" s="3" t="s">
        <v>24466</v>
      </c>
      <c r="W6211" s="12" t="s">
        <v>24467</v>
      </c>
      <c r="X6211" s="12" t="s">
        <v>24304</v>
      </c>
      <c r="Y6211" s="2" t="s">
        <v>41</v>
      </c>
      <c r="Z6211" s="2"/>
    </row>
    <row r="6212" spans="1:26" ht="104.4" x14ac:dyDescent="0.3">
      <c r="A6212" s="6" t="s">
        <v>24468</v>
      </c>
      <c r="B6212" s="2" t="s">
        <v>27</v>
      </c>
      <c r="C6212" s="2" t="s">
        <v>24298</v>
      </c>
      <c r="D6212" s="2" t="s">
        <v>29</v>
      </c>
      <c r="E6212" s="3" t="s">
        <v>24299</v>
      </c>
      <c r="F6212" s="3" t="s">
        <v>31</v>
      </c>
      <c r="G6212" s="7">
        <v>25000</v>
      </c>
      <c r="H6212" s="8">
        <v>0</v>
      </c>
      <c r="I6212" s="8">
        <v>0</v>
      </c>
      <c r="J6212" s="8">
        <v>0</v>
      </c>
      <c r="K6212" s="8">
        <v>0</v>
      </c>
      <c r="L6212" s="8">
        <f>SUM(Tabella1[[#This Row],[CONTRIBUTO
COMMISSARIO STRAORDINARIO]:[INDENNIZZO
ASSICURATIVO]])</f>
        <v>25000</v>
      </c>
      <c r="M6212" s="9" t="s">
        <v>8377</v>
      </c>
      <c r="N6212" s="3" t="s">
        <v>8378</v>
      </c>
      <c r="O6212" s="3" t="s">
        <v>8377</v>
      </c>
      <c r="P6212" s="2" t="s">
        <v>31</v>
      </c>
      <c r="Q6212" s="2" t="s">
        <v>185</v>
      </c>
      <c r="R6212" s="2" t="s">
        <v>2235</v>
      </c>
      <c r="S6212" s="2" t="s">
        <v>24469</v>
      </c>
      <c r="T6212" s="3" t="s">
        <v>31</v>
      </c>
      <c r="U6212" s="3" t="s">
        <v>189</v>
      </c>
      <c r="V6212" s="3" t="s">
        <v>24470</v>
      </c>
      <c r="W6212" s="12" t="s">
        <v>24471</v>
      </c>
      <c r="X6212" s="12" t="s">
        <v>24304</v>
      </c>
      <c r="Y6212" s="2" t="s">
        <v>41</v>
      </c>
      <c r="Z6212" s="2"/>
    </row>
    <row r="6213" spans="1:26" ht="87" x14ac:dyDescent="0.3">
      <c r="A6213" s="6" t="s">
        <v>24472</v>
      </c>
      <c r="B6213" s="2" t="s">
        <v>27</v>
      </c>
      <c r="C6213" s="2" t="s">
        <v>24298</v>
      </c>
      <c r="D6213" s="2" t="s">
        <v>29</v>
      </c>
      <c r="E6213" s="3" t="s">
        <v>24299</v>
      </c>
      <c r="F6213" s="3" t="s">
        <v>31</v>
      </c>
      <c r="G6213" s="7">
        <v>716100</v>
      </c>
      <c r="H6213" s="8">
        <v>0</v>
      </c>
      <c r="I6213" s="8">
        <v>0</v>
      </c>
      <c r="J6213" s="8">
        <v>0</v>
      </c>
      <c r="K6213" s="8">
        <v>0</v>
      </c>
      <c r="L6213" s="8">
        <f>SUM(Tabella1[[#This Row],[CONTRIBUTO
COMMISSARIO STRAORDINARIO]:[INDENNIZZO
ASSICURATIVO]])</f>
        <v>716100</v>
      </c>
      <c r="M6213" s="9" t="s">
        <v>24473</v>
      </c>
      <c r="N6213" s="3" t="s">
        <v>8378</v>
      </c>
      <c r="O6213" s="3" t="s">
        <v>24473</v>
      </c>
      <c r="P6213" s="2" t="s">
        <v>31</v>
      </c>
      <c r="Q6213" s="2" t="s">
        <v>159</v>
      </c>
      <c r="R6213" s="2" t="s">
        <v>575</v>
      </c>
      <c r="S6213" s="2" t="s">
        <v>24474</v>
      </c>
      <c r="T6213" s="3" t="s">
        <v>31</v>
      </c>
      <c r="U6213" s="3" t="s">
        <v>179</v>
      </c>
      <c r="V6213" s="3" t="s">
        <v>24475</v>
      </c>
      <c r="W6213" s="12" t="s">
        <v>24476</v>
      </c>
      <c r="X6213" s="12" t="s">
        <v>24304</v>
      </c>
      <c r="Y6213" s="2" t="s">
        <v>41</v>
      </c>
      <c r="Z6213" s="2"/>
    </row>
    <row r="6214" spans="1:26" ht="52.2" x14ac:dyDescent="0.3">
      <c r="A6214" s="6" t="s">
        <v>24477</v>
      </c>
      <c r="B6214" s="2" t="s">
        <v>27</v>
      </c>
      <c r="C6214" s="2" t="s">
        <v>24298</v>
      </c>
      <c r="D6214" s="2" t="s">
        <v>29</v>
      </c>
      <c r="E6214" s="3" t="s">
        <v>24299</v>
      </c>
      <c r="F6214" s="3" t="s">
        <v>31</v>
      </c>
      <c r="G6214" s="7">
        <v>230000</v>
      </c>
      <c r="H6214" s="8">
        <v>0</v>
      </c>
      <c r="I6214" s="8">
        <v>0</v>
      </c>
      <c r="J6214" s="8">
        <v>0</v>
      </c>
      <c r="K6214" s="8">
        <v>0</v>
      </c>
      <c r="L6214" s="8">
        <f>SUM(Tabella1[[#This Row],[CONTRIBUTO
COMMISSARIO STRAORDINARIO]:[INDENNIZZO
ASSICURATIVO]])</f>
        <v>230000</v>
      </c>
      <c r="M6214" s="9" t="s">
        <v>24473</v>
      </c>
      <c r="N6214" s="3" t="s">
        <v>8378</v>
      </c>
      <c r="O6214" s="3" t="s">
        <v>24473</v>
      </c>
      <c r="P6214" s="2" t="s">
        <v>31</v>
      </c>
      <c r="Q6214" s="2" t="s">
        <v>185</v>
      </c>
      <c r="R6214" s="2" t="s">
        <v>2201</v>
      </c>
      <c r="S6214" s="2" t="s">
        <v>24478</v>
      </c>
      <c r="T6214" s="3" t="s">
        <v>31</v>
      </c>
      <c r="U6214" s="3" t="s">
        <v>179</v>
      </c>
      <c r="V6214" s="3" t="s">
        <v>24479</v>
      </c>
      <c r="W6214" s="12" t="s">
        <v>24480</v>
      </c>
      <c r="X6214" s="12" t="s">
        <v>24304</v>
      </c>
      <c r="Y6214" s="2" t="s">
        <v>41</v>
      </c>
      <c r="Z6214" s="2"/>
    </row>
    <row r="6215" spans="1:26" ht="52.2" x14ac:dyDescent="0.3">
      <c r="A6215" s="6" t="s">
        <v>24481</v>
      </c>
      <c r="B6215" s="2" t="s">
        <v>27</v>
      </c>
      <c r="C6215" s="2" t="s">
        <v>24298</v>
      </c>
      <c r="D6215" s="2" t="s">
        <v>29</v>
      </c>
      <c r="E6215" s="3" t="s">
        <v>24299</v>
      </c>
      <c r="F6215" s="3" t="s">
        <v>31</v>
      </c>
      <c r="G6215" s="7">
        <v>100000</v>
      </c>
      <c r="H6215" s="8">
        <v>0</v>
      </c>
      <c r="I6215" s="8">
        <v>0</v>
      </c>
      <c r="J6215" s="8">
        <v>0</v>
      </c>
      <c r="K6215" s="8">
        <v>0</v>
      </c>
      <c r="L6215" s="8">
        <f>SUM(Tabella1[[#This Row],[CONTRIBUTO
COMMISSARIO STRAORDINARIO]:[INDENNIZZO
ASSICURATIVO]])</f>
        <v>100000</v>
      </c>
      <c r="M6215" s="9" t="s">
        <v>24473</v>
      </c>
      <c r="N6215" s="3" t="s">
        <v>8378</v>
      </c>
      <c r="O6215" s="3" t="s">
        <v>24473</v>
      </c>
      <c r="P6215" s="2" t="s">
        <v>31</v>
      </c>
      <c r="Q6215" s="2" t="s">
        <v>185</v>
      </c>
      <c r="R6215" s="2" t="s">
        <v>2201</v>
      </c>
      <c r="S6215" s="2" t="s">
        <v>24482</v>
      </c>
      <c r="T6215" s="3" t="s">
        <v>31</v>
      </c>
      <c r="U6215" s="3" t="s">
        <v>189</v>
      </c>
      <c r="V6215" s="3" t="s">
        <v>24483</v>
      </c>
      <c r="W6215" s="12" t="s">
        <v>24484</v>
      </c>
      <c r="X6215" s="12" t="s">
        <v>24304</v>
      </c>
      <c r="Y6215" s="2" t="s">
        <v>41</v>
      </c>
      <c r="Z6215" s="2"/>
    </row>
    <row r="6216" spans="1:26" x14ac:dyDescent="0.3">
      <c r="A6216" s="6" t="s">
        <v>24485</v>
      </c>
      <c r="B6216" s="2" t="s">
        <v>27</v>
      </c>
      <c r="C6216" s="2" t="s">
        <v>24298</v>
      </c>
      <c r="D6216" s="2" t="s">
        <v>29</v>
      </c>
      <c r="E6216" s="3" t="s">
        <v>24299</v>
      </c>
      <c r="F6216" s="3" t="s">
        <v>31</v>
      </c>
      <c r="G6216" s="7">
        <v>545600</v>
      </c>
      <c r="H6216" s="8">
        <v>0</v>
      </c>
      <c r="I6216" s="8">
        <v>0</v>
      </c>
      <c r="J6216" s="8">
        <v>0</v>
      </c>
      <c r="K6216" s="8">
        <v>0</v>
      </c>
      <c r="L6216" s="8">
        <f>SUM(Tabella1[[#This Row],[CONTRIBUTO
COMMISSARIO STRAORDINARIO]:[INDENNIZZO
ASSICURATIVO]])</f>
        <v>545600</v>
      </c>
      <c r="M6216" s="9" t="s">
        <v>24473</v>
      </c>
      <c r="N6216" s="3" t="s">
        <v>8378</v>
      </c>
      <c r="O6216" s="3" t="s">
        <v>24473</v>
      </c>
      <c r="P6216" s="2" t="s">
        <v>31</v>
      </c>
      <c r="Q6216" s="2" t="s">
        <v>185</v>
      </c>
      <c r="R6216" s="2" t="s">
        <v>2201</v>
      </c>
      <c r="S6216" s="2" t="s">
        <v>24486</v>
      </c>
      <c r="T6216" s="3" t="s">
        <v>31</v>
      </c>
      <c r="U6216" s="3" t="s">
        <v>179</v>
      </c>
      <c r="V6216" s="3" t="s">
        <v>24487</v>
      </c>
      <c r="W6216" s="12" t="s">
        <v>24488</v>
      </c>
      <c r="X6216" s="12" t="s">
        <v>24304</v>
      </c>
      <c r="Y6216" s="2" t="s">
        <v>41</v>
      </c>
      <c r="Z6216" s="2"/>
    </row>
    <row r="6217" spans="1:26" ht="34.799999999999997" x14ac:dyDescent="0.3">
      <c r="A6217" s="6" t="s">
        <v>24489</v>
      </c>
      <c r="B6217" s="2" t="s">
        <v>27</v>
      </c>
      <c r="C6217" s="2" t="s">
        <v>24298</v>
      </c>
      <c r="D6217" s="2" t="s">
        <v>29</v>
      </c>
      <c r="E6217" s="3" t="s">
        <v>24299</v>
      </c>
      <c r="F6217" s="3" t="s">
        <v>31</v>
      </c>
      <c r="G6217" s="7">
        <v>50000</v>
      </c>
      <c r="H6217" s="8">
        <v>0</v>
      </c>
      <c r="I6217" s="8">
        <v>0</v>
      </c>
      <c r="J6217" s="8">
        <v>0</v>
      </c>
      <c r="K6217" s="8">
        <v>0</v>
      </c>
      <c r="L6217" s="8">
        <f>SUM(Tabella1[[#This Row],[CONTRIBUTO
COMMISSARIO STRAORDINARIO]:[INDENNIZZO
ASSICURATIVO]])</f>
        <v>50000</v>
      </c>
      <c r="M6217" s="9" t="s">
        <v>24473</v>
      </c>
      <c r="N6217" s="3" t="s">
        <v>8378</v>
      </c>
      <c r="O6217" s="3" t="s">
        <v>24473</v>
      </c>
      <c r="P6217" s="2" t="s">
        <v>31</v>
      </c>
      <c r="Q6217" s="2" t="s">
        <v>185</v>
      </c>
      <c r="R6217" s="2" t="s">
        <v>2201</v>
      </c>
      <c r="S6217" s="2" t="s">
        <v>24490</v>
      </c>
      <c r="T6217" s="3" t="s">
        <v>31</v>
      </c>
      <c r="U6217" s="3" t="s">
        <v>189</v>
      </c>
      <c r="V6217" s="3" t="s">
        <v>24491</v>
      </c>
      <c r="W6217" s="12" t="s">
        <v>24492</v>
      </c>
      <c r="X6217" s="12" t="s">
        <v>24304</v>
      </c>
      <c r="Y6217" s="2" t="s">
        <v>41</v>
      </c>
      <c r="Z6217" s="2"/>
    </row>
    <row r="6218" spans="1:26" ht="52.2" x14ac:dyDescent="0.3">
      <c r="A6218" s="6" t="s">
        <v>24493</v>
      </c>
      <c r="B6218" s="2" t="s">
        <v>27</v>
      </c>
      <c r="C6218" s="2" t="s">
        <v>24298</v>
      </c>
      <c r="D6218" s="2" t="s">
        <v>29</v>
      </c>
      <c r="E6218" s="3" t="s">
        <v>24299</v>
      </c>
      <c r="F6218" s="3" t="s">
        <v>31</v>
      </c>
      <c r="G6218" s="7">
        <v>400000</v>
      </c>
      <c r="H6218" s="8">
        <v>0</v>
      </c>
      <c r="I6218" s="8">
        <v>0</v>
      </c>
      <c r="J6218" s="8">
        <v>0</v>
      </c>
      <c r="K6218" s="8">
        <v>0</v>
      </c>
      <c r="L6218" s="8">
        <f>SUM(Tabella1[[#This Row],[CONTRIBUTO
COMMISSARIO STRAORDINARIO]:[INDENNIZZO
ASSICURATIVO]])</f>
        <v>400000</v>
      </c>
      <c r="M6218" s="9" t="s">
        <v>24473</v>
      </c>
      <c r="N6218" s="3" t="s">
        <v>8378</v>
      </c>
      <c r="O6218" s="3" t="s">
        <v>24473</v>
      </c>
      <c r="P6218" s="2" t="s">
        <v>31</v>
      </c>
      <c r="Q6218" s="2" t="s">
        <v>185</v>
      </c>
      <c r="R6218" s="2" t="s">
        <v>5518</v>
      </c>
      <c r="S6218" s="2" t="s">
        <v>24494</v>
      </c>
      <c r="T6218" s="3" t="s">
        <v>31</v>
      </c>
      <c r="U6218" s="3" t="s">
        <v>189</v>
      </c>
      <c r="V6218" s="3" t="s">
        <v>24495</v>
      </c>
      <c r="W6218" s="12" t="s">
        <v>24496</v>
      </c>
      <c r="X6218" s="12" t="s">
        <v>24304</v>
      </c>
      <c r="Y6218" s="2" t="s">
        <v>41</v>
      </c>
      <c r="Z6218" s="2"/>
    </row>
    <row r="6219" spans="1:26" ht="87" x14ac:dyDescent="0.3">
      <c r="A6219" s="6" t="s">
        <v>24497</v>
      </c>
      <c r="B6219" s="2" t="s">
        <v>27</v>
      </c>
      <c r="C6219" s="2" t="s">
        <v>24298</v>
      </c>
      <c r="D6219" s="2" t="s">
        <v>29</v>
      </c>
      <c r="E6219" s="3" t="s">
        <v>24299</v>
      </c>
      <c r="F6219" s="3" t="s">
        <v>31</v>
      </c>
      <c r="G6219" s="7">
        <v>852500</v>
      </c>
      <c r="H6219" s="8">
        <v>0</v>
      </c>
      <c r="I6219" s="8">
        <v>0</v>
      </c>
      <c r="J6219" s="8">
        <v>0</v>
      </c>
      <c r="K6219" s="8">
        <v>0</v>
      </c>
      <c r="L6219" s="8">
        <f>SUM(Tabella1[[#This Row],[CONTRIBUTO
COMMISSARIO STRAORDINARIO]:[INDENNIZZO
ASSICURATIVO]])</f>
        <v>852500</v>
      </c>
      <c r="M6219" s="9" t="s">
        <v>24473</v>
      </c>
      <c r="N6219" s="3" t="s">
        <v>8378</v>
      </c>
      <c r="O6219" s="3" t="s">
        <v>24473</v>
      </c>
      <c r="P6219" s="2" t="s">
        <v>31</v>
      </c>
      <c r="Q6219" s="2" t="s">
        <v>185</v>
      </c>
      <c r="R6219" s="2" t="s">
        <v>5518</v>
      </c>
      <c r="S6219" s="2" t="s">
        <v>24498</v>
      </c>
      <c r="T6219" s="3" t="s">
        <v>31</v>
      </c>
      <c r="U6219" s="3" t="s">
        <v>189</v>
      </c>
      <c r="V6219" s="3" t="s">
        <v>24499</v>
      </c>
      <c r="W6219" s="12" t="s">
        <v>24500</v>
      </c>
      <c r="X6219" s="12" t="s">
        <v>24304</v>
      </c>
      <c r="Y6219" s="2" t="s">
        <v>41</v>
      </c>
      <c r="Z6219" s="2"/>
    </row>
    <row r="6220" spans="1:26" ht="34.799999999999997" x14ac:dyDescent="0.3">
      <c r="A6220" s="6" t="s">
        <v>24501</v>
      </c>
      <c r="B6220" s="2" t="s">
        <v>27</v>
      </c>
      <c r="C6220" s="2" t="s">
        <v>24298</v>
      </c>
      <c r="D6220" s="2" t="s">
        <v>29</v>
      </c>
      <c r="E6220" s="3" t="s">
        <v>24299</v>
      </c>
      <c r="F6220" s="3" t="s">
        <v>31</v>
      </c>
      <c r="G6220" s="7">
        <v>150000</v>
      </c>
      <c r="H6220" s="8">
        <v>0</v>
      </c>
      <c r="I6220" s="8">
        <v>0</v>
      </c>
      <c r="J6220" s="8">
        <v>0</v>
      </c>
      <c r="K6220" s="8">
        <v>0</v>
      </c>
      <c r="L6220" s="8">
        <f>SUM(Tabella1[[#This Row],[CONTRIBUTO
COMMISSARIO STRAORDINARIO]:[INDENNIZZO
ASSICURATIVO]])</f>
        <v>150000</v>
      </c>
      <c r="M6220" s="9" t="s">
        <v>24473</v>
      </c>
      <c r="N6220" s="3" t="s">
        <v>8378</v>
      </c>
      <c r="O6220" s="3" t="s">
        <v>24473</v>
      </c>
      <c r="P6220" s="2" t="s">
        <v>31</v>
      </c>
      <c r="Q6220" s="2" t="s">
        <v>159</v>
      </c>
      <c r="R6220" s="2" t="s">
        <v>3630</v>
      </c>
      <c r="S6220" s="2" t="s">
        <v>24502</v>
      </c>
      <c r="T6220" s="3" t="s">
        <v>31</v>
      </c>
      <c r="U6220" s="3" t="s">
        <v>270</v>
      </c>
      <c r="V6220" s="3" t="s">
        <v>24503</v>
      </c>
      <c r="W6220" s="12" t="s">
        <v>24504</v>
      </c>
      <c r="X6220" s="12" t="s">
        <v>24304</v>
      </c>
      <c r="Y6220" s="2" t="s">
        <v>41</v>
      </c>
      <c r="Z6220" s="2"/>
    </row>
    <row r="6221" spans="1:26" ht="52.2" x14ac:dyDescent="0.3">
      <c r="A6221" s="6" t="s">
        <v>24505</v>
      </c>
      <c r="B6221" s="2" t="s">
        <v>27</v>
      </c>
      <c r="C6221" s="2" t="s">
        <v>24298</v>
      </c>
      <c r="D6221" s="2" t="s">
        <v>29</v>
      </c>
      <c r="E6221" s="3" t="s">
        <v>24299</v>
      </c>
      <c r="F6221" s="3" t="s">
        <v>31</v>
      </c>
      <c r="G6221" s="7">
        <v>300000</v>
      </c>
      <c r="H6221" s="8">
        <v>0</v>
      </c>
      <c r="I6221" s="8">
        <v>0</v>
      </c>
      <c r="J6221" s="8">
        <v>0</v>
      </c>
      <c r="K6221" s="8">
        <v>0</v>
      </c>
      <c r="L6221" s="8">
        <f>SUM(Tabella1[[#This Row],[CONTRIBUTO
COMMISSARIO STRAORDINARIO]:[INDENNIZZO
ASSICURATIVO]])</f>
        <v>300000</v>
      </c>
      <c r="M6221" s="9" t="s">
        <v>24473</v>
      </c>
      <c r="N6221" s="3" t="s">
        <v>8378</v>
      </c>
      <c r="O6221" s="3" t="s">
        <v>24473</v>
      </c>
      <c r="P6221" s="2" t="s">
        <v>31</v>
      </c>
      <c r="Q6221" s="2" t="s">
        <v>159</v>
      </c>
      <c r="R6221" s="2" t="s">
        <v>3630</v>
      </c>
      <c r="S6221" s="2" t="s">
        <v>24506</v>
      </c>
      <c r="T6221" s="3" t="s">
        <v>31</v>
      </c>
      <c r="U6221" s="3" t="s">
        <v>270</v>
      </c>
      <c r="V6221" s="3" t="s">
        <v>24507</v>
      </c>
      <c r="W6221" s="12" t="s">
        <v>24508</v>
      </c>
      <c r="X6221" s="12" t="s">
        <v>24304</v>
      </c>
      <c r="Y6221" s="2" t="s">
        <v>41</v>
      </c>
      <c r="Z6221" s="2"/>
    </row>
    <row r="6222" spans="1:26" ht="34.799999999999997" x14ac:dyDescent="0.3">
      <c r="A6222" s="6" t="s">
        <v>24509</v>
      </c>
      <c r="B6222" s="2" t="s">
        <v>27</v>
      </c>
      <c r="C6222" s="2" t="s">
        <v>24298</v>
      </c>
      <c r="D6222" s="2" t="s">
        <v>29</v>
      </c>
      <c r="E6222" s="3" t="s">
        <v>24299</v>
      </c>
      <c r="F6222" s="3" t="s">
        <v>31</v>
      </c>
      <c r="G6222" s="7">
        <v>120000</v>
      </c>
      <c r="H6222" s="8">
        <v>0</v>
      </c>
      <c r="I6222" s="8">
        <v>0</v>
      </c>
      <c r="J6222" s="8">
        <v>0</v>
      </c>
      <c r="K6222" s="8">
        <v>0</v>
      </c>
      <c r="L6222" s="8">
        <f>SUM(Tabella1[[#This Row],[CONTRIBUTO
COMMISSARIO STRAORDINARIO]:[INDENNIZZO
ASSICURATIVO]])</f>
        <v>120000</v>
      </c>
      <c r="M6222" s="9" t="s">
        <v>24473</v>
      </c>
      <c r="N6222" s="3" t="s">
        <v>8378</v>
      </c>
      <c r="O6222" s="3" t="s">
        <v>24473</v>
      </c>
      <c r="P6222" s="2" t="s">
        <v>31</v>
      </c>
      <c r="Q6222" s="2" t="s">
        <v>159</v>
      </c>
      <c r="R6222" s="2" t="s">
        <v>4082</v>
      </c>
      <c r="S6222" s="2" t="s">
        <v>24510</v>
      </c>
      <c r="T6222" s="3" t="s">
        <v>31</v>
      </c>
      <c r="U6222" s="3" t="s">
        <v>189</v>
      </c>
      <c r="V6222" s="3" t="s">
        <v>24511</v>
      </c>
      <c r="W6222" s="12" t="s">
        <v>24512</v>
      </c>
      <c r="X6222" s="12" t="s">
        <v>24304</v>
      </c>
      <c r="Y6222" s="2" t="s">
        <v>41</v>
      </c>
      <c r="Z6222" s="2"/>
    </row>
    <row r="6223" spans="1:26" ht="34.799999999999997" x14ac:dyDescent="0.3">
      <c r="A6223" s="6" t="s">
        <v>24513</v>
      </c>
      <c r="B6223" s="2" t="s">
        <v>27</v>
      </c>
      <c r="C6223" s="2" t="s">
        <v>24298</v>
      </c>
      <c r="D6223" s="2" t="s">
        <v>29</v>
      </c>
      <c r="E6223" s="3" t="s">
        <v>24299</v>
      </c>
      <c r="F6223" s="3" t="s">
        <v>31</v>
      </c>
      <c r="G6223" s="7">
        <v>850000</v>
      </c>
      <c r="H6223" s="8">
        <v>0</v>
      </c>
      <c r="I6223" s="8">
        <v>0</v>
      </c>
      <c r="J6223" s="8">
        <v>0</v>
      </c>
      <c r="K6223" s="8">
        <v>0</v>
      </c>
      <c r="L6223" s="8">
        <f>SUM(Tabella1[[#This Row],[CONTRIBUTO
COMMISSARIO STRAORDINARIO]:[INDENNIZZO
ASSICURATIVO]])</f>
        <v>850000</v>
      </c>
      <c r="M6223" s="9" t="s">
        <v>24473</v>
      </c>
      <c r="N6223" s="3" t="s">
        <v>8378</v>
      </c>
      <c r="O6223" s="3" t="s">
        <v>24473</v>
      </c>
      <c r="P6223" s="2" t="s">
        <v>31</v>
      </c>
      <c r="Q6223" s="2" t="s">
        <v>159</v>
      </c>
      <c r="R6223" s="2" t="s">
        <v>4082</v>
      </c>
      <c r="S6223" s="2" t="s">
        <v>24514</v>
      </c>
      <c r="T6223" s="3" t="s">
        <v>31</v>
      </c>
      <c r="U6223" s="3" t="s">
        <v>179</v>
      </c>
      <c r="V6223" s="3" t="s">
        <v>24515</v>
      </c>
      <c r="W6223" s="12" t="s">
        <v>24516</v>
      </c>
      <c r="X6223" s="12" t="s">
        <v>24304</v>
      </c>
      <c r="Y6223" s="2" t="s">
        <v>41</v>
      </c>
      <c r="Z6223" s="2"/>
    </row>
    <row r="6224" spans="1:26" ht="34.799999999999997" x14ac:dyDescent="0.3">
      <c r="A6224" s="6" t="s">
        <v>24517</v>
      </c>
      <c r="B6224" s="2" t="s">
        <v>27</v>
      </c>
      <c r="C6224" s="2" t="s">
        <v>24298</v>
      </c>
      <c r="D6224" s="2" t="s">
        <v>29</v>
      </c>
      <c r="E6224" s="3" t="s">
        <v>24299</v>
      </c>
      <c r="F6224" s="3" t="s">
        <v>31</v>
      </c>
      <c r="G6224" s="7">
        <v>160000</v>
      </c>
      <c r="H6224" s="8">
        <v>0</v>
      </c>
      <c r="I6224" s="8">
        <v>0</v>
      </c>
      <c r="J6224" s="8">
        <v>0</v>
      </c>
      <c r="K6224" s="8">
        <v>0</v>
      </c>
      <c r="L6224" s="8">
        <f>SUM(Tabella1[[#This Row],[CONTRIBUTO
COMMISSARIO STRAORDINARIO]:[INDENNIZZO
ASSICURATIVO]])</f>
        <v>160000</v>
      </c>
      <c r="M6224" s="9" t="s">
        <v>24473</v>
      </c>
      <c r="N6224" s="3" t="s">
        <v>8378</v>
      </c>
      <c r="O6224" s="3" t="s">
        <v>24473</v>
      </c>
      <c r="P6224" s="2" t="s">
        <v>31</v>
      </c>
      <c r="Q6224" s="2" t="s">
        <v>159</v>
      </c>
      <c r="R6224" s="2" t="s">
        <v>4102</v>
      </c>
      <c r="S6224" s="2" t="s">
        <v>12664</v>
      </c>
      <c r="T6224" s="3" t="s">
        <v>31</v>
      </c>
      <c r="U6224" s="3" t="s">
        <v>179</v>
      </c>
      <c r="V6224" s="3" t="s">
        <v>24518</v>
      </c>
      <c r="W6224" s="12" t="s">
        <v>24519</v>
      </c>
      <c r="X6224" s="12" t="s">
        <v>24304</v>
      </c>
      <c r="Y6224" s="2" t="s">
        <v>41</v>
      </c>
      <c r="Z6224" s="2"/>
    </row>
    <row r="6225" spans="1:26" ht="52.2" x14ac:dyDescent="0.3">
      <c r="A6225" s="6" t="s">
        <v>24520</v>
      </c>
      <c r="B6225" s="2" t="s">
        <v>27</v>
      </c>
      <c r="C6225" s="2" t="s">
        <v>24298</v>
      </c>
      <c r="D6225" s="2" t="s">
        <v>29</v>
      </c>
      <c r="E6225" s="3" t="s">
        <v>24299</v>
      </c>
      <c r="F6225" s="3" t="s">
        <v>31</v>
      </c>
      <c r="G6225" s="7">
        <v>400000</v>
      </c>
      <c r="H6225" s="8">
        <v>0</v>
      </c>
      <c r="I6225" s="8">
        <v>0</v>
      </c>
      <c r="J6225" s="8">
        <v>0</v>
      </c>
      <c r="K6225" s="8">
        <v>0</v>
      </c>
      <c r="L6225" s="8">
        <f>SUM(Tabella1[[#This Row],[CONTRIBUTO
COMMISSARIO STRAORDINARIO]:[INDENNIZZO
ASSICURATIVO]])</f>
        <v>400000</v>
      </c>
      <c r="M6225" s="9" t="s">
        <v>24473</v>
      </c>
      <c r="N6225" s="3" t="s">
        <v>8378</v>
      </c>
      <c r="O6225" s="3" t="s">
        <v>24473</v>
      </c>
      <c r="P6225" s="2" t="s">
        <v>31</v>
      </c>
      <c r="Q6225" s="2" t="s">
        <v>159</v>
      </c>
      <c r="R6225" s="2" t="s">
        <v>4102</v>
      </c>
      <c r="S6225" s="2" t="s">
        <v>24521</v>
      </c>
      <c r="T6225" s="3" t="s">
        <v>31</v>
      </c>
      <c r="U6225" s="3" t="s">
        <v>179</v>
      </c>
      <c r="V6225" s="3" t="s">
        <v>24522</v>
      </c>
      <c r="W6225" s="12" t="s">
        <v>24523</v>
      </c>
      <c r="X6225" s="12" t="s">
        <v>24304</v>
      </c>
      <c r="Y6225" s="2" t="s">
        <v>41</v>
      </c>
      <c r="Z6225" s="2"/>
    </row>
    <row r="6226" spans="1:26" x14ac:dyDescent="0.3">
      <c r="A6226" s="6" t="s">
        <v>24524</v>
      </c>
      <c r="B6226" s="2" t="s">
        <v>27</v>
      </c>
      <c r="C6226" s="2" t="s">
        <v>24298</v>
      </c>
      <c r="D6226" s="2" t="s">
        <v>29</v>
      </c>
      <c r="E6226" s="3" t="s">
        <v>24299</v>
      </c>
      <c r="F6226" s="3" t="s">
        <v>31</v>
      </c>
      <c r="G6226" s="7">
        <v>80000</v>
      </c>
      <c r="H6226" s="8">
        <v>0</v>
      </c>
      <c r="I6226" s="8">
        <v>0</v>
      </c>
      <c r="J6226" s="8">
        <v>0</v>
      </c>
      <c r="K6226" s="8">
        <v>0</v>
      </c>
      <c r="L6226" s="8">
        <f>SUM(Tabella1[[#This Row],[CONTRIBUTO
COMMISSARIO STRAORDINARIO]:[INDENNIZZO
ASSICURATIVO]])</f>
        <v>80000</v>
      </c>
      <c r="M6226" s="9" t="s">
        <v>24473</v>
      </c>
      <c r="N6226" s="3" t="s">
        <v>8378</v>
      </c>
      <c r="O6226" s="3" t="s">
        <v>24473</v>
      </c>
      <c r="P6226" s="2" t="s">
        <v>31</v>
      </c>
      <c r="Q6226" s="2" t="s">
        <v>159</v>
      </c>
      <c r="R6226" s="2" t="s">
        <v>3847</v>
      </c>
      <c r="S6226" s="2" t="s">
        <v>3882</v>
      </c>
      <c r="T6226" s="3" t="s">
        <v>31</v>
      </c>
      <c r="U6226" s="3" t="s">
        <v>189</v>
      </c>
      <c r="V6226" s="3" t="s">
        <v>24525</v>
      </c>
      <c r="W6226" s="12" t="s">
        <v>24526</v>
      </c>
      <c r="X6226" s="12" t="s">
        <v>24304</v>
      </c>
      <c r="Y6226" s="2" t="s">
        <v>41</v>
      </c>
      <c r="Z6226" s="2"/>
    </row>
    <row r="6227" spans="1:26" ht="104.4" x14ac:dyDescent="0.3">
      <c r="A6227" s="6" t="s">
        <v>24527</v>
      </c>
      <c r="B6227" s="2" t="s">
        <v>27</v>
      </c>
      <c r="C6227" s="2" t="s">
        <v>24298</v>
      </c>
      <c r="D6227" s="2" t="s">
        <v>29</v>
      </c>
      <c r="E6227" s="3" t="s">
        <v>24299</v>
      </c>
      <c r="F6227" s="3" t="s">
        <v>31</v>
      </c>
      <c r="G6227" s="7">
        <v>980000</v>
      </c>
      <c r="H6227" s="8">
        <v>0</v>
      </c>
      <c r="I6227" s="8">
        <v>0</v>
      </c>
      <c r="J6227" s="8">
        <v>0</v>
      </c>
      <c r="K6227" s="8">
        <v>0</v>
      </c>
      <c r="L6227" s="8">
        <f>SUM(Tabella1[[#This Row],[CONTRIBUTO
COMMISSARIO STRAORDINARIO]:[INDENNIZZO
ASSICURATIVO]])</f>
        <v>980000</v>
      </c>
      <c r="M6227" s="9" t="s">
        <v>24473</v>
      </c>
      <c r="N6227" s="3" t="s">
        <v>8378</v>
      </c>
      <c r="O6227" s="3" t="s">
        <v>24473</v>
      </c>
      <c r="P6227" s="2" t="s">
        <v>31</v>
      </c>
      <c r="Q6227" s="2" t="s">
        <v>185</v>
      </c>
      <c r="R6227" s="2" t="s">
        <v>1463</v>
      </c>
      <c r="S6227" s="2" t="s">
        <v>24528</v>
      </c>
      <c r="T6227" s="3" t="s">
        <v>31</v>
      </c>
      <c r="U6227" s="3" t="s">
        <v>189</v>
      </c>
      <c r="V6227" s="3" t="s">
        <v>24529</v>
      </c>
      <c r="W6227" s="12" t="s">
        <v>24530</v>
      </c>
      <c r="X6227" s="12" t="s">
        <v>24304</v>
      </c>
      <c r="Y6227" s="2" t="s">
        <v>41</v>
      </c>
      <c r="Z6227" s="2"/>
    </row>
    <row r="6228" spans="1:26" ht="69.599999999999994" x14ac:dyDescent="0.3">
      <c r="A6228" s="6" t="s">
        <v>24531</v>
      </c>
      <c r="B6228" s="2" t="s">
        <v>27</v>
      </c>
      <c r="C6228" s="2" t="s">
        <v>24298</v>
      </c>
      <c r="D6228" s="2" t="s">
        <v>29</v>
      </c>
      <c r="E6228" s="3" t="s">
        <v>24299</v>
      </c>
      <c r="F6228" s="3" t="s">
        <v>31</v>
      </c>
      <c r="G6228" s="7">
        <v>80000</v>
      </c>
      <c r="H6228" s="8">
        <v>0</v>
      </c>
      <c r="I6228" s="8">
        <v>0</v>
      </c>
      <c r="J6228" s="8">
        <v>0</v>
      </c>
      <c r="K6228" s="8">
        <v>0</v>
      </c>
      <c r="L6228" s="8">
        <f>SUM(Tabella1[[#This Row],[CONTRIBUTO
COMMISSARIO STRAORDINARIO]:[INDENNIZZO
ASSICURATIVO]])</f>
        <v>80000</v>
      </c>
      <c r="M6228" s="9" t="s">
        <v>24473</v>
      </c>
      <c r="N6228" s="3" t="s">
        <v>8378</v>
      </c>
      <c r="O6228" s="3" t="s">
        <v>24473</v>
      </c>
      <c r="P6228" s="2" t="s">
        <v>31</v>
      </c>
      <c r="Q6228" s="2" t="s">
        <v>185</v>
      </c>
      <c r="R6228" s="2" t="s">
        <v>1463</v>
      </c>
      <c r="S6228" s="2" t="s">
        <v>24532</v>
      </c>
      <c r="T6228" s="3" t="s">
        <v>31</v>
      </c>
      <c r="U6228" s="3" t="s">
        <v>189</v>
      </c>
      <c r="V6228" s="3" t="s">
        <v>24533</v>
      </c>
      <c r="W6228" s="12" t="s">
        <v>24534</v>
      </c>
      <c r="X6228" s="12" t="s">
        <v>24304</v>
      </c>
      <c r="Y6228" s="2" t="s">
        <v>41</v>
      </c>
      <c r="Z6228" s="2"/>
    </row>
    <row r="6229" spans="1:26" ht="208.8" x14ac:dyDescent="0.3">
      <c r="A6229" s="6" t="s">
        <v>24535</v>
      </c>
      <c r="B6229" s="2" t="s">
        <v>27</v>
      </c>
      <c r="C6229" s="2" t="s">
        <v>24298</v>
      </c>
      <c r="D6229" s="2" t="s">
        <v>29</v>
      </c>
      <c r="E6229" s="3" t="s">
        <v>24299</v>
      </c>
      <c r="F6229" s="3" t="s">
        <v>31</v>
      </c>
      <c r="G6229" s="7">
        <v>400000</v>
      </c>
      <c r="H6229" s="8">
        <v>0</v>
      </c>
      <c r="I6229" s="8">
        <v>0</v>
      </c>
      <c r="J6229" s="8">
        <v>0</v>
      </c>
      <c r="K6229" s="8">
        <v>0</v>
      </c>
      <c r="L6229" s="8">
        <f>SUM(Tabella1[[#This Row],[CONTRIBUTO
COMMISSARIO STRAORDINARIO]:[INDENNIZZO
ASSICURATIVO]])</f>
        <v>400000</v>
      </c>
      <c r="M6229" s="9" t="s">
        <v>24473</v>
      </c>
      <c r="N6229" s="3" t="s">
        <v>8378</v>
      </c>
      <c r="O6229" s="3" t="s">
        <v>24473</v>
      </c>
      <c r="P6229" s="2" t="s">
        <v>31</v>
      </c>
      <c r="Q6229" s="2" t="s">
        <v>185</v>
      </c>
      <c r="R6229" s="2" t="s">
        <v>1463</v>
      </c>
      <c r="S6229" s="2" t="s">
        <v>24536</v>
      </c>
      <c r="T6229" s="3" t="s">
        <v>31</v>
      </c>
      <c r="U6229" s="3" t="s">
        <v>189</v>
      </c>
      <c r="V6229" s="3" t="s">
        <v>24537</v>
      </c>
      <c r="W6229" s="12" t="s">
        <v>24538</v>
      </c>
      <c r="X6229" s="12" t="s">
        <v>24304</v>
      </c>
      <c r="Y6229" s="2" t="s">
        <v>41</v>
      </c>
      <c r="Z6229" s="2"/>
    </row>
    <row r="6230" spans="1:26" x14ac:dyDescent="0.3">
      <c r="A6230" s="6" t="s">
        <v>24539</v>
      </c>
      <c r="B6230" s="2" t="s">
        <v>27</v>
      </c>
      <c r="C6230" s="2" t="s">
        <v>24298</v>
      </c>
      <c r="D6230" s="2" t="s">
        <v>29</v>
      </c>
      <c r="E6230" s="3" t="s">
        <v>24299</v>
      </c>
      <c r="F6230" s="3" t="s">
        <v>31</v>
      </c>
      <c r="G6230" s="7">
        <v>150000</v>
      </c>
      <c r="H6230" s="8">
        <v>0</v>
      </c>
      <c r="I6230" s="8">
        <v>0</v>
      </c>
      <c r="J6230" s="8">
        <v>0</v>
      </c>
      <c r="K6230" s="8">
        <v>0</v>
      </c>
      <c r="L6230" s="8">
        <f>SUM(Tabella1[[#This Row],[CONTRIBUTO
COMMISSARIO STRAORDINARIO]:[INDENNIZZO
ASSICURATIVO]])</f>
        <v>150000</v>
      </c>
      <c r="M6230" s="9" t="s">
        <v>24473</v>
      </c>
      <c r="N6230" s="3" t="s">
        <v>8378</v>
      </c>
      <c r="O6230" s="3" t="s">
        <v>24473</v>
      </c>
      <c r="P6230" s="2" t="s">
        <v>31</v>
      </c>
      <c r="Q6230" s="2" t="s">
        <v>185</v>
      </c>
      <c r="R6230" s="2" t="s">
        <v>1463</v>
      </c>
      <c r="S6230" s="2" t="s">
        <v>24540</v>
      </c>
      <c r="T6230" s="3" t="s">
        <v>31</v>
      </c>
      <c r="U6230" s="3" t="s">
        <v>189</v>
      </c>
      <c r="V6230" s="3" t="s">
        <v>24541</v>
      </c>
      <c r="W6230" s="12" t="s">
        <v>24542</v>
      </c>
      <c r="X6230" s="12" t="s">
        <v>24304</v>
      </c>
      <c r="Y6230" s="2" t="s">
        <v>41</v>
      </c>
      <c r="Z6230" s="2"/>
    </row>
    <row r="6231" spans="1:26" ht="121.8" x14ac:dyDescent="0.3">
      <c r="A6231" s="6" t="s">
        <v>24543</v>
      </c>
      <c r="B6231" s="2" t="s">
        <v>27</v>
      </c>
      <c r="C6231" s="2" t="s">
        <v>24298</v>
      </c>
      <c r="D6231" s="2" t="s">
        <v>29</v>
      </c>
      <c r="E6231" s="3" t="s">
        <v>24299</v>
      </c>
      <c r="F6231" s="3" t="s">
        <v>31</v>
      </c>
      <c r="G6231" s="7">
        <v>500000</v>
      </c>
      <c r="H6231" s="8">
        <v>0</v>
      </c>
      <c r="I6231" s="8">
        <v>0</v>
      </c>
      <c r="J6231" s="8">
        <v>0</v>
      </c>
      <c r="K6231" s="8">
        <v>0</v>
      </c>
      <c r="L6231" s="8">
        <f>SUM(Tabella1[[#This Row],[CONTRIBUTO
COMMISSARIO STRAORDINARIO]:[INDENNIZZO
ASSICURATIVO]])</f>
        <v>500000</v>
      </c>
      <c r="M6231" s="9" t="s">
        <v>24473</v>
      </c>
      <c r="N6231" s="3" t="s">
        <v>8378</v>
      </c>
      <c r="O6231" s="3" t="s">
        <v>24473</v>
      </c>
      <c r="P6231" s="2" t="s">
        <v>31</v>
      </c>
      <c r="Q6231" s="2" t="s">
        <v>185</v>
      </c>
      <c r="R6231" s="2" t="s">
        <v>1463</v>
      </c>
      <c r="S6231" s="2" t="s">
        <v>24544</v>
      </c>
      <c r="T6231" s="3" t="s">
        <v>31</v>
      </c>
      <c r="U6231" s="3" t="s">
        <v>270</v>
      </c>
      <c r="V6231" s="3" t="s">
        <v>24545</v>
      </c>
      <c r="W6231" s="12" t="s">
        <v>24546</v>
      </c>
      <c r="X6231" s="12" t="s">
        <v>24304</v>
      </c>
      <c r="Y6231" s="2" t="s">
        <v>41</v>
      </c>
      <c r="Z6231" s="2"/>
    </row>
    <row r="6232" spans="1:26" x14ac:dyDescent="0.3">
      <c r="A6232" s="6" t="s">
        <v>24547</v>
      </c>
      <c r="B6232" s="2" t="s">
        <v>27</v>
      </c>
      <c r="C6232" s="2" t="s">
        <v>24298</v>
      </c>
      <c r="D6232" s="2" t="s">
        <v>29</v>
      </c>
      <c r="E6232" s="3" t="s">
        <v>24299</v>
      </c>
      <c r="F6232" s="3" t="s">
        <v>31</v>
      </c>
      <c r="G6232" s="7">
        <v>150000</v>
      </c>
      <c r="H6232" s="8">
        <v>0</v>
      </c>
      <c r="I6232" s="8">
        <v>0</v>
      </c>
      <c r="J6232" s="8">
        <v>0</v>
      </c>
      <c r="K6232" s="8">
        <v>0</v>
      </c>
      <c r="L6232" s="8">
        <f>SUM(Tabella1[[#This Row],[CONTRIBUTO
COMMISSARIO STRAORDINARIO]:[INDENNIZZO
ASSICURATIVO]])</f>
        <v>150000</v>
      </c>
      <c r="M6232" s="9" t="s">
        <v>24473</v>
      </c>
      <c r="N6232" s="3" t="s">
        <v>8378</v>
      </c>
      <c r="O6232" s="3" t="s">
        <v>24473</v>
      </c>
      <c r="P6232" s="2" t="s">
        <v>31</v>
      </c>
      <c r="Q6232" s="2" t="s">
        <v>185</v>
      </c>
      <c r="R6232" s="2" t="s">
        <v>1463</v>
      </c>
      <c r="S6232" s="2" t="s">
        <v>24548</v>
      </c>
      <c r="T6232" s="3" t="s">
        <v>31</v>
      </c>
      <c r="U6232" s="3" t="s">
        <v>189</v>
      </c>
      <c r="V6232" s="3" t="s">
        <v>24549</v>
      </c>
      <c r="W6232" s="12" t="s">
        <v>24550</v>
      </c>
      <c r="X6232" s="12" t="s">
        <v>24304</v>
      </c>
      <c r="Y6232" s="2" t="s">
        <v>41</v>
      </c>
      <c r="Z6232" s="2"/>
    </row>
    <row r="6233" spans="1:26" x14ac:dyDescent="0.3">
      <c r="A6233" s="6" t="s">
        <v>24551</v>
      </c>
      <c r="B6233" s="2" t="s">
        <v>27</v>
      </c>
      <c r="C6233" s="2" t="s">
        <v>24298</v>
      </c>
      <c r="D6233" s="2" t="s">
        <v>29</v>
      </c>
      <c r="E6233" s="3" t="s">
        <v>24299</v>
      </c>
      <c r="F6233" s="3" t="s">
        <v>31</v>
      </c>
      <c r="G6233" s="7">
        <v>550000</v>
      </c>
      <c r="H6233" s="8">
        <v>0</v>
      </c>
      <c r="I6233" s="8">
        <v>0</v>
      </c>
      <c r="J6233" s="8">
        <v>0</v>
      </c>
      <c r="K6233" s="8">
        <v>0</v>
      </c>
      <c r="L6233" s="8">
        <f>SUM(Tabella1[[#This Row],[CONTRIBUTO
COMMISSARIO STRAORDINARIO]:[INDENNIZZO
ASSICURATIVO]])</f>
        <v>550000</v>
      </c>
      <c r="M6233" s="9" t="s">
        <v>24473</v>
      </c>
      <c r="N6233" s="3" t="s">
        <v>8378</v>
      </c>
      <c r="O6233" s="3" t="s">
        <v>24473</v>
      </c>
      <c r="P6233" s="2" t="s">
        <v>31</v>
      </c>
      <c r="Q6233" s="2" t="s">
        <v>185</v>
      </c>
      <c r="R6233" s="2" t="s">
        <v>1463</v>
      </c>
      <c r="S6233" s="2" t="s">
        <v>24552</v>
      </c>
      <c r="T6233" s="3" t="s">
        <v>31</v>
      </c>
      <c r="U6233" s="3" t="s">
        <v>189</v>
      </c>
      <c r="V6233" s="3" t="s">
        <v>24553</v>
      </c>
      <c r="W6233" s="12" t="s">
        <v>24554</v>
      </c>
      <c r="X6233" s="12" t="s">
        <v>24304</v>
      </c>
      <c r="Y6233" s="2" t="s">
        <v>41</v>
      </c>
      <c r="Z6233" s="2"/>
    </row>
    <row r="6234" spans="1:26" ht="121.8" x14ac:dyDescent="0.3">
      <c r="A6234" s="6" t="s">
        <v>24555</v>
      </c>
      <c r="B6234" s="2" t="s">
        <v>27</v>
      </c>
      <c r="C6234" s="2" t="s">
        <v>24298</v>
      </c>
      <c r="D6234" s="2" t="s">
        <v>29</v>
      </c>
      <c r="E6234" s="3" t="s">
        <v>24299</v>
      </c>
      <c r="F6234" s="3" t="s">
        <v>31</v>
      </c>
      <c r="G6234" s="7">
        <v>370000</v>
      </c>
      <c r="H6234" s="8">
        <v>0</v>
      </c>
      <c r="I6234" s="8">
        <v>0</v>
      </c>
      <c r="J6234" s="8">
        <v>0</v>
      </c>
      <c r="K6234" s="8">
        <v>0</v>
      </c>
      <c r="L6234" s="8">
        <f>SUM(Tabella1[[#This Row],[CONTRIBUTO
COMMISSARIO STRAORDINARIO]:[INDENNIZZO
ASSICURATIVO]])</f>
        <v>370000</v>
      </c>
      <c r="M6234" s="10" t="s">
        <v>24556</v>
      </c>
      <c r="N6234" s="3" t="s">
        <v>8378</v>
      </c>
      <c r="O6234" s="3" t="s">
        <v>24556</v>
      </c>
      <c r="P6234" s="2" t="s">
        <v>31</v>
      </c>
      <c r="Q6234" s="2" t="s">
        <v>185</v>
      </c>
      <c r="R6234" s="2" t="s">
        <v>476</v>
      </c>
      <c r="S6234" s="2" t="s">
        <v>24557</v>
      </c>
      <c r="T6234" s="3" t="s">
        <v>31</v>
      </c>
      <c r="U6234" s="3" t="s">
        <v>189</v>
      </c>
      <c r="V6234" s="3" t="s">
        <v>24558</v>
      </c>
      <c r="W6234" s="12" t="s">
        <v>24559</v>
      </c>
      <c r="X6234" s="12" t="s">
        <v>24304</v>
      </c>
      <c r="Y6234" s="2" t="s">
        <v>41</v>
      </c>
      <c r="Z6234" s="2"/>
    </row>
    <row r="6235" spans="1:26" ht="52.2" x14ac:dyDescent="0.3">
      <c r="A6235" s="6" t="s">
        <v>24560</v>
      </c>
      <c r="B6235" s="2" t="s">
        <v>27</v>
      </c>
      <c r="C6235" s="2" t="s">
        <v>24298</v>
      </c>
      <c r="D6235" s="2" t="s">
        <v>29</v>
      </c>
      <c r="E6235" s="3" t="s">
        <v>24299</v>
      </c>
      <c r="F6235" s="3" t="s">
        <v>31</v>
      </c>
      <c r="G6235" s="7">
        <v>160000</v>
      </c>
      <c r="H6235" s="8">
        <v>0</v>
      </c>
      <c r="I6235" s="8">
        <v>0</v>
      </c>
      <c r="J6235" s="8">
        <v>0</v>
      </c>
      <c r="K6235" s="8">
        <v>0</v>
      </c>
      <c r="L6235" s="8">
        <f>SUM(Tabella1[[#This Row],[CONTRIBUTO
COMMISSARIO STRAORDINARIO]:[INDENNIZZO
ASSICURATIVO]])</f>
        <v>160000</v>
      </c>
      <c r="M6235" s="9" t="s">
        <v>24556</v>
      </c>
      <c r="N6235" s="3" t="s">
        <v>8378</v>
      </c>
      <c r="O6235" s="3" t="s">
        <v>24556</v>
      </c>
      <c r="P6235" s="2" t="s">
        <v>31</v>
      </c>
      <c r="Q6235" s="2" t="s">
        <v>185</v>
      </c>
      <c r="R6235" s="2" t="s">
        <v>185</v>
      </c>
      <c r="S6235" s="2" t="s">
        <v>24561</v>
      </c>
      <c r="T6235" s="3" t="s">
        <v>31</v>
      </c>
      <c r="U6235" s="3" t="s">
        <v>189</v>
      </c>
      <c r="V6235" s="3" t="s">
        <v>24562</v>
      </c>
      <c r="W6235" s="12" t="s">
        <v>24563</v>
      </c>
      <c r="X6235" s="12" t="s">
        <v>24304</v>
      </c>
      <c r="Y6235" s="2" t="s">
        <v>41</v>
      </c>
      <c r="Z6235" s="2"/>
    </row>
    <row r="6236" spans="1:26" ht="34.799999999999997" x14ac:dyDescent="0.3">
      <c r="A6236" s="6" t="s">
        <v>24564</v>
      </c>
      <c r="B6236" s="2" t="s">
        <v>27</v>
      </c>
      <c r="C6236" s="2" t="s">
        <v>24298</v>
      </c>
      <c r="D6236" s="2" t="s">
        <v>29</v>
      </c>
      <c r="E6236" s="3" t="s">
        <v>24299</v>
      </c>
      <c r="F6236" s="3" t="s">
        <v>31</v>
      </c>
      <c r="G6236" s="7">
        <v>655000</v>
      </c>
      <c r="H6236" s="8">
        <v>0</v>
      </c>
      <c r="I6236" s="8">
        <v>0</v>
      </c>
      <c r="J6236" s="8">
        <v>0</v>
      </c>
      <c r="K6236" s="8">
        <v>0</v>
      </c>
      <c r="L6236" s="8">
        <f>SUM(Tabella1[[#This Row],[CONTRIBUTO
COMMISSARIO STRAORDINARIO]:[INDENNIZZO
ASSICURATIVO]])</f>
        <v>655000</v>
      </c>
      <c r="M6236" s="9" t="s">
        <v>24556</v>
      </c>
      <c r="N6236" s="3" t="s">
        <v>8378</v>
      </c>
      <c r="O6236" s="3" t="s">
        <v>24556</v>
      </c>
      <c r="P6236" s="2" t="s">
        <v>31</v>
      </c>
      <c r="Q6236" s="2" t="s">
        <v>185</v>
      </c>
      <c r="R6236" s="2" t="s">
        <v>185</v>
      </c>
      <c r="S6236" s="2" t="s">
        <v>24565</v>
      </c>
      <c r="T6236" s="3" t="s">
        <v>31</v>
      </c>
      <c r="U6236" s="3" t="s">
        <v>189</v>
      </c>
      <c r="V6236" s="3" t="s">
        <v>24566</v>
      </c>
      <c r="W6236" s="12" t="s">
        <v>24567</v>
      </c>
      <c r="X6236" s="12" t="s">
        <v>24304</v>
      </c>
      <c r="Y6236" s="2" t="s">
        <v>41</v>
      </c>
      <c r="Z6236" s="2"/>
    </row>
    <row r="6237" spans="1:26" ht="34.799999999999997" x14ac:dyDescent="0.3">
      <c r="A6237" s="6" t="s">
        <v>24568</v>
      </c>
      <c r="B6237" s="2" t="s">
        <v>27</v>
      </c>
      <c r="C6237" s="2" t="s">
        <v>24298</v>
      </c>
      <c r="D6237" s="2" t="s">
        <v>29</v>
      </c>
      <c r="E6237" s="3" t="s">
        <v>24299</v>
      </c>
      <c r="F6237" s="3" t="s">
        <v>31</v>
      </c>
      <c r="G6237" s="7">
        <v>6000</v>
      </c>
      <c r="H6237" s="8">
        <v>0</v>
      </c>
      <c r="I6237" s="8">
        <v>0</v>
      </c>
      <c r="J6237" s="8">
        <v>0</v>
      </c>
      <c r="K6237" s="8">
        <v>0</v>
      </c>
      <c r="L6237" s="8">
        <f>SUM(Tabella1[[#This Row],[CONTRIBUTO
COMMISSARIO STRAORDINARIO]:[INDENNIZZO
ASSICURATIVO]])</f>
        <v>6000</v>
      </c>
      <c r="M6237" s="9" t="s">
        <v>24569</v>
      </c>
      <c r="N6237" s="3" t="s">
        <v>8378</v>
      </c>
      <c r="O6237" s="3" t="s">
        <v>24569</v>
      </c>
      <c r="P6237" s="2" t="s">
        <v>31</v>
      </c>
      <c r="Q6237" s="2" t="s">
        <v>175</v>
      </c>
      <c r="R6237" s="2" t="s">
        <v>553</v>
      </c>
      <c r="S6237" s="2" t="s">
        <v>24570</v>
      </c>
      <c r="T6237" s="3" t="s">
        <v>31</v>
      </c>
      <c r="U6237" s="3" t="s">
        <v>189</v>
      </c>
      <c r="V6237" s="3" t="s">
        <v>24571</v>
      </c>
      <c r="W6237" s="12" t="s">
        <v>24572</v>
      </c>
      <c r="X6237" s="12" t="s">
        <v>24304</v>
      </c>
      <c r="Y6237" s="2" t="s">
        <v>41</v>
      </c>
      <c r="Z6237" s="2"/>
    </row>
    <row r="6238" spans="1:26" x14ac:dyDescent="0.3">
      <c r="A6238" s="6" t="s">
        <v>24573</v>
      </c>
      <c r="B6238" s="2" t="s">
        <v>27</v>
      </c>
      <c r="C6238" s="2" t="s">
        <v>24298</v>
      </c>
      <c r="D6238" s="2" t="s">
        <v>29</v>
      </c>
      <c r="E6238" s="3" t="s">
        <v>24299</v>
      </c>
      <c r="F6238" s="3" t="s">
        <v>31</v>
      </c>
      <c r="G6238" s="7">
        <v>5000</v>
      </c>
      <c r="H6238" s="8">
        <v>0</v>
      </c>
      <c r="I6238" s="8">
        <v>0</v>
      </c>
      <c r="J6238" s="8">
        <v>0</v>
      </c>
      <c r="K6238" s="8">
        <v>0</v>
      </c>
      <c r="L6238" s="8">
        <f>SUM(Tabella1[[#This Row],[CONTRIBUTO
COMMISSARIO STRAORDINARIO]:[INDENNIZZO
ASSICURATIVO]])</f>
        <v>5000</v>
      </c>
      <c r="M6238" s="9" t="s">
        <v>24569</v>
      </c>
      <c r="N6238" s="3" t="s">
        <v>8378</v>
      </c>
      <c r="O6238" s="3" t="s">
        <v>24569</v>
      </c>
      <c r="P6238" s="2" t="s">
        <v>31</v>
      </c>
      <c r="Q6238" s="2" t="s">
        <v>175</v>
      </c>
      <c r="R6238" s="2" t="s">
        <v>553</v>
      </c>
      <c r="S6238" s="2" t="s">
        <v>24574</v>
      </c>
      <c r="T6238" s="3" t="s">
        <v>31</v>
      </c>
      <c r="U6238" s="3" t="s">
        <v>270</v>
      </c>
      <c r="V6238" s="3" t="s">
        <v>24575</v>
      </c>
      <c r="W6238" s="12" t="s">
        <v>24576</v>
      </c>
      <c r="X6238" s="12" t="s">
        <v>24304</v>
      </c>
      <c r="Y6238" s="2" t="s">
        <v>41</v>
      </c>
      <c r="Z6238" s="2"/>
    </row>
    <row r="6239" spans="1:26" x14ac:dyDescent="0.3">
      <c r="A6239" s="6" t="s">
        <v>24577</v>
      </c>
      <c r="B6239" s="2" t="s">
        <v>27</v>
      </c>
      <c r="C6239" s="2" t="s">
        <v>24298</v>
      </c>
      <c r="D6239" s="2" t="s">
        <v>29</v>
      </c>
      <c r="E6239" s="3" t="s">
        <v>24299</v>
      </c>
      <c r="F6239" s="3" t="s">
        <v>31</v>
      </c>
      <c r="G6239" s="7">
        <v>5000</v>
      </c>
      <c r="H6239" s="8">
        <v>0</v>
      </c>
      <c r="I6239" s="8">
        <v>0</v>
      </c>
      <c r="J6239" s="8">
        <v>0</v>
      </c>
      <c r="K6239" s="8">
        <v>0</v>
      </c>
      <c r="L6239" s="8">
        <f>SUM(Tabella1[[#This Row],[CONTRIBUTO
COMMISSARIO STRAORDINARIO]:[INDENNIZZO
ASSICURATIVO]])</f>
        <v>5000</v>
      </c>
      <c r="M6239" s="10" t="s">
        <v>24569</v>
      </c>
      <c r="N6239" s="3" t="s">
        <v>8378</v>
      </c>
      <c r="O6239" s="3" t="s">
        <v>24569</v>
      </c>
      <c r="P6239" s="2" t="s">
        <v>31</v>
      </c>
      <c r="Q6239" s="2" t="s">
        <v>175</v>
      </c>
      <c r="R6239" s="2" t="s">
        <v>553</v>
      </c>
      <c r="S6239" s="2" t="s">
        <v>24578</v>
      </c>
      <c r="T6239" s="3" t="s">
        <v>31</v>
      </c>
      <c r="U6239" s="3" t="s">
        <v>189</v>
      </c>
      <c r="V6239" s="3" t="s">
        <v>24579</v>
      </c>
      <c r="W6239" s="12" t="s">
        <v>24580</v>
      </c>
      <c r="X6239" s="12" t="s">
        <v>24304</v>
      </c>
      <c r="Y6239" s="2" t="s">
        <v>41</v>
      </c>
      <c r="Z6239" s="2"/>
    </row>
    <row r="6240" spans="1:26" ht="34.799999999999997" x14ac:dyDescent="0.3">
      <c r="A6240" s="6" t="s">
        <v>24581</v>
      </c>
      <c r="B6240" s="2" t="s">
        <v>27</v>
      </c>
      <c r="C6240" s="2" t="s">
        <v>24298</v>
      </c>
      <c r="D6240" s="2" t="s">
        <v>29</v>
      </c>
      <c r="E6240" s="3" t="s">
        <v>24299</v>
      </c>
      <c r="F6240" s="3" t="s">
        <v>31</v>
      </c>
      <c r="G6240" s="7">
        <v>6000</v>
      </c>
      <c r="H6240" s="8">
        <v>0</v>
      </c>
      <c r="I6240" s="8">
        <v>0</v>
      </c>
      <c r="J6240" s="8">
        <v>0</v>
      </c>
      <c r="K6240" s="8">
        <v>0</v>
      </c>
      <c r="L6240" s="8">
        <f>SUM(Tabella1[[#This Row],[CONTRIBUTO
COMMISSARIO STRAORDINARIO]:[INDENNIZZO
ASSICURATIVO]])</f>
        <v>6000</v>
      </c>
      <c r="M6240" s="9" t="s">
        <v>24569</v>
      </c>
      <c r="N6240" s="3" t="s">
        <v>8378</v>
      </c>
      <c r="O6240" s="3" t="s">
        <v>24569</v>
      </c>
      <c r="P6240" s="2" t="s">
        <v>31</v>
      </c>
      <c r="Q6240" s="2" t="s">
        <v>175</v>
      </c>
      <c r="R6240" s="2" t="s">
        <v>553</v>
      </c>
      <c r="S6240" s="2" t="s">
        <v>24582</v>
      </c>
      <c r="T6240" s="3" t="s">
        <v>31</v>
      </c>
      <c r="U6240" s="3" t="s">
        <v>189</v>
      </c>
      <c r="V6240" s="3" t="s">
        <v>24583</v>
      </c>
      <c r="W6240" s="12" t="s">
        <v>24584</v>
      </c>
      <c r="X6240" s="12" t="s">
        <v>24304</v>
      </c>
      <c r="Y6240" s="2" t="s">
        <v>41</v>
      </c>
      <c r="Z6240" s="2"/>
    </row>
    <row r="6241" spans="1:26" ht="34.799999999999997" x14ac:dyDescent="0.3">
      <c r="A6241" s="6" t="s">
        <v>24585</v>
      </c>
      <c r="B6241" s="2" t="s">
        <v>27</v>
      </c>
      <c r="C6241" s="2" t="s">
        <v>24298</v>
      </c>
      <c r="D6241" s="2" t="s">
        <v>29</v>
      </c>
      <c r="E6241" s="3" t="s">
        <v>24299</v>
      </c>
      <c r="F6241" s="3" t="s">
        <v>31</v>
      </c>
      <c r="G6241" s="7">
        <v>6000</v>
      </c>
      <c r="H6241" s="8">
        <v>0</v>
      </c>
      <c r="I6241" s="8">
        <v>0</v>
      </c>
      <c r="J6241" s="8">
        <v>0</v>
      </c>
      <c r="K6241" s="8">
        <v>0</v>
      </c>
      <c r="L6241" s="8">
        <f>SUM(Tabella1[[#This Row],[CONTRIBUTO
COMMISSARIO STRAORDINARIO]:[INDENNIZZO
ASSICURATIVO]])</f>
        <v>6000</v>
      </c>
      <c r="M6241" s="9" t="s">
        <v>24569</v>
      </c>
      <c r="N6241" s="3" t="s">
        <v>8378</v>
      </c>
      <c r="O6241" s="3" t="s">
        <v>24569</v>
      </c>
      <c r="P6241" s="2" t="s">
        <v>31</v>
      </c>
      <c r="Q6241" s="2" t="s">
        <v>175</v>
      </c>
      <c r="R6241" s="2" t="s">
        <v>2926</v>
      </c>
      <c r="S6241" s="2" t="s">
        <v>24586</v>
      </c>
      <c r="T6241" s="3" t="s">
        <v>31</v>
      </c>
      <c r="U6241" s="3" t="s">
        <v>189</v>
      </c>
      <c r="V6241" s="3" t="s">
        <v>24587</v>
      </c>
      <c r="W6241" s="12" t="s">
        <v>24588</v>
      </c>
      <c r="X6241" s="12" t="s">
        <v>24304</v>
      </c>
      <c r="Y6241" s="2" t="s">
        <v>41</v>
      </c>
      <c r="Z6241" s="2"/>
    </row>
    <row r="6242" spans="1:26" x14ac:dyDescent="0.3">
      <c r="A6242" s="6" t="s">
        <v>24589</v>
      </c>
      <c r="B6242" s="2" t="s">
        <v>27</v>
      </c>
      <c r="C6242" s="2" t="s">
        <v>24298</v>
      </c>
      <c r="D6242" s="2" t="s">
        <v>29</v>
      </c>
      <c r="E6242" s="3" t="s">
        <v>24299</v>
      </c>
      <c r="F6242" s="3" t="s">
        <v>31</v>
      </c>
      <c r="G6242" s="7">
        <v>5000</v>
      </c>
      <c r="H6242" s="8">
        <v>0</v>
      </c>
      <c r="I6242" s="8">
        <v>0</v>
      </c>
      <c r="J6242" s="8">
        <v>0</v>
      </c>
      <c r="K6242" s="8">
        <v>0</v>
      </c>
      <c r="L6242" s="8">
        <f>SUM(Tabella1[[#This Row],[CONTRIBUTO
COMMISSARIO STRAORDINARIO]:[INDENNIZZO
ASSICURATIVO]])</f>
        <v>5000</v>
      </c>
      <c r="M6242" s="9" t="s">
        <v>24569</v>
      </c>
      <c r="N6242" s="3" t="s">
        <v>8378</v>
      </c>
      <c r="O6242" s="3" t="s">
        <v>24569</v>
      </c>
      <c r="P6242" s="2" t="s">
        <v>31</v>
      </c>
      <c r="Q6242" s="2" t="s">
        <v>175</v>
      </c>
      <c r="R6242" s="2" t="s">
        <v>2926</v>
      </c>
      <c r="S6242" s="2" t="s">
        <v>24590</v>
      </c>
      <c r="T6242" s="3" t="s">
        <v>31</v>
      </c>
      <c r="U6242" s="3" t="s">
        <v>189</v>
      </c>
      <c r="V6242" s="3" t="s">
        <v>24591</v>
      </c>
      <c r="W6242" s="12" t="s">
        <v>24592</v>
      </c>
      <c r="X6242" s="12" t="s">
        <v>24304</v>
      </c>
      <c r="Y6242" s="2" t="s">
        <v>41</v>
      </c>
      <c r="Z6242" s="2"/>
    </row>
    <row r="6243" spans="1:26" ht="34.799999999999997" x14ac:dyDescent="0.3">
      <c r="A6243" s="6" t="s">
        <v>24593</v>
      </c>
      <c r="B6243" s="2" t="s">
        <v>27</v>
      </c>
      <c r="C6243" s="2" t="s">
        <v>24298</v>
      </c>
      <c r="D6243" s="2" t="s">
        <v>29</v>
      </c>
      <c r="E6243" s="3" t="s">
        <v>24299</v>
      </c>
      <c r="F6243" s="3" t="s">
        <v>31</v>
      </c>
      <c r="G6243" s="7">
        <v>10000</v>
      </c>
      <c r="H6243" s="8">
        <v>0</v>
      </c>
      <c r="I6243" s="8">
        <v>0</v>
      </c>
      <c r="J6243" s="8">
        <v>0</v>
      </c>
      <c r="K6243" s="8">
        <v>0</v>
      </c>
      <c r="L6243" s="8">
        <f>SUM(Tabella1[[#This Row],[CONTRIBUTO
COMMISSARIO STRAORDINARIO]:[INDENNIZZO
ASSICURATIVO]])</f>
        <v>10000</v>
      </c>
      <c r="M6243" s="9" t="s">
        <v>24569</v>
      </c>
      <c r="N6243" s="3" t="s">
        <v>8378</v>
      </c>
      <c r="O6243" s="3" t="s">
        <v>24569</v>
      </c>
      <c r="P6243" s="2" t="s">
        <v>31</v>
      </c>
      <c r="Q6243" s="2" t="s">
        <v>175</v>
      </c>
      <c r="R6243" s="2" t="s">
        <v>2926</v>
      </c>
      <c r="S6243" s="2" t="s">
        <v>24594</v>
      </c>
      <c r="T6243" s="3" t="s">
        <v>31</v>
      </c>
      <c r="U6243" s="3" t="s">
        <v>189</v>
      </c>
      <c r="V6243" s="3" t="s">
        <v>24595</v>
      </c>
      <c r="W6243" s="12" t="s">
        <v>24596</v>
      </c>
      <c r="X6243" s="12" t="s">
        <v>24304</v>
      </c>
      <c r="Y6243" s="2" t="s">
        <v>41</v>
      </c>
      <c r="Z6243" s="2"/>
    </row>
    <row r="6244" spans="1:26" ht="34.799999999999997" x14ac:dyDescent="0.3">
      <c r="A6244" s="6" t="s">
        <v>24597</v>
      </c>
      <c r="B6244" s="2" t="s">
        <v>27</v>
      </c>
      <c r="C6244" s="2" t="s">
        <v>24298</v>
      </c>
      <c r="D6244" s="2" t="s">
        <v>29</v>
      </c>
      <c r="E6244" s="3" t="s">
        <v>24299</v>
      </c>
      <c r="F6244" s="3" t="s">
        <v>31</v>
      </c>
      <c r="G6244" s="7">
        <v>5000</v>
      </c>
      <c r="H6244" s="8">
        <v>0</v>
      </c>
      <c r="I6244" s="8">
        <v>0</v>
      </c>
      <c r="J6244" s="8">
        <v>0</v>
      </c>
      <c r="K6244" s="8">
        <v>0</v>
      </c>
      <c r="L6244" s="8">
        <f>SUM(Tabella1[[#This Row],[CONTRIBUTO
COMMISSARIO STRAORDINARIO]:[INDENNIZZO
ASSICURATIVO]])</f>
        <v>5000</v>
      </c>
      <c r="M6244" s="9" t="s">
        <v>24569</v>
      </c>
      <c r="N6244" s="3" t="s">
        <v>8378</v>
      </c>
      <c r="O6244" s="3" t="s">
        <v>24569</v>
      </c>
      <c r="P6244" s="2" t="s">
        <v>31</v>
      </c>
      <c r="Q6244" s="2" t="s">
        <v>175</v>
      </c>
      <c r="R6244" s="2" t="s">
        <v>2926</v>
      </c>
      <c r="S6244" s="2" t="s">
        <v>24598</v>
      </c>
      <c r="T6244" s="3" t="s">
        <v>31</v>
      </c>
      <c r="U6244" s="3" t="s">
        <v>189</v>
      </c>
      <c r="V6244" s="3" t="s">
        <v>24599</v>
      </c>
      <c r="W6244" s="12" t="s">
        <v>24588</v>
      </c>
      <c r="X6244" s="12" t="s">
        <v>24304</v>
      </c>
      <c r="Y6244" s="2" t="s">
        <v>41</v>
      </c>
      <c r="Z6244" s="2"/>
    </row>
    <row r="6245" spans="1:26" ht="69.599999999999994" x14ac:dyDescent="0.3">
      <c r="A6245" s="6" t="s">
        <v>24600</v>
      </c>
      <c r="B6245" s="2" t="s">
        <v>27</v>
      </c>
      <c r="C6245" s="2" t="s">
        <v>24298</v>
      </c>
      <c r="D6245" s="2" t="s">
        <v>29</v>
      </c>
      <c r="E6245" s="3" t="s">
        <v>24299</v>
      </c>
      <c r="F6245" s="3" t="s">
        <v>31</v>
      </c>
      <c r="G6245" s="7">
        <v>95700</v>
      </c>
      <c r="H6245" s="8">
        <v>0</v>
      </c>
      <c r="I6245" s="8">
        <v>0</v>
      </c>
      <c r="J6245" s="8">
        <v>0</v>
      </c>
      <c r="K6245" s="8">
        <v>0</v>
      </c>
      <c r="L6245" s="8">
        <f>SUM(Tabella1[[#This Row],[CONTRIBUTO
COMMISSARIO STRAORDINARIO]:[INDENNIZZO
ASSICURATIVO]])</f>
        <v>95700</v>
      </c>
      <c r="M6245" s="9" t="s">
        <v>24601</v>
      </c>
      <c r="N6245" s="3" t="s">
        <v>8378</v>
      </c>
      <c r="O6245" s="3" t="s">
        <v>24601</v>
      </c>
      <c r="P6245" s="2" t="s">
        <v>31</v>
      </c>
      <c r="Q6245" s="2" t="s">
        <v>218</v>
      </c>
      <c r="R6245" s="2" t="s">
        <v>802</v>
      </c>
      <c r="S6245" s="2" t="s">
        <v>24602</v>
      </c>
      <c r="T6245" s="3" t="s">
        <v>31</v>
      </c>
      <c r="U6245" s="3" t="s">
        <v>270</v>
      </c>
      <c r="V6245" s="3" t="s">
        <v>24603</v>
      </c>
      <c r="W6245" s="12" t="s">
        <v>24604</v>
      </c>
      <c r="X6245" s="12" t="s">
        <v>24304</v>
      </c>
      <c r="Y6245" s="2" t="s">
        <v>41</v>
      </c>
      <c r="Z6245" s="2"/>
    </row>
    <row r="6246" spans="1:26" ht="34.799999999999997" x14ac:dyDescent="0.3">
      <c r="A6246" s="6" t="s">
        <v>24605</v>
      </c>
      <c r="B6246" s="2" t="s">
        <v>27</v>
      </c>
      <c r="C6246" s="2" t="s">
        <v>24298</v>
      </c>
      <c r="D6246" s="2" t="s">
        <v>29</v>
      </c>
      <c r="E6246" s="3" t="s">
        <v>24299</v>
      </c>
      <c r="F6246" s="3" t="s">
        <v>31</v>
      </c>
      <c r="G6246" s="7">
        <v>30000</v>
      </c>
      <c r="H6246" s="8">
        <v>0</v>
      </c>
      <c r="I6246" s="8">
        <v>0</v>
      </c>
      <c r="J6246" s="8">
        <v>0</v>
      </c>
      <c r="K6246" s="8">
        <v>0</v>
      </c>
      <c r="L6246" s="8">
        <f>SUM(Tabella1[[#This Row],[CONTRIBUTO
COMMISSARIO STRAORDINARIO]:[INDENNIZZO
ASSICURATIVO]])</f>
        <v>30000</v>
      </c>
      <c r="M6246" s="9" t="s">
        <v>24601</v>
      </c>
      <c r="N6246" s="3" t="s">
        <v>8378</v>
      </c>
      <c r="O6246" s="3" t="s">
        <v>24601</v>
      </c>
      <c r="P6246" s="2" t="s">
        <v>31</v>
      </c>
      <c r="Q6246" s="2" t="s">
        <v>218</v>
      </c>
      <c r="R6246" s="2" t="s">
        <v>822</v>
      </c>
      <c r="S6246" s="2" t="s">
        <v>24606</v>
      </c>
      <c r="T6246" s="3" t="s">
        <v>31</v>
      </c>
      <c r="U6246" s="3" t="s">
        <v>270</v>
      </c>
      <c r="V6246" s="3" t="s">
        <v>24607</v>
      </c>
      <c r="W6246" s="12" t="s">
        <v>24608</v>
      </c>
      <c r="X6246" s="12" t="s">
        <v>24304</v>
      </c>
      <c r="Y6246" s="2" t="s">
        <v>41</v>
      </c>
      <c r="Z6246" s="2"/>
    </row>
    <row r="6247" spans="1:26" ht="87" x14ac:dyDescent="0.3">
      <c r="A6247" s="6" t="s">
        <v>24609</v>
      </c>
      <c r="B6247" s="2" t="s">
        <v>27</v>
      </c>
      <c r="C6247" s="2" t="s">
        <v>24298</v>
      </c>
      <c r="D6247" s="2" t="s">
        <v>29</v>
      </c>
      <c r="E6247" s="3" t="s">
        <v>24299</v>
      </c>
      <c r="F6247" s="3" t="s">
        <v>31</v>
      </c>
      <c r="G6247" s="7">
        <v>160000</v>
      </c>
      <c r="H6247" s="8">
        <v>0</v>
      </c>
      <c r="I6247" s="8">
        <v>0</v>
      </c>
      <c r="J6247" s="8">
        <v>0</v>
      </c>
      <c r="K6247" s="8">
        <v>0</v>
      </c>
      <c r="L6247" s="8">
        <f>SUM(Tabella1[[#This Row],[CONTRIBUTO
COMMISSARIO STRAORDINARIO]:[INDENNIZZO
ASSICURATIVO]])</f>
        <v>160000</v>
      </c>
      <c r="M6247" s="9" t="s">
        <v>24601</v>
      </c>
      <c r="N6247" s="3" t="s">
        <v>8378</v>
      </c>
      <c r="O6247" s="3" t="s">
        <v>24601</v>
      </c>
      <c r="P6247" s="2" t="s">
        <v>31</v>
      </c>
      <c r="Q6247" s="2" t="s">
        <v>218</v>
      </c>
      <c r="R6247" s="2" t="s">
        <v>822</v>
      </c>
      <c r="S6247" s="2" t="s">
        <v>24610</v>
      </c>
      <c r="T6247" s="3" t="s">
        <v>31</v>
      </c>
      <c r="U6247" s="3" t="s">
        <v>189</v>
      </c>
      <c r="V6247" s="3" t="s">
        <v>24445</v>
      </c>
      <c r="W6247" s="12" t="s">
        <v>24611</v>
      </c>
      <c r="X6247" s="12" t="s">
        <v>24304</v>
      </c>
      <c r="Y6247" s="2" t="s">
        <v>41</v>
      </c>
      <c r="Z6247" s="2"/>
    </row>
    <row r="6248" spans="1:26" ht="34.799999999999997" x14ac:dyDescent="0.3">
      <c r="A6248" s="6" t="s">
        <v>24612</v>
      </c>
      <c r="B6248" s="2" t="s">
        <v>27</v>
      </c>
      <c r="C6248" s="2" t="s">
        <v>8662</v>
      </c>
      <c r="D6248" s="2" t="s">
        <v>29</v>
      </c>
      <c r="E6248" s="3" t="s">
        <v>24613</v>
      </c>
      <c r="F6248" s="3" t="s">
        <v>31</v>
      </c>
      <c r="G6248" s="7">
        <v>300000</v>
      </c>
      <c r="H6248" s="8">
        <v>0</v>
      </c>
      <c r="I6248" s="8">
        <v>0</v>
      </c>
      <c r="J6248" s="8">
        <v>0</v>
      </c>
      <c r="K6248" s="8">
        <v>0</v>
      </c>
      <c r="L6248" s="8">
        <f>SUM(Tabella1[[#This Row],[CONTRIBUTO
COMMISSARIO STRAORDINARIO]:[INDENNIZZO
ASSICURATIVO]])</f>
        <v>300000</v>
      </c>
      <c r="M6248" s="9" t="s">
        <v>6035</v>
      </c>
      <c r="N6248" s="3" t="s">
        <v>6036</v>
      </c>
      <c r="O6248" s="3" t="s">
        <v>6035</v>
      </c>
      <c r="P6248" s="2" t="s">
        <v>31</v>
      </c>
      <c r="Q6248" s="2" t="s">
        <v>159</v>
      </c>
      <c r="R6248" s="2" t="s">
        <v>890</v>
      </c>
      <c r="S6248" s="2" t="s">
        <v>24614</v>
      </c>
      <c r="T6248" s="3" t="s">
        <v>24615</v>
      </c>
      <c r="U6248" s="3" t="s">
        <v>37</v>
      </c>
      <c r="V6248" s="3" t="s">
        <v>3104</v>
      </c>
      <c r="W6248" s="12" t="s">
        <v>24616</v>
      </c>
      <c r="X6248" s="12" t="s">
        <v>24617</v>
      </c>
      <c r="Y6248" s="2" t="s">
        <v>24618</v>
      </c>
      <c r="Z6248" s="2"/>
    </row>
    <row r="6249" spans="1:26" ht="52.2" x14ac:dyDescent="0.3">
      <c r="A6249" s="6" t="s">
        <v>24619</v>
      </c>
      <c r="B6249" s="2" t="s">
        <v>27</v>
      </c>
      <c r="C6249" s="2" t="s">
        <v>8662</v>
      </c>
      <c r="D6249" s="2" t="s">
        <v>29</v>
      </c>
      <c r="E6249" s="3" t="s">
        <v>24613</v>
      </c>
      <c r="F6249" s="3" t="s">
        <v>8676</v>
      </c>
      <c r="G6249" s="7">
        <v>2225000</v>
      </c>
      <c r="H6249" s="8">
        <v>0</v>
      </c>
      <c r="I6249" s="8">
        <v>0</v>
      </c>
      <c r="J6249" s="8">
        <v>0</v>
      </c>
      <c r="K6249" s="8">
        <v>0</v>
      </c>
      <c r="L6249" s="8">
        <f>SUM(Tabella1[[#This Row],[CONTRIBUTO
COMMISSARIO STRAORDINARIO]:[INDENNIZZO
ASSICURATIVO]])</f>
        <v>2225000</v>
      </c>
      <c r="M6249" s="9" t="s">
        <v>3846</v>
      </c>
      <c r="N6249" s="3" t="s">
        <v>158</v>
      </c>
      <c r="O6249" s="3" t="s">
        <v>3846</v>
      </c>
      <c r="P6249" s="2" t="s">
        <v>31</v>
      </c>
      <c r="Q6249" s="2" t="s">
        <v>159</v>
      </c>
      <c r="R6249" s="2" t="s">
        <v>3847</v>
      </c>
      <c r="S6249" s="2" t="s">
        <v>24620</v>
      </c>
      <c r="T6249" s="3" t="s">
        <v>21960</v>
      </c>
      <c r="U6249" s="3" t="s">
        <v>189</v>
      </c>
      <c r="V6249" s="3" t="s">
        <v>24621</v>
      </c>
      <c r="W6249" s="12" t="s">
        <v>189</v>
      </c>
      <c r="X6249" s="12" t="s">
        <v>24622</v>
      </c>
      <c r="Y6249" s="2" t="s">
        <v>24623</v>
      </c>
      <c r="Z6249" s="2"/>
    </row>
    <row r="6250" spans="1:26" ht="52.2" x14ac:dyDescent="0.3">
      <c r="A6250" s="6" t="s">
        <v>24624</v>
      </c>
      <c r="B6250" s="2" t="s">
        <v>27</v>
      </c>
      <c r="C6250" s="2" t="s">
        <v>8662</v>
      </c>
      <c r="D6250" s="2" t="s">
        <v>29</v>
      </c>
      <c r="E6250" s="3" t="s">
        <v>24613</v>
      </c>
      <c r="F6250" s="3" t="s">
        <v>31</v>
      </c>
      <c r="G6250" s="7">
        <v>745000</v>
      </c>
      <c r="H6250" s="8">
        <v>0</v>
      </c>
      <c r="I6250" s="8">
        <v>0</v>
      </c>
      <c r="J6250" s="8">
        <v>0</v>
      </c>
      <c r="K6250" s="8">
        <v>0</v>
      </c>
      <c r="L6250" s="8">
        <f>SUM(Tabella1[[#This Row],[CONTRIBUTO
COMMISSARIO STRAORDINARIO]:[INDENNIZZO
ASSICURATIVO]])</f>
        <v>745000</v>
      </c>
      <c r="M6250" s="9" t="s">
        <v>6713</v>
      </c>
      <c r="N6250" s="3" t="s">
        <v>6036</v>
      </c>
      <c r="O6250" s="3" t="s">
        <v>6713</v>
      </c>
      <c r="P6250" s="2" t="s">
        <v>31</v>
      </c>
      <c r="Q6250" s="2" t="s">
        <v>516</v>
      </c>
      <c r="R6250" s="2" t="s">
        <v>516</v>
      </c>
      <c r="S6250" s="2" t="s">
        <v>8824</v>
      </c>
      <c r="T6250" s="3" t="s">
        <v>8825</v>
      </c>
      <c r="U6250" s="3" t="s">
        <v>179</v>
      </c>
      <c r="V6250" s="3" t="s">
        <v>3104</v>
      </c>
      <c r="W6250" s="12" t="s">
        <v>6715</v>
      </c>
      <c r="X6250" s="12" t="s">
        <v>24625</v>
      </c>
      <c r="Y6250" s="2" t="s">
        <v>8827</v>
      </c>
      <c r="Z6250" s="2"/>
    </row>
    <row r="6251" spans="1:26" ht="34.799999999999997" x14ac:dyDescent="0.3">
      <c r="A6251" s="6" t="s">
        <v>24626</v>
      </c>
      <c r="B6251" s="2" t="s">
        <v>27</v>
      </c>
      <c r="C6251" s="2" t="s">
        <v>8662</v>
      </c>
      <c r="D6251" s="2" t="s">
        <v>29</v>
      </c>
      <c r="E6251" s="3" t="s">
        <v>24613</v>
      </c>
      <c r="F6251" s="3" t="s">
        <v>31</v>
      </c>
      <c r="G6251" s="7">
        <v>3000000</v>
      </c>
      <c r="H6251" s="8">
        <v>0</v>
      </c>
      <c r="I6251" s="8">
        <v>0</v>
      </c>
      <c r="J6251" s="8">
        <v>0</v>
      </c>
      <c r="K6251" s="8">
        <v>0</v>
      </c>
      <c r="L6251" s="8">
        <f>SUM(Tabella1[[#This Row],[CONTRIBUTO
COMMISSARIO STRAORDINARIO]:[INDENNIZZO
ASSICURATIVO]])</f>
        <v>3000000</v>
      </c>
      <c r="M6251" s="9" t="s">
        <v>6863</v>
      </c>
      <c r="N6251" s="3" t="s">
        <v>6864</v>
      </c>
      <c r="O6251" s="3" t="s">
        <v>6863</v>
      </c>
      <c r="P6251" s="2" t="s">
        <v>10418</v>
      </c>
      <c r="Q6251" s="2" t="s">
        <v>185</v>
      </c>
      <c r="R6251" s="2" t="s">
        <v>24627</v>
      </c>
      <c r="S6251" s="2" t="s">
        <v>24627</v>
      </c>
      <c r="T6251" s="3" t="s">
        <v>24628</v>
      </c>
      <c r="U6251" s="3" t="s">
        <v>37</v>
      </c>
      <c r="V6251" s="3" t="s">
        <v>24629</v>
      </c>
      <c r="W6251" s="12" t="s">
        <v>24630</v>
      </c>
      <c r="X6251" s="12" t="s">
        <v>24631</v>
      </c>
      <c r="Y6251" s="2" t="s">
        <v>24632</v>
      </c>
      <c r="Z6251" s="2"/>
    </row>
    <row r="6252" spans="1:26" ht="34.799999999999997" x14ac:dyDescent="0.3">
      <c r="A6252" s="6" t="s">
        <v>24633</v>
      </c>
      <c r="B6252" s="2" t="s">
        <v>27</v>
      </c>
      <c r="C6252" s="2" t="s">
        <v>8662</v>
      </c>
      <c r="D6252" s="2" t="s">
        <v>29</v>
      </c>
      <c r="E6252" s="3" t="s">
        <v>24613</v>
      </c>
      <c r="F6252" s="3" t="s">
        <v>31</v>
      </c>
      <c r="G6252" s="7">
        <v>3000000</v>
      </c>
      <c r="H6252" s="8">
        <v>0</v>
      </c>
      <c r="I6252" s="8">
        <v>0</v>
      </c>
      <c r="J6252" s="8">
        <v>0</v>
      </c>
      <c r="K6252" s="8">
        <v>0</v>
      </c>
      <c r="L6252" s="8">
        <f>SUM(Tabella1[[#This Row],[CONTRIBUTO
COMMISSARIO STRAORDINARIO]:[INDENNIZZO
ASSICURATIVO]])</f>
        <v>3000000</v>
      </c>
      <c r="M6252" s="9" t="s">
        <v>6863</v>
      </c>
      <c r="N6252" s="3" t="s">
        <v>6864</v>
      </c>
      <c r="O6252" s="3" t="s">
        <v>6863</v>
      </c>
      <c r="P6252" s="2" t="s">
        <v>31</v>
      </c>
      <c r="Q6252" s="2" t="s">
        <v>185</v>
      </c>
      <c r="R6252" s="2" t="s">
        <v>24634</v>
      </c>
      <c r="S6252" s="2" t="s">
        <v>24634</v>
      </c>
      <c r="T6252" s="3" t="s">
        <v>24635</v>
      </c>
      <c r="U6252" s="3" t="s">
        <v>37</v>
      </c>
      <c r="V6252" s="3" t="s">
        <v>24636</v>
      </c>
      <c r="W6252" s="12" t="s">
        <v>24630</v>
      </c>
      <c r="X6252" s="12" t="s">
        <v>24631</v>
      </c>
      <c r="Y6252" s="2" t="s">
        <v>41</v>
      </c>
      <c r="Z6252" s="2"/>
    </row>
    <row r="6253" spans="1:26" ht="34.799999999999997" x14ac:dyDescent="0.3">
      <c r="A6253" s="6" t="s">
        <v>24637</v>
      </c>
      <c r="B6253" s="2" t="s">
        <v>27</v>
      </c>
      <c r="C6253" s="2" t="s">
        <v>8662</v>
      </c>
      <c r="D6253" s="2" t="s">
        <v>29</v>
      </c>
      <c r="E6253" s="3" t="s">
        <v>24613</v>
      </c>
      <c r="F6253" s="3" t="s">
        <v>8676</v>
      </c>
      <c r="G6253" s="7">
        <v>3960000</v>
      </c>
      <c r="H6253" s="8">
        <v>0</v>
      </c>
      <c r="I6253" s="8">
        <v>0</v>
      </c>
      <c r="J6253" s="8">
        <v>0</v>
      </c>
      <c r="K6253" s="8">
        <v>0</v>
      </c>
      <c r="L6253" s="8">
        <f>SUM(Tabella1[[#This Row],[CONTRIBUTO
COMMISSARIO STRAORDINARIO]:[INDENNIZZO
ASSICURATIVO]])</f>
        <v>3960000</v>
      </c>
      <c r="M6253" s="9" t="s">
        <v>7033</v>
      </c>
      <c r="N6253" s="3" t="s">
        <v>6864</v>
      </c>
      <c r="O6253" s="3" t="s">
        <v>7033</v>
      </c>
      <c r="P6253" s="2" t="s">
        <v>10418</v>
      </c>
      <c r="Q6253" s="2" t="s">
        <v>218</v>
      </c>
      <c r="R6253" s="2" t="s">
        <v>24272</v>
      </c>
      <c r="S6253" s="2" t="s">
        <v>24272</v>
      </c>
      <c r="T6253" s="3" t="s">
        <v>24638</v>
      </c>
      <c r="U6253" s="3" t="s">
        <v>37</v>
      </c>
      <c r="V6253" s="3" t="s">
        <v>24639</v>
      </c>
      <c r="W6253" s="12" t="s">
        <v>24640</v>
      </c>
      <c r="X6253" s="12" t="s">
        <v>24641</v>
      </c>
      <c r="Y6253" s="2" t="s">
        <v>24642</v>
      </c>
      <c r="Z6253" s="2"/>
    </row>
    <row r="6254" spans="1:26" ht="104.4" x14ac:dyDescent="0.3">
      <c r="A6254" s="6" t="s">
        <v>24643</v>
      </c>
      <c r="B6254" s="2" t="s">
        <v>27</v>
      </c>
      <c r="C6254" s="2" t="s">
        <v>8662</v>
      </c>
      <c r="D6254" s="2" t="s">
        <v>29</v>
      </c>
      <c r="E6254" s="3" t="s">
        <v>24613</v>
      </c>
      <c r="F6254" s="3" t="s">
        <v>31</v>
      </c>
      <c r="G6254" s="7">
        <v>7200000</v>
      </c>
      <c r="H6254" s="8">
        <v>0</v>
      </c>
      <c r="I6254" s="8">
        <v>0</v>
      </c>
      <c r="J6254" s="8">
        <v>0</v>
      </c>
      <c r="K6254" s="8">
        <v>0</v>
      </c>
      <c r="L6254" s="8">
        <f>SUM(Tabella1[[#This Row],[CONTRIBUTO
COMMISSARIO STRAORDINARIO]:[INDENNIZZO
ASSICURATIVO]])</f>
        <v>7200000</v>
      </c>
      <c r="M6254" s="9" t="s">
        <v>6870</v>
      </c>
      <c r="N6254" s="3" t="s">
        <v>6864</v>
      </c>
      <c r="O6254" s="3" t="s">
        <v>6870</v>
      </c>
      <c r="P6254" s="2" t="s">
        <v>31</v>
      </c>
      <c r="Q6254" s="2" t="s">
        <v>35</v>
      </c>
      <c r="R6254" s="2" t="s">
        <v>24644</v>
      </c>
      <c r="S6254" s="2" t="s">
        <v>35</v>
      </c>
      <c r="T6254" s="3" t="s">
        <v>24645</v>
      </c>
      <c r="U6254" s="3" t="s">
        <v>37</v>
      </c>
      <c r="V6254" s="3" t="s">
        <v>24646</v>
      </c>
      <c r="W6254" s="12" t="s">
        <v>24647</v>
      </c>
      <c r="X6254" s="12" t="s">
        <v>24648</v>
      </c>
      <c r="Y6254" s="2" t="s">
        <v>41</v>
      </c>
      <c r="Z6254" s="2"/>
    </row>
    <row r="6255" spans="1:26" ht="34.799999999999997" x14ac:dyDescent="0.3">
      <c r="A6255" s="6" t="s">
        <v>24649</v>
      </c>
      <c r="B6255" s="2" t="s">
        <v>27</v>
      </c>
      <c r="C6255" s="2" t="s">
        <v>8662</v>
      </c>
      <c r="D6255" s="2" t="s">
        <v>29</v>
      </c>
      <c r="E6255" s="3" t="s">
        <v>24613</v>
      </c>
      <c r="F6255" s="3" t="s">
        <v>31</v>
      </c>
      <c r="G6255" s="7">
        <v>1440000</v>
      </c>
      <c r="H6255" s="8">
        <v>0</v>
      </c>
      <c r="I6255" s="8">
        <v>0</v>
      </c>
      <c r="J6255" s="8">
        <v>0</v>
      </c>
      <c r="K6255" s="8">
        <v>0</v>
      </c>
      <c r="L6255" s="8">
        <f>SUM(Tabella1[[#This Row],[CONTRIBUTO
COMMISSARIO STRAORDINARIO]:[INDENNIZZO
ASSICURATIVO]])</f>
        <v>1440000</v>
      </c>
      <c r="M6255" s="9" t="s">
        <v>6863</v>
      </c>
      <c r="N6255" s="3" t="s">
        <v>6864</v>
      </c>
      <c r="O6255" s="3" t="s">
        <v>6863</v>
      </c>
      <c r="P6255" s="2" t="s">
        <v>10418</v>
      </c>
      <c r="Q6255" s="2" t="s">
        <v>185</v>
      </c>
      <c r="R6255" s="2" t="s">
        <v>2201</v>
      </c>
      <c r="S6255" s="2" t="s">
        <v>2201</v>
      </c>
      <c r="T6255" s="3" t="s">
        <v>24650</v>
      </c>
      <c r="U6255" s="3" t="s">
        <v>179</v>
      </c>
      <c r="V6255" s="3" t="s">
        <v>24651</v>
      </c>
      <c r="W6255" s="12" t="s">
        <v>24652</v>
      </c>
      <c r="X6255" s="12" t="s">
        <v>24653</v>
      </c>
      <c r="Y6255" s="2" t="s">
        <v>24654</v>
      </c>
      <c r="Z6255" s="2"/>
    </row>
    <row r="6256" spans="1:26" ht="34.799999999999997" x14ac:dyDescent="0.3">
      <c r="A6256" s="6" t="s">
        <v>24655</v>
      </c>
      <c r="B6256" s="2" t="s">
        <v>27</v>
      </c>
      <c r="C6256" s="2" t="s">
        <v>8662</v>
      </c>
      <c r="D6256" s="2" t="s">
        <v>29</v>
      </c>
      <c r="E6256" s="3" t="s">
        <v>24613</v>
      </c>
      <c r="F6256" s="3" t="s">
        <v>31</v>
      </c>
      <c r="G6256" s="7">
        <v>3000000</v>
      </c>
      <c r="H6256" s="8">
        <v>0</v>
      </c>
      <c r="I6256" s="8">
        <v>0</v>
      </c>
      <c r="J6256" s="8">
        <v>0</v>
      </c>
      <c r="K6256" s="8">
        <v>0</v>
      </c>
      <c r="L6256" s="8">
        <f>SUM(Tabella1[[#This Row],[CONTRIBUTO
COMMISSARIO STRAORDINARIO]:[INDENNIZZO
ASSICURATIVO]])</f>
        <v>3000000</v>
      </c>
      <c r="M6256" s="9" t="s">
        <v>6863</v>
      </c>
      <c r="N6256" s="3" t="s">
        <v>6864</v>
      </c>
      <c r="O6256" s="3" t="s">
        <v>6863</v>
      </c>
      <c r="P6256" s="2" t="s">
        <v>10418</v>
      </c>
      <c r="Q6256" s="2" t="s">
        <v>185</v>
      </c>
      <c r="R6256" s="2" t="s">
        <v>24656</v>
      </c>
      <c r="S6256" s="2" t="s">
        <v>24656</v>
      </c>
      <c r="T6256" s="3" t="s">
        <v>24657</v>
      </c>
      <c r="U6256" s="3" t="s">
        <v>37</v>
      </c>
      <c r="V6256" s="3" t="s">
        <v>24658</v>
      </c>
      <c r="W6256" s="12" t="s">
        <v>24659</v>
      </c>
      <c r="X6256" s="12" t="s">
        <v>24660</v>
      </c>
      <c r="Y6256" s="2" t="s">
        <v>24661</v>
      </c>
      <c r="Z6256" s="2"/>
    </row>
    <row r="6257" spans="1:26" ht="34.799999999999997" x14ac:dyDescent="0.3">
      <c r="A6257" s="6" t="s">
        <v>24662</v>
      </c>
      <c r="B6257" s="2" t="s">
        <v>27</v>
      </c>
      <c r="C6257" s="2" t="s">
        <v>8662</v>
      </c>
      <c r="D6257" s="2" t="s">
        <v>29</v>
      </c>
      <c r="E6257" s="3" t="s">
        <v>24613</v>
      </c>
      <c r="F6257" s="3" t="s">
        <v>8676</v>
      </c>
      <c r="G6257" s="7">
        <v>7200000</v>
      </c>
      <c r="H6257" s="8">
        <v>0</v>
      </c>
      <c r="I6257" s="8">
        <v>0</v>
      </c>
      <c r="J6257" s="8">
        <v>0</v>
      </c>
      <c r="K6257" s="8">
        <v>0</v>
      </c>
      <c r="L6257" s="8">
        <f>SUM(Tabella1[[#This Row],[CONTRIBUTO
COMMISSARIO STRAORDINARIO]:[INDENNIZZO
ASSICURATIVO]])</f>
        <v>7200000</v>
      </c>
      <c r="M6257" s="9" t="s">
        <v>6870</v>
      </c>
      <c r="N6257" s="3" t="s">
        <v>6864</v>
      </c>
      <c r="O6257" s="3" t="s">
        <v>6870</v>
      </c>
      <c r="P6257" s="2" t="s">
        <v>10418</v>
      </c>
      <c r="Q6257" s="2" t="s">
        <v>159</v>
      </c>
      <c r="R6257" s="2" t="s">
        <v>24663</v>
      </c>
      <c r="S6257" s="2" t="s">
        <v>35</v>
      </c>
      <c r="T6257" s="3" t="s">
        <v>24664</v>
      </c>
      <c r="U6257" s="3" t="s">
        <v>37</v>
      </c>
      <c r="V6257" s="3" t="s">
        <v>24665</v>
      </c>
      <c r="W6257" s="12" t="s">
        <v>9591</v>
      </c>
      <c r="X6257" s="12" t="s">
        <v>24666</v>
      </c>
      <c r="Y6257" s="2" t="s">
        <v>24667</v>
      </c>
      <c r="Z6257" s="2"/>
    </row>
    <row r="6258" spans="1:26" ht="34.799999999999997" x14ac:dyDescent="0.3">
      <c r="A6258" s="6" t="s">
        <v>24668</v>
      </c>
      <c r="B6258" s="2" t="s">
        <v>27</v>
      </c>
      <c r="C6258" s="2" t="s">
        <v>8662</v>
      </c>
      <c r="D6258" s="2" t="s">
        <v>29</v>
      </c>
      <c r="E6258" s="3" t="s">
        <v>24613</v>
      </c>
      <c r="F6258" s="3" t="s">
        <v>31</v>
      </c>
      <c r="G6258" s="7">
        <v>2400000</v>
      </c>
      <c r="H6258" s="8">
        <v>0</v>
      </c>
      <c r="I6258" s="8">
        <v>0</v>
      </c>
      <c r="J6258" s="8">
        <v>0</v>
      </c>
      <c r="K6258" s="8">
        <v>0</v>
      </c>
      <c r="L6258" s="8">
        <f>SUM(Tabella1[[#This Row],[CONTRIBUTO
COMMISSARIO STRAORDINARIO]:[INDENNIZZO
ASSICURATIVO]])</f>
        <v>2400000</v>
      </c>
      <c r="M6258" s="9" t="s">
        <v>7107</v>
      </c>
      <c r="N6258" s="3" t="s">
        <v>6864</v>
      </c>
      <c r="O6258" s="3" t="s">
        <v>7107</v>
      </c>
      <c r="P6258" s="2" t="s">
        <v>10418</v>
      </c>
      <c r="Q6258" s="2" t="s">
        <v>175</v>
      </c>
      <c r="R6258" s="2" t="s">
        <v>24669</v>
      </c>
      <c r="S6258" s="2" t="s">
        <v>35</v>
      </c>
      <c r="T6258" s="3" t="s">
        <v>24670</v>
      </c>
      <c r="U6258" s="3" t="s">
        <v>37</v>
      </c>
      <c r="V6258" s="3" t="s">
        <v>24671</v>
      </c>
      <c r="W6258" s="12" t="s">
        <v>24672</v>
      </c>
      <c r="X6258" s="12" t="s">
        <v>24673</v>
      </c>
      <c r="Y6258" s="2" t="s">
        <v>41</v>
      </c>
      <c r="Z6258" s="2"/>
    </row>
    <row r="6259" spans="1:26" ht="52.2" x14ac:dyDescent="0.3">
      <c r="A6259" s="6" t="s">
        <v>24674</v>
      </c>
      <c r="B6259" s="2" t="s">
        <v>27</v>
      </c>
      <c r="C6259" s="2" t="s">
        <v>8662</v>
      </c>
      <c r="D6259" s="2" t="s">
        <v>29</v>
      </c>
      <c r="E6259" s="3" t="s">
        <v>24613</v>
      </c>
      <c r="F6259" s="3" t="s">
        <v>31</v>
      </c>
      <c r="G6259" s="7">
        <v>3000000</v>
      </c>
      <c r="H6259" s="8">
        <v>0</v>
      </c>
      <c r="I6259" s="8">
        <v>0</v>
      </c>
      <c r="J6259" s="8">
        <v>0</v>
      </c>
      <c r="K6259" s="8">
        <v>0</v>
      </c>
      <c r="L6259" s="8">
        <f>SUM(Tabella1[[#This Row],[CONTRIBUTO
COMMISSARIO STRAORDINARIO]:[INDENNIZZO
ASSICURATIVO]])</f>
        <v>3000000</v>
      </c>
      <c r="M6259" s="9" t="s">
        <v>6863</v>
      </c>
      <c r="N6259" s="3" t="s">
        <v>6864</v>
      </c>
      <c r="O6259" s="3" t="s">
        <v>6863</v>
      </c>
      <c r="P6259" s="2" t="s">
        <v>10418</v>
      </c>
      <c r="Q6259" s="2" t="s">
        <v>185</v>
      </c>
      <c r="R6259" s="2" t="s">
        <v>4435</v>
      </c>
      <c r="S6259" s="2" t="s">
        <v>4435</v>
      </c>
      <c r="T6259" s="3" t="s">
        <v>24675</v>
      </c>
      <c r="U6259" s="3" t="s">
        <v>37</v>
      </c>
      <c r="V6259" s="3" t="s">
        <v>24676</v>
      </c>
      <c r="W6259" s="12" t="s">
        <v>24677</v>
      </c>
      <c r="X6259" s="12" t="s">
        <v>24678</v>
      </c>
      <c r="Y6259" s="2" t="s">
        <v>24679</v>
      </c>
      <c r="Z6259" s="2"/>
    </row>
    <row r="6260" spans="1:26" ht="34.799999999999997" x14ac:dyDescent="0.3">
      <c r="A6260" s="6" t="s">
        <v>24680</v>
      </c>
      <c r="B6260" s="2" t="s">
        <v>27</v>
      </c>
      <c r="C6260" s="2" t="s">
        <v>8662</v>
      </c>
      <c r="D6260" s="2" t="s">
        <v>29</v>
      </c>
      <c r="E6260" s="3" t="s">
        <v>24613</v>
      </c>
      <c r="F6260" s="3" t="s">
        <v>31</v>
      </c>
      <c r="G6260" s="7">
        <v>2400000</v>
      </c>
      <c r="H6260" s="8">
        <v>0</v>
      </c>
      <c r="I6260" s="8">
        <v>0</v>
      </c>
      <c r="J6260" s="8">
        <v>0</v>
      </c>
      <c r="K6260" s="8">
        <v>0</v>
      </c>
      <c r="L6260" s="8">
        <f>SUM(Tabella1[[#This Row],[CONTRIBUTO
COMMISSARIO STRAORDINARIO]:[INDENNIZZO
ASSICURATIVO]])</f>
        <v>2400000</v>
      </c>
      <c r="M6260" s="9" t="s">
        <v>6863</v>
      </c>
      <c r="N6260" s="3" t="s">
        <v>6864</v>
      </c>
      <c r="O6260" s="3" t="s">
        <v>6863</v>
      </c>
      <c r="P6260" s="2" t="s">
        <v>10418</v>
      </c>
      <c r="Q6260" s="2" t="s">
        <v>185</v>
      </c>
      <c r="R6260" s="2" t="s">
        <v>24681</v>
      </c>
      <c r="S6260" s="2" t="s">
        <v>24681</v>
      </c>
      <c r="T6260" s="3" t="s">
        <v>24682</v>
      </c>
      <c r="U6260" s="3" t="s">
        <v>37</v>
      </c>
      <c r="V6260" s="3" t="s">
        <v>24683</v>
      </c>
      <c r="W6260" s="12" t="s">
        <v>24684</v>
      </c>
      <c r="X6260" s="12" t="s">
        <v>24685</v>
      </c>
      <c r="Y6260" s="2" t="s">
        <v>24686</v>
      </c>
      <c r="Z6260" s="2"/>
    </row>
    <row r="6261" spans="1:26" ht="34.799999999999997" x14ac:dyDescent="0.3">
      <c r="A6261" s="6" t="s">
        <v>24687</v>
      </c>
      <c r="B6261" s="2" t="s">
        <v>27</v>
      </c>
      <c r="C6261" s="2" t="s">
        <v>8662</v>
      </c>
      <c r="D6261" s="2" t="s">
        <v>29</v>
      </c>
      <c r="E6261" s="3" t="s">
        <v>24613</v>
      </c>
      <c r="F6261" s="3" t="s">
        <v>8676</v>
      </c>
      <c r="G6261" s="7">
        <v>3000000</v>
      </c>
      <c r="H6261" s="8">
        <v>0</v>
      </c>
      <c r="I6261" s="8">
        <v>0</v>
      </c>
      <c r="J6261" s="8">
        <v>0</v>
      </c>
      <c r="K6261" s="8">
        <v>0</v>
      </c>
      <c r="L6261" s="8">
        <f>SUM(Tabella1[[#This Row],[CONTRIBUTO
COMMISSARIO STRAORDINARIO]:[INDENNIZZO
ASSICURATIVO]])</f>
        <v>3000000</v>
      </c>
      <c r="M6261" s="9" t="s">
        <v>6863</v>
      </c>
      <c r="N6261" s="3" t="s">
        <v>6864</v>
      </c>
      <c r="O6261" s="3" t="s">
        <v>6863</v>
      </c>
      <c r="P6261" s="2" t="s">
        <v>10418</v>
      </c>
      <c r="Q6261" s="2" t="s">
        <v>24688</v>
      </c>
      <c r="R6261" s="2" t="s">
        <v>24689</v>
      </c>
      <c r="S6261" s="2" t="s">
        <v>24689</v>
      </c>
      <c r="T6261" s="3" t="s">
        <v>24690</v>
      </c>
      <c r="U6261" s="3" t="s">
        <v>37</v>
      </c>
      <c r="V6261" s="3" t="s">
        <v>24691</v>
      </c>
      <c r="W6261" s="12" t="s">
        <v>24692</v>
      </c>
      <c r="X6261" s="12" t="s">
        <v>24693</v>
      </c>
      <c r="Y6261" s="2" t="s">
        <v>24694</v>
      </c>
      <c r="Z6261" s="2"/>
    </row>
    <row r="6262" spans="1:26" ht="34.799999999999997" x14ac:dyDescent="0.3">
      <c r="A6262" s="6" t="s">
        <v>24695</v>
      </c>
      <c r="B6262" s="2" t="s">
        <v>27</v>
      </c>
      <c r="C6262" s="2" t="s">
        <v>8662</v>
      </c>
      <c r="D6262" s="2" t="s">
        <v>29</v>
      </c>
      <c r="E6262" s="3" t="s">
        <v>24613</v>
      </c>
      <c r="F6262" s="3" t="s">
        <v>31</v>
      </c>
      <c r="G6262" s="7">
        <v>2400000</v>
      </c>
      <c r="H6262" s="8">
        <v>0</v>
      </c>
      <c r="I6262" s="8">
        <v>0</v>
      </c>
      <c r="J6262" s="8">
        <v>0</v>
      </c>
      <c r="K6262" s="8">
        <v>0</v>
      </c>
      <c r="L6262" s="8">
        <f>SUM(Tabella1[[#This Row],[CONTRIBUTO
COMMISSARIO STRAORDINARIO]:[INDENNIZZO
ASSICURATIVO]])</f>
        <v>2400000</v>
      </c>
      <c r="M6262" s="9" t="s">
        <v>9649</v>
      </c>
      <c r="N6262" s="3" t="s">
        <v>6864</v>
      </c>
      <c r="O6262" s="3" t="s">
        <v>9649</v>
      </c>
      <c r="P6262" s="2" t="s">
        <v>31</v>
      </c>
      <c r="Q6262" s="2" t="s">
        <v>516</v>
      </c>
      <c r="R6262" s="2" t="s">
        <v>24696</v>
      </c>
      <c r="S6262" s="2" t="s">
        <v>9678</v>
      </c>
      <c r="T6262" s="3" t="s">
        <v>24697</v>
      </c>
      <c r="U6262" s="3" t="s">
        <v>14365</v>
      </c>
      <c r="V6262" s="3" t="s">
        <v>24698</v>
      </c>
      <c r="W6262" s="12" t="s">
        <v>24699</v>
      </c>
      <c r="X6262" s="12" t="s">
        <v>24700</v>
      </c>
      <c r="Y6262" s="2" t="s">
        <v>41</v>
      </c>
      <c r="Z6262" s="2"/>
    </row>
    <row r="6263" spans="1:26" ht="34.799999999999997" x14ac:dyDescent="0.3">
      <c r="A6263" s="6" t="s">
        <v>24701</v>
      </c>
      <c r="B6263" s="2" t="s">
        <v>27</v>
      </c>
      <c r="C6263" s="2" t="s">
        <v>8662</v>
      </c>
      <c r="D6263" s="2" t="s">
        <v>29</v>
      </c>
      <c r="E6263" s="3" t="s">
        <v>24613</v>
      </c>
      <c r="F6263" s="3" t="s">
        <v>31</v>
      </c>
      <c r="G6263" s="7">
        <v>6120000</v>
      </c>
      <c r="H6263" s="8">
        <v>0</v>
      </c>
      <c r="I6263" s="8">
        <v>0</v>
      </c>
      <c r="J6263" s="8">
        <v>0</v>
      </c>
      <c r="K6263" s="8">
        <v>0</v>
      </c>
      <c r="L6263" s="8">
        <f>SUM(Tabella1[[#This Row],[CONTRIBUTO
COMMISSARIO STRAORDINARIO]:[INDENNIZZO
ASSICURATIVO]])</f>
        <v>6120000</v>
      </c>
      <c r="M6263" s="9" t="s">
        <v>7107</v>
      </c>
      <c r="N6263" s="3" t="s">
        <v>6864</v>
      </c>
      <c r="O6263" s="3" t="s">
        <v>7107</v>
      </c>
      <c r="P6263" s="2" t="s">
        <v>10418</v>
      </c>
      <c r="Q6263" s="2" t="s">
        <v>175</v>
      </c>
      <c r="R6263" s="2" t="s">
        <v>4203</v>
      </c>
      <c r="S6263" s="2" t="s">
        <v>4203</v>
      </c>
      <c r="T6263" s="3" t="s">
        <v>24702</v>
      </c>
      <c r="U6263" s="3" t="s">
        <v>37</v>
      </c>
      <c r="V6263" s="3" t="s">
        <v>24703</v>
      </c>
      <c r="W6263" s="12" t="s">
        <v>24672</v>
      </c>
      <c r="X6263" s="12" t="s">
        <v>24704</v>
      </c>
      <c r="Y6263" s="2" t="s">
        <v>41</v>
      </c>
      <c r="Z6263" s="2"/>
    </row>
    <row r="6264" spans="1:26" ht="69.599999999999994" x14ac:dyDescent="0.3">
      <c r="A6264" s="6" t="s">
        <v>24705</v>
      </c>
      <c r="B6264" s="2" t="s">
        <v>27</v>
      </c>
      <c r="C6264" s="2" t="s">
        <v>8662</v>
      </c>
      <c r="D6264" s="2" t="s">
        <v>29</v>
      </c>
      <c r="E6264" s="3" t="s">
        <v>24613</v>
      </c>
      <c r="F6264" s="3" t="s">
        <v>31</v>
      </c>
      <c r="G6264" s="7">
        <v>6600000</v>
      </c>
      <c r="H6264" s="8">
        <v>0</v>
      </c>
      <c r="I6264" s="8">
        <v>0</v>
      </c>
      <c r="J6264" s="8">
        <v>0</v>
      </c>
      <c r="K6264" s="8">
        <v>0</v>
      </c>
      <c r="L6264" s="8">
        <f>SUM(Tabella1[[#This Row],[CONTRIBUTO
COMMISSARIO STRAORDINARIO]:[INDENNIZZO
ASSICURATIVO]])</f>
        <v>6600000</v>
      </c>
      <c r="M6264" s="9" t="s">
        <v>7107</v>
      </c>
      <c r="N6264" s="3" t="s">
        <v>6864</v>
      </c>
      <c r="O6264" s="3" t="s">
        <v>7107</v>
      </c>
      <c r="P6264" s="2" t="s">
        <v>10418</v>
      </c>
      <c r="Q6264" s="2" t="s">
        <v>175</v>
      </c>
      <c r="R6264" s="2" t="s">
        <v>4203</v>
      </c>
      <c r="S6264" s="2" t="s">
        <v>4203</v>
      </c>
      <c r="T6264" s="3" t="s">
        <v>24706</v>
      </c>
      <c r="U6264" s="3" t="s">
        <v>37</v>
      </c>
      <c r="V6264" s="3" t="s">
        <v>24703</v>
      </c>
      <c r="W6264" s="12" t="s">
        <v>24672</v>
      </c>
      <c r="X6264" s="12" t="s">
        <v>24707</v>
      </c>
      <c r="Y6264" s="2" t="s">
        <v>41</v>
      </c>
      <c r="Z6264" s="2"/>
    </row>
    <row r="6265" spans="1:26" ht="69.599999999999994" x14ac:dyDescent="0.3">
      <c r="A6265" s="6" t="s">
        <v>24708</v>
      </c>
      <c r="B6265" s="2" t="s">
        <v>27</v>
      </c>
      <c r="C6265" s="2" t="s">
        <v>8662</v>
      </c>
      <c r="D6265" s="2" t="s">
        <v>29</v>
      </c>
      <c r="E6265" s="3" t="s">
        <v>24613</v>
      </c>
      <c r="F6265" s="3" t="s">
        <v>31</v>
      </c>
      <c r="G6265" s="7">
        <v>6600000</v>
      </c>
      <c r="H6265" s="8">
        <v>0</v>
      </c>
      <c r="I6265" s="8">
        <v>0</v>
      </c>
      <c r="J6265" s="8">
        <v>0</v>
      </c>
      <c r="K6265" s="8">
        <v>0</v>
      </c>
      <c r="L6265" s="8">
        <f>SUM(Tabella1[[#This Row],[CONTRIBUTO
COMMISSARIO STRAORDINARIO]:[INDENNIZZO
ASSICURATIVO]])</f>
        <v>6600000</v>
      </c>
      <c r="M6265" s="9" t="s">
        <v>7107</v>
      </c>
      <c r="N6265" s="3" t="s">
        <v>6864</v>
      </c>
      <c r="O6265" s="3" t="s">
        <v>7107</v>
      </c>
      <c r="P6265" s="2" t="s">
        <v>10418</v>
      </c>
      <c r="Q6265" s="2" t="s">
        <v>175</v>
      </c>
      <c r="R6265" s="2" t="s">
        <v>4203</v>
      </c>
      <c r="S6265" s="2" t="s">
        <v>4203</v>
      </c>
      <c r="T6265" s="3" t="s">
        <v>24709</v>
      </c>
      <c r="U6265" s="3" t="s">
        <v>37</v>
      </c>
      <c r="V6265" s="3" t="s">
        <v>24703</v>
      </c>
      <c r="W6265" s="12" t="s">
        <v>24672</v>
      </c>
      <c r="X6265" s="12" t="s">
        <v>24710</v>
      </c>
      <c r="Y6265" s="2" t="s">
        <v>41</v>
      </c>
      <c r="Z6265" s="2"/>
    </row>
    <row r="6266" spans="1:26" ht="69.599999999999994" x14ac:dyDescent="0.3">
      <c r="A6266" s="6" t="s">
        <v>24711</v>
      </c>
      <c r="B6266" s="2" t="s">
        <v>27</v>
      </c>
      <c r="C6266" s="2" t="s">
        <v>8662</v>
      </c>
      <c r="D6266" s="2" t="s">
        <v>29</v>
      </c>
      <c r="E6266" s="3" t="s">
        <v>24613</v>
      </c>
      <c r="F6266" s="3" t="s">
        <v>31</v>
      </c>
      <c r="G6266" s="7">
        <v>6600000</v>
      </c>
      <c r="H6266" s="8">
        <v>0</v>
      </c>
      <c r="I6266" s="8">
        <v>0</v>
      </c>
      <c r="J6266" s="8">
        <v>0</v>
      </c>
      <c r="K6266" s="8">
        <v>0</v>
      </c>
      <c r="L6266" s="8">
        <f>SUM(Tabella1[[#This Row],[CONTRIBUTO
COMMISSARIO STRAORDINARIO]:[INDENNIZZO
ASSICURATIVO]])</f>
        <v>6600000</v>
      </c>
      <c r="M6266" s="9" t="s">
        <v>7107</v>
      </c>
      <c r="N6266" s="3" t="s">
        <v>6864</v>
      </c>
      <c r="O6266" s="3" t="s">
        <v>7107</v>
      </c>
      <c r="P6266" s="2" t="s">
        <v>10418</v>
      </c>
      <c r="Q6266" s="2" t="s">
        <v>175</v>
      </c>
      <c r="R6266" s="2" t="s">
        <v>4203</v>
      </c>
      <c r="S6266" s="2" t="s">
        <v>4203</v>
      </c>
      <c r="T6266" s="3" t="s">
        <v>24712</v>
      </c>
      <c r="U6266" s="3" t="s">
        <v>37</v>
      </c>
      <c r="V6266" s="3" t="s">
        <v>24703</v>
      </c>
      <c r="W6266" s="12" t="s">
        <v>24672</v>
      </c>
      <c r="X6266" s="12" t="s">
        <v>24713</v>
      </c>
      <c r="Y6266" s="2" t="s">
        <v>41</v>
      </c>
      <c r="Z6266" s="2"/>
    </row>
    <row r="6267" spans="1:26" ht="52.2" x14ac:dyDescent="0.3">
      <c r="A6267" s="6" t="s">
        <v>24714</v>
      </c>
      <c r="B6267" s="2" t="s">
        <v>27</v>
      </c>
      <c r="C6267" s="2" t="s">
        <v>8662</v>
      </c>
      <c r="D6267" s="2" t="s">
        <v>29</v>
      </c>
      <c r="E6267" s="3" t="s">
        <v>24613</v>
      </c>
      <c r="F6267" s="3" t="s">
        <v>8676</v>
      </c>
      <c r="G6267" s="7">
        <v>3360000</v>
      </c>
      <c r="H6267" s="8">
        <v>0</v>
      </c>
      <c r="I6267" s="8">
        <v>0</v>
      </c>
      <c r="J6267" s="8">
        <v>0</v>
      </c>
      <c r="K6267" s="8">
        <v>0</v>
      </c>
      <c r="L6267" s="8">
        <f>SUM(Tabella1[[#This Row],[CONTRIBUTO
COMMISSARIO STRAORDINARIO]:[INDENNIZZO
ASSICURATIVO]])</f>
        <v>3360000</v>
      </c>
      <c r="M6267" s="9" t="s">
        <v>7107</v>
      </c>
      <c r="N6267" s="3" t="s">
        <v>6864</v>
      </c>
      <c r="O6267" s="3" t="s">
        <v>7107</v>
      </c>
      <c r="P6267" s="2" t="s">
        <v>10418</v>
      </c>
      <c r="Q6267" s="2" t="s">
        <v>175</v>
      </c>
      <c r="R6267" s="2" t="s">
        <v>24715</v>
      </c>
      <c r="S6267" s="2" t="s">
        <v>35</v>
      </c>
      <c r="T6267" s="3" t="s">
        <v>24716</v>
      </c>
      <c r="U6267" s="3" t="s">
        <v>37</v>
      </c>
      <c r="V6267" s="3" t="s">
        <v>24717</v>
      </c>
      <c r="W6267" s="12" t="s">
        <v>24672</v>
      </c>
      <c r="X6267" s="12" t="s">
        <v>24718</v>
      </c>
      <c r="Y6267" s="2" t="s">
        <v>24719</v>
      </c>
      <c r="Z6267" s="2"/>
    </row>
    <row r="6268" spans="1:26" ht="34.799999999999997" x14ac:dyDescent="0.3">
      <c r="A6268" s="6" t="s">
        <v>24720</v>
      </c>
      <c r="B6268" s="2" t="s">
        <v>27</v>
      </c>
      <c r="C6268" s="2" t="s">
        <v>8662</v>
      </c>
      <c r="D6268" s="2" t="s">
        <v>29</v>
      </c>
      <c r="E6268" s="3" t="s">
        <v>24613</v>
      </c>
      <c r="F6268" s="3" t="s">
        <v>8676</v>
      </c>
      <c r="G6268" s="7">
        <v>3360000</v>
      </c>
      <c r="H6268" s="8">
        <v>0</v>
      </c>
      <c r="I6268" s="8">
        <v>0</v>
      </c>
      <c r="J6268" s="8">
        <v>0</v>
      </c>
      <c r="K6268" s="8">
        <v>0</v>
      </c>
      <c r="L6268" s="8">
        <f>SUM(Tabella1[[#This Row],[CONTRIBUTO
COMMISSARIO STRAORDINARIO]:[INDENNIZZO
ASSICURATIVO]])</f>
        <v>3360000</v>
      </c>
      <c r="M6268" s="9" t="s">
        <v>6863</v>
      </c>
      <c r="N6268" s="3" t="s">
        <v>6864</v>
      </c>
      <c r="O6268" s="3" t="s">
        <v>6863</v>
      </c>
      <c r="P6268" s="2" t="s">
        <v>10418</v>
      </c>
      <c r="Q6268" s="2" t="s">
        <v>185</v>
      </c>
      <c r="R6268" s="2" t="s">
        <v>1463</v>
      </c>
      <c r="S6268" s="2" t="s">
        <v>1463</v>
      </c>
      <c r="T6268" s="3" t="s">
        <v>24721</v>
      </c>
      <c r="U6268" s="3" t="s">
        <v>37</v>
      </c>
      <c r="V6268" s="3" t="s">
        <v>24722</v>
      </c>
      <c r="W6268" s="12" t="s">
        <v>24723</v>
      </c>
      <c r="X6268" s="12" t="s">
        <v>24724</v>
      </c>
      <c r="Y6268" s="2" t="s">
        <v>24725</v>
      </c>
      <c r="Z6268" s="2"/>
    </row>
    <row r="6269" spans="1:26" ht="34.799999999999997" x14ac:dyDescent="0.3">
      <c r="A6269" s="6" t="s">
        <v>24726</v>
      </c>
      <c r="B6269" s="2" t="s">
        <v>27</v>
      </c>
      <c r="C6269" s="2" t="s">
        <v>8662</v>
      </c>
      <c r="D6269" s="2" t="s">
        <v>29</v>
      </c>
      <c r="E6269" s="3" t="s">
        <v>24613</v>
      </c>
      <c r="F6269" s="3" t="s">
        <v>31</v>
      </c>
      <c r="G6269" s="7">
        <v>7200000</v>
      </c>
      <c r="H6269" s="8">
        <v>0</v>
      </c>
      <c r="I6269" s="8">
        <v>0</v>
      </c>
      <c r="J6269" s="8">
        <v>0</v>
      </c>
      <c r="K6269" s="8">
        <v>0</v>
      </c>
      <c r="L6269" s="8">
        <f>SUM(Tabella1[[#This Row],[CONTRIBUTO
COMMISSARIO STRAORDINARIO]:[INDENNIZZO
ASSICURATIVO]])</f>
        <v>7200000</v>
      </c>
      <c r="M6269" s="9" t="s">
        <v>6870</v>
      </c>
      <c r="N6269" s="3" t="s">
        <v>6864</v>
      </c>
      <c r="O6269" s="3" t="s">
        <v>6870</v>
      </c>
      <c r="P6269" s="2" t="s">
        <v>31</v>
      </c>
      <c r="Q6269" s="2" t="s">
        <v>159</v>
      </c>
      <c r="R6269" s="2" t="s">
        <v>24727</v>
      </c>
      <c r="S6269" s="2" t="s">
        <v>35</v>
      </c>
      <c r="T6269" s="3" t="s">
        <v>24728</v>
      </c>
      <c r="U6269" s="3" t="s">
        <v>37</v>
      </c>
      <c r="V6269" s="3" t="s">
        <v>24729</v>
      </c>
      <c r="W6269" s="12" t="s">
        <v>24730</v>
      </c>
      <c r="X6269" s="12" t="s">
        <v>24731</v>
      </c>
      <c r="Y6269" s="2" t="s">
        <v>41</v>
      </c>
      <c r="Z6269" s="2"/>
    </row>
    <row r="6270" spans="1:26" ht="34.799999999999997" x14ac:dyDescent="0.3">
      <c r="A6270" s="6" t="s">
        <v>24732</v>
      </c>
      <c r="B6270" s="2" t="s">
        <v>27</v>
      </c>
      <c r="C6270" s="2" t="s">
        <v>8662</v>
      </c>
      <c r="D6270" s="2" t="s">
        <v>29</v>
      </c>
      <c r="E6270" s="3" t="s">
        <v>24613</v>
      </c>
      <c r="F6270" s="3" t="s">
        <v>8676</v>
      </c>
      <c r="G6270" s="7">
        <v>3000000</v>
      </c>
      <c r="H6270" s="8">
        <v>0</v>
      </c>
      <c r="I6270" s="8">
        <v>0</v>
      </c>
      <c r="J6270" s="8">
        <v>0</v>
      </c>
      <c r="K6270" s="8">
        <v>0</v>
      </c>
      <c r="L6270" s="8">
        <f>SUM(Tabella1[[#This Row],[CONTRIBUTO
COMMISSARIO STRAORDINARIO]:[INDENNIZZO
ASSICURATIVO]])</f>
        <v>3000000</v>
      </c>
      <c r="M6270" s="9" t="s">
        <v>6863</v>
      </c>
      <c r="N6270" s="3" t="s">
        <v>6864</v>
      </c>
      <c r="O6270" s="3" t="s">
        <v>6863</v>
      </c>
      <c r="P6270" s="2" t="s">
        <v>10418</v>
      </c>
      <c r="Q6270" s="2" t="s">
        <v>185</v>
      </c>
      <c r="R6270" s="2" t="s">
        <v>1046</v>
      </c>
      <c r="S6270" s="2" t="s">
        <v>1046</v>
      </c>
      <c r="T6270" s="3" t="s">
        <v>24733</v>
      </c>
      <c r="U6270" s="3" t="s">
        <v>37</v>
      </c>
      <c r="V6270" s="3" t="s">
        <v>24734</v>
      </c>
      <c r="W6270" s="12" t="s">
        <v>24735</v>
      </c>
      <c r="X6270" s="12" t="s">
        <v>24736</v>
      </c>
      <c r="Y6270" s="2" t="s">
        <v>24737</v>
      </c>
      <c r="Z6270" s="2"/>
    </row>
    <row r="6271" spans="1:26" ht="34.799999999999997" x14ac:dyDescent="0.3">
      <c r="A6271" s="6" t="s">
        <v>24738</v>
      </c>
      <c r="B6271" s="2" t="s">
        <v>27</v>
      </c>
      <c r="C6271" s="2" t="s">
        <v>8662</v>
      </c>
      <c r="D6271" s="2" t="s">
        <v>29</v>
      </c>
      <c r="E6271" s="3" t="s">
        <v>24613</v>
      </c>
      <c r="F6271" s="3" t="s">
        <v>31</v>
      </c>
      <c r="G6271" s="7">
        <v>3000000</v>
      </c>
      <c r="H6271" s="8">
        <v>0</v>
      </c>
      <c r="I6271" s="8">
        <v>0</v>
      </c>
      <c r="J6271" s="8">
        <v>0</v>
      </c>
      <c r="K6271" s="8">
        <v>0</v>
      </c>
      <c r="L6271" s="8">
        <f>SUM(Tabella1[[#This Row],[CONTRIBUTO
COMMISSARIO STRAORDINARIO]:[INDENNIZZO
ASSICURATIVO]])</f>
        <v>3000000</v>
      </c>
      <c r="M6271" s="9" t="s">
        <v>6863</v>
      </c>
      <c r="N6271" s="3" t="s">
        <v>6864</v>
      </c>
      <c r="O6271" s="3" t="s">
        <v>6863</v>
      </c>
      <c r="P6271" s="2" t="s">
        <v>10418</v>
      </c>
      <c r="Q6271" s="2" t="s">
        <v>185</v>
      </c>
      <c r="R6271" s="2" t="s">
        <v>185</v>
      </c>
      <c r="S6271" s="2" t="s">
        <v>185</v>
      </c>
      <c r="T6271" s="3" t="s">
        <v>24739</v>
      </c>
      <c r="U6271" s="3" t="s">
        <v>37</v>
      </c>
      <c r="V6271" s="3" t="s">
        <v>24740</v>
      </c>
      <c r="W6271" s="12" t="s">
        <v>24741</v>
      </c>
      <c r="X6271" s="12" t="s">
        <v>24742</v>
      </c>
      <c r="Y6271" s="2" t="s">
        <v>24743</v>
      </c>
      <c r="Z6271" s="2"/>
    </row>
    <row r="6272" spans="1:26" ht="34.799999999999997" x14ac:dyDescent="0.3">
      <c r="A6272" s="6" t="s">
        <v>24744</v>
      </c>
      <c r="B6272" s="2" t="s">
        <v>27</v>
      </c>
      <c r="C6272" s="2" t="s">
        <v>8662</v>
      </c>
      <c r="D6272" s="2" t="s">
        <v>29</v>
      </c>
      <c r="E6272" s="3" t="s">
        <v>24613</v>
      </c>
      <c r="F6272" s="3" t="s">
        <v>8676</v>
      </c>
      <c r="G6272" s="7">
        <v>3000000</v>
      </c>
      <c r="H6272" s="8">
        <v>0</v>
      </c>
      <c r="I6272" s="8">
        <v>0</v>
      </c>
      <c r="J6272" s="8">
        <v>0</v>
      </c>
      <c r="K6272" s="8">
        <v>0</v>
      </c>
      <c r="L6272" s="8">
        <f>SUM(Tabella1[[#This Row],[CONTRIBUTO
COMMISSARIO STRAORDINARIO]:[INDENNIZZO
ASSICURATIVO]])</f>
        <v>3000000</v>
      </c>
      <c r="M6272" s="9" t="s">
        <v>6863</v>
      </c>
      <c r="N6272" s="3" t="s">
        <v>6864</v>
      </c>
      <c r="O6272" s="3" t="s">
        <v>6863</v>
      </c>
      <c r="P6272" s="2" t="s">
        <v>10418</v>
      </c>
      <c r="Q6272" s="2" t="s">
        <v>185</v>
      </c>
      <c r="R6272" s="2" t="s">
        <v>185</v>
      </c>
      <c r="S6272" s="2" t="s">
        <v>185</v>
      </c>
      <c r="T6272" s="3" t="s">
        <v>24745</v>
      </c>
      <c r="U6272" s="3" t="s">
        <v>37</v>
      </c>
      <c r="V6272" s="3" t="s">
        <v>24746</v>
      </c>
      <c r="W6272" s="12" t="s">
        <v>24747</v>
      </c>
      <c r="X6272" s="12" t="s">
        <v>24748</v>
      </c>
      <c r="Y6272" s="2" t="s">
        <v>24749</v>
      </c>
      <c r="Z6272" s="2"/>
    </row>
    <row r="6273" spans="1:26" ht="34.799999999999997" x14ac:dyDescent="0.3">
      <c r="A6273" s="6" t="s">
        <v>24750</v>
      </c>
      <c r="B6273" s="2" t="s">
        <v>27</v>
      </c>
      <c r="C6273" s="2" t="s">
        <v>8662</v>
      </c>
      <c r="D6273" s="2" t="s">
        <v>29</v>
      </c>
      <c r="E6273" s="3" t="s">
        <v>24613</v>
      </c>
      <c r="F6273" s="3" t="s">
        <v>8676</v>
      </c>
      <c r="G6273" s="7">
        <v>3000000</v>
      </c>
      <c r="H6273" s="8">
        <v>0</v>
      </c>
      <c r="I6273" s="8">
        <v>0</v>
      </c>
      <c r="J6273" s="8">
        <v>0</v>
      </c>
      <c r="K6273" s="8">
        <v>0</v>
      </c>
      <c r="L6273" s="8">
        <f>SUM(Tabella1[[#This Row],[CONTRIBUTO
COMMISSARIO STRAORDINARIO]:[INDENNIZZO
ASSICURATIVO]])</f>
        <v>3000000</v>
      </c>
      <c r="M6273" s="9" t="s">
        <v>6863</v>
      </c>
      <c r="N6273" s="3" t="s">
        <v>6864</v>
      </c>
      <c r="O6273" s="3" t="s">
        <v>6863</v>
      </c>
      <c r="P6273" s="2" t="s">
        <v>10418</v>
      </c>
      <c r="Q6273" s="2" t="s">
        <v>185</v>
      </c>
      <c r="R6273" s="2" t="s">
        <v>185</v>
      </c>
      <c r="S6273" s="2" t="s">
        <v>185</v>
      </c>
      <c r="T6273" s="3" t="s">
        <v>24751</v>
      </c>
      <c r="U6273" s="3" t="s">
        <v>37</v>
      </c>
      <c r="V6273" s="3" t="s">
        <v>24691</v>
      </c>
      <c r="W6273" s="12" t="s">
        <v>24692</v>
      </c>
      <c r="X6273" s="12" t="s">
        <v>24693</v>
      </c>
      <c r="Y6273" s="2" t="s">
        <v>24752</v>
      </c>
      <c r="Z6273" s="2"/>
    </row>
    <row r="6274" spans="1:26" ht="34.799999999999997" x14ac:dyDescent="0.3">
      <c r="A6274" s="6" t="s">
        <v>24753</v>
      </c>
      <c r="B6274" s="2" t="s">
        <v>27</v>
      </c>
      <c r="C6274" s="2" t="s">
        <v>8662</v>
      </c>
      <c r="D6274" s="2" t="s">
        <v>29</v>
      </c>
      <c r="E6274" s="3" t="s">
        <v>24613</v>
      </c>
      <c r="F6274" s="3" t="s">
        <v>8676</v>
      </c>
      <c r="G6274" s="7">
        <v>1800000</v>
      </c>
      <c r="H6274" s="8">
        <v>0</v>
      </c>
      <c r="I6274" s="8">
        <v>0</v>
      </c>
      <c r="J6274" s="8">
        <v>0</v>
      </c>
      <c r="K6274" s="8">
        <v>0</v>
      </c>
      <c r="L6274" s="8">
        <f>SUM(Tabella1[[#This Row],[CONTRIBUTO
COMMISSARIO STRAORDINARIO]:[INDENNIZZO
ASSICURATIVO]])</f>
        <v>1800000</v>
      </c>
      <c r="M6274" s="9" t="s">
        <v>6863</v>
      </c>
      <c r="N6274" s="3" t="s">
        <v>6864</v>
      </c>
      <c r="O6274" s="3" t="s">
        <v>6863</v>
      </c>
      <c r="P6274" s="2" t="s">
        <v>10418</v>
      </c>
      <c r="Q6274" s="2" t="s">
        <v>185</v>
      </c>
      <c r="R6274" s="2" t="s">
        <v>185</v>
      </c>
      <c r="S6274" s="2" t="s">
        <v>185</v>
      </c>
      <c r="T6274" s="3" t="s">
        <v>24754</v>
      </c>
      <c r="U6274" s="3" t="s">
        <v>37</v>
      </c>
      <c r="V6274" s="3" t="s">
        <v>24755</v>
      </c>
      <c r="W6274" s="12" t="s">
        <v>24756</v>
      </c>
      <c r="X6274" s="12" t="s">
        <v>24757</v>
      </c>
      <c r="Y6274" s="2" t="s">
        <v>24758</v>
      </c>
      <c r="Z6274" s="2"/>
    </row>
    <row r="6275" spans="1:26" ht="34.799999999999997" x14ac:dyDescent="0.3">
      <c r="A6275" s="6" t="s">
        <v>24759</v>
      </c>
      <c r="B6275" s="2" t="s">
        <v>27</v>
      </c>
      <c r="C6275" s="2" t="s">
        <v>8662</v>
      </c>
      <c r="D6275" s="2" t="s">
        <v>29</v>
      </c>
      <c r="E6275" s="3" t="s">
        <v>24613</v>
      </c>
      <c r="F6275" s="3" t="s">
        <v>31</v>
      </c>
      <c r="G6275" s="7">
        <v>2160000</v>
      </c>
      <c r="H6275" s="8">
        <v>0</v>
      </c>
      <c r="I6275" s="8">
        <v>0</v>
      </c>
      <c r="J6275" s="8">
        <v>0</v>
      </c>
      <c r="K6275" s="8">
        <v>0</v>
      </c>
      <c r="L6275" s="8">
        <f>SUM(Tabella1[[#This Row],[CONTRIBUTO
COMMISSARIO STRAORDINARIO]:[INDENNIZZO
ASSICURATIVO]])</f>
        <v>2160000</v>
      </c>
      <c r="M6275" s="9" t="s">
        <v>7033</v>
      </c>
      <c r="N6275" s="3" t="s">
        <v>6864</v>
      </c>
      <c r="O6275" s="3" t="s">
        <v>7033</v>
      </c>
      <c r="P6275" s="2" t="s">
        <v>10418</v>
      </c>
      <c r="Q6275" s="2" t="s">
        <v>218</v>
      </c>
      <c r="R6275" s="2" t="s">
        <v>1591</v>
      </c>
      <c r="S6275" s="2" t="s">
        <v>1591</v>
      </c>
      <c r="T6275" s="3" t="s">
        <v>24760</v>
      </c>
      <c r="U6275" s="3" t="s">
        <v>37</v>
      </c>
      <c r="V6275" s="3" t="s">
        <v>24761</v>
      </c>
      <c r="W6275" s="12" t="s">
        <v>24762</v>
      </c>
      <c r="X6275" s="12" t="s">
        <v>24763</v>
      </c>
      <c r="Y6275" s="2" t="s">
        <v>41</v>
      </c>
      <c r="Z6275" s="2"/>
    </row>
    <row r="6276" spans="1:26" ht="34.799999999999997" x14ac:dyDescent="0.3">
      <c r="A6276" s="6" t="s">
        <v>24764</v>
      </c>
      <c r="B6276" s="2" t="s">
        <v>27</v>
      </c>
      <c r="C6276" s="2" t="s">
        <v>8662</v>
      </c>
      <c r="D6276" s="2" t="s">
        <v>29</v>
      </c>
      <c r="E6276" s="3" t="s">
        <v>24613</v>
      </c>
      <c r="F6276" s="3" t="s">
        <v>31</v>
      </c>
      <c r="G6276" s="7">
        <v>3600000</v>
      </c>
      <c r="H6276" s="8">
        <v>0</v>
      </c>
      <c r="I6276" s="8">
        <v>0</v>
      </c>
      <c r="J6276" s="8">
        <v>0</v>
      </c>
      <c r="K6276" s="8">
        <v>0</v>
      </c>
      <c r="L6276" s="8">
        <f>SUM(Tabella1[[#This Row],[CONTRIBUTO
COMMISSARIO STRAORDINARIO]:[INDENNIZZO
ASSICURATIVO]])</f>
        <v>3600000</v>
      </c>
      <c r="M6276" s="9" t="s">
        <v>7033</v>
      </c>
      <c r="N6276" s="3" t="s">
        <v>6864</v>
      </c>
      <c r="O6276" s="3" t="s">
        <v>7033</v>
      </c>
      <c r="P6276" s="2" t="s">
        <v>10418</v>
      </c>
      <c r="Q6276" s="2" t="s">
        <v>218</v>
      </c>
      <c r="R6276" s="2" t="s">
        <v>24765</v>
      </c>
      <c r="S6276" s="2" t="s">
        <v>24765</v>
      </c>
      <c r="T6276" s="3" t="s">
        <v>24766</v>
      </c>
      <c r="U6276" s="3" t="s">
        <v>37</v>
      </c>
      <c r="V6276" s="3" t="s">
        <v>24767</v>
      </c>
      <c r="W6276" s="12" t="s">
        <v>24768</v>
      </c>
      <c r="X6276" s="12" t="s">
        <v>24769</v>
      </c>
      <c r="Y6276" s="2" t="s">
        <v>41</v>
      </c>
      <c r="Z6276" s="2"/>
    </row>
    <row r="6277" spans="1:26" ht="52.2" x14ac:dyDescent="0.3">
      <c r="A6277" s="6" t="s">
        <v>24770</v>
      </c>
      <c r="B6277" s="2" t="s">
        <v>27</v>
      </c>
      <c r="C6277" s="2" t="s">
        <v>8662</v>
      </c>
      <c r="D6277" s="2" t="s">
        <v>29</v>
      </c>
      <c r="E6277" s="3" t="s">
        <v>24613</v>
      </c>
      <c r="F6277" s="3" t="s">
        <v>8676</v>
      </c>
      <c r="G6277" s="7">
        <v>1800000</v>
      </c>
      <c r="H6277" s="8">
        <v>0</v>
      </c>
      <c r="I6277" s="8">
        <v>0</v>
      </c>
      <c r="J6277" s="8">
        <v>0</v>
      </c>
      <c r="K6277" s="8">
        <v>0</v>
      </c>
      <c r="L6277" s="8">
        <f>SUM(Tabella1[[#This Row],[CONTRIBUTO
COMMISSARIO STRAORDINARIO]:[INDENNIZZO
ASSICURATIVO]])</f>
        <v>1800000</v>
      </c>
      <c r="M6277" s="9" t="s">
        <v>6863</v>
      </c>
      <c r="N6277" s="3" t="s">
        <v>6864</v>
      </c>
      <c r="O6277" s="3" t="s">
        <v>6863</v>
      </c>
      <c r="P6277" s="2" t="s">
        <v>10418</v>
      </c>
      <c r="Q6277" s="2" t="s">
        <v>35</v>
      </c>
      <c r="R6277" s="2" t="s">
        <v>24771</v>
      </c>
      <c r="S6277" s="2" t="s">
        <v>24771</v>
      </c>
      <c r="T6277" s="3" t="s">
        <v>24772</v>
      </c>
      <c r="U6277" s="3" t="s">
        <v>37</v>
      </c>
      <c r="V6277" s="3" t="s">
        <v>24773</v>
      </c>
      <c r="W6277" s="12" t="s">
        <v>24774</v>
      </c>
      <c r="X6277" s="12" t="s">
        <v>24775</v>
      </c>
      <c r="Y6277" s="2" t="s">
        <v>24776</v>
      </c>
      <c r="Z6277" s="2"/>
    </row>
    <row r="6278" spans="1:26" ht="52.2" x14ac:dyDescent="0.3">
      <c r="A6278" s="6" t="s">
        <v>24777</v>
      </c>
      <c r="B6278" s="2" t="s">
        <v>27</v>
      </c>
      <c r="C6278" s="2" t="s">
        <v>8662</v>
      </c>
      <c r="D6278" s="2" t="s">
        <v>29</v>
      </c>
      <c r="E6278" s="3" t="s">
        <v>24613</v>
      </c>
      <c r="F6278" s="3" t="s">
        <v>9394</v>
      </c>
      <c r="G6278" s="7">
        <v>0</v>
      </c>
      <c r="H6278" s="8">
        <v>0</v>
      </c>
      <c r="I6278" s="8">
        <v>0</v>
      </c>
      <c r="J6278" s="8">
        <v>0</v>
      </c>
      <c r="K6278" s="8">
        <v>0</v>
      </c>
      <c r="L6278" s="8">
        <f>SUM(Tabella1[[#This Row],[CONTRIBUTO
COMMISSARIO STRAORDINARIO]:[INDENNIZZO
ASSICURATIVO]])</f>
        <v>0</v>
      </c>
      <c r="M6278" s="9" t="s">
        <v>4184</v>
      </c>
      <c r="N6278" s="3" t="s">
        <v>158</v>
      </c>
      <c r="O6278" s="3" t="s">
        <v>4184</v>
      </c>
      <c r="P6278" s="2" t="s">
        <v>31</v>
      </c>
      <c r="Q6278" s="2" t="s">
        <v>175</v>
      </c>
      <c r="R6278" s="2" t="s">
        <v>8568</v>
      </c>
      <c r="S6278" s="2" t="s">
        <v>31</v>
      </c>
      <c r="T6278" s="3" t="s">
        <v>24778</v>
      </c>
      <c r="U6278" s="3" t="s">
        <v>189</v>
      </c>
      <c r="V6278" s="3" t="s">
        <v>270</v>
      </c>
      <c r="W6278" s="12" t="s">
        <v>24779</v>
      </c>
      <c r="X6278" s="12" t="s">
        <v>24780</v>
      </c>
      <c r="Y6278" s="2" t="s">
        <v>24781</v>
      </c>
      <c r="Z6278" s="2"/>
    </row>
    <row r="6279" spans="1:26" ht="34.799999999999997" x14ac:dyDescent="0.3">
      <c r="A6279" s="6" t="s">
        <v>24782</v>
      </c>
      <c r="B6279" s="2" t="s">
        <v>27</v>
      </c>
      <c r="C6279" s="2" t="s">
        <v>8662</v>
      </c>
      <c r="D6279" s="2" t="s">
        <v>29</v>
      </c>
      <c r="E6279" s="3" t="s">
        <v>24613</v>
      </c>
      <c r="F6279" s="3" t="s">
        <v>8676</v>
      </c>
      <c r="G6279" s="7">
        <v>200000</v>
      </c>
      <c r="H6279" s="8">
        <v>0</v>
      </c>
      <c r="I6279" s="8">
        <v>0</v>
      </c>
      <c r="J6279" s="8">
        <v>0</v>
      </c>
      <c r="K6279" s="8">
        <v>0</v>
      </c>
      <c r="L6279" s="8">
        <f>SUM(Tabella1[[#This Row],[CONTRIBUTO
COMMISSARIO STRAORDINARIO]:[INDENNIZZO
ASSICURATIVO]])</f>
        <v>200000</v>
      </c>
      <c r="M6279" s="9" t="s">
        <v>8346</v>
      </c>
      <c r="N6279" s="3" t="s">
        <v>158</v>
      </c>
      <c r="O6279" s="3" t="s">
        <v>8346</v>
      </c>
      <c r="P6279" s="2" t="s">
        <v>31</v>
      </c>
      <c r="Q6279" s="2" t="s">
        <v>185</v>
      </c>
      <c r="R6279" s="2" t="s">
        <v>4435</v>
      </c>
      <c r="S6279" s="2" t="s">
        <v>35</v>
      </c>
      <c r="T6279" s="3" t="s">
        <v>31</v>
      </c>
      <c r="U6279" s="3" t="s">
        <v>189</v>
      </c>
      <c r="V6279" s="3" t="s">
        <v>270</v>
      </c>
      <c r="W6279" s="12" t="s">
        <v>24783</v>
      </c>
      <c r="X6279" s="12" t="s">
        <v>24784</v>
      </c>
      <c r="Y6279" s="2" t="s">
        <v>24785</v>
      </c>
      <c r="Z6279" s="2"/>
    </row>
    <row r="6280" spans="1:26" ht="34.799999999999997" x14ac:dyDescent="0.3">
      <c r="A6280" s="6" t="s">
        <v>24786</v>
      </c>
      <c r="B6280" s="2" t="s">
        <v>27</v>
      </c>
      <c r="C6280" s="2" t="s">
        <v>8662</v>
      </c>
      <c r="D6280" s="2" t="s">
        <v>29</v>
      </c>
      <c r="E6280" s="3" t="s">
        <v>24613</v>
      </c>
      <c r="F6280" s="3" t="s">
        <v>8676</v>
      </c>
      <c r="G6280" s="7">
        <v>1200000</v>
      </c>
      <c r="H6280" s="8">
        <v>0</v>
      </c>
      <c r="I6280" s="8">
        <v>0</v>
      </c>
      <c r="J6280" s="8">
        <v>0</v>
      </c>
      <c r="K6280" s="8">
        <v>0</v>
      </c>
      <c r="L6280" s="8">
        <f>SUM(Tabella1[[#This Row],[CONTRIBUTO
COMMISSARIO STRAORDINARIO]:[INDENNIZZO
ASSICURATIVO]])</f>
        <v>1200000</v>
      </c>
      <c r="M6280" s="9" t="s">
        <v>2952</v>
      </c>
      <c r="N6280" s="3" t="s">
        <v>158</v>
      </c>
      <c r="O6280" s="3" t="s">
        <v>2952</v>
      </c>
      <c r="P6280" s="2" t="s">
        <v>31</v>
      </c>
      <c r="Q6280" s="2" t="s">
        <v>175</v>
      </c>
      <c r="R6280" s="2" t="s">
        <v>2953</v>
      </c>
      <c r="S6280" s="2" t="s">
        <v>24787</v>
      </c>
      <c r="T6280" s="3" t="s">
        <v>24788</v>
      </c>
      <c r="U6280" s="3" t="s">
        <v>189</v>
      </c>
      <c r="V6280" s="3" t="s">
        <v>270</v>
      </c>
      <c r="W6280" s="12" t="s">
        <v>24789</v>
      </c>
      <c r="X6280" s="12" t="s">
        <v>24790</v>
      </c>
      <c r="Y6280" s="2" t="s">
        <v>24791</v>
      </c>
      <c r="Z6280" s="2"/>
    </row>
    <row r="6281" spans="1:26" ht="34.799999999999997" x14ac:dyDescent="0.3">
      <c r="A6281" s="6" t="s">
        <v>24792</v>
      </c>
      <c r="B6281" s="2" t="s">
        <v>27</v>
      </c>
      <c r="C6281" s="2" t="s">
        <v>8662</v>
      </c>
      <c r="D6281" s="2" t="s">
        <v>29</v>
      </c>
      <c r="E6281" s="3" t="s">
        <v>24613</v>
      </c>
      <c r="F6281" s="3" t="s">
        <v>8676</v>
      </c>
      <c r="G6281" s="7">
        <v>350000</v>
      </c>
      <c r="H6281" s="8">
        <v>0</v>
      </c>
      <c r="I6281" s="8">
        <v>0</v>
      </c>
      <c r="J6281" s="8">
        <v>0</v>
      </c>
      <c r="K6281" s="8">
        <v>0</v>
      </c>
      <c r="L6281" s="8">
        <f>SUM(Tabella1[[#This Row],[CONTRIBUTO
COMMISSARIO STRAORDINARIO]:[INDENNIZZO
ASSICURATIVO]])</f>
        <v>350000</v>
      </c>
      <c r="M6281" s="9" t="s">
        <v>2952</v>
      </c>
      <c r="N6281" s="3" t="s">
        <v>158</v>
      </c>
      <c r="O6281" s="3" t="s">
        <v>2952</v>
      </c>
      <c r="P6281" s="2" t="s">
        <v>31</v>
      </c>
      <c r="Q6281" s="2" t="s">
        <v>175</v>
      </c>
      <c r="R6281" s="2" t="s">
        <v>2953</v>
      </c>
      <c r="S6281" s="2" t="s">
        <v>24793</v>
      </c>
      <c r="T6281" s="3" t="s">
        <v>24794</v>
      </c>
      <c r="U6281" s="3" t="s">
        <v>189</v>
      </c>
      <c r="V6281" s="3" t="s">
        <v>270</v>
      </c>
      <c r="W6281" s="12" t="s">
        <v>24789</v>
      </c>
      <c r="X6281" s="12" t="s">
        <v>24790</v>
      </c>
      <c r="Y6281" s="2" t="s">
        <v>24795</v>
      </c>
      <c r="Z6281" s="2"/>
    </row>
    <row r="6282" spans="1:26" x14ac:dyDescent="0.3">
      <c r="A6282" s="6" t="s">
        <v>24796</v>
      </c>
      <c r="B6282" s="2" t="s">
        <v>27</v>
      </c>
      <c r="C6282" s="2" t="s">
        <v>8662</v>
      </c>
      <c r="D6282" s="2" t="s">
        <v>29</v>
      </c>
      <c r="E6282" s="3" t="s">
        <v>24613</v>
      </c>
      <c r="F6282" s="3" t="s">
        <v>8676</v>
      </c>
      <c r="G6282" s="7">
        <v>1200000</v>
      </c>
      <c r="H6282" s="8">
        <v>0</v>
      </c>
      <c r="I6282" s="8">
        <v>0</v>
      </c>
      <c r="J6282" s="8">
        <v>0</v>
      </c>
      <c r="K6282" s="8">
        <v>0</v>
      </c>
      <c r="L6282" s="8">
        <f>SUM(Tabella1[[#This Row],[CONTRIBUTO
COMMISSARIO STRAORDINARIO]:[INDENNIZZO
ASSICURATIVO]])</f>
        <v>1200000</v>
      </c>
      <c r="M6282" s="9" t="s">
        <v>5728</v>
      </c>
      <c r="N6282" s="3" t="s">
        <v>158</v>
      </c>
      <c r="O6282" s="3" t="s">
        <v>5728</v>
      </c>
      <c r="P6282" s="2" t="s">
        <v>10543</v>
      </c>
      <c r="Q6282" s="2" t="s">
        <v>175</v>
      </c>
      <c r="R6282" s="2" t="s">
        <v>5729</v>
      </c>
      <c r="S6282" s="2" t="s">
        <v>24797</v>
      </c>
      <c r="T6282" s="3" t="s">
        <v>24798</v>
      </c>
      <c r="U6282" s="3" t="s">
        <v>179</v>
      </c>
      <c r="V6282" s="3" t="s">
        <v>270</v>
      </c>
      <c r="W6282" s="12" t="s">
        <v>24799</v>
      </c>
      <c r="X6282" s="12" t="s">
        <v>24800</v>
      </c>
      <c r="Y6282" s="2" t="s">
        <v>24801</v>
      </c>
      <c r="Z6282" s="2"/>
    </row>
    <row r="6283" spans="1:26" ht="69.599999999999994" x14ac:dyDescent="0.3">
      <c r="A6283" s="6" t="s">
        <v>24802</v>
      </c>
      <c r="B6283" s="2" t="s">
        <v>27</v>
      </c>
      <c r="C6283" s="2" t="s">
        <v>8662</v>
      </c>
      <c r="D6283" s="2" t="s">
        <v>29</v>
      </c>
      <c r="E6283" s="3" t="s">
        <v>24613</v>
      </c>
      <c r="F6283" s="3" t="s">
        <v>9394</v>
      </c>
      <c r="G6283" s="7">
        <v>0</v>
      </c>
      <c r="H6283" s="8">
        <v>0</v>
      </c>
      <c r="I6283" s="8">
        <v>0</v>
      </c>
      <c r="J6283" s="8">
        <v>0</v>
      </c>
      <c r="K6283" s="8">
        <v>0</v>
      </c>
      <c r="L6283" s="8">
        <f>SUM(Tabella1[[#This Row],[CONTRIBUTO
COMMISSARIO STRAORDINARIO]:[INDENNIZZO
ASSICURATIVO]])</f>
        <v>0</v>
      </c>
      <c r="M6283" s="9" t="s">
        <v>4383</v>
      </c>
      <c r="N6283" s="3" t="s">
        <v>158</v>
      </c>
      <c r="O6283" s="3" t="s">
        <v>4383</v>
      </c>
      <c r="P6283" s="2" t="s">
        <v>31</v>
      </c>
      <c r="Q6283" s="2" t="s">
        <v>34</v>
      </c>
      <c r="R6283" s="2" t="s">
        <v>4384</v>
      </c>
      <c r="S6283" s="2" t="s">
        <v>4391</v>
      </c>
      <c r="T6283" s="3" t="s">
        <v>24803</v>
      </c>
      <c r="U6283" s="3" t="s">
        <v>37</v>
      </c>
      <c r="V6283" s="3" t="s">
        <v>270</v>
      </c>
      <c r="W6283" s="12" t="s">
        <v>24804</v>
      </c>
      <c r="X6283" s="12" t="s">
        <v>24805</v>
      </c>
      <c r="Y6283" s="2" t="s">
        <v>24806</v>
      </c>
      <c r="Z6283" s="2"/>
    </row>
    <row r="6284" spans="1:26" ht="34.799999999999997" x14ac:dyDescent="0.3">
      <c r="A6284" s="6" t="s">
        <v>24807</v>
      </c>
      <c r="B6284" s="2" t="s">
        <v>27</v>
      </c>
      <c r="C6284" s="2" t="s">
        <v>8662</v>
      </c>
      <c r="D6284" s="2" t="s">
        <v>29</v>
      </c>
      <c r="E6284" s="3" t="s">
        <v>24613</v>
      </c>
      <c r="F6284" s="3" t="s">
        <v>8676</v>
      </c>
      <c r="G6284" s="7">
        <v>820000</v>
      </c>
      <c r="H6284" s="8">
        <v>0</v>
      </c>
      <c r="I6284" s="8">
        <v>0</v>
      </c>
      <c r="J6284" s="8">
        <v>0</v>
      </c>
      <c r="K6284" s="8">
        <v>0</v>
      </c>
      <c r="L6284" s="8">
        <f>SUM(Tabella1[[#This Row],[CONTRIBUTO
COMMISSARIO STRAORDINARIO]:[INDENNIZZO
ASSICURATIVO]])</f>
        <v>820000</v>
      </c>
      <c r="M6284" s="9" t="s">
        <v>7470</v>
      </c>
      <c r="N6284" s="3" t="s">
        <v>501</v>
      </c>
      <c r="O6284" s="3" t="s">
        <v>7470</v>
      </c>
      <c r="P6284" s="2" t="s">
        <v>31</v>
      </c>
      <c r="Q6284" s="2" t="s">
        <v>185</v>
      </c>
      <c r="R6284" s="2" t="s">
        <v>186</v>
      </c>
      <c r="S6284" s="2" t="s">
        <v>24808</v>
      </c>
      <c r="T6284" s="3" t="s">
        <v>24809</v>
      </c>
      <c r="U6284" s="3" t="s">
        <v>189</v>
      </c>
      <c r="V6284" s="3" t="s">
        <v>31</v>
      </c>
      <c r="W6284" s="12" t="s">
        <v>24810</v>
      </c>
      <c r="X6284" s="12" t="s">
        <v>24811</v>
      </c>
      <c r="Y6284" s="2" t="s">
        <v>24812</v>
      </c>
      <c r="Z6284" s="2"/>
    </row>
    <row r="6285" spans="1:26" ht="34.799999999999997" x14ac:dyDescent="0.3">
      <c r="A6285" s="6" t="s">
        <v>24813</v>
      </c>
      <c r="B6285" s="2" t="s">
        <v>27</v>
      </c>
      <c r="C6285" s="2" t="s">
        <v>8662</v>
      </c>
      <c r="D6285" s="2" t="s">
        <v>29</v>
      </c>
      <c r="E6285" s="3" t="s">
        <v>24613</v>
      </c>
      <c r="F6285" s="3" t="s">
        <v>31</v>
      </c>
      <c r="G6285" s="7">
        <v>70000</v>
      </c>
      <c r="H6285" s="8">
        <v>0</v>
      </c>
      <c r="I6285" s="8">
        <v>0</v>
      </c>
      <c r="J6285" s="8">
        <v>0</v>
      </c>
      <c r="K6285" s="8">
        <v>0</v>
      </c>
      <c r="L6285" s="8">
        <f>SUM(Tabella1[[#This Row],[CONTRIBUTO
COMMISSARIO STRAORDINARIO]:[INDENNIZZO
ASSICURATIVO]])</f>
        <v>70000</v>
      </c>
      <c r="M6285" s="9" t="s">
        <v>7470</v>
      </c>
      <c r="N6285" s="3" t="s">
        <v>501</v>
      </c>
      <c r="O6285" s="3" t="s">
        <v>7470</v>
      </c>
      <c r="P6285" s="2" t="s">
        <v>31</v>
      </c>
      <c r="Q6285" s="2" t="s">
        <v>175</v>
      </c>
      <c r="R6285" s="2" t="s">
        <v>1965</v>
      </c>
      <c r="S6285" s="2" t="s">
        <v>24814</v>
      </c>
      <c r="T6285" s="3" t="s">
        <v>24815</v>
      </c>
      <c r="U6285" s="3" t="s">
        <v>179</v>
      </c>
      <c r="V6285" s="3" t="s">
        <v>31</v>
      </c>
      <c r="W6285" s="12" t="s">
        <v>24810</v>
      </c>
      <c r="X6285" s="12" t="s">
        <v>24811</v>
      </c>
      <c r="Y6285" s="2" t="s">
        <v>41</v>
      </c>
      <c r="Z6285" s="2"/>
    </row>
    <row r="6286" spans="1:26" ht="34.799999999999997" x14ac:dyDescent="0.3">
      <c r="A6286" s="6" t="s">
        <v>24816</v>
      </c>
      <c r="B6286" s="2" t="s">
        <v>27</v>
      </c>
      <c r="C6286" s="2" t="s">
        <v>8662</v>
      </c>
      <c r="D6286" s="2" t="s">
        <v>29</v>
      </c>
      <c r="E6286" s="3" t="s">
        <v>24613</v>
      </c>
      <c r="F6286" s="3" t="s">
        <v>8676</v>
      </c>
      <c r="G6286" s="7">
        <v>430000</v>
      </c>
      <c r="H6286" s="8">
        <v>0</v>
      </c>
      <c r="I6286" s="8">
        <v>0</v>
      </c>
      <c r="J6286" s="8">
        <v>0</v>
      </c>
      <c r="K6286" s="8">
        <v>0</v>
      </c>
      <c r="L6286" s="8">
        <f>SUM(Tabella1[[#This Row],[CONTRIBUTO
COMMISSARIO STRAORDINARIO]:[INDENNIZZO
ASSICURATIVO]])</f>
        <v>430000</v>
      </c>
      <c r="M6286" s="9" t="s">
        <v>7470</v>
      </c>
      <c r="N6286" s="3" t="s">
        <v>501</v>
      </c>
      <c r="O6286" s="3" t="s">
        <v>7470</v>
      </c>
      <c r="P6286" s="2" t="s">
        <v>31</v>
      </c>
      <c r="Q6286" s="2" t="s">
        <v>175</v>
      </c>
      <c r="R6286" s="2" t="s">
        <v>1965</v>
      </c>
      <c r="S6286" s="2" t="s">
        <v>24817</v>
      </c>
      <c r="T6286" s="3" t="s">
        <v>24818</v>
      </c>
      <c r="U6286" s="3" t="s">
        <v>179</v>
      </c>
      <c r="V6286" s="3" t="s">
        <v>31</v>
      </c>
      <c r="W6286" s="12" t="s">
        <v>24810</v>
      </c>
      <c r="X6286" s="12" t="s">
        <v>24811</v>
      </c>
      <c r="Y6286" s="2" t="s">
        <v>24819</v>
      </c>
      <c r="Z6286" s="2"/>
    </row>
    <row r="6287" spans="1:26" ht="34.799999999999997" x14ac:dyDescent="0.3">
      <c r="A6287" s="6" t="s">
        <v>24820</v>
      </c>
      <c r="B6287" s="2" t="s">
        <v>27</v>
      </c>
      <c r="C6287" s="2" t="s">
        <v>8662</v>
      </c>
      <c r="D6287" s="2" t="s">
        <v>29</v>
      </c>
      <c r="E6287" s="3" t="s">
        <v>24613</v>
      </c>
      <c r="F6287" s="3" t="s">
        <v>8676</v>
      </c>
      <c r="G6287" s="7">
        <v>570000</v>
      </c>
      <c r="H6287" s="8">
        <v>0</v>
      </c>
      <c r="I6287" s="8">
        <v>0</v>
      </c>
      <c r="J6287" s="8">
        <v>0</v>
      </c>
      <c r="K6287" s="8">
        <v>0</v>
      </c>
      <c r="L6287" s="8">
        <f>SUM(Tabella1[[#This Row],[CONTRIBUTO
COMMISSARIO STRAORDINARIO]:[INDENNIZZO
ASSICURATIVO]])</f>
        <v>570000</v>
      </c>
      <c r="M6287" s="9" t="s">
        <v>7470</v>
      </c>
      <c r="N6287" s="3" t="s">
        <v>501</v>
      </c>
      <c r="O6287" s="3" t="s">
        <v>7470</v>
      </c>
      <c r="P6287" s="2" t="s">
        <v>31</v>
      </c>
      <c r="Q6287" s="2" t="s">
        <v>175</v>
      </c>
      <c r="R6287" s="2" t="s">
        <v>1965</v>
      </c>
      <c r="S6287" s="2" t="s">
        <v>24821</v>
      </c>
      <c r="T6287" s="3" t="s">
        <v>24822</v>
      </c>
      <c r="U6287" s="3" t="s">
        <v>179</v>
      </c>
      <c r="V6287" s="3" t="s">
        <v>31</v>
      </c>
      <c r="W6287" s="12" t="s">
        <v>24810</v>
      </c>
      <c r="X6287" s="12" t="s">
        <v>24811</v>
      </c>
      <c r="Y6287" s="2" t="s">
        <v>24823</v>
      </c>
      <c r="Z6287" s="2"/>
    </row>
    <row r="6288" spans="1:26" ht="34.799999999999997" x14ac:dyDescent="0.3">
      <c r="A6288" s="6" t="s">
        <v>24824</v>
      </c>
      <c r="B6288" s="2" t="s">
        <v>27</v>
      </c>
      <c r="C6288" s="2" t="s">
        <v>8662</v>
      </c>
      <c r="D6288" s="2" t="s">
        <v>29</v>
      </c>
      <c r="E6288" s="3" t="s">
        <v>24613</v>
      </c>
      <c r="F6288" s="3" t="s">
        <v>8676</v>
      </c>
      <c r="G6288" s="7">
        <v>420000</v>
      </c>
      <c r="H6288" s="8">
        <v>0</v>
      </c>
      <c r="I6288" s="8">
        <v>0</v>
      </c>
      <c r="J6288" s="8">
        <v>0</v>
      </c>
      <c r="K6288" s="8">
        <v>0</v>
      </c>
      <c r="L6288" s="8">
        <f>SUM(Tabella1[[#This Row],[CONTRIBUTO
COMMISSARIO STRAORDINARIO]:[INDENNIZZO
ASSICURATIVO]])</f>
        <v>420000</v>
      </c>
      <c r="M6288" s="9" t="s">
        <v>7470</v>
      </c>
      <c r="N6288" s="3" t="s">
        <v>501</v>
      </c>
      <c r="O6288" s="3" t="s">
        <v>7470</v>
      </c>
      <c r="P6288" s="2" t="s">
        <v>31</v>
      </c>
      <c r="Q6288" s="2" t="s">
        <v>175</v>
      </c>
      <c r="R6288" s="2" t="s">
        <v>1965</v>
      </c>
      <c r="S6288" s="2" t="s">
        <v>24825</v>
      </c>
      <c r="T6288" s="3" t="s">
        <v>24826</v>
      </c>
      <c r="U6288" s="3" t="s">
        <v>179</v>
      </c>
      <c r="V6288" s="3" t="s">
        <v>31</v>
      </c>
      <c r="W6288" s="12" t="s">
        <v>24810</v>
      </c>
      <c r="X6288" s="12" t="s">
        <v>24811</v>
      </c>
      <c r="Y6288" s="2" t="s">
        <v>24827</v>
      </c>
      <c r="Z6288" s="2"/>
    </row>
    <row r="6289" spans="1:26" ht="52.2" x14ac:dyDescent="0.3">
      <c r="A6289" s="6" t="s">
        <v>24828</v>
      </c>
      <c r="B6289" s="2" t="s">
        <v>27</v>
      </c>
      <c r="C6289" s="2" t="s">
        <v>8662</v>
      </c>
      <c r="D6289" s="2" t="s">
        <v>29</v>
      </c>
      <c r="E6289" s="3" t="s">
        <v>24613</v>
      </c>
      <c r="F6289" s="3" t="s">
        <v>8676</v>
      </c>
      <c r="G6289" s="7">
        <v>2500000</v>
      </c>
      <c r="H6289" s="8">
        <v>0</v>
      </c>
      <c r="I6289" s="8">
        <v>0</v>
      </c>
      <c r="J6289" s="8">
        <v>0</v>
      </c>
      <c r="K6289" s="8">
        <v>0</v>
      </c>
      <c r="L6289" s="8">
        <f>SUM(Tabella1[[#This Row],[CONTRIBUTO
COMMISSARIO STRAORDINARIO]:[INDENNIZZO
ASSICURATIVO]])</f>
        <v>2500000</v>
      </c>
      <c r="M6289" s="9" t="s">
        <v>2952</v>
      </c>
      <c r="N6289" s="3" t="s">
        <v>158</v>
      </c>
      <c r="O6289" s="3" t="s">
        <v>2952</v>
      </c>
      <c r="P6289" s="2" t="s">
        <v>31</v>
      </c>
      <c r="Q6289" s="2" t="s">
        <v>175</v>
      </c>
      <c r="R6289" s="2" t="s">
        <v>2953</v>
      </c>
      <c r="S6289" s="2" t="s">
        <v>24829</v>
      </c>
      <c r="T6289" s="3" t="s">
        <v>24830</v>
      </c>
      <c r="U6289" s="3" t="s">
        <v>189</v>
      </c>
      <c r="V6289" s="3" t="s">
        <v>270</v>
      </c>
      <c r="W6289" s="12" t="s">
        <v>8146</v>
      </c>
      <c r="X6289" s="12" t="s">
        <v>24831</v>
      </c>
      <c r="Y6289" s="2" t="s">
        <v>24832</v>
      </c>
      <c r="Z6289" s="2"/>
    </row>
    <row r="6290" spans="1:26" ht="52.2" x14ac:dyDescent="0.3">
      <c r="A6290" s="6" t="s">
        <v>24833</v>
      </c>
      <c r="B6290" s="2" t="s">
        <v>27</v>
      </c>
      <c r="C6290" s="2" t="s">
        <v>8662</v>
      </c>
      <c r="D6290" s="2" t="s">
        <v>29</v>
      </c>
      <c r="E6290" s="3" t="s">
        <v>24613</v>
      </c>
      <c r="F6290" s="3" t="s">
        <v>8676</v>
      </c>
      <c r="G6290" s="7">
        <v>280000</v>
      </c>
      <c r="H6290" s="8">
        <v>0</v>
      </c>
      <c r="I6290" s="8">
        <v>0</v>
      </c>
      <c r="J6290" s="8">
        <v>0</v>
      </c>
      <c r="K6290" s="8">
        <v>0</v>
      </c>
      <c r="L6290" s="8">
        <f>SUM(Tabella1[[#This Row],[CONTRIBUTO
COMMISSARIO STRAORDINARIO]:[INDENNIZZO
ASSICURATIVO]])</f>
        <v>280000</v>
      </c>
      <c r="M6290" s="9" t="s">
        <v>18309</v>
      </c>
      <c r="N6290" s="3" t="s">
        <v>158</v>
      </c>
      <c r="O6290" s="3" t="s">
        <v>18309</v>
      </c>
      <c r="P6290" s="2" t="s">
        <v>31</v>
      </c>
      <c r="Q6290" s="2" t="s">
        <v>185</v>
      </c>
      <c r="R6290" s="2" t="s">
        <v>18310</v>
      </c>
      <c r="S6290" s="2" t="s">
        <v>24834</v>
      </c>
      <c r="T6290" s="3" t="s">
        <v>24835</v>
      </c>
      <c r="U6290" s="3" t="s">
        <v>189</v>
      </c>
      <c r="V6290" s="3" t="s">
        <v>270</v>
      </c>
      <c r="W6290" s="12" t="s">
        <v>24836</v>
      </c>
      <c r="X6290" s="12" t="s">
        <v>24837</v>
      </c>
      <c r="Y6290" s="2" t="s">
        <v>24838</v>
      </c>
      <c r="Z6290" s="2"/>
    </row>
    <row r="6291" spans="1:26" ht="52.2" x14ac:dyDescent="0.3">
      <c r="A6291" s="6" t="s">
        <v>24839</v>
      </c>
      <c r="B6291" s="2" t="s">
        <v>27</v>
      </c>
      <c r="C6291" s="2" t="s">
        <v>8662</v>
      </c>
      <c r="D6291" s="2" t="s">
        <v>29</v>
      </c>
      <c r="E6291" s="3" t="s">
        <v>24613</v>
      </c>
      <c r="F6291" s="3" t="s">
        <v>8676</v>
      </c>
      <c r="G6291" s="7">
        <v>200000</v>
      </c>
      <c r="H6291" s="8">
        <v>0</v>
      </c>
      <c r="I6291" s="8">
        <v>0</v>
      </c>
      <c r="J6291" s="8">
        <v>0</v>
      </c>
      <c r="K6291" s="8">
        <v>0</v>
      </c>
      <c r="L6291" s="8">
        <f>SUM(Tabella1[[#This Row],[CONTRIBUTO
COMMISSARIO STRAORDINARIO]:[INDENNIZZO
ASSICURATIVO]])</f>
        <v>200000</v>
      </c>
      <c r="M6291" s="9" t="s">
        <v>3214</v>
      </c>
      <c r="N6291" s="3" t="s">
        <v>158</v>
      </c>
      <c r="O6291" s="3" t="s">
        <v>3214</v>
      </c>
      <c r="P6291" s="2" t="s">
        <v>31</v>
      </c>
      <c r="Q6291" s="2" t="s">
        <v>175</v>
      </c>
      <c r="R6291" s="2" t="s">
        <v>3215</v>
      </c>
      <c r="S6291" s="2" t="s">
        <v>24840</v>
      </c>
      <c r="T6291" s="3" t="s">
        <v>24841</v>
      </c>
      <c r="U6291" s="3" t="s">
        <v>189</v>
      </c>
      <c r="V6291" s="3" t="s">
        <v>270</v>
      </c>
      <c r="W6291" s="12" t="s">
        <v>24842</v>
      </c>
      <c r="X6291" s="12" t="s">
        <v>24843</v>
      </c>
      <c r="Y6291" s="2" t="s">
        <v>24844</v>
      </c>
      <c r="Z6291" s="2"/>
    </row>
    <row r="6292" spans="1:26" ht="52.2" x14ac:dyDescent="0.3">
      <c r="A6292" s="6" t="s">
        <v>24845</v>
      </c>
      <c r="B6292" s="2" t="s">
        <v>27</v>
      </c>
      <c r="C6292" s="2" t="s">
        <v>8662</v>
      </c>
      <c r="D6292" s="2" t="s">
        <v>29</v>
      </c>
      <c r="E6292" s="3" t="s">
        <v>24613</v>
      </c>
      <c r="F6292" s="3" t="s">
        <v>8676</v>
      </c>
      <c r="G6292" s="7">
        <v>400000</v>
      </c>
      <c r="H6292" s="8">
        <v>0</v>
      </c>
      <c r="I6292" s="8">
        <v>0</v>
      </c>
      <c r="J6292" s="8">
        <v>0</v>
      </c>
      <c r="K6292" s="8">
        <v>0</v>
      </c>
      <c r="L6292" s="8">
        <f>SUM(Tabella1[[#This Row],[CONTRIBUTO
COMMISSARIO STRAORDINARIO]:[INDENNIZZO
ASSICURATIVO]])</f>
        <v>400000</v>
      </c>
      <c r="M6292" s="9" t="s">
        <v>3214</v>
      </c>
      <c r="N6292" s="3" t="s">
        <v>158</v>
      </c>
      <c r="O6292" s="3" t="s">
        <v>3214</v>
      </c>
      <c r="P6292" s="2" t="s">
        <v>31</v>
      </c>
      <c r="Q6292" s="2" t="s">
        <v>175</v>
      </c>
      <c r="R6292" s="2" t="s">
        <v>3215</v>
      </c>
      <c r="S6292" s="2" t="s">
        <v>22303</v>
      </c>
      <c r="T6292" s="3" t="s">
        <v>24841</v>
      </c>
      <c r="U6292" s="3" t="s">
        <v>189</v>
      </c>
      <c r="V6292" s="3" t="s">
        <v>270</v>
      </c>
      <c r="W6292" s="12" t="s">
        <v>24846</v>
      </c>
      <c r="X6292" s="12" t="s">
        <v>24847</v>
      </c>
      <c r="Y6292" s="2" t="s">
        <v>24848</v>
      </c>
      <c r="Z6292" s="2"/>
    </row>
    <row r="6293" spans="1:26" ht="34.799999999999997" x14ac:dyDescent="0.3">
      <c r="A6293" s="6" t="s">
        <v>24849</v>
      </c>
      <c r="B6293" s="2" t="s">
        <v>27</v>
      </c>
      <c r="C6293" s="2" t="s">
        <v>8662</v>
      </c>
      <c r="D6293" s="2" t="s">
        <v>29</v>
      </c>
      <c r="E6293" s="3" t="s">
        <v>24613</v>
      </c>
      <c r="F6293" s="3" t="s">
        <v>8676</v>
      </c>
      <c r="G6293" s="7">
        <v>1500000</v>
      </c>
      <c r="H6293" s="8">
        <v>0</v>
      </c>
      <c r="I6293" s="8">
        <v>0</v>
      </c>
      <c r="J6293" s="8">
        <v>0</v>
      </c>
      <c r="K6293" s="8">
        <v>0</v>
      </c>
      <c r="L6293" s="8">
        <f>SUM(Tabella1[[#This Row],[CONTRIBUTO
COMMISSARIO STRAORDINARIO]:[INDENNIZZO
ASSICURATIVO]])</f>
        <v>1500000</v>
      </c>
      <c r="M6293" s="9" t="s">
        <v>16430</v>
      </c>
      <c r="N6293" s="3" t="s">
        <v>158</v>
      </c>
      <c r="O6293" s="3" t="s">
        <v>16430</v>
      </c>
      <c r="P6293" s="2" t="s">
        <v>31</v>
      </c>
      <c r="Q6293" s="2" t="s">
        <v>185</v>
      </c>
      <c r="R6293" s="2" t="s">
        <v>2191</v>
      </c>
      <c r="S6293" s="2" t="s">
        <v>35</v>
      </c>
      <c r="T6293" s="3" t="s">
        <v>24850</v>
      </c>
      <c r="U6293" s="3" t="s">
        <v>189</v>
      </c>
      <c r="V6293" s="3" t="s">
        <v>270</v>
      </c>
      <c r="W6293" s="12" t="s">
        <v>24851</v>
      </c>
      <c r="X6293" s="12" t="s">
        <v>24852</v>
      </c>
      <c r="Y6293" s="2" t="s">
        <v>24853</v>
      </c>
      <c r="Z6293" s="2"/>
    </row>
    <row r="6294" spans="1:26" ht="52.2" x14ac:dyDescent="0.3">
      <c r="A6294" s="6" t="s">
        <v>24854</v>
      </c>
      <c r="B6294" s="2" t="s">
        <v>27</v>
      </c>
      <c r="C6294" s="2" t="s">
        <v>8662</v>
      </c>
      <c r="D6294" s="2" t="s">
        <v>29</v>
      </c>
      <c r="E6294" s="3" t="s">
        <v>24613</v>
      </c>
      <c r="F6294" s="3" t="s">
        <v>8676</v>
      </c>
      <c r="G6294" s="7">
        <v>1000000</v>
      </c>
      <c r="H6294" s="8">
        <v>0</v>
      </c>
      <c r="I6294" s="8">
        <v>0</v>
      </c>
      <c r="J6294" s="8">
        <v>0</v>
      </c>
      <c r="K6294" s="8">
        <v>0</v>
      </c>
      <c r="L6294" s="8">
        <f>SUM(Tabella1[[#This Row],[CONTRIBUTO
COMMISSARIO STRAORDINARIO]:[INDENNIZZO
ASSICURATIVO]])</f>
        <v>1000000</v>
      </c>
      <c r="M6294" s="9" t="s">
        <v>16430</v>
      </c>
      <c r="N6294" s="3" t="s">
        <v>158</v>
      </c>
      <c r="O6294" s="3" t="s">
        <v>16430</v>
      </c>
      <c r="P6294" s="2" t="s">
        <v>31</v>
      </c>
      <c r="Q6294" s="2" t="s">
        <v>185</v>
      </c>
      <c r="R6294" s="2" t="s">
        <v>2191</v>
      </c>
      <c r="S6294" s="2" t="s">
        <v>35</v>
      </c>
      <c r="T6294" s="3" t="s">
        <v>24855</v>
      </c>
      <c r="U6294" s="3" t="s">
        <v>189</v>
      </c>
      <c r="V6294" s="3" t="s">
        <v>270</v>
      </c>
      <c r="W6294" s="12" t="s">
        <v>24856</v>
      </c>
      <c r="X6294" s="12" t="s">
        <v>24857</v>
      </c>
      <c r="Y6294" s="2" t="s">
        <v>24858</v>
      </c>
      <c r="Z6294" s="2"/>
    </row>
    <row r="6295" spans="1:26" x14ac:dyDescent="0.3">
      <c r="A6295" s="6" t="s">
        <v>24859</v>
      </c>
      <c r="B6295" s="2" t="s">
        <v>27</v>
      </c>
      <c r="C6295" s="2" t="s">
        <v>8662</v>
      </c>
      <c r="D6295" s="2" t="s">
        <v>29</v>
      </c>
      <c r="E6295" s="3" t="s">
        <v>24613</v>
      </c>
      <c r="F6295" s="3" t="s">
        <v>31</v>
      </c>
      <c r="G6295" s="7">
        <v>5000000</v>
      </c>
      <c r="H6295" s="8">
        <v>0</v>
      </c>
      <c r="I6295" s="8">
        <v>0</v>
      </c>
      <c r="J6295" s="8">
        <v>0</v>
      </c>
      <c r="K6295" s="8">
        <v>0</v>
      </c>
      <c r="L6295" s="8">
        <f>SUM(Tabella1[[#This Row],[CONTRIBUTO
COMMISSARIO STRAORDINARIO]:[INDENNIZZO
ASSICURATIVO]])</f>
        <v>5000000</v>
      </c>
      <c r="M6295" s="9" t="s">
        <v>4405</v>
      </c>
      <c r="N6295" s="3" t="s">
        <v>158</v>
      </c>
      <c r="O6295" s="3" t="s">
        <v>4405</v>
      </c>
      <c r="P6295" s="2" t="s">
        <v>31</v>
      </c>
      <c r="Q6295" s="2" t="s">
        <v>185</v>
      </c>
      <c r="R6295" s="2" t="s">
        <v>185</v>
      </c>
      <c r="S6295" s="2" t="s">
        <v>24860</v>
      </c>
      <c r="T6295" s="3" t="s">
        <v>24861</v>
      </c>
      <c r="U6295" s="3" t="s">
        <v>189</v>
      </c>
      <c r="V6295" s="3" t="s">
        <v>270</v>
      </c>
      <c r="W6295" s="12" t="s">
        <v>31</v>
      </c>
      <c r="X6295" s="12" t="s">
        <v>24862</v>
      </c>
      <c r="Y6295" s="2" t="s">
        <v>41</v>
      </c>
      <c r="Z6295" s="2"/>
    </row>
    <row r="6296" spans="1:26" ht="226.2" x14ac:dyDescent="0.3">
      <c r="A6296" s="6" t="s">
        <v>24863</v>
      </c>
      <c r="B6296" s="2" t="s">
        <v>27</v>
      </c>
      <c r="C6296" s="2" t="s">
        <v>8662</v>
      </c>
      <c r="D6296" s="2" t="s">
        <v>29</v>
      </c>
      <c r="E6296" s="3" t="s">
        <v>24613</v>
      </c>
      <c r="F6296" s="3" t="s">
        <v>8676</v>
      </c>
      <c r="G6296" s="7">
        <v>1650000</v>
      </c>
      <c r="H6296" s="8">
        <v>0</v>
      </c>
      <c r="I6296" s="8">
        <v>0</v>
      </c>
      <c r="J6296" s="8">
        <v>0</v>
      </c>
      <c r="K6296" s="8">
        <v>0</v>
      </c>
      <c r="L6296" s="8">
        <f>SUM(Tabella1[[#This Row],[CONTRIBUTO
COMMISSARIO STRAORDINARIO]:[INDENNIZZO
ASSICURATIVO]])</f>
        <v>1650000</v>
      </c>
      <c r="M6296" s="9" t="s">
        <v>24864</v>
      </c>
      <c r="N6296" s="3" t="s">
        <v>270</v>
      </c>
      <c r="O6296" s="3" t="s">
        <v>24864</v>
      </c>
      <c r="P6296" s="2" t="s">
        <v>31</v>
      </c>
      <c r="Q6296" s="2" t="s">
        <v>175</v>
      </c>
      <c r="R6296" s="2" t="s">
        <v>1450</v>
      </c>
      <c r="S6296" s="2" t="s">
        <v>24865</v>
      </c>
      <c r="T6296" s="3" t="s">
        <v>24866</v>
      </c>
      <c r="U6296" s="3" t="s">
        <v>179</v>
      </c>
      <c r="V6296" s="3" t="s">
        <v>270</v>
      </c>
      <c r="W6296" s="12" t="s">
        <v>24867</v>
      </c>
      <c r="X6296" s="12" t="s">
        <v>24868</v>
      </c>
      <c r="Y6296" s="2" t="s">
        <v>24869</v>
      </c>
      <c r="Z6296" s="2"/>
    </row>
    <row r="6297" spans="1:26" ht="34.799999999999997" x14ac:dyDescent="0.3">
      <c r="A6297" s="6" t="s">
        <v>24870</v>
      </c>
      <c r="B6297" s="2" t="s">
        <v>27</v>
      </c>
      <c r="C6297" s="2" t="s">
        <v>8662</v>
      </c>
      <c r="D6297" s="2" t="s">
        <v>29</v>
      </c>
      <c r="E6297" s="3" t="s">
        <v>24613</v>
      </c>
      <c r="F6297" s="3" t="s">
        <v>8676</v>
      </c>
      <c r="G6297" s="7">
        <v>340000</v>
      </c>
      <c r="H6297" s="8">
        <v>0</v>
      </c>
      <c r="I6297" s="8">
        <v>0</v>
      </c>
      <c r="J6297" s="8">
        <v>0</v>
      </c>
      <c r="K6297" s="8">
        <v>0</v>
      </c>
      <c r="L6297" s="8">
        <f>SUM(Tabella1[[#This Row],[CONTRIBUTO
COMMISSARIO STRAORDINARIO]:[INDENNIZZO
ASSICURATIVO]])</f>
        <v>340000</v>
      </c>
      <c r="M6297" s="9" t="s">
        <v>24871</v>
      </c>
      <c r="N6297" s="3" t="s">
        <v>501</v>
      </c>
      <c r="O6297" s="3" t="s">
        <v>24871</v>
      </c>
      <c r="P6297" s="2" t="s">
        <v>31</v>
      </c>
      <c r="Q6297" s="2" t="s">
        <v>205</v>
      </c>
      <c r="R6297" s="2" t="s">
        <v>735</v>
      </c>
      <c r="S6297" s="2" t="s">
        <v>24872</v>
      </c>
      <c r="T6297" s="3" t="s">
        <v>24873</v>
      </c>
      <c r="U6297" s="3" t="s">
        <v>189</v>
      </c>
      <c r="V6297" s="3" t="s">
        <v>270</v>
      </c>
      <c r="W6297" s="12" t="s">
        <v>24874</v>
      </c>
      <c r="X6297" s="12" t="s">
        <v>24875</v>
      </c>
      <c r="Y6297" s="2" t="s">
        <v>24876</v>
      </c>
      <c r="Z6297" s="2"/>
    </row>
    <row r="6298" spans="1:26" ht="34.799999999999997" x14ac:dyDescent="0.3">
      <c r="A6298" s="6" t="s">
        <v>24877</v>
      </c>
      <c r="B6298" s="2" t="s">
        <v>27</v>
      </c>
      <c r="C6298" s="2" t="s">
        <v>8662</v>
      </c>
      <c r="D6298" s="2" t="s">
        <v>29</v>
      </c>
      <c r="E6298" s="3" t="s">
        <v>24613</v>
      </c>
      <c r="F6298" s="3" t="s">
        <v>8676</v>
      </c>
      <c r="G6298" s="7">
        <v>175000</v>
      </c>
      <c r="H6298" s="8">
        <v>0</v>
      </c>
      <c r="I6298" s="8">
        <v>0</v>
      </c>
      <c r="J6298" s="8">
        <v>0</v>
      </c>
      <c r="K6298" s="8">
        <v>0</v>
      </c>
      <c r="L6298" s="8">
        <f>SUM(Tabella1[[#This Row],[CONTRIBUTO
COMMISSARIO STRAORDINARIO]:[INDENNIZZO
ASSICURATIVO]])</f>
        <v>175000</v>
      </c>
      <c r="M6298" s="9" t="s">
        <v>24871</v>
      </c>
      <c r="N6298" s="3" t="s">
        <v>501</v>
      </c>
      <c r="O6298" s="3" t="s">
        <v>24871</v>
      </c>
      <c r="P6298" s="2" t="s">
        <v>31</v>
      </c>
      <c r="Q6298" s="2" t="s">
        <v>205</v>
      </c>
      <c r="R6298" s="2" t="s">
        <v>24878</v>
      </c>
      <c r="S6298" s="2" t="s">
        <v>24879</v>
      </c>
      <c r="T6298" s="3" t="s">
        <v>24880</v>
      </c>
      <c r="U6298" s="3" t="s">
        <v>189</v>
      </c>
      <c r="V6298" s="3" t="s">
        <v>270</v>
      </c>
      <c r="W6298" s="12" t="s">
        <v>189</v>
      </c>
      <c r="X6298" s="12" t="s">
        <v>24881</v>
      </c>
      <c r="Y6298" s="2" t="s">
        <v>24882</v>
      </c>
      <c r="Z6298" s="2"/>
    </row>
    <row r="6299" spans="1:26" ht="52.2" x14ac:dyDescent="0.3">
      <c r="A6299" s="6" t="s">
        <v>24883</v>
      </c>
      <c r="B6299" s="2" t="s">
        <v>27</v>
      </c>
      <c r="C6299" s="2" t="s">
        <v>8662</v>
      </c>
      <c r="D6299" s="2" t="s">
        <v>29</v>
      </c>
      <c r="E6299" s="3" t="s">
        <v>24613</v>
      </c>
      <c r="F6299" s="3" t="s">
        <v>8676</v>
      </c>
      <c r="G6299" s="7">
        <v>195488</v>
      </c>
      <c r="H6299" s="8">
        <v>0</v>
      </c>
      <c r="I6299" s="8">
        <v>0</v>
      </c>
      <c r="J6299" s="8">
        <v>0</v>
      </c>
      <c r="K6299" s="8">
        <v>0</v>
      </c>
      <c r="L6299" s="8">
        <f>SUM(Tabella1[[#This Row],[CONTRIBUTO
COMMISSARIO STRAORDINARIO]:[INDENNIZZO
ASSICURATIVO]])</f>
        <v>195488</v>
      </c>
      <c r="M6299" s="9" t="s">
        <v>3846</v>
      </c>
      <c r="N6299" s="3" t="s">
        <v>158</v>
      </c>
      <c r="O6299" s="3" t="s">
        <v>3846</v>
      </c>
      <c r="P6299" s="2" t="s">
        <v>31</v>
      </c>
      <c r="Q6299" s="2" t="s">
        <v>159</v>
      </c>
      <c r="R6299" s="2" t="s">
        <v>3847</v>
      </c>
      <c r="S6299" s="2" t="s">
        <v>3847</v>
      </c>
      <c r="T6299" s="3" t="s">
        <v>24884</v>
      </c>
      <c r="U6299" s="3" t="s">
        <v>4071</v>
      </c>
      <c r="V6299" s="3" t="s">
        <v>270</v>
      </c>
      <c r="W6299" s="12" t="s">
        <v>24885</v>
      </c>
      <c r="X6299" s="12" t="s">
        <v>24886</v>
      </c>
      <c r="Y6299" s="2" t="s">
        <v>24887</v>
      </c>
      <c r="Z6299" s="2"/>
    </row>
    <row r="6300" spans="1:26" ht="34.799999999999997" x14ac:dyDescent="0.3">
      <c r="A6300" s="6" t="s">
        <v>24888</v>
      </c>
      <c r="B6300" s="2" t="s">
        <v>27</v>
      </c>
      <c r="C6300" s="2" t="s">
        <v>8662</v>
      </c>
      <c r="D6300" s="2" t="s">
        <v>29</v>
      </c>
      <c r="E6300" s="3" t="s">
        <v>24613</v>
      </c>
      <c r="F6300" s="3" t="s">
        <v>8676</v>
      </c>
      <c r="G6300" s="7">
        <v>353127</v>
      </c>
      <c r="H6300" s="8">
        <v>0</v>
      </c>
      <c r="I6300" s="8">
        <v>0</v>
      </c>
      <c r="J6300" s="8">
        <v>0</v>
      </c>
      <c r="K6300" s="8">
        <v>0</v>
      </c>
      <c r="L6300" s="8">
        <f>SUM(Tabella1[[#This Row],[CONTRIBUTO
COMMISSARIO STRAORDINARIO]:[INDENNIZZO
ASSICURATIVO]])</f>
        <v>353127</v>
      </c>
      <c r="M6300" s="9" t="s">
        <v>3846</v>
      </c>
      <c r="N6300" s="3" t="s">
        <v>158</v>
      </c>
      <c r="O6300" s="3" t="s">
        <v>3846</v>
      </c>
      <c r="P6300" s="2" t="s">
        <v>31</v>
      </c>
      <c r="Q6300" s="2" t="s">
        <v>159</v>
      </c>
      <c r="R6300" s="2" t="s">
        <v>3847</v>
      </c>
      <c r="S6300" s="2" t="s">
        <v>3847</v>
      </c>
      <c r="T6300" s="3" t="s">
        <v>24889</v>
      </c>
      <c r="U6300" s="3" t="s">
        <v>4071</v>
      </c>
      <c r="V6300" s="3" t="s">
        <v>270</v>
      </c>
      <c r="W6300" s="12" t="s">
        <v>24890</v>
      </c>
      <c r="X6300" s="12" t="s">
        <v>24891</v>
      </c>
      <c r="Y6300" s="2" t="s">
        <v>24892</v>
      </c>
      <c r="Z6300" s="2"/>
    </row>
    <row r="6301" spans="1:26" ht="104.4" x14ac:dyDescent="0.3">
      <c r="A6301" s="6" t="s">
        <v>24893</v>
      </c>
      <c r="B6301" s="2" t="s">
        <v>27</v>
      </c>
      <c r="C6301" s="2" t="s">
        <v>8662</v>
      </c>
      <c r="D6301" s="2" t="s">
        <v>29</v>
      </c>
      <c r="E6301" s="3" t="s">
        <v>24613</v>
      </c>
      <c r="F6301" s="3" t="s">
        <v>8676</v>
      </c>
      <c r="G6301" s="7">
        <v>380000</v>
      </c>
      <c r="H6301" s="8">
        <v>0</v>
      </c>
      <c r="I6301" s="8">
        <v>0</v>
      </c>
      <c r="J6301" s="8">
        <v>0</v>
      </c>
      <c r="K6301" s="8">
        <v>0</v>
      </c>
      <c r="L6301" s="8">
        <f>SUM(Tabella1[[#This Row],[CONTRIBUTO
COMMISSARIO STRAORDINARIO]:[INDENNIZZO
ASSICURATIVO]])</f>
        <v>380000</v>
      </c>
      <c r="M6301" s="9" t="s">
        <v>16473</v>
      </c>
      <c r="N6301" s="3" t="s">
        <v>158</v>
      </c>
      <c r="O6301" s="3" t="s">
        <v>16473</v>
      </c>
      <c r="P6301" s="2" t="s">
        <v>31</v>
      </c>
      <c r="Q6301" s="2" t="s">
        <v>185</v>
      </c>
      <c r="R6301" s="2" t="s">
        <v>2247</v>
      </c>
      <c r="S6301" s="2" t="s">
        <v>31</v>
      </c>
      <c r="T6301" s="3" t="s">
        <v>24894</v>
      </c>
      <c r="U6301" s="3" t="s">
        <v>4071</v>
      </c>
      <c r="V6301" s="3" t="s">
        <v>270</v>
      </c>
      <c r="W6301" s="12" t="s">
        <v>24895</v>
      </c>
      <c r="X6301" s="12" t="s">
        <v>24896</v>
      </c>
      <c r="Y6301" s="2" t="s">
        <v>24897</v>
      </c>
      <c r="Z6301" s="2"/>
    </row>
    <row r="6302" spans="1:26" ht="34.799999999999997" x14ac:dyDescent="0.3">
      <c r="A6302" s="6" t="s">
        <v>24898</v>
      </c>
      <c r="B6302" s="2" t="s">
        <v>27</v>
      </c>
      <c r="C6302" s="2" t="s">
        <v>8662</v>
      </c>
      <c r="D6302" s="2" t="s">
        <v>29</v>
      </c>
      <c r="E6302" s="3" t="s">
        <v>24613</v>
      </c>
      <c r="F6302" s="3" t="s">
        <v>8676</v>
      </c>
      <c r="G6302" s="7">
        <v>150000</v>
      </c>
      <c r="H6302" s="8">
        <v>0</v>
      </c>
      <c r="I6302" s="8">
        <v>0</v>
      </c>
      <c r="J6302" s="8">
        <v>0</v>
      </c>
      <c r="K6302" s="8">
        <v>0</v>
      </c>
      <c r="L6302" s="8">
        <f>SUM(Tabella1[[#This Row],[CONTRIBUTO
COMMISSARIO STRAORDINARIO]:[INDENNIZZO
ASSICURATIVO]])</f>
        <v>150000</v>
      </c>
      <c r="M6302" s="9" t="s">
        <v>24899</v>
      </c>
      <c r="N6302" s="3" t="s">
        <v>501</v>
      </c>
      <c r="O6302" s="3" t="s">
        <v>24899</v>
      </c>
      <c r="P6302" s="2" t="s">
        <v>31</v>
      </c>
      <c r="Q6302" s="2" t="s">
        <v>175</v>
      </c>
      <c r="R6302" s="2" t="s">
        <v>2267</v>
      </c>
      <c r="S6302" s="2" t="s">
        <v>24900</v>
      </c>
      <c r="T6302" s="3" t="s">
        <v>24901</v>
      </c>
      <c r="U6302" s="3" t="s">
        <v>4071</v>
      </c>
      <c r="V6302" s="3" t="s">
        <v>270</v>
      </c>
      <c r="W6302" s="12" t="s">
        <v>24902</v>
      </c>
      <c r="X6302" s="12" t="s">
        <v>24903</v>
      </c>
      <c r="Y6302" s="2" t="s">
        <v>24904</v>
      </c>
      <c r="Z6302" s="2"/>
    </row>
    <row r="6303" spans="1:26" ht="87" x14ac:dyDescent="0.3">
      <c r="A6303" s="6" t="s">
        <v>24905</v>
      </c>
      <c r="B6303" s="2" t="s">
        <v>27</v>
      </c>
      <c r="C6303" s="2" t="s">
        <v>8662</v>
      </c>
      <c r="D6303" s="2" t="s">
        <v>29</v>
      </c>
      <c r="E6303" s="3" t="s">
        <v>24613</v>
      </c>
      <c r="F6303" s="3" t="s">
        <v>8676</v>
      </c>
      <c r="G6303" s="7">
        <v>250000</v>
      </c>
      <c r="H6303" s="8">
        <v>0</v>
      </c>
      <c r="I6303" s="8">
        <v>0</v>
      </c>
      <c r="J6303" s="8">
        <v>0</v>
      </c>
      <c r="K6303" s="8">
        <v>0</v>
      </c>
      <c r="L6303" s="8">
        <f>SUM(Tabella1[[#This Row],[CONTRIBUTO
COMMISSARIO STRAORDINARIO]:[INDENNIZZO
ASSICURATIVO]])</f>
        <v>250000</v>
      </c>
      <c r="M6303" s="9" t="s">
        <v>24899</v>
      </c>
      <c r="N6303" s="3" t="s">
        <v>501</v>
      </c>
      <c r="O6303" s="3" t="s">
        <v>24899</v>
      </c>
      <c r="P6303" s="2" t="s">
        <v>31</v>
      </c>
      <c r="Q6303" s="2" t="s">
        <v>175</v>
      </c>
      <c r="R6303" s="2" t="s">
        <v>985</v>
      </c>
      <c r="S6303" s="2" t="s">
        <v>24906</v>
      </c>
      <c r="T6303" s="3" t="s">
        <v>24907</v>
      </c>
      <c r="U6303" s="3" t="s">
        <v>4071</v>
      </c>
      <c r="V6303" s="3" t="s">
        <v>270</v>
      </c>
      <c r="W6303" s="12" t="s">
        <v>24908</v>
      </c>
      <c r="X6303" s="12" t="s">
        <v>24909</v>
      </c>
      <c r="Y6303" s="2" t="s">
        <v>24910</v>
      </c>
      <c r="Z6303" s="2"/>
    </row>
    <row r="6304" spans="1:26" ht="34.799999999999997" x14ac:dyDescent="0.3">
      <c r="A6304" s="6" t="s">
        <v>24911</v>
      </c>
      <c r="B6304" s="2" t="s">
        <v>27</v>
      </c>
      <c r="C6304" s="2" t="s">
        <v>8662</v>
      </c>
      <c r="D6304" s="2" t="s">
        <v>29</v>
      </c>
      <c r="E6304" s="3" t="s">
        <v>24613</v>
      </c>
      <c r="F6304" s="3" t="s">
        <v>8676</v>
      </c>
      <c r="G6304" s="7">
        <v>430000</v>
      </c>
      <c r="H6304" s="8">
        <v>0</v>
      </c>
      <c r="I6304" s="8">
        <v>0</v>
      </c>
      <c r="J6304" s="8">
        <v>0</v>
      </c>
      <c r="K6304" s="8">
        <v>0</v>
      </c>
      <c r="L6304" s="8">
        <f>SUM(Tabella1[[#This Row],[CONTRIBUTO
COMMISSARIO STRAORDINARIO]:[INDENNIZZO
ASSICURATIVO]])</f>
        <v>430000</v>
      </c>
      <c r="M6304" s="9" t="s">
        <v>24899</v>
      </c>
      <c r="N6304" s="3" t="s">
        <v>501</v>
      </c>
      <c r="O6304" s="3" t="s">
        <v>24899</v>
      </c>
      <c r="P6304" s="2" t="s">
        <v>31</v>
      </c>
      <c r="Q6304" s="2" t="s">
        <v>175</v>
      </c>
      <c r="R6304" s="2" t="s">
        <v>1450</v>
      </c>
      <c r="S6304" s="2" t="s">
        <v>24912</v>
      </c>
      <c r="T6304" s="3" t="s">
        <v>24913</v>
      </c>
      <c r="U6304" s="3" t="s">
        <v>4071</v>
      </c>
      <c r="V6304" s="3" t="s">
        <v>270</v>
      </c>
      <c r="W6304" s="12" t="s">
        <v>24914</v>
      </c>
      <c r="X6304" s="12" t="s">
        <v>24915</v>
      </c>
      <c r="Y6304" s="2" t="s">
        <v>24916</v>
      </c>
      <c r="Z6304" s="2"/>
    </row>
    <row r="6305" spans="1:26" ht="104.4" x14ac:dyDescent="0.3">
      <c r="A6305" s="6" t="s">
        <v>24917</v>
      </c>
      <c r="B6305" s="2" t="s">
        <v>27</v>
      </c>
      <c r="C6305" s="2" t="s">
        <v>8662</v>
      </c>
      <c r="D6305" s="2" t="s">
        <v>29</v>
      </c>
      <c r="E6305" s="3" t="s">
        <v>24613</v>
      </c>
      <c r="F6305" s="3" t="s">
        <v>8676</v>
      </c>
      <c r="G6305" s="7">
        <v>850000</v>
      </c>
      <c r="H6305" s="8">
        <v>0</v>
      </c>
      <c r="I6305" s="8">
        <v>0</v>
      </c>
      <c r="J6305" s="8">
        <v>0</v>
      </c>
      <c r="K6305" s="8">
        <v>0</v>
      </c>
      <c r="L6305" s="8">
        <f>SUM(Tabella1[[#This Row],[CONTRIBUTO
COMMISSARIO STRAORDINARIO]:[INDENNIZZO
ASSICURATIVO]])</f>
        <v>850000</v>
      </c>
      <c r="M6305" s="9" t="s">
        <v>24899</v>
      </c>
      <c r="N6305" s="3" t="s">
        <v>501</v>
      </c>
      <c r="O6305" s="3" t="s">
        <v>24899</v>
      </c>
      <c r="P6305" s="2" t="s">
        <v>31</v>
      </c>
      <c r="Q6305" s="2" t="s">
        <v>175</v>
      </c>
      <c r="R6305" s="2" t="s">
        <v>4203</v>
      </c>
      <c r="S6305" s="2" t="s">
        <v>4203</v>
      </c>
      <c r="T6305" s="3" t="s">
        <v>24918</v>
      </c>
      <c r="U6305" s="3" t="s">
        <v>4071</v>
      </c>
      <c r="V6305" s="3" t="s">
        <v>270</v>
      </c>
      <c r="W6305" s="12" t="s">
        <v>24919</v>
      </c>
      <c r="X6305" s="12" t="s">
        <v>24920</v>
      </c>
      <c r="Y6305" s="2" t="s">
        <v>24921</v>
      </c>
      <c r="Z6305" s="2"/>
    </row>
    <row r="6306" spans="1:26" ht="104.4" x14ac:dyDescent="0.3">
      <c r="A6306" s="6" t="s">
        <v>24922</v>
      </c>
      <c r="B6306" s="2" t="s">
        <v>27</v>
      </c>
      <c r="C6306" s="2" t="s">
        <v>8662</v>
      </c>
      <c r="D6306" s="2" t="s">
        <v>29</v>
      </c>
      <c r="E6306" s="3" t="s">
        <v>24613</v>
      </c>
      <c r="F6306" s="3" t="s">
        <v>8676</v>
      </c>
      <c r="G6306" s="7">
        <v>500000</v>
      </c>
      <c r="H6306" s="8">
        <v>0</v>
      </c>
      <c r="I6306" s="8">
        <v>0</v>
      </c>
      <c r="J6306" s="8">
        <v>0</v>
      </c>
      <c r="K6306" s="8">
        <v>0</v>
      </c>
      <c r="L6306" s="8">
        <f>SUM(Tabella1[[#This Row],[CONTRIBUTO
COMMISSARIO STRAORDINARIO]:[INDENNIZZO
ASSICURATIVO]])</f>
        <v>500000</v>
      </c>
      <c r="M6306" s="9" t="s">
        <v>24899</v>
      </c>
      <c r="N6306" s="3" t="s">
        <v>501</v>
      </c>
      <c r="O6306" s="3" t="s">
        <v>24899</v>
      </c>
      <c r="P6306" s="2" t="s">
        <v>31</v>
      </c>
      <c r="Q6306" s="2" t="s">
        <v>175</v>
      </c>
      <c r="R6306" s="2" t="s">
        <v>4203</v>
      </c>
      <c r="S6306" s="2" t="s">
        <v>4203</v>
      </c>
      <c r="T6306" s="3" t="s">
        <v>24923</v>
      </c>
      <c r="U6306" s="3" t="s">
        <v>4071</v>
      </c>
      <c r="V6306" s="3" t="s">
        <v>270</v>
      </c>
      <c r="W6306" s="12" t="s">
        <v>24924</v>
      </c>
      <c r="X6306" s="12" t="s">
        <v>24925</v>
      </c>
      <c r="Y6306" s="2" t="s">
        <v>24926</v>
      </c>
      <c r="Z6306" s="2"/>
    </row>
    <row r="6307" spans="1:26" ht="69.599999999999994" x14ac:dyDescent="0.3">
      <c r="A6307" s="6" t="s">
        <v>24927</v>
      </c>
      <c r="B6307" s="2" t="s">
        <v>27</v>
      </c>
      <c r="C6307" s="2" t="s">
        <v>8662</v>
      </c>
      <c r="D6307" s="2" t="s">
        <v>29</v>
      </c>
      <c r="E6307" s="3" t="s">
        <v>24613</v>
      </c>
      <c r="F6307" s="3" t="s">
        <v>8676</v>
      </c>
      <c r="G6307" s="7">
        <v>500000</v>
      </c>
      <c r="H6307" s="8">
        <v>0</v>
      </c>
      <c r="I6307" s="8">
        <v>0</v>
      </c>
      <c r="J6307" s="8">
        <v>0</v>
      </c>
      <c r="K6307" s="8">
        <v>0</v>
      </c>
      <c r="L6307" s="8">
        <f>SUM(Tabella1[[#This Row],[CONTRIBUTO
COMMISSARIO STRAORDINARIO]:[INDENNIZZO
ASSICURATIVO]])</f>
        <v>500000</v>
      </c>
      <c r="M6307" s="9" t="s">
        <v>24899</v>
      </c>
      <c r="N6307" s="3" t="s">
        <v>501</v>
      </c>
      <c r="O6307" s="3" t="s">
        <v>24899</v>
      </c>
      <c r="P6307" s="2" t="s">
        <v>31</v>
      </c>
      <c r="Q6307" s="2" t="s">
        <v>175</v>
      </c>
      <c r="R6307" s="2" t="s">
        <v>1004</v>
      </c>
      <c r="S6307" s="2" t="s">
        <v>13692</v>
      </c>
      <c r="T6307" s="3" t="s">
        <v>24928</v>
      </c>
      <c r="U6307" s="3" t="s">
        <v>4071</v>
      </c>
      <c r="V6307" s="3" t="s">
        <v>270</v>
      </c>
      <c r="W6307" s="12" t="s">
        <v>24929</v>
      </c>
      <c r="X6307" s="12" t="s">
        <v>24930</v>
      </c>
      <c r="Y6307" s="2" t="s">
        <v>24931</v>
      </c>
      <c r="Z6307" s="2"/>
    </row>
    <row r="6308" spans="1:26" x14ac:dyDescent="0.3">
      <c r="A6308" s="6" t="s">
        <v>24932</v>
      </c>
      <c r="B6308" s="2" t="s">
        <v>27</v>
      </c>
      <c r="C6308" s="2" t="s">
        <v>8662</v>
      </c>
      <c r="D6308" s="2" t="s">
        <v>29</v>
      </c>
      <c r="E6308" s="3" t="s">
        <v>24613</v>
      </c>
      <c r="F6308" s="3" t="s">
        <v>8676</v>
      </c>
      <c r="G6308" s="7">
        <v>300000</v>
      </c>
      <c r="H6308" s="8">
        <v>0</v>
      </c>
      <c r="I6308" s="8">
        <v>0</v>
      </c>
      <c r="J6308" s="8">
        <v>0</v>
      </c>
      <c r="K6308" s="8">
        <v>0</v>
      </c>
      <c r="L6308" s="8">
        <f>SUM(Tabella1[[#This Row],[CONTRIBUTO
COMMISSARIO STRAORDINARIO]:[INDENNIZZO
ASSICURATIVO]])</f>
        <v>300000</v>
      </c>
      <c r="M6308" s="9" t="s">
        <v>7470</v>
      </c>
      <c r="N6308" s="3" t="s">
        <v>501</v>
      </c>
      <c r="O6308" s="3" t="s">
        <v>7470</v>
      </c>
      <c r="P6308" s="2" t="s">
        <v>31</v>
      </c>
      <c r="Q6308" s="2" t="s">
        <v>185</v>
      </c>
      <c r="R6308" s="2" t="s">
        <v>185</v>
      </c>
      <c r="S6308" s="2" t="s">
        <v>24933</v>
      </c>
      <c r="T6308" s="3" t="s">
        <v>24934</v>
      </c>
      <c r="U6308" s="3" t="s">
        <v>189</v>
      </c>
      <c r="V6308" s="3" t="s">
        <v>270</v>
      </c>
      <c r="W6308" s="12" t="s">
        <v>24935</v>
      </c>
      <c r="X6308" s="12" t="s">
        <v>24936</v>
      </c>
      <c r="Y6308" s="2" t="s">
        <v>24937</v>
      </c>
      <c r="Z6308" s="2"/>
    </row>
    <row r="6309" spans="1:26" ht="34.799999999999997" x14ac:dyDescent="0.3">
      <c r="A6309" s="6" t="s">
        <v>24938</v>
      </c>
      <c r="B6309" s="2" t="s">
        <v>27</v>
      </c>
      <c r="C6309" s="2" t="s">
        <v>8662</v>
      </c>
      <c r="D6309" s="2" t="s">
        <v>29</v>
      </c>
      <c r="E6309" s="3" t="s">
        <v>24613</v>
      </c>
      <c r="F6309" s="3" t="s">
        <v>8676</v>
      </c>
      <c r="G6309" s="7">
        <v>1200000</v>
      </c>
      <c r="H6309" s="8">
        <v>0</v>
      </c>
      <c r="I6309" s="8">
        <v>0</v>
      </c>
      <c r="J6309" s="8">
        <v>0</v>
      </c>
      <c r="K6309" s="8">
        <v>0</v>
      </c>
      <c r="L6309" s="8">
        <f>SUM(Tabella1[[#This Row],[CONTRIBUTO
COMMISSARIO STRAORDINARIO]:[INDENNIZZO
ASSICURATIVO]])</f>
        <v>1200000</v>
      </c>
      <c r="M6309" s="10" t="s">
        <v>7470</v>
      </c>
      <c r="N6309" s="3" t="s">
        <v>501</v>
      </c>
      <c r="O6309" s="3" t="s">
        <v>7470</v>
      </c>
      <c r="P6309" s="2" t="s">
        <v>31</v>
      </c>
      <c r="Q6309" s="2" t="s">
        <v>185</v>
      </c>
      <c r="R6309" s="2" t="s">
        <v>185</v>
      </c>
      <c r="S6309" s="2" t="s">
        <v>35</v>
      </c>
      <c r="T6309" s="3" t="s">
        <v>24939</v>
      </c>
      <c r="U6309" s="3" t="s">
        <v>189</v>
      </c>
      <c r="V6309" s="3" t="s">
        <v>270</v>
      </c>
      <c r="W6309" s="12" t="s">
        <v>24940</v>
      </c>
      <c r="X6309" s="12" t="s">
        <v>24941</v>
      </c>
      <c r="Y6309" s="2" t="s">
        <v>24942</v>
      </c>
      <c r="Z6309" s="2"/>
    </row>
    <row r="6310" spans="1:26" x14ac:dyDescent="0.3">
      <c r="A6310" s="6" t="s">
        <v>24943</v>
      </c>
      <c r="B6310" s="2" t="s">
        <v>27</v>
      </c>
      <c r="C6310" s="2" t="s">
        <v>8662</v>
      </c>
      <c r="D6310" s="2" t="s">
        <v>29</v>
      </c>
      <c r="E6310" s="3" t="s">
        <v>24613</v>
      </c>
      <c r="F6310" s="3" t="s">
        <v>8676</v>
      </c>
      <c r="G6310" s="7">
        <v>300000</v>
      </c>
      <c r="H6310" s="8">
        <v>0</v>
      </c>
      <c r="I6310" s="8">
        <v>0</v>
      </c>
      <c r="J6310" s="8">
        <v>0</v>
      </c>
      <c r="K6310" s="8">
        <v>0</v>
      </c>
      <c r="L6310" s="8">
        <f>SUM(Tabella1[[#This Row],[CONTRIBUTO
COMMISSARIO STRAORDINARIO]:[INDENNIZZO
ASSICURATIVO]])</f>
        <v>300000</v>
      </c>
      <c r="M6310" s="9" t="s">
        <v>7470</v>
      </c>
      <c r="N6310" s="3" t="s">
        <v>501</v>
      </c>
      <c r="O6310" s="3" t="s">
        <v>7470</v>
      </c>
      <c r="P6310" s="2" t="s">
        <v>31</v>
      </c>
      <c r="Q6310" s="2" t="s">
        <v>185</v>
      </c>
      <c r="R6310" s="2" t="s">
        <v>185</v>
      </c>
      <c r="S6310" s="2" t="s">
        <v>35</v>
      </c>
      <c r="T6310" s="3" t="s">
        <v>24944</v>
      </c>
      <c r="U6310" s="3" t="s">
        <v>189</v>
      </c>
      <c r="V6310" s="3" t="s">
        <v>270</v>
      </c>
      <c r="W6310" s="12" t="s">
        <v>24935</v>
      </c>
      <c r="X6310" s="12" t="s">
        <v>24945</v>
      </c>
      <c r="Y6310" s="2" t="s">
        <v>24946</v>
      </c>
      <c r="Z6310" s="2"/>
    </row>
    <row r="6311" spans="1:26" ht="34.799999999999997" x14ac:dyDescent="0.3">
      <c r="A6311" s="6" t="s">
        <v>24947</v>
      </c>
      <c r="B6311" s="2" t="s">
        <v>27</v>
      </c>
      <c r="C6311" s="2" t="s">
        <v>8662</v>
      </c>
      <c r="D6311" s="2" t="s">
        <v>29</v>
      </c>
      <c r="E6311" s="3" t="s">
        <v>24613</v>
      </c>
      <c r="F6311" s="3" t="s">
        <v>8676</v>
      </c>
      <c r="G6311" s="7">
        <v>200000</v>
      </c>
      <c r="H6311" s="8">
        <v>0</v>
      </c>
      <c r="I6311" s="8">
        <v>0</v>
      </c>
      <c r="J6311" s="8">
        <v>0</v>
      </c>
      <c r="K6311" s="8">
        <v>0</v>
      </c>
      <c r="L6311" s="8">
        <f>SUM(Tabella1[[#This Row],[CONTRIBUTO
COMMISSARIO STRAORDINARIO]:[INDENNIZZO
ASSICURATIVO]])</f>
        <v>200000</v>
      </c>
      <c r="M6311" s="9" t="s">
        <v>7470</v>
      </c>
      <c r="N6311" s="3" t="s">
        <v>501</v>
      </c>
      <c r="O6311" s="3" t="s">
        <v>7470</v>
      </c>
      <c r="P6311" s="2" t="s">
        <v>31</v>
      </c>
      <c r="Q6311" s="2" t="s">
        <v>185</v>
      </c>
      <c r="R6311" s="2" t="s">
        <v>185</v>
      </c>
      <c r="S6311" s="2" t="s">
        <v>35</v>
      </c>
      <c r="T6311" s="3" t="s">
        <v>24944</v>
      </c>
      <c r="U6311" s="3" t="s">
        <v>189</v>
      </c>
      <c r="V6311" s="3" t="s">
        <v>270</v>
      </c>
      <c r="W6311" s="12" t="s">
        <v>24940</v>
      </c>
      <c r="X6311" s="12" t="s">
        <v>24948</v>
      </c>
      <c r="Y6311" s="2" t="s">
        <v>24949</v>
      </c>
      <c r="Z6311" s="2"/>
    </row>
    <row r="6312" spans="1:26" x14ac:dyDescent="0.3">
      <c r="A6312" s="6" t="s">
        <v>24950</v>
      </c>
      <c r="B6312" s="2" t="s">
        <v>27</v>
      </c>
      <c r="C6312" s="2" t="s">
        <v>8662</v>
      </c>
      <c r="D6312" s="2" t="s">
        <v>29</v>
      </c>
      <c r="E6312" s="3" t="s">
        <v>24613</v>
      </c>
      <c r="F6312" s="3" t="s">
        <v>8676</v>
      </c>
      <c r="G6312" s="7">
        <v>400000</v>
      </c>
      <c r="H6312" s="8">
        <v>0</v>
      </c>
      <c r="I6312" s="8">
        <v>0</v>
      </c>
      <c r="J6312" s="8">
        <v>0</v>
      </c>
      <c r="K6312" s="8">
        <v>0</v>
      </c>
      <c r="L6312" s="8">
        <f>SUM(Tabella1[[#This Row],[CONTRIBUTO
COMMISSARIO STRAORDINARIO]:[INDENNIZZO
ASSICURATIVO]])</f>
        <v>400000</v>
      </c>
      <c r="M6312" s="9" t="s">
        <v>7470</v>
      </c>
      <c r="N6312" s="3" t="s">
        <v>501</v>
      </c>
      <c r="O6312" s="3" t="s">
        <v>7470</v>
      </c>
      <c r="P6312" s="2" t="s">
        <v>31</v>
      </c>
      <c r="Q6312" s="2" t="s">
        <v>185</v>
      </c>
      <c r="R6312" s="2" t="s">
        <v>185</v>
      </c>
      <c r="S6312" s="2" t="s">
        <v>24951</v>
      </c>
      <c r="T6312" s="3" t="s">
        <v>24952</v>
      </c>
      <c r="U6312" s="3" t="s">
        <v>189</v>
      </c>
      <c r="V6312" s="3" t="s">
        <v>270</v>
      </c>
      <c r="W6312" s="12" t="s">
        <v>24935</v>
      </c>
      <c r="X6312" s="12" t="s">
        <v>24953</v>
      </c>
      <c r="Y6312" s="2" t="s">
        <v>24954</v>
      </c>
      <c r="Z6312" s="2"/>
    </row>
    <row r="6313" spans="1:26" x14ac:dyDescent="0.3">
      <c r="A6313" s="6" t="s">
        <v>24955</v>
      </c>
      <c r="B6313" s="2" t="s">
        <v>27</v>
      </c>
      <c r="C6313" s="2" t="s">
        <v>8662</v>
      </c>
      <c r="D6313" s="2" t="s">
        <v>29</v>
      </c>
      <c r="E6313" s="3" t="s">
        <v>24613</v>
      </c>
      <c r="F6313" s="3" t="s">
        <v>8676</v>
      </c>
      <c r="G6313" s="7">
        <v>300000</v>
      </c>
      <c r="H6313" s="8">
        <v>0</v>
      </c>
      <c r="I6313" s="8">
        <v>0</v>
      </c>
      <c r="J6313" s="8">
        <v>0</v>
      </c>
      <c r="K6313" s="8">
        <v>0</v>
      </c>
      <c r="L6313" s="8">
        <f>SUM(Tabella1[[#This Row],[CONTRIBUTO
COMMISSARIO STRAORDINARIO]:[INDENNIZZO
ASSICURATIVO]])</f>
        <v>300000</v>
      </c>
      <c r="M6313" s="10" t="s">
        <v>7470</v>
      </c>
      <c r="N6313" s="3" t="s">
        <v>501</v>
      </c>
      <c r="O6313" s="3" t="s">
        <v>7470</v>
      </c>
      <c r="P6313" s="2" t="s">
        <v>31</v>
      </c>
      <c r="Q6313" s="2" t="s">
        <v>185</v>
      </c>
      <c r="R6313" s="2" t="s">
        <v>185</v>
      </c>
      <c r="S6313" s="2" t="s">
        <v>24956</v>
      </c>
      <c r="T6313" s="3" t="s">
        <v>24957</v>
      </c>
      <c r="U6313" s="3" t="s">
        <v>189</v>
      </c>
      <c r="V6313" s="3" t="s">
        <v>270</v>
      </c>
      <c r="W6313" s="12" t="s">
        <v>24935</v>
      </c>
      <c r="X6313" s="12" t="s">
        <v>24958</v>
      </c>
      <c r="Y6313" s="2" t="s">
        <v>24959</v>
      </c>
      <c r="Z6313" s="2"/>
    </row>
    <row r="6314" spans="1:26" x14ac:dyDescent="0.3">
      <c r="A6314" s="6" t="s">
        <v>24960</v>
      </c>
      <c r="B6314" s="2" t="s">
        <v>27</v>
      </c>
      <c r="C6314" s="2" t="s">
        <v>8662</v>
      </c>
      <c r="D6314" s="2" t="s">
        <v>29</v>
      </c>
      <c r="E6314" s="3" t="s">
        <v>24613</v>
      </c>
      <c r="F6314" s="3" t="s">
        <v>8676</v>
      </c>
      <c r="G6314" s="7">
        <v>500000</v>
      </c>
      <c r="H6314" s="8">
        <v>0</v>
      </c>
      <c r="I6314" s="8">
        <v>0</v>
      </c>
      <c r="J6314" s="8">
        <v>0</v>
      </c>
      <c r="K6314" s="8">
        <v>0</v>
      </c>
      <c r="L6314" s="8">
        <f>SUM(Tabella1[[#This Row],[CONTRIBUTO
COMMISSARIO STRAORDINARIO]:[INDENNIZZO
ASSICURATIVO]])</f>
        <v>500000</v>
      </c>
      <c r="M6314" s="9" t="s">
        <v>7470</v>
      </c>
      <c r="N6314" s="3" t="s">
        <v>501</v>
      </c>
      <c r="O6314" s="3" t="s">
        <v>7470</v>
      </c>
      <c r="P6314" s="2" t="s">
        <v>31</v>
      </c>
      <c r="Q6314" s="2" t="s">
        <v>185</v>
      </c>
      <c r="R6314" s="2" t="s">
        <v>185</v>
      </c>
      <c r="S6314" s="2" t="s">
        <v>835</v>
      </c>
      <c r="T6314" s="3" t="s">
        <v>24961</v>
      </c>
      <c r="U6314" s="3" t="s">
        <v>189</v>
      </c>
      <c r="V6314" s="3" t="s">
        <v>270</v>
      </c>
      <c r="W6314" s="12" t="s">
        <v>24935</v>
      </c>
      <c r="X6314" s="12" t="s">
        <v>24962</v>
      </c>
      <c r="Y6314" s="2" t="s">
        <v>24963</v>
      </c>
      <c r="Z6314" s="2"/>
    </row>
    <row r="6315" spans="1:26" ht="34.799999999999997" x14ac:dyDescent="0.3">
      <c r="A6315" s="6" t="s">
        <v>24964</v>
      </c>
      <c r="B6315" s="2" t="s">
        <v>27</v>
      </c>
      <c r="C6315" s="2" t="s">
        <v>8662</v>
      </c>
      <c r="D6315" s="2" t="s">
        <v>29</v>
      </c>
      <c r="E6315" s="3" t="s">
        <v>24613</v>
      </c>
      <c r="F6315" s="3" t="s">
        <v>8676</v>
      </c>
      <c r="G6315" s="7">
        <v>500000</v>
      </c>
      <c r="H6315" s="8">
        <v>0</v>
      </c>
      <c r="I6315" s="8">
        <v>0</v>
      </c>
      <c r="J6315" s="8">
        <v>0</v>
      </c>
      <c r="K6315" s="8">
        <v>0</v>
      </c>
      <c r="L6315" s="8">
        <f>SUM(Tabella1[[#This Row],[CONTRIBUTO
COMMISSARIO STRAORDINARIO]:[INDENNIZZO
ASSICURATIVO]])</f>
        <v>500000</v>
      </c>
      <c r="M6315" s="9" t="s">
        <v>7470</v>
      </c>
      <c r="N6315" s="3" t="s">
        <v>501</v>
      </c>
      <c r="O6315" s="3" t="s">
        <v>7470</v>
      </c>
      <c r="P6315" s="2" t="s">
        <v>31</v>
      </c>
      <c r="Q6315" s="2" t="s">
        <v>185</v>
      </c>
      <c r="R6315" s="2" t="s">
        <v>476</v>
      </c>
      <c r="S6315" s="2" t="s">
        <v>835</v>
      </c>
      <c r="T6315" s="3" t="s">
        <v>24965</v>
      </c>
      <c r="U6315" s="3" t="s">
        <v>189</v>
      </c>
      <c r="V6315" s="3" t="s">
        <v>270</v>
      </c>
      <c r="W6315" s="12" t="s">
        <v>24966</v>
      </c>
      <c r="X6315" s="12" t="s">
        <v>24967</v>
      </c>
      <c r="Y6315" s="2" t="s">
        <v>24968</v>
      </c>
      <c r="Z6315" s="2"/>
    </row>
    <row r="6316" spans="1:26" ht="34.799999999999997" x14ac:dyDescent="0.3">
      <c r="A6316" s="6" t="s">
        <v>24969</v>
      </c>
      <c r="B6316" s="2" t="s">
        <v>27</v>
      </c>
      <c r="C6316" s="2" t="s">
        <v>8662</v>
      </c>
      <c r="D6316" s="2" t="s">
        <v>29</v>
      </c>
      <c r="E6316" s="3" t="s">
        <v>24613</v>
      </c>
      <c r="F6316" s="3" t="s">
        <v>8676</v>
      </c>
      <c r="G6316" s="7">
        <v>700000</v>
      </c>
      <c r="H6316" s="8">
        <v>0</v>
      </c>
      <c r="I6316" s="8">
        <v>0</v>
      </c>
      <c r="J6316" s="8">
        <v>0</v>
      </c>
      <c r="K6316" s="8">
        <v>0</v>
      </c>
      <c r="L6316" s="8">
        <f>SUM(Tabella1[[#This Row],[CONTRIBUTO
COMMISSARIO STRAORDINARIO]:[INDENNIZZO
ASSICURATIVO]])</f>
        <v>700000</v>
      </c>
      <c r="M6316" s="9" t="s">
        <v>7470</v>
      </c>
      <c r="N6316" s="3" t="s">
        <v>501</v>
      </c>
      <c r="O6316" s="3" t="s">
        <v>7470</v>
      </c>
      <c r="P6316" s="2" t="s">
        <v>31</v>
      </c>
      <c r="Q6316" s="2" t="s">
        <v>185</v>
      </c>
      <c r="R6316" s="2" t="s">
        <v>392</v>
      </c>
      <c r="S6316" s="2" t="s">
        <v>835</v>
      </c>
      <c r="T6316" s="3" t="s">
        <v>24970</v>
      </c>
      <c r="U6316" s="3" t="s">
        <v>189</v>
      </c>
      <c r="V6316" s="3" t="s">
        <v>270</v>
      </c>
      <c r="W6316" s="12" t="s">
        <v>24966</v>
      </c>
      <c r="X6316" s="12" t="s">
        <v>24971</v>
      </c>
      <c r="Y6316" s="2" t="s">
        <v>24972</v>
      </c>
      <c r="Z6316" s="2"/>
    </row>
    <row r="6317" spans="1:26" ht="34.799999999999997" x14ac:dyDescent="0.3">
      <c r="A6317" s="6" t="s">
        <v>24973</v>
      </c>
      <c r="B6317" s="2" t="s">
        <v>27</v>
      </c>
      <c r="C6317" s="2" t="s">
        <v>8662</v>
      </c>
      <c r="D6317" s="2" t="s">
        <v>29</v>
      </c>
      <c r="E6317" s="3" t="s">
        <v>24613</v>
      </c>
      <c r="F6317" s="3" t="s">
        <v>8676</v>
      </c>
      <c r="G6317" s="7">
        <v>2000000</v>
      </c>
      <c r="H6317" s="8">
        <v>0</v>
      </c>
      <c r="I6317" s="8">
        <v>0</v>
      </c>
      <c r="J6317" s="8">
        <v>0</v>
      </c>
      <c r="K6317" s="8">
        <v>0</v>
      </c>
      <c r="L6317" s="8">
        <f>SUM(Tabella1[[#This Row],[CONTRIBUTO
COMMISSARIO STRAORDINARIO]:[INDENNIZZO
ASSICURATIVO]])</f>
        <v>2000000</v>
      </c>
      <c r="M6317" s="9" t="s">
        <v>7470</v>
      </c>
      <c r="N6317" s="3" t="s">
        <v>501</v>
      </c>
      <c r="O6317" s="3" t="s">
        <v>7470</v>
      </c>
      <c r="P6317" s="2" t="s">
        <v>31</v>
      </c>
      <c r="Q6317" s="2" t="s">
        <v>185</v>
      </c>
      <c r="R6317" s="2" t="s">
        <v>4435</v>
      </c>
      <c r="S6317" s="2" t="s">
        <v>835</v>
      </c>
      <c r="T6317" s="3" t="s">
        <v>24974</v>
      </c>
      <c r="U6317" s="3" t="s">
        <v>189</v>
      </c>
      <c r="V6317" s="3" t="s">
        <v>270</v>
      </c>
      <c r="W6317" s="12" t="s">
        <v>24975</v>
      </c>
      <c r="X6317" s="12" t="s">
        <v>24976</v>
      </c>
      <c r="Y6317" s="2" t="s">
        <v>24977</v>
      </c>
      <c r="Z6317" s="2"/>
    </row>
    <row r="6318" spans="1:26" ht="34.799999999999997" x14ac:dyDescent="0.3">
      <c r="A6318" s="6" t="s">
        <v>24978</v>
      </c>
      <c r="B6318" s="2" t="s">
        <v>27</v>
      </c>
      <c r="C6318" s="2" t="s">
        <v>8662</v>
      </c>
      <c r="D6318" s="2" t="s">
        <v>29</v>
      </c>
      <c r="E6318" s="3" t="s">
        <v>24613</v>
      </c>
      <c r="F6318" s="3" t="s">
        <v>8676</v>
      </c>
      <c r="G6318" s="7">
        <v>700000</v>
      </c>
      <c r="H6318" s="8">
        <v>0</v>
      </c>
      <c r="I6318" s="8">
        <v>0</v>
      </c>
      <c r="J6318" s="8">
        <v>0</v>
      </c>
      <c r="K6318" s="8">
        <v>0</v>
      </c>
      <c r="L6318" s="8">
        <f>SUM(Tabella1[[#This Row],[CONTRIBUTO
COMMISSARIO STRAORDINARIO]:[INDENNIZZO
ASSICURATIVO]])</f>
        <v>700000</v>
      </c>
      <c r="M6318" s="9" t="s">
        <v>7470</v>
      </c>
      <c r="N6318" s="3" t="s">
        <v>501</v>
      </c>
      <c r="O6318" s="3" t="s">
        <v>7470</v>
      </c>
      <c r="P6318" s="2" t="s">
        <v>31</v>
      </c>
      <c r="Q6318" s="2" t="s">
        <v>185</v>
      </c>
      <c r="R6318" s="2" t="s">
        <v>392</v>
      </c>
      <c r="S6318" s="2" t="s">
        <v>835</v>
      </c>
      <c r="T6318" s="3" t="s">
        <v>24979</v>
      </c>
      <c r="U6318" s="3" t="s">
        <v>189</v>
      </c>
      <c r="V6318" s="3" t="s">
        <v>270</v>
      </c>
      <c r="W6318" s="12" t="s">
        <v>24980</v>
      </c>
      <c r="X6318" s="12" t="s">
        <v>24981</v>
      </c>
      <c r="Y6318" s="2" t="s">
        <v>24982</v>
      </c>
      <c r="Z6318" s="2"/>
    </row>
    <row r="6319" spans="1:26" ht="34.799999999999997" x14ac:dyDescent="0.3">
      <c r="A6319" s="6" t="s">
        <v>24983</v>
      </c>
      <c r="B6319" s="2" t="s">
        <v>27</v>
      </c>
      <c r="C6319" s="2" t="s">
        <v>8662</v>
      </c>
      <c r="D6319" s="2" t="s">
        <v>29</v>
      </c>
      <c r="E6319" s="3" t="s">
        <v>24613</v>
      </c>
      <c r="F6319" s="3" t="s">
        <v>8676</v>
      </c>
      <c r="G6319" s="7">
        <v>1000000</v>
      </c>
      <c r="H6319" s="8">
        <v>0</v>
      </c>
      <c r="I6319" s="8">
        <v>0</v>
      </c>
      <c r="J6319" s="8">
        <v>0</v>
      </c>
      <c r="K6319" s="8">
        <v>0</v>
      </c>
      <c r="L6319" s="8">
        <f>SUM(Tabella1[[#This Row],[CONTRIBUTO
COMMISSARIO STRAORDINARIO]:[INDENNIZZO
ASSICURATIVO]])</f>
        <v>1000000</v>
      </c>
      <c r="M6319" s="9" t="s">
        <v>7470</v>
      </c>
      <c r="N6319" s="3" t="s">
        <v>501</v>
      </c>
      <c r="O6319" s="3" t="s">
        <v>7470</v>
      </c>
      <c r="P6319" s="2" t="s">
        <v>31</v>
      </c>
      <c r="Q6319" s="2" t="s">
        <v>185</v>
      </c>
      <c r="R6319" s="2" t="s">
        <v>2201</v>
      </c>
      <c r="S6319" s="2" t="s">
        <v>24984</v>
      </c>
      <c r="T6319" s="3" t="s">
        <v>24985</v>
      </c>
      <c r="U6319" s="3" t="s">
        <v>179</v>
      </c>
      <c r="V6319" s="3" t="s">
        <v>270</v>
      </c>
      <c r="W6319" s="12" t="s">
        <v>24986</v>
      </c>
      <c r="X6319" s="12" t="s">
        <v>24987</v>
      </c>
      <c r="Y6319" s="2" t="s">
        <v>24988</v>
      </c>
      <c r="Z6319" s="2"/>
    </row>
    <row r="6320" spans="1:26" ht="34.799999999999997" x14ac:dyDescent="0.3">
      <c r="A6320" s="6" t="s">
        <v>24989</v>
      </c>
      <c r="B6320" s="2" t="s">
        <v>27</v>
      </c>
      <c r="C6320" s="2" t="s">
        <v>8662</v>
      </c>
      <c r="D6320" s="2" t="s">
        <v>29</v>
      </c>
      <c r="E6320" s="3" t="s">
        <v>24613</v>
      </c>
      <c r="F6320" s="3" t="s">
        <v>8676</v>
      </c>
      <c r="G6320" s="7">
        <v>900000</v>
      </c>
      <c r="H6320" s="8">
        <v>0</v>
      </c>
      <c r="I6320" s="8">
        <v>0</v>
      </c>
      <c r="J6320" s="8">
        <v>0</v>
      </c>
      <c r="K6320" s="8">
        <v>0</v>
      </c>
      <c r="L6320" s="8">
        <f>SUM(Tabella1[[#This Row],[CONTRIBUTO
COMMISSARIO STRAORDINARIO]:[INDENNIZZO
ASSICURATIVO]])</f>
        <v>900000</v>
      </c>
      <c r="M6320" s="9" t="s">
        <v>7470</v>
      </c>
      <c r="N6320" s="3" t="s">
        <v>501</v>
      </c>
      <c r="O6320" s="3" t="s">
        <v>7470</v>
      </c>
      <c r="P6320" s="2" t="s">
        <v>31</v>
      </c>
      <c r="Q6320" s="2" t="s">
        <v>175</v>
      </c>
      <c r="R6320" s="2" t="s">
        <v>147</v>
      </c>
      <c r="S6320" s="2" t="s">
        <v>35</v>
      </c>
      <c r="T6320" s="3" t="s">
        <v>24990</v>
      </c>
      <c r="U6320" s="3" t="s">
        <v>189</v>
      </c>
      <c r="V6320" s="3" t="s">
        <v>270</v>
      </c>
      <c r="W6320" s="12" t="s">
        <v>31</v>
      </c>
      <c r="X6320" s="12" t="s">
        <v>24991</v>
      </c>
      <c r="Y6320" s="2" t="s">
        <v>24992</v>
      </c>
      <c r="Z6320" s="2"/>
    </row>
    <row r="6321" spans="1:26" x14ac:dyDescent="0.3">
      <c r="A6321" s="6" t="s">
        <v>24993</v>
      </c>
      <c r="B6321" s="2" t="s">
        <v>27</v>
      </c>
      <c r="C6321" s="2" t="s">
        <v>8662</v>
      </c>
      <c r="D6321" s="2" t="s">
        <v>29</v>
      </c>
      <c r="E6321" s="3" t="s">
        <v>24613</v>
      </c>
      <c r="F6321" s="3" t="s">
        <v>8676</v>
      </c>
      <c r="G6321" s="7">
        <v>150000</v>
      </c>
      <c r="H6321" s="8">
        <v>0</v>
      </c>
      <c r="I6321" s="8">
        <v>0</v>
      </c>
      <c r="J6321" s="8">
        <v>0</v>
      </c>
      <c r="K6321" s="8">
        <v>0</v>
      </c>
      <c r="L6321" s="8">
        <f>SUM(Tabella1[[#This Row],[CONTRIBUTO
COMMISSARIO STRAORDINARIO]:[INDENNIZZO
ASSICURATIVO]])</f>
        <v>150000</v>
      </c>
      <c r="M6321" s="9" t="s">
        <v>7470</v>
      </c>
      <c r="N6321" s="3" t="s">
        <v>501</v>
      </c>
      <c r="O6321" s="3" t="s">
        <v>7470</v>
      </c>
      <c r="P6321" s="2" t="s">
        <v>31</v>
      </c>
      <c r="Q6321" s="2" t="s">
        <v>218</v>
      </c>
      <c r="R6321" s="2" t="s">
        <v>24272</v>
      </c>
      <c r="S6321" s="2" t="s">
        <v>24994</v>
      </c>
      <c r="T6321" s="3" t="s">
        <v>24995</v>
      </c>
      <c r="U6321" s="3" t="s">
        <v>189</v>
      </c>
      <c r="V6321" s="3" t="s">
        <v>270</v>
      </c>
      <c r="W6321" s="12" t="s">
        <v>24996</v>
      </c>
      <c r="X6321" s="12" t="s">
        <v>24997</v>
      </c>
      <c r="Y6321" s="2" t="s">
        <v>24998</v>
      </c>
      <c r="Z6321" s="2"/>
    </row>
    <row r="6322" spans="1:26" x14ac:dyDescent="0.3">
      <c r="A6322" s="6" t="s">
        <v>24999</v>
      </c>
      <c r="B6322" s="2" t="s">
        <v>27</v>
      </c>
      <c r="C6322" s="2" t="s">
        <v>8662</v>
      </c>
      <c r="D6322" s="2" t="s">
        <v>29</v>
      </c>
      <c r="E6322" s="3" t="s">
        <v>24613</v>
      </c>
      <c r="F6322" s="3" t="s">
        <v>8676</v>
      </c>
      <c r="G6322" s="7">
        <v>500000</v>
      </c>
      <c r="H6322" s="8">
        <v>0</v>
      </c>
      <c r="I6322" s="8">
        <v>0</v>
      </c>
      <c r="J6322" s="8">
        <v>0</v>
      </c>
      <c r="K6322" s="8">
        <v>0</v>
      </c>
      <c r="L6322" s="8">
        <f>SUM(Tabella1[[#This Row],[CONTRIBUTO
COMMISSARIO STRAORDINARIO]:[INDENNIZZO
ASSICURATIVO]])</f>
        <v>500000</v>
      </c>
      <c r="M6322" s="9" t="s">
        <v>7470</v>
      </c>
      <c r="N6322" s="3" t="s">
        <v>501</v>
      </c>
      <c r="O6322" s="3" t="s">
        <v>7470</v>
      </c>
      <c r="P6322" s="2" t="s">
        <v>31</v>
      </c>
      <c r="Q6322" s="2" t="s">
        <v>175</v>
      </c>
      <c r="R6322" s="2" t="s">
        <v>2953</v>
      </c>
      <c r="S6322" s="2" t="s">
        <v>25000</v>
      </c>
      <c r="T6322" s="3" t="s">
        <v>25001</v>
      </c>
      <c r="U6322" s="3" t="s">
        <v>189</v>
      </c>
      <c r="V6322" s="3" t="s">
        <v>270</v>
      </c>
      <c r="W6322" s="12" t="s">
        <v>25002</v>
      </c>
      <c r="X6322" s="12" t="s">
        <v>25003</v>
      </c>
      <c r="Y6322" s="2" t="s">
        <v>25004</v>
      </c>
      <c r="Z6322" s="2"/>
    </row>
    <row r="6323" spans="1:26" x14ac:dyDescent="0.3">
      <c r="A6323" s="6" t="s">
        <v>25005</v>
      </c>
      <c r="B6323" s="2" t="s">
        <v>27</v>
      </c>
      <c r="C6323" s="2" t="s">
        <v>8662</v>
      </c>
      <c r="D6323" s="2" t="s">
        <v>29</v>
      </c>
      <c r="E6323" s="3" t="s">
        <v>24613</v>
      </c>
      <c r="F6323" s="3" t="s">
        <v>8676</v>
      </c>
      <c r="G6323" s="7">
        <v>500000</v>
      </c>
      <c r="H6323" s="8">
        <v>0</v>
      </c>
      <c r="I6323" s="8">
        <v>0</v>
      </c>
      <c r="J6323" s="8">
        <v>0</v>
      </c>
      <c r="K6323" s="8">
        <v>0</v>
      </c>
      <c r="L6323" s="8">
        <f>SUM(Tabella1[[#This Row],[CONTRIBUTO
COMMISSARIO STRAORDINARIO]:[INDENNIZZO
ASSICURATIVO]])</f>
        <v>500000</v>
      </c>
      <c r="M6323" s="9" t="s">
        <v>7470</v>
      </c>
      <c r="N6323" s="3" t="s">
        <v>501</v>
      </c>
      <c r="O6323" s="3" t="s">
        <v>7470</v>
      </c>
      <c r="P6323" s="2" t="s">
        <v>31</v>
      </c>
      <c r="Q6323" s="2" t="s">
        <v>175</v>
      </c>
      <c r="R6323" s="2" t="s">
        <v>4203</v>
      </c>
      <c r="S6323" s="2" t="s">
        <v>25006</v>
      </c>
      <c r="T6323" s="3" t="s">
        <v>25007</v>
      </c>
      <c r="U6323" s="3" t="s">
        <v>189</v>
      </c>
      <c r="V6323" s="3" t="s">
        <v>270</v>
      </c>
      <c r="W6323" s="12" t="s">
        <v>25008</v>
      </c>
      <c r="X6323" s="12" t="s">
        <v>25008</v>
      </c>
      <c r="Y6323" s="2" t="s">
        <v>25009</v>
      </c>
      <c r="Z6323" s="2"/>
    </row>
    <row r="6324" spans="1:26" x14ac:dyDescent="0.3">
      <c r="A6324" s="6" t="s">
        <v>25010</v>
      </c>
      <c r="B6324" s="2" t="s">
        <v>27</v>
      </c>
      <c r="C6324" s="2" t="s">
        <v>8662</v>
      </c>
      <c r="D6324" s="2" t="s">
        <v>29</v>
      </c>
      <c r="E6324" s="3" t="s">
        <v>24613</v>
      </c>
      <c r="F6324" s="3" t="s">
        <v>8676</v>
      </c>
      <c r="G6324" s="7">
        <v>150000</v>
      </c>
      <c r="H6324" s="8">
        <v>0</v>
      </c>
      <c r="I6324" s="8">
        <v>0</v>
      </c>
      <c r="J6324" s="8">
        <v>0</v>
      </c>
      <c r="K6324" s="8">
        <v>0</v>
      </c>
      <c r="L6324" s="8">
        <f>SUM(Tabella1[[#This Row],[CONTRIBUTO
COMMISSARIO STRAORDINARIO]:[INDENNIZZO
ASSICURATIVO]])</f>
        <v>150000</v>
      </c>
      <c r="M6324" s="9" t="s">
        <v>7470</v>
      </c>
      <c r="N6324" s="3" t="s">
        <v>501</v>
      </c>
      <c r="O6324" s="3" t="s">
        <v>7470</v>
      </c>
      <c r="P6324" s="2" t="s">
        <v>31</v>
      </c>
      <c r="Q6324" s="2" t="s">
        <v>175</v>
      </c>
      <c r="R6324" s="2" t="s">
        <v>3337</v>
      </c>
      <c r="S6324" s="2" t="s">
        <v>35</v>
      </c>
      <c r="T6324" s="3" t="s">
        <v>25011</v>
      </c>
      <c r="U6324" s="3" t="s">
        <v>189</v>
      </c>
      <c r="V6324" s="3" t="s">
        <v>270</v>
      </c>
      <c r="W6324" s="12" t="s">
        <v>25012</v>
      </c>
      <c r="X6324" s="12" t="s">
        <v>25013</v>
      </c>
      <c r="Y6324" s="2" t="s">
        <v>25014</v>
      </c>
      <c r="Z6324" s="2"/>
    </row>
    <row r="6325" spans="1:26" x14ac:dyDescent="0.3">
      <c r="A6325" s="6" t="s">
        <v>25015</v>
      </c>
      <c r="B6325" s="2" t="s">
        <v>27</v>
      </c>
      <c r="C6325" s="2" t="s">
        <v>8662</v>
      </c>
      <c r="D6325" s="2" t="s">
        <v>29</v>
      </c>
      <c r="E6325" s="3" t="s">
        <v>24613</v>
      </c>
      <c r="F6325" s="3" t="s">
        <v>8676</v>
      </c>
      <c r="G6325" s="7">
        <v>250000</v>
      </c>
      <c r="H6325" s="8">
        <v>0</v>
      </c>
      <c r="I6325" s="8">
        <v>0</v>
      </c>
      <c r="J6325" s="8">
        <v>0</v>
      </c>
      <c r="K6325" s="8">
        <v>0</v>
      </c>
      <c r="L6325" s="8">
        <f>SUM(Tabella1[[#This Row],[CONTRIBUTO
COMMISSARIO STRAORDINARIO]:[INDENNIZZO
ASSICURATIVO]])</f>
        <v>250000</v>
      </c>
      <c r="M6325" s="9" t="s">
        <v>7470</v>
      </c>
      <c r="N6325" s="3" t="s">
        <v>501</v>
      </c>
      <c r="O6325" s="3" t="s">
        <v>7470</v>
      </c>
      <c r="P6325" s="2" t="s">
        <v>31</v>
      </c>
      <c r="Q6325" s="2" t="s">
        <v>34</v>
      </c>
      <c r="R6325" s="2" t="s">
        <v>9881</v>
      </c>
      <c r="S6325" s="2" t="s">
        <v>25016</v>
      </c>
      <c r="T6325" s="3" t="s">
        <v>25017</v>
      </c>
      <c r="U6325" s="3" t="s">
        <v>189</v>
      </c>
      <c r="V6325" s="3" t="s">
        <v>270</v>
      </c>
      <c r="W6325" s="12" t="s">
        <v>25018</v>
      </c>
      <c r="X6325" s="12" t="s">
        <v>25019</v>
      </c>
      <c r="Y6325" s="2" t="s">
        <v>25020</v>
      </c>
      <c r="Z6325" s="2"/>
    </row>
    <row r="6326" spans="1:26" x14ac:dyDescent="0.3">
      <c r="A6326" s="6" t="s">
        <v>25021</v>
      </c>
      <c r="B6326" s="2" t="s">
        <v>27</v>
      </c>
      <c r="C6326" s="2" t="s">
        <v>8662</v>
      </c>
      <c r="D6326" s="2" t="s">
        <v>29</v>
      </c>
      <c r="E6326" s="3" t="s">
        <v>24613</v>
      </c>
      <c r="F6326" s="3" t="s">
        <v>8676</v>
      </c>
      <c r="G6326" s="7">
        <v>500000</v>
      </c>
      <c r="H6326" s="8">
        <v>0</v>
      </c>
      <c r="I6326" s="8">
        <v>0</v>
      </c>
      <c r="J6326" s="8">
        <v>0</v>
      </c>
      <c r="K6326" s="8">
        <v>0</v>
      </c>
      <c r="L6326" s="8">
        <f>SUM(Tabella1[[#This Row],[CONTRIBUTO
COMMISSARIO STRAORDINARIO]:[INDENNIZZO
ASSICURATIVO]])</f>
        <v>500000</v>
      </c>
      <c r="M6326" s="9" t="s">
        <v>7470</v>
      </c>
      <c r="N6326" s="3" t="s">
        <v>501</v>
      </c>
      <c r="O6326" s="3" t="s">
        <v>7470</v>
      </c>
      <c r="P6326" s="2" t="s">
        <v>31</v>
      </c>
      <c r="Q6326" s="2" t="s">
        <v>159</v>
      </c>
      <c r="R6326" s="2" t="s">
        <v>588</v>
      </c>
      <c r="S6326" s="2" t="s">
        <v>25022</v>
      </c>
      <c r="T6326" s="3" t="s">
        <v>25023</v>
      </c>
      <c r="U6326" s="3" t="s">
        <v>189</v>
      </c>
      <c r="V6326" s="3" t="s">
        <v>270</v>
      </c>
      <c r="W6326" s="12" t="s">
        <v>25024</v>
      </c>
      <c r="X6326" s="12" t="s">
        <v>25025</v>
      </c>
      <c r="Y6326" s="2" t="s">
        <v>25026</v>
      </c>
      <c r="Z6326" s="2"/>
    </row>
    <row r="6327" spans="1:26" ht="34.799999999999997" x14ac:dyDescent="0.3">
      <c r="A6327" s="6" t="s">
        <v>25027</v>
      </c>
      <c r="B6327" s="2" t="s">
        <v>27</v>
      </c>
      <c r="C6327" s="2" t="s">
        <v>8662</v>
      </c>
      <c r="D6327" s="2" t="s">
        <v>29</v>
      </c>
      <c r="E6327" s="3" t="s">
        <v>24613</v>
      </c>
      <c r="F6327" s="3" t="s">
        <v>8676</v>
      </c>
      <c r="G6327" s="7">
        <v>200000</v>
      </c>
      <c r="H6327" s="8">
        <v>0</v>
      </c>
      <c r="I6327" s="8">
        <v>0</v>
      </c>
      <c r="J6327" s="8">
        <v>0</v>
      </c>
      <c r="K6327" s="8">
        <v>0</v>
      </c>
      <c r="L6327" s="8">
        <f>SUM(Tabella1[[#This Row],[CONTRIBUTO
COMMISSARIO STRAORDINARIO]:[INDENNIZZO
ASSICURATIVO]])</f>
        <v>200000</v>
      </c>
      <c r="M6327" s="9" t="s">
        <v>7470</v>
      </c>
      <c r="N6327" s="3" t="s">
        <v>501</v>
      </c>
      <c r="O6327" s="3" t="s">
        <v>7470</v>
      </c>
      <c r="P6327" s="2" t="s">
        <v>31</v>
      </c>
      <c r="Q6327" s="2" t="s">
        <v>159</v>
      </c>
      <c r="R6327" s="2" t="s">
        <v>3543</v>
      </c>
      <c r="S6327" s="2" t="s">
        <v>3550</v>
      </c>
      <c r="T6327" s="3" t="s">
        <v>25028</v>
      </c>
      <c r="U6327" s="3" t="s">
        <v>189</v>
      </c>
      <c r="V6327" s="3" t="s">
        <v>270</v>
      </c>
      <c r="W6327" s="12" t="s">
        <v>25029</v>
      </c>
      <c r="X6327" s="12" t="s">
        <v>25030</v>
      </c>
      <c r="Y6327" s="2" t="s">
        <v>25031</v>
      </c>
      <c r="Z6327" s="2"/>
    </row>
    <row r="6328" spans="1:26" x14ac:dyDescent="0.3">
      <c r="A6328" s="6" t="s">
        <v>25032</v>
      </c>
      <c r="B6328" s="2" t="s">
        <v>27</v>
      </c>
      <c r="C6328" s="2" t="s">
        <v>8662</v>
      </c>
      <c r="D6328" s="2" t="s">
        <v>29</v>
      </c>
      <c r="E6328" s="3" t="s">
        <v>24613</v>
      </c>
      <c r="F6328" s="3" t="s">
        <v>8676</v>
      </c>
      <c r="G6328" s="7">
        <v>250000</v>
      </c>
      <c r="H6328" s="8">
        <v>0</v>
      </c>
      <c r="I6328" s="8">
        <v>0</v>
      </c>
      <c r="J6328" s="8">
        <v>0</v>
      </c>
      <c r="K6328" s="8">
        <v>0</v>
      </c>
      <c r="L6328" s="8">
        <f>SUM(Tabella1[[#This Row],[CONTRIBUTO
COMMISSARIO STRAORDINARIO]:[INDENNIZZO
ASSICURATIVO]])</f>
        <v>250000</v>
      </c>
      <c r="M6328" s="9" t="s">
        <v>7470</v>
      </c>
      <c r="N6328" s="3" t="s">
        <v>501</v>
      </c>
      <c r="O6328" s="3" t="s">
        <v>7470</v>
      </c>
      <c r="P6328" s="2" t="s">
        <v>31</v>
      </c>
      <c r="Q6328" s="2" t="s">
        <v>159</v>
      </c>
      <c r="R6328" s="2" t="s">
        <v>2657</v>
      </c>
      <c r="S6328" s="2" t="s">
        <v>25033</v>
      </c>
      <c r="T6328" s="3" t="s">
        <v>25034</v>
      </c>
      <c r="U6328" s="3" t="s">
        <v>189</v>
      </c>
      <c r="V6328" s="3" t="s">
        <v>270</v>
      </c>
      <c r="W6328" s="12" t="s">
        <v>25035</v>
      </c>
      <c r="X6328" s="12" t="s">
        <v>25036</v>
      </c>
      <c r="Y6328" s="2" t="s">
        <v>25037</v>
      </c>
      <c r="Z6328" s="2"/>
    </row>
    <row r="6329" spans="1:26" x14ac:dyDescent="0.3">
      <c r="A6329" s="6" t="s">
        <v>25038</v>
      </c>
      <c r="B6329" s="2" t="s">
        <v>27</v>
      </c>
      <c r="C6329" s="2" t="s">
        <v>8662</v>
      </c>
      <c r="D6329" s="2" t="s">
        <v>29</v>
      </c>
      <c r="E6329" s="3" t="s">
        <v>24613</v>
      </c>
      <c r="F6329" s="3" t="s">
        <v>8676</v>
      </c>
      <c r="G6329" s="7">
        <v>500000</v>
      </c>
      <c r="H6329" s="8">
        <v>0</v>
      </c>
      <c r="I6329" s="8">
        <v>0</v>
      </c>
      <c r="J6329" s="8">
        <v>0</v>
      </c>
      <c r="K6329" s="8">
        <v>0</v>
      </c>
      <c r="L6329" s="8">
        <f>SUM(Tabella1[[#This Row],[CONTRIBUTO
COMMISSARIO STRAORDINARIO]:[INDENNIZZO
ASSICURATIVO]])</f>
        <v>500000</v>
      </c>
      <c r="M6329" s="9" t="s">
        <v>7470</v>
      </c>
      <c r="N6329" s="3" t="s">
        <v>501</v>
      </c>
      <c r="O6329" s="3" t="s">
        <v>7470</v>
      </c>
      <c r="P6329" s="2" t="s">
        <v>31</v>
      </c>
      <c r="Q6329" s="2" t="s">
        <v>185</v>
      </c>
      <c r="R6329" s="2" t="s">
        <v>4435</v>
      </c>
      <c r="S6329" s="2" t="s">
        <v>835</v>
      </c>
      <c r="T6329" s="3" t="s">
        <v>25039</v>
      </c>
      <c r="U6329" s="3" t="s">
        <v>189</v>
      </c>
      <c r="V6329" s="3" t="s">
        <v>270</v>
      </c>
      <c r="W6329" s="12" t="s">
        <v>25040</v>
      </c>
      <c r="X6329" s="12" t="s">
        <v>25041</v>
      </c>
      <c r="Y6329" s="2" t="s">
        <v>25042</v>
      </c>
      <c r="Z6329" s="2"/>
    </row>
    <row r="6330" spans="1:26" x14ac:dyDescent="0.3">
      <c r="A6330" s="6" t="s">
        <v>25043</v>
      </c>
      <c r="B6330" s="2" t="s">
        <v>27</v>
      </c>
      <c r="C6330" s="2" t="s">
        <v>8662</v>
      </c>
      <c r="D6330" s="2" t="s">
        <v>29</v>
      </c>
      <c r="E6330" s="3" t="s">
        <v>24613</v>
      </c>
      <c r="F6330" s="3" t="s">
        <v>8676</v>
      </c>
      <c r="G6330" s="7">
        <v>1000000</v>
      </c>
      <c r="H6330" s="8">
        <v>0</v>
      </c>
      <c r="I6330" s="8">
        <v>0</v>
      </c>
      <c r="J6330" s="8">
        <v>0</v>
      </c>
      <c r="K6330" s="8">
        <v>0</v>
      </c>
      <c r="L6330" s="8">
        <f>SUM(Tabella1[[#This Row],[CONTRIBUTO
COMMISSARIO STRAORDINARIO]:[INDENNIZZO
ASSICURATIVO]])</f>
        <v>1000000</v>
      </c>
      <c r="M6330" s="9" t="s">
        <v>7470</v>
      </c>
      <c r="N6330" s="3" t="s">
        <v>501</v>
      </c>
      <c r="O6330" s="3" t="s">
        <v>7470</v>
      </c>
      <c r="P6330" s="2" t="s">
        <v>31</v>
      </c>
      <c r="Q6330" s="2" t="s">
        <v>34</v>
      </c>
      <c r="R6330" s="2" t="s">
        <v>7259</v>
      </c>
      <c r="S6330" s="2" t="s">
        <v>835</v>
      </c>
      <c r="T6330" s="3" t="s">
        <v>25044</v>
      </c>
      <c r="U6330" s="3" t="s">
        <v>189</v>
      </c>
      <c r="V6330" s="3" t="s">
        <v>31</v>
      </c>
      <c r="W6330" s="12" t="s">
        <v>25045</v>
      </c>
      <c r="X6330" s="12" t="s">
        <v>25046</v>
      </c>
      <c r="Y6330" s="2" t="s">
        <v>25047</v>
      </c>
      <c r="Z6330" s="2"/>
    </row>
    <row r="6331" spans="1:26" x14ac:dyDescent="0.3">
      <c r="A6331" s="6" t="s">
        <v>25048</v>
      </c>
      <c r="B6331" s="2" t="s">
        <v>27</v>
      </c>
      <c r="C6331" s="2" t="s">
        <v>8662</v>
      </c>
      <c r="D6331" s="2" t="s">
        <v>29</v>
      </c>
      <c r="E6331" s="3" t="s">
        <v>24613</v>
      </c>
      <c r="F6331" s="3" t="s">
        <v>8676</v>
      </c>
      <c r="G6331" s="7">
        <v>3000000</v>
      </c>
      <c r="H6331" s="8">
        <v>0</v>
      </c>
      <c r="I6331" s="8">
        <v>0</v>
      </c>
      <c r="J6331" s="8">
        <v>0</v>
      </c>
      <c r="K6331" s="8">
        <v>0</v>
      </c>
      <c r="L6331" s="8">
        <f>SUM(Tabella1[[#This Row],[CONTRIBUTO
COMMISSARIO STRAORDINARIO]:[INDENNIZZO
ASSICURATIVO]])</f>
        <v>3000000</v>
      </c>
      <c r="M6331" s="9" t="s">
        <v>7470</v>
      </c>
      <c r="N6331" s="3" t="s">
        <v>501</v>
      </c>
      <c r="O6331" s="3" t="s">
        <v>7470</v>
      </c>
      <c r="P6331" s="2" t="s">
        <v>31</v>
      </c>
      <c r="Q6331" s="2" t="s">
        <v>34</v>
      </c>
      <c r="R6331" s="2" t="s">
        <v>25049</v>
      </c>
      <c r="S6331" s="2" t="s">
        <v>835</v>
      </c>
      <c r="T6331" s="3" t="s">
        <v>25050</v>
      </c>
      <c r="U6331" s="3" t="s">
        <v>189</v>
      </c>
      <c r="V6331" s="3" t="s">
        <v>31</v>
      </c>
      <c r="W6331" s="12" t="s">
        <v>25051</v>
      </c>
      <c r="X6331" s="12" t="s">
        <v>25052</v>
      </c>
      <c r="Y6331" s="2" t="s">
        <v>25053</v>
      </c>
      <c r="Z6331" s="2"/>
    </row>
    <row r="6332" spans="1:26" x14ac:dyDescent="0.3">
      <c r="A6332" s="6" t="s">
        <v>25054</v>
      </c>
      <c r="B6332" s="2" t="s">
        <v>27</v>
      </c>
      <c r="C6332" s="2" t="s">
        <v>8662</v>
      </c>
      <c r="D6332" s="2" t="s">
        <v>29</v>
      </c>
      <c r="E6332" s="3" t="s">
        <v>24613</v>
      </c>
      <c r="F6332" s="3" t="s">
        <v>8676</v>
      </c>
      <c r="G6332" s="7">
        <v>300000</v>
      </c>
      <c r="H6332" s="8">
        <v>0</v>
      </c>
      <c r="I6332" s="8">
        <v>0</v>
      </c>
      <c r="J6332" s="8">
        <v>0</v>
      </c>
      <c r="K6332" s="8">
        <v>0</v>
      </c>
      <c r="L6332" s="8">
        <f>SUM(Tabella1[[#This Row],[CONTRIBUTO
COMMISSARIO STRAORDINARIO]:[INDENNIZZO
ASSICURATIVO]])</f>
        <v>300000</v>
      </c>
      <c r="M6332" s="9" t="s">
        <v>7470</v>
      </c>
      <c r="N6332" s="3" t="s">
        <v>501</v>
      </c>
      <c r="O6332" s="3" t="s">
        <v>7470</v>
      </c>
      <c r="P6332" s="2" t="s">
        <v>31</v>
      </c>
      <c r="Q6332" s="2" t="s">
        <v>159</v>
      </c>
      <c r="R6332" s="2" t="s">
        <v>3847</v>
      </c>
      <c r="S6332" s="2" t="s">
        <v>835</v>
      </c>
      <c r="T6332" s="3" t="s">
        <v>25055</v>
      </c>
      <c r="U6332" s="3" t="s">
        <v>189</v>
      </c>
      <c r="V6332" s="3" t="s">
        <v>31</v>
      </c>
      <c r="W6332" s="12" t="s">
        <v>25056</v>
      </c>
      <c r="X6332" s="12" t="s">
        <v>25057</v>
      </c>
      <c r="Y6332" s="2" t="s">
        <v>25058</v>
      </c>
      <c r="Z6332" s="2"/>
    </row>
    <row r="6333" spans="1:26" ht="52.2" x14ac:dyDescent="0.3">
      <c r="A6333" s="6" t="s">
        <v>25059</v>
      </c>
      <c r="B6333" s="2" t="s">
        <v>27</v>
      </c>
      <c r="C6333" s="2" t="s">
        <v>8662</v>
      </c>
      <c r="D6333" s="2" t="s">
        <v>29</v>
      </c>
      <c r="E6333" s="3" t="s">
        <v>24613</v>
      </c>
      <c r="F6333" s="3" t="s">
        <v>10530</v>
      </c>
      <c r="G6333" s="7">
        <v>5800000</v>
      </c>
      <c r="H6333" s="8">
        <v>0</v>
      </c>
      <c r="I6333" s="8">
        <v>0</v>
      </c>
      <c r="J6333" s="8">
        <v>0</v>
      </c>
      <c r="K6333" s="8">
        <v>0</v>
      </c>
      <c r="L6333" s="8">
        <f>SUM(Tabella1[[#This Row],[CONTRIBUTO
COMMISSARIO STRAORDINARIO]:[INDENNIZZO
ASSICURATIVO]])</f>
        <v>5800000</v>
      </c>
      <c r="M6333" s="9" t="s">
        <v>8346</v>
      </c>
      <c r="N6333" s="3" t="s">
        <v>158</v>
      </c>
      <c r="O6333" s="3" t="s">
        <v>8346</v>
      </c>
      <c r="P6333" s="2" t="s">
        <v>31</v>
      </c>
      <c r="Q6333" s="2" t="s">
        <v>185</v>
      </c>
      <c r="R6333" s="2" t="s">
        <v>4435</v>
      </c>
      <c r="S6333" s="2" t="s">
        <v>25060</v>
      </c>
      <c r="T6333" s="3" t="s">
        <v>25061</v>
      </c>
      <c r="U6333" s="3" t="s">
        <v>189</v>
      </c>
      <c r="V6333" s="3" t="s">
        <v>3104</v>
      </c>
      <c r="W6333" s="12" t="s">
        <v>25062</v>
      </c>
      <c r="X6333" s="12" t="s">
        <v>25063</v>
      </c>
      <c r="Y6333" s="2" t="s">
        <v>25064</v>
      </c>
      <c r="Z6333" s="2"/>
    </row>
    <row r="6334" spans="1:26" ht="52.2" x14ac:dyDescent="0.3">
      <c r="A6334" s="6" t="s">
        <v>25065</v>
      </c>
      <c r="B6334" s="2" t="s">
        <v>27</v>
      </c>
      <c r="C6334" s="2" t="s">
        <v>8662</v>
      </c>
      <c r="D6334" s="2" t="s">
        <v>29</v>
      </c>
      <c r="E6334" s="3" t="s">
        <v>24613</v>
      </c>
      <c r="F6334" s="3" t="s">
        <v>8676</v>
      </c>
      <c r="G6334" s="7">
        <v>150000</v>
      </c>
      <c r="H6334" s="8">
        <v>0</v>
      </c>
      <c r="I6334" s="8">
        <v>0</v>
      </c>
      <c r="J6334" s="8">
        <v>0</v>
      </c>
      <c r="K6334" s="8">
        <v>0</v>
      </c>
      <c r="L6334" s="8">
        <f>SUM(Tabella1[[#This Row],[CONTRIBUTO
COMMISSARIO STRAORDINARIO]:[INDENNIZZO
ASSICURATIVO]])</f>
        <v>150000</v>
      </c>
      <c r="M6334" s="9" t="s">
        <v>4184</v>
      </c>
      <c r="N6334" s="3" t="s">
        <v>158</v>
      </c>
      <c r="O6334" s="3" t="s">
        <v>4184</v>
      </c>
      <c r="P6334" s="2" t="s">
        <v>31</v>
      </c>
      <c r="Q6334" s="2" t="s">
        <v>175</v>
      </c>
      <c r="R6334" s="2" t="s">
        <v>8568</v>
      </c>
      <c r="S6334" s="2" t="s">
        <v>25066</v>
      </c>
      <c r="T6334" s="3" t="s">
        <v>24778</v>
      </c>
      <c r="U6334" s="3" t="s">
        <v>189</v>
      </c>
      <c r="V6334" s="3" t="s">
        <v>25067</v>
      </c>
      <c r="W6334" s="12" t="s">
        <v>25068</v>
      </c>
      <c r="X6334" s="12" t="s">
        <v>24780</v>
      </c>
      <c r="Y6334" s="2" t="s">
        <v>24781</v>
      </c>
      <c r="Z6334" s="2"/>
    </row>
    <row r="6335" spans="1:26" ht="34.799999999999997" x14ac:dyDescent="0.3">
      <c r="A6335" s="6" t="s">
        <v>25069</v>
      </c>
      <c r="B6335" s="2" t="s">
        <v>27</v>
      </c>
      <c r="C6335" s="2" t="s">
        <v>8662</v>
      </c>
      <c r="D6335" s="2" t="s">
        <v>29</v>
      </c>
      <c r="E6335" s="3" t="s">
        <v>24613</v>
      </c>
      <c r="F6335" s="3" t="s">
        <v>8676</v>
      </c>
      <c r="G6335" s="7">
        <v>300000</v>
      </c>
      <c r="H6335" s="8">
        <v>0</v>
      </c>
      <c r="I6335" s="8">
        <v>0</v>
      </c>
      <c r="J6335" s="8">
        <v>0</v>
      </c>
      <c r="K6335" s="8">
        <v>0</v>
      </c>
      <c r="L6335" s="8">
        <f>SUM(Tabella1[[#This Row],[CONTRIBUTO
COMMISSARIO STRAORDINARIO]:[INDENNIZZO
ASSICURATIVO]])</f>
        <v>300000</v>
      </c>
      <c r="M6335" s="9" t="s">
        <v>6035</v>
      </c>
      <c r="N6335" s="3" t="s">
        <v>6036</v>
      </c>
      <c r="O6335" s="3" t="s">
        <v>6035</v>
      </c>
      <c r="P6335" s="2" t="s">
        <v>31</v>
      </c>
      <c r="Q6335" s="2" t="s">
        <v>516</v>
      </c>
      <c r="R6335" s="2" t="s">
        <v>6050</v>
      </c>
      <c r="S6335" s="2" t="s">
        <v>6050</v>
      </c>
      <c r="T6335" s="3" t="s">
        <v>25070</v>
      </c>
      <c r="U6335" s="3" t="s">
        <v>270</v>
      </c>
      <c r="V6335" s="3" t="s">
        <v>25067</v>
      </c>
      <c r="W6335" s="12" t="s">
        <v>25071</v>
      </c>
      <c r="X6335" s="12" t="s">
        <v>25072</v>
      </c>
      <c r="Y6335" s="2" t="s">
        <v>25073</v>
      </c>
      <c r="Z6335" s="2"/>
    </row>
    <row r="6336" spans="1:26" ht="69.599999999999994" x14ac:dyDescent="0.3">
      <c r="A6336" s="6" t="s">
        <v>25074</v>
      </c>
      <c r="B6336" s="2" t="s">
        <v>27</v>
      </c>
      <c r="C6336" s="2" t="s">
        <v>8662</v>
      </c>
      <c r="D6336" s="2" t="s">
        <v>29</v>
      </c>
      <c r="E6336" s="3" t="s">
        <v>24613</v>
      </c>
      <c r="F6336" s="3" t="s">
        <v>8676</v>
      </c>
      <c r="G6336" s="7">
        <v>300000</v>
      </c>
      <c r="H6336" s="8">
        <v>0</v>
      </c>
      <c r="I6336" s="8">
        <v>0</v>
      </c>
      <c r="J6336" s="8">
        <v>0</v>
      </c>
      <c r="K6336" s="8">
        <v>0</v>
      </c>
      <c r="L6336" s="8">
        <f>SUM(Tabella1[[#This Row],[CONTRIBUTO
COMMISSARIO STRAORDINARIO]:[INDENNIZZO
ASSICURATIVO]])</f>
        <v>300000</v>
      </c>
      <c r="M6336" s="10" t="s">
        <v>6035</v>
      </c>
      <c r="N6336" s="3" t="s">
        <v>6036</v>
      </c>
      <c r="O6336" s="3" t="s">
        <v>6035</v>
      </c>
      <c r="P6336" s="2" t="s">
        <v>31</v>
      </c>
      <c r="Q6336" s="2" t="s">
        <v>159</v>
      </c>
      <c r="R6336" s="2" t="s">
        <v>2718</v>
      </c>
      <c r="S6336" s="2" t="s">
        <v>25075</v>
      </c>
      <c r="T6336" s="3" t="s">
        <v>25076</v>
      </c>
      <c r="U6336" s="3" t="s">
        <v>270</v>
      </c>
      <c r="V6336" s="3" t="s">
        <v>25067</v>
      </c>
      <c r="W6336" s="12" t="s">
        <v>25077</v>
      </c>
      <c r="X6336" s="12" t="s">
        <v>25078</v>
      </c>
      <c r="Y6336" s="2" t="s">
        <v>25079</v>
      </c>
      <c r="Z6336" s="2"/>
    </row>
    <row r="6337" spans="1:26" ht="69.599999999999994" x14ac:dyDescent="0.3">
      <c r="A6337" s="6" t="s">
        <v>25080</v>
      </c>
      <c r="B6337" s="2" t="s">
        <v>27</v>
      </c>
      <c r="C6337" s="2" t="s">
        <v>8662</v>
      </c>
      <c r="D6337" s="2" t="s">
        <v>29</v>
      </c>
      <c r="E6337" s="3" t="s">
        <v>24613</v>
      </c>
      <c r="F6337" s="3" t="s">
        <v>8676</v>
      </c>
      <c r="G6337" s="7">
        <v>300000</v>
      </c>
      <c r="H6337" s="8">
        <v>0</v>
      </c>
      <c r="I6337" s="8">
        <v>0</v>
      </c>
      <c r="J6337" s="8">
        <v>0</v>
      </c>
      <c r="K6337" s="8">
        <v>0</v>
      </c>
      <c r="L6337" s="8">
        <f>SUM(Tabella1[[#This Row],[CONTRIBUTO
COMMISSARIO STRAORDINARIO]:[INDENNIZZO
ASSICURATIVO]])</f>
        <v>300000</v>
      </c>
      <c r="M6337" s="10" t="s">
        <v>6035</v>
      </c>
      <c r="N6337" s="3" t="s">
        <v>6036</v>
      </c>
      <c r="O6337" s="3" t="s">
        <v>6035</v>
      </c>
      <c r="P6337" s="2" t="s">
        <v>31</v>
      </c>
      <c r="Q6337" s="2" t="s">
        <v>159</v>
      </c>
      <c r="R6337" s="2" t="s">
        <v>160</v>
      </c>
      <c r="S6337" s="2" t="s">
        <v>168</v>
      </c>
      <c r="T6337" s="3" t="s">
        <v>25081</v>
      </c>
      <c r="U6337" s="3" t="s">
        <v>270</v>
      </c>
      <c r="V6337" s="3" t="s">
        <v>25067</v>
      </c>
      <c r="W6337" s="12" t="s">
        <v>25077</v>
      </c>
      <c r="X6337" s="12" t="s">
        <v>25082</v>
      </c>
      <c r="Y6337" s="2" t="s">
        <v>25083</v>
      </c>
      <c r="Z6337" s="2"/>
    </row>
    <row r="6338" spans="1:26" ht="52.2" x14ac:dyDescent="0.3">
      <c r="A6338" s="6" t="s">
        <v>25084</v>
      </c>
      <c r="B6338" s="2" t="s">
        <v>27</v>
      </c>
      <c r="C6338" s="2" t="s">
        <v>8662</v>
      </c>
      <c r="D6338" s="2" t="s">
        <v>29</v>
      </c>
      <c r="E6338" s="3" t="s">
        <v>24613</v>
      </c>
      <c r="F6338" s="3" t="s">
        <v>8676</v>
      </c>
      <c r="G6338" s="7">
        <v>500000</v>
      </c>
      <c r="H6338" s="8">
        <v>0</v>
      </c>
      <c r="I6338" s="8">
        <v>0</v>
      </c>
      <c r="J6338" s="8">
        <v>0</v>
      </c>
      <c r="K6338" s="8">
        <v>0</v>
      </c>
      <c r="L6338" s="8">
        <f>SUM(Tabella1[[#This Row],[CONTRIBUTO
COMMISSARIO STRAORDINARIO]:[INDENNIZZO
ASSICURATIVO]])</f>
        <v>500000</v>
      </c>
      <c r="M6338" s="10" t="s">
        <v>6035</v>
      </c>
      <c r="N6338" s="3" t="s">
        <v>6036</v>
      </c>
      <c r="O6338" s="3" t="s">
        <v>6035</v>
      </c>
      <c r="P6338" s="2" t="s">
        <v>31</v>
      </c>
      <c r="Q6338" s="2" t="s">
        <v>516</v>
      </c>
      <c r="R6338" s="2" t="s">
        <v>6050</v>
      </c>
      <c r="S6338" s="2" t="s">
        <v>25085</v>
      </c>
      <c r="T6338" s="3" t="s">
        <v>25086</v>
      </c>
      <c r="U6338" s="3" t="s">
        <v>270</v>
      </c>
      <c r="V6338" s="3" t="s">
        <v>25067</v>
      </c>
      <c r="W6338" s="12" t="s">
        <v>25077</v>
      </c>
      <c r="X6338" s="12" t="s">
        <v>25087</v>
      </c>
      <c r="Y6338" s="2" t="s">
        <v>25088</v>
      </c>
      <c r="Z6338" s="2"/>
    </row>
    <row r="6339" spans="1:26" ht="52.2" x14ac:dyDescent="0.3">
      <c r="A6339" s="6" t="s">
        <v>25089</v>
      </c>
      <c r="B6339" s="2" t="s">
        <v>27</v>
      </c>
      <c r="C6339" s="2" t="s">
        <v>8662</v>
      </c>
      <c r="D6339" s="2" t="s">
        <v>29</v>
      </c>
      <c r="E6339" s="3" t="s">
        <v>24613</v>
      </c>
      <c r="F6339" s="3" t="s">
        <v>8676</v>
      </c>
      <c r="G6339" s="7">
        <v>600000</v>
      </c>
      <c r="H6339" s="8">
        <v>0</v>
      </c>
      <c r="I6339" s="8">
        <v>0</v>
      </c>
      <c r="J6339" s="8">
        <v>0</v>
      </c>
      <c r="K6339" s="8">
        <v>0</v>
      </c>
      <c r="L6339" s="8">
        <f>SUM(Tabella1[[#This Row],[CONTRIBUTO
COMMISSARIO STRAORDINARIO]:[INDENNIZZO
ASSICURATIVO]])</f>
        <v>600000</v>
      </c>
      <c r="M6339" s="9" t="s">
        <v>6035</v>
      </c>
      <c r="N6339" s="3" t="s">
        <v>6036</v>
      </c>
      <c r="O6339" s="3" t="s">
        <v>6035</v>
      </c>
      <c r="P6339" s="2" t="s">
        <v>31</v>
      </c>
      <c r="Q6339" s="2" t="s">
        <v>159</v>
      </c>
      <c r="R6339" s="2" t="s">
        <v>10737</v>
      </c>
      <c r="S6339" s="2" t="s">
        <v>10737</v>
      </c>
      <c r="T6339" s="3" t="s">
        <v>25090</v>
      </c>
      <c r="U6339" s="3" t="s">
        <v>270</v>
      </c>
      <c r="V6339" s="3" t="s">
        <v>25067</v>
      </c>
      <c r="W6339" s="12" t="s">
        <v>25077</v>
      </c>
      <c r="X6339" s="12" t="s">
        <v>25091</v>
      </c>
      <c r="Y6339" s="2" t="s">
        <v>25092</v>
      </c>
      <c r="Z6339" s="2"/>
    </row>
    <row r="6340" spans="1:26" ht="87" x14ac:dyDescent="0.3">
      <c r="A6340" s="6" t="s">
        <v>25093</v>
      </c>
      <c r="B6340" s="2" t="s">
        <v>27</v>
      </c>
      <c r="C6340" s="2" t="s">
        <v>8662</v>
      </c>
      <c r="D6340" s="2" t="s">
        <v>29</v>
      </c>
      <c r="E6340" s="3" t="s">
        <v>24613</v>
      </c>
      <c r="F6340" s="3" t="s">
        <v>8676</v>
      </c>
      <c r="G6340" s="7">
        <v>2500000</v>
      </c>
      <c r="H6340" s="8">
        <v>0</v>
      </c>
      <c r="I6340" s="8">
        <v>0</v>
      </c>
      <c r="J6340" s="8">
        <v>0</v>
      </c>
      <c r="K6340" s="8">
        <v>0</v>
      </c>
      <c r="L6340" s="8">
        <f>SUM(Tabella1[[#This Row],[CONTRIBUTO
COMMISSARIO STRAORDINARIO]:[INDENNIZZO
ASSICURATIVO]])</f>
        <v>2500000</v>
      </c>
      <c r="M6340" s="9" t="s">
        <v>6035</v>
      </c>
      <c r="N6340" s="3" t="s">
        <v>6036</v>
      </c>
      <c r="O6340" s="3" t="s">
        <v>6035</v>
      </c>
      <c r="P6340" s="2" t="s">
        <v>31</v>
      </c>
      <c r="Q6340" s="2" t="s">
        <v>159</v>
      </c>
      <c r="R6340" s="2" t="s">
        <v>3839</v>
      </c>
      <c r="S6340" s="2" t="s">
        <v>25094</v>
      </c>
      <c r="T6340" s="3" t="s">
        <v>25095</v>
      </c>
      <c r="U6340" s="3" t="s">
        <v>270</v>
      </c>
      <c r="V6340" s="3" t="s">
        <v>25067</v>
      </c>
      <c r="W6340" s="12" t="s">
        <v>25096</v>
      </c>
      <c r="X6340" s="12" t="s">
        <v>25097</v>
      </c>
      <c r="Y6340" s="2" t="s">
        <v>25098</v>
      </c>
      <c r="Z6340" s="2"/>
    </row>
    <row r="6341" spans="1:26" ht="69.599999999999994" x14ac:dyDescent="0.3">
      <c r="A6341" s="6" t="s">
        <v>25099</v>
      </c>
      <c r="B6341" s="2" t="s">
        <v>27</v>
      </c>
      <c r="C6341" s="2" t="s">
        <v>8662</v>
      </c>
      <c r="D6341" s="2" t="s">
        <v>29</v>
      </c>
      <c r="E6341" s="3" t="s">
        <v>24613</v>
      </c>
      <c r="F6341" s="3" t="s">
        <v>8676</v>
      </c>
      <c r="G6341" s="7">
        <v>2500000</v>
      </c>
      <c r="H6341" s="8">
        <v>0</v>
      </c>
      <c r="I6341" s="8">
        <v>0</v>
      </c>
      <c r="J6341" s="8">
        <v>0</v>
      </c>
      <c r="K6341" s="8">
        <v>0</v>
      </c>
      <c r="L6341" s="8">
        <f>SUM(Tabella1[[#This Row],[CONTRIBUTO
COMMISSARIO STRAORDINARIO]:[INDENNIZZO
ASSICURATIVO]])</f>
        <v>2500000</v>
      </c>
      <c r="M6341" s="9" t="s">
        <v>6035</v>
      </c>
      <c r="N6341" s="3" t="s">
        <v>6036</v>
      </c>
      <c r="O6341" s="3" t="s">
        <v>6035</v>
      </c>
      <c r="P6341" s="2" t="s">
        <v>31</v>
      </c>
      <c r="Q6341" s="2" t="s">
        <v>516</v>
      </c>
      <c r="R6341" s="2" t="s">
        <v>6050</v>
      </c>
      <c r="S6341" s="2" t="s">
        <v>25085</v>
      </c>
      <c r="T6341" s="3" t="s">
        <v>25100</v>
      </c>
      <c r="U6341" s="3" t="s">
        <v>270</v>
      </c>
      <c r="V6341" s="3" t="s">
        <v>25067</v>
      </c>
      <c r="W6341" s="12" t="s">
        <v>25101</v>
      </c>
      <c r="X6341" s="12" t="s">
        <v>25102</v>
      </c>
      <c r="Y6341" s="2" t="s">
        <v>25103</v>
      </c>
      <c r="Z6341" s="2"/>
    </row>
    <row r="6342" spans="1:26" ht="87" x14ac:dyDescent="0.3">
      <c r="A6342" s="6" t="s">
        <v>25104</v>
      </c>
      <c r="B6342" s="2" t="s">
        <v>27</v>
      </c>
      <c r="C6342" s="2" t="s">
        <v>8662</v>
      </c>
      <c r="D6342" s="2" t="s">
        <v>29</v>
      </c>
      <c r="E6342" s="3" t="s">
        <v>24613</v>
      </c>
      <c r="F6342" s="3" t="s">
        <v>8676</v>
      </c>
      <c r="G6342" s="7">
        <v>3700000</v>
      </c>
      <c r="H6342" s="8">
        <v>0</v>
      </c>
      <c r="I6342" s="8">
        <v>0</v>
      </c>
      <c r="J6342" s="8">
        <v>0</v>
      </c>
      <c r="K6342" s="8">
        <v>0</v>
      </c>
      <c r="L6342" s="8">
        <f>SUM(Tabella1[[#This Row],[CONTRIBUTO
COMMISSARIO STRAORDINARIO]:[INDENNIZZO
ASSICURATIVO]])</f>
        <v>3700000</v>
      </c>
      <c r="M6342" s="9" t="s">
        <v>6035</v>
      </c>
      <c r="N6342" s="3" t="s">
        <v>6036</v>
      </c>
      <c r="O6342" s="3" t="s">
        <v>6035</v>
      </c>
      <c r="P6342" s="2" t="s">
        <v>31</v>
      </c>
      <c r="Q6342" s="2" t="s">
        <v>516</v>
      </c>
      <c r="R6342" s="2" t="s">
        <v>6050</v>
      </c>
      <c r="S6342" s="2" t="s">
        <v>6050</v>
      </c>
      <c r="T6342" s="3" t="s">
        <v>25105</v>
      </c>
      <c r="U6342" s="3" t="s">
        <v>270</v>
      </c>
      <c r="V6342" s="3" t="s">
        <v>25067</v>
      </c>
      <c r="W6342" s="12" t="s">
        <v>25096</v>
      </c>
      <c r="X6342" s="12" t="s">
        <v>25106</v>
      </c>
      <c r="Y6342" s="2" t="s">
        <v>25107</v>
      </c>
      <c r="Z6342" s="2"/>
    </row>
    <row r="6343" spans="1:26" ht="87" x14ac:dyDescent="0.3">
      <c r="A6343" s="6" t="s">
        <v>25108</v>
      </c>
      <c r="B6343" s="2" t="s">
        <v>27</v>
      </c>
      <c r="C6343" s="2" t="s">
        <v>8662</v>
      </c>
      <c r="D6343" s="2" t="s">
        <v>29</v>
      </c>
      <c r="E6343" s="3" t="s">
        <v>24613</v>
      </c>
      <c r="F6343" s="3" t="s">
        <v>8676</v>
      </c>
      <c r="G6343" s="7">
        <v>2500000</v>
      </c>
      <c r="H6343" s="8">
        <v>0</v>
      </c>
      <c r="I6343" s="8">
        <v>0</v>
      </c>
      <c r="J6343" s="8">
        <v>0</v>
      </c>
      <c r="K6343" s="8">
        <v>0</v>
      </c>
      <c r="L6343" s="8">
        <f>SUM(Tabella1[[#This Row],[CONTRIBUTO
COMMISSARIO STRAORDINARIO]:[INDENNIZZO
ASSICURATIVO]])</f>
        <v>2500000</v>
      </c>
      <c r="M6343" s="9" t="s">
        <v>6035</v>
      </c>
      <c r="N6343" s="3" t="s">
        <v>6036</v>
      </c>
      <c r="O6343" s="3" t="s">
        <v>6035</v>
      </c>
      <c r="P6343" s="2" t="s">
        <v>31</v>
      </c>
      <c r="Q6343" s="2" t="s">
        <v>516</v>
      </c>
      <c r="R6343" s="2" t="s">
        <v>6050</v>
      </c>
      <c r="S6343" s="2" t="s">
        <v>6050</v>
      </c>
      <c r="T6343" s="3" t="s">
        <v>25109</v>
      </c>
      <c r="U6343" s="3" t="s">
        <v>270</v>
      </c>
      <c r="V6343" s="3" t="s">
        <v>25067</v>
      </c>
      <c r="W6343" s="12" t="s">
        <v>25110</v>
      </c>
      <c r="X6343" s="12" t="s">
        <v>25111</v>
      </c>
      <c r="Y6343" s="2" t="s">
        <v>25112</v>
      </c>
      <c r="Z6343" s="2"/>
    </row>
    <row r="6344" spans="1:26" ht="87" x14ac:dyDescent="0.3">
      <c r="A6344" s="6" t="s">
        <v>25113</v>
      </c>
      <c r="B6344" s="2" t="s">
        <v>27</v>
      </c>
      <c r="C6344" s="2" t="s">
        <v>8662</v>
      </c>
      <c r="D6344" s="2" t="s">
        <v>29</v>
      </c>
      <c r="E6344" s="3" t="s">
        <v>24613</v>
      </c>
      <c r="F6344" s="3" t="s">
        <v>8676</v>
      </c>
      <c r="G6344" s="7">
        <v>2500000</v>
      </c>
      <c r="H6344" s="8">
        <v>0</v>
      </c>
      <c r="I6344" s="8">
        <v>0</v>
      </c>
      <c r="J6344" s="8">
        <v>0</v>
      </c>
      <c r="K6344" s="8">
        <v>0</v>
      </c>
      <c r="L6344" s="8">
        <f>SUM(Tabella1[[#This Row],[CONTRIBUTO
COMMISSARIO STRAORDINARIO]:[INDENNIZZO
ASSICURATIVO]])</f>
        <v>2500000</v>
      </c>
      <c r="M6344" s="9" t="s">
        <v>6035</v>
      </c>
      <c r="N6344" s="3" t="s">
        <v>6036</v>
      </c>
      <c r="O6344" s="3" t="s">
        <v>6035</v>
      </c>
      <c r="P6344" s="2" t="s">
        <v>31</v>
      </c>
      <c r="Q6344" s="2" t="s">
        <v>516</v>
      </c>
      <c r="R6344" s="2" t="s">
        <v>6050</v>
      </c>
      <c r="S6344" s="2" t="s">
        <v>6050</v>
      </c>
      <c r="T6344" s="3" t="s">
        <v>25114</v>
      </c>
      <c r="U6344" s="3" t="s">
        <v>270</v>
      </c>
      <c r="V6344" s="3" t="s">
        <v>25067</v>
      </c>
      <c r="W6344" s="12" t="s">
        <v>25110</v>
      </c>
      <c r="X6344" s="12" t="s">
        <v>25115</v>
      </c>
      <c r="Y6344" s="2" t="s">
        <v>25116</v>
      </c>
      <c r="Z6344" s="2"/>
    </row>
    <row r="6345" spans="1:26" ht="87" x14ac:dyDescent="0.3">
      <c r="A6345" s="6" t="s">
        <v>25117</v>
      </c>
      <c r="B6345" s="2" t="s">
        <v>27</v>
      </c>
      <c r="C6345" s="2" t="s">
        <v>8662</v>
      </c>
      <c r="D6345" s="2" t="s">
        <v>29</v>
      </c>
      <c r="E6345" s="3" t="s">
        <v>24613</v>
      </c>
      <c r="F6345" s="3" t="s">
        <v>8676</v>
      </c>
      <c r="G6345" s="7">
        <v>288491.82</v>
      </c>
      <c r="H6345" s="8">
        <v>0</v>
      </c>
      <c r="I6345" s="8">
        <v>0</v>
      </c>
      <c r="J6345" s="8">
        <v>0</v>
      </c>
      <c r="K6345" s="8">
        <v>0</v>
      </c>
      <c r="L6345" s="8">
        <f>SUM(Tabella1[[#This Row],[CONTRIBUTO
COMMISSARIO STRAORDINARIO]:[INDENNIZZO
ASSICURATIVO]])</f>
        <v>288491.82</v>
      </c>
      <c r="M6345" s="9" t="s">
        <v>6035</v>
      </c>
      <c r="N6345" s="3" t="s">
        <v>6036</v>
      </c>
      <c r="O6345" s="3" t="s">
        <v>6035</v>
      </c>
      <c r="P6345" s="2" t="s">
        <v>31</v>
      </c>
      <c r="Q6345" s="2" t="s">
        <v>516</v>
      </c>
      <c r="R6345" s="2" t="s">
        <v>6050</v>
      </c>
      <c r="S6345" s="2" t="s">
        <v>8701</v>
      </c>
      <c r="T6345" s="3" t="s">
        <v>25118</v>
      </c>
      <c r="U6345" s="3" t="s">
        <v>270</v>
      </c>
      <c r="V6345" s="3" t="s">
        <v>25067</v>
      </c>
      <c r="W6345" s="12" t="s">
        <v>25119</v>
      </c>
      <c r="X6345" s="12" t="s">
        <v>25120</v>
      </c>
      <c r="Y6345" s="2" t="s">
        <v>25121</v>
      </c>
      <c r="Z6345" s="2"/>
    </row>
    <row r="6346" spans="1:26" ht="69.599999999999994" x14ac:dyDescent="0.3">
      <c r="A6346" s="6" t="s">
        <v>25122</v>
      </c>
      <c r="B6346" s="2" t="s">
        <v>27</v>
      </c>
      <c r="C6346" s="2" t="s">
        <v>8662</v>
      </c>
      <c r="D6346" s="2" t="s">
        <v>29</v>
      </c>
      <c r="E6346" s="3" t="s">
        <v>24613</v>
      </c>
      <c r="F6346" s="3" t="s">
        <v>8676</v>
      </c>
      <c r="G6346" s="7">
        <v>500000</v>
      </c>
      <c r="H6346" s="8">
        <v>0</v>
      </c>
      <c r="I6346" s="8">
        <v>0</v>
      </c>
      <c r="J6346" s="8">
        <v>0</v>
      </c>
      <c r="K6346" s="8">
        <v>0</v>
      </c>
      <c r="L6346" s="8">
        <f>SUM(Tabella1[[#This Row],[CONTRIBUTO
COMMISSARIO STRAORDINARIO]:[INDENNIZZO
ASSICURATIVO]])</f>
        <v>500000</v>
      </c>
      <c r="M6346" s="9" t="s">
        <v>6035</v>
      </c>
      <c r="N6346" s="3" t="s">
        <v>6036</v>
      </c>
      <c r="O6346" s="3" t="s">
        <v>6035</v>
      </c>
      <c r="P6346" s="2" t="s">
        <v>31</v>
      </c>
      <c r="Q6346" s="2" t="s">
        <v>159</v>
      </c>
      <c r="R6346" s="2" t="s">
        <v>2718</v>
      </c>
      <c r="S6346" s="2" t="s">
        <v>8707</v>
      </c>
      <c r="T6346" s="3" t="s">
        <v>25123</v>
      </c>
      <c r="U6346" s="3" t="s">
        <v>270</v>
      </c>
      <c r="V6346" s="3" t="s">
        <v>25067</v>
      </c>
      <c r="W6346" s="12" t="s">
        <v>25124</v>
      </c>
      <c r="X6346" s="12" t="s">
        <v>25125</v>
      </c>
      <c r="Y6346" s="2" t="s">
        <v>25126</v>
      </c>
      <c r="Z6346" s="2"/>
    </row>
    <row r="6347" spans="1:26" ht="34.799999999999997" x14ac:dyDescent="0.3">
      <c r="A6347" s="6" t="s">
        <v>25127</v>
      </c>
      <c r="B6347" s="2" t="s">
        <v>27</v>
      </c>
      <c r="C6347" s="2" t="s">
        <v>8662</v>
      </c>
      <c r="D6347" s="2" t="s">
        <v>29</v>
      </c>
      <c r="E6347" s="3" t="s">
        <v>24613</v>
      </c>
      <c r="F6347" s="3" t="s">
        <v>8676</v>
      </c>
      <c r="G6347" s="7">
        <v>2000000</v>
      </c>
      <c r="H6347" s="8">
        <v>0</v>
      </c>
      <c r="I6347" s="8">
        <v>0</v>
      </c>
      <c r="J6347" s="8">
        <v>0</v>
      </c>
      <c r="K6347" s="8">
        <v>0</v>
      </c>
      <c r="L6347" s="8">
        <f>SUM(Tabella1[[#This Row],[CONTRIBUTO
COMMISSARIO STRAORDINARIO]:[INDENNIZZO
ASSICURATIVO]])</f>
        <v>2000000</v>
      </c>
      <c r="M6347" s="9" t="s">
        <v>6035</v>
      </c>
      <c r="N6347" s="3" t="s">
        <v>6036</v>
      </c>
      <c r="O6347" s="3" t="s">
        <v>6035</v>
      </c>
      <c r="P6347" s="2" t="s">
        <v>31</v>
      </c>
      <c r="Q6347" s="2" t="s">
        <v>159</v>
      </c>
      <c r="R6347" s="2" t="s">
        <v>1026</v>
      </c>
      <c r="S6347" s="2" t="s">
        <v>25128</v>
      </c>
      <c r="T6347" s="3" t="s">
        <v>25129</v>
      </c>
      <c r="U6347" s="3" t="s">
        <v>270</v>
      </c>
      <c r="V6347" s="3" t="s">
        <v>25067</v>
      </c>
      <c r="W6347" s="12" t="s">
        <v>25124</v>
      </c>
      <c r="X6347" s="12" t="s">
        <v>25130</v>
      </c>
      <c r="Y6347" s="2" t="s">
        <v>25131</v>
      </c>
      <c r="Z6347" s="2"/>
    </row>
    <row r="6348" spans="1:26" ht="34.799999999999997" x14ac:dyDescent="0.3">
      <c r="A6348" s="6" t="s">
        <v>25132</v>
      </c>
      <c r="B6348" s="2" t="s">
        <v>27</v>
      </c>
      <c r="C6348" s="2" t="s">
        <v>8662</v>
      </c>
      <c r="D6348" s="2" t="s">
        <v>29</v>
      </c>
      <c r="E6348" s="3" t="s">
        <v>24613</v>
      </c>
      <c r="F6348" s="3" t="s">
        <v>8676</v>
      </c>
      <c r="G6348" s="7">
        <v>3000000</v>
      </c>
      <c r="H6348" s="8">
        <v>0</v>
      </c>
      <c r="I6348" s="8">
        <v>0</v>
      </c>
      <c r="J6348" s="8">
        <v>0</v>
      </c>
      <c r="K6348" s="8">
        <v>0</v>
      </c>
      <c r="L6348" s="8">
        <f>SUM(Tabella1[[#This Row],[CONTRIBUTO
COMMISSARIO STRAORDINARIO]:[INDENNIZZO
ASSICURATIVO]])</f>
        <v>3000000</v>
      </c>
      <c r="M6348" s="9" t="s">
        <v>6035</v>
      </c>
      <c r="N6348" s="3" t="s">
        <v>6036</v>
      </c>
      <c r="O6348" s="3" t="s">
        <v>6035</v>
      </c>
      <c r="P6348" s="2" t="s">
        <v>31</v>
      </c>
      <c r="Q6348" s="2" t="s">
        <v>159</v>
      </c>
      <c r="R6348" s="2" t="s">
        <v>25133</v>
      </c>
      <c r="S6348" s="2" t="s">
        <v>890</v>
      </c>
      <c r="T6348" s="3" t="s">
        <v>25134</v>
      </c>
      <c r="U6348" s="3" t="s">
        <v>270</v>
      </c>
      <c r="V6348" s="3" t="s">
        <v>25067</v>
      </c>
      <c r="W6348" s="12" t="s">
        <v>25124</v>
      </c>
      <c r="X6348" s="12" t="s">
        <v>25135</v>
      </c>
      <c r="Y6348" s="2" t="s">
        <v>25136</v>
      </c>
      <c r="Z6348" s="2"/>
    </row>
    <row r="6349" spans="1:26" ht="69.599999999999994" x14ac:dyDescent="0.3">
      <c r="A6349" s="6" t="s">
        <v>25137</v>
      </c>
      <c r="B6349" s="2" t="s">
        <v>27</v>
      </c>
      <c r="C6349" s="2" t="s">
        <v>8662</v>
      </c>
      <c r="D6349" s="2" t="s">
        <v>29</v>
      </c>
      <c r="E6349" s="3" t="s">
        <v>24613</v>
      </c>
      <c r="F6349" s="3" t="s">
        <v>8676</v>
      </c>
      <c r="G6349" s="7">
        <v>2397541.2400000002</v>
      </c>
      <c r="H6349" s="8">
        <v>0</v>
      </c>
      <c r="I6349" s="8">
        <v>0</v>
      </c>
      <c r="J6349" s="8">
        <v>0</v>
      </c>
      <c r="K6349" s="8">
        <v>0</v>
      </c>
      <c r="L6349" s="8">
        <f>SUM(Tabella1[[#This Row],[CONTRIBUTO
COMMISSARIO STRAORDINARIO]:[INDENNIZZO
ASSICURATIVO]])</f>
        <v>2397541.2400000002</v>
      </c>
      <c r="M6349" s="9" t="s">
        <v>6035</v>
      </c>
      <c r="N6349" s="3" t="s">
        <v>6036</v>
      </c>
      <c r="O6349" s="3" t="s">
        <v>6035</v>
      </c>
      <c r="P6349" s="2" t="s">
        <v>31</v>
      </c>
      <c r="Q6349" s="2" t="s">
        <v>516</v>
      </c>
      <c r="R6349" s="2" t="s">
        <v>6050</v>
      </c>
      <c r="S6349" s="2" t="s">
        <v>8701</v>
      </c>
      <c r="T6349" s="3" t="s">
        <v>25138</v>
      </c>
      <c r="U6349" s="3" t="s">
        <v>270</v>
      </c>
      <c r="V6349" s="3" t="s">
        <v>25067</v>
      </c>
      <c r="W6349" s="12" t="s">
        <v>25139</v>
      </c>
      <c r="X6349" s="12" t="s">
        <v>25140</v>
      </c>
      <c r="Y6349" s="2" t="s">
        <v>25141</v>
      </c>
      <c r="Z6349" s="2"/>
    </row>
    <row r="6350" spans="1:26" ht="34.799999999999997" x14ac:dyDescent="0.3">
      <c r="A6350" s="6" t="s">
        <v>25142</v>
      </c>
      <c r="B6350" s="2" t="s">
        <v>27</v>
      </c>
      <c r="C6350" s="2" t="s">
        <v>8662</v>
      </c>
      <c r="D6350" s="2" t="s">
        <v>29</v>
      </c>
      <c r="E6350" s="3" t="s">
        <v>24613</v>
      </c>
      <c r="F6350" s="3" t="s">
        <v>8676</v>
      </c>
      <c r="G6350" s="7">
        <v>600000</v>
      </c>
      <c r="H6350" s="8">
        <v>0</v>
      </c>
      <c r="I6350" s="8">
        <v>0</v>
      </c>
      <c r="J6350" s="8">
        <v>0</v>
      </c>
      <c r="K6350" s="8">
        <v>0</v>
      </c>
      <c r="L6350" s="8">
        <f>SUM(Tabella1[[#This Row],[CONTRIBUTO
COMMISSARIO STRAORDINARIO]:[INDENNIZZO
ASSICURATIVO]])</f>
        <v>600000</v>
      </c>
      <c r="M6350" s="9" t="s">
        <v>6035</v>
      </c>
      <c r="N6350" s="3" t="s">
        <v>6036</v>
      </c>
      <c r="O6350" s="3" t="s">
        <v>6035</v>
      </c>
      <c r="P6350" s="2" t="s">
        <v>31</v>
      </c>
      <c r="Q6350" s="2" t="s">
        <v>159</v>
      </c>
      <c r="R6350" s="2" t="s">
        <v>2718</v>
      </c>
      <c r="S6350" s="2" t="s">
        <v>2718</v>
      </c>
      <c r="T6350" s="3" t="s">
        <v>25143</v>
      </c>
      <c r="U6350" s="3" t="s">
        <v>270</v>
      </c>
      <c r="V6350" s="3" t="s">
        <v>25067</v>
      </c>
      <c r="W6350" s="12" t="s">
        <v>25124</v>
      </c>
      <c r="X6350" s="12" t="s">
        <v>25144</v>
      </c>
      <c r="Y6350" s="2" t="s">
        <v>25145</v>
      </c>
      <c r="Z6350" s="2"/>
    </row>
    <row r="6351" spans="1:26" ht="52.2" x14ac:dyDescent="0.3">
      <c r="A6351" s="6" t="s">
        <v>25146</v>
      </c>
      <c r="B6351" s="2" t="s">
        <v>27</v>
      </c>
      <c r="C6351" s="2" t="s">
        <v>8662</v>
      </c>
      <c r="D6351" s="2" t="s">
        <v>29</v>
      </c>
      <c r="E6351" s="3" t="s">
        <v>24613</v>
      </c>
      <c r="F6351" s="3" t="s">
        <v>8676</v>
      </c>
      <c r="G6351" s="7">
        <v>500000</v>
      </c>
      <c r="H6351" s="8">
        <v>0</v>
      </c>
      <c r="I6351" s="8">
        <v>0</v>
      </c>
      <c r="J6351" s="8">
        <v>0</v>
      </c>
      <c r="K6351" s="8">
        <v>0</v>
      </c>
      <c r="L6351" s="8">
        <f>SUM(Tabella1[[#This Row],[CONTRIBUTO
COMMISSARIO STRAORDINARIO]:[INDENNIZZO
ASSICURATIVO]])</f>
        <v>500000</v>
      </c>
      <c r="M6351" s="9" t="s">
        <v>6035</v>
      </c>
      <c r="N6351" s="3" t="s">
        <v>6036</v>
      </c>
      <c r="O6351" s="3" t="s">
        <v>6035</v>
      </c>
      <c r="P6351" s="2" t="s">
        <v>31</v>
      </c>
      <c r="Q6351" s="2" t="s">
        <v>159</v>
      </c>
      <c r="R6351" s="2" t="s">
        <v>1298</v>
      </c>
      <c r="S6351" s="2" t="s">
        <v>25147</v>
      </c>
      <c r="T6351" s="3" t="s">
        <v>25148</v>
      </c>
      <c r="U6351" s="3" t="s">
        <v>270</v>
      </c>
      <c r="V6351" s="3" t="s">
        <v>25067</v>
      </c>
      <c r="W6351" s="12" t="s">
        <v>25124</v>
      </c>
      <c r="X6351" s="12" t="s">
        <v>25149</v>
      </c>
      <c r="Y6351" s="2" t="s">
        <v>25150</v>
      </c>
      <c r="Z6351" s="2"/>
    </row>
    <row r="6352" spans="1:26" ht="52.2" x14ac:dyDescent="0.3">
      <c r="A6352" s="6" t="s">
        <v>25151</v>
      </c>
      <c r="B6352" s="2" t="s">
        <v>27</v>
      </c>
      <c r="C6352" s="2" t="s">
        <v>8662</v>
      </c>
      <c r="D6352" s="2" t="s">
        <v>29</v>
      </c>
      <c r="E6352" s="3" t="s">
        <v>24613</v>
      </c>
      <c r="F6352" s="3" t="s">
        <v>8676</v>
      </c>
      <c r="G6352" s="7">
        <v>950000</v>
      </c>
      <c r="H6352" s="8">
        <v>0</v>
      </c>
      <c r="I6352" s="8">
        <v>0</v>
      </c>
      <c r="J6352" s="8">
        <v>0</v>
      </c>
      <c r="K6352" s="8">
        <v>0</v>
      </c>
      <c r="L6352" s="8">
        <f>SUM(Tabella1[[#This Row],[CONTRIBUTO
COMMISSARIO STRAORDINARIO]:[INDENNIZZO
ASSICURATIVO]])</f>
        <v>950000</v>
      </c>
      <c r="M6352" s="9" t="s">
        <v>6713</v>
      </c>
      <c r="N6352" s="3" t="s">
        <v>6036</v>
      </c>
      <c r="O6352" s="3" t="s">
        <v>6713</v>
      </c>
      <c r="P6352" s="2" t="s">
        <v>31</v>
      </c>
      <c r="Q6352" s="2" t="s">
        <v>516</v>
      </c>
      <c r="R6352" s="2" t="s">
        <v>516</v>
      </c>
      <c r="S6352" s="2" t="s">
        <v>516</v>
      </c>
      <c r="T6352" s="3" t="s">
        <v>25152</v>
      </c>
      <c r="U6352" s="3" t="s">
        <v>189</v>
      </c>
      <c r="V6352" s="3" t="s">
        <v>25067</v>
      </c>
      <c r="W6352" s="12" t="s">
        <v>25153</v>
      </c>
      <c r="X6352" s="12" t="s">
        <v>25154</v>
      </c>
      <c r="Y6352" s="2" t="s">
        <v>25155</v>
      </c>
      <c r="Z6352" s="2"/>
    </row>
    <row r="6353" spans="1:26" ht="34.799999999999997" x14ac:dyDescent="0.3">
      <c r="A6353" s="6" t="s">
        <v>25156</v>
      </c>
      <c r="B6353" s="2" t="s">
        <v>27</v>
      </c>
      <c r="C6353" s="2" t="s">
        <v>8662</v>
      </c>
      <c r="D6353" s="2" t="s">
        <v>29</v>
      </c>
      <c r="E6353" s="3" t="s">
        <v>24613</v>
      </c>
      <c r="F6353" s="3" t="s">
        <v>9394</v>
      </c>
      <c r="G6353" s="7">
        <v>0</v>
      </c>
      <c r="H6353" s="8">
        <v>0</v>
      </c>
      <c r="I6353" s="8">
        <v>0</v>
      </c>
      <c r="J6353" s="8">
        <v>0</v>
      </c>
      <c r="K6353" s="8">
        <v>0</v>
      </c>
      <c r="L6353" s="8">
        <f>SUM(Tabella1[[#This Row],[CONTRIBUTO
COMMISSARIO STRAORDINARIO]:[INDENNIZZO
ASSICURATIVO]])</f>
        <v>0</v>
      </c>
      <c r="M6353" s="9" t="s">
        <v>6713</v>
      </c>
      <c r="N6353" s="3" t="s">
        <v>6036</v>
      </c>
      <c r="O6353" s="3" t="s">
        <v>6713</v>
      </c>
      <c r="P6353" s="2" t="s">
        <v>31</v>
      </c>
      <c r="Q6353" s="2" t="s">
        <v>516</v>
      </c>
      <c r="R6353" s="2" t="s">
        <v>516</v>
      </c>
      <c r="S6353" s="2" t="s">
        <v>516</v>
      </c>
      <c r="T6353" s="3" t="s">
        <v>25157</v>
      </c>
      <c r="U6353" s="3" t="s">
        <v>189</v>
      </c>
      <c r="V6353" s="3" t="s">
        <v>25067</v>
      </c>
      <c r="W6353" s="12" t="s">
        <v>25153</v>
      </c>
      <c r="X6353" s="12" t="s">
        <v>25158</v>
      </c>
      <c r="Y6353" s="2" t="s">
        <v>25159</v>
      </c>
      <c r="Z6353" s="2"/>
    </row>
    <row r="6354" spans="1:26" ht="34.799999999999997" x14ac:dyDescent="0.3">
      <c r="A6354" s="6" t="s">
        <v>25160</v>
      </c>
      <c r="B6354" s="2" t="s">
        <v>27</v>
      </c>
      <c r="C6354" s="2" t="s">
        <v>8662</v>
      </c>
      <c r="D6354" s="2" t="s">
        <v>29</v>
      </c>
      <c r="E6354" s="3" t="s">
        <v>24613</v>
      </c>
      <c r="F6354" s="3" t="s">
        <v>8676</v>
      </c>
      <c r="G6354" s="7">
        <v>2590000</v>
      </c>
      <c r="H6354" s="8">
        <v>0</v>
      </c>
      <c r="I6354" s="8">
        <v>0</v>
      </c>
      <c r="J6354" s="8">
        <v>0</v>
      </c>
      <c r="K6354" s="8">
        <v>0</v>
      </c>
      <c r="L6354" s="8">
        <f>SUM(Tabella1[[#This Row],[CONTRIBUTO
COMMISSARIO STRAORDINARIO]:[INDENNIZZO
ASSICURATIVO]])</f>
        <v>2590000</v>
      </c>
      <c r="M6354" s="9" t="s">
        <v>6713</v>
      </c>
      <c r="N6354" s="3" t="s">
        <v>6036</v>
      </c>
      <c r="O6354" s="3" t="s">
        <v>6713</v>
      </c>
      <c r="P6354" s="2" t="s">
        <v>31</v>
      </c>
      <c r="Q6354" s="2" t="s">
        <v>516</v>
      </c>
      <c r="R6354" s="2" t="s">
        <v>516</v>
      </c>
      <c r="S6354" s="2" t="s">
        <v>516</v>
      </c>
      <c r="T6354" s="3" t="s">
        <v>25161</v>
      </c>
      <c r="U6354" s="3" t="s">
        <v>189</v>
      </c>
      <c r="V6354" s="3" t="s">
        <v>25067</v>
      </c>
      <c r="W6354" s="12" t="s">
        <v>25153</v>
      </c>
      <c r="X6354" s="12" t="s">
        <v>25162</v>
      </c>
      <c r="Y6354" s="2" t="s">
        <v>25163</v>
      </c>
      <c r="Z6354" s="2"/>
    </row>
    <row r="6355" spans="1:26" ht="34.799999999999997" x14ac:dyDescent="0.3">
      <c r="A6355" s="6" t="s">
        <v>25164</v>
      </c>
      <c r="B6355" s="2" t="s">
        <v>27</v>
      </c>
      <c r="C6355" s="2" t="s">
        <v>8662</v>
      </c>
      <c r="D6355" s="2" t="s">
        <v>29</v>
      </c>
      <c r="E6355" s="3" t="s">
        <v>24613</v>
      </c>
      <c r="F6355" s="3" t="s">
        <v>8676</v>
      </c>
      <c r="G6355" s="7">
        <v>500000</v>
      </c>
      <c r="H6355" s="8">
        <v>0</v>
      </c>
      <c r="I6355" s="8">
        <v>0</v>
      </c>
      <c r="J6355" s="8">
        <v>0</v>
      </c>
      <c r="K6355" s="8">
        <v>0</v>
      </c>
      <c r="L6355" s="8">
        <f>SUM(Tabella1[[#This Row],[CONTRIBUTO
COMMISSARIO STRAORDINARIO]:[INDENNIZZO
ASSICURATIVO]])</f>
        <v>500000</v>
      </c>
      <c r="M6355" s="9" t="s">
        <v>6713</v>
      </c>
      <c r="N6355" s="3" t="s">
        <v>6036</v>
      </c>
      <c r="O6355" s="3" t="s">
        <v>6713</v>
      </c>
      <c r="P6355" s="2" t="s">
        <v>31</v>
      </c>
      <c r="Q6355" s="2" t="s">
        <v>516</v>
      </c>
      <c r="R6355" s="2" t="s">
        <v>516</v>
      </c>
      <c r="S6355" s="2" t="s">
        <v>516</v>
      </c>
      <c r="T6355" s="3" t="s">
        <v>25165</v>
      </c>
      <c r="U6355" s="3" t="s">
        <v>189</v>
      </c>
      <c r="V6355" s="3" t="s">
        <v>25067</v>
      </c>
      <c r="W6355" s="12" t="s">
        <v>25153</v>
      </c>
      <c r="X6355" s="12" t="s">
        <v>25166</v>
      </c>
      <c r="Y6355" s="2" t="s">
        <v>25167</v>
      </c>
      <c r="Z6355" s="2"/>
    </row>
    <row r="6356" spans="1:26" ht="34.799999999999997" x14ac:dyDescent="0.3">
      <c r="A6356" s="6" t="s">
        <v>25168</v>
      </c>
      <c r="B6356" s="2" t="s">
        <v>27</v>
      </c>
      <c r="C6356" s="2" t="s">
        <v>8662</v>
      </c>
      <c r="D6356" s="2" t="s">
        <v>29</v>
      </c>
      <c r="E6356" s="3" t="s">
        <v>24613</v>
      </c>
      <c r="F6356" s="3" t="s">
        <v>8676</v>
      </c>
      <c r="G6356" s="7">
        <v>600000</v>
      </c>
      <c r="H6356" s="8">
        <v>0</v>
      </c>
      <c r="I6356" s="8">
        <v>0</v>
      </c>
      <c r="J6356" s="8">
        <v>0</v>
      </c>
      <c r="K6356" s="8">
        <v>0</v>
      </c>
      <c r="L6356" s="8">
        <f>SUM(Tabella1[[#This Row],[CONTRIBUTO
COMMISSARIO STRAORDINARIO]:[INDENNIZZO
ASSICURATIVO]])</f>
        <v>600000</v>
      </c>
      <c r="M6356" s="10" t="s">
        <v>6713</v>
      </c>
      <c r="N6356" s="3" t="s">
        <v>6036</v>
      </c>
      <c r="O6356" s="3" t="s">
        <v>6713</v>
      </c>
      <c r="P6356" s="2" t="s">
        <v>31</v>
      </c>
      <c r="Q6356" s="2" t="s">
        <v>516</v>
      </c>
      <c r="R6356" s="2" t="s">
        <v>516</v>
      </c>
      <c r="S6356" s="2" t="s">
        <v>516</v>
      </c>
      <c r="T6356" s="3" t="s">
        <v>25169</v>
      </c>
      <c r="U6356" s="3" t="s">
        <v>189</v>
      </c>
      <c r="V6356" s="3" t="s">
        <v>25067</v>
      </c>
      <c r="W6356" s="12" t="s">
        <v>25153</v>
      </c>
      <c r="X6356" s="12" t="s">
        <v>25170</v>
      </c>
      <c r="Y6356" s="2" t="s">
        <v>25171</v>
      </c>
      <c r="Z6356" s="2"/>
    </row>
    <row r="6357" spans="1:26" ht="34.799999999999997" x14ac:dyDescent="0.3">
      <c r="A6357" s="6" t="s">
        <v>25172</v>
      </c>
      <c r="B6357" s="2" t="s">
        <v>27</v>
      </c>
      <c r="C6357" s="2" t="s">
        <v>8662</v>
      </c>
      <c r="D6357" s="2" t="s">
        <v>29</v>
      </c>
      <c r="E6357" s="3" t="s">
        <v>24613</v>
      </c>
      <c r="F6357" s="3" t="s">
        <v>9394</v>
      </c>
      <c r="G6357" s="7">
        <v>0</v>
      </c>
      <c r="H6357" s="8">
        <v>0</v>
      </c>
      <c r="I6357" s="8">
        <v>0</v>
      </c>
      <c r="J6357" s="8">
        <v>0</v>
      </c>
      <c r="K6357" s="8">
        <v>0</v>
      </c>
      <c r="L6357" s="8">
        <f>SUM(Tabella1[[#This Row],[CONTRIBUTO
COMMISSARIO STRAORDINARIO]:[INDENNIZZO
ASSICURATIVO]])</f>
        <v>0</v>
      </c>
      <c r="M6357" s="9" t="s">
        <v>6713</v>
      </c>
      <c r="N6357" s="3" t="s">
        <v>6036</v>
      </c>
      <c r="O6357" s="3" t="s">
        <v>6713</v>
      </c>
      <c r="P6357" s="2" t="s">
        <v>31</v>
      </c>
      <c r="Q6357" s="2" t="s">
        <v>185</v>
      </c>
      <c r="R6357" s="2" t="s">
        <v>186</v>
      </c>
      <c r="S6357" s="2" t="s">
        <v>186</v>
      </c>
      <c r="T6357" s="3" t="s">
        <v>25173</v>
      </c>
      <c r="U6357" s="3" t="s">
        <v>189</v>
      </c>
      <c r="V6357" s="3" t="s">
        <v>25067</v>
      </c>
      <c r="W6357" s="12" t="s">
        <v>25153</v>
      </c>
      <c r="X6357" s="12" t="s">
        <v>25174</v>
      </c>
      <c r="Y6357" s="2" t="s">
        <v>25175</v>
      </c>
      <c r="Z6357" s="2"/>
    </row>
    <row r="6358" spans="1:26" ht="52.2" x14ac:dyDescent="0.3">
      <c r="A6358" s="6" t="s">
        <v>25176</v>
      </c>
      <c r="B6358" s="2" t="s">
        <v>27</v>
      </c>
      <c r="C6358" s="2" t="s">
        <v>8662</v>
      </c>
      <c r="D6358" s="2" t="s">
        <v>29</v>
      </c>
      <c r="E6358" s="3" t="s">
        <v>24613</v>
      </c>
      <c r="F6358" s="3" t="s">
        <v>8676</v>
      </c>
      <c r="G6358" s="7">
        <v>250000</v>
      </c>
      <c r="H6358" s="8">
        <v>0</v>
      </c>
      <c r="I6358" s="8">
        <v>0</v>
      </c>
      <c r="J6358" s="8">
        <v>0</v>
      </c>
      <c r="K6358" s="8">
        <v>0</v>
      </c>
      <c r="L6358" s="8">
        <f>SUM(Tabella1[[#This Row],[CONTRIBUTO
COMMISSARIO STRAORDINARIO]:[INDENNIZZO
ASSICURATIVO]])</f>
        <v>250000</v>
      </c>
      <c r="M6358" s="9" t="s">
        <v>6713</v>
      </c>
      <c r="N6358" s="3" t="s">
        <v>6036</v>
      </c>
      <c r="O6358" s="3" t="s">
        <v>6713</v>
      </c>
      <c r="P6358" s="2" t="s">
        <v>31</v>
      </c>
      <c r="Q6358" s="2" t="s">
        <v>516</v>
      </c>
      <c r="R6358" s="2" t="s">
        <v>516</v>
      </c>
      <c r="S6358" s="2" t="s">
        <v>25177</v>
      </c>
      <c r="T6358" s="3" t="s">
        <v>25178</v>
      </c>
      <c r="U6358" s="3" t="s">
        <v>189</v>
      </c>
      <c r="V6358" s="3" t="s">
        <v>25067</v>
      </c>
      <c r="W6358" s="12" t="s">
        <v>25153</v>
      </c>
      <c r="X6358" s="12" t="s">
        <v>25179</v>
      </c>
      <c r="Y6358" s="2" t="s">
        <v>25180</v>
      </c>
      <c r="Z6358" s="2"/>
    </row>
    <row r="6359" spans="1:26" ht="34.799999999999997" x14ac:dyDescent="0.3">
      <c r="A6359" s="6" t="s">
        <v>25181</v>
      </c>
      <c r="B6359" s="2" t="s">
        <v>27</v>
      </c>
      <c r="C6359" s="2" t="s">
        <v>8662</v>
      </c>
      <c r="D6359" s="2" t="s">
        <v>29</v>
      </c>
      <c r="E6359" s="3" t="s">
        <v>24613</v>
      </c>
      <c r="F6359" s="3" t="s">
        <v>8676</v>
      </c>
      <c r="G6359" s="7">
        <v>110000</v>
      </c>
      <c r="H6359" s="8">
        <v>0</v>
      </c>
      <c r="I6359" s="8">
        <v>0</v>
      </c>
      <c r="J6359" s="8">
        <v>0</v>
      </c>
      <c r="K6359" s="8">
        <v>0</v>
      </c>
      <c r="L6359" s="8">
        <f>SUM(Tabella1[[#This Row],[CONTRIBUTO
COMMISSARIO STRAORDINARIO]:[INDENNIZZO
ASSICURATIVO]])</f>
        <v>110000</v>
      </c>
      <c r="M6359" s="9" t="s">
        <v>6713</v>
      </c>
      <c r="N6359" s="3" t="s">
        <v>6036</v>
      </c>
      <c r="O6359" s="3" t="s">
        <v>6713</v>
      </c>
      <c r="P6359" s="2" t="s">
        <v>31</v>
      </c>
      <c r="Q6359" s="2" t="s">
        <v>516</v>
      </c>
      <c r="R6359" s="2" t="s">
        <v>516</v>
      </c>
      <c r="S6359" s="2" t="s">
        <v>25182</v>
      </c>
      <c r="T6359" s="3" t="s">
        <v>25183</v>
      </c>
      <c r="U6359" s="3" t="s">
        <v>189</v>
      </c>
      <c r="V6359" s="3" t="s">
        <v>25067</v>
      </c>
      <c r="W6359" s="12" t="s">
        <v>25153</v>
      </c>
      <c r="X6359" s="12" t="s">
        <v>25184</v>
      </c>
      <c r="Y6359" s="2" t="s">
        <v>25185</v>
      </c>
      <c r="Z6359" s="2"/>
    </row>
    <row r="6360" spans="1:26" ht="34.799999999999997" x14ac:dyDescent="0.3">
      <c r="A6360" s="6" t="s">
        <v>25186</v>
      </c>
      <c r="B6360" s="2" t="s">
        <v>27</v>
      </c>
      <c r="C6360" s="2" t="s">
        <v>8662</v>
      </c>
      <c r="D6360" s="2" t="s">
        <v>29</v>
      </c>
      <c r="E6360" s="3" t="s">
        <v>24613</v>
      </c>
      <c r="F6360" s="3" t="s">
        <v>8676</v>
      </c>
      <c r="G6360" s="7">
        <v>4000000</v>
      </c>
      <c r="H6360" s="8">
        <v>0</v>
      </c>
      <c r="I6360" s="8">
        <v>0</v>
      </c>
      <c r="J6360" s="8">
        <v>0</v>
      </c>
      <c r="K6360" s="8">
        <v>0</v>
      </c>
      <c r="L6360" s="8">
        <f>SUM(Tabella1[[#This Row],[CONTRIBUTO
COMMISSARIO STRAORDINARIO]:[INDENNIZZO
ASSICURATIVO]])</f>
        <v>4000000</v>
      </c>
      <c r="M6360" s="9" t="s">
        <v>6713</v>
      </c>
      <c r="N6360" s="3" t="s">
        <v>6036</v>
      </c>
      <c r="O6360" s="3" t="s">
        <v>6713</v>
      </c>
      <c r="P6360" s="2" t="s">
        <v>31</v>
      </c>
      <c r="Q6360" s="2" t="s">
        <v>516</v>
      </c>
      <c r="R6360" s="2" t="s">
        <v>147</v>
      </c>
      <c r="S6360" s="2" t="s">
        <v>35</v>
      </c>
      <c r="T6360" s="3" t="s">
        <v>20599</v>
      </c>
      <c r="U6360" s="3" t="s">
        <v>189</v>
      </c>
      <c r="V6360" s="3" t="s">
        <v>25067</v>
      </c>
      <c r="W6360" s="12" t="s">
        <v>25153</v>
      </c>
      <c r="X6360" s="12" t="s">
        <v>25187</v>
      </c>
      <c r="Y6360" s="2" t="s">
        <v>25188</v>
      </c>
      <c r="Z6360" s="2"/>
    </row>
    <row r="6361" spans="1:26" ht="34.799999999999997" x14ac:dyDescent="0.3">
      <c r="A6361" s="6" t="s">
        <v>25189</v>
      </c>
      <c r="B6361" s="2" t="s">
        <v>27</v>
      </c>
      <c r="C6361" s="2" t="s">
        <v>8662</v>
      </c>
      <c r="D6361" s="2" t="s">
        <v>29</v>
      </c>
      <c r="E6361" s="3" t="s">
        <v>24613</v>
      </c>
      <c r="F6361" s="3" t="s">
        <v>8676</v>
      </c>
      <c r="G6361" s="7">
        <v>4000000</v>
      </c>
      <c r="H6361" s="8">
        <v>0</v>
      </c>
      <c r="I6361" s="8">
        <v>0</v>
      </c>
      <c r="J6361" s="8">
        <v>0</v>
      </c>
      <c r="K6361" s="8">
        <v>0</v>
      </c>
      <c r="L6361" s="8">
        <f>SUM(Tabella1[[#This Row],[CONTRIBUTO
COMMISSARIO STRAORDINARIO]:[INDENNIZZO
ASSICURATIVO]])</f>
        <v>4000000</v>
      </c>
      <c r="M6361" s="9" t="s">
        <v>6713</v>
      </c>
      <c r="N6361" s="3" t="s">
        <v>6036</v>
      </c>
      <c r="O6361" s="3" t="s">
        <v>6713</v>
      </c>
      <c r="P6361" s="2" t="s">
        <v>31</v>
      </c>
      <c r="Q6361" s="2" t="s">
        <v>516</v>
      </c>
      <c r="R6361" s="2" t="s">
        <v>147</v>
      </c>
      <c r="S6361" s="2" t="s">
        <v>35</v>
      </c>
      <c r="T6361" s="3" t="s">
        <v>20599</v>
      </c>
      <c r="U6361" s="3" t="s">
        <v>189</v>
      </c>
      <c r="V6361" s="3" t="s">
        <v>25067</v>
      </c>
      <c r="W6361" s="12" t="s">
        <v>25153</v>
      </c>
      <c r="X6361" s="12" t="s">
        <v>25190</v>
      </c>
      <c r="Y6361" s="2" t="s">
        <v>25191</v>
      </c>
      <c r="Z6361" s="2"/>
    </row>
    <row r="6362" spans="1:26" ht="34.799999999999997" x14ac:dyDescent="0.3">
      <c r="A6362" s="6" t="s">
        <v>25192</v>
      </c>
      <c r="B6362" s="2" t="s">
        <v>27</v>
      </c>
      <c r="C6362" s="2" t="s">
        <v>8662</v>
      </c>
      <c r="D6362" s="2" t="s">
        <v>29</v>
      </c>
      <c r="E6362" s="3" t="s">
        <v>24613</v>
      </c>
      <c r="F6362" s="3" t="s">
        <v>8676</v>
      </c>
      <c r="G6362" s="7">
        <v>250000</v>
      </c>
      <c r="H6362" s="8">
        <v>0</v>
      </c>
      <c r="I6362" s="8">
        <v>0</v>
      </c>
      <c r="J6362" s="8">
        <v>0</v>
      </c>
      <c r="K6362" s="8">
        <v>0</v>
      </c>
      <c r="L6362" s="8">
        <f>SUM(Tabella1[[#This Row],[CONTRIBUTO
COMMISSARIO STRAORDINARIO]:[INDENNIZZO
ASSICURATIVO]])</f>
        <v>250000</v>
      </c>
      <c r="M6362" s="9" t="s">
        <v>6430</v>
      </c>
      <c r="N6362" s="3" t="s">
        <v>6036</v>
      </c>
      <c r="O6362" s="3" t="s">
        <v>6430</v>
      </c>
      <c r="P6362" s="2" t="s">
        <v>31</v>
      </c>
      <c r="Q6362" s="2" t="s">
        <v>205</v>
      </c>
      <c r="R6362" s="2" t="s">
        <v>1551</v>
      </c>
      <c r="S6362" s="2" t="s">
        <v>25193</v>
      </c>
      <c r="T6362" s="3" t="s">
        <v>25194</v>
      </c>
      <c r="U6362" s="3" t="s">
        <v>179</v>
      </c>
      <c r="V6362" s="3" t="s">
        <v>25067</v>
      </c>
      <c r="W6362" s="12" t="s">
        <v>25195</v>
      </c>
      <c r="X6362" s="12" t="s">
        <v>25195</v>
      </c>
      <c r="Y6362" s="2" t="s">
        <v>25196</v>
      </c>
      <c r="Z6362" s="2"/>
    </row>
    <row r="6363" spans="1:26" ht="34.799999999999997" x14ac:dyDescent="0.3">
      <c r="A6363" s="6" t="s">
        <v>25197</v>
      </c>
      <c r="B6363" s="2" t="s">
        <v>27</v>
      </c>
      <c r="C6363" s="2" t="s">
        <v>8662</v>
      </c>
      <c r="D6363" s="2" t="s">
        <v>29</v>
      </c>
      <c r="E6363" s="3" t="s">
        <v>24613</v>
      </c>
      <c r="F6363" s="3" t="s">
        <v>8676</v>
      </c>
      <c r="G6363" s="7">
        <v>200000</v>
      </c>
      <c r="H6363" s="8">
        <v>0</v>
      </c>
      <c r="I6363" s="8">
        <v>0</v>
      </c>
      <c r="J6363" s="8">
        <v>0</v>
      </c>
      <c r="K6363" s="8">
        <v>0</v>
      </c>
      <c r="L6363" s="8">
        <f>SUM(Tabella1[[#This Row],[CONTRIBUTO
COMMISSARIO STRAORDINARIO]:[INDENNIZZO
ASSICURATIVO]])</f>
        <v>200000</v>
      </c>
      <c r="M6363" s="9" t="s">
        <v>6430</v>
      </c>
      <c r="N6363" s="3" t="s">
        <v>6036</v>
      </c>
      <c r="O6363" s="3" t="s">
        <v>6430</v>
      </c>
      <c r="P6363" s="2" t="s">
        <v>31</v>
      </c>
      <c r="Q6363" s="2" t="s">
        <v>205</v>
      </c>
      <c r="R6363" s="2" t="s">
        <v>9105</v>
      </c>
      <c r="S6363" s="2" t="s">
        <v>25198</v>
      </c>
      <c r="T6363" s="3" t="s">
        <v>25199</v>
      </c>
      <c r="U6363" s="3" t="s">
        <v>179</v>
      </c>
      <c r="V6363" s="3" t="s">
        <v>25067</v>
      </c>
      <c r="W6363" s="12" t="s">
        <v>25200</v>
      </c>
      <c r="X6363" s="12" t="s">
        <v>25200</v>
      </c>
      <c r="Y6363" s="2" t="s">
        <v>25201</v>
      </c>
      <c r="Z6363" s="2"/>
    </row>
    <row r="6364" spans="1:26" ht="52.2" x14ac:dyDescent="0.3">
      <c r="A6364" s="6" t="s">
        <v>25202</v>
      </c>
      <c r="B6364" s="2" t="s">
        <v>27</v>
      </c>
      <c r="C6364" s="2" t="s">
        <v>8662</v>
      </c>
      <c r="D6364" s="2" t="s">
        <v>29</v>
      </c>
      <c r="E6364" s="3" t="s">
        <v>24613</v>
      </c>
      <c r="F6364" s="3" t="s">
        <v>8676</v>
      </c>
      <c r="G6364" s="7">
        <v>180000</v>
      </c>
      <c r="H6364" s="8">
        <v>0</v>
      </c>
      <c r="I6364" s="8">
        <v>0</v>
      </c>
      <c r="J6364" s="8">
        <v>0</v>
      </c>
      <c r="K6364" s="8">
        <v>0</v>
      </c>
      <c r="L6364" s="8">
        <f>SUM(Tabella1[[#This Row],[CONTRIBUTO
COMMISSARIO STRAORDINARIO]:[INDENNIZZO
ASSICURATIVO]])</f>
        <v>180000</v>
      </c>
      <c r="M6364" s="9" t="s">
        <v>6430</v>
      </c>
      <c r="N6364" s="3" t="s">
        <v>6036</v>
      </c>
      <c r="O6364" s="3" t="s">
        <v>6430</v>
      </c>
      <c r="P6364" s="2" t="s">
        <v>31</v>
      </c>
      <c r="Q6364" s="2" t="s">
        <v>205</v>
      </c>
      <c r="R6364" s="2" t="s">
        <v>25203</v>
      </c>
      <c r="S6364" s="2" t="s">
        <v>35</v>
      </c>
      <c r="T6364" s="3" t="s">
        <v>25204</v>
      </c>
      <c r="U6364" s="3" t="s">
        <v>189</v>
      </c>
      <c r="V6364" s="3" t="s">
        <v>25067</v>
      </c>
      <c r="W6364" s="12" t="s">
        <v>25205</v>
      </c>
      <c r="X6364" s="12" t="s">
        <v>25206</v>
      </c>
      <c r="Y6364" s="2" t="s">
        <v>25207</v>
      </c>
      <c r="Z6364" s="2"/>
    </row>
    <row r="6365" spans="1:26" ht="52.2" x14ac:dyDescent="0.3">
      <c r="A6365" s="6" t="s">
        <v>25208</v>
      </c>
      <c r="B6365" s="2" t="s">
        <v>27</v>
      </c>
      <c r="C6365" s="2" t="s">
        <v>8662</v>
      </c>
      <c r="D6365" s="2" t="s">
        <v>29</v>
      </c>
      <c r="E6365" s="3" t="s">
        <v>24613</v>
      </c>
      <c r="F6365" s="3" t="s">
        <v>8676</v>
      </c>
      <c r="G6365" s="7">
        <v>300000</v>
      </c>
      <c r="H6365" s="8">
        <v>0</v>
      </c>
      <c r="I6365" s="8">
        <v>0</v>
      </c>
      <c r="J6365" s="8">
        <v>0</v>
      </c>
      <c r="K6365" s="8">
        <v>0</v>
      </c>
      <c r="L6365" s="8">
        <f>SUM(Tabella1[[#This Row],[CONTRIBUTO
COMMISSARIO STRAORDINARIO]:[INDENNIZZO
ASSICURATIVO]])</f>
        <v>300000</v>
      </c>
      <c r="M6365" s="9" t="s">
        <v>6430</v>
      </c>
      <c r="N6365" s="3" t="s">
        <v>6036</v>
      </c>
      <c r="O6365" s="3" t="s">
        <v>6430</v>
      </c>
      <c r="P6365" s="2" t="s">
        <v>31</v>
      </c>
      <c r="Q6365" s="2" t="s">
        <v>205</v>
      </c>
      <c r="R6365" s="2" t="s">
        <v>25209</v>
      </c>
      <c r="S6365" s="2" t="s">
        <v>35</v>
      </c>
      <c r="T6365" s="3" t="s">
        <v>25210</v>
      </c>
      <c r="U6365" s="3" t="s">
        <v>189</v>
      </c>
      <c r="V6365" s="3" t="s">
        <v>25067</v>
      </c>
      <c r="W6365" s="12" t="s">
        <v>25211</v>
      </c>
      <c r="X6365" s="12" t="s">
        <v>25212</v>
      </c>
      <c r="Y6365" s="2" t="s">
        <v>25213</v>
      </c>
      <c r="Z6365" s="2"/>
    </row>
    <row r="6366" spans="1:26" ht="69.599999999999994" x14ac:dyDescent="0.3">
      <c r="A6366" s="6" t="s">
        <v>25214</v>
      </c>
      <c r="B6366" s="2" t="s">
        <v>27</v>
      </c>
      <c r="C6366" s="2" t="s">
        <v>8662</v>
      </c>
      <c r="D6366" s="2" t="s">
        <v>29</v>
      </c>
      <c r="E6366" s="3" t="s">
        <v>24613</v>
      </c>
      <c r="F6366" s="3" t="s">
        <v>8676</v>
      </c>
      <c r="G6366" s="7">
        <v>350000</v>
      </c>
      <c r="H6366" s="8">
        <v>0</v>
      </c>
      <c r="I6366" s="8">
        <v>0</v>
      </c>
      <c r="J6366" s="8">
        <v>0</v>
      </c>
      <c r="K6366" s="8">
        <v>0</v>
      </c>
      <c r="L6366" s="8">
        <f>SUM(Tabella1[[#This Row],[CONTRIBUTO
COMMISSARIO STRAORDINARIO]:[INDENNIZZO
ASSICURATIVO]])</f>
        <v>350000</v>
      </c>
      <c r="M6366" s="9" t="s">
        <v>6430</v>
      </c>
      <c r="N6366" s="3" t="s">
        <v>6036</v>
      </c>
      <c r="O6366" s="3" t="s">
        <v>6430</v>
      </c>
      <c r="P6366" s="2" t="s">
        <v>31</v>
      </c>
      <c r="Q6366" s="2" t="s">
        <v>205</v>
      </c>
      <c r="R6366" s="2" t="s">
        <v>25215</v>
      </c>
      <c r="S6366" s="2" t="s">
        <v>35</v>
      </c>
      <c r="T6366" s="3" t="s">
        <v>25216</v>
      </c>
      <c r="U6366" s="3" t="s">
        <v>189</v>
      </c>
      <c r="V6366" s="3" t="s">
        <v>25067</v>
      </c>
      <c r="W6366" s="12" t="s">
        <v>25217</v>
      </c>
      <c r="X6366" s="12" t="s">
        <v>25218</v>
      </c>
      <c r="Y6366" s="2" t="s">
        <v>25219</v>
      </c>
      <c r="Z6366" s="2"/>
    </row>
    <row r="6367" spans="1:26" ht="52.2" x14ac:dyDescent="0.3">
      <c r="A6367" s="6" t="s">
        <v>25220</v>
      </c>
      <c r="B6367" s="2" t="s">
        <v>27</v>
      </c>
      <c r="C6367" s="2" t="s">
        <v>8662</v>
      </c>
      <c r="D6367" s="2" t="s">
        <v>29</v>
      </c>
      <c r="E6367" s="3" t="s">
        <v>24613</v>
      </c>
      <c r="F6367" s="3" t="s">
        <v>8676</v>
      </c>
      <c r="G6367" s="7">
        <v>500000</v>
      </c>
      <c r="H6367" s="8">
        <v>0</v>
      </c>
      <c r="I6367" s="8">
        <v>0</v>
      </c>
      <c r="J6367" s="8">
        <v>0</v>
      </c>
      <c r="K6367" s="8">
        <v>0</v>
      </c>
      <c r="L6367" s="8">
        <f>SUM(Tabella1[[#This Row],[CONTRIBUTO
COMMISSARIO STRAORDINARIO]:[INDENNIZZO
ASSICURATIVO]])</f>
        <v>500000</v>
      </c>
      <c r="M6367" s="9" t="s">
        <v>6430</v>
      </c>
      <c r="N6367" s="3" t="s">
        <v>6036</v>
      </c>
      <c r="O6367" s="3" t="s">
        <v>6430</v>
      </c>
      <c r="P6367" s="2" t="s">
        <v>31</v>
      </c>
      <c r="Q6367" s="2" t="s">
        <v>205</v>
      </c>
      <c r="R6367" s="2" t="s">
        <v>25221</v>
      </c>
      <c r="S6367" s="2" t="s">
        <v>35</v>
      </c>
      <c r="T6367" s="3" t="s">
        <v>25222</v>
      </c>
      <c r="U6367" s="3" t="s">
        <v>189</v>
      </c>
      <c r="V6367" s="3" t="s">
        <v>25067</v>
      </c>
      <c r="W6367" s="12" t="s">
        <v>25223</v>
      </c>
      <c r="X6367" s="12" t="s">
        <v>25224</v>
      </c>
      <c r="Y6367" s="2" t="s">
        <v>25225</v>
      </c>
      <c r="Z6367" s="2"/>
    </row>
    <row r="6368" spans="1:26" ht="52.2" x14ac:dyDescent="0.3">
      <c r="A6368" s="6" t="s">
        <v>25226</v>
      </c>
      <c r="B6368" s="2" t="s">
        <v>27</v>
      </c>
      <c r="C6368" s="2" t="s">
        <v>8662</v>
      </c>
      <c r="D6368" s="2" t="s">
        <v>29</v>
      </c>
      <c r="E6368" s="3" t="s">
        <v>24613</v>
      </c>
      <c r="F6368" s="3" t="s">
        <v>31</v>
      </c>
      <c r="G6368" s="7">
        <v>500000</v>
      </c>
      <c r="H6368" s="8">
        <v>0</v>
      </c>
      <c r="I6368" s="8">
        <v>0</v>
      </c>
      <c r="J6368" s="8">
        <v>0</v>
      </c>
      <c r="K6368" s="8">
        <v>0</v>
      </c>
      <c r="L6368" s="8">
        <f>SUM(Tabella1[[#This Row],[CONTRIBUTO
COMMISSARIO STRAORDINARIO]:[INDENNIZZO
ASSICURATIVO]])</f>
        <v>500000</v>
      </c>
      <c r="M6368" s="9" t="s">
        <v>6430</v>
      </c>
      <c r="N6368" s="3" t="s">
        <v>6036</v>
      </c>
      <c r="O6368" s="3" t="s">
        <v>6430</v>
      </c>
      <c r="P6368" s="2" t="s">
        <v>31</v>
      </c>
      <c r="Q6368" s="2" t="s">
        <v>25227</v>
      </c>
      <c r="R6368" s="2" t="s">
        <v>25228</v>
      </c>
      <c r="S6368" s="2" t="s">
        <v>25229</v>
      </c>
      <c r="T6368" s="3" t="s">
        <v>25230</v>
      </c>
      <c r="U6368" s="3" t="s">
        <v>179</v>
      </c>
      <c r="V6368" s="3" t="s">
        <v>25067</v>
      </c>
      <c r="W6368" s="12" t="s">
        <v>25231</v>
      </c>
      <c r="X6368" s="12" t="s">
        <v>25231</v>
      </c>
      <c r="Y6368" s="2" t="s">
        <v>25232</v>
      </c>
      <c r="Z6368" s="2"/>
    </row>
    <row r="6369" spans="1:26" ht="104.4" x14ac:dyDescent="0.3">
      <c r="A6369" s="6" t="s">
        <v>25233</v>
      </c>
      <c r="B6369" s="2" t="s">
        <v>27</v>
      </c>
      <c r="C6369" s="2" t="s">
        <v>8662</v>
      </c>
      <c r="D6369" s="2" t="s">
        <v>29</v>
      </c>
      <c r="E6369" s="3" t="s">
        <v>24613</v>
      </c>
      <c r="F6369" s="3" t="s">
        <v>8676</v>
      </c>
      <c r="G6369" s="7">
        <v>2400000</v>
      </c>
      <c r="H6369" s="8">
        <v>0</v>
      </c>
      <c r="I6369" s="8">
        <v>0</v>
      </c>
      <c r="J6369" s="8">
        <v>0</v>
      </c>
      <c r="K6369" s="8">
        <v>0</v>
      </c>
      <c r="L6369" s="8">
        <f>SUM(Tabella1[[#This Row],[CONTRIBUTO
COMMISSARIO STRAORDINARIO]:[INDENNIZZO
ASSICURATIVO]])</f>
        <v>2400000</v>
      </c>
      <c r="M6369" s="9" t="s">
        <v>6430</v>
      </c>
      <c r="N6369" s="3" t="s">
        <v>6036</v>
      </c>
      <c r="O6369" s="3" t="s">
        <v>6430</v>
      </c>
      <c r="P6369" s="2" t="s">
        <v>31</v>
      </c>
      <c r="Q6369" s="2" t="s">
        <v>205</v>
      </c>
      <c r="R6369" s="2" t="s">
        <v>25234</v>
      </c>
      <c r="S6369" s="2" t="s">
        <v>17684</v>
      </c>
      <c r="T6369" s="3" t="s">
        <v>25235</v>
      </c>
      <c r="U6369" s="3" t="s">
        <v>37</v>
      </c>
      <c r="V6369" s="3" t="s">
        <v>25067</v>
      </c>
      <c r="W6369" s="12" t="s">
        <v>25236</v>
      </c>
      <c r="X6369" s="12" t="s">
        <v>25237</v>
      </c>
      <c r="Y6369" s="2" t="s">
        <v>25238</v>
      </c>
      <c r="Z6369" s="2"/>
    </row>
    <row r="6370" spans="1:26" ht="87" x14ac:dyDescent="0.3">
      <c r="A6370" s="6" t="s">
        <v>25239</v>
      </c>
      <c r="B6370" s="2" t="s">
        <v>27</v>
      </c>
      <c r="C6370" s="2" t="s">
        <v>8662</v>
      </c>
      <c r="D6370" s="2" t="s">
        <v>29</v>
      </c>
      <c r="E6370" s="3" t="s">
        <v>24613</v>
      </c>
      <c r="F6370" s="3" t="s">
        <v>8676</v>
      </c>
      <c r="G6370" s="7">
        <v>230000</v>
      </c>
      <c r="H6370" s="8">
        <v>0</v>
      </c>
      <c r="I6370" s="8">
        <v>0</v>
      </c>
      <c r="J6370" s="8">
        <v>0</v>
      </c>
      <c r="K6370" s="8">
        <v>0</v>
      </c>
      <c r="L6370" s="8">
        <f>SUM(Tabella1[[#This Row],[CONTRIBUTO
COMMISSARIO STRAORDINARIO]:[INDENNIZZO
ASSICURATIVO]])</f>
        <v>230000</v>
      </c>
      <c r="M6370" s="9" t="s">
        <v>6430</v>
      </c>
      <c r="N6370" s="3" t="s">
        <v>6036</v>
      </c>
      <c r="O6370" s="3" t="s">
        <v>6430</v>
      </c>
      <c r="P6370" s="2" t="s">
        <v>31</v>
      </c>
      <c r="Q6370" s="2" t="s">
        <v>34</v>
      </c>
      <c r="R6370" s="2" t="s">
        <v>25240</v>
      </c>
      <c r="S6370" s="2" t="s">
        <v>25241</v>
      </c>
      <c r="T6370" s="3" t="s">
        <v>25242</v>
      </c>
      <c r="U6370" s="3" t="s">
        <v>37</v>
      </c>
      <c r="V6370" s="3" t="s">
        <v>25067</v>
      </c>
      <c r="W6370" s="12" t="s">
        <v>25243</v>
      </c>
      <c r="X6370" s="12" t="s">
        <v>25244</v>
      </c>
      <c r="Y6370" s="2" t="s">
        <v>25245</v>
      </c>
      <c r="Z6370" s="2"/>
    </row>
    <row r="6371" spans="1:26" ht="52.2" x14ac:dyDescent="0.3">
      <c r="A6371" s="6" t="s">
        <v>25246</v>
      </c>
      <c r="B6371" s="2" t="s">
        <v>27</v>
      </c>
      <c r="C6371" s="2" t="s">
        <v>8662</v>
      </c>
      <c r="D6371" s="2" t="s">
        <v>29</v>
      </c>
      <c r="E6371" s="3" t="s">
        <v>24613</v>
      </c>
      <c r="F6371" s="3" t="s">
        <v>8676</v>
      </c>
      <c r="G6371" s="7">
        <v>550000</v>
      </c>
      <c r="H6371" s="8">
        <v>0</v>
      </c>
      <c r="I6371" s="8">
        <v>0</v>
      </c>
      <c r="J6371" s="8">
        <v>0</v>
      </c>
      <c r="K6371" s="8">
        <v>0</v>
      </c>
      <c r="L6371" s="8">
        <f>SUM(Tabella1[[#This Row],[CONTRIBUTO
COMMISSARIO STRAORDINARIO]:[INDENNIZZO
ASSICURATIVO]])</f>
        <v>550000</v>
      </c>
      <c r="M6371" s="9" t="s">
        <v>6430</v>
      </c>
      <c r="N6371" s="3" t="s">
        <v>6036</v>
      </c>
      <c r="O6371" s="3" t="s">
        <v>6430</v>
      </c>
      <c r="P6371" s="2" t="s">
        <v>31</v>
      </c>
      <c r="Q6371" s="2" t="s">
        <v>205</v>
      </c>
      <c r="R6371" s="2" t="s">
        <v>25247</v>
      </c>
      <c r="S6371" s="2" t="s">
        <v>25248</v>
      </c>
      <c r="T6371" s="3" t="s">
        <v>25249</v>
      </c>
      <c r="U6371" s="3" t="s">
        <v>270</v>
      </c>
      <c r="V6371" s="3" t="s">
        <v>25067</v>
      </c>
      <c r="W6371" s="12" t="s">
        <v>25250</v>
      </c>
      <c r="X6371" s="12" t="s">
        <v>25251</v>
      </c>
      <c r="Y6371" s="2" t="s">
        <v>25252</v>
      </c>
      <c r="Z6371" s="2"/>
    </row>
    <row r="6372" spans="1:26" ht="69.599999999999994" x14ac:dyDescent="0.3">
      <c r="A6372" s="6" t="s">
        <v>25253</v>
      </c>
      <c r="B6372" s="2" t="s">
        <v>27</v>
      </c>
      <c r="C6372" s="2" t="s">
        <v>8662</v>
      </c>
      <c r="D6372" s="2" t="s">
        <v>29</v>
      </c>
      <c r="E6372" s="3" t="s">
        <v>24613</v>
      </c>
      <c r="F6372" s="3" t="s">
        <v>8676</v>
      </c>
      <c r="G6372" s="7">
        <v>500000</v>
      </c>
      <c r="H6372" s="8">
        <v>0</v>
      </c>
      <c r="I6372" s="8">
        <v>0</v>
      </c>
      <c r="J6372" s="8">
        <v>0</v>
      </c>
      <c r="K6372" s="8">
        <v>0</v>
      </c>
      <c r="L6372" s="8">
        <f>SUM(Tabella1[[#This Row],[CONTRIBUTO
COMMISSARIO STRAORDINARIO]:[INDENNIZZO
ASSICURATIVO]])</f>
        <v>500000</v>
      </c>
      <c r="M6372" s="9" t="s">
        <v>6430</v>
      </c>
      <c r="N6372" s="3" t="s">
        <v>6036</v>
      </c>
      <c r="O6372" s="3" t="s">
        <v>6430</v>
      </c>
      <c r="P6372" s="2" t="s">
        <v>31</v>
      </c>
      <c r="Q6372" s="2" t="s">
        <v>205</v>
      </c>
      <c r="R6372" s="2" t="s">
        <v>25254</v>
      </c>
      <c r="S6372" s="2" t="s">
        <v>9154</v>
      </c>
      <c r="T6372" s="3" t="s">
        <v>25255</v>
      </c>
      <c r="U6372" s="3" t="s">
        <v>270</v>
      </c>
      <c r="V6372" s="3" t="s">
        <v>25067</v>
      </c>
      <c r="W6372" s="12" t="s">
        <v>25256</v>
      </c>
      <c r="X6372" s="12" t="s">
        <v>25257</v>
      </c>
      <c r="Y6372" s="2" t="s">
        <v>25258</v>
      </c>
      <c r="Z6372" s="2"/>
    </row>
    <row r="6373" spans="1:26" ht="34.799999999999997" x14ac:dyDescent="0.3">
      <c r="A6373" s="6" t="s">
        <v>25259</v>
      </c>
      <c r="B6373" s="2" t="s">
        <v>27</v>
      </c>
      <c r="C6373" s="2" t="s">
        <v>8662</v>
      </c>
      <c r="D6373" s="2" t="s">
        <v>29</v>
      </c>
      <c r="E6373" s="3" t="s">
        <v>24613</v>
      </c>
      <c r="F6373" s="3" t="s">
        <v>8676</v>
      </c>
      <c r="G6373" s="7">
        <v>450000</v>
      </c>
      <c r="H6373" s="8">
        <v>0</v>
      </c>
      <c r="I6373" s="8">
        <v>0</v>
      </c>
      <c r="J6373" s="8">
        <v>0</v>
      </c>
      <c r="K6373" s="8">
        <v>0</v>
      </c>
      <c r="L6373" s="8">
        <f>SUM(Tabella1[[#This Row],[CONTRIBUTO
COMMISSARIO STRAORDINARIO]:[INDENNIZZO
ASSICURATIVO]])</f>
        <v>450000</v>
      </c>
      <c r="M6373" s="9" t="s">
        <v>6430</v>
      </c>
      <c r="N6373" s="3" t="s">
        <v>6036</v>
      </c>
      <c r="O6373" s="3" t="s">
        <v>6430</v>
      </c>
      <c r="P6373" s="2" t="s">
        <v>31</v>
      </c>
      <c r="Q6373" s="2" t="s">
        <v>205</v>
      </c>
      <c r="R6373" s="2" t="s">
        <v>25260</v>
      </c>
      <c r="S6373" s="2" t="s">
        <v>25261</v>
      </c>
      <c r="T6373" s="3" t="s">
        <v>25262</v>
      </c>
      <c r="U6373" s="3" t="s">
        <v>189</v>
      </c>
      <c r="V6373" s="3" t="s">
        <v>25067</v>
      </c>
      <c r="W6373" s="12" t="s">
        <v>25263</v>
      </c>
      <c r="X6373" s="12" t="s">
        <v>25264</v>
      </c>
      <c r="Y6373" s="2" t="s">
        <v>25265</v>
      </c>
      <c r="Z6373" s="2"/>
    </row>
    <row r="6374" spans="1:26" ht="52.2" x14ac:dyDescent="0.3">
      <c r="A6374" s="6" t="s">
        <v>25266</v>
      </c>
      <c r="B6374" s="2" t="s">
        <v>27</v>
      </c>
      <c r="C6374" s="2" t="s">
        <v>8662</v>
      </c>
      <c r="D6374" s="2" t="s">
        <v>29</v>
      </c>
      <c r="E6374" s="3" t="s">
        <v>24613</v>
      </c>
      <c r="F6374" s="3" t="s">
        <v>8676</v>
      </c>
      <c r="G6374" s="7">
        <v>300000</v>
      </c>
      <c r="H6374" s="8">
        <v>0</v>
      </c>
      <c r="I6374" s="8">
        <v>0</v>
      </c>
      <c r="J6374" s="8">
        <v>0</v>
      </c>
      <c r="K6374" s="8">
        <v>0</v>
      </c>
      <c r="L6374" s="8">
        <f>SUM(Tabella1[[#This Row],[CONTRIBUTO
COMMISSARIO STRAORDINARIO]:[INDENNIZZO
ASSICURATIVO]])</f>
        <v>300000</v>
      </c>
      <c r="M6374" s="9" t="s">
        <v>6430</v>
      </c>
      <c r="N6374" s="3" t="s">
        <v>6036</v>
      </c>
      <c r="O6374" s="3" t="s">
        <v>6430</v>
      </c>
      <c r="P6374" s="2" t="s">
        <v>31</v>
      </c>
      <c r="Q6374" s="2" t="s">
        <v>205</v>
      </c>
      <c r="R6374" s="2" t="s">
        <v>25267</v>
      </c>
      <c r="S6374" s="2" t="s">
        <v>35</v>
      </c>
      <c r="T6374" s="3" t="s">
        <v>25268</v>
      </c>
      <c r="U6374" s="3" t="s">
        <v>189</v>
      </c>
      <c r="V6374" s="3" t="s">
        <v>25067</v>
      </c>
      <c r="W6374" s="12" t="s">
        <v>25269</v>
      </c>
      <c r="X6374" s="12" t="s">
        <v>25270</v>
      </c>
      <c r="Y6374" s="2" t="s">
        <v>25271</v>
      </c>
      <c r="Z6374" s="2"/>
    </row>
    <row r="6375" spans="1:26" ht="34.799999999999997" x14ac:dyDescent="0.3">
      <c r="A6375" s="6" t="s">
        <v>25272</v>
      </c>
      <c r="B6375" s="2" t="s">
        <v>27</v>
      </c>
      <c r="C6375" s="2" t="s">
        <v>8662</v>
      </c>
      <c r="D6375" s="2" t="s">
        <v>29</v>
      </c>
      <c r="E6375" s="3" t="s">
        <v>24613</v>
      </c>
      <c r="F6375" s="3" t="s">
        <v>8676</v>
      </c>
      <c r="G6375" s="7">
        <v>220000</v>
      </c>
      <c r="H6375" s="8">
        <v>0</v>
      </c>
      <c r="I6375" s="8">
        <v>0</v>
      </c>
      <c r="J6375" s="8">
        <v>0</v>
      </c>
      <c r="K6375" s="8">
        <v>0</v>
      </c>
      <c r="L6375" s="8">
        <f>SUM(Tabella1[[#This Row],[CONTRIBUTO
COMMISSARIO STRAORDINARIO]:[INDENNIZZO
ASSICURATIVO]])</f>
        <v>220000</v>
      </c>
      <c r="M6375" s="9" t="s">
        <v>6430</v>
      </c>
      <c r="N6375" s="3" t="s">
        <v>6036</v>
      </c>
      <c r="O6375" s="3" t="s">
        <v>6430</v>
      </c>
      <c r="P6375" s="2" t="s">
        <v>31</v>
      </c>
      <c r="Q6375" s="2" t="s">
        <v>34</v>
      </c>
      <c r="R6375" s="2" t="s">
        <v>25273</v>
      </c>
      <c r="S6375" s="2" t="s">
        <v>25274</v>
      </c>
      <c r="T6375" s="3" t="s">
        <v>25275</v>
      </c>
      <c r="U6375" s="3" t="s">
        <v>189</v>
      </c>
      <c r="V6375" s="3" t="s">
        <v>25067</v>
      </c>
      <c r="W6375" s="12" t="s">
        <v>25276</v>
      </c>
      <c r="X6375" s="12" t="s">
        <v>25276</v>
      </c>
      <c r="Y6375" s="2" t="s">
        <v>25277</v>
      </c>
      <c r="Z6375" s="2"/>
    </row>
    <row r="6376" spans="1:26" ht="87" x14ac:dyDescent="0.3">
      <c r="A6376" s="6" t="s">
        <v>25278</v>
      </c>
      <c r="B6376" s="2" t="s">
        <v>27</v>
      </c>
      <c r="C6376" s="2" t="s">
        <v>8662</v>
      </c>
      <c r="D6376" s="2" t="s">
        <v>29</v>
      </c>
      <c r="E6376" s="3" t="s">
        <v>24613</v>
      </c>
      <c r="F6376" s="3" t="s">
        <v>8676</v>
      </c>
      <c r="G6376" s="7">
        <v>2000000</v>
      </c>
      <c r="H6376" s="8">
        <v>0</v>
      </c>
      <c r="I6376" s="8">
        <v>0</v>
      </c>
      <c r="J6376" s="8">
        <v>0</v>
      </c>
      <c r="K6376" s="8">
        <v>0</v>
      </c>
      <c r="L6376" s="8">
        <f>SUM(Tabella1[[#This Row],[CONTRIBUTO
COMMISSARIO STRAORDINARIO]:[INDENNIZZO
ASSICURATIVO]])</f>
        <v>2000000</v>
      </c>
      <c r="M6376" s="9" t="s">
        <v>6243</v>
      </c>
      <c r="N6376" s="3" t="s">
        <v>6036</v>
      </c>
      <c r="O6376" s="3" t="s">
        <v>6243</v>
      </c>
      <c r="P6376" s="2" t="s">
        <v>31</v>
      </c>
      <c r="Q6376" s="2" t="s">
        <v>35</v>
      </c>
      <c r="R6376" s="2" t="s">
        <v>9286</v>
      </c>
      <c r="S6376" s="2" t="s">
        <v>35</v>
      </c>
      <c r="T6376" s="3" t="s">
        <v>25279</v>
      </c>
      <c r="U6376" s="3" t="s">
        <v>37</v>
      </c>
      <c r="V6376" s="3" t="s">
        <v>25067</v>
      </c>
      <c r="W6376" s="12" t="s">
        <v>25280</v>
      </c>
      <c r="X6376" s="12" t="s">
        <v>25281</v>
      </c>
      <c r="Y6376" s="2" t="s">
        <v>25282</v>
      </c>
      <c r="Z6376" s="2"/>
    </row>
    <row r="6377" spans="1:26" ht="52.2" x14ac:dyDescent="0.3">
      <c r="A6377" s="6" t="s">
        <v>25283</v>
      </c>
      <c r="B6377" s="2" t="s">
        <v>27</v>
      </c>
      <c r="C6377" s="2" t="s">
        <v>8662</v>
      </c>
      <c r="D6377" s="2" t="s">
        <v>29</v>
      </c>
      <c r="E6377" s="3" t="s">
        <v>24613</v>
      </c>
      <c r="F6377" s="3" t="s">
        <v>8676</v>
      </c>
      <c r="G6377" s="7">
        <v>2700000</v>
      </c>
      <c r="H6377" s="8">
        <v>0</v>
      </c>
      <c r="I6377" s="8">
        <v>0</v>
      </c>
      <c r="J6377" s="8">
        <v>0</v>
      </c>
      <c r="K6377" s="8">
        <v>0</v>
      </c>
      <c r="L6377" s="8">
        <f>SUM(Tabella1[[#This Row],[CONTRIBUTO
COMMISSARIO STRAORDINARIO]:[INDENNIZZO
ASSICURATIVO]])</f>
        <v>2700000</v>
      </c>
      <c r="M6377" s="9" t="s">
        <v>6243</v>
      </c>
      <c r="N6377" s="3" t="s">
        <v>6036</v>
      </c>
      <c r="O6377" s="3" t="s">
        <v>6243</v>
      </c>
      <c r="P6377" s="2" t="s">
        <v>31</v>
      </c>
      <c r="Q6377" s="2" t="s">
        <v>185</v>
      </c>
      <c r="R6377" s="2" t="s">
        <v>9292</v>
      </c>
      <c r="S6377" s="2" t="s">
        <v>35</v>
      </c>
      <c r="T6377" s="3" t="s">
        <v>25284</v>
      </c>
      <c r="U6377" s="3" t="s">
        <v>37</v>
      </c>
      <c r="V6377" s="3" t="s">
        <v>25067</v>
      </c>
      <c r="W6377" s="12" t="s">
        <v>25280</v>
      </c>
      <c r="X6377" s="12" t="s">
        <v>25285</v>
      </c>
      <c r="Y6377" s="2" t="s">
        <v>25286</v>
      </c>
      <c r="Z6377" s="2"/>
    </row>
    <row r="6378" spans="1:26" ht="87" x14ac:dyDescent="0.3">
      <c r="A6378" s="6" t="s">
        <v>25287</v>
      </c>
      <c r="B6378" s="2" t="s">
        <v>27</v>
      </c>
      <c r="C6378" s="2" t="s">
        <v>8662</v>
      </c>
      <c r="D6378" s="2" t="s">
        <v>29</v>
      </c>
      <c r="E6378" s="3" t="s">
        <v>24613</v>
      </c>
      <c r="F6378" s="3" t="s">
        <v>8676</v>
      </c>
      <c r="G6378" s="7">
        <v>2700000</v>
      </c>
      <c r="H6378" s="8">
        <v>0</v>
      </c>
      <c r="I6378" s="8">
        <v>0</v>
      </c>
      <c r="J6378" s="8">
        <v>0</v>
      </c>
      <c r="K6378" s="8">
        <v>0</v>
      </c>
      <c r="L6378" s="8">
        <f>SUM(Tabella1[[#This Row],[CONTRIBUTO
COMMISSARIO STRAORDINARIO]:[INDENNIZZO
ASSICURATIVO]])</f>
        <v>2700000</v>
      </c>
      <c r="M6378" s="9" t="s">
        <v>6243</v>
      </c>
      <c r="N6378" s="3" t="s">
        <v>6036</v>
      </c>
      <c r="O6378" s="3" t="s">
        <v>6243</v>
      </c>
      <c r="P6378" s="2" t="s">
        <v>31</v>
      </c>
      <c r="Q6378" s="2" t="s">
        <v>185</v>
      </c>
      <c r="R6378" s="2" t="s">
        <v>9298</v>
      </c>
      <c r="S6378" s="2" t="s">
        <v>35</v>
      </c>
      <c r="T6378" s="3" t="s">
        <v>25288</v>
      </c>
      <c r="U6378" s="3" t="s">
        <v>37</v>
      </c>
      <c r="V6378" s="3" t="s">
        <v>25067</v>
      </c>
      <c r="W6378" s="12" t="s">
        <v>25280</v>
      </c>
      <c r="X6378" s="12" t="s">
        <v>25289</v>
      </c>
      <c r="Y6378" s="2" t="s">
        <v>25290</v>
      </c>
      <c r="Z6378" s="2"/>
    </row>
    <row r="6379" spans="1:26" ht="52.2" x14ac:dyDescent="0.3">
      <c r="A6379" s="6" t="s">
        <v>25291</v>
      </c>
      <c r="B6379" s="2" t="s">
        <v>27</v>
      </c>
      <c r="C6379" s="2" t="s">
        <v>8662</v>
      </c>
      <c r="D6379" s="2" t="s">
        <v>29</v>
      </c>
      <c r="E6379" s="3" t="s">
        <v>24613</v>
      </c>
      <c r="F6379" s="3" t="s">
        <v>8676</v>
      </c>
      <c r="G6379" s="7">
        <v>2200000</v>
      </c>
      <c r="H6379" s="8">
        <v>0</v>
      </c>
      <c r="I6379" s="8">
        <v>0</v>
      </c>
      <c r="J6379" s="8">
        <v>0</v>
      </c>
      <c r="K6379" s="8">
        <v>0</v>
      </c>
      <c r="L6379" s="8">
        <f>SUM(Tabella1[[#This Row],[CONTRIBUTO
COMMISSARIO STRAORDINARIO]:[INDENNIZZO
ASSICURATIVO]])</f>
        <v>2200000</v>
      </c>
      <c r="M6379" s="9" t="s">
        <v>6243</v>
      </c>
      <c r="N6379" s="3" t="s">
        <v>6036</v>
      </c>
      <c r="O6379" s="3" t="s">
        <v>6243</v>
      </c>
      <c r="P6379" s="2" t="s">
        <v>31</v>
      </c>
      <c r="Q6379" s="2" t="s">
        <v>35</v>
      </c>
      <c r="R6379" s="2" t="s">
        <v>25292</v>
      </c>
      <c r="S6379" s="2" t="s">
        <v>35</v>
      </c>
      <c r="T6379" s="3" t="s">
        <v>25293</v>
      </c>
      <c r="U6379" s="3" t="s">
        <v>37</v>
      </c>
      <c r="V6379" s="3" t="s">
        <v>25067</v>
      </c>
      <c r="W6379" s="12" t="s">
        <v>25294</v>
      </c>
      <c r="X6379" s="12" t="s">
        <v>25295</v>
      </c>
      <c r="Y6379" s="2" t="s">
        <v>25296</v>
      </c>
      <c r="Z6379" s="2"/>
    </row>
    <row r="6380" spans="1:26" ht="87" x14ac:dyDescent="0.3">
      <c r="A6380" s="6" t="s">
        <v>25297</v>
      </c>
      <c r="B6380" s="2" t="s">
        <v>27</v>
      </c>
      <c r="C6380" s="2" t="s">
        <v>8662</v>
      </c>
      <c r="D6380" s="2" t="s">
        <v>29</v>
      </c>
      <c r="E6380" s="3" t="s">
        <v>24613</v>
      </c>
      <c r="F6380" s="3" t="s">
        <v>9394</v>
      </c>
      <c r="G6380" s="7">
        <v>0</v>
      </c>
      <c r="H6380" s="8">
        <v>0</v>
      </c>
      <c r="I6380" s="8">
        <v>0</v>
      </c>
      <c r="J6380" s="8">
        <v>0</v>
      </c>
      <c r="K6380" s="8">
        <v>0</v>
      </c>
      <c r="L6380" s="8">
        <f>SUM(Tabella1[[#This Row],[CONTRIBUTO
COMMISSARIO STRAORDINARIO]:[INDENNIZZO
ASSICURATIVO]])</f>
        <v>0</v>
      </c>
      <c r="M6380" s="9" t="s">
        <v>6243</v>
      </c>
      <c r="N6380" s="3" t="s">
        <v>6036</v>
      </c>
      <c r="O6380" s="3" t="s">
        <v>6243</v>
      </c>
      <c r="P6380" s="2" t="s">
        <v>31</v>
      </c>
      <c r="Q6380" s="2" t="s">
        <v>35</v>
      </c>
      <c r="R6380" s="2" t="s">
        <v>9286</v>
      </c>
      <c r="S6380" s="2" t="s">
        <v>35</v>
      </c>
      <c r="T6380" s="3" t="s">
        <v>25298</v>
      </c>
      <c r="U6380" s="3" t="s">
        <v>37</v>
      </c>
      <c r="V6380" s="3" t="s">
        <v>25067</v>
      </c>
      <c r="W6380" s="12" t="s">
        <v>25280</v>
      </c>
      <c r="X6380" s="12" t="s">
        <v>25299</v>
      </c>
      <c r="Y6380" s="2" t="s">
        <v>25300</v>
      </c>
      <c r="Z6380" s="2"/>
    </row>
    <row r="6381" spans="1:26" ht="52.2" x14ac:dyDescent="0.3">
      <c r="A6381" s="6" t="s">
        <v>25301</v>
      </c>
      <c r="B6381" s="2" t="s">
        <v>27</v>
      </c>
      <c r="C6381" s="2" t="s">
        <v>8662</v>
      </c>
      <c r="D6381" s="2" t="s">
        <v>29</v>
      </c>
      <c r="E6381" s="3" t="s">
        <v>24613</v>
      </c>
      <c r="F6381" s="3" t="s">
        <v>9394</v>
      </c>
      <c r="G6381" s="7">
        <v>0</v>
      </c>
      <c r="H6381" s="8">
        <v>0</v>
      </c>
      <c r="I6381" s="8">
        <v>0</v>
      </c>
      <c r="J6381" s="8">
        <v>0</v>
      </c>
      <c r="K6381" s="8">
        <v>0</v>
      </c>
      <c r="L6381" s="8">
        <f>SUM(Tabella1[[#This Row],[CONTRIBUTO
COMMISSARIO STRAORDINARIO]:[INDENNIZZO
ASSICURATIVO]])</f>
        <v>0</v>
      </c>
      <c r="M6381" s="9" t="s">
        <v>6243</v>
      </c>
      <c r="N6381" s="3" t="s">
        <v>6036</v>
      </c>
      <c r="O6381" s="3" t="s">
        <v>6243</v>
      </c>
      <c r="P6381" s="2" t="s">
        <v>31</v>
      </c>
      <c r="Q6381" s="2" t="s">
        <v>185</v>
      </c>
      <c r="R6381" s="2" t="s">
        <v>9292</v>
      </c>
      <c r="S6381" s="2" t="s">
        <v>35</v>
      </c>
      <c r="T6381" s="3" t="s">
        <v>25302</v>
      </c>
      <c r="U6381" s="3" t="s">
        <v>37</v>
      </c>
      <c r="V6381" s="3" t="s">
        <v>25067</v>
      </c>
      <c r="W6381" s="12" t="s">
        <v>25280</v>
      </c>
      <c r="X6381" s="12" t="s">
        <v>25303</v>
      </c>
      <c r="Y6381" s="2" t="s">
        <v>25304</v>
      </c>
      <c r="Z6381" s="2"/>
    </row>
    <row r="6382" spans="1:26" ht="87" x14ac:dyDescent="0.3">
      <c r="A6382" s="6" t="s">
        <v>25305</v>
      </c>
      <c r="B6382" s="2" t="s">
        <v>27</v>
      </c>
      <c r="C6382" s="2" t="s">
        <v>8662</v>
      </c>
      <c r="D6382" s="2" t="s">
        <v>29</v>
      </c>
      <c r="E6382" s="3" t="s">
        <v>24613</v>
      </c>
      <c r="F6382" s="3" t="s">
        <v>9394</v>
      </c>
      <c r="G6382" s="7">
        <v>0</v>
      </c>
      <c r="H6382" s="8">
        <v>0</v>
      </c>
      <c r="I6382" s="8">
        <v>0</v>
      </c>
      <c r="J6382" s="8">
        <v>0</v>
      </c>
      <c r="K6382" s="8">
        <v>0</v>
      </c>
      <c r="L6382" s="8">
        <f>SUM(Tabella1[[#This Row],[CONTRIBUTO
COMMISSARIO STRAORDINARIO]:[INDENNIZZO
ASSICURATIVO]])</f>
        <v>0</v>
      </c>
      <c r="M6382" s="9" t="s">
        <v>6243</v>
      </c>
      <c r="N6382" s="3" t="s">
        <v>6036</v>
      </c>
      <c r="O6382" s="3" t="s">
        <v>6243</v>
      </c>
      <c r="P6382" s="2" t="s">
        <v>31</v>
      </c>
      <c r="Q6382" s="2" t="s">
        <v>185</v>
      </c>
      <c r="R6382" s="2" t="s">
        <v>9298</v>
      </c>
      <c r="S6382" s="2" t="s">
        <v>35</v>
      </c>
      <c r="T6382" s="3" t="s">
        <v>25306</v>
      </c>
      <c r="U6382" s="3" t="s">
        <v>37</v>
      </c>
      <c r="V6382" s="3" t="s">
        <v>25067</v>
      </c>
      <c r="W6382" s="12" t="s">
        <v>25280</v>
      </c>
      <c r="X6382" s="12" t="s">
        <v>25307</v>
      </c>
      <c r="Y6382" s="2" t="s">
        <v>25308</v>
      </c>
      <c r="Z6382" s="2"/>
    </row>
    <row r="6383" spans="1:26" ht="52.2" x14ac:dyDescent="0.3">
      <c r="A6383" s="6" t="s">
        <v>25309</v>
      </c>
      <c r="B6383" s="2" t="s">
        <v>27</v>
      </c>
      <c r="C6383" s="2" t="s">
        <v>8662</v>
      </c>
      <c r="D6383" s="2" t="s">
        <v>29</v>
      </c>
      <c r="E6383" s="3" t="s">
        <v>24613</v>
      </c>
      <c r="F6383" s="3" t="s">
        <v>8676</v>
      </c>
      <c r="G6383" s="7">
        <v>2400000</v>
      </c>
      <c r="H6383" s="8">
        <v>0</v>
      </c>
      <c r="I6383" s="8">
        <v>0</v>
      </c>
      <c r="J6383" s="8">
        <v>0</v>
      </c>
      <c r="K6383" s="8">
        <v>0</v>
      </c>
      <c r="L6383" s="8">
        <f>SUM(Tabella1[[#This Row],[CONTRIBUTO
COMMISSARIO STRAORDINARIO]:[INDENNIZZO
ASSICURATIVO]])</f>
        <v>2400000</v>
      </c>
      <c r="M6383" s="9" t="s">
        <v>6243</v>
      </c>
      <c r="N6383" s="3" t="s">
        <v>6036</v>
      </c>
      <c r="O6383" s="3" t="s">
        <v>6243</v>
      </c>
      <c r="P6383" s="2" t="s">
        <v>31</v>
      </c>
      <c r="Q6383" s="2" t="s">
        <v>159</v>
      </c>
      <c r="R6383" s="2" t="s">
        <v>25310</v>
      </c>
      <c r="S6383" s="2" t="s">
        <v>35</v>
      </c>
      <c r="T6383" s="3" t="s">
        <v>25311</v>
      </c>
      <c r="U6383" s="3" t="s">
        <v>37</v>
      </c>
      <c r="V6383" s="3" t="s">
        <v>25067</v>
      </c>
      <c r="W6383" s="12" t="s">
        <v>25312</v>
      </c>
      <c r="X6383" s="12" t="s">
        <v>25313</v>
      </c>
      <c r="Y6383" s="2" t="s">
        <v>25314</v>
      </c>
      <c r="Z6383" s="2"/>
    </row>
    <row r="6384" spans="1:26" ht="52.2" x14ac:dyDescent="0.3">
      <c r="A6384" s="6" t="s">
        <v>25315</v>
      </c>
      <c r="B6384" s="2" t="s">
        <v>27</v>
      </c>
      <c r="C6384" s="2" t="s">
        <v>8662</v>
      </c>
      <c r="D6384" s="2" t="s">
        <v>29</v>
      </c>
      <c r="E6384" s="3" t="s">
        <v>24613</v>
      </c>
      <c r="F6384" s="3" t="s">
        <v>8676</v>
      </c>
      <c r="G6384" s="7">
        <v>2000000</v>
      </c>
      <c r="H6384" s="8">
        <v>0</v>
      </c>
      <c r="I6384" s="8">
        <v>0</v>
      </c>
      <c r="J6384" s="8">
        <v>0</v>
      </c>
      <c r="K6384" s="8">
        <v>0</v>
      </c>
      <c r="L6384" s="8">
        <f>SUM(Tabella1[[#This Row],[CONTRIBUTO
COMMISSARIO STRAORDINARIO]:[INDENNIZZO
ASSICURATIVO]])</f>
        <v>2000000</v>
      </c>
      <c r="M6384" s="9" t="s">
        <v>6243</v>
      </c>
      <c r="N6384" s="3" t="s">
        <v>6036</v>
      </c>
      <c r="O6384" s="3" t="s">
        <v>6243</v>
      </c>
      <c r="P6384" s="2" t="s">
        <v>31</v>
      </c>
      <c r="Q6384" s="2" t="s">
        <v>185</v>
      </c>
      <c r="R6384" s="2" t="s">
        <v>4435</v>
      </c>
      <c r="S6384" s="2" t="s">
        <v>35</v>
      </c>
      <c r="T6384" s="3" t="s">
        <v>25316</v>
      </c>
      <c r="U6384" s="3" t="s">
        <v>189</v>
      </c>
      <c r="V6384" s="3" t="s">
        <v>25067</v>
      </c>
      <c r="W6384" s="12" t="s">
        <v>189</v>
      </c>
      <c r="X6384" s="12" t="s">
        <v>25317</v>
      </c>
      <c r="Y6384" s="2" t="s">
        <v>25318</v>
      </c>
      <c r="Z6384" s="2"/>
    </row>
    <row r="6385" spans="1:26" ht="52.2" x14ac:dyDescent="0.3">
      <c r="A6385" s="6" t="s">
        <v>25319</v>
      </c>
      <c r="B6385" s="2" t="s">
        <v>27</v>
      </c>
      <c r="C6385" s="2" t="s">
        <v>8662</v>
      </c>
      <c r="D6385" s="2" t="s">
        <v>29</v>
      </c>
      <c r="E6385" s="3" t="s">
        <v>24613</v>
      </c>
      <c r="F6385" s="3" t="s">
        <v>8676</v>
      </c>
      <c r="G6385" s="7">
        <v>1750000</v>
      </c>
      <c r="H6385" s="8">
        <v>0</v>
      </c>
      <c r="I6385" s="8">
        <v>0</v>
      </c>
      <c r="J6385" s="8">
        <v>0</v>
      </c>
      <c r="K6385" s="8">
        <v>0</v>
      </c>
      <c r="L6385" s="8">
        <f>SUM(Tabella1[[#This Row],[CONTRIBUTO
COMMISSARIO STRAORDINARIO]:[INDENNIZZO
ASSICURATIVO]])</f>
        <v>1750000</v>
      </c>
      <c r="M6385" s="9" t="s">
        <v>6243</v>
      </c>
      <c r="N6385" s="3" t="s">
        <v>6036</v>
      </c>
      <c r="O6385" s="3" t="s">
        <v>6243</v>
      </c>
      <c r="P6385" s="2" t="s">
        <v>31</v>
      </c>
      <c r="Q6385" s="2" t="s">
        <v>185</v>
      </c>
      <c r="R6385" s="2" t="s">
        <v>4435</v>
      </c>
      <c r="S6385" s="2" t="s">
        <v>35</v>
      </c>
      <c r="T6385" s="3" t="s">
        <v>25316</v>
      </c>
      <c r="U6385" s="3" t="s">
        <v>189</v>
      </c>
      <c r="V6385" s="3" t="s">
        <v>25067</v>
      </c>
      <c r="W6385" s="12" t="s">
        <v>25320</v>
      </c>
      <c r="X6385" s="12" t="s">
        <v>25321</v>
      </c>
      <c r="Y6385" s="2" t="s">
        <v>25322</v>
      </c>
      <c r="Z6385" s="2"/>
    </row>
    <row r="6386" spans="1:26" ht="69.599999999999994" x14ac:dyDescent="0.3">
      <c r="A6386" s="6" t="s">
        <v>25323</v>
      </c>
      <c r="B6386" s="2" t="s">
        <v>27</v>
      </c>
      <c r="C6386" s="2" t="s">
        <v>8662</v>
      </c>
      <c r="D6386" s="2" t="s">
        <v>29</v>
      </c>
      <c r="E6386" s="3" t="s">
        <v>24613</v>
      </c>
      <c r="F6386" s="3" t="s">
        <v>8676</v>
      </c>
      <c r="G6386" s="7">
        <v>1926000</v>
      </c>
      <c r="H6386" s="8">
        <v>0</v>
      </c>
      <c r="I6386" s="8">
        <v>0</v>
      </c>
      <c r="J6386" s="8">
        <v>0</v>
      </c>
      <c r="K6386" s="8">
        <v>0</v>
      </c>
      <c r="L6386" s="8">
        <f>SUM(Tabella1[[#This Row],[CONTRIBUTO
COMMISSARIO STRAORDINARIO]:[INDENNIZZO
ASSICURATIVO]])</f>
        <v>1926000</v>
      </c>
      <c r="M6386" s="9" t="s">
        <v>25324</v>
      </c>
      <c r="N6386" s="3" t="s">
        <v>6036</v>
      </c>
      <c r="O6386" s="3" t="s">
        <v>25324</v>
      </c>
      <c r="P6386" s="2" t="s">
        <v>31</v>
      </c>
      <c r="Q6386" s="2" t="s">
        <v>185</v>
      </c>
      <c r="R6386" s="2" t="s">
        <v>185</v>
      </c>
      <c r="S6386" s="2" t="s">
        <v>25325</v>
      </c>
      <c r="T6386" s="3" t="s">
        <v>25326</v>
      </c>
      <c r="U6386" s="3" t="s">
        <v>179</v>
      </c>
      <c r="V6386" s="3" t="s">
        <v>25067</v>
      </c>
      <c r="W6386" s="12" t="s">
        <v>25327</v>
      </c>
      <c r="X6386" s="12" t="s">
        <v>25328</v>
      </c>
      <c r="Y6386" s="2" t="s">
        <v>25329</v>
      </c>
      <c r="Z6386" s="2"/>
    </row>
    <row r="6387" spans="1:26" ht="87" x14ac:dyDescent="0.3">
      <c r="A6387" s="6" t="s">
        <v>25330</v>
      </c>
      <c r="B6387" s="2" t="s">
        <v>27</v>
      </c>
      <c r="C6387" s="2" t="s">
        <v>8662</v>
      </c>
      <c r="D6387" s="2" t="s">
        <v>29</v>
      </c>
      <c r="E6387" s="3" t="s">
        <v>24613</v>
      </c>
      <c r="F6387" s="3" t="s">
        <v>8676</v>
      </c>
      <c r="G6387" s="7">
        <v>8572000</v>
      </c>
      <c r="H6387" s="8">
        <v>0</v>
      </c>
      <c r="I6387" s="8">
        <v>0</v>
      </c>
      <c r="J6387" s="8">
        <v>0</v>
      </c>
      <c r="K6387" s="8">
        <v>0</v>
      </c>
      <c r="L6387" s="8">
        <f>SUM(Tabella1[[#This Row],[CONTRIBUTO
COMMISSARIO STRAORDINARIO]:[INDENNIZZO
ASSICURATIVO]])</f>
        <v>8572000</v>
      </c>
      <c r="M6387" s="10" t="s">
        <v>25324</v>
      </c>
      <c r="N6387" s="3" t="s">
        <v>6036</v>
      </c>
      <c r="O6387" s="3" t="s">
        <v>25324</v>
      </c>
      <c r="P6387" s="2" t="s">
        <v>31</v>
      </c>
      <c r="Q6387" s="2" t="s">
        <v>516</v>
      </c>
      <c r="R6387" s="2" t="s">
        <v>523</v>
      </c>
      <c r="S6387" s="2" t="s">
        <v>25331</v>
      </c>
      <c r="T6387" s="3" t="s">
        <v>25332</v>
      </c>
      <c r="U6387" s="3" t="s">
        <v>270</v>
      </c>
      <c r="V6387" s="3" t="s">
        <v>25067</v>
      </c>
      <c r="W6387" s="12" t="s">
        <v>25333</v>
      </c>
      <c r="X6387" s="12" t="s">
        <v>25334</v>
      </c>
      <c r="Y6387" s="2" t="s">
        <v>25335</v>
      </c>
      <c r="Z6387" s="2"/>
    </row>
    <row r="6388" spans="1:26" ht="87" x14ac:dyDescent="0.3">
      <c r="A6388" s="6" t="s">
        <v>25336</v>
      </c>
      <c r="B6388" s="2" t="s">
        <v>27</v>
      </c>
      <c r="C6388" s="2" t="s">
        <v>8662</v>
      </c>
      <c r="D6388" s="2" t="s">
        <v>29</v>
      </c>
      <c r="E6388" s="3" t="s">
        <v>24613</v>
      </c>
      <c r="F6388" s="3" t="s">
        <v>8676</v>
      </c>
      <c r="G6388" s="7">
        <v>250000</v>
      </c>
      <c r="H6388" s="8">
        <v>0</v>
      </c>
      <c r="I6388" s="8">
        <v>0</v>
      </c>
      <c r="J6388" s="8">
        <v>0</v>
      </c>
      <c r="K6388" s="8">
        <v>0</v>
      </c>
      <c r="L6388" s="8">
        <f>SUM(Tabella1[[#This Row],[CONTRIBUTO
COMMISSARIO STRAORDINARIO]:[INDENNIZZO
ASSICURATIVO]])</f>
        <v>250000</v>
      </c>
      <c r="M6388" s="9" t="s">
        <v>1621</v>
      </c>
      <c r="N6388" s="3" t="s">
        <v>158</v>
      </c>
      <c r="O6388" s="3" t="s">
        <v>1621</v>
      </c>
      <c r="P6388" s="2" t="s">
        <v>31</v>
      </c>
      <c r="Q6388" s="2" t="s">
        <v>159</v>
      </c>
      <c r="R6388" s="2" t="s">
        <v>1622</v>
      </c>
      <c r="S6388" s="2" t="s">
        <v>12895</v>
      </c>
      <c r="T6388" s="3" t="s">
        <v>25337</v>
      </c>
      <c r="U6388" s="3" t="s">
        <v>179</v>
      </c>
      <c r="V6388" s="3" t="s">
        <v>25067</v>
      </c>
      <c r="W6388" s="12" t="s">
        <v>25338</v>
      </c>
      <c r="X6388" s="12" t="s">
        <v>25339</v>
      </c>
      <c r="Y6388" s="2" t="s">
        <v>25340</v>
      </c>
      <c r="Z6388" s="2"/>
    </row>
    <row r="6389" spans="1:26" ht="52.2" x14ac:dyDescent="0.3">
      <c r="A6389" s="6" t="s">
        <v>25341</v>
      </c>
      <c r="B6389" s="2" t="s">
        <v>27</v>
      </c>
      <c r="C6389" s="2" t="s">
        <v>8662</v>
      </c>
      <c r="D6389" s="2" t="s">
        <v>29</v>
      </c>
      <c r="E6389" s="3" t="s">
        <v>24613</v>
      </c>
      <c r="F6389" s="3" t="s">
        <v>8676</v>
      </c>
      <c r="G6389" s="7">
        <v>180000</v>
      </c>
      <c r="H6389" s="8">
        <v>0</v>
      </c>
      <c r="I6389" s="8">
        <v>0</v>
      </c>
      <c r="J6389" s="8">
        <v>0</v>
      </c>
      <c r="K6389" s="8">
        <v>0</v>
      </c>
      <c r="L6389" s="8">
        <f>SUM(Tabella1[[#This Row],[CONTRIBUTO
COMMISSARIO STRAORDINARIO]:[INDENNIZZO
ASSICURATIVO]])</f>
        <v>180000</v>
      </c>
      <c r="M6389" s="9" t="s">
        <v>4184</v>
      </c>
      <c r="N6389" s="3" t="s">
        <v>158</v>
      </c>
      <c r="O6389" s="3" t="s">
        <v>4184</v>
      </c>
      <c r="P6389" s="2" t="s">
        <v>31</v>
      </c>
      <c r="Q6389" s="2" t="s">
        <v>175</v>
      </c>
      <c r="R6389" s="2" t="s">
        <v>8568</v>
      </c>
      <c r="S6389" s="2" t="s">
        <v>25342</v>
      </c>
      <c r="T6389" s="3" t="s">
        <v>25343</v>
      </c>
      <c r="U6389" s="3" t="s">
        <v>189</v>
      </c>
      <c r="V6389" s="3" t="s">
        <v>25067</v>
      </c>
      <c r="W6389" s="12" t="s">
        <v>25344</v>
      </c>
      <c r="X6389" s="12" t="s">
        <v>25345</v>
      </c>
      <c r="Y6389" s="2" t="s">
        <v>25346</v>
      </c>
      <c r="Z6389" s="2"/>
    </row>
    <row r="6390" spans="1:26" ht="34.799999999999997" x14ac:dyDescent="0.3">
      <c r="A6390" s="6" t="s">
        <v>25347</v>
      </c>
      <c r="B6390" s="2" t="s">
        <v>27</v>
      </c>
      <c r="C6390" s="2" t="s">
        <v>8662</v>
      </c>
      <c r="D6390" s="2" t="s">
        <v>29</v>
      </c>
      <c r="E6390" s="3" t="s">
        <v>24613</v>
      </c>
      <c r="F6390" s="3" t="s">
        <v>8676</v>
      </c>
      <c r="G6390" s="7">
        <v>740000</v>
      </c>
      <c r="H6390" s="8">
        <v>0</v>
      </c>
      <c r="I6390" s="8">
        <v>0</v>
      </c>
      <c r="J6390" s="8">
        <v>0</v>
      </c>
      <c r="K6390" s="8">
        <v>0</v>
      </c>
      <c r="L6390" s="8">
        <f>SUM(Tabella1[[#This Row],[CONTRIBUTO
COMMISSARIO STRAORDINARIO]:[INDENNIZZO
ASSICURATIVO]])</f>
        <v>740000</v>
      </c>
      <c r="M6390" s="9" t="s">
        <v>16430</v>
      </c>
      <c r="N6390" s="3" t="s">
        <v>158</v>
      </c>
      <c r="O6390" s="3" t="s">
        <v>16430</v>
      </c>
      <c r="P6390" s="2" t="s">
        <v>31</v>
      </c>
      <c r="Q6390" s="2" t="s">
        <v>185</v>
      </c>
      <c r="R6390" s="2" t="s">
        <v>2191</v>
      </c>
      <c r="S6390" s="2" t="s">
        <v>35</v>
      </c>
      <c r="T6390" s="3" t="s">
        <v>25348</v>
      </c>
      <c r="U6390" s="3" t="s">
        <v>179</v>
      </c>
      <c r="V6390" s="3" t="s">
        <v>25067</v>
      </c>
      <c r="W6390" s="12" t="s">
        <v>25349</v>
      </c>
      <c r="X6390" s="12" t="s">
        <v>25350</v>
      </c>
      <c r="Y6390" s="2" t="s">
        <v>25351</v>
      </c>
      <c r="Z6390" s="2"/>
    </row>
    <row r="6391" spans="1:26" ht="52.2" x14ac:dyDescent="0.3">
      <c r="A6391" s="6" t="s">
        <v>25352</v>
      </c>
      <c r="B6391" s="2" t="s">
        <v>27</v>
      </c>
      <c r="C6391" s="2" t="s">
        <v>8662</v>
      </c>
      <c r="D6391" s="2" t="s">
        <v>29</v>
      </c>
      <c r="E6391" s="3" t="s">
        <v>24613</v>
      </c>
      <c r="F6391" s="3" t="s">
        <v>8676</v>
      </c>
      <c r="G6391" s="7">
        <v>500000</v>
      </c>
      <c r="H6391" s="8">
        <v>0</v>
      </c>
      <c r="I6391" s="8">
        <v>0</v>
      </c>
      <c r="J6391" s="8">
        <v>0</v>
      </c>
      <c r="K6391" s="8">
        <v>0</v>
      </c>
      <c r="L6391" s="8">
        <f>SUM(Tabella1[[#This Row],[CONTRIBUTO
COMMISSARIO STRAORDINARIO]:[INDENNIZZO
ASSICURATIVO]])</f>
        <v>500000</v>
      </c>
      <c r="M6391" s="9" t="s">
        <v>1621</v>
      </c>
      <c r="N6391" s="3" t="s">
        <v>158</v>
      </c>
      <c r="O6391" s="3" t="s">
        <v>1621</v>
      </c>
      <c r="P6391" s="2" t="s">
        <v>31</v>
      </c>
      <c r="Q6391" s="2" t="s">
        <v>159</v>
      </c>
      <c r="R6391" s="2" t="s">
        <v>1622</v>
      </c>
      <c r="S6391" s="2" t="s">
        <v>25353</v>
      </c>
      <c r="T6391" s="3" t="s">
        <v>25354</v>
      </c>
      <c r="U6391" s="3" t="s">
        <v>37</v>
      </c>
      <c r="V6391" s="3" t="s">
        <v>25067</v>
      </c>
      <c r="W6391" s="12" t="s">
        <v>25355</v>
      </c>
      <c r="X6391" s="12" t="s">
        <v>25356</v>
      </c>
      <c r="Y6391" s="2" t="s">
        <v>25357</v>
      </c>
      <c r="Z6391" s="2"/>
    </row>
    <row r="6392" spans="1:26" ht="34.799999999999997" x14ac:dyDescent="0.3">
      <c r="A6392" s="6" t="s">
        <v>25358</v>
      </c>
      <c r="B6392" s="2" t="s">
        <v>27</v>
      </c>
      <c r="C6392" s="2" t="s">
        <v>8662</v>
      </c>
      <c r="D6392" s="2" t="s">
        <v>29</v>
      </c>
      <c r="E6392" s="3" t="s">
        <v>24613</v>
      </c>
      <c r="F6392" s="3" t="s">
        <v>8676</v>
      </c>
      <c r="G6392" s="7">
        <v>140000</v>
      </c>
      <c r="H6392" s="8">
        <v>0</v>
      </c>
      <c r="I6392" s="8">
        <v>0</v>
      </c>
      <c r="J6392" s="8">
        <v>0</v>
      </c>
      <c r="K6392" s="8">
        <v>0</v>
      </c>
      <c r="L6392" s="8">
        <f>SUM(Tabella1[[#This Row],[CONTRIBUTO
COMMISSARIO STRAORDINARIO]:[INDENNIZZO
ASSICURATIVO]])</f>
        <v>140000</v>
      </c>
      <c r="M6392" s="9" t="s">
        <v>3846</v>
      </c>
      <c r="N6392" s="3" t="s">
        <v>158</v>
      </c>
      <c r="O6392" s="3" t="s">
        <v>3846</v>
      </c>
      <c r="P6392" s="2" t="s">
        <v>31</v>
      </c>
      <c r="Q6392" s="2" t="s">
        <v>159</v>
      </c>
      <c r="R6392" s="2" t="s">
        <v>3847</v>
      </c>
      <c r="S6392" s="2" t="s">
        <v>3892</v>
      </c>
      <c r="T6392" s="3" t="s">
        <v>25359</v>
      </c>
      <c r="U6392" s="3" t="s">
        <v>189</v>
      </c>
      <c r="V6392" s="3" t="s">
        <v>25067</v>
      </c>
      <c r="W6392" s="12" t="s">
        <v>189</v>
      </c>
      <c r="X6392" s="12" t="s">
        <v>25360</v>
      </c>
      <c r="Y6392" s="2" t="s">
        <v>25361</v>
      </c>
      <c r="Z6392" s="2"/>
    </row>
    <row r="6393" spans="1:26" ht="34.799999999999997" x14ac:dyDescent="0.3">
      <c r="A6393" s="6" t="s">
        <v>25362</v>
      </c>
      <c r="B6393" s="2" t="s">
        <v>27</v>
      </c>
      <c r="C6393" s="2" t="s">
        <v>8662</v>
      </c>
      <c r="D6393" s="2" t="s">
        <v>29</v>
      </c>
      <c r="E6393" s="3" t="s">
        <v>24613</v>
      </c>
      <c r="F6393" s="3" t="s">
        <v>8676</v>
      </c>
      <c r="G6393" s="7">
        <v>400000</v>
      </c>
      <c r="H6393" s="8">
        <v>0</v>
      </c>
      <c r="I6393" s="8">
        <v>0</v>
      </c>
      <c r="J6393" s="8">
        <v>0</v>
      </c>
      <c r="K6393" s="8">
        <v>0</v>
      </c>
      <c r="L6393" s="8">
        <f>SUM(Tabella1[[#This Row],[CONTRIBUTO
COMMISSARIO STRAORDINARIO]:[INDENNIZZO
ASSICURATIVO]])</f>
        <v>400000</v>
      </c>
      <c r="M6393" s="9" t="s">
        <v>16430</v>
      </c>
      <c r="N6393" s="3" t="s">
        <v>158</v>
      </c>
      <c r="O6393" s="3" t="s">
        <v>16430</v>
      </c>
      <c r="P6393" s="2" t="s">
        <v>31</v>
      </c>
      <c r="Q6393" s="2" t="s">
        <v>185</v>
      </c>
      <c r="R6393" s="2" t="s">
        <v>2191</v>
      </c>
      <c r="S6393" s="2" t="s">
        <v>35</v>
      </c>
      <c r="T6393" s="3" t="s">
        <v>25363</v>
      </c>
      <c r="U6393" s="3" t="s">
        <v>179</v>
      </c>
      <c r="V6393" s="3" t="s">
        <v>25067</v>
      </c>
      <c r="W6393" s="12" t="s">
        <v>25364</v>
      </c>
      <c r="X6393" s="12" t="s">
        <v>25365</v>
      </c>
      <c r="Y6393" s="2" t="s">
        <v>25366</v>
      </c>
      <c r="Z6393" s="2"/>
    </row>
    <row r="6394" spans="1:26" ht="34.799999999999997" x14ac:dyDescent="0.3">
      <c r="A6394" s="6" t="s">
        <v>25367</v>
      </c>
      <c r="B6394" s="2" t="s">
        <v>27</v>
      </c>
      <c r="C6394" s="2" t="s">
        <v>8662</v>
      </c>
      <c r="D6394" s="2" t="s">
        <v>29</v>
      </c>
      <c r="E6394" s="3" t="s">
        <v>24613</v>
      </c>
      <c r="F6394" s="3" t="s">
        <v>31</v>
      </c>
      <c r="G6394" s="7">
        <v>660000</v>
      </c>
      <c r="H6394" s="8">
        <v>0</v>
      </c>
      <c r="I6394" s="8">
        <v>0</v>
      </c>
      <c r="J6394" s="8">
        <v>0</v>
      </c>
      <c r="K6394" s="8">
        <v>0</v>
      </c>
      <c r="L6394" s="8">
        <f>SUM(Tabella1[[#This Row],[CONTRIBUTO
COMMISSARIO STRAORDINARIO]:[INDENNIZZO
ASSICURATIVO]])</f>
        <v>660000</v>
      </c>
      <c r="M6394" s="9" t="s">
        <v>7020</v>
      </c>
      <c r="N6394" s="3" t="s">
        <v>6864</v>
      </c>
      <c r="O6394" s="3" t="s">
        <v>7020</v>
      </c>
      <c r="P6394" s="2" t="s">
        <v>31</v>
      </c>
      <c r="Q6394" s="2" t="s">
        <v>205</v>
      </c>
      <c r="R6394" s="2" t="s">
        <v>1193</v>
      </c>
      <c r="S6394" s="2" t="s">
        <v>24865</v>
      </c>
      <c r="T6394" s="3" t="s">
        <v>25368</v>
      </c>
      <c r="U6394" s="3" t="s">
        <v>37</v>
      </c>
      <c r="V6394" s="3" t="s">
        <v>7097</v>
      </c>
      <c r="W6394" s="12" t="s">
        <v>25369</v>
      </c>
      <c r="X6394" s="12" t="s">
        <v>25370</v>
      </c>
      <c r="Y6394" s="2" t="s">
        <v>41</v>
      </c>
      <c r="Z6394" s="2"/>
    </row>
    <row r="6395" spans="1:26" ht="34.799999999999997" x14ac:dyDescent="0.3">
      <c r="A6395" s="6" t="s">
        <v>25371</v>
      </c>
      <c r="B6395" s="2" t="s">
        <v>27</v>
      </c>
      <c r="C6395" s="2" t="s">
        <v>8662</v>
      </c>
      <c r="D6395" s="2" t="s">
        <v>29</v>
      </c>
      <c r="E6395" s="3" t="s">
        <v>24613</v>
      </c>
      <c r="F6395" s="3" t="s">
        <v>31</v>
      </c>
      <c r="G6395" s="7">
        <v>660000</v>
      </c>
      <c r="H6395" s="8">
        <v>0</v>
      </c>
      <c r="I6395" s="8">
        <v>0</v>
      </c>
      <c r="J6395" s="8">
        <v>0</v>
      </c>
      <c r="K6395" s="8">
        <v>0</v>
      </c>
      <c r="L6395" s="8">
        <f>SUM(Tabella1[[#This Row],[CONTRIBUTO
COMMISSARIO STRAORDINARIO]:[INDENNIZZO
ASSICURATIVO]])</f>
        <v>660000</v>
      </c>
      <c r="M6395" s="9" t="s">
        <v>7020</v>
      </c>
      <c r="N6395" s="3" t="s">
        <v>6864</v>
      </c>
      <c r="O6395" s="3" t="s">
        <v>7020</v>
      </c>
      <c r="P6395" s="2" t="s">
        <v>31</v>
      </c>
      <c r="Q6395" s="2" t="s">
        <v>205</v>
      </c>
      <c r="R6395" s="2" t="s">
        <v>1200</v>
      </c>
      <c r="S6395" s="2" t="s">
        <v>1201</v>
      </c>
      <c r="T6395" s="3" t="s">
        <v>25372</v>
      </c>
      <c r="U6395" s="3" t="s">
        <v>37</v>
      </c>
      <c r="V6395" s="3" t="s">
        <v>7097</v>
      </c>
      <c r="W6395" s="12" t="s">
        <v>25373</v>
      </c>
      <c r="X6395" s="12" t="s">
        <v>25374</v>
      </c>
      <c r="Y6395" s="2" t="s">
        <v>41</v>
      </c>
      <c r="Z6395" s="2"/>
    </row>
    <row r="6396" spans="1:26" ht="34.799999999999997" x14ac:dyDescent="0.3">
      <c r="A6396" s="6" t="s">
        <v>25375</v>
      </c>
      <c r="B6396" s="2" t="s">
        <v>27</v>
      </c>
      <c r="C6396" s="2" t="s">
        <v>8662</v>
      </c>
      <c r="D6396" s="2" t="s">
        <v>29</v>
      </c>
      <c r="E6396" s="3" t="s">
        <v>24613</v>
      </c>
      <c r="F6396" s="3" t="s">
        <v>31</v>
      </c>
      <c r="G6396" s="7">
        <v>600000</v>
      </c>
      <c r="H6396" s="8">
        <v>0</v>
      </c>
      <c r="I6396" s="8">
        <v>0</v>
      </c>
      <c r="J6396" s="8">
        <v>0</v>
      </c>
      <c r="K6396" s="8">
        <v>0</v>
      </c>
      <c r="L6396" s="8">
        <f>SUM(Tabella1[[#This Row],[CONTRIBUTO
COMMISSARIO STRAORDINARIO]:[INDENNIZZO
ASSICURATIVO]])</f>
        <v>600000</v>
      </c>
      <c r="M6396" s="9" t="s">
        <v>7020</v>
      </c>
      <c r="N6396" s="3" t="s">
        <v>6864</v>
      </c>
      <c r="O6396" s="3" t="s">
        <v>7020</v>
      </c>
      <c r="P6396" s="2" t="s">
        <v>31</v>
      </c>
      <c r="Q6396" s="2" t="s">
        <v>205</v>
      </c>
      <c r="R6396" s="2" t="s">
        <v>25376</v>
      </c>
      <c r="S6396" s="2" t="s">
        <v>727</v>
      </c>
      <c r="T6396" s="3" t="s">
        <v>25377</v>
      </c>
      <c r="U6396" s="3" t="s">
        <v>37</v>
      </c>
      <c r="V6396" s="3" t="s">
        <v>25378</v>
      </c>
      <c r="W6396" s="12" t="s">
        <v>25379</v>
      </c>
      <c r="X6396" s="12" t="s">
        <v>25380</v>
      </c>
      <c r="Y6396" s="2" t="s">
        <v>41</v>
      </c>
      <c r="Z6396" s="2"/>
    </row>
    <row r="6397" spans="1:26" ht="34.799999999999997" x14ac:dyDescent="0.3">
      <c r="A6397" s="6" t="s">
        <v>25381</v>
      </c>
      <c r="B6397" s="2" t="s">
        <v>27</v>
      </c>
      <c r="C6397" s="2" t="s">
        <v>8662</v>
      </c>
      <c r="D6397" s="2" t="s">
        <v>29</v>
      </c>
      <c r="E6397" s="3" t="s">
        <v>24613</v>
      </c>
      <c r="F6397" s="3" t="s">
        <v>31</v>
      </c>
      <c r="G6397" s="7">
        <v>1850000</v>
      </c>
      <c r="H6397" s="8">
        <v>0</v>
      </c>
      <c r="I6397" s="8">
        <v>0</v>
      </c>
      <c r="J6397" s="8">
        <v>0</v>
      </c>
      <c r="K6397" s="8">
        <v>0</v>
      </c>
      <c r="L6397" s="8">
        <f>SUM(Tabella1[[#This Row],[CONTRIBUTO
COMMISSARIO STRAORDINARIO]:[INDENNIZZO
ASSICURATIVO]])</f>
        <v>1850000</v>
      </c>
      <c r="M6397" s="9" t="s">
        <v>7020</v>
      </c>
      <c r="N6397" s="3" t="s">
        <v>6864</v>
      </c>
      <c r="O6397" s="3" t="s">
        <v>7020</v>
      </c>
      <c r="P6397" s="2" t="s">
        <v>31</v>
      </c>
      <c r="Q6397" s="2" t="s">
        <v>205</v>
      </c>
      <c r="R6397" s="2" t="s">
        <v>1551</v>
      </c>
      <c r="S6397" s="2" t="s">
        <v>25382</v>
      </c>
      <c r="T6397" s="3" t="s">
        <v>25383</v>
      </c>
      <c r="U6397" s="3" t="s">
        <v>179</v>
      </c>
      <c r="V6397" s="3" t="s">
        <v>24651</v>
      </c>
      <c r="W6397" s="12" t="s">
        <v>25384</v>
      </c>
      <c r="X6397" s="12" t="s">
        <v>25385</v>
      </c>
      <c r="Y6397" s="2" t="s">
        <v>41</v>
      </c>
      <c r="Z6397" s="2"/>
    </row>
    <row r="6398" spans="1:26" ht="34.799999999999997" x14ac:dyDescent="0.3">
      <c r="A6398" s="6" t="s">
        <v>25386</v>
      </c>
      <c r="B6398" s="2" t="s">
        <v>27</v>
      </c>
      <c r="C6398" s="2" t="s">
        <v>8662</v>
      </c>
      <c r="D6398" s="2" t="s">
        <v>29</v>
      </c>
      <c r="E6398" s="3" t="s">
        <v>24613</v>
      </c>
      <c r="F6398" s="3" t="s">
        <v>31</v>
      </c>
      <c r="G6398" s="7">
        <v>1000000</v>
      </c>
      <c r="H6398" s="8">
        <v>0</v>
      </c>
      <c r="I6398" s="8">
        <v>0</v>
      </c>
      <c r="J6398" s="8">
        <v>0</v>
      </c>
      <c r="K6398" s="8">
        <v>0</v>
      </c>
      <c r="L6398" s="8">
        <f>SUM(Tabella1[[#This Row],[CONTRIBUTO
COMMISSARIO STRAORDINARIO]:[INDENNIZZO
ASSICURATIVO]])</f>
        <v>1000000</v>
      </c>
      <c r="M6398" s="9" t="s">
        <v>7020</v>
      </c>
      <c r="N6398" s="3" t="s">
        <v>6864</v>
      </c>
      <c r="O6398" s="3" t="s">
        <v>7020</v>
      </c>
      <c r="P6398" s="2" t="s">
        <v>31</v>
      </c>
      <c r="Q6398" s="2" t="s">
        <v>205</v>
      </c>
      <c r="R6398" s="2" t="s">
        <v>6005</v>
      </c>
      <c r="S6398" s="2" t="s">
        <v>25387</v>
      </c>
      <c r="T6398" s="3" t="s">
        <v>25388</v>
      </c>
      <c r="U6398" s="3" t="s">
        <v>179</v>
      </c>
      <c r="V6398" s="3" t="s">
        <v>24651</v>
      </c>
      <c r="W6398" s="12" t="s">
        <v>25384</v>
      </c>
      <c r="X6398" s="12" t="s">
        <v>25389</v>
      </c>
      <c r="Y6398" s="2" t="s">
        <v>41</v>
      </c>
      <c r="Z6398" s="2"/>
    </row>
    <row r="6399" spans="1:26" ht="34.799999999999997" x14ac:dyDescent="0.3">
      <c r="A6399" s="6" t="s">
        <v>25390</v>
      </c>
      <c r="B6399" s="2" t="s">
        <v>27</v>
      </c>
      <c r="C6399" s="2" t="s">
        <v>8662</v>
      </c>
      <c r="D6399" s="2" t="s">
        <v>29</v>
      </c>
      <c r="E6399" s="3" t="s">
        <v>24613</v>
      </c>
      <c r="F6399" s="3" t="s">
        <v>31</v>
      </c>
      <c r="G6399" s="7">
        <v>550000</v>
      </c>
      <c r="H6399" s="8">
        <v>0</v>
      </c>
      <c r="I6399" s="8">
        <v>0</v>
      </c>
      <c r="J6399" s="8">
        <v>0</v>
      </c>
      <c r="K6399" s="8">
        <v>0</v>
      </c>
      <c r="L6399" s="8">
        <f>SUM(Tabella1[[#This Row],[CONTRIBUTO
COMMISSARIO STRAORDINARIO]:[INDENNIZZO
ASSICURATIVO]])</f>
        <v>550000</v>
      </c>
      <c r="M6399" s="9" t="s">
        <v>7020</v>
      </c>
      <c r="N6399" s="3" t="s">
        <v>6864</v>
      </c>
      <c r="O6399" s="3" t="s">
        <v>7020</v>
      </c>
      <c r="P6399" s="2" t="s">
        <v>31</v>
      </c>
      <c r="Q6399" s="2" t="s">
        <v>205</v>
      </c>
      <c r="R6399" s="2" t="s">
        <v>6005</v>
      </c>
      <c r="S6399" s="2" t="s">
        <v>6006</v>
      </c>
      <c r="T6399" s="3" t="s">
        <v>25391</v>
      </c>
      <c r="U6399" s="3" t="s">
        <v>179</v>
      </c>
      <c r="V6399" s="3" t="s">
        <v>24651</v>
      </c>
      <c r="W6399" s="12" t="s">
        <v>25384</v>
      </c>
      <c r="X6399" s="12" t="s">
        <v>25392</v>
      </c>
      <c r="Y6399" s="2" t="s">
        <v>41</v>
      </c>
      <c r="Z6399" s="2"/>
    </row>
    <row r="6400" spans="1:26" ht="34.799999999999997" x14ac:dyDescent="0.3">
      <c r="A6400" s="6" t="s">
        <v>25393</v>
      </c>
      <c r="B6400" s="2" t="s">
        <v>27</v>
      </c>
      <c r="C6400" s="2" t="s">
        <v>8662</v>
      </c>
      <c r="D6400" s="2" t="s">
        <v>29</v>
      </c>
      <c r="E6400" s="3" t="s">
        <v>24613</v>
      </c>
      <c r="F6400" s="3" t="s">
        <v>9570</v>
      </c>
      <c r="G6400" s="7">
        <v>0</v>
      </c>
      <c r="H6400" s="8">
        <v>0</v>
      </c>
      <c r="I6400" s="8">
        <v>0</v>
      </c>
      <c r="J6400" s="8">
        <v>0</v>
      </c>
      <c r="K6400" s="8">
        <v>0</v>
      </c>
      <c r="L6400" s="8">
        <f>SUM(Tabella1[[#This Row],[CONTRIBUTO
COMMISSARIO STRAORDINARIO]:[INDENNIZZO
ASSICURATIVO]])</f>
        <v>0</v>
      </c>
      <c r="M6400" s="9" t="s">
        <v>7020</v>
      </c>
      <c r="N6400" s="3" t="s">
        <v>6864</v>
      </c>
      <c r="O6400" s="3" t="s">
        <v>7020</v>
      </c>
      <c r="P6400" s="2" t="s">
        <v>31</v>
      </c>
      <c r="Q6400" s="2" t="s">
        <v>205</v>
      </c>
      <c r="R6400" s="2" t="s">
        <v>6005</v>
      </c>
      <c r="S6400" s="2" t="s">
        <v>25394</v>
      </c>
      <c r="T6400" s="3" t="s">
        <v>25395</v>
      </c>
      <c r="U6400" s="3" t="s">
        <v>179</v>
      </c>
      <c r="V6400" s="3" t="s">
        <v>24651</v>
      </c>
      <c r="W6400" s="12" t="s">
        <v>25384</v>
      </c>
      <c r="X6400" s="12" t="s">
        <v>25396</v>
      </c>
      <c r="Y6400" s="2" t="s">
        <v>41</v>
      </c>
      <c r="Z6400" s="2"/>
    </row>
    <row r="6401" spans="1:26" ht="34.799999999999997" x14ac:dyDescent="0.3">
      <c r="A6401" s="6" t="s">
        <v>25397</v>
      </c>
      <c r="B6401" s="2" t="s">
        <v>27</v>
      </c>
      <c r="C6401" s="2" t="s">
        <v>8662</v>
      </c>
      <c r="D6401" s="2" t="s">
        <v>29</v>
      </c>
      <c r="E6401" s="3" t="s">
        <v>24613</v>
      </c>
      <c r="F6401" s="3" t="s">
        <v>31</v>
      </c>
      <c r="G6401" s="7">
        <v>250000</v>
      </c>
      <c r="H6401" s="8">
        <v>0</v>
      </c>
      <c r="I6401" s="8">
        <v>0</v>
      </c>
      <c r="J6401" s="8">
        <v>0</v>
      </c>
      <c r="K6401" s="8">
        <v>0</v>
      </c>
      <c r="L6401" s="8">
        <f>SUM(Tabella1[[#This Row],[CONTRIBUTO
COMMISSARIO STRAORDINARIO]:[INDENNIZZO
ASSICURATIVO]])</f>
        <v>250000</v>
      </c>
      <c r="M6401" s="9" t="s">
        <v>9649</v>
      </c>
      <c r="N6401" s="3" t="s">
        <v>6864</v>
      </c>
      <c r="O6401" s="3" t="s">
        <v>9649</v>
      </c>
      <c r="P6401" s="2" t="s">
        <v>31</v>
      </c>
      <c r="Q6401" s="2" t="s">
        <v>516</v>
      </c>
      <c r="R6401" s="2" t="s">
        <v>516</v>
      </c>
      <c r="S6401" s="2" t="s">
        <v>9678</v>
      </c>
      <c r="T6401" s="3" t="s">
        <v>25398</v>
      </c>
      <c r="U6401" s="3" t="s">
        <v>14365</v>
      </c>
      <c r="V6401" s="3" t="s">
        <v>38</v>
      </c>
      <c r="W6401" s="12" t="s">
        <v>25399</v>
      </c>
      <c r="X6401" s="12" t="s">
        <v>25400</v>
      </c>
      <c r="Y6401" s="2" t="s">
        <v>41</v>
      </c>
      <c r="Z6401" s="2"/>
    </row>
    <row r="6402" spans="1:26" ht="34.799999999999997" x14ac:dyDescent="0.3">
      <c r="A6402" s="6" t="s">
        <v>25401</v>
      </c>
      <c r="B6402" s="2" t="s">
        <v>27</v>
      </c>
      <c r="C6402" s="2" t="s">
        <v>8662</v>
      </c>
      <c r="D6402" s="2" t="s">
        <v>29</v>
      </c>
      <c r="E6402" s="3" t="s">
        <v>24613</v>
      </c>
      <c r="F6402" s="3" t="s">
        <v>31</v>
      </c>
      <c r="G6402" s="7">
        <v>1350000</v>
      </c>
      <c r="H6402" s="8">
        <v>0</v>
      </c>
      <c r="I6402" s="8">
        <v>0</v>
      </c>
      <c r="J6402" s="8">
        <v>0</v>
      </c>
      <c r="K6402" s="8">
        <v>0</v>
      </c>
      <c r="L6402" s="8">
        <f>SUM(Tabella1[[#This Row],[CONTRIBUTO
COMMISSARIO STRAORDINARIO]:[INDENNIZZO
ASSICURATIVO]])</f>
        <v>1350000</v>
      </c>
      <c r="M6402" s="9" t="s">
        <v>9649</v>
      </c>
      <c r="N6402" s="3" t="s">
        <v>6864</v>
      </c>
      <c r="O6402" s="3" t="s">
        <v>9649</v>
      </c>
      <c r="P6402" s="2" t="s">
        <v>31</v>
      </c>
      <c r="Q6402" s="2" t="s">
        <v>516</v>
      </c>
      <c r="R6402" s="2" t="s">
        <v>516</v>
      </c>
      <c r="S6402" s="2" t="s">
        <v>75</v>
      </c>
      <c r="T6402" s="3" t="s">
        <v>25402</v>
      </c>
      <c r="U6402" s="3" t="s">
        <v>14365</v>
      </c>
      <c r="V6402" s="3" t="s">
        <v>38</v>
      </c>
      <c r="W6402" s="12" t="s">
        <v>25403</v>
      </c>
      <c r="X6402" s="12" t="s">
        <v>25404</v>
      </c>
      <c r="Y6402" s="2" t="s">
        <v>41</v>
      </c>
      <c r="Z6402" s="2"/>
    </row>
    <row r="6403" spans="1:26" ht="34.799999999999997" x14ac:dyDescent="0.3">
      <c r="A6403" s="6" t="s">
        <v>25405</v>
      </c>
      <c r="B6403" s="2" t="s">
        <v>27</v>
      </c>
      <c r="C6403" s="2" t="s">
        <v>8662</v>
      </c>
      <c r="D6403" s="2" t="s">
        <v>29</v>
      </c>
      <c r="E6403" s="3" t="s">
        <v>24613</v>
      </c>
      <c r="F6403" s="3" t="s">
        <v>31</v>
      </c>
      <c r="G6403" s="7">
        <v>120000</v>
      </c>
      <c r="H6403" s="8">
        <v>0</v>
      </c>
      <c r="I6403" s="8">
        <v>0</v>
      </c>
      <c r="J6403" s="8">
        <v>0</v>
      </c>
      <c r="K6403" s="8">
        <v>0</v>
      </c>
      <c r="L6403" s="8">
        <f>SUM(Tabella1[[#This Row],[CONTRIBUTO
COMMISSARIO STRAORDINARIO]:[INDENNIZZO
ASSICURATIVO]])</f>
        <v>120000</v>
      </c>
      <c r="M6403" s="9" t="s">
        <v>9649</v>
      </c>
      <c r="N6403" s="3" t="s">
        <v>6864</v>
      </c>
      <c r="O6403" s="3" t="s">
        <v>9649</v>
      </c>
      <c r="P6403" s="2" t="s">
        <v>31</v>
      </c>
      <c r="Q6403" s="2" t="s">
        <v>516</v>
      </c>
      <c r="R6403" s="2" t="s">
        <v>25406</v>
      </c>
      <c r="S6403" s="2" t="s">
        <v>25407</v>
      </c>
      <c r="T6403" s="3" t="s">
        <v>25408</v>
      </c>
      <c r="U6403" s="3" t="s">
        <v>14365</v>
      </c>
      <c r="V6403" s="3" t="s">
        <v>38</v>
      </c>
      <c r="W6403" s="12" t="s">
        <v>25409</v>
      </c>
      <c r="X6403" s="12" t="s">
        <v>25410</v>
      </c>
      <c r="Y6403" s="2" t="s">
        <v>41</v>
      </c>
      <c r="Z6403" s="2"/>
    </row>
    <row r="6404" spans="1:26" ht="34.799999999999997" x14ac:dyDescent="0.3">
      <c r="A6404" s="6" t="s">
        <v>25411</v>
      </c>
      <c r="B6404" s="2" t="s">
        <v>27</v>
      </c>
      <c r="C6404" s="2" t="s">
        <v>8662</v>
      </c>
      <c r="D6404" s="2" t="s">
        <v>29</v>
      </c>
      <c r="E6404" s="3" t="s">
        <v>24613</v>
      </c>
      <c r="F6404" s="3" t="s">
        <v>31</v>
      </c>
      <c r="G6404" s="7">
        <v>1000000</v>
      </c>
      <c r="H6404" s="8">
        <v>0</v>
      </c>
      <c r="I6404" s="8">
        <v>0</v>
      </c>
      <c r="J6404" s="8">
        <v>0</v>
      </c>
      <c r="K6404" s="8">
        <v>0</v>
      </c>
      <c r="L6404" s="8">
        <f>SUM(Tabella1[[#This Row],[CONTRIBUTO
COMMISSARIO STRAORDINARIO]:[INDENNIZZO
ASSICURATIVO]])</f>
        <v>1000000</v>
      </c>
      <c r="M6404" s="9" t="s">
        <v>9649</v>
      </c>
      <c r="N6404" s="3" t="s">
        <v>6864</v>
      </c>
      <c r="O6404" s="3" t="s">
        <v>9649</v>
      </c>
      <c r="P6404" s="2" t="s">
        <v>31</v>
      </c>
      <c r="Q6404" s="2" t="s">
        <v>516</v>
      </c>
      <c r="R6404" s="2" t="s">
        <v>9704</v>
      </c>
      <c r="S6404" s="2" t="s">
        <v>25412</v>
      </c>
      <c r="T6404" s="3" t="s">
        <v>25413</v>
      </c>
      <c r="U6404" s="3" t="s">
        <v>14365</v>
      </c>
      <c r="V6404" s="3" t="s">
        <v>38</v>
      </c>
      <c r="W6404" s="12" t="s">
        <v>25414</v>
      </c>
      <c r="X6404" s="12" t="s">
        <v>25415</v>
      </c>
      <c r="Y6404" s="2" t="s">
        <v>41</v>
      </c>
      <c r="Z6404" s="2"/>
    </row>
    <row r="6405" spans="1:26" ht="52.2" x14ac:dyDescent="0.3">
      <c r="A6405" s="6" t="s">
        <v>25416</v>
      </c>
      <c r="B6405" s="2" t="s">
        <v>27</v>
      </c>
      <c r="C6405" s="2" t="s">
        <v>8662</v>
      </c>
      <c r="D6405" s="2" t="s">
        <v>29</v>
      </c>
      <c r="E6405" s="3" t="s">
        <v>24613</v>
      </c>
      <c r="F6405" s="3" t="s">
        <v>31</v>
      </c>
      <c r="G6405" s="7">
        <v>500000</v>
      </c>
      <c r="H6405" s="8">
        <v>0</v>
      </c>
      <c r="I6405" s="8">
        <v>0</v>
      </c>
      <c r="J6405" s="8">
        <v>0</v>
      </c>
      <c r="K6405" s="8">
        <v>0</v>
      </c>
      <c r="L6405" s="8">
        <f>SUM(Tabella1[[#This Row],[CONTRIBUTO
COMMISSARIO STRAORDINARIO]:[INDENNIZZO
ASSICURATIVO]])</f>
        <v>500000</v>
      </c>
      <c r="M6405" s="9" t="s">
        <v>9649</v>
      </c>
      <c r="N6405" s="3" t="s">
        <v>6864</v>
      </c>
      <c r="O6405" s="3" t="s">
        <v>9649</v>
      </c>
      <c r="P6405" s="2" t="s">
        <v>31</v>
      </c>
      <c r="Q6405" s="2" t="s">
        <v>516</v>
      </c>
      <c r="R6405" s="2" t="s">
        <v>25406</v>
      </c>
      <c r="S6405" s="2" t="s">
        <v>25406</v>
      </c>
      <c r="T6405" s="3" t="s">
        <v>25417</v>
      </c>
      <c r="U6405" s="3" t="s">
        <v>14365</v>
      </c>
      <c r="V6405" s="3" t="s">
        <v>38</v>
      </c>
      <c r="W6405" s="12" t="s">
        <v>25418</v>
      </c>
      <c r="X6405" s="12" t="s">
        <v>25419</v>
      </c>
      <c r="Y6405" s="2" t="s">
        <v>41</v>
      </c>
      <c r="Z6405" s="2"/>
    </row>
    <row r="6406" spans="1:26" ht="52.2" x14ac:dyDescent="0.3">
      <c r="A6406" s="6" t="s">
        <v>25420</v>
      </c>
      <c r="B6406" s="2" t="s">
        <v>27</v>
      </c>
      <c r="C6406" s="2" t="s">
        <v>8662</v>
      </c>
      <c r="D6406" s="2" t="s">
        <v>29</v>
      </c>
      <c r="E6406" s="3" t="s">
        <v>24613</v>
      </c>
      <c r="F6406" s="3" t="s">
        <v>31</v>
      </c>
      <c r="G6406" s="7">
        <v>650000</v>
      </c>
      <c r="H6406" s="8">
        <v>0</v>
      </c>
      <c r="I6406" s="8">
        <v>0</v>
      </c>
      <c r="J6406" s="8">
        <v>0</v>
      </c>
      <c r="K6406" s="8">
        <v>0</v>
      </c>
      <c r="L6406" s="8">
        <f>SUM(Tabella1[[#This Row],[CONTRIBUTO
COMMISSARIO STRAORDINARIO]:[INDENNIZZO
ASSICURATIVO]])</f>
        <v>650000</v>
      </c>
      <c r="M6406" s="9" t="s">
        <v>7033</v>
      </c>
      <c r="N6406" s="3" t="s">
        <v>6864</v>
      </c>
      <c r="O6406" s="3" t="s">
        <v>7033</v>
      </c>
      <c r="P6406" s="2" t="s">
        <v>31</v>
      </c>
      <c r="Q6406" s="2" t="s">
        <v>218</v>
      </c>
      <c r="R6406" s="2" t="s">
        <v>218</v>
      </c>
      <c r="S6406" s="2" t="s">
        <v>218</v>
      </c>
      <c r="T6406" s="3" t="s">
        <v>25421</v>
      </c>
      <c r="U6406" s="3" t="s">
        <v>37</v>
      </c>
      <c r="V6406" s="3" t="s">
        <v>25422</v>
      </c>
      <c r="W6406" s="12" t="s">
        <v>25423</v>
      </c>
      <c r="X6406" s="12" t="s">
        <v>25424</v>
      </c>
      <c r="Y6406" s="2" t="s">
        <v>41</v>
      </c>
      <c r="Z6406" s="2"/>
    </row>
    <row r="6407" spans="1:26" ht="34.799999999999997" x14ac:dyDescent="0.3">
      <c r="A6407" s="6" t="s">
        <v>25425</v>
      </c>
      <c r="B6407" s="2" t="s">
        <v>27</v>
      </c>
      <c r="C6407" s="2" t="s">
        <v>8662</v>
      </c>
      <c r="D6407" s="2" t="s">
        <v>29</v>
      </c>
      <c r="E6407" s="3" t="s">
        <v>24613</v>
      </c>
      <c r="F6407" s="3" t="s">
        <v>31</v>
      </c>
      <c r="G6407" s="7">
        <v>550000</v>
      </c>
      <c r="H6407" s="8">
        <v>0</v>
      </c>
      <c r="I6407" s="8">
        <v>0</v>
      </c>
      <c r="J6407" s="8">
        <v>0</v>
      </c>
      <c r="K6407" s="8">
        <v>0</v>
      </c>
      <c r="L6407" s="8">
        <f>SUM(Tabella1[[#This Row],[CONTRIBUTO
COMMISSARIO STRAORDINARIO]:[INDENNIZZO
ASSICURATIVO]])</f>
        <v>550000</v>
      </c>
      <c r="M6407" s="9" t="s">
        <v>7033</v>
      </c>
      <c r="N6407" s="3" t="s">
        <v>6864</v>
      </c>
      <c r="O6407" s="3" t="s">
        <v>7033</v>
      </c>
      <c r="P6407" s="2" t="s">
        <v>31</v>
      </c>
      <c r="Q6407" s="2" t="s">
        <v>218</v>
      </c>
      <c r="R6407" s="2" t="s">
        <v>35</v>
      </c>
      <c r="S6407" s="2" t="s">
        <v>35</v>
      </c>
      <c r="T6407" s="3" t="s">
        <v>25426</v>
      </c>
      <c r="U6407" s="3" t="s">
        <v>37</v>
      </c>
      <c r="V6407" s="3" t="s">
        <v>24639</v>
      </c>
      <c r="W6407" s="12" t="s">
        <v>25427</v>
      </c>
      <c r="X6407" s="12" t="s">
        <v>25428</v>
      </c>
      <c r="Y6407" s="2" t="s">
        <v>41</v>
      </c>
      <c r="Z6407" s="2"/>
    </row>
    <row r="6408" spans="1:26" ht="34.799999999999997" x14ac:dyDescent="0.3">
      <c r="A6408" s="6" t="s">
        <v>25429</v>
      </c>
      <c r="B6408" s="2" t="s">
        <v>27</v>
      </c>
      <c r="C6408" s="2" t="s">
        <v>8662</v>
      </c>
      <c r="D6408" s="2" t="s">
        <v>29</v>
      </c>
      <c r="E6408" s="3" t="s">
        <v>24613</v>
      </c>
      <c r="F6408" s="3" t="s">
        <v>31</v>
      </c>
      <c r="G6408" s="7">
        <v>300000</v>
      </c>
      <c r="H6408" s="8">
        <v>0</v>
      </c>
      <c r="I6408" s="8">
        <v>0</v>
      </c>
      <c r="J6408" s="8">
        <v>0</v>
      </c>
      <c r="K6408" s="8">
        <v>0</v>
      </c>
      <c r="L6408" s="8">
        <f>SUM(Tabella1[[#This Row],[CONTRIBUTO
COMMISSARIO STRAORDINARIO]:[INDENNIZZO
ASSICURATIVO]])</f>
        <v>300000</v>
      </c>
      <c r="M6408" s="9" t="s">
        <v>7033</v>
      </c>
      <c r="N6408" s="3" t="s">
        <v>6864</v>
      </c>
      <c r="O6408" s="3" t="s">
        <v>7033</v>
      </c>
      <c r="P6408" s="2" t="s">
        <v>31</v>
      </c>
      <c r="Q6408" s="2" t="s">
        <v>218</v>
      </c>
      <c r="R6408" s="2" t="s">
        <v>35</v>
      </c>
      <c r="S6408" s="2" t="s">
        <v>35</v>
      </c>
      <c r="T6408" s="3" t="s">
        <v>25430</v>
      </c>
      <c r="U6408" s="3" t="s">
        <v>37</v>
      </c>
      <c r="V6408" s="3" t="s">
        <v>25431</v>
      </c>
      <c r="W6408" s="12" t="s">
        <v>25432</v>
      </c>
      <c r="X6408" s="12" t="s">
        <v>25433</v>
      </c>
      <c r="Y6408" s="2" t="s">
        <v>41</v>
      </c>
      <c r="Z6408" s="2"/>
    </row>
    <row r="6409" spans="1:26" ht="34.799999999999997" x14ac:dyDescent="0.3">
      <c r="A6409" s="6" t="s">
        <v>25434</v>
      </c>
      <c r="B6409" s="2" t="s">
        <v>27</v>
      </c>
      <c r="C6409" s="2" t="s">
        <v>8662</v>
      </c>
      <c r="D6409" s="2" t="s">
        <v>29</v>
      </c>
      <c r="E6409" s="3" t="s">
        <v>24613</v>
      </c>
      <c r="F6409" s="3" t="s">
        <v>31</v>
      </c>
      <c r="G6409" s="7">
        <v>600000</v>
      </c>
      <c r="H6409" s="8">
        <v>0</v>
      </c>
      <c r="I6409" s="8">
        <v>0</v>
      </c>
      <c r="J6409" s="8">
        <v>0</v>
      </c>
      <c r="K6409" s="8">
        <v>0</v>
      </c>
      <c r="L6409" s="8">
        <f>SUM(Tabella1[[#This Row],[CONTRIBUTO
COMMISSARIO STRAORDINARIO]:[INDENNIZZO
ASSICURATIVO]])</f>
        <v>600000</v>
      </c>
      <c r="M6409" s="9" t="s">
        <v>7069</v>
      </c>
      <c r="N6409" s="3" t="s">
        <v>6864</v>
      </c>
      <c r="O6409" s="3" t="s">
        <v>7069</v>
      </c>
      <c r="P6409" s="2" t="s">
        <v>31</v>
      </c>
      <c r="Q6409" s="2" t="s">
        <v>34</v>
      </c>
      <c r="R6409" s="2" t="s">
        <v>25435</v>
      </c>
      <c r="S6409" s="2" t="s">
        <v>230</v>
      </c>
      <c r="T6409" s="3" t="s">
        <v>25436</v>
      </c>
      <c r="U6409" s="3" t="s">
        <v>37</v>
      </c>
      <c r="V6409" s="3" t="s">
        <v>9830</v>
      </c>
      <c r="W6409" s="12" t="s">
        <v>25437</v>
      </c>
      <c r="X6409" s="12" t="s">
        <v>25438</v>
      </c>
      <c r="Y6409" s="2" t="s">
        <v>41</v>
      </c>
      <c r="Z6409" s="2"/>
    </row>
    <row r="6410" spans="1:26" ht="52.2" x14ac:dyDescent="0.3">
      <c r="A6410" s="6" t="s">
        <v>25439</v>
      </c>
      <c r="B6410" s="2" t="s">
        <v>27</v>
      </c>
      <c r="C6410" s="2" t="s">
        <v>8662</v>
      </c>
      <c r="D6410" s="2" t="s">
        <v>29</v>
      </c>
      <c r="E6410" s="3" t="s">
        <v>24613</v>
      </c>
      <c r="F6410" s="3" t="s">
        <v>31</v>
      </c>
      <c r="G6410" s="7">
        <v>1200000</v>
      </c>
      <c r="H6410" s="8">
        <v>0</v>
      </c>
      <c r="I6410" s="8">
        <v>0</v>
      </c>
      <c r="J6410" s="8">
        <v>0</v>
      </c>
      <c r="K6410" s="8">
        <v>0</v>
      </c>
      <c r="L6410" s="8">
        <f>SUM(Tabella1[[#This Row],[CONTRIBUTO
COMMISSARIO STRAORDINARIO]:[INDENNIZZO
ASSICURATIVO]])</f>
        <v>1200000</v>
      </c>
      <c r="M6410" s="9" t="s">
        <v>7069</v>
      </c>
      <c r="N6410" s="3" t="s">
        <v>6864</v>
      </c>
      <c r="O6410" s="3" t="s">
        <v>7069</v>
      </c>
      <c r="P6410" s="2" t="s">
        <v>31</v>
      </c>
      <c r="Q6410" s="2" t="s">
        <v>35</v>
      </c>
      <c r="R6410" s="2" t="s">
        <v>25440</v>
      </c>
      <c r="S6410" s="2" t="s">
        <v>25441</v>
      </c>
      <c r="T6410" s="3" t="s">
        <v>25442</v>
      </c>
      <c r="U6410" s="3" t="s">
        <v>37</v>
      </c>
      <c r="V6410" s="3" t="s">
        <v>7097</v>
      </c>
      <c r="W6410" s="12" t="s">
        <v>25443</v>
      </c>
      <c r="X6410" s="12" t="s">
        <v>25444</v>
      </c>
      <c r="Y6410" s="2" t="s">
        <v>41</v>
      </c>
      <c r="Z6410" s="2"/>
    </row>
    <row r="6411" spans="1:26" ht="52.2" x14ac:dyDescent="0.3">
      <c r="A6411" s="6" t="s">
        <v>25445</v>
      </c>
      <c r="B6411" s="2" t="s">
        <v>27</v>
      </c>
      <c r="C6411" s="2" t="s">
        <v>8662</v>
      </c>
      <c r="D6411" s="2" t="s">
        <v>29</v>
      </c>
      <c r="E6411" s="3" t="s">
        <v>24613</v>
      </c>
      <c r="F6411" s="3" t="s">
        <v>31</v>
      </c>
      <c r="G6411" s="7">
        <v>400000</v>
      </c>
      <c r="H6411" s="8">
        <v>0</v>
      </c>
      <c r="I6411" s="8">
        <v>0</v>
      </c>
      <c r="J6411" s="8">
        <v>0</v>
      </c>
      <c r="K6411" s="8">
        <v>0</v>
      </c>
      <c r="L6411" s="8">
        <f>SUM(Tabella1[[#This Row],[CONTRIBUTO
COMMISSARIO STRAORDINARIO]:[INDENNIZZO
ASSICURATIVO]])</f>
        <v>400000</v>
      </c>
      <c r="M6411" s="9" t="s">
        <v>7069</v>
      </c>
      <c r="N6411" s="3" t="s">
        <v>6864</v>
      </c>
      <c r="O6411" s="3" t="s">
        <v>7069</v>
      </c>
      <c r="P6411" s="2" t="s">
        <v>31</v>
      </c>
      <c r="Q6411" s="2" t="s">
        <v>34</v>
      </c>
      <c r="R6411" s="2" t="s">
        <v>25446</v>
      </c>
      <c r="S6411" s="2" t="s">
        <v>25447</v>
      </c>
      <c r="T6411" s="3" t="s">
        <v>25448</v>
      </c>
      <c r="U6411" s="3" t="s">
        <v>37</v>
      </c>
      <c r="V6411" s="3" t="s">
        <v>9856</v>
      </c>
      <c r="W6411" s="12" t="s">
        <v>25449</v>
      </c>
      <c r="X6411" s="12" t="s">
        <v>25450</v>
      </c>
      <c r="Y6411" s="2" t="s">
        <v>41</v>
      </c>
      <c r="Z6411" s="2"/>
    </row>
    <row r="6412" spans="1:26" ht="34.799999999999997" x14ac:dyDescent="0.3">
      <c r="A6412" s="6" t="s">
        <v>25451</v>
      </c>
      <c r="B6412" s="2" t="s">
        <v>27</v>
      </c>
      <c r="C6412" s="2" t="s">
        <v>8662</v>
      </c>
      <c r="D6412" s="2" t="s">
        <v>29</v>
      </c>
      <c r="E6412" s="3" t="s">
        <v>24613</v>
      </c>
      <c r="F6412" s="3" t="s">
        <v>31</v>
      </c>
      <c r="G6412" s="7">
        <v>800000</v>
      </c>
      <c r="H6412" s="8">
        <v>0</v>
      </c>
      <c r="I6412" s="8">
        <v>0</v>
      </c>
      <c r="J6412" s="8">
        <v>0</v>
      </c>
      <c r="K6412" s="8">
        <v>0</v>
      </c>
      <c r="L6412" s="8">
        <f>SUM(Tabella1[[#This Row],[CONTRIBUTO
COMMISSARIO STRAORDINARIO]:[INDENNIZZO
ASSICURATIVO]])</f>
        <v>800000</v>
      </c>
      <c r="M6412" s="9" t="s">
        <v>7069</v>
      </c>
      <c r="N6412" s="3" t="s">
        <v>6864</v>
      </c>
      <c r="O6412" s="3" t="s">
        <v>7069</v>
      </c>
      <c r="P6412" s="2" t="s">
        <v>31</v>
      </c>
      <c r="Q6412" s="2" t="s">
        <v>34</v>
      </c>
      <c r="R6412" s="2" t="s">
        <v>4398</v>
      </c>
      <c r="S6412" s="2" t="s">
        <v>4398</v>
      </c>
      <c r="T6412" s="3" t="s">
        <v>25452</v>
      </c>
      <c r="U6412" s="3" t="s">
        <v>37</v>
      </c>
      <c r="V6412" s="3" t="s">
        <v>9845</v>
      </c>
      <c r="W6412" s="12" t="s">
        <v>25453</v>
      </c>
      <c r="X6412" s="12" t="s">
        <v>25454</v>
      </c>
      <c r="Y6412" s="2" t="s">
        <v>41</v>
      </c>
      <c r="Z6412" s="2"/>
    </row>
    <row r="6413" spans="1:26" ht="34.799999999999997" x14ac:dyDescent="0.3">
      <c r="A6413" s="6" t="s">
        <v>25455</v>
      </c>
      <c r="B6413" s="2" t="s">
        <v>27</v>
      </c>
      <c r="C6413" s="2" t="s">
        <v>8662</v>
      </c>
      <c r="D6413" s="2" t="s">
        <v>29</v>
      </c>
      <c r="E6413" s="3" t="s">
        <v>24613</v>
      </c>
      <c r="F6413" s="3" t="s">
        <v>31</v>
      </c>
      <c r="G6413" s="7">
        <v>600000</v>
      </c>
      <c r="H6413" s="8">
        <v>0</v>
      </c>
      <c r="I6413" s="8">
        <v>0</v>
      </c>
      <c r="J6413" s="8">
        <v>0</v>
      </c>
      <c r="K6413" s="8">
        <v>0</v>
      </c>
      <c r="L6413" s="8">
        <f>SUM(Tabella1[[#This Row],[CONTRIBUTO
COMMISSARIO STRAORDINARIO]:[INDENNIZZO
ASSICURATIVO]])</f>
        <v>600000</v>
      </c>
      <c r="M6413" s="9" t="s">
        <v>7069</v>
      </c>
      <c r="N6413" s="3" t="s">
        <v>6864</v>
      </c>
      <c r="O6413" s="3" t="s">
        <v>7069</v>
      </c>
      <c r="P6413" s="2" t="s">
        <v>31</v>
      </c>
      <c r="Q6413" s="2" t="s">
        <v>34</v>
      </c>
      <c r="R6413" s="2" t="s">
        <v>2171</v>
      </c>
      <c r="S6413" s="2" t="s">
        <v>25456</v>
      </c>
      <c r="T6413" s="3" t="s">
        <v>25457</v>
      </c>
      <c r="U6413" s="3" t="s">
        <v>37</v>
      </c>
      <c r="V6413" s="3" t="s">
        <v>25458</v>
      </c>
      <c r="W6413" s="12" t="s">
        <v>25459</v>
      </c>
      <c r="X6413" s="12" t="s">
        <v>25460</v>
      </c>
      <c r="Y6413" s="2" t="s">
        <v>41</v>
      </c>
      <c r="Z6413" s="2"/>
    </row>
    <row r="6414" spans="1:26" ht="52.2" x14ac:dyDescent="0.3">
      <c r="A6414" s="6" t="s">
        <v>25461</v>
      </c>
      <c r="B6414" s="2" t="s">
        <v>27</v>
      </c>
      <c r="C6414" s="2" t="s">
        <v>8662</v>
      </c>
      <c r="D6414" s="2" t="s">
        <v>29</v>
      </c>
      <c r="E6414" s="3" t="s">
        <v>24613</v>
      </c>
      <c r="F6414" s="3" t="s">
        <v>31</v>
      </c>
      <c r="G6414" s="7">
        <v>600000</v>
      </c>
      <c r="H6414" s="8">
        <v>0</v>
      </c>
      <c r="I6414" s="8">
        <v>0</v>
      </c>
      <c r="J6414" s="8">
        <v>0</v>
      </c>
      <c r="K6414" s="8">
        <v>0</v>
      </c>
      <c r="L6414" s="8">
        <f>SUM(Tabella1[[#This Row],[CONTRIBUTO
COMMISSARIO STRAORDINARIO]:[INDENNIZZO
ASSICURATIVO]])</f>
        <v>600000</v>
      </c>
      <c r="M6414" s="9" t="s">
        <v>7069</v>
      </c>
      <c r="N6414" s="3" t="s">
        <v>6864</v>
      </c>
      <c r="O6414" s="3" t="s">
        <v>7069</v>
      </c>
      <c r="P6414" s="2" t="s">
        <v>31</v>
      </c>
      <c r="Q6414" s="2" t="s">
        <v>34</v>
      </c>
      <c r="R6414" s="2" t="s">
        <v>25462</v>
      </c>
      <c r="S6414" s="2" t="s">
        <v>25462</v>
      </c>
      <c r="T6414" s="3" t="s">
        <v>25463</v>
      </c>
      <c r="U6414" s="3" t="s">
        <v>37</v>
      </c>
      <c r="V6414" s="3" t="s">
        <v>9818</v>
      </c>
      <c r="W6414" s="12" t="s">
        <v>25464</v>
      </c>
      <c r="X6414" s="12" t="s">
        <v>25465</v>
      </c>
      <c r="Y6414" s="2" t="s">
        <v>41</v>
      </c>
      <c r="Z6414" s="2"/>
    </row>
    <row r="6415" spans="1:26" ht="34.799999999999997" x14ac:dyDescent="0.3">
      <c r="A6415" s="6" t="s">
        <v>25466</v>
      </c>
      <c r="B6415" s="2" t="s">
        <v>27</v>
      </c>
      <c r="C6415" s="2" t="s">
        <v>8662</v>
      </c>
      <c r="D6415" s="2" t="s">
        <v>29</v>
      </c>
      <c r="E6415" s="3" t="s">
        <v>24613</v>
      </c>
      <c r="F6415" s="3" t="s">
        <v>31</v>
      </c>
      <c r="G6415" s="7">
        <v>800000</v>
      </c>
      <c r="H6415" s="8">
        <v>0</v>
      </c>
      <c r="I6415" s="8">
        <v>0</v>
      </c>
      <c r="J6415" s="8">
        <v>0</v>
      </c>
      <c r="K6415" s="8">
        <v>0</v>
      </c>
      <c r="L6415" s="8">
        <f>SUM(Tabella1[[#This Row],[CONTRIBUTO
COMMISSARIO STRAORDINARIO]:[INDENNIZZO
ASSICURATIVO]])</f>
        <v>800000</v>
      </c>
      <c r="M6415" s="9" t="s">
        <v>7069</v>
      </c>
      <c r="N6415" s="3" t="s">
        <v>6864</v>
      </c>
      <c r="O6415" s="3" t="s">
        <v>7069</v>
      </c>
      <c r="P6415" s="2" t="s">
        <v>31</v>
      </c>
      <c r="Q6415" s="2" t="s">
        <v>34</v>
      </c>
      <c r="R6415" s="2" t="s">
        <v>997</v>
      </c>
      <c r="S6415" s="2" t="s">
        <v>997</v>
      </c>
      <c r="T6415" s="3" t="s">
        <v>25467</v>
      </c>
      <c r="U6415" s="3" t="s">
        <v>37</v>
      </c>
      <c r="V6415" s="3" t="s">
        <v>25468</v>
      </c>
      <c r="W6415" s="12" t="s">
        <v>25469</v>
      </c>
      <c r="X6415" s="12" t="s">
        <v>25470</v>
      </c>
      <c r="Y6415" s="2" t="s">
        <v>41</v>
      </c>
      <c r="Z6415" s="2"/>
    </row>
    <row r="6416" spans="1:26" ht="52.2" x14ac:dyDescent="0.3">
      <c r="A6416" s="6" t="s">
        <v>25471</v>
      </c>
      <c r="B6416" s="2" t="s">
        <v>27</v>
      </c>
      <c r="C6416" s="2" t="s">
        <v>8662</v>
      </c>
      <c r="D6416" s="2" t="s">
        <v>29</v>
      </c>
      <c r="E6416" s="3" t="s">
        <v>24613</v>
      </c>
      <c r="F6416" s="3" t="s">
        <v>31</v>
      </c>
      <c r="G6416" s="7">
        <v>1500000</v>
      </c>
      <c r="H6416" s="8">
        <v>0</v>
      </c>
      <c r="I6416" s="8">
        <v>0</v>
      </c>
      <c r="J6416" s="8">
        <v>0</v>
      </c>
      <c r="K6416" s="8">
        <v>0</v>
      </c>
      <c r="L6416" s="8">
        <f>SUM(Tabella1[[#This Row],[CONTRIBUTO
COMMISSARIO STRAORDINARIO]:[INDENNIZZO
ASSICURATIVO]])</f>
        <v>1500000</v>
      </c>
      <c r="M6416" s="9" t="s">
        <v>6863</v>
      </c>
      <c r="N6416" s="3" t="s">
        <v>6864</v>
      </c>
      <c r="O6416" s="3" t="s">
        <v>6863</v>
      </c>
      <c r="P6416" s="2" t="s">
        <v>31</v>
      </c>
      <c r="Q6416" s="2" t="s">
        <v>185</v>
      </c>
      <c r="R6416" s="2" t="s">
        <v>2191</v>
      </c>
      <c r="S6416" s="2" t="s">
        <v>2191</v>
      </c>
      <c r="T6416" s="3" t="s">
        <v>25472</v>
      </c>
      <c r="U6416" s="3" t="s">
        <v>37</v>
      </c>
      <c r="V6416" s="3" t="s">
        <v>25473</v>
      </c>
      <c r="W6416" s="12" t="s">
        <v>24774</v>
      </c>
      <c r="X6416" s="12" t="s">
        <v>25474</v>
      </c>
      <c r="Y6416" s="2" t="s">
        <v>41</v>
      </c>
      <c r="Z6416" s="2"/>
    </row>
    <row r="6417" spans="1:26" ht="52.2" x14ac:dyDescent="0.3">
      <c r="A6417" s="6" t="s">
        <v>25475</v>
      </c>
      <c r="B6417" s="2" t="s">
        <v>27</v>
      </c>
      <c r="C6417" s="2" t="s">
        <v>8662</v>
      </c>
      <c r="D6417" s="2" t="s">
        <v>29</v>
      </c>
      <c r="E6417" s="3" t="s">
        <v>24613</v>
      </c>
      <c r="F6417" s="3" t="s">
        <v>31</v>
      </c>
      <c r="G6417" s="7">
        <v>2500000</v>
      </c>
      <c r="H6417" s="8">
        <v>0</v>
      </c>
      <c r="I6417" s="8">
        <v>0</v>
      </c>
      <c r="J6417" s="8">
        <v>0</v>
      </c>
      <c r="K6417" s="8">
        <v>0</v>
      </c>
      <c r="L6417" s="8">
        <f>SUM(Tabella1[[#This Row],[CONTRIBUTO
COMMISSARIO STRAORDINARIO]:[INDENNIZZO
ASSICURATIVO]])</f>
        <v>2500000</v>
      </c>
      <c r="M6417" s="9" t="s">
        <v>6863</v>
      </c>
      <c r="N6417" s="3" t="s">
        <v>6864</v>
      </c>
      <c r="O6417" s="3" t="s">
        <v>6863</v>
      </c>
      <c r="P6417" s="2" t="s">
        <v>31</v>
      </c>
      <c r="Q6417" s="2" t="s">
        <v>35</v>
      </c>
      <c r="R6417" s="2" t="s">
        <v>25476</v>
      </c>
      <c r="S6417" s="2" t="s">
        <v>25476</v>
      </c>
      <c r="T6417" s="3" t="s">
        <v>24635</v>
      </c>
      <c r="U6417" s="3" t="s">
        <v>37</v>
      </c>
      <c r="V6417" s="3" t="s">
        <v>25477</v>
      </c>
      <c r="W6417" s="12" t="s">
        <v>25478</v>
      </c>
      <c r="X6417" s="12" t="s">
        <v>25479</v>
      </c>
      <c r="Y6417" s="2" t="s">
        <v>41</v>
      </c>
      <c r="Z6417" s="2"/>
    </row>
    <row r="6418" spans="1:26" ht="34.799999999999997" x14ac:dyDescent="0.3">
      <c r="A6418" s="6" t="s">
        <v>25480</v>
      </c>
      <c r="B6418" s="2" t="s">
        <v>27</v>
      </c>
      <c r="C6418" s="2" t="s">
        <v>8662</v>
      </c>
      <c r="D6418" s="2" t="s">
        <v>29</v>
      </c>
      <c r="E6418" s="3" t="s">
        <v>24613</v>
      </c>
      <c r="F6418" s="3" t="s">
        <v>31</v>
      </c>
      <c r="G6418" s="7">
        <v>1700000</v>
      </c>
      <c r="H6418" s="8">
        <v>0</v>
      </c>
      <c r="I6418" s="8">
        <v>0</v>
      </c>
      <c r="J6418" s="8">
        <v>0</v>
      </c>
      <c r="K6418" s="8">
        <v>0</v>
      </c>
      <c r="L6418" s="8">
        <f>SUM(Tabella1[[#This Row],[CONTRIBUTO
COMMISSARIO STRAORDINARIO]:[INDENNIZZO
ASSICURATIVO]])</f>
        <v>1700000</v>
      </c>
      <c r="M6418" s="9" t="s">
        <v>6863</v>
      </c>
      <c r="N6418" s="3" t="s">
        <v>6864</v>
      </c>
      <c r="O6418" s="3" t="s">
        <v>6863</v>
      </c>
      <c r="P6418" s="2" t="s">
        <v>31</v>
      </c>
      <c r="Q6418" s="2" t="s">
        <v>185</v>
      </c>
      <c r="R6418" s="2" t="s">
        <v>25481</v>
      </c>
      <c r="S6418" s="2" t="s">
        <v>25481</v>
      </c>
      <c r="T6418" s="3" t="s">
        <v>25482</v>
      </c>
      <c r="U6418" s="3" t="s">
        <v>37</v>
      </c>
      <c r="V6418" s="3" t="s">
        <v>25483</v>
      </c>
      <c r="W6418" s="12" t="s">
        <v>24735</v>
      </c>
      <c r="X6418" s="12" t="s">
        <v>24736</v>
      </c>
      <c r="Y6418" s="2" t="s">
        <v>41</v>
      </c>
      <c r="Z6418" s="2"/>
    </row>
    <row r="6419" spans="1:26" ht="34.799999999999997" x14ac:dyDescent="0.3">
      <c r="A6419" s="6" t="s">
        <v>25484</v>
      </c>
      <c r="B6419" s="2" t="s">
        <v>27</v>
      </c>
      <c r="C6419" s="2" t="s">
        <v>8662</v>
      </c>
      <c r="D6419" s="2" t="s">
        <v>29</v>
      </c>
      <c r="E6419" s="3" t="s">
        <v>24613</v>
      </c>
      <c r="F6419" s="3" t="s">
        <v>31</v>
      </c>
      <c r="G6419" s="7">
        <v>4000000</v>
      </c>
      <c r="H6419" s="8">
        <v>0</v>
      </c>
      <c r="I6419" s="8">
        <v>0</v>
      </c>
      <c r="J6419" s="8">
        <v>0</v>
      </c>
      <c r="K6419" s="8">
        <v>0</v>
      </c>
      <c r="L6419" s="8">
        <f>SUM(Tabella1[[#This Row],[CONTRIBUTO
COMMISSARIO STRAORDINARIO]:[INDENNIZZO
ASSICURATIVO]])</f>
        <v>4000000</v>
      </c>
      <c r="M6419" s="9" t="s">
        <v>7107</v>
      </c>
      <c r="N6419" s="3" t="s">
        <v>6864</v>
      </c>
      <c r="O6419" s="3" t="s">
        <v>7107</v>
      </c>
      <c r="P6419" s="2" t="s">
        <v>31</v>
      </c>
      <c r="Q6419" s="2" t="s">
        <v>175</v>
      </c>
      <c r="R6419" s="2" t="s">
        <v>25485</v>
      </c>
      <c r="S6419" s="2" t="s">
        <v>35</v>
      </c>
      <c r="T6419" s="3" t="s">
        <v>25486</v>
      </c>
      <c r="U6419" s="3" t="s">
        <v>37</v>
      </c>
      <c r="V6419" s="3" t="s">
        <v>25487</v>
      </c>
      <c r="W6419" s="12" t="s">
        <v>24672</v>
      </c>
      <c r="X6419" s="12" t="s">
        <v>25488</v>
      </c>
      <c r="Y6419" s="2" t="s">
        <v>41</v>
      </c>
      <c r="Z6419" s="2"/>
    </row>
    <row r="6420" spans="1:26" ht="34.799999999999997" x14ac:dyDescent="0.3">
      <c r="A6420" s="6" t="s">
        <v>25489</v>
      </c>
      <c r="B6420" s="2" t="s">
        <v>27</v>
      </c>
      <c r="C6420" s="2" t="s">
        <v>8662</v>
      </c>
      <c r="D6420" s="2" t="s">
        <v>29</v>
      </c>
      <c r="E6420" s="3" t="s">
        <v>24613</v>
      </c>
      <c r="F6420" s="3" t="s">
        <v>31</v>
      </c>
      <c r="G6420" s="7">
        <v>4500000</v>
      </c>
      <c r="H6420" s="8">
        <v>0</v>
      </c>
      <c r="I6420" s="8">
        <v>0</v>
      </c>
      <c r="J6420" s="8">
        <v>0</v>
      </c>
      <c r="K6420" s="8">
        <v>0</v>
      </c>
      <c r="L6420" s="8">
        <f>SUM(Tabella1[[#This Row],[CONTRIBUTO
COMMISSARIO STRAORDINARIO]:[INDENNIZZO
ASSICURATIVO]])</f>
        <v>4500000</v>
      </c>
      <c r="M6420" s="9" t="s">
        <v>7107</v>
      </c>
      <c r="N6420" s="3" t="s">
        <v>6864</v>
      </c>
      <c r="O6420" s="3" t="s">
        <v>7107</v>
      </c>
      <c r="P6420" s="2" t="s">
        <v>31</v>
      </c>
      <c r="Q6420" s="2" t="s">
        <v>175</v>
      </c>
      <c r="R6420" s="2" t="s">
        <v>25490</v>
      </c>
      <c r="S6420" s="2" t="s">
        <v>35</v>
      </c>
      <c r="T6420" s="3" t="s">
        <v>25491</v>
      </c>
      <c r="U6420" s="3" t="s">
        <v>37</v>
      </c>
      <c r="V6420" s="3" t="s">
        <v>24671</v>
      </c>
      <c r="W6420" s="12" t="s">
        <v>24672</v>
      </c>
      <c r="X6420" s="12" t="s">
        <v>25492</v>
      </c>
      <c r="Y6420" s="2" t="s">
        <v>41</v>
      </c>
      <c r="Z6420" s="2"/>
    </row>
    <row r="6421" spans="1:26" ht="34.799999999999997" x14ac:dyDescent="0.3">
      <c r="A6421" s="6" t="s">
        <v>25493</v>
      </c>
      <c r="B6421" s="2" t="s">
        <v>27</v>
      </c>
      <c r="C6421" s="2" t="s">
        <v>8662</v>
      </c>
      <c r="D6421" s="2" t="s">
        <v>29</v>
      </c>
      <c r="E6421" s="3" t="s">
        <v>24613</v>
      </c>
      <c r="F6421" s="3" t="s">
        <v>31</v>
      </c>
      <c r="G6421" s="7">
        <v>1100000</v>
      </c>
      <c r="H6421" s="8">
        <v>0</v>
      </c>
      <c r="I6421" s="8">
        <v>0</v>
      </c>
      <c r="J6421" s="8">
        <v>0</v>
      </c>
      <c r="K6421" s="8">
        <v>0</v>
      </c>
      <c r="L6421" s="8">
        <f>SUM(Tabella1[[#This Row],[CONTRIBUTO
COMMISSARIO STRAORDINARIO]:[INDENNIZZO
ASSICURATIVO]])</f>
        <v>1100000</v>
      </c>
      <c r="M6421" s="9" t="s">
        <v>7107</v>
      </c>
      <c r="N6421" s="3" t="s">
        <v>6864</v>
      </c>
      <c r="O6421" s="3" t="s">
        <v>7107</v>
      </c>
      <c r="P6421" s="2" t="s">
        <v>31</v>
      </c>
      <c r="Q6421" s="2" t="s">
        <v>175</v>
      </c>
      <c r="R6421" s="2" t="s">
        <v>25494</v>
      </c>
      <c r="S6421" s="2" t="s">
        <v>35</v>
      </c>
      <c r="T6421" s="3" t="s">
        <v>25495</v>
      </c>
      <c r="U6421" s="3" t="s">
        <v>37</v>
      </c>
      <c r="V6421" s="3" t="s">
        <v>25496</v>
      </c>
      <c r="W6421" s="12" t="s">
        <v>25497</v>
      </c>
      <c r="X6421" s="12" t="s">
        <v>25498</v>
      </c>
      <c r="Y6421" s="2" t="s">
        <v>41</v>
      </c>
      <c r="Z6421" s="2"/>
    </row>
    <row r="6422" spans="1:26" ht="34.799999999999997" x14ac:dyDescent="0.3">
      <c r="A6422" s="6" t="s">
        <v>25499</v>
      </c>
      <c r="B6422" s="2" t="s">
        <v>27</v>
      </c>
      <c r="C6422" s="2" t="s">
        <v>8662</v>
      </c>
      <c r="D6422" s="2" t="s">
        <v>29</v>
      </c>
      <c r="E6422" s="3" t="s">
        <v>24613</v>
      </c>
      <c r="F6422" s="3" t="s">
        <v>31</v>
      </c>
      <c r="G6422" s="7">
        <v>1000000</v>
      </c>
      <c r="H6422" s="8">
        <v>0</v>
      </c>
      <c r="I6422" s="8">
        <v>0</v>
      </c>
      <c r="J6422" s="8">
        <v>0</v>
      </c>
      <c r="K6422" s="8">
        <v>0</v>
      </c>
      <c r="L6422" s="8">
        <f>SUM(Tabella1[[#This Row],[CONTRIBUTO
COMMISSARIO STRAORDINARIO]:[INDENNIZZO
ASSICURATIVO]])</f>
        <v>1000000</v>
      </c>
      <c r="M6422" s="9" t="s">
        <v>6870</v>
      </c>
      <c r="N6422" s="3" t="s">
        <v>6864</v>
      </c>
      <c r="O6422" s="3" t="s">
        <v>6870</v>
      </c>
      <c r="P6422" s="2" t="s">
        <v>31</v>
      </c>
      <c r="Q6422" s="2" t="s">
        <v>159</v>
      </c>
      <c r="R6422" s="2" t="s">
        <v>25500</v>
      </c>
      <c r="S6422" s="2" t="s">
        <v>35</v>
      </c>
      <c r="T6422" s="3" t="s">
        <v>25501</v>
      </c>
      <c r="U6422" s="3" t="s">
        <v>37</v>
      </c>
      <c r="V6422" s="3" t="s">
        <v>25502</v>
      </c>
      <c r="W6422" s="12" t="s">
        <v>25503</v>
      </c>
      <c r="X6422" s="12" t="s">
        <v>25504</v>
      </c>
      <c r="Y6422" s="2" t="s">
        <v>41</v>
      </c>
      <c r="Z6422" s="2"/>
    </row>
    <row r="6423" spans="1:26" ht="34.799999999999997" x14ac:dyDescent="0.3">
      <c r="A6423" s="6" t="s">
        <v>25505</v>
      </c>
      <c r="B6423" s="2" t="s">
        <v>27</v>
      </c>
      <c r="C6423" s="2" t="s">
        <v>8662</v>
      </c>
      <c r="D6423" s="2" t="s">
        <v>29</v>
      </c>
      <c r="E6423" s="3" t="s">
        <v>24613</v>
      </c>
      <c r="F6423" s="3" t="s">
        <v>31</v>
      </c>
      <c r="G6423" s="7">
        <v>5000000</v>
      </c>
      <c r="H6423" s="8">
        <v>0</v>
      </c>
      <c r="I6423" s="8">
        <v>0</v>
      </c>
      <c r="J6423" s="8">
        <v>0</v>
      </c>
      <c r="K6423" s="8">
        <v>0</v>
      </c>
      <c r="L6423" s="8">
        <f>SUM(Tabella1[[#This Row],[CONTRIBUTO
COMMISSARIO STRAORDINARIO]:[INDENNIZZO
ASSICURATIVO]])</f>
        <v>5000000</v>
      </c>
      <c r="M6423" s="9" t="s">
        <v>6870</v>
      </c>
      <c r="N6423" s="3" t="s">
        <v>6864</v>
      </c>
      <c r="O6423" s="3" t="s">
        <v>6870</v>
      </c>
      <c r="P6423" s="2" t="s">
        <v>31</v>
      </c>
      <c r="Q6423" s="2" t="s">
        <v>159</v>
      </c>
      <c r="R6423" s="2" t="s">
        <v>25506</v>
      </c>
      <c r="S6423" s="2" t="s">
        <v>35</v>
      </c>
      <c r="T6423" s="3" t="s">
        <v>25507</v>
      </c>
      <c r="U6423" s="3" t="s">
        <v>37</v>
      </c>
      <c r="V6423" s="3" t="s">
        <v>25508</v>
      </c>
      <c r="W6423" s="12" t="s">
        <v>25509</v>
      </c>
      <c r="X6423" s="12" t="s">
        <v>25510</v>
      </c>
      <c r="Y6423" s="2" t="s">
        <v>41</v>
      </c>
      <c r="Z6423" s="2"/>
    </row>
    <row r="6424" spans="1:26" ht="52.2" x14ac:dyDescent="0.3">
      <c r="A6424" s="6" t="s">
        <v>25511</v>
      </c>
      <c r="B6424" s="2" t="s">
        <v>27</v>
      </c>
      <c r="C6424" s="2" t="s">
        <v>10374</v>
      </c>
      <c r="D6424" s="2" t="s">
        <v>29</v>
      </c>
      <c r="E6424" s="3" t="s">
        <v>24613</v>
      </c>
      <c r="F6424" s="3" t="s">
        <v>8676</v>
      </c>
      <c r="G6424" s="7">
        <v>2000000</v>
      </c>
      <c r="H6424" s="8">
        <v>0</v>
      </c>
      <c r="I6424" s="8">
        <v>0</v>
      </c>
      <c r="J6424" s="8">
        <v>0</v>
      </c>
      <c r="K6424" s="8">
        <v>0</v>
      </c>
      <c r="L6424" s="8">
        <f>SUM(Tabella1[[#This Row],[CONTRIBUTO
COMMISSARIO STRAORDINARIO]:[INDENNIZZO
ASSICURATIVO]])</f>
        <v>2000000</v>
      </c>
      <c r="M6424" s="9" t="s">
        <v>10736</v>
      </c>
      <c r="N6424" s="3" t="s">
        <v>158</v>
      </c>
      <c r="O6424" s="3" t="s">
        <v>10736</v>
      </c>
      <c r="P6424" s="2" t="s">
        <v>10543</v>
      </c>
      <c r="Q6424" s="2" t="s">
        <v>159</v>
      </c>
      <c r="R6424" s="2" t="s">
        <v>8727</v>
      </c>
      <c r="S6424" s="2" t="s">
        <v>8727</v>
      </c>
      <c r="T6424" s="3" t="s">
        <v>25512</v>
      </c>
      <c r="U6424" s="3" t="s">
        <v>270</v>
      </c>
      <c r="V6424" s="3" t="s">
        <v>163</v>
      </c>
      <c r="W6424" s="12" t="s">
        <v>25513</v>
      </c>
      <c r="X6424" s="12" t="s">
        <v>25514</v>
      </c>
      <c r="Y6424" s="2" t="s">
        <v>25515</v>
      </c>
      <c r="Z6424" s="2"/>
    </row>
    <row r="6425" spans="1:26" ht="34.799999999999997" x14ac:dyDescent="0.3">
      <c r="A6425" s="6" t="s">
        <v>25516</v>
      </c>
      <c r="B6425" s="2" t="s">
        <v>27</v>
      </c>
      <c r="C6425" s="2" t="s">
        <v>10374</v>
      </c>
      <c r="D6425" s="2" t="s">
        <v>29</v>
      </c>
      <c r="E6425" s="3" t="s">
        <v>24613</v>
      </c>
      <c r="F6425" s="3" t="s">
        <v>8676</v>
      </c>
      <c r="G6425" s="7">
        <v>2500000</v>
      </c>
      <c r="H6425" s="8">
        <v>0</v>
      </c>
      <c r="I6425" s="8">
        <v>0</v>
      </c>
      <c r="J6425" s="8">
        <v>0</v>
      </c>
      <c r="K6425" s="8">
        <v>0</v>
      </c>
      <c r="L6425" s="8">
        <f>SUM(Tabella1[[#This Row],[CONTRIBUTO
COMMISSARIO STRAORDINARIO]:[INDENNIZZO
ASSICURATIVO]])</f>
        <v>2500000</v>
      </c>
      <c r="M6425" s="9" t="s">
        <v>10736</v>
      </c>
      <c r="N6425" s="3" t="s">
        <v>158</v>
      </c>
      <c r="O6425" s="3" t="s">
        <v>10736</v>
      </c>
      <c r="P6425" s="2" t="s">
        <v>10543</v>
      </c>
      <c r="Q6425" s="2" t="s">
        <v>159</v>
      </c>
      <c r="R6425" s="2" t="s">
        <v>8727</v>
      </c>
      <c r="S6425" s="2" t="s">
        <v>8727</v>
      </c>
      <c r="T6425" s="3" t="s">
        <v>25517</v>
      </c>
      <c r="U6425" s="3" t="s">
        <v>270</v>
      </c>
      <c r="V6425" s="3" t="s">
        <v>163</v>
      </c>
      <c r="W6425" s="12" t="s">
        <v>25513</v>
      </c>
      <c r="X6425" s="12" t="s">
        <v>25518</v>
      </c>
      <c r="Y6425" s="2" t="s">
        <v>25519</v>
      </c>
      <c r="Z6425" s="2"/>
    </row>
    <row r="6426" spans="1:26" ht="52.2" x14ac:dyDescent="0.3">
      <c r="A6426" s="6" t="s">
        <v>25520</v>
      </c>
      <c r="B6426" s="2" t="s">
        <v>27</v>
      </c>
      <c r="C6426" s="2" t="s">
        <v>10374</v>
      </c>
      <c r="D6426" s="2" t="s">
        <v>29</v>
      </c>
      <c r="E6426" s="3" t="s">
        <v>24613</v>
      </c>
      <c r="F6426" s="3" t="s">
        <v>8676</v>
      </c>
      <c r="G6426" s="7">
        <v>1000000</v>
      </c>
      <c r="H6426" s="8">
        <v>0</v>
      </c>
      <c r="I6426" s="8">
        <v>0</v>
      </c>
      <c r="J6426" s="8">
        <v>0</v>
      </c>
      <c r="K6426" s="8">
        <v>0</v>
      </c>
      <c r="L6426" s="8">
        <f>SUM(Tabella1[[#This Row],[CONTRIBUTO
COMMISSARIO STRAORDINARIO]:[INDENNIZZO
ASSICURATIVO]])</f>
        <v>1000000</v>
      </c>
      <c r="M6426" s="9" t="s">
        <v>10736</v>
      </c>
      <c r="N6426" s="3" t="s">
        <v>158</v>
      </c>
      <c r="O6426" s="3" t="s">
        <v>10736</v>
      </c>
      <c r="P6426" s="2" t="s">
        <v>10543</v>
      </c>
      <c r="Q6426" s="2" t="s">
        <v>159</v>
      </c>
      <c r="R6426" s="2" t="s">
        <v>8727</v>
      </c>
      <c r="S6426" s="2" t="s">
        <v>8727</v>
      </c>
      <c r="T6426" s="3" t="s">
        <v>25521</v>
      </c>
      <c r="U6426" s="3" t="s">
        <v>270</v>
      </c>
      <c r="V6426" s="3" t="s">
        <v>163</v>
      </c>
      <c r="W6426" s="12" t="s">
        <v>25513</v>
      </c>
      <c r="X6426" s="12" t="s">
        <v>25522</v>
      </c>
      <c r="Y6426" s="2" t="s">
        <v>25523</v>
      </c>
      <c r="Z6426" s="2"/>
    </row>
    <row r="6427" spans="1:26" ht="34.799999999999997" x14ac:dyDescent="0.3">
      <c r="A6427" s="6" t="s">
        <v>25524</v>
      </c>
      <c r="B6427" s="2" t="s">
        <v>27</v>
      </c>
      <c r="C6427" s="2" t="s">
        <v>10374</v>
      </c>
      <c r="D6427" s="2" t="s">
        <v>29</v>
      </c>
      <c r="E6427" s="3" t="s">
        <v>24613</v>
      </c>
      <c r="F6427" s="3" t="s">
        <v>8676</v>
      </c>
      <c r="G6427" s="7">
        <v>1550000</v>
      </c>
      <c r="H6427" s="8">
        <v>0</v>
      </c>
      <c r="I6427" s="8">
        <v>0</v>
      </c>
      <c r="J6427" s="8">
        <v>0</v>
      </c>
      <c r="K6427" s="8">
        <v>0</v>
      </c>
      <c r="L6427" s="8">
        <f>SUM(Tabella1[[#This Row],[CONTRIBUTO
COMMISSARIO STRAORDINARIO]:[INDENNIZZO
ASSICURATIVO]])</f>
        <v>1550000</v>
      </c>
      <c r="M6427" s="9" t="s">
        <v>793</v>
      </c>
      <c r="N6427" s="3" t="s">
        <v>794</v>
      </c>
      <c r="O6427" s="3" t="s">
        <v>793</v>
      </c>
      <c r="P6427" s="2" t="s">
        <v>31</v>
      </c>
      <c r="Q6427" s="2" t="s">
        <v>205</v>
      </c>
      <c r="R6427" s="2" t="s">
        <v>1551</v>
      </c>
      <c r="S6427" s="2" t="s">
        <v>25525</v>
      </c>
      <c r="T6427" s="3" t="s">
        <v>25526</v>
      </c>
      <c r="U6427" s="3" t="s">
        <v>179</v>
      </c>
      <c r="V6427" s="3" t="s">
        <v>163</v>
      </c>
      <c r="W6427" s="12" t="s">
        <v>25527</v>
      </c>
      <c r="X6427" s="12" t="s">
        <v>25528</v>
      </c>
      <c r="Y6427" s="2" t="s">
        <v>25529</v>
      </c>
      <c r="Z6427" s="2"/>
    </row>
    <row r="6428" spans="1:26" ht="34.799999999999997" x14ac:dyDescent="0.3">
      <c r="A6428" s="6" t="s">
        <v>25530</v>
      </c>
      <c r="B6428" s="2" t="s">
        <v>27</v>
      </c>
      <c r="C6428" s="2" t="s">
        <v>10374</v>
      </c>
      <c r="D6428" s="2" t="s">
        <v>29</v>
      </c>
      <c r="E6428" s="3" t="s">
        <v>24613</v>
      </c>
      <c r="F6428" s="3" t="s">
        <v>31</v>
      </c>
      <c r="G6428" s="7">
        <v>1400000</v>
      </c>
      <c r="H6428" s="8">
        <v>0</v>
      </c>
      <c r="I6428" s="8">
        <v>0</v>
      </c>
      <c r="J6428" s="8">
        <v>0</v>
      </c>
      <c r="K6428" s="8">
        <v>0</v>
      </c>
      <c r="L6428" s="8">
        <f>SUM(Tabella1[[#This Row],[CONTRIBUTO
COMMISSARIO STRAORDINARIO]:[INDENNIZZO
ASSICURATIVO]])</f>
        <v>1400000</v>
      </c>
      <c r="M6428" s="9" t="s">
        <v>3163</v>
      </c>
      <c r="N6428" s="3" t="s">
        <v>794</v>
      </c>
      <c r="O6428" s="3" t="s">
        <v>3163</v>
      </c>
      <c r="P6428" s="2" t="s">
        <v>31</v>
      </c>
      <c r="Q6428" s="2" t="s">
        <v>175</v>
      </c>
      <c r="R6428" s="2" t="s">
        <v>417</v>
      </c>
      <c r="S6428" s="2" t="s">
        <v>25531</v>
      </c>
      <c r="T6428" s="3" t="s">
        <v>25532</v>
      </c>
      <c r="U6428" s="3" t="s">
        <v>179</v>
      </c>
      <c r="V6428" s="3" t="s">
        <v>163</v>
      </c>
      <c r="W6428" s="12" t="s">
        <v>25533</v>
      </c>
      <c r="X6428" s="12" t="s">
        <v>25534</v>
      </c>
      <c r="Y6428" s="2" t="s">
        <v>25535</v>
      </c>
      <c r="Z6428" s="2"/>
    </row>
    <row r="6429" spans="1:26" ht="69.599999999999994" x14ac:dyDescent="0.3">
      <c r="A6429" s="6" t="s">
        <v>25536</v>
      </c>
      <c r="B6429" s="2" t="s">
        <v>27</v>
      </c>
      <c r="C6429" s="2" t="s">
        <v>10374</v>
      </c>
      <c r="D6429" s="2" t="s">
        <v>29</v>
      </c>
      <c r="E6429" s="3" t="s">
        <v>24613</v>
      </c>
      <c r="F6429" s="3" t="s">
        <v>31</v>
      </c>
      <c r="G6429" s="7">
        <v>450000</v>
      </c>
      <c r="H6429" s="8">
        <v>0</v>
      </c>
      <c r="I6429" s="8">
        <v>0</v>
      </c>
      <c r="J6429" s="8">
        <v>0</v>
      </c>
      <c r="K6429" s="8">
        <v>0</v>
      </c>
      <c r="L6429" s="8">
        <f>SUM(Tabella1[[#This Row],[CONTRIBUTO
COMMISSARIO STRAORDINARIO]:[INDENNIZZO
ASSICURATIVO]])</f>
        <v>450000</v>
      </c>
      <c r="M6429" s="9" t="s">
        <v>2995</v>
      </c>
      <c r="N6429" s="3" t="s">
        <v>2996</v>
      </c>
      <c r="O6429" s="3" t="s">
        <v>2995</v>
      </c>
      <c r="P6429" s="2" t="s">
        <v>31</v>
      </c>
      <c r="Q6429" s="2" t="s">
        <v>175</v>
      </c>
      <c r="R6429" s="2" t="s">
        <v>417</v>
      </c>
      <c r="S6429" s="2" t="s">
        <v>25537</v>
      </c>
      <c r="T6429" s="3" t="s">
        <v>25538</v>
      </c>
      <c r="U6429" s="3" t="s">
        <v>179</v>
      </c>
      <c r="V6429" s="3" t="s">
        <v>163</v>
      </c>
      <c r="W6429" s="12" t="s">
        <v>13030</v>
      </c>
      <c r="X6429" s="12" t="s">
        <v>25539</v>
      </c>
      <c r="Y6429" s="2" t="s">
        <v>25540</v>
      </c>
      <c r="Z6429" s="2"/>
    </row>
    <row r="6430" spans="1:26" ht="52.2" x14ac:dyDescent="0.3">
      <c r="A6430" s="6" t="s">
        <v>25541</v>
      </c>
      <c r="B6430" s="2" t="s">
        <v>27</v>
      </c>
      <c r="C6430" s="2" t="s">
        <v>10374</v>
      </c>
      <c r="D6430" s="2" t="s">
        <v>29</v>
      </c>
      <c r="E6430" s="3" t="s">
        <v>24613</v>
      </c>
      <c r="F6430" s="3" t="s">
        <v>31</v>
      </c>
      <c r="G6430" s="7">
        <v>350000</v>
      </c>
      <c r="H6430" s="8">
        <v>0</v>
      </c>
      <c r="I6430" s="8">
        <v>0</v>
      </c>
      <c r="J6430" s="8">
        <v>0</v>
      </c>
      <c r="K6430" s="8">
        <v>0</v>
      </c>
      <c r="L6430" s="8">
        <f>SUM(Tabella1[[#This Row],[CONTRIBUTO
COMMISSARIO STRAORDINARIO]:[INDENNIZZO
ASSICURATIVO]])</f>
        <v>350000</v>
      </c>
      <c r="M6430" s="9" t="s">
        <v>2995</v>
      </c>
      <c r="N6430" s="3" t="s">
        <v>2996</v>
      </c>
      <c r="O6430" s="3" t="s">
        <v>2995</v>
      </c>
      <c r="P6430" s="2" t="s">
        <v>31</v>
      </c>
      <c r="Q6430" s="2" t="s">
        <v>175</v>
      </c>
      <c r="R6430" s="2" t="s">
        <v>417</v>
      </c>
      <c r="S6430" s="2" t="s">
        <v>25542</v>
      </c>
      <c r="T6430" s="3" t="s">
        <v>25543</v>
      </c>
      <c r="U6430" s="3" t="s">
        <v>179</v>
      </c>
      <c r="V6430" s="3" t="s">
        <v>163</v>
      </c>
      <c r="W6430" s="12" t="s">
        <v>25544</v>
      </c>
      <c r="X6430" s="12" t="s">
        <v>25545</v>
      </c>
      <c r="Y6430" s="2" t="s">
        <v>25546</v>
      </c>
      <c r="Z6430" s="2"/>
    </row>
    <row r="6431" spans="1:26" ht="34.799999999999997" x14ac:dyDescent="0.3">
      <c r="A6431" s="6" t="s">
        <v>25547</v>
      </c>
      <c r="B6431" s="2" t="s">
        <v>27</v>
      </c>
      <c r="C6431" s="2" t="s">
        <v>10374</v>
      </c>
      <c r="D6431" s="2" t="s">
        <v>29</v>
      </c>
      <c r="E6431" s="3" t="s">
        <v>24613</v>
      </c>
      <c r="F6431" s="3" t="s">
        <v>10530</v>
      </c>
      <c r="G6431" s="7">
        <v>0</v>
      </c>
      <c r="H6431" s="8">
        <v>0</v>
      </c>
      <c r="I6431" s="8">
        <v>0</v>
      </c>
      <c r="J6431" s="8">
        <v>0</v>
      </c>
      <c r="K6431" s="8">
        <v>0</v>
      </c>
      <c r="L6431" s="8">
        <f>SUM(Tabella1[[#This Row],[CONTRIBUTO
COMMISSARIO STRAORDINARIO]:[INDENNIZZO
ASSICURATIVO]])</f>
        <v>0</v>
      </c>
      <c r="M6431" s="9" t="s">
        <v>1032</v>
      </c>
      <c r="N6431" s="3" t="s">
        <v>158</v>
      </c>
      <c r="O6431" s="3" t="s">
        <v>1032</v>
      </c>
      <c r="P6431" s="2" t="s">
        <v>31</v>
      </c>
      <c r="Q6431" s="2" t="s">
        <v>175</v>
      </c>
      <c r="R6431" s="2" t="s">
        <v>1034</v>
      </c>
      <c r="S6431" s="2" t="s">
        <v>25548</v>
      </c>
      <c r="T6431" s="3" t="s">
        <v>25549</v>
      </c>
      <c r="U6431" s="3" t="s">
        <v>179</v>
      </c>
      <c r="V6431" s="3" t="s">
        <v>163</v>
      </c>
      <c r="W6431" s="12" t="s">
        <v>25550</v>
      </c>
      <c r="X6431" s="12" t="s">
        <v>25551</v>
      </c>
      <c r="Y6431" s="2" t="s">
        <v>25552</v>
      </c>
      <c r="Z6431" s="2"/>
    </row>
    <row r="6432" spans="1:26" ht="34.799999999999997" x14ac:dyDescent="0.3">
      <c r="A6432" s="6" t="s">
        <v>25553</v>
      </c>
      <c r="B6432" s="2" t="s">
        <v>27</v>
      </c>
      <c r="C6432" s="2" t="s">
        <v>10374</v>
      </c>
      <c r="D6432" s="2" t="s">
        <v>29</v>
      </c>
      <c r="E6432" s="3" t="s">
        <v>24613</v>
      </c>
      <c r="F6432" s="3" t="s">
        <v>8676</v>
      </c>
      <c r="G6432" s="7">
        <v>400000</v>
      </c>
      <c r="H6432" s="8">
        <v>0</v>
      </c>
      <c r="I6432" s="8">
        <v>0</v>
      </c>
      <c r="J6432" s="8">
        <v>0</v>
      </c>
      <c r="K6432" s="8">
        <v>0</v>
      </c>
      <c r="L6432" s="8">
        <f>SUM(Tabella1[[#This Row],[CONTRIBUTO
COMMISSARIO STRAORDINARIO]:[INDENNIZZO
ASSICURATIVO]])</f>
        <v>400000</v>
      </c>
      <c r="M6432" s="9" t="s">
        <v>1032</v>
      </c>
      <c r="N6432" s="3" t="s">
        <v>158</v>
      </c>
      <c r="O6432" s="3" t="s">
        <v>1032</v>
      </c>
      <c r="P6432" s="2" t="s">
        <v>10543</v>
      </c>
      <c r="Q6432" s="2" t="s">
        <v>175</v>
      </c>
      <c r="R6432" s="2" t="s">
        <v>1034</v>
      </c>
      <c r="S6432" s="2" t="s">
        <v>25554</v>
      </c>
      <c r="T6432" s="3" t="s">
        <v>25555</v>
      </c>
      <c r="U6432" s="3" t="s">
        <v>179</v>
      </c>
      <c r="V6432" s="3" t="s">
        <v>163</v>
      </c>
      <c r="W6432" s="12" t="s">
        <v>25556</v>
      </c>
      <c r="X6432" s="12" t="s">
        <v>25557</v>
      </c>
      <c r="Y6432" s="2" t="s">
        <v>25558</v>
      </c>
      <c r="Z6432" s="2"/>
    </row>
    <row r="6433" spans="1:26" ht="69.599999999999994" x14ac:dyDescent="0.3">
      <c r="A6433" s="6" t="s">
        <v>25559</v>
      </c>
      <c r="B6433" s="2" t="s">
        <v>27</v>
      </c>
      <c r="C6433" s="2" t="s">
        <v>10374</v>
      </c>
      <c r="D6433" s="2" t="s">
        <v>29</v>
      </c>
      <c r="E6433" s="3" t="s">
        <v>24613</v>
      </c>
      <c r="F6433" s="3" t="s">
        <v>8676</v>
      </c>
      <c r="G6433" s="7">
        <v>2865900</v>
      </c>
      <c r="H6433" s="8">
        <v>0</v>
      </c>
      <c r="I6433" s="8">
        <v>0</v>
      </c>
      <c r="J6433" s="8">
        <v>0</v>
      </c>
      <c r="K6433" s="8">
        <v>0</v>
      </c>
      <c r="L6433" s="8">
        <f>SUM(Tabella1[[#This Row],[CONTRIBUTO
COMMISSARIO STRAORDINARIO]:[INDENNIZZO
ASSICURATIVO]])</f>
        <v>2865900</v>
      </c>
      <c r="M6433" s="9" t="s">
        <v>16430</v>
      </c>
      <c r="N6433" s="3" t="s">
        <v>158</v>
      </c>
      <c r="O6433" s="3" t="s">
        <v>16430</v>
      </c>
      <c r="P6433" s="2" t="s">
        <v>10543</v>
      </c>
      <c r="Q6433" s="2" t="s">
        <v>185</v>
      </c>
      <c r="R6433" s="2" t="s">
        <v>2191</v>
      </c>
      <c r="S6433" s="2" t="s">
        <v>35</v>
      </c>
      <c r="T6433" s="3" t="s">
        <v>25560</v>
      </c>
      <c r="U6433" s="3" t="s">
        <v>179</v>
      </c>
      <c r="V6433" s="3" t="s">
        <v>163</v>
      </c>
      <c r="W6433" s="12" t="s">
        <v>25561</v>
      </c>
      <c r="X6433" s="12" t="s">
        <v>16432</v>
      </c>
      <c r="Y6433" s="2" t="s">
        <v>25562</v>
      </c>
      <c r="Z6433" s="2"/>
    </row>
    <row r="6434" spans="1:26" ht="69.599999999999994" x14ac:dyDescent="0.3">
      <c r="A6434" s="6" t="s">
        <v>25563</v>
      </c>
      <c r="B6434" s="2" t="s">
        <v>27</v>
      </c>
      <c r="C6434" s="2" t="s">
        <v>10374</v>
      </c>
      <c r="D6434" s="2" t="s">
        <v>29</v>
      </c>
      <c r="E6434" s="3" t="s">
        <v>24613</v>
      </c>
      <c r="F6434" s="3" t="s">
        <v>8676</v>
      </c>
      <c r="G6434" s="7">
        <v>2550156</v>
      </c>
      <c r="H6434" s="8">
        <v>0</v>
      </c>
      <c r="I6434" s="8">
        <v>0</v>
      </c>
      <c r="J6434" s="8">
        <v>0</v>
      </c>
      <c r="K6434" s="8">
        <v>0</v>
      </c>
      <c r="L6434" s="8">
        <f>SUM(Tabella1[[#This Row],[CONTRIBUTO
COMMISSARIO STRAORDINARIO]:[INDENNIZZO
ASSICURATIVO]])</f>
        <v>2550156</v>
      </c>
      <c r="M6434" s="9" t="s">
        <v>16430</v>
      </c>
      <c r="N6434" s="3" t="s">
        <v>158</v>
      </c>
      <c r="O6434" s="3" t="s">
        <v>16430</v>
      </c>
      <c r="P6434" s="2" t="s">
        <v>10543</v>
      </c>
      <c r="Q6434" s="2" t="s">
        <v>185</v>
      </c>
      <c r="R6434" s="2" t="s">
        <v>2191</v>
      </c>
      <c r="S6434" s="2" t="s">
        <v>35</v>
      </c>
      <c r="T6434" s="3" t="s">
        <v>25564</v>
      </c>
      <c r="U6434" s="3" t="s">
        <v>179</v>
      </c>
      <c r="V6434" s="3" t="s">
        <v>163</v>
      </c>
      <c r="W6434" s="12" t="s">
        <v>25565</v>
      </c>
      <c r="X6434" s="12" t="s">
        <v>16432</v>
      </c>
      <c r="Y6434" s="2" t="s">
        <v>25566</v>
      </c>
      <c r="Z6434" s="2"/>
    </row>
    <row r="6435" spans="1:26" ht="69.599999999999994" x14ac:dyDescent="0.3">
      <c r="A6435" s="6" t="s">
        <v>25567</v>
      </c>
      <c r="B6435" s="2" t="s">
        <v>27</v>
      </c>
      <c r="C6435" s="2" t="s">
        <v>10374</v>
      </c>
      <c r="D6435" s="2" t="s">
        <v>29</v>
      </c>
      <c r="E6435" s="3" t="s">
        <v>24613</v>
      </c>
      <c r="F6435" s="3" t="s">
        <v>8676</v>
      </c>
      <c r="G6435" s="7">
        <v>718077.5</v>
      </c>
      <c r="H6435" s="8">
        <v>0</v>
      </c>
      <c r="I6435" s="8">
        <v>0</v>
      </c>
      <c r="J6435" s="8">
        <v>0</v>
      </c>
      <c r="K6435" s="8">
        <v>0</v>
      </c>
      <c r="L6435" s="8">
        <f>SUM(Tabella1[[#This Row],[CONTRIBUTO
COMMISSARIO STRAORDINARIO]:[INDENNIZZO
ASSICURATIVO]])</f>
        <v>718077.5</v>
      </c>
      <c r="M6435" s="9" t="s">
        <v>16430</v>
      </c>
      <c r="N6435" s="3" t="s">
        <v>158</v>
      </c>
      <c r="O6435" s="3" t="s">
        <v>16430</v>
      </c>
      <c r="P6435" s="2" t="s">
        <v>10543</v>
      </c>
      <c r="Q6435" s="2" t="s">
        <v>185</v>
      </c>
      <c r="R6435" s="2" t="s">
        <v>2191</v>
      </c>
      <c r="S6435" s="2" t="s">
        <v>35</v>
      </c>
      <c r="T6435" s="3" t="s">
        <v>25568</v>
      </c>
      <c r="U6435" s="3" t="s">
        <v>179</v>
      </c>
      <c r="V6435" s="3" t="s">
        <v>163</v>
      </c>
      <c r="W6435" s="12" t="s">
        <v>25569</v>
      </c>
      <c r="X6435" s="12" t="s">
        <v>16432</v>
      </c>
      <c r="Y6435" s="2" t="s">
        <v>25570</v>
      </c>
      <c r="Z6435" s="2"/>
    </row>
    <row r="6436" spans="1:26" ht="69.599999999999994" x14ac:dyDescent="0.3">
      <c r="A6436" s="6" t="s">
        <v>25571</v>
      </c>
      <c r="B6436" s="2" t="s">
        <v>27</v>
      </c>
      <c r="C6436" s="2" t="s">
        <v>10374</v>
      </c>
      <c r="D6436" s="2" t="s">
        <v>29</v>
      </c>
      <c r="E6436" s="3" t="s">
        <v>24613</v>
      </c>
      <c r="F6436" s="3" t="s">
        <v>8676</v>
      </c>
      <c r="G6436" s="7">
        <v>1370993.5</v>
      </c>
      <c r="H6436" s="8">
        <v>0</v>
      </c>
      <c r="I6436" s="8">
        <v>0</v>
      </c>
      <c r="J6436" s="8">
        <v>0</v>
      </c>
      <c r="K6436" s="8">
        <v>0</v>
      </c>
      <c r="L6436" s="8">
        <f>SUM(Tabella1[[#This Row],[CONTRIBUTO
COMMISSARIO STRAORDINARIO]:[INDENNIZZO
ASSICURATIVO]])</f>
        <v>1370993.5</v>
      </c>
      <c r="M6436" s="9" t="s">
        <v>16430</v>
      </c>
      <c r="N6436" s="3" t="s">
        <v>158</v>
      </c>
      <c r="O6436" s="3" t="s">
        <v>16430</v>
      </c>
      <c r="P6436" s="2" t="s">
        <v>10543</v>
      </c>
      <c r="Q6436" s="2" t="s">
        <v>185</v>
      </c>
      <c r="R6436" s="2" t="s">
        <v>2191</v>
      </c>
      <c r="S6436" s="2" t="s">
        <v>35</v>
      </c>
      <c r="T6436" s="3" t="s">
        <v>25572</v>
      </c>
      <c r="U6436" s="3" t="s">
        <v>179</v>
      </c>
      <c r="V6436" s="3" t="s">
        <v>163</v>
      </c>
      <c r="W6436" s="12" t="s">
        <v>25573</v>
      </c>
      <c r="X6436" s="12" t="s">
        <v>16432</v>
      </c>
      <c r="Y6436" s="2" t="s">
        <v>25574</v>
      </c>
      <c r="Z6436" s="2"/>
    </row>
    <row r="6437" spans="1:26" ht="69.599999999999994" x14ac:dyDescent="0.3">
      <c r="A6437" s="6" t="s">
        <v>25575</v>
      </c>
      <c r="B6437" s="2" t="s">
        <v>27</v>
      </c>
      <c r="C6437" s="2" t="s">
        <v>10374</v>
      </c>
      <c r="D6437" s="2" t="s">
        <v>29</v>
      </c>
      <c r="E6437" s="3" t="s">
        <v>24613</v>
      </c>
      <c r="F6437" s="3" t="s">
        <v>8676</v>
      </c>
      <c r="G6437" s="7">
        <v>2661412.5</v>
      </c>
      <c r="H6437" s="8">
        <v>0</v>
      </c>
      <c r="I6437" s="8">
        <v>0</v>
      </c>
      <c r="J6437" s="8">
        <v>0</v>
      </c>
      <c r="K6437" s="8">
        <v>0</v>
      </c>
      <c r="L6437" s="8">
        <f>SUM(Tabella1[[#This Row],[CONTRIBUTO
COMMISSARIO STRAORDINARIO]:[INDENNIZZO
ASSICURATIVO]])</f>
        <v>2661412.5</v>
      </c>
      <c r="M6437" s="9" t="s">
        <v>16430</v>
      </c>
      <c r="N6437" s="3" t="s">
        <v>158</v>
      </c>
      <c r="O6437" s="3" t="s">
        <v>16430</v>
      </c>
      <c r="P6437" s="2" t="s">
        <v>10543</v>
      </c>
      <c r="Q6437" s="2" t="s">
        <v>185</v>
      </c>
      <c r="R6437" s="2" t="s">
        <v>2191</v>
      </c>
      <c r="S6437" s="2" t="s">
        <v>35</v>
      </c>
      <c r="T6437" s="3" t="s">
        <v>25576</v>
      </c>
      <c r="U6437" s="3" t="s">
        <v>179</v>
      </c>
      <c r="V6437" s="3" t="s">
        <v>163</v>
      </c>
      <c r="W6437" s="12" t="s">
        <v>25577</v>
      </c>
      <c r="X6437" s="12" t="s">
        <v>16432</v>
      </c>
      <c r="Y6437" s="2" t="s">
        <v>25578</v>
      </c>
      <c r="Z6437" s="2"/>
    </row>
    <row r="6438" spans="1:26" ht="69.599999999999994" x14ac:dyDescent="0.3">
      <c r="A6438" s="6" t="s">
        <v>25579</v>
      </c>
      <c r="B6438" s="2" t="s">
        <v>27</v>
      </c>
      <c r="C6438" s="2" t="s">
        <v>10374</v>
      </c>
      <c r="D6438" s="2" t="s">
        <v>29</v>
      </c>
      <c r="E6438" s="3" t="s">
        <v>24613</v>
      </c>
      <c r="F6438" s="3" t="s">
        <v>8676</v>
      </c>
      <c r="G6438" s="7">
        <v>4952360.25</v>
      </c>
      <c r="H6438" s="8">
        <v>0</v>
      </c>
      <c r="I6438" s="8">
        <v>0</v>
      </c>
      <c r="J6438" s="8">
        <v>0</v>
      </c>
      <c r="K6438" s="8">
        <v>0</v>
      </c>
      <c r="L6438" s="8">
        <f>SUM(Tabella1[[#This Row],[CONTRIBUTO
COMMISSARIO STRAORDINARIO]:[INDENNIZZO
ASSICURATIVO]])</f>
        <v>4952360.25</v>
      </c>
      <c r="M6438" s="9" t="s">
        <v>16430</v>
      </c>
      <c r="N6438" s="3" t="s">
        <v>158</v>
      </c>
      <c r="O6438" s="3" t="s">
        <v>16430</v>
      </c>
      <c r="P6438" s="2" t="s">
        <v>10543</v>
      </c>
      <c r="Q6438" s="2" t="s">
        <v>185</v>
      </c>
      <c r="R6438" s="2" t="s">
        <v>2191</v>
      </c>
      <c r="S6438" s="2" t="s">
        <v>35</v>
      </c>
      <c r="T6438" s="3" t="s">
        <v>25580</v>
      </c>
      <c r="U6438" s="3" t="s">
        <v>179</v>
      </c>
      <c r="V6438" s="3" t="s">
        <v>163</v>
      </c>
      <c r="W6438" s="12" t="s">
        <v>25581</v>
      </c>
      <c r="X6438" s="12" t="s">
        <v>16432</v>
      </c>
      <c r="Y6438" s="2" t="s">
        <v>25582</v>
      </c>
      <c r="Z6438" s="2"/>
    </row>
    <row r="6439" spans="1:26" ht="69.599999999999994" x14ac:dyDescent="0.3">
      <c r="A6439" s="6" t="s">
        <v>25583</v>
      </c>
      <c r="B6439" s="2" t="s">
        <v>27</v>
      </c>
      <c r="C6439" s="2" t="s">
        <v>10374</v>
      </c>
      <c r="D6439" s="2" t="s">
        <v>29</v>
      </c>
      <c r="E6439" s="3" t="s">
        <v>24613</v>
      </c>
      <c r="F6439" s="3" t="s">
        <v>8676</v>
      </c>
      <c r="G6439" s="7">
        <v>607180</v>
      </c>
      <c r="H6439" s="8">
        <v>0</v>
      </c>
      <c r="I6439" s="8">
        <v>0</v>
      </c>
      <c r="J6439" s="8">
        <v>0</v>
      </c>
      <c r="K6439" s="8">
        <v>0</v>
      </c>
      <c r="L6439" s="8">
        <f>SUM(Tabella1[[#This Row],[CONTRIBUTO
COMMISSARIO STRAORDINARIO]:[INDENNIZZO
ASSICURATIVO]])</f>
        <v>607180</v>
      </c>
      <c r="M6439" s="9" t="s">
        <v>16430</v>
      </c>
      <c r="N6439" s="3" t="s">
        <v>158</v>
      </c>
      <c r="O6439" s="3" t="s">
        <v>16430</v>
      </c>
      <c r="P6439" s="2" t="s">
        <v>10543</v>
      </c>
      <c r="Q6439" s="2" t="s">
        <v>185</v>
      </c>
      <c r="R6439" s="2" t="s">
        <v>2191</v>
      </c>
      <c r="S6439" s="2" t="s">
        <v>35</v>
      </c>
      <c r="T6439" s="3" t="s">
        <v>25584</v>
      </c>
      <c r="U6439" s="3" t="s">
        <v>179</v>
      </c>
      <c r="V6439" s="3" t="s">
        <v>163</v>
      </c>
      <c r="W6439" s="12" t="s">
        <v>25585</v>
      </c>
      <c r="X6439" s="12" t="s">
        <v>16432</v>
      </c>
      <c r="Y6439" s="2" t="s">
        <v>25586</v>
      </c>
      <c r="Z6439" s="2"/>
    </row>
    <row r="6440" spans="1:26" ht="69.599999999999994" x14ac:dyDescent="0.3">
      <c r="A6440" s="6" t="s">
        <v>25587</v>
      </c>
      <c r="B6440" s="2" t="s">
        <v>27</v>
      </c>
      <c r="C6440" s="2" t="s">
        <v>10374</v>
      </c>
      <c r="D6440" s="2" t="s">
        <v>29</v>
      </c>
      <c r="E6440" s="3" t="s">
        <v>24613</v>
      </c>
      <c r="F6440" s="3" t="s">
        <v>8676</v>
      </c>
      <c r="G6440" s="7">
        <v>2062591.5</v>
      </c>
      <c r="H6440" s="8">
        <v>0</v>
      </c>
      <c r="I6440" s="8">
        <v>0</v>
      </c>
      <c r="J6440" s="8">
        <v>0</v>
      </c>
      <c r="K6440" s="8">
        <v>0</v>
      </c>
      <c r="L6440" s="8">
        <f>SUM(Tabella1[[#This Row],[CONTRIBUTO
COMMISSARIO STRAORDINARIO]:[INDENNIZZO
ASSICURATIVO]])</f>
        <v>2062591.5</v>
      </c>
      <c r="M6440" s="9" t="s">
        <v>16430</v>
      </c>
      <c r="N6440" s="3" t="s">
        <v>158</v>
      </c>
      <c r="O6440" s="3" t="s">
        <v>16430</v>
      </c>
      <c r="P6440" s="2" t="s">
        <v>10543</v>
      </c>
      <c r="Q6440" s="2" t="s">
        <v>185</v>
      </c>
      <c r="R6440" s="2" t="s">
        <v>2191</v>
      </c>
      <c r="S6440" s="2" t="s">
        <v>35</v>
      </c>
      <c r="T6440" s="3" t="s">
        <v>25588</v>
      </c>
      <c r="U6440" s="3" t="s">
        <v>179</v>
      </c>
      <c r="V6440" s="3" t="s">
        <v>163</v>
      </c>
      <c r="W6440" s="12" t="s">
        <v>25589</v>
      </c>
      <c r="X6440" s="12" t="s">
        <v>16432</v>
      </c>
      <c r="Y6440" s="2" t="s">
        <v>25590</v>
      </c>
      <c r="Z6440" s="2"/>
    </row>
    <row r="6441" spans="1:26" ht="69.599999999999994" x14ac:dyDescent="0.3">
      <c r="A6441" s="6" t="s">
        <v>25591</v>
      </c>
      <c r="B6441" s="2" t="s">
        <v>27</v>
      </c>
      <c r="C6441" s="2" t="s">
        <v>10374</v>
      </c>
      <c r="D6441" s="2" t="s">
        <v>29</v>
      </c>
      <c r="E6441" s="3" t="s">
        <v>24613</v>
      </c>
      <c r="F6441" s="3" t="s">
        <v>8676</v>
      </c>
      <c r="G6441" s="7">
        <v>781744.25</v>
      </c>
      <c r="H6441" s="8">
        <v>0</v>
      </c>
      <c r="I6441" s="8">
        <v>0</v>
      </c>
      <c r="J6441" s="8">
        <v>0</v>
      </c>
      <c r="K6441" s="8">
        <v>0</v>
      </c>
      <c r="L6441" s="8">
        <f>SUM(Tabella1[[#This Row],[CONTRIBUTO
COMMISSARIO STRAORDINARIO]:[INDENNIZZO
ASSICURATIVO]])</f>
        <v>781744.25</v>
      </c>
      <c r="M6441" s="9" t="s">
        <v>16430</v>
      </c>
      <c r="N6441" s="3" t="s">
        <v>158</v>
      </c>
      <c r="O6441" s="3" t="s">
        <v>16430</v>
      </c>
      <c r="P6441" s="2" t="s">
        <v>10543</v>
      </c>
      <c r="Q6441" s="2" t="s">
        <v>185</v>
      </c>
      <c r="R6441" s="2" t="s">
        <v>2191</v>
      </c>
      <c r="S6441" s="2" t="s">
        <v>35</v>
      </c>
      <c r="T6441" s="3" t="s">
        <v>25592</v>
      </c>
      <c r="U6441" s="3" t="s">
        <v>179</v>
      </c>
      <c r="V6441" s="3" t="s">
        <v>163</v>
      </c>
      <c r="W6441" s="12" t="s">
        <v>25593</v>
      </c>
      <c r="X6441" s="12" t="s">
        <v>16432</v>
      </c>
      <c r="Y6441" s="2" t="s">
        <v>25594</v>
      </c>
      <c r="Z6441" s="2"/>
    </row>
    <row r="6442" spans="1:26" ht="69.599999999999994" x14ac:dyDescent="0.3">
      <c r="A6442" s="6" t="s">
        <v>25595</v>
      </c>
      <c r="B6442" s="2" t="s">
        <v>27</v>
      </c>
      <c r="C6442" s="2" t="s">
        <v>10374</v>
      </c>
      <c r="D6442" s="2" t="s">
        <v>29</v>
      </c>
      <c r="E6442" s="3" t="s">
        <v>24613</v>
      </c>
      <c r="F6442" s="3" t="s">
        <v>8676</v>
      </c>
      <c r="G6442" s="7">
        <v>546462</v>
      </c>
      <c r="H6442" s="8">
        <v>0</v>
      </c>
      <c r="I6442" s="8">
        <v>0</v>
      </c>
      <c r="J6442" s="8">
        <v>0</v>
      </c>
      <c r="K6442" s="8">
        <v>0</v>
      </c>
      <c r="L6442" s="8">
        <f>SUM(Tabella1[[#This Row],[CONTRIBUTO
COMMISSARIO STRAORDINARIO]:[INDENNIZZO
ASSICURATIVO]])</f>
        <v>546462</v>
      </c>
      <c r="M6442" s="9" t="s">
        <v>16430</v>
      </c>
      <c r="N6442" s="3" t="s">
        <v>158</v>
      </c>
      <c r="O6442" s="3" t="s">
        <v>16430</v>
      </c>
      <c r="P6442" s="2" t="s">
        <v>10543</v>
      </c>
      <c r="Q6442" s="2" t="s">
        <v>185</v>
      </c>
      <c r="R6442" s="2" t="s">
        <v>2191</v>
      </c>
      <c r="S6442" s="2" t="s">
        <v>35</v>
      </c>
      <c r="T6442" s="3" t="s">
        <v>25596</v>
      </c>
      <c r="U6442" s="3" t="s">
        <v>179</v>
      </c>
      <c r="V6442" s="3" t="s">
        <v>163</v>
      </c>
      <c r="W6442" s="12" t="s">
        <v>25597</v>
      </c>
      <c r="X6442" s="12" t="s">
        <v>16432</v>
      </c>
      <c r="Y6442" s="2" t="s">
        <v>25598</v>
      </c>
      <c r="Z6442" s="2"/>
    </row>
    <row r="6443" spans="1:26" ht="69.599999999999994" x14ac:dyDescent="0.3">
      <c r="A6443" s="6" t="s">
        <v>25599</v>
      </c>
      <c r="B6443" s="2" t="s">
        <v>27</v>
      </c>
      <c r="C6443" s="2" t="s">
        <v>10374</v>
      </c>
      <c r="D6443" s="2" t="s">
        <v>29</v>
      </c>
      <c r="E6443" s="3" t="s">
        <v>24613</v>
      </c>
      <c r="F6443" s="3" t="s">
        <v>8676</v>
      </c>
      <c r="G6443" s="7">
        <v>556731.25</v>
      </c>
      <c r="H6443" s="8">
        <v>0</v>
      </c>
      <c r="I6443" s="8">
        <v>0</v>
      </c>
      <c r="J6443" s="8">
        <v>0</v>
      </c>
      <c r="K6443" s="8">
        <v>0</v>
      </c>
      <c r="L6443" s="8">
        <f>SUM(Tabella1[[#This Row],[CONTRIBUTO
COMMISSARIO STRAORDINARIO]:[INDENNIZZO
ASSICURATIVO]])</f>
        <v>556731.25</v>
      </c>
      <c r="M6443" s="9" t="s">
        <v>16430</v>
      </c>
      <c r="N6443" s="3" t="s">
        <v>158</v>
      </c>
      <c r="O6443" s="3" t="s">
        <v>16430</v>
      </c>
      <c r="P6443" s="2" t="s">
        <v>10543</v>
      </c>
      <c r="Q6443" s="2" t="s">
        <v>185</v>
      </c>
      <c r="R6443" s="2" t="s">
        <v>2191</v>
      </c>
      <c r="S6443" s="2" t="s">
        <v>35</v>
      </c>
      <c r="T6443" s="3" t="s">
        <v>25600</v>
      </c>
      <c r="U6443" s="3" t="s">
        <v>179</v>
      </c>
      <c r="V6443" s="3" t="s">
        <v>163</v>
      </c>
      <c r="W6443" s="12" t="s">
        <v>25601</v>
      </c>
      <c r="X6443" s="12" t="s">
        <v>16432</v>
      </c>
      <c r="Y6443" s="2" t="s">
        <v>25602</v>
      </c>
      <c r="Z6443" s="2"/>
    </row>
    <row r="6444" spans="1:26" ht="69.599999999999994" x14ac:dyDescent="0.3">
      <c r="A6444" s="6" t="s">
        <v>25603</v>
      </c>
      <c r="B6444" s="2" t="s">
        <v>27</v>
      </c>
      <c r="C6444" s="2" t="s">
        <v>10374</v>
      </c>
      <c r="D6444" s="2" t="s">
        <v>29</v>
      </c>
      <c r="E6444" s="3" t="s">
        <v>24613</v>
      </c>
      <c r="F6444" s="3" t="s">
        <v>8676</v>
      </c>
      <c r="G6444" s="7">
        <v>3632988.75</v>
      </c>
      <c r="H6444" s="8">
        <v>0</v>
      </c>
      <c r="I6444" s="8">
        <v>0</v>
      </c>
      <c r="J6444" s="8">
        <v>0</v>
      </c>
      <c r="K6444" s="8">
        <v>0</v>
      </c>
      <c r="L6444" s="8">
        <f>SUM(Tabella1[[#This Row],[CONTRIBUTO
COMMISSARIO STRAORDINARIO]:[INDENNIZZO
ASSICURATIVO]])</f>
        <v>3632988.75</v>
      </c>
      <c r="M6444" s="9" t="s">
        <v>16430</v>
      </c>
      <c r="N6444" s="3" t="s">
        <v>158</v>
      </c>
      <c r="O6444" s="3" t="s">
        <v>16430</v>
      </c>
      <c r="P6444" s="2" t="s">
        <v>10543</v>
      </c>
      <c r="Q6444" s="2" t="s">
        <v>185</v>
      </c>
      <c r="R6444" s="2" t="s">
        <v>2191</v>
      </c>
      <c r="S6444" s="2" t="s">
        <v>35</v>
      </c>
      <c r="T6444" s="3" t="s">
        <v>25604</v>
      </c>
      <c r="U6444" s="3" t="s">
        <v>179</v>
      </c>
      <c r="V6444" s="3" t="s">
        <v>163</v>
      </c>
      <c r="W6444" s="12" t="s">
        <v>25605</v>
      </c>
      <c r="X6444" s="12" t="s">
        <v>16432</v>
      </c>
      <c r="Y6444" s="2" t="s">
        <v>25606</v>
      </c>
      <c r="Z6444" s="2"/>
    </row>
    <row r="6445" spans="1:26" ht="69.599999999999994" x14ac:dyDescent="0.3">
      <c r="A6445" s="6" t="s">
        <v>25607</v>
      </c>
      <c r="B6445" s="2" t="s">
        <v>27</v>
      </c>
      <c r="C6445" s="2" t="s">
        <v>10374</v>
      </c>
      <c r="D6445" s="2" t="s">
        <v>29</v>
      </c>
      <c r="E6445" s="3" t="s">
        <v>24613</v>
      </c>
      <c r="F6445" s="3" t="s">
        <v>8676</v>
      </c>
      <c r="G6445" s="7">
        <v>3127541</v>
      </c>
      <c r="H6445" s="8">
        <v>0</v>
      </c>
      <c r="I6445" s="8">
        <v>0</v>
      </c>
      <c r="J6445" s="8">
        <v>0</v>
      </c>
      <c r="K6445" s="8">
        <v>0</v>
      </c>
      <c r="L6445" s="8">
        <f>SUM(Tabella1[[#This Row],[CONTRIBUTO
COMMISSARIO STRAORDINARIO]:[INDENNIZZO
ASSICURATIVO]])</f>
        <v>3127541</v>
      </c>
      <c r="M6445" s="9" t="s">
        <v>16430</v>
      </c>
      <c r="N6445" s="3" t="s">
        <v>158</v>
      </c>
      <c r="O6445" s="3" t="s">
        <v>16430</v>
      </c>
      <c r="P6445" s="2" t="s">
        <v>10543</v>
      </c>
      <c r="Q6445" s="2" t="s">
        <v>185</v>
      </c>
      <c r="R6445" s="2" t="s">
        <v>2191</v>
      </c>
      <c r="S6445" s="2" t="s">
        <v>35</v>
      </c>
      <c r="T6445" s="3" t="s">
        <v>25608</v>
      </c>
      <c r="U6445" s="3" t="s">
        <v>179</v>
      </c>
      <c r="V6445" s="3" t="s">
        <v>163</v>
      </c>
      <c r="W6445" s="12" t="s">
        <v>25609</v>
      </c>
      <c r="X6445" s="12" t="s">
        <v>16432</v>
      </c>
      <c r="Y6445" s="2" t="s">
        <v>25610</v>
      </c>
      <c r="Z6445" s="2"/>
    </row>
    <row r="6446" spans="1:26" ht="69.599999999999994" x14ac:dyDescent="0.3">
      <c r="A6446" s="6" t="s">
        <v>25611</v>
      </c>
      <c r="B6446" s="2" t="s">
        <v>27</v>
      </c>
      <c r="C6446" s="2" t="s">
        <v>10374</v>
      </c>
      <c r="D6446" s="2" t="s">
        <v>29</v>
      </c>
      <c r="E6446" s="3" t="s">
        <v>24613</v>
      </c>
      <c r="F6446" s="3" t="s">
        <v>8676</v>
      </c>
      <c r="G6446" s="7">
        <v>925949.5</v>
      </c>
      <c r="H6446" s="8">
        <v>0</v>
      </c>
      <c r="I6446" s="8">
        <v>0</v>
      </c>
      <c r="J6446" s="8">
        <v>0</v>
      </c>
      <c r="K6446" s="8">
        <v>0</v>
      </c>
      <c r="L6446" s="8">
        <f>SUM(Tabella1[[#This Row],[CONTRIBUTO
COMMISSARIO STRAORDINARIO]:[INDENNIZZO
ASSICURATIVO]])</f>
        <v>925949.5</v>
      </c>
      <c r="M6446" s="9" t="s">
        <v>16430</v>
      </c>
      <c r="N6446" s="3" t="s">
        <v>158</v>
      </c>
      <c r="O6446" s="3" t="s">
        <v>16430</v>
      </c>
      <c r="P6446" s="2" t="s">
        <v>10543</v>
      </c>
      <c r="Q6446" s="2" t="s">
        <v>185</v>
      </c>
      <c r="R6446" s="2" t="s">
        <v>2191</v>
      </c>
      <c r="S6446" s="2" t="s">
        <v>35</v>
      </c>
      <c r="T6446" s="3" t="s">
        <v>25612</v>
      </c>
      <c r="U6446" s="3" t="s">
        <v>179</v>
      </c>
      <c r="V6446" s="3" t="s">
        <v>163</v>
      </c>
      <c r="W6446" s="12" t="s">
        <v>25613</v>
      </c>
      <c r="X6446" s="12" t="s">
        <v>16432</v>
      </c>
      <c r="Y6446" s="2" t="s">
        <v>25614</v>
      </c>
      <c r="Z6446" s="2"/>
    </row>
    <row r="6447" spans="1:26" ht="69.599999999999994" x14ac:dyDescent="0.3">
      <c r="A6447" s="6" t="s">
        <v>25615</v>
      </c>
      <c r="B6447" s="2" t="s">
        <v>27</v>
      </c>
      <c r="C6447" s="2" t="s">
        <v>10374</v>
      </c>
      <c r="D6447" s="2" t="s">
        <v>29</v>
      </c>
      <c r="E6447" s="3" t="s">
        <v>24613</v>
      </c>
      <c r="F6447" s="3" t="s">
        <v>8676</v>
      </c>
      <c r="G6447" s="7">
        <v>1442052.5</v>
      </c>
      <c r="H6447" s="8">
        <v>0</v>
      </c>
      <c r="I6447" s="8">
        <v>0</v>
      </c>
      <c r="J6447" s="8">
        <v>0</v>
      </c>
      <c r="K6447" s="8">
        <v>0</v>
      </c>
      <c r="L6447" s="8">
        <f>SUM(Tabella1[[#This Row],[CONTRIBUTO
COMMISSARIO STRAORDINARIO]:[INDENNIZZO
ASSICURATIVO]])</f>
        <v>1442052.5</v>
      </c>
      <c r="M6447" s="9" t="s">
        <v>16430</v>
      </c>
      <c r="N6447" s="3" t="s">
        <v>158</v>
      </c>
      <c r="O6447" s="3" t="s">
        <v>16430</v>
      </c>
      <c r="P6447" s="2" t="s">
        <v>10543</v>
      </c>
      <c r="Q6447" s="2" t="s">
        <v>185</v>
      </c>
      <c r="R6447" s="2" t="s">
        <v>2191</v>
      </c>
      <c r="S6447" s="2" t="s">
        <v>35</v>
      </c>
      <c r="T6447" s="3" t="s">
        <v>25616</v>
      </c>
      <c r="U6447" s="3" t="s">
        <v>179</v>
      </c>
      <c r="V6447" s="3" t="s">
        <v>163</v>
      </c>
      <c r="W6447" s="12" t="s">
        <v>25617</v>
      </c>
      <c r="X6447" s="12" t="s">
        <v>16432</v>
      </c>
      <c r="Y6447" s="2" t="s">
        <v>25618</v>
      </c>
      <c r="Z6447" s="2"/>
    </row>
    <row r="6448" spans="1:26" ht="69.599999999999994" x14ac:dyDescent="0.3">
      <c r="A6448" s="6" t="s">
        <v>25619</v>
      </c>
      <c r="B6448" s="2" t="s">
        <v>27</v>
      </c>
      <c r="C6448" s="2" t="s">
        <v>10374</v>
      </c>
      <c r="D6448" s="2" t="s">
        <v>29</v>
      </c>
      <c r="E6448" s="3" t="s">
        <v>24613</v>
      </c>
      <c r="F6448" s="3" t="s">
        <v>8676</v>
      </c>
      <c r="G6448" s="7">
        <v>3584875</v>
      </c>
      <c r="H6448" s="8">
        <v>0</v>
      </c>
      <c r="I6448" s="8">
        <v>0</v>
      </c>
      <c r="J6448" s="8">
        <v>0</v>
      </c>
      <c r="K6448" s="8">
        <v>0</v>
      </c>
      <c r="L6448" s="8">
        <f>SUM(Tabella1[[#This Row],[CONTRIBUTO
COMMISSARIO STRAORDINARIO]:[INDENNIZZO
ASSICURATIVO]])</f>
        <v>3584875</v>
      </c>
      <c r="M6448" s="9" t="s">
        <v>16430</v>
      </c>
      <c r="N6448" s="3" t="s">
        <v>158</v>
      </c>
      <c r="O6448" s="3" t="s">
        <v>16430</v>
      </c>
      <c r="P6448" s="2" t="s">
        <v>10543</v>
      </c>
      <c r="Q6448" s="2" t="s">
        <v>185</v>
      </c>
      <c r="R6448" s="2" t="s">
        <v>2191</v>
      </c>
      <c r="S6448" s="2" t="s">
        <v>35</v>
      </c>
      <c r="T6448" s="3" t="s">
        <v>25620</v>
      </c>
      <c r="U6448" s="3" t="s">
        <v>179</v>
      </c>
      <c r="V6448" s="3" t="s">
        <v>163</v>
      </c>
      <c r="W6448" s="12" t="s">
        <v>25621</v>
      </c>
      <c r="X6448" s="12" t="s">
        <v>16432</v>
      </c>
      <c r="Y6448" s="2" t="s">
        <v>25622</v>
      </c>
      <c r="Z6448" s="2"/>
    </row>
    <row r="6449" spans="1:26" ht="69.599999999999994" x14ac:dyDescent="0.3">
      <c r="A6449" s="6" t="s">
        <v>25623</v>
      </c>
      <c r="B6449" s="2" t="s">
        <v>27</v>
      </c>
      <c r="C6449" s="2" t="s">
        <v>10374</v>
      </c>
      <c r="D6449" s="2" t="s">
        <v>29</v>
      </c>
      <c r="E6449" s="3" t="s">
        <v>24613</v>
      </c>
      <c r="F6449" s="3" t="s">
        <v>8676</v>
      </c>
      <c r="G6449" s="7">
        <v>2805002</v>
      </c>
      <c r="H6449" s="8">
        <v>0</v>
      </c>
      <c r="I6449" s="8">
        <v>0</v>
      </c>
      <c r="J6449" s="8">
        <v>0</v>
      </c>
      <c r="K6449" s="8">
        <v>0</v>
      </c>
      <c r="L6449" s="8">
        <f>SUM(Tabella1[[#This Row],[CONTRIBUTO
COMMISSARIO STRAORDINARIO]:[INDENNIZZO
ASSICURATIVO]])</f>
        <v>2805002</v>
      </c>
      <c r="M6449" s="9" t="s">
        <v>16430</v>
      </c>
      <c r="N6449" s="3" t="s">
        <v>158</v>
      </c>
      <c r="O6449" s="3" t="s">
        <v>16430</v>
      </c>
      <c r="P6449" s="2" t="s">
        <v>10543</v>
      </c>
      <c r="Q6449" s="2" t="s">
        <v>185</v>
      </c>
      <c r="R6449" s="2" t="s">
        <v>2191</v>
      </c>
      <c r="S6449" s="2" t="s">
        <v>35</v>
      </c>
      <c r="T6449" s="3" t="s">
        <v>25624</v>
      </c>
      <c r="U6449" s="3" t="s">
        <v>179</v>
      </c>
      <c r="V6449" s="3" t="s">
        <v>163</v>
      </c>
      <c r="W6449" s="12" t="s">
        <v>25625</v>
      </c>
      <c r="X6449" s="12" t="s">
        <v>16432</v>
      </c>
      <c r="Y6449" s="2" t="s">
        <v>25626</v>
      </c>
      <c r="Z6449" s="2"/>
    </row>
    <row r="6450" spans="1:26" ht="52.2" x14ac:dyDescent="0.3">
      <c r="A6450" s="6" t="s">
        <v>25627</v>
      </c>
      <c r="B6450" s="2" t="s">
        <v>27</v>
      </c>
      <c r="C6450" s="2" t="s">
        <v>10374</v>
      </c>
      <c r="D6450" s="2" t="s">
        <v>29</v>
      </c>
      <c r="E6450" s="3" t="s">
        <v>24613</v>
      </c>
      <c r="F6450" s="3" t="s">
        <v>31</v>
      </c>
      <c r="G6450" s="7">
        <v>295000</v>
      </c>
      <c r="H6450" s="8">
        <v>0</v>
      </c>
      <c r="I6450" s="8">
        <v>0</v>
      </c>
      <c r="J6450" s="8">
        <v>0</v>
      </c>
      <c r="K6450" s="8">
        <v>0</v>
      </c>
      <c r="L6450" s="8">
        <f>SUM(Tabella1[[#This Row],[CONTRIBUTO
COMMISSARIO STRAORDINARIO]:[INDENNIZZO
ASSICURATIVO]])</f>
        <v>295000</v>
      </c>
      <c r="M6450" s="9" t="s">
        <v>16430</v>
      </c>
      <c r="N6450" s="3" t="s">
        <v>158</v>
      </c>
      <c r="O6450" s="3" t="s">
        <v>16430</v>
      </c>
      <c r="P6450" s="2" t="s">
        <v>31</v>
      </c>
      <c r="Q6450" s="2" t="s">
        <v>185</v>
      </c>
      <c r="R6450" s="2" t="s">
        <v>2191</v>
      </c>
      <c r="S6450" s="2" t="s">
        <v>35</v>
      </c>
      <c r="T6450" s="3" t="s">
        <v>25628</v>
      </c>
      <c r="U6450" s="3" t="s">
        <v>179</v>
      </c>
      <c r="V6450" s="3" t="s">
        <v>163</v>
      </c>
      <c r="W6450" s="12" t="s">
        <v>25629</v>
      </c>
      <c r="X6450" s="12" t="s">
        <v>25630</v>
      </c>
      <c r="Y6450" s="2" t="s">
        <v>25631</v>
      </c>
      <c r="Z6450" s="2"/>
    </row>
    <row r="6451" spans="1:26" ht="52.2" x14ac:dyDescent="0.3">
      <c r="A6451" s="6" t="s">
        <v>25632</v>
      </c>
      <c r="B6451" s="2" t="s">
        <v>27</v>
      </c>
      <c r="C6451" s="2" t="s">
        <v>10374</v>
      </c>
      <c r="D6451" s="2" t="s">
        <v>29</v>
      </c>
      <c r="E6451" s="3" t="s">
        <v>24613</v>
      </c>
      <c r="F6451" s="3" t="s">
        <v>8676</v>
      </c>
      <c r="G6451" s="7">
        <v>150000</v>
      </c>
      <c r="H6451" s="8">
        <v>0</v>
      </c>
      <c r="I6451" s="8">
        <v>0</v>
      </c>
      <c r="J6451" s="8">
        <v>0</v>
      </c>
      <c r="K6451" s="8">
        <v>0</v>
      </c>
      <c r="L6451" s="8">
        <f>SUM(Tabella1[[#This Row],[CONTRIBUTO
COMMISSARIO STRAORDINARIO]:[INDENNIZZO
ASSICURATIVO]])</f>
        <v>150000</v>
      </c>
      <c r="M6451" s="9" t="s">
        <v>12614</v>
      </c>
      <c r="N6451" s="3" t="s">
        <v>158</v>
      </c>
      <c r="O6451" s="3" t="s">
        <v>12614</v>
      </c>
      <c r="P6451" s="2" t="s">
        <v>10543</v>
      </c>
      <c r="Q6451" s="2" t="s">
        <v>159</v>
      </c>
      <c r="R6451" s="2" t="s">
        <v>12615</v>
      </c>
      <c r="S6451" s="2" t="s">
        <v>25633</v>
      </c>
      <c r="T6451" s="3" t="s">
        <v>25634</v>
      </c>
      <c r="U6451" s="3" t="s">
        <v>25635</v>
      </c>
      <c r="V6451" s="3" t="s">
        <v>163</v>
      </c>
      <c r="W6451" s="12" t="s">
        <v>25636</v>
      </c>
      <c r="X6451" s="12" t="s">
        <v>16844</v>
      </c>
      <c r="Y6451" s="2" t="s">
        <v>25637</v>
      </c>
      <c r="Z6451" s="2"/>
    </row>
    <row r="6452" spans="1:26" ht="34.799999999999997" x14ac:dyDescent="0.3">
      <c r="A6452" s="6" t="s">
        <v>25638</v>
      </c>
      <c r="B6452" s="2" t="s">
        <v>27</v>
      </c>
      <c r="C6452" s="2" t="s">
        <v>10374</v>
      </c>
      <c r="D6452" s="2" t="s">
        <v>29</v>
      </c>
      <c r="E6452" s="3" t="s">
        <v>24613</v>
      </c>
      <c r="F6452" s="3" t="s">
        <v>8676</v>
      </c>
      <c r="G6452" s="7">
        <v>150000</v>
      </c>
      <c r="H6452" s="8">
        <v>0</v>
      </c>
      <c r="I6452" s="8">
        <v>0</v>
      </c>
      <c r="J6452" s="8">
        <v>0</v>
      </c>
      <c r="K6452" s="8">
        <v>0</v>
      </c>
      <c r="L6452" s="8">
        <f>SUM(Tabella1[[#This Row],[CONTRIBUTO
COMMISSARIO STRAORDINARIO]:[INDENNIZZO
ASSICURATIVO]])</f>
        <v>150000</v>
      </c>
      <c r="M6452" s="9" t="s">
        <v>12614</v>
      </c>
      <c r="N6452" s="3" t="s">
        <v>158</v>
      </c>
      <c r="O6452" s="3" t="s">
        <v>12614</v>
      </c>
      <c r="P6452" s="2" t="s">
        <v>10543</v>
      </c>
      <c r="Q6452" s="2" t="s">
        <v>159</v>
      </c>
      <c r="R6452" s="2" t="s">
        <v>12615</v>
      </c>
      <c r="S6452" s="2" t="s">
        <v>25639</v>
      </c>
      <c r="T6452" s="3" t="s">
        <v>25640</v>
      </c>
      <c r="U6452" s="3" t="s">
        <v>179</v>
      </c>
      <c r="V6452" s="3" t="s">
        <v>163</v>
      </c>
      <c r="W6452" s="12" t="s">
        <v>25641</v>
      </c>
      <c r="X6452" s="12" t="s">
        <v>25642</v>
      </c>
      <c r="Y6452" s="2" t="s">
        <v>25643</v>
      </c>
      <c r="Z6452" s="2"/>
    </row>
    <row r="6453" spans="1:26" ht="34.799999999999997" x14ac:dyDescent="0.3">
      <c r="A6453" s="6" t="s">
        <v>25644</v>
      </c>
      <c r="B6453" s="2" t="s">
        <v>27</v>
      </c>
      <c r="C6453" s="2" t="s">
        <v>10374</v>
      </c>
      <c r="D6453" s="2" t="s">
        <v>29</v>
      </c>
      <c r="E6453" s="3" t="s">
        <v>24613</v>
      </c>
      <c r="F6453" s="3" t="s">
        <v>8676</v>
      </c>
      <c r="G6453" s="7">
        <v>150000</v>
      </c>
      <c r="H6453" s="8">
        <v>0</v>
      </c>
      <c r="I6453" s="8">
        <v>0</v>
      </c>
      <c r="J6453" s="8">
        <v>0</v>
      </c>
      <c r="K6453" s="8">
        <v>0</v>
      </c>
      <c r="L6453" s="8">
        <f>SUM(Tabella1[[#This Row],[CONTRIBUTO
COMMISSARIO STRAORDINARIO]:[INDENNIZZO
ASSICURATIVO]])</f>
        <v>150000</v>
      </c>
      <c r="M6453" s="9" t="s">
        <v>12614</v>
      </c>
      <c r="N6453" s="3" t="s">
        <v>158</v>
      </c>
      <c r="O6453" s="3" t="s">
        <v>12614</v>
      </c>
      <c r="P6453" s="2" t="s">
        <v>10543</v>
      </c>
      <c r="Q6453" s="2" t="s">
        <v>159</v>
      </c>
      <c r="R6453" s="2" t="s">
        <v>12615</v>
      </c>
      <c r="S6453" s="2" t="s">
        <v>25645</v>
      </c>
      <c r="T6453" s="3" t="s">
        <v>25646</v>
      </c>
      <c r="U6453" s="3" t="s">
        <v>179</v>
      </c>
      <c r="V6453" s="3" t="s">
        <v>163</v>
      </c>
      <c r="W6453" s="12" t="s">
        <v>25647</v>
      </c>
      <c r="X6453" s="12" t="s">
        <v>25648</v>
      </c>
      <c r="Y6453" s="2" t="s">
        <v>25649</v>
      </c>
      <c r="Z6453" s="2"/>
    </row>
    <row r="6454" spans="1:26" ht="34.799999999999997" x14ac:dyDescent="0.3">
      <c r="A6454" s="6" t="s">
        <v>25650</v>
      </c>
      <c r="B6454" s="2" t="s">
        <v>27</v>
      </c>
      <c r="C6454" s="2" t="s">
        <v>10374</v>
      </c>
      <c r="D6454" s="2" t="s">
        <v>29</v>
      </c>
      <c r="E6454" s="3" t="s">
        <v>24613</v>
      </c>
      <c r="F6454" s="3" t="s">
        <v>31</v>
      </c>
      <c r="G6454" s="7">
        <v>90000</v>
      </c>
      <c r="H6454" s="8">
        <v>0</v>
      </c>
      <c r="I6454" s="8">
        <v>0</v>
      </c>
      <c r="J6454" s="8">
        <v>0</v>
      </c>
      <c r="K6454" s="8">
        <v>0</v>
      </c>
      <c r="L6454" s="8">
        <f>SUM(Tabella1[[#This Row],[CONTRIBUTO
COMMISSARIO STRAORDINARIO]:[INDENNIZZO
ASSICURATIVO]])</f>
        <v>90000</v>
      </c>
      <c r="M6454" s="9" t="s">
        <v>12614</v>
      </c>
      <c r="N6454" s="3" t="s">
        <v>158</v>
      </c>
      <c r="O6454" s="3" t="s">
        <v>12614</v>
      </c>
      <c r="P6454" s="2" t="s">
        <v>31</v>
      </c>
      <c r="Q6454" s="2" t="s">
        <v>159</v>
      </c>
      <c r="R6454" s="2" t="s">
        <v>12615</v>
      </c>
      <c r="S6454" s="2" t="s">
        <v>25651</v>
      </c>
      <c r="T6454" s="3" t="s">
        <v>25652</v>
      </c>
      <c r="U6454" s="3" t="s">
        <v>179</v>
      </c>
      <c r="V6454" s="3" t="s">
        <v>163</v>
      </c>
      <c r="W6454" s="12" t="s">
        <v>25653</v>
      </c>
      <c r="X6454" s="12" t="s">
        <v>25642</v>
      </c>
      <c r="Y6454" s="2" t="s">
        <v>41</v>
      </c>
      <c r="Z6454" s="2"/>
    </row>
    <row r="6455" spans="1:26" ht="34.799999999999997" x14ac:dyDescent="0.3">
      <c r="A6455" s="6" t="s">
        <v>25654</v>
      </c>
      <c r="B6455" s="2" t="s">
        <v>27</v>
      </c>
      <c r="C6455" s="2" t="s">
        <v>10374</v>
      </c>
      <c r="D6455" s="2" t="s">
        <v>29</v>
      </c>
      <c r="E6455" s="3" t="s">
        <v>24613</v>
      </c>
      <c r="F6455" s="3" t="s">
        <v>8676</v>
      </c>
      <c r="G6455" s="7">
        <v>150000</v>
      </c>
      <c r="H6455" s="8">
        <v>0</v>
      </c>
      <c r="I6455" s="8">
        <v>0</v>
      </c>
      <c r="J6455" s="8">
        <v>0</v>
      </c>
      <c r="K6455" s="8">
        <v>0</v>
      </c>
      <c r="L6455" s="8">
        <f>SUM(Tabella1[[#This Row],[CONTRIBUTO
COMMISSARIO STRAORDINARIO]:[INDENNIZZO
ASSICURATIVO]])</f>
        <v>150000</v>
      </c>
      <c r="M6455" s="9" t="s">
        <v>793</v>
      </c>
      <c r="N6455" s="3" t="s">
        <v>794</v>
      </c>
      <c r="O6455" s="3" t="s">
        <v>793</v>
      </c>
      <c r="P6455" s="2" t="s">
        <v>31</v>
      </c>
      <c r="Q6455" s="2" t="s">
        <v>205</v>
      </c>
      <c r="R6455" s="2" t="s">
        <v>9185</v>
      </c>
      <c r="S6455" s="2" t="s">
        <v>25655</v>
      </c>
      <c r="T6455" s="3" t="s">
        <v>25656</v>
      </c>
      <c r="U6455" s="3" t="s">
        <v>179</v>
      </c>
      <c r="V6455" s="3" t="s">
        <v>163</v>
      </c>
      <c r="W6455" s="12" t="s">
        <v>25657</v>
      </c>
      <c r="X6455" s="12" t="s">
        <v>25658</v>
      </c>
      <c r="Y6455" s="2" t="s">
        <v>25659</v>
      </c>
      <c r="Z6455" s="2"/>
    </row>
    <row r="6456" spans="1:26" ht="34.799999999999997" x14ac:dyDescent="0.3">
      <c r="A6456" s="6" t="s">
        <v>25660</v>
      </c>
      <c r="B6456" s="2" t="s">
        <v>27</v>
      </c>
      <c r="C6456" s="2" t="s">
        <v>10374</v>
      </c>
      <c r="D6456" s="2" t="s">
        <v>29</v>
      </c>
      <c r="E6456" s="3" t="s">
        <v>24613</v>
      </c>
      <c r="F6456" s="3" t="s">
        <v>31</v>
      </c>
      <c r="G6456" s="7">
        <v>50000</v>
      </c>
      <c r="H6456" s="8">
        <v>0</v>
      </c>
      <c r="I6456" s="8">
        <v>0</v>
      </c>
      <c r="J6456" s="8">
        <v>0</v>
      </c>
      <c r="K6456" s="8">
        <v>0</v>
      </c>
      <c r="L6456" s="8">
        <f>SUM(Tabella1[[#This Row],[CONTRIBUTO
COMMISSARIO STRAORDINARIO]:[INDENNIZZO
ASSICURATIVO]])</f>
        <v>50000</v>
      </c>
      <c r="M6456" s="9" t="s">
        <v>793</v>
      </c>
      <c r="N6456" s="3" t="s">
        <v>794</v>
      </c>
      <c r="O6456" s="3" t="s">
        <v>793</v>
      </c>
      <c r="P6456" s="2" t="s">
        <v>31</v>
      </c>
      <c r="Q6456" s="2" t="s">
        <v>205</v>
      </c>
      <c r="R6456" s="2" t="s">
        <v>1193</v>
      </c>
      <c r="S6456" s="2" t="s">
        <v>25661</v>
      </c>
      <c r="T6456" s="3" t="s">
        <v>25662</v>
      </c>
      <c r="U6456" s="3" t="s">
        <v>179</v>
      </c>
      <c r="V6456" s="3" t="s">
        <v>163</v>
      </c>
      <c r="W6456" s="12" t="s">
        <v>25663</v>
      </c>
      <c r="X6456" s="12" t="s">
        <v>25664</v>
      </c>
      <c r="Y6456" s="2" t="s">
        <v>25665</v>
      </c>
      <c r="Z6456" s="2"/>
    </row>
    <row r="6457" spans="1:26" ht="69.599999999999994" x14ac:dyDescent="0.3">
      <c r="A6457" s="6" t="s">
        <v>25666</v>
      </c>
      <c r="B6457" s="2" t="s">
        <v>27</v>
      </c>
      <c r="C6457" s="2" t="s">
        <v>10374</v>
      </c>
      <c r="D6457" s="2" t="s">
        <v>29</v>
      </c>
      <c r="E6457" s="3" t="s">
        <v>24613</v>
      </c>
      <c r="F6457" s="3" t="s">
        <v>31</v>
      </c>
      <c r="G6457" s="7">
        <v>300000</v>
      </c>
      <c r="H6457" s="8">
        <v>0</v>
      </c>
      <c r="I6457" s="8">
        <v>0</v>
      </c>
      <c r="J6457" s="8">
        <v>0</v>
      </c>
      <c r="K6457" s="8">
        <v>0</v>
      </c>
      <c r="L6457" s="8">
        <f>SUM(Tabella1[[#This Row],[CONTRIBUTO
COMMISSARIO STRAORDINARIO]:[INDENNIZZO
ASSICURATIVO]])</f>
        <v>300000</v>
      </c>
      <c r="M6457" s="9" t="s">
        <v>1192</v>
      </c>
      <c r="N6457" s="3" t="s">
        <v>158</v>
      </c>
      <c r="O6457" s="3" t="s">
        <v>1192</v>
      </c>
      <c r="P6457" s="2" t="s">
        <v>31</v>
      </c>
      <c r="Q6457" s="2" t="s">
        <v>205</v>
      </c>
      <c r="R6457" s="2" t="s">
        <v>1193</v>
      </c>
      <c r="S6457" s="2" t="s">
        <v>25667</v>
      </c>
      <c r="T6457" s="3" t="s">
        <v>25668</v>
      </c>
      <c r="U6457" s="3" t="s">
        <v>179</v>
      </c>
      <c r="V6457" s="3" t="s">
        <v>163</v>
      </c>
      <c r="W6457" s="12" t="s">
        <v>13180</v>
      </c>
      <c r="X6457" s="12" t="s">
        <v>25669</v>
      </c>
      <c r="Y6457" s="2" t="s">
        <v>25670</v>
      </c>
      <c r="Z6457" s="2"/>
    </row>
    <row r="6458" spans="1:26" x14ac:dyDescent="0.3">
      <c r="A6458" s="6" t="s">
        <v>25671</v>
      </c>
      <c r="B6458" s="2" t="s">
        <v>27</v>
      </c>
      <c r="C6458" s="2" t="s">
        <v>10374</v>
      </c>
      <c r="D6458" s="2" t="s">
        <v>29</v>
      </c>
      <c r="E6458" s="3" t="s">
        <v>24613</v>
      </c>
      <c r="F6458" s="3" t="s">
        <v>31</v>
      </c>
      <c r="G6458" s="7">
        <v>85400</v>
      </c>
      <c r="H6458" s="8">
        <v>0</v>
      </c>
      <c r="I6458" s="8">
        <v>0</v>
      </c>
      <c r="J6458" s="8">
        <v>0</v>
      </c>
      <c r="K6458" s="8">
        <v>0</v>
      </c>
      <c r="L6458" s="8">
        <f>SUM(Tabella1[[#This Row],[CONTRIBUTO
COMMISSARIO STRAORDINARIO]:[INDENNIZZO
ASSICURATIVO]])</f>
        <v>85400</v>
      </c>
      <c r="M6458" s="9" t="s">
        <v>5759</v>
      </c>
      <c r="N6458" s="3" t="s">
        <v>158</v>
      </c>
      <c r="O6458" s="3" t="s">
        <v>5759</v>
      </c>
      <c r="P6458" s="2" t="s">
        <v>31</v>
      </c>
      <c r="Q6458" s="2" t="s">
        <v>159</v>
      </c>
      <c r="R6458" s="2" t="s">
        <v>5760</v>
      </c>
      <c r="S6458" s="2" t="s">
        <v>25672</v>
      </c>
      <c r="T6458" s="3" t="s">
        <v>25673</v>
      </c>
      <c r="U6458" s="3" t="s">
        <v>179</v>
      </c>
      <c r="V6458" s="3" t="s">
        <v>163</v>
      </c>
      <c r="W6458" s="12" t="s">
        <v>179</v>
      </c>
      <c r="X6458" s="12" t="s">
        <v>25674</v>
      </c>
      <c r="Y6458" s="2" t="s">
        <v>41</v>
      </c>
      <c r="Z6458" s="2"/>
    </row>
    <row r="6459" spans="1:26" ht="34.799999999999997" x14ac:dyDescent="0.3">
      <c r="A6459" s="6" t="s">
        <v>25675</v>
      </c>
      <c r="B6459" s="2" t="s">
        <v>27</v>
      </c>
      <c r="C6459" s="2" t="s">
        <v>10374</v>
      </c>
      <c r="D6459" s="2" t="s">
        <v>29</v>
      </c>
      <c r="E6459" s="3" t="s">
        <v>24613</v>
      </c>
      <c r="F6459" s="3" t="s">
        <v>31</v>
      </c>
      <c r="G6459" s="7">
        <v>61000</v>
      </c>
      <c r="H6459" s="8">
        <v>0</v>
      </c>
      <c r="I6459" s="8">
        <v>0</v>
      </c>
      <c r="J6459" s="8">
        <v>0</v>
      </c>
      <c r="K6459" s="8">
        <v>0</v>
      </c>
      <c r="L6459" s="8">
        <f>SUM(Tabella1[[#This Row],[CONTRIBUTO
COMMISSARIO STRAORDINARIO]:[INDENNIZZO
ASSICURATIVO]])</f>
        <v>61000</v>
      </c>
      <c r="M6459" s="9" t="s">
        <v>5759</v>
      </c>
      <c r="N6459" s="3" t="s">
        <v>158</v>
      </c>
      <c r="O6459" s="3" t="s">
        <v>5759</v>
      </c>
      <c r="P6459" s="2" t="s">
        <v>31</v>
      </c>
      <c r="Q6459" s="2" t="s">
        <v>159</v>
      </c>
      <c r="R6459" s="2" t="s">
        <v>5760</v>
      </c>
      <c r="S6459" s="2" t="s">
        <v>5793</v>
      </c>
      <c r="T6459" s="3" t="s">
        <v>25676</v>
      </c>
      <c r="U6459" s="3" t="s">
        <v>179</v>
      </c>
      <c r="V6459" s="3" t="s">
        <v>163</v>
      </c>
      <c r="W6459" s="12" t="s">
        <v>179</v>
      </c>
      <c r="X6459" s="12" t="s">
        <v>25677</v>
      </c>
      <c r="Y6459" s="2" t="s">
        <v>41</v>
      </c>
      <c r="Z6459" s="2"/>
    </row>
    <row r="6460" spans="1:26" ht="34.799999999999997" x14ac:dyDescent="0.3">
      <c r="A6460" s="6" t="s">
        <v>25678</v>
      </c>
      <c r="B6460" s="2" t="s">
        <v>27</v>
      </c>
      <c r="C6460" s="2" t="s">
        <v>10374</v>
      </c>
      <c r="D6460" s="2" t="s">
        <v>29</v>
      </c>
      <c r="E6460" s="3" t="s">
        <v>24613</v>
      </c>
      <c r="F6460" s="3" t="s">
        <v>8676</v>
      </c>
      <c r="G6460" s="7">
        <v>210000</v>
      </c>
      <c r="H6460" s="8">
        <v>0</v>
      </c>
      <c r="I6460" s="8">
        <v>0</v>
      </c>
      <c r="J6460" s="8">
        <v>0</v>
      </c>
      <c r="K6460" s="8">
        <v>0</v>
      </c>
      <c r="L6460" s="8">
        <f>SUM(Tabella1[[#This Row],[CONTRIBUTO
COMMISSARIO STRAORDINARIO]:[INDENNIZZO
ASSICURATIVO]])</f>
        <v>210000</v>
      </c>
      <c r="M6460" s="9" t="s">
        <v>793</v>
      </c>
      <c r="N6460" s="3" t="s">
        <v>794</v>
      </c>
      <c r="O6460" s="3" t="s">
        <v>793</v>
      </c>
      <c r="P6460" s="2" t="s">
        <v>31</v>
      </c>
      <c r="Q6460" s="2" t="s">
        <v>205</v>
      </c>
      <c r="R6460" s="2" t="s">
        <v>5994</v>
      </c>
      <c r="S6460" s="2" t="s">
        <v>25679</v>
      </c>
      <c r="T6460" s="3" t="s">
        <v>25680</v>
      </c>
      <c r="U6460" s="3" t="s">
        <v>179</v>
      </c>
      <c r="V6460" s="3" t="s">
        <v>163</v>
      </c>
      <c r="W6460" s="12" t="s">
        <v>25681</v>
      </c>
      <c r="X6460" s="12" t="s">
        <v>25682</v>
      </c>
      <c r="Y6460" s="2" t="s">
        <v>25683</v>
      </c>
      <c r="Z6460" s="2"/>
    </row>
    <row r="6461" spans="1:26" ht="34.799999999999997" x14ac:dyDescent="0.3">
      <c r="A6461" s="6" t="s">
        <v>25684</v>
      </c>
      <c r="B6461" s="2" t="s">
        <v>27</v>
      </c>
      <c r="C6461" s="2" t="s">
        <v>10374</v>
      </c>
      <c r="D6461" s="2" t="s">
        <v>29</v>
      </c>
      <c r="E6461" s="3" t="s">
        <v>24613</v>
      </c>
      <c r="F6461" s="3" t="s">
        <v>31</v>
      </c>
      <c r="G6461" s="7">
        <v>80000</v>
      </c>
      <c r="H6461" s="8">
        <v>0</v>
      </c>
      <c r="I6461" s="8">
        <v>0</v>
      </c>
      <c r="J6461" s="8">
        <v>0</v>
      </c>
      <c r="K6461" s="8">
        <v>0</v>
      </c>
      <c r="L6461" s="8">
        <f>SUM(Tabella1[[#This Row],[CONTRIBUTO
COMMISSARIO STRAORDINARIO]:[INDENNIZZO
ASSICURATIVO]])</f>
        <v>80000</v>
      </c>
      <c r="M6461" s="9" t="s">
        <v>793</v>
      </c>
      <c r="N6461" s="3" t="s">
        <v>794</v>
      </c>
      <c r="O6461" s="3" t="s">
        <v>793</v>
      </c>
      <c r="P6461" s="2" t="s">
        <v>31</v>
      </c>
      <c r="Q6461" s="2" t="s">
        <v>205</v>
      </c>
      <c r="R6461" s="2" t="s">
        <v>5994</v>
      </c>
      <c r="S6461" s="2" t="s">
        <v>25685</v>
      </c>
      <c r="T6461" s="3" t="s">
        <v>25686</v>
      </c>
      <c r="U6461" s="3" t="s">
        <v>179</v>
      </c>
      <c r="V6461" s="3" t="s">
        <v>163</v>
      </c>
      <c r="W6461" s="12" t="s">
        <v>17595</v>
      </c>
      <c r="X6461" s="12" t="s">
        <v>25687</v>
      </c>
      <c r="Y6461" s="2" t="s">
        <v>25688</v>
      </c>
      <c r="Z6461" s="2"/>
    </row>
    <row r="6462" spans="1:26" ht="34.799999999999997" x14ac:dyDescent="0.3">
      <c r="A6462" s="6" t="s">
        <v>25689</v>
      </c>
      <c r="B6462" s="2" t="s">
        <v>27</v>
      </c>
      <c r="C6462" s="2" t="s">
        <v>10374</v>
      </c>
      <c r="D6462" s="2" t="s">
        <v>29</v>
      </c>
      <c r="E6462" s="3" t="s">
        <v>24613</v>
      </c>
      <c r="F6462" s="3" t="s">
        <v>31</v>
      </c>
      <c r="G6462" s="7">
        <v>700000</v>
      </c>
      <c r="H6462" s="8">
        <v>0</v>
      </c>
      <c r="I6462" s="8">
        <v>0</v>
      </c>
      <c r="J6462" s="8">
        <v>0</v>
      </c>
      <c r="K6462" s="8">
        <v>0</v>
      </c>
      <c r="L6462" s="8">
        <f>SUM(Tabella1[[#This Row],[CONTRIBUTO
COMMISSARIO STRAORDINARIO]:[INDENNIZZO
ASSICURATIVO]])</f>
        <v>700000</v>
      </c>
      <c r="M6462" s="9" t="s">
        <v>16509</v>
      </c>
      <c r="N6462" s="3" t="s">
        <v>158</v>
      </c>
      <c r="O6462" s="3" t="s">
        <v>16509</v>
      </c>
      <c r="P6462" s="2" t="s">
        <v>31</v>
      </c>
      <c r="Q6462" s="2" t="s">
        <v>185</v>
      </c>
      <c r="R6462" s="2" t="s">
        <v>2201</v>
      </c>
      <c r="S6462" s="2" t="s">
        <v>35</v>
      </c>
      <c r="T6462" s="3" t="s">
        <v>25690</v>
      </c>
      <c r="U6462" s="3" t="s">
        <v>189</v>
      </c>
      <c r="V6462" s="3" t="s">
        <v>163</v>
      </c>
      <c r="W6462" s="12" t="s">
        <v>25691</v>
      </c>
      <c r="X6462" s="12" t="s">
        <v>25692</v>
      </c>
      <c r="Y6462" s="2" t="s">
        <v>25693</v>
      </c>
      <c r="Z6462" s="2"/>
    </row>
    <row r="6463" spans="1:26" ht="52.2" x14ac:dyDescent="0.3">
      <c r="A6463" s="6" t="s">
        <v>25694</v>
      </c>
      <c r="B6463" s="2" t="s">
        <v>27</v>
      </c>
      <c r="C6463" s="2" t="s">
        <v>10374</v>
      </c>
      <c r="D6463" s="2" t="s">
        <v>29</v>
      </c>
      <c r="E6463" s="3" t="s">
        <v>24613</v>
      </c>
      <c r="F6463" s="3" t="s">
        <v>10530</v>
      </c>
      <c r="G6463" s="7">
        <v>500000</v>
      </c>
      <c r="H6463" s="8">
        <v>0</v>
      </c>
      <c r="I6463" s="8">
        <v>0</v>
      </c>
      <c r="J6463" s="8">
        <v>0</v>
      </c>
      <c r="K6463" s="8">
        <v>0</v>
      </c>
      <c r="L6463" s="8">
        <f>SUM(Tabella1[[#This Row],[CONTRIBUTO
COMMISSARIO STRAORDINARIO]:[INDENNIZZO
ASSICURATIVO]])</f>
        <v>500000</v>
      </c>
      <c r="M6463" s="9" t="s">
        <v>16509</v>
      </c>
      <c r="N6463" s="3" t="s">
        <v>158</v>
      </c>
      <c r="O6463" s="3" t="s">
        <v>16509</v>
      </c>
      <c r="P6463" s="2" t="s">
        <v>31</v>
      </c>
      <c r="Q6463" s="2" t="s">
        <v>185</v>
      </c>
      <c r="R6463" s="2" t="s">
        <v>2201</v>
      </c>
      <c r="S6463" s="2" t="s">
        <v>35</v>
      </c>
      <c r="T6463" s="3" t="s">
        <v>20599</v>
      </c>
      <c r="U6463" s="3" t="s">
        <v>270</v>
      </c>
      <c r="V6463" s="3" t="s">
        <v>163</v>
      </c>
      <c r="W6463" s="12" t="s">
        <v>25695</v>
      </c>
      <c r="X6463" s="12" t="s">
        <v>25696</v>
      </c>
      <c r="Y6463" s="2" t="s">
        <v>25697</v>
      </c>
      <c r="Z6463" s="2"/>
    </row>
    <row r="6464" spans="1:26" ht="34.799999999999997" x14ac:dyDescent="0.3">
      <c r="A6464" s="6" t="s">
        <v>25698</v>
      </c>
      <c r="B6464" s="2" t="s">
        <v>27</v>
      </c>
      <c r="C6464" s="2" t="s">
        <v>10374</v>
      </c>
      <c r="D6464" s="2" t="s">
        <v>29</v>
      </c>
      <c r="E6464" s="3" t="s">
        <v>24613</v>
      </c>
      <c r="F6464" s="3" t="s">
        <v>31</v>
      </c>
      <c r="G6464" s="7">
        <v>600000</v>
      </c>
      <c r="H6464" s="8">
        <v>0</v>
      </c>
      <c r="I6464" s="8">
        <v>0</v>
      </c>
      <c r="J6464" s="8">
        <v>0</v>
      </c>
      <c r="K6464" s="8">
        <v>0</v>
      </c>
      <c r="L6464" s="8">
        <f>SUM(Tabella1[[#This Row],[CONTRIBUTO
COMMISSARIO STRAORDINARIO]:[INDENNIZZO
ASSICURATIVO]])</f>
        <v>600000</v>
      </c>
      <c r="M6464" s="9" t="s">
        <v>1562</v>
      </c>
      <c r="N6464" s="3" t="s">
        <v>158</v>
      </c>
      <c r="O6464" s="3" t="s">
        <v>1562</v>
      </c>
      <c r="P6464" s="2" t="s">
        <v>31</v>
      </c>
      <c r="Q6464" s="2" t="s">
        <v>218</v>
      </c>
      <c r="R6464" s="2" t="s">
        <v>1563</v>
      </c>
      <c r="S6464" s="2" t="s">
        <v>22759</v>
      </c>
      <c r="T6464" s="3" t="s">
        <v>25699</v>
      </c>
      <c r="U6464" s="3" t="s">
        <v>16030</v>
      </c>
      <c r="V6464" s="3" t="s">
        <v>163</v>
      </c>
      <c r="W6464" s="12" t="s">
        <v>25700</v>
      </c>
      <c r="X6464" s="12" t="s">
        <v>25701</v>
      </c>
      <c r="Y6464" s="2" t="s">
        <v>41</v>
      </c>
      <c r="Z6464" s="2"/>
    </row>
    <row r="6465" spans="1:26" ht="34.799999999999997" x14ac:dyDescent="0.3">
      <c r="A6465" s="6" t="s">
        <v>25702</v>
      </c>
      <c r="B6465" s="2" t="s">
        <v>27</v>
      </c>
      <c r="C6465" s="2" t="s">
        <v>10374</v>
      </c>
      <c r="D6465" s="2" t="s">
        <v>29</v>
      </c>
      <c r="E6465" s="3" t="s">
        <v>24613</v>
      </c>
      <c r="F6465" s="3" t="s">
        <v>31</v>
      </c>
      <c r="G6465" s="7">
        <v>350000</v>
      </c>
      <c r="H6465" s="8">
        <v>0</v>
      </c>
      <c r="I6465" s="8">
        <v>0</v>
      </c>
      <c r="J6465" s="8">
        <v>0</v>
      </c>
      <c r="K6465" s="8">
        <v>0</v>
      </c>
      <c r="L6465" s="8">
        <f>SUM(Tabella1[[#This Row],[CONTRIBUTO
COMMISSARIO STRAORDINARIO]:[INDENNIZZO
ASSICURATIVO]])</f>
        <v>350000</v>
      </c>
      <c r="M6465" s="9" t="s">
        <v>1562</v>
      </c>
      <c r="N6465" s="3" t="s">
        <v>158</v>
      </c>
      <c r="O6465" s="3" t="s">
        <v>1562</v>
      </c>
      <c r="P6465" s="2" t="s">
        <v>31</v>
      </c>
      <c r="Q6465" s="2" t="s">
        <v>218</v>
      </c>
      <c r="R6465" s="2" t="s">
        <v>1563</v>
      </c>
      <c r="S6465" s="2" t="s">
        <v>17146</v>
      </c>
      <c r="T6465" s="3" t="s">
        <v>25703</v>
      </c>
      <c r="U6465" s="3" t="s">
        <v>16030</v>
      </c>
      <c r="V6465" s="3" t="s">
        <v>163</v>
      </c>
      <c r="W6465" s="12" t="s">
        <v>25704</v>
      </c>
      <c r="X6465" s="12" t="s">
        <v>25705</v>
      </c>
      <c r="Y6465" s="2" t="s">
        <v>41</v>
      </c>
      <c r="Z6465" s="2"/>
    </row>
    <row r="6466" spans="1:26" ht="34.799999999999997" x14ac:dyDescent="0.3">
      <c r="A6466" s="6" t="s">
        <v>25706</v>
      </c>
      <c r="B6466" s="2" t="s">
        <v>27</v>
      </c>
      <c r="C6466" s="2" t="s">
        <v>10374</v>
      </c>
      <c r="D6466" s="2" t="s">
        <v>29</v>
      </c>
      <c r="E6466" s="3" t="s">
        <v>24613</v>
      </c>
      <c r="F6466" s="3" t="s">
        <v>31</v>
      </c>
      <c r="G6466" s="7">
        <v>230000</v>
      </c>
      <c r="H6466" s="8">
        <v>0</v>
      </c>
      <c r="I6466" s="8">
        <v>0</v>
      </c>
      <c r="J6466" s="8">
        <v>0</v>
      </c>
      <c r="K6466" s="8">
        <v>0</v>
      </c>
      <c r="L6466" s="8">
        <f>SUM(Tabella1[[#This Row],[CONTRIBUTO
COMMISSARIO STRAORDINARIO]:[INDENNIZZO
ASSICURATIVO]])</f>
        <v>230000</v>
      </c>
      <c r="M6466" s="9" t="s">
        <v>1562</v>
      </c>
      <c r="N6466" s="3" t="s">
        <v>158</v>
      </c>
      <c r="O6466" s="3" t="s">
        <v>1562</v>
      </c>
      <c r="P6466" s="2" t="s">
        <v>31</v>
      </c>
      <c r="Q6466" s="2" t="s">
        <v>218</v>
      </c>
      <c r="R6466" s="2" t="s">
        <v>1563</v>
      </c>
      <c r="S6466" s="2" t="s">
        <v>25707</v>
      </c>
      <c r="T6466" s="3" t="s">
        <v>25708</v>
      </c>
      <c r="U6466" s="3" t="s">
        <v>16030</v>
      </c>
      <c r="V6466" s="3" t="s">
        <v>163</v>
      </c>
      <c r="W6466" s="12" t="s">
        <v>25709</v>
      </c>
      <c r="X6466" s="12" t="s">
        <v>25710</v>
      </c>
      <c r="Y6466" s="2" t="s">
        <v>41</v>
      </c>
      <c r="Z6466" s="2"/>
    </row>
    <row r="6467" spans="1:26" ht="34.799999999999997" x14ac:dyDescent="0.3">
      <c r="A6467" s="6" t="s">
        <v>25711</v>
      </c>
      <c r="B6467" s="2" t="s">
        <v>27</v>
      </c>
      <c r="C6467" s="2" t="s">
        <v>10374</v>
      </c>
      <c r="D6467" s="2" t="s">
        <v>29</v>
      </c>
      <c r="E6467" s="3" t="s">
        <v>24613</v>
      </c>
      <c r="F6467" s="3" t="s">
        <v>8676</v>
      </c>
      <c r="G6467" s="7">
        <v>2900000</v>
      </c>
      <c r="H6467" s="8">
        <v>0</v>
      </c>
      <c r="I6467" s="8">
        <v>0</v>
      </c>
      <c r="J6467" s="8">
        <v>0</v>
      </c>
      <c r="K6467" s="8">
        <v>0</v>
      </c>
      <c r="L6467" s="8">
        <f>SUM(Tabella1[[#This Row],[CONTRIBUTO
COMMISSARIO STRAORDINARIO]:[INDENNIZZO
ASSICURATIVO]])</f>
        <v>2900000</v>
      </c>
      <c r="M6467" s="9" t="s">
        <v>3163</v>
      </c>
      <c r="N6467" s="3" t="s">
        <v>794</v>
      </c>
      <c r="O6467" s="3" t="s">
        <v>3163</v>
      </c>
      <c r="P6467" s="2" t="s">
        <v>31</v>
      </c>
      <c r="Q6467" s="2" t="s">
        <v>175</v>
      </c>
      <c r="R6467" s="2" t="s">
        <v>25712</v>
      </c>
      <c r="S6467" s="2" t="s">
        <v>25713</v>
      </c>
      <c r="T6467" s="3" t="s">
        <v>25714</v>
      </c>
      <c r="U6467" s="3" t="s">
        <v>179</v>
      </c>
      <c r="V6467" s="3" t="s">
        <v>163</v>
      </c>
      <c r="W6467" s="12" t="s">
        <v>25715</v>
      </c>
      <c r="X6467" s="12" t="s">
        <v>25716</v>
      </c>
      <c r="Y6467" s="2" t="s">
        <v>25717</v>
      </c>
      <c r="Z6467" s="2"/>
    </row>
    <row r="6468" spans="1:26" ht="34.799999999999997" x14ac:dyDescent="0.3">
      <c r="A6468" s="6" t="s">
        <v>25718</v>
      </c>
      <c r="B6468" s="2" t="s">
        <v>27</v>
      </c>
      <c r="C6468" s="2" t="s">
        <v>10374</v>
      </c>
      <c r="D6468" s="2" t="s">
        <v>29</v>
      </c>
      <c r="E6468" s="3" t="s">
        <v>24613</v>
      </c>
      <c r="F6468" s="3" t="s">
        <v>8676</v>
      </c>
      <c r="G6468" s="7">
        <v>250000</v>
      </c>
      <c r="H6468" s="8">
        <v>0</v>
      </c>
      <c r="I6468" s="8">
        <v>0</v>
      </c>
      <c r="J6468" s="8">
        <v>0</v>
      </c>
      <c r="K6468" s="8">
        <v>0</v>
      </c>
      <c r="L6468" s="8">
        <f>SUM(Tabella1[[#This Row],[CONTRIBUTO
COMMISSARIO STRAORDINARIO]:[INDENNIZZO
ASSICURATIVO]])</f>
        <v>250000</v>
      </c>
      <c r="M6468" s="9" t="s">
        <v>2952</v>
      </c>
      <c r="N6468" s="3" t="s">
        <v>158</v>
      </c>
      <c r="O6468" s="3" t="s">
        <v>2952</v>
      </c>
      <c r="P6468" s="2" t="s">
        <v>31</v>
      </c>
      <c r="Q6468" s="2" t="s">
        <v>175</v>
      </c>
      <c r="R6468" s="2" t="s">
        <v>2952</v>
      </c>
      <c r="S6468" s="2" t="s">
        <v>2952</v>
      </c>
      <c r="T6468" s="3" t="s">
        <v>10909</v>
      </c>
      <c r="U6468" s="3" t="s">
        <v>179</v>
      </c>
      <c r="V6468" s="3" t="s">
        <v>163</v>
      </c>
      <c r="W6468" s="12" t="s">
        <v>25719</v>
      </c>
      <c r="X6468" s="12" t="s">
        <v>25719</v>
      </c>
      <c r="Y6468" s="2" t="s">
        <v>25720</v>
      </c>
      <c r="Z6468" s="2"/>
    </row>
    <row r="6469" spans="1:26" ht="34.799999999999997" x14ac:dyDescent="0.3">
      <c r="A6469" s="6" t="s">
        <v>25721</v>
      </c>
      <c r="B6469" s="2" t="s">
        <v>27</v>
      </c>
      <c r="C6469" s="2" t="s">
        <v>10374</v>
      </c>
      <c r="D6469" s="2" t="s">
        <v>29</v>
      </c>
      <c r="E6469" s="3" t="s">
        <v>24613</v>
      </c>
      <c r="F6469" s="3" t="s">
        <v>8676</v>
      </c>
      <c r="G6469" s="7">
        <v>200000</v>
      </c>
      <c r="H6469" s="8">
        <v>0</v>
      </c>
      <c r="I6469" s="8">
        <v>0</v>
      </c>
      <c r="J6469" s="8">
        <v>0</v>
      </c>
      <c r="K6469" s="8">
        <v>0</v>
      </c>
      <c r="L6469" s="8">
        <f>SUM(Tabella1[[#This Row],[CONTRIBUTO
COMMISSARIO STRAORDINARIO]:[INDENNIZZO
ASSICURATIVO]])</f>
        <v>200000</v>
      </c>
      <c r="M6469" s="9" t="s">
        <v>2952</v>
      </c>
      <c r="N6469" s="3" t="s">
        <v>158</v>
      </c>
      <c r="O6469" s="3" t="s">
        <v>2952</v>
      </c>
      <c r="P6469" s="2" t="s">
        <v>31</v>
      </c>
      <c r="Q6469" s="2" t="s">
        <v>175</v>
      </c>
      <c r="R6469" s="2" t="s">
        <v>2952</v>
      </c>
      <c r="S6469" s="2" t="s">
        <v>2952</v>
      </c>
      <c r="T6469" s="3" t="s">
        <v>10909</v>
      </c>
      <c r="U6469" s="3" t="s">
        <v>179</v>
      </c>
      <c r="V6469" s="3" t="s">
        <v>163</v>
      </c>
      <c r="W6469" s="12" t="s">
        <v>3025</v>
      </c>
      <c r="X6469" s="12" t="s">
        <v>3025</v>
      </c>
      <c r="Y6469" s="2" t="s">
        <v>25722</v>
      </c>
      <c r="Z6469" s="2"/>
    </row>
    <row r="6470" spans="1:26" ht="52.2" x14ac:dyDescent="0.3">
      <c r="A6470" s="6" t="s">
        <v>25723</v>
      </c>
      <c r="B6470" s="2" t="s">
        <v>27</v>
      </c>
      <c r="C6470" s="2" t="s">
        <v>10374</v>
      </c>
      <c r="D6470" s="2" t="s">
        <v>29</v>
      </c>
      <c r="E6470" s="3" t="s">
        <v>24613</v>
      </c>
      <c r="F6470" s="3" t="s">
        <v>31</v>
      </c>
      <c r="G6470" s="7">
        <v>85000</v>
      </c>
      <c r="H6470" s="8">
        <v>0</v>
      </c>
      <c r="I6470" s="8">
        <v>0</v>
      </c>
      <c r="J6470" s="8">
        <v>0</v>
      </c>
      <c r="K6470" s="8">
        <v>0</v>
      </c>
      <c r="L6470" s="8">
        <f>SUM(Tabella1[[#This Row],[CONTRIBUTO
COMMISSARIO STRAORDINARIO]:[INDENNIZZO
ASSICURATIVO]])</f>
        <v>85000</v>
      </c>
      <c r="M6470" s="9" t="s">
        <v>2952</v>
      </c>
      <c r="N6470" s="3" t="s">
        <v>158</v>
      </c>
      <c r="O6470" s="3" t="s">
        <v>2952</v>
      </c>
      <c r="P6470" s="2" t="s">
        <v>31</v>
      </c>
      <c r="Q6470" s="2" t="s">
        <v>175</v>
      </c>
      <c r="R6470" s="2" t="s">
        <v>2953</v>
      </c>
      <c r="S6470" s="2" t="s">
        <v>25724</v>
      </c>
      <c r="T6470" s="3" t="s">
        <v>3053</v>
      </c>
      <c r="U6470" s="3" t="s">
        <v>179</v>
      </c>
      <c r="V6470" s="3" t="s">
        <v>163</v>
      </c>
      <c r="W6470" s="12" t="s">
        <v>25725</v>
      </c>
      <c r="X6470" s="12" t="s">
        <v>3050</v>
      </c>
      <c r="Y6470" s="2" t="s">
        <v>25726</v>
      </c>
      <c r="Z6470" s="2"/>
    </row>
    <row r="6471" spans="1:26" x14ac:dyDescent="0.3">
      <c r="A6471" s="6" t="s">
        <v>25727</v>
      </c>
      <c r="B6471" s="2" t="s">
        <v>27</v>
      </c>
      <c r="C6471" s="2" t="s">
        <v>10374</v>
      </c>
      <c r="D6471" s="2" t="s">
        <v>29</v>
      </c>
      <c r="E6471" s="3" t="s">
        <v>24613</v>
      </c>
      <c r="F6471" s="3" t="s">
        <v>8676</v>
      </c>
      <c r="G6471" s="7">
        <v>350000</v>
      </c>
      <c r="H6471" s="8">
        <v>0</v>
      </c>
      <c r="I6471" s="8">
        <v>0</v>
      </c>
      <c r="J6471" s="8">
        <v>0</v>
      </c>
      <c r="K6471" s="8">
        <v>0</v>
      </c>
      <c r="L6471" s="8">
        <f>SUM(Tabella1[[#This Row],[CONTRIBUTO
COMMISSARIO STRAORDINARIO]:[INDENNIZZO
ASSICURATIVO]])</f>
        <v>350000</v>
      </c>
      <c r="M6471" s="9" t="s">
        <v>2952</v>
      </c>
      <c r="N6471" s="3" t="s">
        <v>158</v>
      </c>
      <c r="O6471" s="3" t="s">
        <v>2952</v>
      </c>
      <c r="P6471" s="2" t="s">
        <v>31</v>
      </c>
      <c r="Q6471" s="2" t="s">
        <v>175</v>
      </c>
      <c r="R6471" s="2" t="s">
        <v>2952</v>
      </c>
      <c r="S6471" s="2" t="s">
        <v>2952</v>
      </c>
      <c r="T6471" s="3" t="s">
        <v>10909</v>
      </c>
      <c r="U6471" s="3" t="s">
        <v>179</v>
      </c>
      <c r="V6471" s="3" t="s">
        <v>163</v>
      </c>
      <c r="W6471" s="12" t="s">
        <v>3050</v>
      </c>
      <c r="X6471" s="12" t="s">
        <v>3050</v>
      </c>
      <c r="Y6471" s="2" t="s">
        <v>25728</v>
      </c>
      <c r="Z6471" s="2"/>
    </row>
    <row r="6472" spans="1:26" ht="34.799999999999997" x14ac:dyDescent="0.3">
      <c r="A6472" s="6" t="s">
        <v>25729</v>
      </c>
      <c r="B6472" s="2" t="s">
        <v>27</v>
      </c>
      <c r="C6472" s="2" t="s">
        <v>10374</v>
      </c>
      <c r="D6472" s="2" t="s">
        <v>29</v>
      </c>
      <c r="E6472" s="3" t="s">
        <v>24613</v>
      </c>
      <c r="F6472" s="3" t="s">
        <v>8676</v>
      </c>
      <c r="G6472" s="7">
        <v>1500000</v>
      </c>
      <c r="H6472" s="8">
        <v>0</v>
      </c>
      <c r="I6472" s="8">
        <v>0</v>
      </c>
      <c r="J6472" s="8">
        <v>0</v>
      </c>
      <c r="K6472" s="8">
        <v>0</v>
      </c>
      <c r="L6472" s="8">
        <f>SUM(Tabella1[[#This Row],[CONTRIBUTO
COMMISSARIO STRAORDINARIO]:[INDENNIZZO
ASSICURATIVO]])</f>
        <v>1500000</v>
      </c>
      <c r="M6472" s="9" t="s">
        <v>2952</v>
      </c>
      <c r="N6472" s="3" t="s">
        <v>158</v>
      </c>
      <c r="O6472" s="3" t="s">
        <v>2952</v>
      </c>
      <c r="P6472" s="2" t="s">
        <v>31</v>
      </c>
      <c r="Q6472" s="2" t="s">
        <v>175</v>
      </c>
      <c r="R6472" s="2" t="s">
        <v>2953</v>
      </c>
      <c r="S6472" s="2" t="s">
        <v>25730</v>
      </c>
      <c r="T6472" s="3" t="s">
        <v>25731</v>
      </c>
      <c r="U6472" s="3" t="s">
        <v>189</v>
      </c>
      <c r="V6472" s="3" t="s">
        <v>163</v>
      </c>
      <c r="W6472" s="12" t="s">
        <v>25732</v>
      </c>
      <c r="X6472" s="12" t="s">
        <v>25733</v>
      </c>
      <c r="Y6472" s="2" t="s">
        <v>25734</v>
      </c>
      <c r="Z6472" s="2"/>
    </row>
    <row r="6473" spans="1:26" ht="34.799999999999997" x14ac:dyDescent="0.3">
      <c r="A6473" s="6" t="s">
        <v>25735</v>
      </c>
      <c r="B6473" s="2" t="s">
        <v>27</v>
      </c>
      <c r="C6473" s="2" t="s">
        <v>10374</v>
      </c>
      <c r="D6473" s="2" t="s">
        <v>29</v>
      </c>
      <c r="E6473" s="3" t="s">
        <v>24613</v>
      </c>
      <c r="F6473" s="3" t="s">
        <v>31</v>
      </c>
      <c r="G6473" s="7">
        <v>400000</v>
      </c>
      <c r="H6473" s="8">
        <v>0</v>
      </c>
      <c r="I6473" s="8">
        <v>0</v>
      </c>
      <c r="J6473" s="8">
        <v>0</v>
      </c>
      <c r="K6473" s="8">
        <v>0</v>
      </c>
      <c r="L6473" s="8">
        <f>SUM(Tabella1[[#This Row],[CONTRIBUTO
COMMISSARIO STRAORDINARIO]:[INDENNIZZO
ASSICURATIVO]])</f>
        <v>400000</v>
      </c>
      <c r="M6473" s="9" t="s">
        <v>2952</v>
      </c>
      <c r="N6473" s="3" t="s">
        <v>158</v>
      </c>
      <c r="O6473" s="3" t="s">
        <v>2952</v>
      </c>
      <c r="P6473" s="2" t="s">
        <v>31</v>
      </c>
      <c r="Q6473" s="2" t="s">
        <v>175</v>
      </c>
      <c r="R6473" s="2" t="s">
        <v>2953</v>
      </c>
      <c r="S6473" s="2" t="s">
        <v>25736</v>
      </c>
      <c r="T6473" s="3" t="s">
        <v>25737</v>
      </c>
      <c r="U6473" s="3" t="s">
        <v>179</v>
      </c>
      <c r="V6473" s="3" t="s">
        <v>163</v>
      </c>
      <c r="W6473" s="12" t="s">
        <v>25738</v>
      </c>
      <c r="X6473" s="12" t="s">
        <v>25739</v>
      </c>
      <c r="Y6473" s="2" t="s">
        <v>25740</v>
      </c>
      <c r="Z6473" s="2"/>
    </row>
    <row r="6474" spans="1:26" ht="104.4" x14ac:dyDescent="0.3">
      <c r="A6474" s="6" t="s">
        <v>25741</v>
      </c>
      <c r="B6474" s="2" t="s">
        <v>27</v>
      </c>
      <c r="C6474" s="2" t="s">
        <v>10374</v>
      </c>
      <c r="D6474" s="2" t="s">
        <v>29</v>
      </c>
      <c r="E6474" s="3" t="s">
        <v>24613</v>
      </c>
      <c r="F6474" s="3" t="s">
        <v>31</v>
      </c>
      <c r="G6474" s="7">
        <v>160000</v>
      </c>
      <c r="H6474" s="8">
        <v>0</v>
      </c>
      <c r="I6474" s="8">
        <v>0</v>
      </c>
      <c r="J6474" s="8">
        <v>0</v>
      </c>
      <c r="K6474" s="8">
        <v>0</v>
      </c>
      <c r="L6474" s="8">
        <f>SUM(Tabella1[[#This Row],[CONTRIBUTO
COMMISSARIO STRAORDINARIO]:[INDENNIZZO
ASSICURATIVO]])</f>
        <v>160000</v>
      </c>
      <c r="M6474" s="9" t="s">
        <v>2995</v>
      </c>
      <c r="N6474" s="3" t="s">
        <v>2996</v>
      </c>
      <c r="O6474" s="3" t="s">
        <v>2995</v>
      </c>
      <c r="P6474" s="2" t="s">
        <v>31</v>
      </c>
      <c r="Q6474" s="2" t="s">
        <v>175</v>
      </c>
      <c r="R6474" s="2" t="s">
        <v>2953</v>
      </c>
      <c r="S6474" s="2" t="s">
        <v>25742</v>
      </c>
      <c r="T6474" s="3" t="s">
        <v>25743</v>
      </c>
      <c r="U6474" s="3" t="s">
        <v>25744</v>
      </c>
      <c r="V6474" s="3" t="s">
        <v>163</v>
      </c>
      <c r="W6474" s="12" t="s">
        <v>14474</v>
      </c>
      <c r="X6474" s="12" t="s">
        <v>25745</v>
      </c>
      <c r="Y6474" s="2" t="s">
        <v>25746</v>
      </c>
      <c r="Z6474" s="2"/>
    </row>
    <row r="6475" spans="1:26" ht="87" x14ac:dyDescent="0.3">
      <c r="A6475" s="6" t="s">
        <v>25747</v>
      </c>
      <c r="B6475" s="2" t="s">
        <v>27</v>
      </c>
      <c r="C6475" s="2" t="s">
        <v>10374</v>
      </c>
      <c r="D6475" s="2" t="s">
        <v>29</v>
      </c>
      <c r="E6475" s="3" t="s">
        <v>24613</v>
      </c>
      <c r="F6475" s="3" t="s">
        <v>31</v>
      </c>
      <c r="G6475" s="7">
        <v>250000</v>
      </c>
      <c r="H6475" s="8">
        <v>0</v>
      </c>
      <c r="I6475" s="8">
        <v>0</v>
      </c>
      <c r="J6475" s="8">
        <v>0</v>
      </c>
      <c r="K6475" s="8">
        <v>0</v>
      </c>
      <c r="L6475" s="8">
        <f>SUM(Tabella1[[#This Row],[CONTRIBUTO
COMMISSARIO STRAORDINARIO]:[INDENNIZZO
ASSICURATIVO]])</f>
        <v>250000</v>
      </c>
      <c r="M6475" s="9" t="s">
        <v>2995</v>
      </c>
      <c r="N6475" s="3" t="s">
        <v>2996</v>
      </c>
      <c r="O6475" s="3" t="s">
        <v>2995</v>
      </c>
      <c r="P6475" s="2" t="s">
        <v>31</v>
      </c>
      <c r="Q6475" s="2" t="s">
        <v>175</v>
      </c>
      <c r="R6475" s="2" t="s">
        <v>2953</v>
      </c>
      <c r="S6475" s="2" t="s">
        <v>25748</v>
      </c>
      <c r="T6475" s="3" t="s">
        <v>25749</v>
      </c>
      <c r="U6475" s="3" t="s">
        <v>179</v>
      </c>
      <c r="V6475" s="3" t="s">
        <v>163</v>
      </c>
      <c r="W6475" s="12" t="s">
        <v>25750</v>
      </c>
      <c r="X6475" s="12" t="s">
        <v>25751</v>
      </c>
      <c r="Y6475" s="2" t="s">
        <v>25752</v>
      </c>
      <c r="Z6475" s="2"/>
    </row>
    <row r="6476" spans="1:26" ht="104.4" x14ac:dyDescent="0.3">
      <c r="A6476" s="6" t="s">
        <v>25753</v>
      </c>
      <c r="B6476" s="2" t="s">
        <v>27</v>
      </c>
      <c r="C6476" s="2" t="s">
        <v>10374</v>
      </c>
      <c r="D6476" s="2" t="s">
        <v>29</v>
      </c>
      <c r="E6476" s="3" t="s">
        <v>24613</v>
      </c>
      <c r="F6476" s="3" t="s">
        <v>31</v>
      </c>
      <c r="G6476" s="7">
        <v>120000</v>
      </c>
      <c r="H6476" s="8">
        <v>0</v>
      </c>
      <c r="I6476" s="8">
        <v>0</v>
      </c>
      <c r="J6476" s="8">
        <v>0</v>
      </c>
      <c r="K6476" s="8">
        <v>0</v>
      </c>
      <c r="L6476" s="8">
        <f>SUM(Tabella1[[#This Row],[CONTRIBUTO
COMMISSARIO STRAORDINARIO]:[INDENNIZZO
ASSICURATIVO]])</f>
        <v>120000</v>
      </c>
      <c r="M6476" s="9" t="s">
        <v>2995</v>
      </c>
      <c r="N6476" s="3" t="s">
        <v>2996</v>
      </c>
      <c r="O6476" s="3" t="s">
        <v>2995</v>
      </c>
      <c r="P6476" s="2" t="s">
        <v>31</v>
      </c>
      <c r="Q6476" s="2" t="s">
        <v>175</v>
      </c>
      <c r="R6476" s="2" t="s">
        <v>2953</v>
      </c>
      <c r="S6476" s="2" t="s">
        <v>25754</v>
      </c>
      <c r="T6476" s="3" t="s">
        <v>25755</v>
      </c>
      <c r="U6476" s="3" t="s">
        <v>179</v>
      </c>
      <c r="V6476" s="3" t="s">
        <v>163</v>
      </c>
      <c r="W6476" s="12" t="s">
        <v>25756</v>
      </c>
      <c r="X6476" s="12" t="s">
        <v>25757</v>
      </c>
      <c r="Y6476" s="2" t="s">
        <v>25758</v>
      </c>
      <c r="Z6476" s="2"/>
    </row>
    <row r="6477" spans="1:26" ht="69.599999999999994" x14ac:dyDescent="0.3">
      <c r="A6477" s="6" t="s">
        <v>25759</v>
      </c>
      <c r="B6477" s="2" t="s">
        <v>27</v>
      </c>
      <c r="C6477" s="2" t="s">
        <v>10374</v>
      </c>
      <c r="D6477" s="2" t="s">
        <v>29</v>
      </c>
      <c r="E6477" s="3" t="s">
        <v>24613</v>
      </c>
      <c r="F6477" s="3" t="s">
        <v>31</v>
      </c>
      <c r="G6477" s="7">
        <v>410000</v>
      </c>
      <c r="H6477" s="8">
        <v>0</v>
      </c>
      <c r="I6477" s="8">
        <v>0</v>
      </c>
      <c r="J6477" s="8">
        <v>0</v>
      </c>
      <c r="K6477" s="8">
        <v>0</v>
      </c>
      <c r="L6477" s="8">
        <f>SUM(Tabella1[[#This Row],[CONTRIBUTO
COMMISSARIO STRAORDINARIO]:[INDENNIZZO
ASSICURATIVO]])</f>
        <v>410000</v>
      </c>
      <c r="M6477" s="9" t="s">
        <v>2995</v>
      </c>
      <c r="N6477" s="3" t="s">
        <v>2996</v>
      </c>
      <c r="O6477" s="3" t="s">
        <v>2995</v>
      </c>
      <c r="P6477" s="2" t="s">
        <v>31</v>
      </c>
      <c r="Q6477" s="2" t="s">
        <v>175</v>
      </c>
      <c r="R6477" s="2" t="s">
        <v>2953</v>
      </c>
      <c r="S6477" s="2" t="s">
        <v>25760</v>
      </c>
      <c r="T6477" s="3" t="s">
        <v>25761</v>
      </c>
      <c r="U6477" s="3" t="s">
        <v>179</v>
      </c>
      <c r="V6477" s="3" t="s">
        <v>163</v>
      </c>
      <c r="W6477" s="12" t="s">
        <v>25762</v>
      </c>
      <c r="X6477" s="12" t="s">
        <v>25763</v>
      </c>
      <c r="Y6477" s="2" t="s">
        <v>25764</v>
      </c>
      <c r="Z6477" s="2"/>
    </row>
    <row r="6478" spans="1:26" ht="69.599999999999994" x14ac:dyDescent="0.3">
      <c r="A6478" s="6" t="s">
        <v>25765</v>
      </c>
      <c r="B6478" s="2" t="s">
        <v>27</v>
      </c>
      <c r="C6478" s="2" t="s">
        <v>10374</v>
      </c>
      <c r="D6478" s="2" t="s">
        <v>29</v>
      </c>
      <c r="E6478" s="3" t="s">
        <v>24613</v>
      </c>
      <c r="F6478" s="3" t="s">
        <v>31</v>
      </c>
      <c r="G6478" s="7">
        <v>110000</v>
      </c>
      <c r="H6478" s="8">
        <v>0</v>
      </c>
      <c r="I6478" s="8">
        <v>0</v>
      </c>
      <c r="J6478" s="8">
        <v>0</v>
      </c>
      <c r="K6478" s="8">
        <v>0</v>
      </c>
      <c r="L6478" s="8">
        <f>SUM(Tabella1[[#This Row],[CONTRIBUTO
COMMISSARIO STRAORDINARIO]:[INDENNIZZO
ASSICURATIVO]])</f>
        <v>110000</v>
      </c>
      <c r="M6478" s="9" t="s">
        <v>2995</v>
      </c>
      <c r="N6478" s="3" t="s">
        <v>2996</v>
      </c>
      <c r="O6478" s="3" t="s">
        <v>2995</v>
      </c>
      <c r="P6478" s="2" t="s">
        <v>31</v>
      </c>
      <c r="Q6478" s="2" t="s">
        <v>175</v>
      </c>
      <c r="R6478" s="2" t="s">
        <v>2953</v>
      </c>
      <c r="S6478" s="2" t="s">
        <v>25766</v>
      </c>
      <c r="T6478" s="3" t="s">
        <v>25767</v>
      </c>
      <c r="U6478" s="3" t="s">
        <v>179</v>
      </c>
      <c r="V6478" s="3" t="s">
        <v>163</v>
      </c>
      <c r="W6478" s="12" t="s">
        <v>25768</v>
      </c>
      <c r="X6478" s="12" t="s">
        <v>25769</v>
      </c>
      <c r="Y6478" s="2" t="s">
        <v>25770</v>
      </c>
      <c r="Z6478" s="2"/>
    </row>
    <row r="6479" spans="1:26" ht="69.599999999999994" x14ac:dyDescent="0.3">
      <c r="A6479" s="6" t="s">
        <v>25771</v>
      </c>
      <c r="B6479" s="2" t="s">
        <v>27</v>
      </c>
      <c r="C6479" s="2" t="s">
        <v>10374</v>
      </c>
      <c r="D6479" s="2" t="s">
        <v>29</v>
      </c>
      <c r="E6479" s="3" t="s">
        <v>24613</v>
      </c>
      <c r="F6479" s="3" t="s">
        <v>31</v>
      </c>
      <c r="G6479" s="7">
        <v>380000</v>
      </c>
      <c r="H6479" s="8">
        <v>0</v>
      </c>
      <c r="I6479" s="8">
        <v>0</v>
      </c>
      <c r="J6479" s="8">
        <v>0</v>
      </c>
      <c r="K6479" s="8">
        <v>0</v>
      </c>
      <c r="L6479" s="8">
        <f>SUM(Tabella1[[#This Row],[CONTRIBUTO
COMMISSARIO STRAORDINARIO]:[INDENNIZZO
ASSICURATIVO]])</f>
        <v>380000</v>
      </c>
      <c r="M6479" s="9" t="s">
        <v>2995</v>
      </c>
      <c r="N6479" s="3" t="s">
        <v>2996</v>
      </c>
      <c r="O6479" s="3" t="s">
        <v>2995</v>
      </c>
      <c r="P6479" s="2" t="s">
        <v>31</v>
      </c>
      <c r="Q6479" s="2" t="s">
        <v>175</v>
      </c>
      <c r="R6479" s="2" t="s">
        <v>2953</v>
      </c>
      <c r="S6479" s="2" t="s">
        <v>25772</v>
      </c>
      <c r="T6479" s="3" t="s">
        <v>25773</v>
      </c>
      <c r="U6479" s="3" t="s">
        <v>179</v>
      </c>
      <c r="V6479" s="3" t="s">
        <v>163</v>
      </c>
      <c r="W6479" s="12" t="s">
        <v>25774</v>
      </c>
      <c r="X6479" s="12" t="s">
        <v>25775</v>
      </c>
      <c r="Y6479" s="2" t="s">
        <v>25776</v>
      </c>
      <c r="Z6479" s="2"/>
    </row>
    <row r="6480" spans="1:26" ht="69.599999999999994" x14ac:dyDescent="0.3">
      <c r="A6480" s="6" t="s">
        <v>25777</v>
      </c>
      <c r="B6480" s="2" t="s">
        <v>27</v>
      </c>
      <c r="C6480" s="2" t="s">
        <v>10374</v>
      </c>
      <c r="D6480" s="2" t="s">
        <v>29</v>
      </c>
      <c r="E6480" s="3" t="s">
        <v>24613</v>
      </c>
      <c r="F6480" s="3" t="s">
        <v>31</v>
      </c>
      <c r="G6480" s="7">
        <v>250000</v>
      </c>
      <c r="H6480" s="8">
        <v>0</v>
      </c>
      <c r="I6480" s="8">
        <v>0</v>
      </c>
      <c r="J6480" s="8">
        <v>0</v>
      </c>
      <c r="K6480" s="8">
        <v>0</v>
      </c>
      <c r="L6480" s="8">
        <f>SUM(Tabella1[[#This Row],[CONTRIBUTO
COMMISSARIO STRAORDINARIO]:[INDENNIZZO
ASSICURATIVO]])</f>
        <v>250000</v>
      </c>
      <c r="M6480" s="9" t="s">
        <v>2995</v>
      </c>
      <c r="N6480" s="3" t="s">
        <v>2996</v>
      </c>
      <c r="O6480" s="3" t="s">
        <v>2995</v>
      </c>
      <c r="P6480" s="2" t="s">
        <v>31</v>
      </c>
      <c r="Q6480" s="2" t="s">
        <v>175</v>
      </c>
      <c r="R6480" s="2" t="s">
        <v>2953</v>
      </c>
      <c r="S6480" s="2" t="s">
        <v>25778</v>
      </c>
      <c r="T6480" s="3" t="s">
        <v>25779</v>
      </c>
      <c r="U6480" s="3" t="s">
        <v>179</v>
      </c>
      <c r="V6480" s="3" t="s">
        <v>163</v>
      </c>
      <c r="W6480" s="12" t="s">
        <v>14492</v>
      </c>
      <c r="X6480" s="12" t="s">
        <v>25780</v>
      </c>
      <c r="Y6480" s="2" t="s">
        <v>25781</v>
      </c>
      <c r="Z6480" s="2"/>
    </row>
    <row r="6481" spans="1:26" ht="69.599999999999994" x14ac:dyDescent="0.3">
      <c r="A6481" s="6" t="s">
        <v>25782</v>
      </c>
      <c r="B6481" s="2" t="s">
        <v>27</v>
      </c>
      <c r="C6481" s="2" t="s">
        <v>10374</v>
      </c>
      <c r="D6481" s="2" t="s">
        <v>29</v>
      </c>
      <c r="E6481" s="3" t="s">
        <v>24613</v>
      </c>
      <c r="F6481" s="3" t="s">
        <v>31</v>
      </c>
      <c r="G6481" s="7">
        <v>350000</v>
      </c>
      <c r="H6481" s="8">
        <v>0</v>
      </c>
      <c r="I6481" s="8">
        <v>0</v>
      </c>
      <c r="J6481" s="8">
        <v>0</v>
      </c>
      <c r="K6481" s="8">
        <v>0</v>
      </c>
      <c r="L6481" s="8">
        <f>SUM(Tabella1[[#This Row],[CONTRIBUTO
COMMISSARIO STRAORDINARIO]:[INDENNIZZO
ASSICURATIVO]])</f>
        <v>350000</v>
      </c>
      <c r="M6481" s="10" t="s">
        <v>2995</v>
      </c>
      <c r="N6481" s="3" t="s">
        <v>2996</v>
      </c>
      <c r="O6481" s="3" t="s">
        <v>2995</v>
      </c>
      <c r="P6481" s="2" t="s">
        <v>31</v>
      </c>
      <c r="Q6481" s="2" t="s">
        <v>175</v>
      </c>
      <c r="R6481" s="2" t="s">
        <v>2953</v>
      </c>
      <c r="S6481" s="2" t="s">
        <v>25783</v>
      </c>
      <c r="T6481" s="3" t="s">
        <v>25784</v>
      </c>
      <c r="U6481" s="3" t="s">
        <v>179</v>
      </c>
      <c r="V6481" s="3" t="s">
        <v>163</v>
      </c>
      <c r="W6481" s="12" t="s">
        <v>25785</v>
      </c>
      <c r="X6481" s="12" t="s">
        <v>25786</v>
      </c>
      <c r="Y6481" s="2" t="s">
        <v>41</v>
      </c>
      <c r="Z6481" s="2"/>
    </row>
    <row r="6482" spans="1:26" ht="34.799999999999997" x14ac:dyDescent="0.3">
      <c r="A6482" s="6" t="s">
        <v>25787</v>
      </c>
      <c r="B6482" s="2" t="s">
        <v>27</v>
      </c>
      <c r="C6482" s="2" t="s">
        <v>10374</v>
      </c>
      <c r="D6482" s="2" t="s">
        <v>29</v>
      </c>
      <c r="E6482" s="3" t="s">
        <v>24613</v>
      </c>
      <c r="F6482" s="3" t="s">
        <v>8676</v>
      </c>
      <c r="G6482" s="7">
        <v>3400000</v>
      </c>
      <c r="H6482" s="8">
        <v>0</v>
      </c>
      <c r="I6482" s="8">
        <v>0</v>
      </c>
      <c r="J6482" s="8">
        <v>0</v>
      </c>
      <c r="K6482" s="8">
        <v>0</v>
      </c>
      <c r="L6482" s="8">
        <f>SUM(Tabella1[[#This Row],[CONTRIBUTO
COMMISSARIO STRAORDINARIO]:[INDENNIZZO
ASSICURATIVO]])</f>
        <v>3400000</v>
      </c>
      <c r="M6482" s="9" t="s">
        <v>3163</v>
      </c>
      <c r="N6482" s="3" t="s">
        <v>794</v>
      </c>
      <c r="O6482" s="3" t="s">
        <v>3163</v>
      </c>
      <c r="P6482" s="2" t="s">
        <v>31</v>
      </c>
      <c r="Q6482" s="2" t="s">
        <v>175</v>
      </c>
      <c r="R6482" s="2" t="s">
        <v>25788</v>
      </c>
      <c r="S6482" s="2" t="s">
        <v>25789</v>
      </c>
      <c r="T6482" s="3" t="s">
        <v>25790</v>
      </c>
      <c r="U6482" s="3" t="s">
        <v>179</v>
      </c>
      <c r="V6482" s="3" t="s">
        <v>163</v>
      </c>
      <c r="W6482" s="12" t="s">
        <v>25715</v>
      </c>
      <c r="X6482" s="12" t="s">
        <v>25791</v>
      </c>
      <c r="Y6482" s="2" t="s">
        <v>25792</v>
      </c>
      <c r="Z6482" s="2"/>
    </row>
    <row r="6483" spans="1:26" ht="34.799999999999997" x14ac:dyDescent="0.3">
      <c r="A6483" s="6" t="s">
        <v>25793</v>
      </c>
      <c r="B6483" s="2" t="s">
        <v>27</v>
      </c>
      <c r="C6483" s="2" t="s">
        <v>10374</v>
      </c>
      <c r="D6483" s="2" t="s">
        <v>29</v>
      </c>
      <c r="E6483" s="3" t="s">
        <v>24613</v>
      </c>
      <c r="F6483" s="3" t="s">
        <v>8676</v>
      </c>
      <c r="G6483" s="7">
        <v>5200000</v>
      </c>
      <c r="H6483" s="8">
        <v>0</v>
      </c>
      <c r="I6483" s="8">
        <v>0</v>
      </c>
      <c r="J6483" s="8">
        <v>0</v>
      </c>
      <c r="K6483" s="8">
        <v>0</v>
      </c>
      <c r="L6483" s="8">
        <f>SUM(Tabella1[[#This Row],[CONTRIBUTO
COMMISSARIO STRAORDINARIO]:[INDENNIZZO
ASSICURATIVO]])</f>
        <v>5200000</v>
      </c>
      <c r="M6483" s="10" t="s">
        <v>3163</v>
      </c>
      <c r="N6483" s="3" t="s">
        <v>794</v>
      </c>
      <c r="O6483" s="3" t="s">
        <v>3163</v>
      </c>
      <c r="P6483" s="2" t="s">
        <v>31</v>
      </c>
      <c r="Q6483" s="2" t="s">
        <v>175</v>
      </c>
      <c r="R6483" s="2" t="s">
        <v>25794</v>
      </c>
      <c r="S6483" s="2" t="s">
        <v>25795</v>
      </c>
      <c r="T6483" s="3" t="s">
        <v>25796</v>
      </c>
      <c r="U6483" s="3" t="s">
        <v>179</v>
      </c>
      <c r="V6483" s="3" t="s">
        <v>163</v>
      </c>
      <c r="W6483" s="12" t="s">
        <v>25715</v>
      </c>
      <c r="X6483" s="12" t="s">
        <v>25797</v>
      </c>
      <c r="Y6483" s="2" t="s">
        <v>25798</v>
      </c>
      <c r="Z6483" s="2"/>
    </row>
    <row r="6484" spans="1:26" ht="34.799999999999997" x14ac:dyDescent="0.3">
      <c r="A6484" s="6" t="s">
        <v>25799</v>
      </c>
      <c r="B6484" s="2" t="s">
        <v>27</v>
      </c>
      <c r="C6484" s="2" t="s">
        <v>10374</v>
      </c>
      <c r="D6484" s="2" t="s">
        <v>29</v>
      </c>
      <c r="E6484" s="3" t="s">
        <v>24613</v>
      </c>
      <c r="F6484" s="3" t="s">
        <v>8676</v>
      </c>
      <c r="G6484" s="7">
        <v>2000000</v>
      </c>
      <c r="H6484" s="8">
        <v>0</v>
      </c>
      <c r="I6484" s="8">
        <v>0</v>
      </c>
      <c r="J6484" s="8">
        <v>0</v>
      </c>
      <c r="K6484" s="8">
        <v>0</v>
      </c>
      <c r="L6484" s="8">
        <f>SUM(Tabella1[[#This Row],[CONTRIBUTO
COMMISSARIO STRAORDINARIO]:[INDENNIZZO
ASSICURATIVO]])</f>
        <v>2000000</v>
      </c>
      <c r="M6484" s="9" t="s">
        <v>3163</v>
      </c>
      <c r="N6484" s="3" t="s">
        <v>794</v>
      </c>
      <c r="O6484" s="3" t="s">
        <v>3163</v>
      </c>
      <c r="P6484" s="2" t="s">
        <v>31</v>
      </c>
      <c r="Q6484" s="2" t="s">
        <v>175</v>
      </c>
      <c r="R6484" s="2" t="s">
        <v>25794</v>
      </c>
      <c r="S6484" s="2" t="s">
        <v>25800</v>
      </c>
      <c r="T6484" s="3" t="s">
        <v>25801</v>
      </c>
      <c r="U6484" s="3" t="s">
        <v>179</v>
      </c>
      <c r="V6484" s="3" t="s">
        <v>163</v>
      </c>
      <c r="W6484" s="12" t="s">
        <v>25715</v>
      </c>
      <c r="X6484" s="12" t="s">
        <v>25802</v>
      </c>
      <c r="Y6484" s="2" t="s">
        <v>25803</v>
      </c>
      <c r="Z6484" s="2"/>
    </row>
    <row r="6485" spans="1:26" ht="34.799999999999997" x14ac:dyDescent="0.3">
      <c r="A6485" s="6" t="s">
        <v>25804</v>
      </c>
      <c r="B6485" s="2" t="s">
        <v>27</v>
      </c>
      <c r="C6485" s="2" t="s">
        <v>10374</v>
      </c>
      <c r="D6485" s="2" t="s">
        <v>29</v>
      </c>
      <c r="E6485" s="3" t="s">
        <v>24613</v>
      </c>
      <c r="F6485" s="3" t="s">
        <v>31</v>
      </c>
      <c r="G6485" s="7">
        <v>1000000</v>
      </c>
      <c r="H6485" s="8">
        <v>0</v>
      </c>
      <c r="I6485" s="8">
        <v>0</v>
      </c>
      <c r="J6485" s="8">
        <v>0</v>
      </c>
      <c r="K6485" s="8">
        <v>0</v>
      </c>
      <c r="L6485" s="8">
        <f>SUM(Tabella1[[#This Row],[CONTRIBUTO
COMMISSARIO STRAORDINARIO]:[INDENNIZZO
ASSICURATIVO]])</f>
        <v>1000000</v>
      </c>
      <c r="M6485" s="9" t="s">
        <v>3163</v>
      </c>
      <c r="N6485" s="3" t="s">
        <v>794</v>
      </c>
      <c r="O6485" s="3" t="s">
        <v>3163</v>
      </c>
      <c r="P6485" s="2" t="s">
        <v>31</v>
      </c>
      <c r="Q6485" s="2" t="s">
        <v>175</v>
      </c>
      <c r="R6485" s="2" t="s">
        <v>7921</v>
      </c>
      <c r="S6485" s="2" t="s">
        <v>25805</v>
      </c>
      <c r="T6485" s="3" t="s">
        <v>25806</v>
      </c>
      <c r="U6485" s="3" t="s">
        <v>179</v>
      </c>
      <c r="V6485" s="3" t="s">
        <v>163</v>
      </c>
      <c r="W6485" s="12" t="s">
        <v>25715</v>
      </c>
      <c r="X6485" s="12" t="s">
        <v>25807</v>
      </c>
      <c r="Y6485" s="2" t="s">
        <v>25808</v>
      </c>
      <c r="Z6485" s="2"/>
    </row>
    <row r="6486" spans="1:26" ht="34.799999999999997" x14ac:dyDescent="0.3">
      <c r="A6486" s="6" t="s">
        <v>25809</v>
      </c>
      <c r="B6486" s="2" t="s">
        <v>27</v>
      </c>
      <c r="C6486" s="2" t="s">
        <v>10374</v>
      </c>
      <c r="D6486" s="2" t="s">
        <v>29</v>
      </c>
      <c r="E6486" s="3" t="s">
        <v>24613</v>
      </c>
      <c r="F6486" s="3" t="s">
        <v>8676</v>
      </c>
      <c r="G6486" s="7">
        <v>3100000</v>
      </c>
      <c r="H6486" s="8">
        <v>0</v>
      </c>
      <c r="I6486" s="8">
        <v>0</v>
      </c>
      <c r="J6486" s="8">
        <v>0</v>
      </c>
      <c r="K6486" s="8">
        <v>0</v>
      </c>
      <c r="L6486" s="8">
        <f>SUM(Tabella1[[#This Row],[CONTRIBUTO
COMMISSARIO STRAORDINARIO]:[INDENNIZZO
ASSICURATIVO]])</f>
        <v>3100000</v>
      </c>
      <c r="M6486" s="9" t="s">
        <v>3163</v>
      </c>
      <c r="N6486" s="3" t="s">
        <v>794</v>
      </c>
      <c r="O6486" s="3" t="s">
        <v>3163</v>
      </c>
      <c r="P6486" s="2" t="s">
        <v>31</v>
      </c>
      <c r="Q6486" s="2" t="s">
        <v>175</v>
      </c>
      <c r="R6486" s="2" t="s">
        <v>7921</v>
      </c>
      <c r="S6486" s="2" t="s">
        <v>25810</v>
      </c>
      <c r="T6486" s="3" t="s">
        <v>25811</v>
      </c>
      <c r="U6486" s="3" t="s">
        <v>179</v>
      </c>
      <c r="V6486" s="3" t="s">
        <v>163</v>
      </c>
      <c r="W6486" s="12" t="s">
        <v>25533</v>
      </c>
      <c r="X6486" s="12" t="s">
        <v>25812</v>
      </c>
      <c r="Y6486" s="2" t="s">
        <v>25813</v>
      </c>
      <c r="Z6486" s="2"/>
    </row>
    <row r="6487" spans="1:26" ht="191.4" x14ac:dyDescent="0.3">
      <c r="A6487" s="6" t="s">
        <v>25814</v>
      </c>
      <c r="B6487" s="2" t="s">
        <v>27</v>
      </c>
      <c r="C6487" s="2" t="s">
        <v>10374</v>
      </c>
      <c r="D6487" s="2" t="s">
        <v>29</v>
      </c>
      <c r="E6487" s="3" t="s">
        <v>24613</v>
      </c>
      <c r="F6487" s="3" t="s">
        <v>31</v>
      </c>
      <c r="G6487" s="7">
        <v>258421</v>
      </c>
      <c r="H6487" s="8">
        <v>0</v>
      </c>
      <c r="I6487" s="8">
        <v>0</v>
      </c>
      <c r="J6487" s="8">
        <v>0</v>
      </c>
      <c r="K6487" s="8">
        <v>0</v>
      </c>
      <c r="L6487" s="8">
        <f>SUM(Tabella1[[#This Row],[CONTRIBUTO
COMMISSARIO STRAORDINARIO]:[INDENNIZZO
ASSICURATIVO]])</f>
        <v>258421</v>
      </c>
      <c r="M6487" s="9" t="s">
        <v>1671</v>
      </c>
      <c r="N6487" s="3" t="s">
        <v>158</v>
      </c>
      <c r="O6487" s="3" t="s">
        <v>1671</v>
      </c>
      <c r="P6487" s="2" t="s">
        <v>31</v>
      </c>
      <c r="Q6487" s="2" t="s">
        <v>159</v>
      </c>
      <c r="R6487" s="2" t="s">
        <v>1671</v>
      </c>
      <c r="S6487" s="2" t="s">
        <v>1737</v>
      </c>
      <c r="T6487" s="3" t="s">
        <v>1795</v>
      </c>
      <c r="U6487" s="3" t="s">
        <v>179</v>
      </c>
      <c r="V6487" s="3" t="s">
        <v>25815</v>
      </c>
      <c r="W6487" s="12" t="s">
        <v>25816</v>
      </c>
      <c r="X6487" s="12" t="s">
        <v>25817</v>
      </c>
      <c r="Y6487" s="2" t="s">
        <v>25818</v>
      </c>
      <c r="Z6487" s="2"/>
    </row>
    <row r="6488" spans="1:26" ht="226.2" x14ac:dyDescent="0.3">
      <c r="A6488" s="6" t="s">
        <v>25819</v>
      </c>
      <c r="B6488" s="2" t="s">
        <v>27</v>
      </c>
      <c r="C6488" s="2" t="s">
        <v>10374</v>
      </c>
      <c r="D6488" s="2" t="s">
        <v>29</v>
      </c>
      <c r="E6488" s="3" t="s">
        <v>24613</v>
      </c>
      <c r="F6488" s="3" t="s">
        <v>31</v>
      </c>
      <c r="G6488" s="7">
        <v>327023</v>
      </c>
      <c r="H6488" s="8">
        <v>0</v>
      </c>
      <c r="I6488" s="8">
        <v>0</v>
      </c>
      <c r="J6488" s="8">
        <v>0</v>
      </c>
      <c r="K6488" s="8">
        <v>0</v>
      </c>
      <c r="L6488" s="8">
        <f>SUM(Tabella1[[#This Row],[CONTRIBUTO
COMMISSARIO STRAORDINARIO]:[INDENNIZZO
ASSICURATIVO]])</f>
        <v>327023</v>
      </c>
      <c r="M6488" s="9" t="s">
        <v>1671</v>
      </c>
      <c r="N6488" s="3" t="s">
        <v>158</v>
      </c>
      <c r="O6488" s="3" t="s">
        <v>1671</v>
      </c>
      <c r="P6488" s="2" t="s">
        <v>31</v>
      </c>
      <c r="Q6488" s="2" t="s">
        <v>159</v>
      </c>
      <c r="R6488" s="2" t="s">
        <v>1671</v>
      </c>
      <c r="S6488" s="2" t="s">
        <v>1679</v>
      </c>
      <c r="T6488" s="3" t="s">
        <v>25820</v>
      </c>
      <c r="U6488" s="3" t="s">
        <v>179</v>
      </c>
      <c r="V6488" s="3" t="s">
        <v>25821</v>
      </c>
      <c r="W6488" s="12" t="s">
        <v>25822</v>
      </c>
      <c r="X6488" s="12" t="s">
        <v>25823</v>
      </c>
      <c r="Y6488" s="2" t="s">
        <v>25824</v>
      </c>
      <c r="Z6488" s="2"/>
    </row>
    <row r="6489" spans="1:26" ht="34.799999999999997" x14ac:dyDescent="0.3">
      <c r="A6489" s="6" t="s">
        <v>25825</v>
      </c>
      <c r="B6489" s="2" t="s">
        <v>27</v>
      </c>
      <c r="C6489" s="2" t="s">
        <v>10374</v>
      </c>
      <c r="D6489" s="2" t="s">
        <v>29</v>
      </c>
      <c r="E6489" s="3" t="s">
        <v>24613</v>
      </c>
      <c r="F6489" s="3" t="s">
        <v>31</v>
      </c>
      <c r="G6489" s="7">
        <v>1900000</v>
      </c>
      <c r="H6489" s="8">
        <v>0</v>
      </c>
      <c r="I6489" s="8">
        <v>0</v>
      </c>
      <c r="J6489" s="8">
        <v>0</v>
      </c>
      <c r="K6489" s="8">
        <v>0</v>
      </c>
      <c r="L6489" s="8">
        <f>SUM(Tabella1[[#This Row],[CONTRIBUTO
COMMISSARIO STRAORDINARIO]:[INDENNIZZO
ASSICURATIVO]])</f>
        <v>1900000</v>
      </c>
      <c r="M6489" s="9" t="s">
        <v>1576</v>
      </c>
      <c r="N6489" s="3" t="s">
        <v>158</v>
      </c>
      <c r="O6489" s="3" t="s">
        <v>1576</v>
      </c>
      <c r="P6489" s="2" t="s">
        <v>31</v>
      </c>
      <c r="Q6489" s="2" t="s">
        <v>218</v>
      </c>
      <c r="R6489" s="2" t="s">
        <v>1577</v>
      </c>
      <c r="S6489" s="2" t="s">
        <v>25826</v>
      </c>
      <c r="T6489" s="3" t="s">
        <v>25827</v>
      </c>
      <c r="U6489" s="3" t="s">
        <v>37</v>
      </c>
      <c r="V6489" s="3" t="s">
        <v>163</v>
      </c>
      <c r="W6489" s="12" t="s">
        <v>25828</v>
      </c>
      <c r="X6489" s="12" t="s">
        <v>25829</v>
      </c>
      <c r="Y6489" s="2" t="s">
        <v>25830</v>
      </c>
      <c r="Z6489" s="2"/>
    </row>
    <row r="6490" spans="1:26" ht="34.799999999999997" x14ac:dyDescent="0.3">
      <c r="A6490" s="6" t="s">
        <v>25831</v>
      </c>
      <c r="B6490" s="2" t="s">
        <v>27</v>
      </c>
      <c r="C6490" s="2" t="s">
        <v>10374</v>
      </c>
      <c r="D6490" s="2" t="s">
        <v>29</v>
      </c>
      <c r="E6490" s="3" t="s">
        <v>24613</v>
      </c>
      <c r="F6490" s="3" t="s">
        <v>8676</v>
      </c>
      <c r="G6490" s="7">
        <v>1200000</v>
      </c>
      <c r="H6490" s="8">
        <v>0</v>
      </c>
      <c r="I6490" s="8">
        <v>0</v>
      </c>
      <c r="J6490" s="8">
        <v>0</v>
      </c>
      <c r="K6490" s="8">
        <v>0</v>
      </c>
      <c r="L6490" s="8">
        <f>SUM(Tabella1[[#This Row],[CONTRIBUTO
COMMISSARIO STRAORDINARIO]:[INDENNIZZO
ASSICURATIVO]])</f>
        <v>1200000</v>
      </c>
      <c r="M6490" s="9" t="s">
        <v>1576</v>
      </c>
      <c r="N6490" s="3" t="s">
        <v>158</v>
      </c>
      <c r="O6490" s="3" t="s">
        <v>1576</v>
      </c>
      <c r="P6490" s="2" t="s">
        <v>31</v>
      </c>
      <c r="Q6490" s="2" t="s">
        <v>218</v>
      </c>
      <c r="R6490" s="2" t="s">
        <v>1577</v>
      </c>
      <c r="S6490" s="2" t="s">
        <v>25832</v>
      </c>
      <c r="T6490" s="3" t="s">
        <v>25833</v>
      </c>
      <c r="U6490" s="3" t="s">
        <v>179</v>
      </c>
      <c r="V6490" s="3" t="s">
        <v>163</v>
      </c>
      <c r="W6490" s="12" t="s">
        <v>25834</v>
      </c>
      <c r="X6490" s="12" t="s">
        <v>25835</v>
      </c>
      <c r="Y6490" s="2" t="s">
        <v>25836</v>
      </c>
      <c r="Z6490" s="2"/>
    </row>
    <row r="6491" spans="1:26" ht="104.4" x14ac:dyDescent="0.3">
      <c r="A6491" s="6" t="s">
        <v>25837</v>
      </c>
      <c r="B6491" s="2" t="s">
        <v>27</v>
      </c>
      <c r="C6491" s="2" t="s">
        <v>10374</v>
      </c>
      <c r="D6491" s="2" t="s">
        <v>29</v>
      </c>
      <c r="E6491" s="3" t="s">
        <v>24613</v>
      </c>
      <c r="F6491" s="3" t="s">
        <v>8676</v>
      </c>
      <c r="G6491" s="7">
        <v>350000</v>
      </c>
      <c r="H6491" s="8">
        <v>0</v>
      </c>
      <c r="I6491" s="8">
        <v>0</v>
      </c>
      <c r="J6491" s="8">
        <v>0</v>
      </c>
      <c r="K6491" s="8">
        <v>0</v>
      </c>
      <c r="L6491" s="8">
        <f>SUM(Tabella1[[#This Row],[CONTRIBUTO
COMMISSARIO STRAORDINARIO]:[INDENNIZZO
ASSICURATIVO]])</f>
        <v>350000</v>
      </c>
      <c r="M6491" s="9" t="s">
        <v>1576</v>
      </c>
      <c r="N6491" s="3" t="s">
        <v>158</v>
      </c>
      <c r="O6491" s="3" t="s">
        <v>1576</v>
      </c>
      <c r="P6491" s="2" t="s">
        <v>31</v>
      </c>
      <c r="Q6491" s="2" t="s">
        <v>218</v>
      </c>
      <c r="R6491" s="2" t="s">
        <v>1577</v>
      </c>
      <c r="S6491" s="2" t="s">
        <v>25838</v>
      </c>
      <c r="T6491" s="3" t="s">
        <v>25839</v>
      </c>
      <c r="U6491" s="3" t="s">
        <v>37</v>
      </c>
      <c r="V6491" s="3" t="s">
        <v>163</v>
      </c>
      <c r="W6491" s="12" t="s">
        <v>25828</v>
      </c>
      <c r="X6491" s="12" t="s">
        <v>25840</v>
      </c>
      <c r="Y6491" s="2" t="s">
        <v>25841</v>
      </c>
      <c r="Z6491" s="2"/>
    </row>
    <row r="6492" spans="1:26" ht="34.799999999999997" x14ac:dyDescent="0.3">
      <c r="A6492" s="6" t="s">
        <v>25842</v>
      </c>
      <c r="B6492" s="2" t="s">
        <v>27</v>
      </c>
      <c r="C6492" s="2" t="s">
        <v>10374</v>
      </c>
      <c r="D6492" s="2" t="s">
        <v>29</v>
      </c>
      <c r="E6492" s="3" t="s">
        <v>24613</v>
      </c>
      <c r="F6492" s="3" t="s">
        <v>8676</v>
      </c>
      <c r="G6492" s="7">
        <v>300000</v>
      </c>
      <c r="H6492" s="8">
        <v>0</v>
      </c>
      <c r="I6492" s="8">
        <v>0</v>
      </c>
      <c r="J6492" s="8">
        <v>0</v>
      </c>
      <c r="K6492" s="8">
        <v>0</v>
      </c>
      <c r="L6492" s="8">
        <f>SUM(Tabella1[[#This Row],[CONTRIBUTO
COMMISSARIO STRAORDINARIO]:[INDENNIZZO
ASSICURATIVO]])</f>
        <v>300000</v>
      </c>
      <c r="M6492" s="9" t="s">
        <v>1576</v>
      </c>
      <c r="N6492" s="3" t="s">
        <v>158</v>
      </c>
      <c r="O6492" s="3" t="s">
        <v>1576</v>
      </c>
      <c r="P6492" s="2" t="s">
        <v>31</v>
      </c>
      <c r="Q6492" s="2" t="s">
        <v>218</v>
      </c>
      <c r="R6492" s="2" t="s">
        <v>1577</v>
      </c>
      <c r="S6492" s="2" t="s">
        <v>25826</v>
      </c>
      <c r="T6492" s="3" t="s">
        <v>25843</v>
      </c>
      <c r="U6492" s="3" t="s">
        <v>37</v>
      </c>
      <c r="V6492" s="3" t="s">
        <v>163</v>
      </c>
      <c r="W6492" s="12" t="s">
        <v>25828</v>
      </c>
      <c r="X6492" s="12" t="s">
        <v>25844</v>
      </c>
      <c r="Y6492" s="2" t="s">
        <v>25845</v>
      </c>
      <c r="Z6492" s="2"/>
    </row>
    <row r="6493" spans="1:26" ht="34.799999999999997" x14ac:dyDescent="0.3">
      <c r="A6493" s="6" t="s">
        <v>25846</v>
      </c>
      <c r="B6493" s="2" t="s">
        <v>27</v>
      </c>
      <c r="C6493" s="2" t="s">
        <v>10374</v>
      </c>
      <c r="D6493" s="2" t="s">
        <v>29</v>
      </c>
      <c r="E6493" s="3" t="s">
        <v>24613</v>
      </c>
      <c r="F6493" s="3" t="s">
        <v>31</v>
      </c>
      <c r="G6493" s="7">
        <v>100000</v>
      </c>
      <c r="H6493" s="8">
        <v>0</v>
      </c>
      <c r="I6493" s="8">
        <v>0</v>
      </c>
      <c r="J6493" s="8">
        <v>0</v>
      </c>
      <c r="K6493" s="8">
        <v>0</v>
      </c>
      <c r="L6493" s="8">
        <f>SUM(Tabella1[[#This Row],[CONTRIBUTO
COMMISSARIO STRAORDINARIO]:[INDENNIZZO
ASSICURATIVO]])</f>
        <v>100000</v>
      </c>
      <c r="M6493" s="9" t="s">
        <v>1576</v>
      </c>
      <c r="N6493" s="3" t="s">
        <v>158</v>
      </c>
      <c r="O6493" s="3" t="s">
        <v>1576</v>
      </c>
      <c r="P6493" s="2" t="s">
        <v>31</v>
      </c>
      <c r="Q6493" s="2" t="s">
        <v>218</v>
      </c>
      <c r="R6493" s="2" t="s">
        <v>1577</v>
      </c>
      <c r="S6493" s="2" t="s">
        <v>1577</v>
      </c>
      <c r="T6493" s="3" t="s">
        <v>25847</v>
      </c>
      <c r="U6493" s="3" t="s">
        <v>37</v>
      </c>
      <c r="V6493" s="3" t="s">
        <v>163</v>
      </c>
      <c r="W6493" s="12" t="s">
        <v>25828</v>
      </c>
      <c r="X6493" s="12" t="s">
        <v>25848</v>
      </c>
      <c r="Y6493" s="2" t="s">
        <v>25849</v>
      </c>
      <c r="Z6493" s="2"/>
    </row>
    <row r="6494" spans="1:26" ht="52.2" x14ac:dyDescent="0.3">
      <c r="A6494" s="6" t="s">
        <v>25850</v>
      </c>
      <c r="B6494" s="2" t="s">
        <v>27</v>
      </c>
      <c r="C6494" s="2" t="s">
        <v>10374</v>
      </c>
      <c r="D6494" s="2" t="s">
        <v>29</v>
      </c>
      <c r="E6494" s="3" t="s">
        <v>24613</v>
      </c>
      <c r="F6494" s="3" t="s">
        <v>31</v>
      </c>
      <c r="G6494" s="7">
        <v>29974.3</v>
      </c>
      <c r="H6494" s="8">
        <v>0</v>
      </c>
      <c r="I6494" s="8">
        <v>0</v>
      </c>
      <c r="J6494" s="8">
        <v>0</v>
      </c>
      <c r="K6494" s="8">
        <v>0</v>
      </c>
      <c r="L6494" s="8">
        <f>SUM(Tabella1[[#This Row],[CONTRIBUTO
COMMISSARIO STRAORDINARIO]:[INDENNIZZO
ASSICURATIVO]])</f>
        <v>29974.3</v>
      </c>
      <c r="M6494" s="9" t="s">
        <v>8301</v>
      </c>
      <c r="N6494" s="3" t="s">
        <v>158</v>
      </c>
      <c r="O6494" s="3" t="s">
        <v>8301</v>
      </c>
      <c r="P6494" s="2" t="s">
        <v>31</v>
      </c>
      <c r="Q6494" s="2" t="s">
        <v>185</v>
      </c>
      <c r="R6494" s="2" t="s">
        <v>6416</v>
      </c>
      <c r="S6494" s="2" t="s">
        <v>8309</v>
      </c>
      <c r="T6494" s="3" t="s">
        <v>15825</v>
      </c>
      <c r="U6494" s="3" t="s">
        <v>189</v>
      </c>
      <c r="V6494" s="3" t="s">
        <v>163</v>
      </c>
      <c r="W6494" s="12" t="s">
        <v>25851</v>
      </c>
      <c r="X6494" s="12" t="s">
        <v>25852</v>
      </c>
      <c r="Y6494" s="2" t="s">
        <v>25853</v>
      </c>
      <c r="Z6494" s="2"/>
    </row>
    <row r="6495" spans="1:26" ht="34.799999999999997" x14ac:dyDescent="0.3">
      <c r="A6495" s="6" t="s">
        <v>25854</v>
      </c>
      <c r="B6495" s="2" t="s">
        <v>27</v>
      </c>
      <c r="C6495" s="2" t="s">
        <v>10374</v>
      </c>
      <c r="D6495" s="2" t="s">
        <v>29</v>
      </c>
      <c r="E6495" s="3" t="s">
        <v>24613</v>
      </c>
      <c r="F6495" s="3" t="s">
        <v>8676</v>
      </c>
      <c r="G6495" s="7">
        <v>800000</v>
      </c>
      <c r="H6495" s="8">
        <v>0</v>
      </c>
      <c r="I6495" s="8">
        <v>0</v>
      </c>
      <c r="J6495" s="8">
        <v>0</v>
      </c>
      <c r="K6495" s="8">
        <v>0</v>
      </c>
      <c r="L6495" s="8">
        <f>SUM(Tabella1[[#This Row],[CONTRIBUTO
COMMISSARIO STRAORDINARIO]:[INDENNIZZO
ASSICURATIVO]])</f>
        <v>800000</v>
      </c>
      <c r="M6495" s="9" t="s">
        <v>3109</v>
      </c>
      <c r="N6495" s="3" t="s">
        <v>158</v>
      </c>
      <c r="O6495" s="3" t="s">
        <v>3109</v>
      </c>
      <c r="P6495" s="2" t="s">
        <v>10543</v>
      </c>
      <c r="Q6495" s="2" t="s">
        <v>175</v>
      </c>
      <c r="R6495" s="2" t="s">
        <v>3110</v>
      </c>
      <c r="S6495" s="2" t="s">
        <v>25855</v>
      </c>
      <c r="T6495" s="3" t="s">
        <v>25856</v>
      </c>
      <c r="U6495" s="3" t="s">
        <v>179</v>
      </c>
      <c r="V6495" s="3" t="s">
        <v>31</v>
      </c>
      <c r="W6495" s="12" t="s">
        <v>25857</v>
      </c>
      <c r="X6495" s="12" t="s">
        <v>25858</v>
      </c>
      <c r="Y6495" s="2" t="s">
        <v>25859</v>
      </c>
      <c r="Z6495" s="2"/>
    </row>
    <row r="6496" spans="1:26" ht="34.799999999999997" x14ac:dyDescent="0.3">
      <c r="A6496" s="6" t="s">
        <v>25860</v>
      </c>
      <c r="B6496" s="2" t="s">
        <v>27</v>
      </c>
      <c r="C6496" s="2" t="s">
        <v>10374</v>
      </c>
      <c r="D6496" s="2" t="s">
        <v>29</v>
      </c>
      <c r="E6496" s="3" t="s">
        <v>24613</v>
      </c>
      <c r="F6496" s="3" t="s">
        <v>8676</v>
      </c>
      <c r="G6496" s="7">
        <v>2500000</v>
      </c>
      <c r="H6496" s="8">
        <v>0</v>
      </c>
      <c r="I6496" s="8">
        <v>0</v>
      </c>
      <c r="J6496" s="8">
        <v>0</v>
      </c>
      <c r="K6496" s="8">
        <v>0</v>
      </c>
      <c r="L6496" s="8">
        <f>SUM(Tabella1[[#This Row],[CONTRIBUTO
COMMISSARIO STRAORDINARIO]:[INDENNIZZO
ASSICURATIVO]])</f>
        <v>2500000</v>
      </c>
      <c r="M6496" s="9" t="s">
        <v>3109</v>
      </c>
      <c r="N6496" s="3" t="s">
        <v>158</v>
      </c>
      <c r="O6496" s="3" t="s">
        <v>3109</v>
      </c>
      <c r="P6496" s="2" t="s">
        <v>31</v>
      </c>
      <c r="Q6496" s="2" t="s">
        <v>175</v>
      </c>
      <c r="R6496" s="2" t="s">
        <v>3110</v>
      </c>
      <c r="S6496" s="2" t="s">
        <v>3131</v>
      </c>
      <c r="T6496" s="3" t="s">
        <v>25861</v>
      </c>
      <c r="U6496" s="3" t="s">
        <v>179</v>
      </c>
      <c r="V6496" s="3" t="s">
        <v>31</v>
      </c>
      <c r="W6496" s="12" t="s">
        <v>25862</v>
      </c>
      <c r="X6496" s="12" t="s">
        <v>25858</v>
      </c>
      <c r="Y6496" s="2" t="s">
        <v>25863</v>
      </c>
      <c r="Z6496" s="2"/>
    </row>
    <row r="6497" spans="1:26" ht="34.799999999999997" x14ac:dyDescent="0.3">
      <c r="A6497" s="6" t="s">
        <v>25864</v>
      </c>
      <c r="B6497" s="2" t="s">
        <v>27</v>
      </c>
      <c r="C6497" s="2" t="s">
        <v>10374</v>
      </c>
      <c r="D6497" s="2" t="s">
        <v>29</v>
      </c>
      <c r="E6497" s="3" t="s">
        <v>24613</v>
      </c>
      <c r="F6497" s="3" t="s">
        <v>8676</v>
      </c>
      <c r="G6497" s="7">
        <v>400000</v>
      </c>
      <c r="H6497" s="8">
        <v>0</v>
      </c>
      <c r="I6497" s="8">
        <v>0</v>
      </c>
      <c r="J6497" s="8">
        <v>0</v>
      </c>
      <c r="K6497" s="8">
        <v>0</v>
      </c>
      <c r="L6497" s="8">
        <f>SUM(Tabella1[[#This Row],[CONTRIBUTO
COMMISSARIO STRAORDINARIO]:[INDENNIZZO
ASSICURATIVO]])</f>
        <v>400000</v>
      </c>
      <c r="M6497" s="9" t="s">
        <v>3109</v>
      </c>
      <c r="N6497" s="3" t="s">
        <v>158</v>
      </c>
      <c r="O6497" s="3" t="s">
        <v>3109</v>
      </c>
      <c r="P6497" s="2" t="s">
        <v>10543</v>
      </c>
      <c r="Q6497" s="2" t="s">
        <v>175</v>
      </c>
      <c r="R6497" s="2" t="s">
        <v>3110</v>
      </c>
      <c r="S6497" s="2" t="s">
        <v>13332</v>
      </c>
      <c r="T6497" s="3" t="s">
        <v>25865</v>
      </c>
      <c r="U6497" s="3" t="s">
        <v>179</v>
      </c>
      <c r="V6497" s="3" t="s">
        <v>31</v>
      </c>
      <c r="W6497" s="12" t="s">
        <v>25862</v>
      </c>
      <c r="X6497" s="12" t="s">
        <v>25858</v>
      </c>
      <c r="Y6497" s="2" t="s">
        <v>25866</v>
      </c>
      <c r="Z6497" s="2"/>
    </row>
    <row r="6498" spans="1:26" ht="34.799999999999997" x14ac:dyDescent="0.3">
      <c r="A6498" s="6" t="s">
        <v>25867</v>
      </c>
      <c r="B6498" s="2" t="s">
        <v>27</v>
      </c>
      <c r="C6498" s="2" t="s">
        <v>10374</v>
      </c>
      <c r="D6498" s="2" t="s">
        <v>29</v>
      </c>
      <c r="E6498" s="3" t="s">
        <v>24613</v>
      </c>
      <c r="F6498" s="3" t="s">
        <v>8676</v>
      </c>
      <c r="G6498" s="7">
        <v>350000</v>
      </c>
      <c r="H6498" s="8">
        <v>0</v>
      </c>
      <c r="I6498" s="8">
        <v>0</v>
      </c>
      <c r="J6498" s="8">
        <v>0</v>
      </c>
      <c r="K6498" s="8">
        <v>0</v>
      </c>
      <c r="L6498" s="8">
        <f>SUM(Tabella1[[#This Row],[CONTRIBUTO
COMMISSARIO STRAORDINARIO]:[INDENNIZZO
ASSICURATIVO]])</f>
        <v>350000</v>
      </c>
      <c r="M6498" s="9" t="s">
        <v>3109</v>
      </c>
      <c r="N6498" s="3" t="s">
        <v>158</v>
      </c>
      <c r="O6498" s="3" t="s">
        <v>3109</v>
      </c>
      <c r="P6498" s="2" t="s">
        <v>31</v>
      </c>
      <c r="Q6498" s="2" t="s">
        <v>175</v>
      </c>
      <c r="R6498" s="2" t="s">
        <v>3110</v>
      </c>
      <c r="S6498" s="2" t="s">
        <v>25868</v>
      </c>
      <c r="T6498" s="3" t="s">
        <v>25869</v>
      </c>
      <c r="U6498" s="3" t="s">
        <v>179</v>
      </c>
      <c r="V6498" s="3" t="s">
        <v>31</v>
      </c>
      <c r="W6498" s="12" t="s">
        <v>25862</v>
      </c>
      <c r="X6498" s="12" t="s">
        <v>25858</v>
      </c>
      <c r="Y6498" s="2" t="s">
        <v>25870</v>
      </c>
      <c r="Z6498" s="2"/>
    </row>
    <row r="6499" spans="1:26" ht="34.799999999999997" x14ac:dyDescent="0.3">
      <c r="A6499" s="6" t="s">
        <v>25871</v>
      </c>
      <c r="B6499" s="2" t="s">
        <v>27</v>
      </c>
      <c r="C6499" s="2" t="s">
        <v>10374</v>
      </c>
      <c r="D6499" s="2" t="s">
        <v>29</v>
      </c>
      <c r="E6499" s="3" t="s">
        <v>24613</v>
      </c>
      <c r="F6499" s="3" t="s">
        <v>8676</v>
      </c>
      <c r="G6499" s="7">
        <v>300000</v>
      </c>
      <c r="H6499" s="8">
        <v>0</v>
      </c>
      <c r="I6499" s="8">
        <v>0</v>
      </c>
      <c r="J6499" s="8">
        <v>0</v>
      </c>
      <c r="K6499" s="8">
        <v>0</v>
      </c>
      <c r="L6499" s="8">
        <f>SUM(Tabella1[[#This Row],[CONTRIBUTO
COMMISSARIO STRAORDINARIO]:[INDENNIZZO
ASSICURATIVO]])</f>
        <v>300000</v>
      </c>
      <c r="M6499" s="9" t="s">
        <v>3109</v>
      </c>
      <c r="N6499" s="3" t="s">
        <v>158</v>
      </c>
      <c r="O6499" s="3" t="s">
        <v>3109</v>
      </c>
      <c r="P6499" s="2" t="s">
        <v>10543</v>
      </c>
      <c r="Q6499" s="2" t="s">
        <v>175</v>
      </c>
      <c r="R6499" s="2" t="s">
        <v>3110</v>
      </c>
      <c r="S6499" s="2" t="s">
        <v>25872</v>
      </c>
      <c r="T6499" s="3" t="s">
        <v>25873</v>
      </c>
      <c r="U6499" s="3" t="s">
        <v>179</v>
      </c>
      <c r="V6499" s="3" t="s">
        <v>31</v>
      </c>
      <c r="W6499" s="12" t="s">
        <v>25862</v>
      </c>
      <c r="X6499" s="12" t="s">
        <v>25858</v>
      </c>
      <c r="Y6499" s="2" t="s">
        <v>25874</v>
      </c>
      <c r="Z6499" s="2"/>
    </row>
    <row r="6500" spans="1:26" ht="34.799999999999997" x14ac:dyDescent="0.3">
      <c r="A6500" s="6" t="s">
        <v>25875</v>
      </c>
      <c r="B6500" s="2" t="s">
        <v>27</v>
      </c>
      <c r="C6500" s="2" t="s">
        <v>10374</v>
      </c>
      <c r="D6500" s="2" t="s">
        <v>29</v>
      </c>
      <c r="E6500" s="3" t="s">
        <v>24613</v>
      </c>
      <c r="F6500" s="3" t="s">
        <v>8676</v>
      </c>
      <c r="G6500" s="7">
        <v>600000</v>
      </c>
      <c r="H6500" s="8">
        <v>0</v>
      </c>
      <c r="I6500" s="8">
        <v>0</v>
      </c>
      <c r="J6500" s="8">
        <v>0</v>
      </c>
      <c r="K6500" s="8">
        <v>0</v>
      </c>
      <c r="L6500" s="8">
        <f>SUM(Tabella1[[#This Row],[CONTRIBUTO
COMMISSARIO STRAORDINARIO]:[INDENNIZZO
ASSICURATIVO]])</f>
        <v>600000</v>
      </c>
      <c r="M6500" s="9" t="s">
        <v>3109</v>
      </c>
      <c r="N6500" s="3" t="s">
        <v>158</v>
      </c>
      <c r="O6500" s="3" t="s">
        <v>3109</v>
      </c>
      <c r="P6500" s="2" t="s">
        <v>31</v>
      </c>
      <c r="Q6500" s="2" t="s">
        <v>175</v>
      </c>
      <c r="R6500" s="2" t="s">
        <v>3110</v>
      </c>
      <c r="S6500" s="2" t="s">
        <v>25876</v>
      </c>
      <c r="T6500" s="3" t="s">
        <v>25877</v>
      </c>
      <c r="U6500" s="3" t="s">
        <v>179</v>
      </c>
      <c r="V6500" s="3" t="s">
        <v>31</v>
      </c>
      <c r="W6500" s="12" t="s">
        <v>25862</v>
      </c>
      <c r="X6500" s="12" t="s">
        <v>25878</v>
      </c>
      <c r="Y6500" s="2" t="s">
        <v>25879</v>
      </c>
      <c r="Z6500" s="2"/>
    </row>
    <row r="6501" spans="1:26" ht="34.799999999999997" x14ac:dyDescent="0.3">
      <c r="A6501" s="6" t="s">
        <v>25880</v>
      </c>
      <c r="B6501" s="2" t="s">
        <v>27</v>
      </c>
      <c r="C6501" s="2" t="s">
        <v>10374</v>
      </c>
      <c r="D6501" s="2" t="s">
        <v>29</v>
      </c>
      <c r="E6501" s="3" t="s">
        <v>24613</v>
      </c>
      <c r="F6501" s="3" t="s">
        <v>8676</v>
      </c>
      <c r="G6501" s="7">
        <v>3000000</v>
      </c>
      <c r="H6501" s="8">
        <v>0</v>
      </c>
      <c r="I6501" s="8">
        <v>0</v>
      </c>
      <c r="J6501" s="8">
        <v>0</v>
      </c>
      <c r="K6501" s="8">
        <v>0</v>
      </c>
      <c r="L6501" s="8">
        <f>SUM(Tabella1[[#This Row],[CONTRIBUTO
COMMISSARIO STRAORDINARIO]:[INDENNIZZO
ASSICURATIVO]])</f>
        <v>3000000</v>
      </c>
      <c r="M6501" s="9" t="s">
        <v>3163</v>
      </c>
      <c r="N6501" s="3" t="s">
        <v>794</v>
      </c>
      <c r="O6501" s="3" t="s">
        <v>3163</v>
      </c>
      <c r="P6501" s="2" t="s">
        <v>31</v>
      </c>
      <c r="Q6501" s="2" t="s">
        <v>175</v>
      </c>
      <c r="R6501" s="2" t="s">
        <v>25881</v>
      </c>
      <c r="S6501" s="2" t="s">
        <v>25882</v>
      </c>
      <c r="T6501" s="3" t="s">
        <v>25883</v>
      </c>
      <c r="U6501" s="3" t="s">
        <v>179</v>
      </c>
      <c r="V6501" s="3" t="s">
        <v>163</v>
      </c>
      <c r="W6501" s="12" t="s">
        <v>25715</v>
      </c>
      <c r="X6501" s="12" t="s">
        <v>25884</v>
      </c>
      <c r="Y6501" s="2" t="s">
        <v>25885</v>
      </c>
      <c r="Z6501" s="2"/>
    </row>
    <row r="6502" spans="1:26" ht="34.799999999999997" x14ac:dyDescent="0.3">
      <c r="A6502" s="6" t="s">
        <v>25886</v>
      </c>
      <c r="B6502" s="2" t="s">
        <v>27</v>
      </c>
      <c r="C6502" s="2" t="s">
        <v>10374</v>
      </c>
      <c r="D6502" s="2" t="s">
        <v>29</v>
      </c>
      <c r="E6502" s="3" t="s">
        <v>24613</v>
      </c>
      <c r="F6502" s="3" t="s">
        <v>8676</v>
      </c>
      <c r="G6502" s="7">
        <v>3500000</v>
      </c>
      <c r="H6502" s="8">
        <v>0</v>
      </c>
      <c r="I6502" s="8">
        <v>0</v>
      </c>
      <c r="J6502" s="8">
        <v>0</v>
      </c>
      <c r="K6502" s="8">
        <v>0</v>
      </c>
      <c r="L6502" s="8">
        <f>SUM(Tabella1[[#This Row],[CONTRIBUTO
COMMISSARIO STRAORDINARIO]:[INDENNIZZO
ASSICURATIVO]])</f>
        <v>3500000</v>
      </c>
      <c r="M6502" s="9" t="s">
        <v>3163</v>
      </c>
      <c r="N6502" s="3" t="s">
        <v>794</v>
      </c>
      <c r="O6502" s="3" t="s">
        <v>3163</v>
      </c>
      <c r="P6502" s="2" t="s">
        <v>31</v>
      </c>
      <c r="Q6502" s="2" t="s">
        <v>175</v>
      </c>
      <c r="R6502" s="2" t="s">
        <v>25887</v>
      </c>
      <c r="S6502" s="2" t="s">
        <v>25888</v>
      </c>
      <c r="T6502" s="3" t="s">
        <v>25889</v>
      </c>
      <c r="U6502" s="3" t="s">
        <v>179</v>
      </c>
      <c r="V6502" s="3" t="s">
        <v>163</v>
      </c>
      <c r="W6502" s="12" t="s">
        <v>25715</v>
      </c>
      <c r="X6502" s="12" t="s">
        <v>25890</v>
      </c>
      <c r="Y6502" s="2" t="s">
        <v>25891</v>
      </c>
      <c r="Z6502" s="2"/>
    </row>
    <row r="6503" spans="1:26" ht="52.2" x14ac:dyDescent="0.3">
      <c r="A6503" s="6" t="s">
        <v>25892</v>
      </c>
      <c r="B6503" s="2" t="s">
        <v>27</v>
      </c>
      <c r="C6503" s="2" t="s">
        <v>10374</v>
      </c>
      <c r="D6503" s="2" t="s">
        <v>29</v>
      </c>
      <c r="E6503" s="3" t="s">
        <v>24613</v>
      </c>
      <c r="F6503" s="3" t="s">
        <v>8676</v>
      </c>
      <c r="G6503" s="7">
        <v>213000</v>
      </c>
      <c r="H6503" s="8">
        <v>0</v>
      </c>
      <c r="I6503" s="8">
        <v>0</v>
      </c>
      <c r="J6503" s="8">
        <v>0</v>
      </c>
      <c r="K6503" s="8">
        <v>0</v>
      </c>
      <c r="L6503" s="8">
        <f>SUM(Tabella1[[#This Row],[CONTRIBUTO
COMMISSARIO STRAORDINARIO]:[INDENNIZZO
ASSICURATIVO]])</f>
        <v>213000</v>
      </c>
      <c r="M6503" s="9" t="s">
        <v>4081</v>
      </c>
      <c r="N6503" s="3" t="s">
        <v>158</v>
      </c>
      <c r="O6503" s="3" t="s">
        <v>4081</v>
      </c>
      <c r="P6503" s="2" t="s">
        <v>10543</v>
      </c>
      <c r="Q6503" s="2" t="s">
        <v>159</v>
      </c>
      <c r="R6503" s="2" t="s">
        <v>4082</v>
      </c>
      <c r="S6503" s="2" t="s">
        <v>25893</v>
      </c>
      <c r="T6503" s="3" t="s">
        <v>25894</v>
      </c>
      <c r="U6503" s="3" t="s">
        <v>179</v>
      </c>
      <c r="V6503" s="3" t="s">
        <v>31</v>
      </c>
      <c r="W6503" s="12" t="s">
        <v>25895</v>
      </c>
      <c r="X6503" s="12" t="s">
        <v>25896</v>
      </c>
      <c r="Y6503" s="2" t="s">
        <v>25897</v>
      </c>
      <c r="Z6503" s="2"/>
    </row>
    <row r="6504" spans="1:26" ht="34.799999999999997" x14ac:dyDescent="0.3">
      <c r="A6504" s="6" t="s">
        <v>25898</v>
      </c>
      <c r="B6504" s="2" t="s">
        <v>27</v>
      </c>
      <c r="C6504" s="2" t="s">
        <v>10374</v>
      </c>
      <c r="D6504" s="2" t="s">
        <v>29</v>
      </c>
      <c r="E6504" s="3" t="s">
        <v>24613</v>
      </c>
      <c r="F6504" s="3" t="s">
        <v>31</v>
      </c>
      <c r="G6504" s="7">
        <v>112186</v>
      </c>
      <c r="H6504" s="8">
        <v>0</v>
      </c>
      <c r="I6504" s="8">
        <v>0</v>
      </c>
      <c r="J6504" s="8">
        <v>0</v>
      </c>
      <c r="K6504" s="8">
        <v>0</v>
      </c>
      <c r="L6504" s="8">
        <f>SUM(Tabella1[[#This Row],[CONTRIBUTO
COMMISSARIO STRAORDINARIO]:[INDENNIZZO
ASSICURATIVO]])</f>
        <v>112186</v>
      </c>
      <c r="M6504" s="9" t="s">
        <v>4434</v>
      </c>
      <c r="N6504" s="3" t="s">
        <v>1111</v>
      </c>
      <c r="O6504" s="3" t="s">
        <v>4434</v>
      </c>
      <c r="P6504" s="2" t="s">
        <v>31</v>
      </c>
      <c r="Q6504" s="2" t="s">
        <v>185</v>
      </c>
      <c r="R6504" s="2" t="s">
        <v>4435</v>
      </c>
      <c r="S6504" s="2" t="s">
        <v>35</v>
      </c>
      <c r="T6504" s="3" t="s">
        <v>21010</v>
      </c>
      <c r="U6504" s="3" t="s">
        <v>189</v>
      </c>
      <c r="V6504" s="3" t="s">
        <v>163</v>
      </c>
      <c r="W6504" s="12" t="s">
        <v>25899</v>
      </c>
      <c r="X6504" s="12" t="s">
        <v>25900</v>
      </c>
      <c r="Y6504" s="2" t="s">
        <v>21012</v>
      </c>
      <c r="Z6504" s="2"/>
    </row>
    <row r="6505" spans="1:26" ht="34.799999999999997" x14ac:dyDescent="0.3">
      <c r="A6505" s="6" t="s">
        <v>25901</v>
      </c>
      <c r="B6505" s="2" t="s">
        <v>27</v>
      </c>
      <c r="C6505" s="2" t="s">
        <v>10374</v>
      </c>
      <c r="D6505" s="2" t="s">
        <v>29</v>
      </c>
      <c r="E6505" s="3" t="s">
        <v>24613</v>
      </c>
      <c r="F6505" s="3" t="s">
        <v>31</v>
      </c>
      <c r="G6505" s="7">
        <v>97600</v>
      </c>
      <c r="H6505" s="8">
        <v>0</v>
      </c>
      <c r="I6505" s="8">
        <v>0</v>
      </c>
      <c r="J6505" s="8">
        <v>0</v>
      </c>
      <c r="K6505" s="8">
        <v>0</v>
      </c>
      <c r="L6505" s="8">
        <f>SUM(Tabella1[[#This Row],[CONTRIBUTO
COMMISSARIO STRAORDINARIO]:[INDENNIZZO
ASSICURATIVO]])</f>
        <v>97600</v>
      </c>
      <c r="M6505" s="9" t="s">
        <v>4434</v>
      </c>
      <c r="N6505" s="3" t="s">
        <v>1111</v>
      </c>
      <c r="O6505" s="3" t="s">
        <v>4434</v>
      </c>
      <c r="P6505" s="2" t="s">
        <v>31</v>
      </c>
      <c r="Q6505" s="2" t="s">
        <v>185</v>
      </c>
      <c r="R6505" s="2" t="s">
        <v>4435</v>
      </c>
      <c r="S6505" s="2" t="s">
        <v>35</v>
      </c>
      <c r="T6505" s="3" t="s">
        <v>21010</v>
      </c>
      <c r="U6505" s="3" t="s">
        <v>189</v>
      </c>
      <c r="V6505" s="3" t="s">
        <v>163</v>
      </c>
      <c r="W6505" s="12" t="s">
        <v>25899</v>
      </c>
      <c r="X6505" s="12" t="s">
        <v>25902</v>
      </c>
      <c r="Y6505" s="2" t="s">
        <v>21012</v>
      </c>
      <c r="Z6505" s="2"/>
    </row>
    <row r="6506" spans="1:26" ht="34.799999999999997" x14ac:dyDescent="0.3">
      <c r="A6506" s="6" t="s">
        <v>25903</v>
      </c>
      <c r="B6506" s="2" t="s">
        <v>27</v>
      </c>
      <c r="C6506" s="2" t="s">
        <v>10374</v>
      </c>
      <c r="D6506" s="2" t="s">
        <v>29</v>
      </c>
      <c r="E6506" s="3" t="s">
        <v>24613</v>
      </c>
      <c r="F6506" s="3" t="s">
        <v>8676</v>
      </c>
      <c r="G6506" s="7">
        <v>5000000</v>
      </c>
      <c r="H6506" s="8">
        <v>0</v>
      </c>
      <c r="I6506" s="8">
        <v>0</v>
      </c>
      <c r="J6506" s="8">
        <v>0</v>
      </c>
      <c r="K6506" s="8">
        <v>0</v>
      </c>
      <c r="L6506" s="8">
        <f>SUM(Tabella1[[#This Row],[CONTRIBUTO
COMMISSARIO STRAORDINARIO]:[INDENNIZZO
ASSICURATIVO]])</f>
        <v>5000000</v>
      </c>
      <c r="M6506" s="9" t="s">
        <v>8346</v>
      </c>
      <c r="N6506" s="3" t="s">
        <v>158</v>
      </c>
      <c r="O6506" s="3" t="s">
        <v>8346</v>
      </c>
      <c r="P6506" s="2" t="s">
        <v>31</v>
      </c>
      <c r="Q6506" s="2" t="s">
        <v>185</v>
      </c>
      <c r="R6506" s="2" t="s">
        <v>4435</v>
      </c>
      <c r="S6506" s="2" t="s">
        <v>35</v>
      </c>
      <c r="T6506" s="3" t="s">
        <v>25904</v>
      </c>
      <c r="U6506" s="3" t="s">
        <v>189</v>
      </c>
      <c r="V6506" s="3" t="s">
        <v>163</v>
      </c>
      <c r="W6506" s="12" t="s">
        <v>25905</v>
      </c>
      <c r="X6506" s="12" t="s">
        <v>25906</v>
      </c>
      <c r="Y6506" s="2" t="s">
        <v>25907</v>
      </c>
      <c r="Z6506" s="2"/>
    </row>
    <row r="6507" spans="1:26" ht="34.799999999999997" x14ac:dyDescent="0.3">
      <c r="A6507" s="6" t="s">
        <v>25908</v>
      </c>
      <c r="B6507" s="2" t="s">
        <v>27</v>
      </c>
      <c r="C6507" s="2" t="s">
        <v>10374</v>
      </c>
      <c r="D6507" s="2" t="s">
        <v>29</v>
      </c>
      <c r="E6507" s="3" t="s">
        <v>24613</v>
      </c>
      <c r="F6507" s="3" t="s">
        <v>8676</v>
      </c>
      <c r="G6507" s="7">
        <v>660000</v>
      </c>
      <c r="H6507" s="8">
        <v>0</v>
      </c>
      <c r="I6507" s="8">
        <v>0</v>
      </c>
      <c r="J6507" s="8">
        <v>0</v>
      </c>
      <c r="K6507" s="8">
        <v>0</v>
      </c>
      <c r="L6507" s="8">
        <f>SUM(Tabella1[[#This Row],[CONTRIBUTO
COMMISSARIO STRAORDINARIO]:[INDENNIZZO
ASSICURATIVO]])</f>
        <v>660000</v>
      </c>
      <c r="M6507" s="9" t="s">
        <v>4101</v>
      </c>
      <c r="N6507" s="3" t="s">
        <v>158</v>
      </c>
      <c r="O6507" s="3" t="s">
        <v>4101</v>
      </c>
      <c r="P6507" s="2" t="s">
        <v>10543</v>
      </c>
      <c r="Q6507" s="2" t="s">
        <v>159</v>
      </c>
      <c r="R6507" s="2" t="s">
        <v>4102</v>
      </c>
      <c r="S6507" s="2" t="s">
        <v>3879</v>
      </c>
      <c r="T6507" s="3" t="s">
        <v>25909</v>
      </c>
      <c r="U6507" s="3" t="s">
        <v>25910</v>
      </c>
      <c r="V6507" s="3" t="s">
        <v>25911</v>
      </c>
      <c r="W6507" s="12" t="s">
        <v>25912</v>
      </c>
      <c r="X6507" s="12" t="s">
        <v>25913</v>
      </c>
      <c r="Y6507" s="2" t="s">
        <v>25914</v>
      </c>
      <c r="Z6507" s="2"/>
    </row>
    <row r="6508" spans="1:26" ht="52.2" x14ac:dyDescent="0.3">
      <c r="A6508" s="6" t="s">
        <v>25915</v>
      </c>
      <c r="B6508" s="2" t="s">
        <v>27</v>
      </c>
      <c r="C6508" s="2" t="s">
        <v>10374</v>
      </c>
      <c r="D6508" s="2" t="s">
        <v>29</v>
      </c>
      <c r="E6508" s="3" t="s">
        <v>24613</v>
      </c>
      <c r="F6508" s="3" t="s">
        <v>31</v>
      </c>
      <c r="G6508" s="7">
        <v>180000</v>
      </c>
      <c r="H6508" s="8">
        <v>0</v>
      </c>
      <c r="I6508" s="8">
        <v>0</v>
      </c>
      <c r="J6508" s="8">
        <v>0</v>
      </c>
      <c r="K6508" s="8">
        <v>0</v>
      </c>
      <c r="L6508" s="8">
        <f>SUM(Tabella1[[#This Row],[CONTRIBUTO
COMMISSARIO STRAORDINARIO]:[INDENNIZZO
ASSICURATIVO]])</f>
        <v>180000</v>
      </c>
      <c r="M6508" s="9" t="s">
        <v>4101</v>
      </c>
      <c r="N6508" s="3" t="s">
        <v>158</v>
      </c>
      <c r="O6508" s="3" t="s">
        <v>4101</v>
      </c>
      <c r="P6508" s="2" t="s">
        <v>31</v>
      </c>
      <c r="Q6508" s="2" t="s">
        <v>159</v>
      </c>
      <c r="R6508" s="2" t="s">
        <v>4102</v>
      </c>
      <c r="S6508" s="2" t="s">
        <v>25916</v>
      </c>
      <c r="T6508" s="3" t="s">
        <v>25917</v>
      </c>
      <c r="U6508" s="3" t="s">
        <v>25910</v>
      </c>
      <c r="V6508" s="3" t="s">
        <v>25918</v>
      </c>
      <c r="W6508" s="12" t="s">
        <v>25919</v>
      </c>
      <c r="X6508" s="12" t="s">
        <v>25920</v>
      </c>
      <c r="Y6508" s="2" t="s">
        <v>41</v>
      </c>
      <c r="Z6508" s="2"/>
    </row>
    <row r="6509" spans="1:26" ht="34.799999999999997" x14ac:dyDescent="0.3">
      <c r="A6509" s="6" t="s">
        <v>25921</v>
      </c>
      <c r="B6509" s="2" t="s">
        <v>27</v>
      </c>
      <c r="C6509" s="2" t="s">
        <v>10374</v>
      </c>
      <c r="D6509" s="2" t="s">
        <v>29</v>
      </c>
      <c r="E6509" s="3" t="s">
        <v>24613</v>
      </c>
      <c r="F6509" s="3" t="s">
        <v>8676</v>
      </c>
      <c r="G6509" s="7">
        <v>904550</v>
      </c>
      <c r="H6509" s="8">
        <v>0</v>
      </c>
      <c r="I6509" s="8">
        <v>0</v>
      </c>
      <c r="J6509" s="8">
        <v>0</v>
      </c>
      <c r="K6509" s="8">
        <v>0</v>
      </c>
      <c r="L6509" s="8">
        <f>SUM(Tabella1[[#This Row],[CONTRIBUTO
COMMISSARIO STRAORDINARIO]:[INDENNIZZO
ASSICURATIVO]])</f>
        <v>904550</v>
      </c>
      <c r="M6509" s="9" t="s">
        <v>4184</v>
      </c>
      <c r="N6509" s="3" t="s">
        <v>158</v>
      </c>
      <c r="O6509" s="3" t="s">
        <v>4184</v>
      </c>
      <c r="P6509" s="2" t="s">
        <v>10543</v>
      </c>
      <c r="Q6509" s="2" t="s">
        <v>175</v>
      </c>
      <c r="R6509" s="2" t="s">
        <v>8568</v>
      </c>
      <c r="S6509" s="2" t="s">
        <v>31</v>
      </c>
      <c r="T6509" s="3" t="s">
        <v>25922</v>
      </c>
      <c r="U6509" s="3" t="s">
        <v>189</v>
      </c>
      <c r="V6509" s="3" t="s">
        <v>163</v>
      </c>
      <c r="W6509" s="12" t="s">
        <v>25923</v>
      </c>
      <c r="X6509" s="12" t="s">
        <v>25924</v>
      </c>
      <c r="Y6509" s="2" t="s">
        <v>25925</v>
      </c>
      <c r="Z6509" s="2"/>
    </row>
    <row r="6510" spans="1:26" ht="52.2" x14ac:dyDescent="0.3">
      <c r="A6510" s="6" t="s">
        <v>25926</v>
      </c>
      <c r="B6510" s="2" t="s">
        <v>27</v>
      </c>
      <c r="C6510" s="2" t="s">
        <v>10374</v>
      </c>
      <c r="D6510" s="2" t="s">
        <v>29</v>
      </c>
      <c r="E6510" s="3" t="s">
        <v>24613</v>
      </c>
      <c r="F6510" s="3" t="s">
        <v>31</v>
      </c>
      <c r="G6510" s="7">
        <v>100000</v>
      </c>
      <c r="H6510" s="8">
        <v>0</v>
      </c>
      <c r="I6510" s="8">
        <v>0</v>
      </c>
      <c r="J6510" s="8">
        <v>0</v>
      </c>
      <c r="K6510" s="8">
        <v>0</v>
      </c>
      <c r="L6510" s="8">
        <f>SUM(Tabella1[[#This Row],[CONTRIBUTO
COMMISSARIO STRAORDINARIO]:[INDENNIZZO
ASSICURATIVO]])</f>
        <v>100000</v>
      </c>
      <c r="M6510" s="9" t="s">
        <v>4184</v>
      </c>
      <c r="N6510" s="3" t="s">
        <v>158</v>
      </c>
      <c r="O6510" s="3" t="s">
        <v>4184</v>
      </c>
      <c r="P6510" s="2" t="s">
        <v>31</v>
      </c>
      <c r="Q6510" s="2" t="s">
        <v>175</v>
      </c>
      <c r="R6510" s="2" t="s">
        <v>8568</v>
      </c>
      <c r="S6510" s="2" t="s">
        <v>31</v>
      </c>
      <c r="T6510" s="3" t="s">
        <v>21949</v>
      </c>
      <c r="U6510" s="3" t="s">
        <v>189</v>
      </c>
      <c r="V6510" s="3" t="s">
        <v>163</v>
      </c>
      <c r="W6510" s="12" t="s">
        <v>25927</v>
      </c>
      <c r="X6510" s="12" t="s">
        <v>25928</v>
      </c>
      <c r="Y6510" s="2" t="s">
        <v>25929</v>
      </c>
      <c r="Z6510" s="2"/>
    </row>
    <row r="6511" spans="1:26" ht="69.599999999999994" x14ac:dyDescent="0.3">
      <c r="A6511" s="6" t="s">
        <v>25930</v>
      </c>
      <c r="B6511" s="2" t="s">
        <v>27</v>
      </c>
      <c r="C6511" s="2" t="s">
        <v>10374</v>
      </c>
      <c r="D6511" s="2" t="s">
        <v>29</v>
      </c>
      <c r="E6511" s="3" t="s">
        <v>24613</v>
      </c>
      <c r="F6511" s="3" t="s">
        <v>31</v>
      </c>
      <c r="G6511" s="7">
        <v>65000</v>
      </c>
      <c r="H6511" s="8">
        <v>0</v>
      </c>
      <c r="I6511" s="8">
        <v>0</v>
      </c>
      <c r="J6511" s="8">
        <v>0</v>
      </c>
      <c r="K6511" s="8">
        <v>0</v>
      </c>
      <c r="L6511" s="8">
        <f>SUM(Tabella1[[#This Row],[CONTRIBUTO
COMMISSARIO STRAORDINARIO]:[INDENNIZZO
ASSICURATIVO]])</f>
        <v>65000</v>
      </c>
      <c r="M6511" s="9" t="s">
        <v>4184</v>
      </c>
      <c r="N6511" s="3" t="s">
        <v>158</v>
      </c>
      <c r="O6511" s="3" t="s">
        <v>4184</v>
      </c>
      <c r="P6511" s="2" t="s">
        <v>31</v>
      </c>
      <c r="Q6511" s="2" t="s">
        <v>175</v>
      </c>
      <c r="R6511" s="2" t="s">
        <v>8568</v>
      </c>
      <c r="S6511" s="2" t="s">
        <v>31</v>
      </c>
      <c r="T6511" s="3" t="s">
        <v>21949</v>
      </c>
      <c r="U6511" s="3" t="s">
        <v>189</v>
      </c>
      <c r="V6511" s="3" t="s">
        <v>163</v>
      </c>
      <c r="W6511" s="12" t="s">
        <v>4236</v>
      </c>
      <c r="X6511" s="12" t="s">
        <v>25931</v>
      </c>
      <c r="Y6511" s="2" t="s">
        <v>25932</v>
      </c>
      <c r="Z6511" s="2"/>
    </row>
    <row r="6512" spans="1:26" ht="52.2" x14ac:dyDescent="0.3">
      <c r="A6512" s="6" t="s">
        <v>25933</v>
      </c>
      <c r="B6512" s="2" t="s">
        <v>27</v>
      </c>
      <c r="C6512" s="2" t="s">
        <v>10374</v>
      </c>
      <c r="D6512" s="2" t="s">
        <v>29</v>
      </c>
      <c r="E6512" s="3" t="s">
        <v>24613</v>
      </c>
      <c r="F6512" s="3" t="s">
        <v>8676</v>
      </c>
      <c r="G6512" s="7">
        <v>300000</v>
      </c>
      <c r="H6512" s="8">
        <v>0</v>
      </c>
      <c r="I6512" s="8">
        <v>0</v>
      </c>
      <c r="J6512" s="8">
        <v>0</v>
      </c>
      <c r="K6512" s="8">
        <v>0</v>
      </c>
      <c r="L6512" s="8">
        <f>SUM(Tabella1[[#This Row],[CONTRIBUTO
COMMISSARIO STRAORDINARIO]:[INDENNIZZO
ASSICURATIVO]])</f>
        <v>300000</v>
      </c>
      <c r="M6512" s="9" t="s">
        <v>3384</v>
      </c>
      <c r="N6512" s="3" t="s">
        <v>794</v>
      </c>
      <c r="O6512" s="3" t="s">
        <v>3384</v>
      </c>
      <c r="P6512" s="2" t="s">
        <v>10543</v>
      </c>
      <c r="Q6512" s="2" t="s">
        <v>34</v>
      </c>
      <c r="R6512" s="2" t="s">
        <v>2171</v>
      </c>
      <c r="S6512" s="2" t="s">
        <v>25934</v>
      </c>
      <c r="T6512" s="3" t="s">
        <v>25935</v>
      </c>
      <c r="U6512" s="3" t="s">
        <v>179</v>
      </c>
      <c r="V6512" s="3" t="s">
        <v>163</v>
      </c>
      <c r="W6512" s="12" t="s">
        <v>179</v>
      </c>
      <c r="X6512" s="12" t="s">
        <v>25936</v>
      </c>
      <c r="Y6512" s="2" t="s">
        <v>25937</v>
      </c>
      <c r="Z6512" s="2"/>
    </row>
    <row r="6513" spans="1:26" ht="52.2" x14ac:dyDescent="0.3">
      <c r="A6513" s="6" t="s">
        <v>25938</v>
      </c>
      <c r="B6513" s="2" t="s">
        <v>27</v>
      </c>
      <c r="C6513" s="2" t="s">
        <v>10374</v>
      </c>
      <c r="D6513" s="2" t="s">
        <v>29</v>
      </c>
      <c r="E6513" s="3" t="s">
        <v>24613</v>
      </c>
      <c r="F6513" s="3" t="s">
        <v>8676</v>
      </c>
      <c r="G6513" s="7">
        <v>350000</v>
      </c>
      <c r="H6513" s="8">
        <v>0</v>
      </c>
      <c r="I6513" s="8">
        <v>0</v>
      </c>
      <c r="J6513" s="8">
        <v>0</v>
      </c>
      <c r="K6513" s="8">
        <v>0</v>
      </c>
      <c r="L6513" s="8">
        <f>SUM(Tabella1[[#This Row],[CONTRIBUTO
COMMISSARIO STRAORDINARIO]:[INDENNIZZO
ASSICURATIVO]])</f>
        <v>350000</v>
      </c>
      <c r="M6513" s="9" t="s">
        <v>3384</v>
      </c>
      <c r="N6513" s="3" t="s">
        <v>794</v>
      </c>
      <c r="O6513" s="3" t="s">
        <v>3384</v>
      </c>
      <c r="P6513" s="2" t="s">
        <v>10543</v>
      </c>
      <c r="Q6513" s="2" t="s">
        <v>34</v>
      </c>
      <c r="R6513" s="2" t="s">
        <v>2171</v>
      </c>
      <c r="S6513" s="2" t="s">
        <v>25939</v>
      </c>
      <c r="T6513" s="3" t="s">
        <v>25940</v>
      </c>
      <c r="U6513" s="3" t="s">
        <v>179</v>
      </c>
      <c r="V6513" s="3" t="s">
        <v>163</v>
      </c>
      <c r="W6513" s="12" t="s">
        <v>179</v>
      </c>
      <c r="X6513" s="12" t="s">
        <v>25941</v>
      </c>
      <c r="Y6513" s="2" t="s">
        <v>25942</v>
      </c>
      <c r="Z6513" s="2"/>
    </row>
    <row r="6514" spans="1:26" ht="34.799999999999997" x14ac:dyDescent="0.3">
      <c r="A6514" s="6" t="s">
        <v>25943</v>
      </c>
      <c r="B6514" s="2" t="s">
        <v>27</v>
      </c>
      <c r="C6514" s="2" t="s">
        <v>10374</v>
      </c>
      <c r="D6514" s="2" t="s">
        <v>29</v>
      </c>
      <c r="E6514" s="3" t="s">
        <v>24613</v>
      </c>
      <c r="F6514" s="3" t="s">
        <v>31</v>
      </c>
      <c r="G6514" s="7">
        <v>300000</v>
      </c>
      <c r="H6514" s="8">
        <v>0</v>
      </c>
      <c r="I6514" s="8">
        <v>0</v>
      </c>
      <c r="J6514" s="8">
        <v>0</v>
      </c>
      <c r="K6514" s="8">
        <v>0</v>
      </c>
      <c r="L6514" s="8">
        <f>SUM(Tabella1[[#This Row],[CONTRIBUTO
COMMISSARIO STRAORDINARIO]:[INDENNIZZO
ASSICURATIVO]])</f>
        <v>300000</v>
      </c>
      <c r="M6514" s="9" t="s">
        <v>2170</v>
      </c>
      <c r="N6514" s="3" t="s">
        <v>158</v>
      </c>
      <c r="O6514" s="3" t="s">
        <v>2170</v>
      </c>
      <c r="P6514" s="2" t="s">
        <v>31</v>
      </c>
      <c r="Q6514" s="2" t="s">
        <v>34</v>
      </c>
      <c r="R6514" s="2" t="s">
        <v>2171</v>
      </c>
      <c r="S6514" s="2" t="s">
        <v>25456</v>
      </c>
      <c r="T6514" s="3" t="s">
        <v>31</v>
      </c>
      <c r="U6514" s="3" t="s">
        <v>179</v>
      </c>
      <c r="V6514" s="3" t="s">
        <v>163</v>
      </c>
      <c r="W6514" s="12" t="s">
        <v>25944</v>
      </c>
      <c r="X6514" s="12" t="s">
        <v>16844</v>
      </c>
      <c r="Y6514" s="2" t="s">
        <v>41</v>
      </c>
      <c r="Z6514" s="2"/>
    </row>
    <row r="6515" spans="1:26" x14ac:dyDescent="0.3">
      <c r="A6515" s="6" t="s">
        <v>25945</v>
      </c>
      <c r="B6515" s="2" t="s">
        <v>27</v>
      </c>
      <c r="C6515" s="2" t="s">
        <v>10374</v>
      </c>
      <c r="D6515" s="2" t="s">
        <v>29</v>
      </c>
      <c r="E6515" s="3" t="s">
        <v>24613</v>
      </c>
      <c r="F6515" s="3" t="s">
        <v>31</v>
      </c>
      <c r="G6515" s="7">
        <v>55000</v>
      </c>
      <c r="H6515" s="8">
        <v>0</v>
      </c>
      <c r="I6515" s="8">
        <v>0</v>
      </c>
      <c r="J6515" s="8">
        <v>0</v>
      </c>
      <c r="K6515" s="8">
        <v>0</v>
      </c>
      <c r="L6515" s="8">
        <f>SUM(Tabella1[[#This Row],[CONTRIBUTO
COMMISSARIO STRAORDINARIO]:[INDENNIZZO
ASSICURATIVO]])</f>
        <v>55000</v>
      </c>
      <c r="M6515" s="9" t="s">
        <v>2170</v>
      </c>
      <c r="N6515" s="3" t="s">
        <v>158</v>
      </c>
      <c r="O6515" s="3" t="s">
        <v>2170</v>
      </c>
      <c r="P6515" s="2" t="s">
        <v>31</v>
      </c>
      <c r="Q6515" s="2" t="s">
        <v>34</v>
      </c>
      <c r="R6515" s="2" t="s">
        <v>2171</v>
      </c>
      <c r="S6515" s="2" t="s">
        <v>25946</v>
      </c>
      <c r="T6515" s="3" t="s">
        <v>31</v>
      </c>
      <c r="U6515" s="3" t="s">
        <v>179</v>
      </c>
      <c r="V6515" s="3" t="s">
        <v>163</v>
      </c>
      <c r="W6515" s="12" t="s">
        <v>25947</v>
      </c>
      <c r="X6515" s="12" t="s">
        <v>25948</v>
      </c>
      <c r="Y6515" s="2" t="s">
        <v>41</v>
      </c>
      <c r="Z6515" s="2"/>
    </row>
    <row r="6516" spans="1:26" ht="52.2" x14ac:dyDescent="0.3">
      <c r="A6516" s="6" t="s">
        <v>25949</v>
      </c>
      <c r="B6516" s="2" t="s">
        <v>27</v>
      </c>
      <c r="C6516" s="2" t="s">
        <v>10374</v>
      </c>
      <c r="D6516" s="2" t="s">
        <v>29</v>
      </c>
      <c r="E6516" s="3" t="s">
        <v>24613</v>
      </c>
      <c r="F6516" s="3" t="s">
        <v>8676</v>
      </c>
      <c r="G6516" s="7">
        <v>450000</v>
      </c>
      <c r="H6516" s="8">
        <v>0</v>
      </c>
      <c r="I6516" s="8">
        <v>0</v>
      </c>
      <c r="J6516" s="8">
        <v>0</v>
      </c>
      <c r="K6516" s="8">
        <v>0</v>
      </c>
      <c r="L6516" s="8">
        <f>SUM(Tabella1[[#This Row],[CONTRIBUTO
COMMISSARIO STRAORDINARIO]:[INDENNIZZO
ASSICURATIVO]])</f>
        <v>450000</v>
      </c>
      <c r="M6516" s="9" t="s">
        <v>3384</v>
      </c>
      <c r="N6516" s="3" t="s">
        <v>794</v>
      </c>
      <c r="O6516" s="3" t="s">
        <v>3384</v>
      </c>
      <c r="P6516" s="2" t="s">
        <v>10543</v>
      </c>
      <c r="Q6516" s="2" t="s">
        <v>34</v>
      </c>
      <c r="R6516" s="2" t="s">
        <v>2171</v>
      </c>
      <c r="S6516" s="2" t="s">
        <v>25950</v>
      </c>
      <c r="T6516" s="3" t="s">
        <v>25951</v>
      </c>
      <c r="U6516" s="3" t="s">
        <v>179</v>
      </c>
      <c r="V6516" s="3" t="s">
        <v>163</v>
      </c>
      <c r="W6516" s="12" t="s">
        <v>179</v>
      </c>
      <c r="X6516" s="12" t="s">
        <v>25952</v>
      </c>
      <c r="Y6516" s="2" t="s">
        <v>25953</v>
      </c>
      <c r="Z6516" s="2"/>
    </row>
    <row r="6517" spans="1:26" ht="34.799999999999997" x14ac:dyDescent="0.3">
      <c r="A6517" s="6" t="s">
        <v>25954</v>
      </c>
      <c r="B6517" s="2" t="s">
        <v>27</v>
      </c>
      <c r="C6517" s="2" t="s">
        <v>10374</v>
      </c>
      <c r="D6517" s="2" t="s">
        <v>29</v>
      </c>
      <c r="E6517" s="3" t="s">
        <v>24613</v>
      </c>
      <c r="F6517" s="3" t="s">
        <v>31</v>
      </c>
      <c r="G6517" s="7">
        <v>140000</v>
      </c>
      <c r="H6517" s="8">
        <v>0</v>
      </c>
      <c r="I6517" s="8">
        <v>0</v>
      </c>
      <c r="J6517" s="8">
        <v>0</v>
      </c>
      <c r="K6517" s="8">
        <v>0</v>
      </c>
      <c r="L6517" s="8">
        <f>SUM(Tabella1[[#This Row],[CONTRIBUTO
COMMISSARIO STRAORDINARIO]:[INDENNIZZO
ASSICURATIVO]])</f>
        <v>140000</v>
      </c>
      <c r="M6517" s="9" t="s">
        <v>5662</v>
      </c>
      <c r="N6517" s="3" t="s">
        <v>158</v>
      </c>
      <c r="O6517" s="3" t="s">
        <v>5662</v>
      </c>
      <c r="P6517" s="2" t="s">
        <v>31</v>
      </c>
      <c r="Q6517" s="2" t="s">
        <v>175</v>
      </c>
      <c r="R6517" s="2" t="s">
        <v>5663</v>
      </c>
      <c r="S6517" s="2" t="s">
        <v>25955</v>
      </c>
      <c r="T6517" s="3" t="s">
        <v>25956</v>
      </c>
      <c r="U6517" s="3" t="s">
        <v>179</v>
      </c>
      <c r="V6517" s="3" t="s">
        <v>31</v>
      </c>
      <c r="W6517" s="12" t="s">
        <v>16030</v>
      </c>
      <c r="X6517" s="12" t="s">
        <v>25957</v>
      </c>
      <c r="Y6517" s="2" t="s">
        <v>25958</v>
      </c>
      <c r="Z6517" s="2"/>
    </row>
    <row r="6518" spans="1:26" ht="34.799999999999997" x14ac:dyDescent="0.3">
      <c r="A6518" s="6" t="s">
        <v>25959</v>
      </c>
      <c r="B6518" s="2" t="s">
        <v>27</v>
      </c>
      <c r="C6518" s="2" t="s">
        <v>10374</v>
      </c>
      <c r="D6518" s="2" t="s">
        <v>29</v>
      </c>
      <c r="E6518" s="3" t="s">
        <v>24613</v>
      </c>
      <c r="F6518" s="3" t="s">
        <v>31</v>
      </c>
      <c r="G6518" s="7">
        <v>110000</v>
      </c>
      <c r="H6518" s="8">
        <v>0</v>
      </c>
      <c r="I6518" s="8">
        <v>0</v>
      </c>
      <c r="J6518" s="8">
        <v>0</v>
      </c>
      <c r="K6518" s="8">
        <v>0</v>
      </c>
      <c r="L6518" s="8">
        <f>SUM(Tabella1[[#This Row],[CONTRIBUTO
COMMISSARIO STRAORDINARIO]:[INDENNIZZO
ASSICURATIVO]])</f>
        <v>110000</v>
      </c>
      <c r="M6518" s="9" t="s">
        <v>11688</v>
      </c>
      <c r="N6518" s="3" t="s">
        <v>158</v>
      </c>
      <c r="O6518" s="3" t="s">
        <v>11688</v>
      </c>
      <c r="P6518" s="2" t="s">
        <v>31</v>
      </c>
      <c r="Q6518" s="2" t="s">
        <v>159</v>
      </c>
      <c r="R6518" s="2" t="s">
        <v>9599</v>
      </c>
      <c r="S6518" s="2" t="s">
        <v>25960</v>
      </c>
      <c r="T6518" s="3" t="s">
        <v>25961</v>
      </c>
      <c r="U6518" s="3" t="s">
        <v>179</v>
      </c>
      <c r="V6518" s="3" t="s">
        <v>163</v>
      </c>
      <c r="W6518" s="12" t="s">
        <v>25962</v>
      </c>
      <c r="X6518" s="12" t="s">
        <v>11693</v>
      </c>
      <c r="Y6518" s="2" t="s">
        <v>25963</v>
      </c>
      <c r="Z6518" s="2"/>
    </row>
    <row r="6519" spans="1:26" x14ac:dyDescent="0.3">
      <c r="A6519" s="6" t="s">
        <v>25964</v>
      </c>
      <c r="B6519" s="2" t="s">
        <v>27</v>
      </c>
      <c r="C6519" s="2" t="s">
        <v>10374</v>
      </c>
      <c r="D6519" s="2" t="s">
        <v>29</v>
      </c>
      <c r="E6519" s="3" t="s">
        <v>24613</v>
      </c>
      <c r="F6519" s="3" t="s">
        <v>31</v>
      </c>
      <c r="G6519" s="7">
        <v>120000</v>
      </c>
      <c r="H6519" s="8">
        <v>0</v>
      </c>
      <c r="I6519" s="8">
        <v>0</v>
      </c>
      <c r="J6519" s="8">
        <v>0</v>
      </c>
      <c r="K6519" s="8">
        <v>0</v>
      </c>
      <c r="L6519" s="8">
        <f>SUM(Tabella1[[#This Row],[CONTRIBUTO
COMMISSARIO STRAORDINARIO]:[INDENNIZZO
ASSICURATIVO]])</f>
        <v>120000</v>
      </c>
      <c r="M6519" s="9" t="s">
        <v>3846</v>
      </c>
      <c r="N6519" s="3" t="s">
        <v>158</v>
      </c>
      <c r="O6519" s="3" t="s">
        <v>3846</v>
      </c>
      <c r="P6519" s="2" t="s">
        <v>31</v>
      </c>
      <c r="Q6519" s="2" t="s">
        <v>159</v>
      </c>
      <c r="R6519" s="2" t="s">
        <v>3847</v>
      </c>
      <c r="S6519" s="2" t="s">
        <v>25965</v>
      </c>
      <c r="T6519" s="3" t="s">
        <v>25966</v>
      </c>
      <c r="U6519" s="3" t="s">
        <v>189</v>
      </c>
      <c r="V6519" s="3" t="s">
        <v>163</v>
      </c>
      <c r="W6519" s="12" t="s">
        <v>189</v>
      </c>
      <c r="X6519" s="12" t="s">
        <v>25967</v>
      </c>
      <c r="Y6519" s="2" t="s">
        <v>25968</v>
      </c>
      <c r="Z6519" s="2"/>
    </row>
    <row r="6520" spans="1:26" x14ac:dyDescent="0.3">
      <c r="A6520" s="6" t="s">
        <v>25969</v>
      </c>
      <c r="B6520" s="2" t="s">
        <v>27</v>
      </c>
      <c r="C6520" s="2" t="s">
        <v>10374</v>
      </c>
      <c r="D6520" s="2" t="s">
        <v>29</v>
      </c>
      <c r="E6520" s="3" t="s">
        <v>24613</v>
      </c>
      <c r="F6520" s="3" t="s">
        <v>8676</v>
      </c>
      <c r="G6520" s="7">
        <v>450000</v>
      </c>
      <c r="H6520" s="8">
        <v>0</v>
      </c>
      <c r="I6520" s="8">
        <v>0</v>
      </c>
      <c r="J6520" s="8">
        <v>0</v>
      </c>
      <c r="K6520" s="8">
        <v>0</v>
      </c>
      <c r="L6520" s="8">
        <f>SUM(Tabella1[[#This Row],[CONTRIBUTO
COMMISSARIO STRAORDINARIO]:[INDENNIZZO
ASSICURATIVO]])</f>
        <v>450000</v>
      </c>
      <c r="M6520" s="9" t="s">
        <v>3846</v>
      </c>
      <c r="N6520" s="3" t="s">
        <v>158</v>
      </c>
      <c r="O6520" s="3" t="s">
        <v>3846</v>
      </c>
      <c r="P6520" s="2" t="s">
        <v>31</v>
      </c>
      <c r="Q6520" s="2" t="s">
        <v>159</v>
      </c>
      <c r="R6520" s="2" t="s">
        <v>3847</v>
      </c>
      <c r="S6520" s="2" t="s">
        <v>25970</v>
      </c>
      <c r="T6520" s="3" t="s">
        <v>25971</v>
      </c>
      <c r="U6520" s="3" t="s">
        <v>189</v>
      </c>
      <c r="V6520" s="3" t="s">
        <v>163</v>
      </c>
      <c r="W6520" s="12" t="s">
        <v>189</v>
      </c>
      <c r="X6520" s="12" t="s">
        <v>25972</v>
      </c>
      <c r="Y6520" s="2" t="s">
        <v>25973</v>
      </c>
      <c r="Z6520" s="2"/>
    </row>
    <row r="6521" spans="1:26" x14ac:dyDescent="0.3">
      <c r="A6521" s="6" t="s">
        <v>25974</v>
      </c>
      <c r="B6521" s="2" t="s">
        <v>27</v>
      </c>
      <c r="C6521" s="2" t="s">
        <v>10374</v>
      </c>
      <c r="D6521" s="2" t="s">
        <v>29</v>
      </c>
      <c r="E6521" s="3" t="s">
        <v>24613</v>
      </c>
      <c r="F6521" s="3" t="s">
        <v>31</v>
      </c>
      <c r="G6521" s="7">
        <v>5400000</v>
      </c>
      <c r="H6521" s="8">
        <v>0</v>
      </c>
      <c r="I6521" s="8">
        <v>0</v>
      </c>
      <c r="J6521" s="8">
        <v>0</v>
      </c>
      <c r="K6521" s="8">
        <v>0</v>
      </c>
      <c r="L6521" s="8">
        <f>SUM(Tabella1[[#This Row],[CONTRIBUTO
COMMISSARIO STRAORDINARIO]:[INDENNIZZO
ASSICURATIVO]])</f>
        <v>5400000</v>
      </c>
      <c r="M6521" s="9" t="s">
        <v>3846</v>
      </c>
      <c r="N6521" s="3" t="s">
        <v>158</v>
      </c>
      <c r="O6521" s="3" t="s">
        <v>3846</v>
      </c>
      <c r="P6521" s="2" t="s">
        <v>31</v>
      </c>
      <c r="Q6521" s="2" t="s">
        <v>159</v>
      </c>
      <c r="R6521" s="2" t="s">
        <v>3847</v>
      </c>
      <c r="S6521" s="2" t="s">
        <v>25975</v>
      </c>
      <c r="T6521" s="3" t="s">
        <v>25976</v>
      </c>
      <c r="U6521" s="3" t="s">
        <v>189</v>
      </c>
      <c r="V6521" s="3" t="s">
        <v>163</v>
      </c>
      <c r="W6521" s="12" t="s">
        <v>25977</v>
      </c>
      <c r="X6521" s="12" t="s">
        <v>25978</v>
      </c>
      <c r="Y6521" s="2" t="s">
        <v>25979</v>
      </c>
      <c r="Z6521" s="2"/>
    </row>
    <row r="6522" spans="1:26" x14ac:dyDescent="0.3">
      <c r="A6522" s="6" t="s">
        <v>25980</v>
      </c>
      <c r="B6522" s="2" t="s">
        <v>27</v>
      </c>
      <c r="C6522" s="2" t="s">
        <v>10374</v>
      </c>
      <c r="D6522" s="2" t="s">
        <v>29</v>
      </c>
      <c r="E6522" s="3" t="s">
        <v>24613</v>
      </c>
      <c r="F6522" s="3" t="s">
        <v>31</v>
      </c>
      <c r="G6522" s="7">
        <v>150000</v>
      </c>
      <c r="H6522" s="8">
        <v>0</v>
      </c>
      <c r="I6522" s="8">
        <v>0</v>
      </c>
      <c r="J6522" s="8">
        <v>0</v>
      </c>
      <c r="K6522" s="8">
        <v>0</v>
      </c>
      <c r="L6522" s="8">
        <f>SUM(Tabella1[[#This Row],[CONTRIBUTO
COMMISSARIO STRAORDINARIO]:[INDENNIZZO
ASSICURATIVO]])</f>
        <v>150000</v>
      </c>
      <c r="M6522" s="9" t="s">
        <v>3846</v>
      </c>
      <c r="N6522" s="3" t="s">
        <v>158</v>
      </c>
      <c r="O6522" s="3" t="s">
        <v>3846</v>
      </c>
      <c r="P6522" s="2" t="s">
        <v>31</v>
      </c>
      <c r="Q6522" s="2" t="s">
        <v>159</v>
      </c>
      <c r="R6522" s="2" t="s">
        <v>3847</v>
      </c>
      <c r="S6522" s="2" t="s">
        <v>3920</v>
      </c>
      <c r="T6522" s="3" t="s">
        <v>25981</v>
      </c>
      <c r="U6522" s="3" t="s">
        <v>189</v>
      </c>
      <c r="V6522" s="3" t="s">
        <v>163</v>
      </c>
      <c r="W6522" s="12" t="s">
        <v>189</v>
      </c>
      <c r="X6522" s="12" t="s">
        <v>25982</v>
      </c>
      <c r="Y6522" s="2" t="s">
        <v>25983</v>
      </c>
      <c r="Z6522" s="2"/>
    </row>
    <row r="6523" spans="1:26" x14ac:dyDescent="0.3">
      <c r="A6523" s="6" t="s">
        <v>25984</v>
      </c>
      <c r="B6523" s="2" t="s">
        <v>27</v>
      </c>
      <c r="C6523" s="2" t="s">
        <v>10374</v>
      </c>
      <c r="D6523" s="2" t="s">
        <v>29</v>
      </c>
      <c r="E6523" s="3" t="s">
        <v>24613</v>
      </c>
      <c r="F6523" s="3" t="s">
        <v>31</v>
      </c>
      <c r="G6523" s="7">
        <v>100000</v>
      </c>
      <c r="H6523" s="8">
        <v>0</v>
      </c>
      <c r="I6523" s="8">
        <v>0</v>
      </c>
      <c r="J6523" s="8">
        <v>0</v>
      </c>
      <c r="K6523" s="8">
        <v>0</v>
      </c>
      <c r="L6523" s="8">
        <f>SUM(Tabella1[[#This Row],[CONTRIBUTO
COMMISSARIO STRAORDINARIO]:[INDENNIZZO
ASSICURATIVO]])</f>
        <v>100000</v>
      </c>
      <c r="M6523" s="9" t="s">
        <v>10726</v>
      </c>
      <c r="N6523" s="3" t="s">
        <v>158</v>
      </c>
      <c r="O6523" s="3" t="s">
        <v>10726</v>
      </c>
      <c r="P6523" s="2" t="s">
        <v>31</v>
      </c>
      <c r="Q6523" s="2" t="s">
        <v>159</v>
      </c>
      <c r="R6523" s="2" t="s">
        <v>7276</v>
      </c>
      <c r="S6523" s="2" t="s">
        <v>7276</v>
      </c>
      <c r="T6523" s="3" t="s">
        <v>25985</v>
      </c>
      <c r="U6523" s="3" t="s">
        <v>179</v>
      </c>
      <c r="V6523" s="3" t="s">
        <v>31</v>
      </c>
      <c r="W6523" s="12" t="s">
        <v>179</v>
      </c>
      <c r="X6523" s="12" t="s">
        <v>25986</v>
      </c>
      <c r="Y6523" s="2" t="s">
        <v>41</v>
      </c>
      <c r="Z6523" s="2"/>
    </row>
    <row r="6524" spans="1:26" ht="34.799999999999997" x14ac:dyDescent="0.3">
      <c r="A6524" s="6" t="s">
        <v>25987</v>
      </c>
      <c r="B6524" s="2" t="s">
        <v>27</v>
      </c>
      <c r="C6524" s="2" t="s">
        <v>10374</v>
      </c>
      <c r="D6524" s="2" t="s">
        <v>29</v>
      </c>
      <c r="E6524" s="3" t="s">
        <v>24613</v>
      </c>
      <c r="F6524" s="3" t="s">
        <v>8676</v>
      </c>
      <c r="G6524" s="7">
        <v>3900000</v>
      </c>
      <c r="H6524" s="8">
        <v>0</v>
      </c>
      <c r="I6524" s="8">
        <v>0</v>
      </c>
      <c r="J6524" s="8">
        <v>0</v>
      </c>
      <c r="K6524" s="8">
        <v>0</v>
      </c>
      <c r="L6524" s="8">
        <f>SUM(Tabella1[[#This Row],[CONTRIBUTO
COMMISSARIO STRAORDINARIO]:[INDENNIZZO
ASSICURATIVO]])</f>
        <v>3900000</v>
      </c>
      <c r="M6524" s="9" t="s">
        <v>3163</v>
      </c>
      <c r="N6524" s="3" t="s">
        <v>794</v>
      </c>
      <c r="O6524" s="3" t="s">
        <v>3163</v>
      </c>
      <c r="P6524" s="2" t="s">
        <v>31</v>
      </c>
      <c r="Q6524" s="2" t="s">
        <v>175</v>
      </c>
      <c r="R6524" s="2" t="s">
        <v>25988</v>
      </c>
      <c r="S6524" s="2" t="s">
        <v>25989</v>
      </c>
      <c r="T6524" s="3" t="s">
        <v>25990</v>
      </c>
      <c r="U6524" s="3" t="s">
        <v>179</v>
      </c>
      <c r="V6524" s="3" t="s">
        <v>163</v>
      </c>
      <c r="W6524" s="12" t="s">
        <v>25715</v>
      </c>
      <c r="X6524" s="12" t="s">
        <v>25991</v>
      </c>
      <c r="Y6524" s="2" t="s">
        <v>25992</v>
      </c>
      <c r="Z6524" s="2"/>
    </row>
    <row r="6525" spans="1:26" ht="34.799999999999997" x14ac:dyDescent="0.3">
      <c r="A6525" s="6" t="s">
        <v>25993</v>
      </c>
      <c r="B6525" s="2" t="s">
        <v>27</v>
      </c>
      <c r="C6525" s="2" t="s">
        <v>10374</v>
      </c>
      <c r="D6525" s="2" t="s">
        <v>29</v>
      </c>
      <c r="E6525" s="3" t="s">
        <v>24613</v>
      </c>
      <c r="F6525" s="3" t="s">
        <v>11658</v>
      </c>
      <c r="G6525" s="7">
        <v>0</v>
      </c>
      <c r="H6525" s="8">
        <v>0</v>
      </c>
      <c r="I6525" s="8">
        <v>0</v>
      </c>
      <c r="J6525" s="8">
        <v>0</v>
      </c>
      <c r="K6525" s="8">
        <v>0</v>
      </c>
      <c r="L6525" s="8">
        <f>SUM(Tabella1[[#This Row],[CONTRIBUTO
COMMISSARIO STRAORDINARIO]:[INDENNIZZO
ASSICURATIVO]])</f>
        <v>0</v>
      </c>
      <c r="M6525" s="9" t="s">
        <v>3163</v>
      </c>
      <c r="N6525" s="3" t="s">
        <v>794</v>
      </c>
      <c r="O6525" s="3" t="s">
        <v>3163</v>
      </c>
      <c r="P6525" s="2" t="s">
        <v>31</v>
      </c>
      <c r="Q6525" s="2" t="s">
        <v>175</v>
      </c>
      <c r="R6525" s="2" t="s">
        <v>25988</v>
      </c>
      <c r="S6525" s="2" t="s">
        <v>25989</v>
      </c>
      <c r="T6525" s="3" t="s">
        <v>25990</v>
      </c>
      <c r="U6525" s="3" t="s">
        <v>179</v>
      </c>
      <c r="V6525" s="3" t="s">
        <v>163</v>
      </c>
      <c r="W6525" s="12" t="s">
        <v>25715</v>
      </c>
      <c r="X6525" s="12" t="s">
        <v>25994</v>
      </c>
      <c r="Y6525" s="2" t="s">
        <v>25995</v>
      </c>
      <c r="Z6525" s="2"/>
    </row>
    <row r="6526" spans="1:26" x14ac:dyDescent="0.3">
      <c r="A6526" s="6" t="s">
        <v>25996</v>
      </c>
      <c r="B6526" s="2" t="s">
        <v>27</v>
      </c>
      <c r="C6526" s="2" t="s">
        <v>10374</v>
      </c>
      <c r="D6526" s="2" t="s">
        <v>29</v>
      </c>
      <c r="E6526" s="3" t="s">
        <v>24613</v>
      </c>
      <c r="F6526" s="3" t="s">
        <v>31</v>
      </c>
      <c r="G6526" s="7">
        <v>300000</v>
      </c>
      <c r="H6526" s="8">
        <v>0</v>
      </c>
      <c r="I6526" s="8">
        <v>0</v>
      </c>
      <c r="J6526" s="8">
        <v>0</v>
      </c>
      <c r="K6526" s="8">
        <v>0</v>
      </c>
      <c r="L6526" s="8">
        <f>SUM(Tabella1[[#This Row],[CONTRIBUTO
COMMISSARIO STRAORDINARIO]:[INDENNIZZO
ASSICURATIVO]])</f>
        <v>300000</v>
      </c>
      <c r="M6526" s="9" t="s">
        <v>1462</v>
      </c>
      <c r="N6526" s="3" t="s">
        <v>158</v>
      </c>
      <c r="O6526" s="3" t="s">
        <v>1462</v>
      </c>
      <c r="P6526" s="2" t="s">
        <v>31</v>
      </c>
      <c r="Q6526" s="2" t="s">
        <v>185</v>
      </c>
      <c r="R6526" s="2" t="s">
        <v>1463</v>
      </c>
      <c r="S6526" s="2" t="s">
        <v>25997</v>
      </c>
      <c r="T6526" s="3" t="s">
        <v>25998</v>
      </c>
      <c r="U6526" s="3" t="s">
        <v>270</v>
      </c>
      <c r="V6526" s="3" t="s">
        <v>163</v>
      </c>
      <c r="W6526" s="12" t="s">
        <v>15778</v>
      </c>
      <c r="X6526" s="12" t="s">
        <v>25999</v>
      </c>
      <c r="Y6526" s="2" t="s">
        <v>26000</v>
      </c>
      <c r="Z6526" s="2"/>
    </row>
    <row r="6527" spans="1:26" ht="34.799999999999997" x14ac:dyDescent="0.3">
      <c r="A6527" s="6" t="s">
        <v>26001</v>
      </c>
      <c r="B6527" s="2" t="s">
        <v>27</v>
      </c>
      <c r="C6527" s="2" t="s">
        <v>10374</v>
      </c>
      <c r="D6527" s="2" t="s">
        <v>29</v>
      </c>
      <c r="E6527" s="3" t="s">
        <v>24613</v>
      </c>
      <c r="F6527" s="3" t="s">
        <v>9394</v>
      </c>
      <c r="G6527" s="7">
        <v>0</v>
      </c>
      <c r="H6527" s="8">
        <v>0</v>
      </c>
      <c r="I6527" s="8">
        <v>0</v>
      </c>
      <c r="J6527" s="8">
        <v>0</v>
      </c>
      <c r="K6527" s="8">
        <v>0</v>
      </c>
      <c r="L6527" s="8">
        <f>SUM(Tabella1[[#This Row],[CONTRIBUTO
COMMISSARIO STRAORDINARIO]:[INDENNIZZO
ASSICURATIVO]])</f>
        <v>0</v>
      </c>
      <c r="M6527" s="9" t="s">
        <v>1462</v>
      </c>
      <c r="N6527" s="3" t="s">
        <v>158</v>
      </c>
      <c r="O6527" s="3" t="s">
        <v>1462</v>
      </c>
      <c r="P6527" s="2" t="s">
        <v>31</v>
      </c>
      <c r="Q6527" s="2" t="s">
        <v>185</v>
      </c>
      <c r="R6527" s="2" t="s">
        <v>1463</v>
      </c>
      <c r="S6527" s="2" t="s">
        <v>26002</v>
      </c>
      <c r="T6527" s="3" t="s">
        <v>26003</v>
      </c>
      <c r="U6527" s="3" t="s">
        <v>270</v>
      </c>
      <c r="V6527" s="3" t="s">
        <v>163</v>
      </c>
      <c r="W6527" s="12" t="s">
        <v>26004</v>
      </c>
      <c r="X6527" s="12" t="s">
        <v>26005</v>
      </c>
      <c r="Y6527" s="2" t="s">
        <v>26006</v>
      </c>
      <c r="Z6527" s="2"/>
    </row>
    <row r="6528" spans="1:26" x14ac:dyDescent="0.3">
      <c r="A6528" s="6" t="s">
        <v>26007</v>
      </c>
      <c r="B6528" s="2" t="s">
        <v>27</v>
      </c>
      <c r="C6528" s="2" t="s">
        <v>10374</v>
      </c>
      <c r="D6528" s="2" t="s">
        <v>29</v>
      </c>
      <c r="E6528" s="3" t="s">
        <v>24613</v>
      </c>
      <c r="F6528" s="3" t="s">
        <v>31</v>
      </c>
      <c r="G6528" s="7">
        <v>300000</v>
      </c>
      <c r="H6528" s="8">
        <v>0</v>
      </c>
      <c r="I6528" s="8">
        <v>0</v>
      </c>
      <c r="J6528" s="8">
        <v>0</v>
      </c>
      <c r="K6528" s="8">
        <v>0</v>
      </c>
      <c r="L6528" s="8">
        <f>SUM(Tabella1[[#This Row],[CONTRIBUTO
COMMISSARIO STRAORDINARIO]:[INDENNIZZO
ASSICURATIVO]])</f>
        <v>300000</v>
      </c>
      <c r="M6528" s="9" t="s">
        <v>1462</v>
      </c>
      <c r="N6528" s="3" t="s">
        <v>158</v>
      </c>
      <c r="O6528" s="3" t="s">
        <v>1462</v>
      </c>
      <c r="P6528" s="2" t="s">
        <v>31</v>
      </c>
      <c r="Q6528" s="2" t="s">
        <v>185</v>
      </c>
      <c r="R6528" s="2" t="s">
        <v>1463</v>
      </c>
      <c r="S6528" s="2" t="s">
        <v>26008</v>
      </c>
      <c r="T6528" s="3" t="s">
        <v>26009</v>
      </c>
      <c r="U6528" s="3" t="s">
        <v>270</v>
      </c>
      <c r="V6528" s="3" t="s">
        <v>163</v>
      </c>
      <c r="W6528" s="12" t="s">
        <v>15778</v>
      </c>
      <c r="X6528" s="12" t="s">
        <v>26010</v>
      </c>
      <c r="Y6528" s="2" t="s">
        <v>26011</v>
      </c>
      <c r="Z6528" s="2"/>
    </row>
    <row r="6529" spans="1:26" ht="34.799999999999997" x14ac:dyDescent="0.3">
      <c r="A6529" s="6" t="s">
        <v>26012</v>
      </c>
      <c r="B6529" s="2" t="s">
        <v>27</v>
      </c>
      <c r="C6529" s="2" t="s">
        <v>10374</v>
      </c>
      <c r="D6529" s="2" t="s">
        <v>29</v>
      </c>
      <c r="E6529" s="3" t="s">
        <v>24613</v>
      </c>
      <c r="F6529" s="3" t="s">
        <v>31</v>
      </c>
      <c r="G6529" s="7">
        <v>300000</v>
      </c>
      <c r="H6529" s="8">
        <v>0</v>
      </c>
      <c r="I6529" s="8">
        <v>0</v>
      </c>
      <c r="J6529" s="8">
        <v>0</v>
      </c>
      <c r="K6529" s="8">
        <v>0</v>
      </c>
      <c r="L6529" s="8">
        <f>SUM(Tabella1[[#This Row],[CONTRIBUTO
COMMISSARIO STRAORDINARIO]:[INDENNIZZO
ASSICURATIVO]])</f>
        <v>300000</v>
      </c>
      <c r="M6529" s="9" t="s">
        <v>2656</v>
      </c>
      <c r="N6529" s="3" t="s">
        <v>158</v>
      </c>
      <c r="O6529" s="3" t="s">
        <v>2656</v>
      </c>
      <c r="P6529" s="2" t="s">
        <v>31</v>
      </c>
      <c r="Q6529" s="2" t="s">
        <v>159</v>
      </c>
      <c r="R6529" s="2" t="s">
        <v>2657</v>
      </c>
      <c r="S6529" s="2" t="s">
        <v>12046</v>
      </c>
      <c r="T6529" s="3" t="s">
        <v>26013</v>
      </c>
      <c r="U6529" s="3" t="s">
        <v>179</v>
      </c>
      <c r="V6529" s="3" t="s">
        <v>163</v>
      </c>
      <c r="W6529" s="12" t="s">
        <v>26014</v>
      </c>
      <c r="X6529" s="12" t="s">
        <v>26015</v>
      </c>
      <c r="Y6529" s="2" t="s">
        <v>26016</v>
      </c>
      <c r="Z6529" s="2"/>
    </row>
    <row r="6530" spans="1:26" ht="34.799999999999997" x14ac:dyDescent="0.3">
      <c r="A6530" s="6" t="s">
        <v>26017</v>
      </c>
      <c r="B6530" s="2" t="s">
        <v>27</v>
      </c>
      <c r="C6530" s="2" t="s">
        <v>10374</v>
      </c>
      <c r="D6530" s="2" t="s">
        <v>29</v>
      </c>
      <c r="E6530" s="3" t="s">
        <v>24613</v>
      </c>
      <c r="F6530" s="3" t="s">
        <v>31</v>
      </c>
      <c r="G6530" s="7">
        <v>370000</v>
      </c>
      <c r="H6530" s="8">
        <v>0</v>
      </c>
      <c r="I6530" s="8">
        <v>0</v>
      </c>
      <c r="J6530" s="8">
        <v>0</v>
      </c>
      <c r="K6530" s="8">
        <v>0</v>
      </c>
      <c r="L6530" s="8">
        <f>SUM(Tabella1[[#This Row],[CONTRIBUTO
COMMISSARIO STRAORDINARIO]:[INDENNIZZO
ASSICURATIVO]])</f>
        <v>370000</v>
      </c>
      <c r="M6530" s="9" t="s">
        <v>2656</v>
      </c>
      <c r="N6530" s="3" t="s">
        <v>158</v>
      </c>
      <c r="O6530" s="3" t="s">
        <v>2656</v>
      </c>
      <c r="P6530" s="2" t="s">
        <v>31</v>
      </c>
      <c r="Q6530" s="2" t="s">
        <v>159</v>
      </c>
      <c r="R6530" s="2" t="s">
        <v>2657</v>
      </c>
      <c r="S6530" s="2" t="s">
        <v>26018</v>
      </c>
      <c r="T6530" s="3" t="s">
        <v>26019</v>
      </c>
      <c r="U6530" s="3" t="s">
        <v>37</v>
      </c>
      <c r="V6530" s="3" t="s">
        <v>163</v>
      </c>
      <c r="W6530" s="12" t="s">
        <v>26020</v>
      </c>
      <c r="X6530" s="12" t="s">
        <v>26021</v>
      </c>
      <c r="Y6530" s="2" t="s">
        <v>26022</v>
      </c>
      <c r="Z6530" s="2"/>
    </row>
    <row r="6531" spans="1:26" ht="34.799999999999997" x14ac:dyDescent="0.3">
      <c r="A6531" s="6" t="s">
        <v>26023</v>
      </c>
      <c r="B6531" s="2" t="s">
        <v>27</v>
      </c>
      <c r="C6531" s="2" t="s">
        <v>10374</v>
      </c>
      <c r="D6531" s="2" t="s">
        <v>29</v>
      </c>
      <c r="E6531" s="3" t="s">
        <v>24613</v>
      </c>
      <c r="F6531" s="3" t="s">
        <v>31</v>
      </c>
      <c r="G6531" s="7">
        <v>650000</v>
      </c>
      <c r="H6531" s="8">
        <v>0</v>
      </c>
      <c r="I6531" s="8">
        <v>0</v>
      </c>
      <c r="J6531" s="8">
        <v>0</v>
      </c>
      <c r="K6531" s="8">
        <v>0</v>
      </c>
      <c r="L6531" s="8">
        <f>SUM(Tabella1[[#This Row],[CONTRIBUTO
COMMISSARIO STRAORDINARIO]:[INDENNIZZO
ASSICURATIVO]])</f>
        <v>650000</v>
      </c>
      <c r="M6531" s="9" t="s">
        <v>3214</v>
      </c>
      <c r="N6531" s="3" t="s">
        <v>158</v>
      </c>
      <c r="O6531" s="3" t="s">
        <v>3214</v>
      </c>
      <c r="P6531" s="2" t="s">
        <v>31</v>
      </c>
      <c r="Q6531" s="2" t="s">
        <v>175</v>
      </c>
      <c r="R6531" s="2" t="s">
        <v>3215</v>
      </c>
      <c r="S6531" s="2" t="s">
        <v>3264</v>
      </c>
      <c r="T6531" s="3" t="s">
        <v>26024</v>
      </c>
      <c r="U6531" s="3" t="s">
        <v>179</v>
      </c>
      <c r="V6531" s="3" t="s">
        <v>163</v>
      </c>
      <c r="W6531" s="12" t="s">
        <v>3290</v>
      </c>
      <c r="X6531" s="12" t="s">
        <v>13751</v>
      </c>
      <c r="Y6531" s="2" t="s">
        <v>26025</v>
      </c>
      <c r="Z6531" s="2"/>
    </row>
    <row r="6532" spans="1:26" ht="34.799999999999997" x14ac:dyDescent="0.3">
      <c r="A6532" s="6" t="s">
        <v>26026</v>
      </c>
      <c r="B6532" s="2" t="s">
        <v>27</v>
      </c>
      <c r="C6532" s="2" t="s">
        <v>10374</v>
      </c>
      <c r="D6532" s="2" t="s">
        <v>29</v>
      </c>
      <c r="E6532" s="3" t="s">
        <v>24613</v>
      </c>
      <c r="F6532" s="3" t="s">
        <v>31</v>
      </c>
      <c r="G6532" s="7">
        <v>600000</v>
      </c>
      <c r="H6532" s="8">
        <v>0</v>
      </c>
      <c r="I6532" s="8">
        <v>0</v>
      </c>
      <c r="J6532" s="8">
        <v>0</v>
      </c>
      <c r="K6532" s="8">
        <v>0</v>
      </c>
      <c r="L6532" s="8">
        <f>SUM(Tabella1[[#This Row],[CONTRIBUTO
COMMISSARIO STRAORDINARIO]:[INDENNIZZO
ASSICURATIVO]])</f>
        <v>600000</v>
      </c>
      <c r="M6532" s="9" t="s">
        <v>3214</v>
      </c>
      <c r="N6532" s="3" t="s">
        <v>158</v>
      </c>
      <c r="O6532" s="3" t="s">
        <v>3214</v>
      </c>
      <c r="P6532" s="2" t="s">
        <v>31</v>
      </c>
      <c r="Q6532" s="2" t="s">
        <v>175</v>
      </c>
      <c r="R6532" s="2" t="s">
        <v>3215</v>
      </c>
      <c r="S6532" s="2" t="s">
        <v>3286</v>
      </c>
      <c r="T6532" s="3" t="s">
        <v>26027</v>
      </c>
      <c r="U6532" s="3" t="s">
        <v>179</v>
      </c>
      <c r="V6532" s="3" t="s">
        <v>163</v>
      </c>
      <c r="W6532" s="12" t="s">
        <v>3290</v>
      </c>
      <c r="X6532" s="12" t="s">
        <v>13751</v>
      </c>
      <c r="Y6532" s="2" t="s">
        <v>26028</v>
      </c>
      <c r="Z6532" s="2"/>
    </row>
    <row r="6533" spans="1:26" ht="34.799999999999997" x14ac:dyDescent="0.3">
      <c r="A6533" s="6" t="s">
        <v>26029</v>
      </c>
      <c r="B6533" s="2" t="s">
        <v>27</v>
      </c>
      <c r="C6533" s="2" t="s">
        <v>10374</v>
      </c>
      <c r="D6533" s="2" t="s">
        <v>29</v>
      </c>
      <c r="E6533" s="3" t="s">
        <v>24613</v>
      </c>
      <c r="F6533" s="3" t="s">
        <v>31</v>
      </c>
      <c r="G6533" s="7">
        <v>350000</v>
      </c>
      <c r="H6533" s="8">
        <v>0</v>
      </c>
      <c r="I6533" s="8">
        <v>0</v>
      </c>
      <c r="J6533" s="8">
        <v>0</v>
      </c>
      <c r="K6533" s="8">
        <v>0</v>
      </c>
      <c r="L6533" s="8">
        <f>SUM(Tabella1[[#This Row],[CONTRIBUTO
COMMISSARIO STRAORDINARIO]:[INDENNIZZO
ASSICURATIVO]])</f>
        <v>350000</v>
      </c>
      <c r="M6533" s="9" t="s">
        <v>3214</v>
      </c>
      <c r="N6533" s="3" t="s">
        <v>158</v>
      </c>
      <c r="O6533" s="3" t="s">
        <v>3214</v>
      </c>
      <c r="P6533" s="2" t="s">
        <v>31</v>
      </c>
      <c r="Q6533" s="2" t="s">
        <v>175</v>
      </c>
      <c r="R6533" s="2" t="s">
        <v>3215</v>
      </c>
      <c r="S6533" s="2" t="s">
        <v>26030</v>
      </c>
      <c r="T6533" s="3" t="s">
        <v>26031</v>
      </c>
      <c r="U6533" s="3" t="s">
        <v>179</v>
      </c>
      <c r="V6533" s="3" t="s">
        <v>163</v>
      </c>
      <c r="W6533" s="12" t="s">
        <v>3290</v>
      </c>
      <c r="X6533" s="12" t="s">
        <v>13751</v>
      </c>
      <c r="Y6533" s="2" t="s">
        <v>26032</v>
      </c>
      <c r="Z6533" s="2"/>
    </row>
    <row r="6534" spans="1:26" ht="34.799999999999997" x14ac:dyDescent="0.3">
      <c r="A6534" s="6" t="s">
        <v>26033</v>
      </c>
      <c r="B6534" s="2" t="s">
        <v>27</v>
      </c>
      <c r="C6534" s="2" t="s">
        <v>10374</v>
      </c>
      <c r="D6534" s="2" t="s">
        <v>29</v>
      </c>
      <c r="E6534" s="3" t="s">
        <v>24613</v>
      </c>
      <c r="F6534" s="3" t="s">
        <v>31</v>
      </c>
      <c r="G6534" s="7">
        <v>250000</v>
      </c>
      <c r="H6534" s="8">
        <v>0</v>
      </c>
      <c r="I6534" s="8">
        <v>0</v>
      </c>
      <c r="J6534" s="8">
        <v>0</v>
      </c>
      <c r="K6534" s="8">
        <v>0</v>
      </c>
      <c r="L6534" s="8">
        <f>SUM(Tabella1[[#This Row],[CONTRIBUTO
COMMISSARIO STRAORDINARIO]:[INDENNIZZO
ASSICURATIVO]])</f>
        <v>250000</v>
      </c>
      <c r="M6534" s="9" t="s">
        <v>3214</v>
      </c>
      <c r="N6534" s="3" t="s">
        <v>158</v>
      </c>
      <c r="O6534" s="3" t="s">
        <v>3214</v>
      </c>
      <c r="P6534" s="2" t="s">
        <v>31</v>
      </c>
      <c r="Q6534" s="2" t="s">
        <v>175</v>
      </c>
      <c r="R6534" s="2" t="s">
        <v>3215</v>
      </c>
      <c r="S6534" s="2" t="s">
        <v>26034</v>
      </c>
      <c r="T6534" s="3" t="s">
        <v>26035</v>
      </c>
      <c r="U6534" s="3" t="s">
        <v>179</v>
      </c>
      <c r="V6534" s="3" t="s">
        <v>163</v>
      </c>
      <c r="W6534" s="12" t="s">
        <v>3290</v>
      </c>
      <c r="X6534" s="12" t="s">
        <v>13751</v>
      </c>
      <c r="Y6534" s="2" t="s">
        <v>26036</v>
      </c>
      <c r="Z6534" s="2"/>
    </row>
    <row r="6535" spans="1:26" ht="52.2" x14ac:dyDescent="0.3">
      <c r="A6535" s="6" t="s">
        <v>26037</v>
      </c>
      <c r="B6535" s="2" t="s">
        <v>27</v>
      </c>
      <c r="C6535" s="2" t="s">
        <v>10374</v>
      </c>
      <c r="D6535" s="2" t="s">
        <v>29</v>
      </c>
      <c r="E6535" s="3" t="s">
        <v>24613</v>
      </c>
      <c r="F6535" s="3" t="s">
        <v>31</v>
      </c>
      <c r="G6535" s="7">
        <v>600000</v>
      </c>
      <c r="H6535" s="8">
        <v>0</v>
      </c>
      <c r="I6535" s="8">
        <v>0</v>
      </c>
      <c r="J6535" s="8">
        <v>0</v>
      </c>
      <c r="K6535" s="8">
        <v>0</v>
      </c>
      <c r="L6535" s="8">
        <f>SUM(Tabella1[[#This Row],[CONTRIBUTO
COMMISSARIO STRAORDINARIO]:[INDENNIZZO
ASSICURATIVO]])</f>
        <v>600000</v>
      </c>
      <c r="M6535" s="9" t="s">
        <v>3214</v>
      </c>
      <c r="N6535" s="3" t="s">
        <v>158</v>
      </c>
      <c r="O6535" s="3" t="s">
        <v>3214</v>
      </c>
      <c r="P6535" s="2" t="s">
        <v>31</v>
      </c>
      <c r="Q6535" s="2" t="s">
        <v>175</v>
      </c>
      <c r="R6535" s="2" t="s">
        <v>3215</v>
      </c>
      <c r="S6535" s="2" t="s">
        <v>3283</v>
      </c>
      <c r="T6535" s="3" t="s">
        <v>26038</v>
      </c>
      <c r="U6535" s="3" t="s">
        <v>179</v>
      </c>
      <c r="V6535" s="3" t="s">
        <v>163</v>
      </c>
      <c r="W6535" s="12" t="s">
        <v>13769</v>
      </c>
      <c r="X6535" s="12" t="s">
        <v>26039</v>
      </c>
      <c r="Y6535" s="2" t="s">
        <v>26040</v>
      </c>
      <c r="Z6535" s="2"/>
    </row>
    <row r="6536" spans="1:26" ht="34.799999999999997" x14ac:dyDescent="0.3">
      <c r="A6536" s="6" t="s">
        <v>26041</v>
      </c>
      <c r="B6536" s="2" t="s">
        <v>27</v>
      </c>
      <c r="C6536" s="2" t="s">
        <v>10374</v>
      </c>
      <c r="D6536" s="2" t="s">
        <v>29</v>
      </c>
      <c r="E6536" s="3" t="s">
        <v>24613</v>
      </c>
      <c r="F6536" s="3" t="s">
        <v>31</v>
      </c>
      <c r="G6536" s="7">
        <v>650000</v>
      </c>
      <c r="H6536" s="8">
        <v>0</v>
      </c>
      <c r="I6536" s="8">
        <v>0</v>
      </c>
      <c r="J6536" s="8">
        <v>0</v>
      </c>
      <c r="K6536" s="8">
        <v>0</v>
      </c>
      <c r="L6536" s="8">
        <f>SUM(Tabella1[[#This Row],[CONTRIBUTO
COMMISSARIO STRAORDINARIO]:[INDENNIZZO
ASSICURATIVO]])</f>
        <v>650000</v>
      </c>
      <c r="M6536" s="9" t="s">
        <v>3214</v>
      </c>
      <c r="N6536" s="3" t="s">
        <v>158</v>
      </c>
      <c r="O6536" s="3" t="s">
        <v>3214</v>
      </c>
      <c r="P6536" s="2" t="s">
        <v>31</v>
      </c>
      <c r="Q6536" s="2" t="s">
        <v>175</v>
      </c>
      <c r="R6536" s="2" t="s">
        <v>3215</v>
      </c>
      <c r="S6536" s="2" t="s">
        <v>26042</v>
      </c>
      <c r="T6536" s="3" t="s">
        <v>26043</v>
      </c>
      <c r="U6536" s="3" t="s">
        <v>37</v>
      </c>
      <c r="V6536" s="3" t="s">
        <v>163</v>
      </c>
      <c r="W6536" s="12" t="s">
        <v>26044</v>
      </c>
      <c r="X6536" s="12" t="s">
        <v>26045</v>
      </c>
      <c r="Y6536" s="2" t="s">
        <v>26046</v>
      </c>
      <c r="Z6536" s="2"/>
    </row>
    <row r="6537" spans="1:26" ht="34.799999999999997" x14ac:dyDescent="0.3">
      <c r="A6537" s="6" t="s">
        <v>26047</v>
      </c>
      <c r="B6537" s="2" t="s">
        <v>27</v>
      </c>
      <c r="C6537" s="2" t="s">
        <v>10374</v>
      </c>
      <c r="D6537" s="2" t="s">
        <v>29</v>
      </c>
      <c r="E6537" s="3" t="s">
        <v>24613</v>
      </c>
      <c r="F6537" s="3" t="s">
        <v>31</v>
      </c>
      <c r="G6537" s="7">
        <v>650000</v>
      </c>
      <c r="H6537" s="8">
        <v>0</v>
      </c>
      <c r="I6537" s="8">
        <v>0</v>
      </c>
      <c r="J6537" s="8">
        <v>0</v>
      </c>
      <c r="K6537" s="8">
        <v>0</v>
      </c>
      <c r="L6537" s="8">
        <f>SUM(Tabella1[[#This Row],[CONTRIBUTO
COMMISSARIO STRAORDINARIO]:[INDENNIZZO
ASSICURATIVO]])</f>
        <v>650000</v>
      </c>
      <c r="M6537" s="9" t="s">
        <v>3214</v>
      </c>
      <c r="N6537" s="3" t="s">
        <v>158</v>
      </c>
      <c r="O6537" s="3" t="s">
        <v>3214</v>
      </c>
      <c r="P6537" s="2" t="s">
        <v>31</v>
      </c>
      <c r="Q6537" s="2" t="s">
        <v>175</v>
      </c>
      <c r="R6537" s="2" t="s">
        <v>3215</v>
      </c>
      <c r="S6537" s="2" t="s">
        <v>26048</v>
      </c>
      <c r="T6537" s="3" t="s">
        <v>26049</v>
      </c>
      <c r="U6537" s="3" t="s">
        <v>179</v>
      </c>
      <c r="V6537" s="3" t="s">
        <v>163</v>
      </c>
      <c r="W6537" s="12" t="s">
        <v>3290</v>
      </c>
      <c r="X6537" s="12" t="s">
        <v>13751</v>
      </c>
      <c r="Y6537" s="2" t="s">
        <v>26050</v>
      </c>
      <c r="Z6537" s="2"/>
    </row>
    <row r="6538" spans="1:26" ht="34.799999999999997" x14ac:dyDescent="0.3">
      <c r="A6538" s="6" t="s">
        <v>26051</v>
      </c>
      <c r="B6538" s="2" t="s">
        <v>27</v>
      </c>
      <c r="C6538" s="2" t="s">
        <v>10374</v>
      </c>
      <c r="D6538" s="2" t="s">
        <v>29</v>
      </c>
      <c r="E6538" s="3" t="s">
        <v>24613</v>
      </c>
      <c r="F6538" s="3" t="s">
        <v>31</v>
      </c>
      <c r="G6538" s="7">
        <v>500000</v>
      </c>
      <c r="H6538" s="8">
        <v>0</v>
      </c>
      <c r="I6538" s="8">
        <v>0</v>
      </c>
      <c r="J6538" s="8">
        <v>0</v>
      </c>
      <c r="K6538" s="8">
        <v>0</v>
      </c>
      <c r="L6538" s="8">
        <f>SUM(Tabella1[[#This Row],[CONTRIBUTO
COMMISSARIO STRAORDINARIO]:[INDENNIZZO
ASSICURATIVO]])</f>
        <v>500000</v>
      </c>
      <c r="M6538" s="9" t="s">
        <v>3214</v>
      </c>
      <c r="N6538" s="3" t="s">
        <v>158</v>
      </c>
      <c r="O6538" s="3" t="s">
        <v>3214</v>
      </c>
      <c r="P6538" s="2" t="s">
        <v>31</v>
      </c>
      <c r="Q6538" s="2" t="s">
        <v>175</v>
      </c>
      <c r="R6538" s="2" t="s">
        <v>3215</v>
      </c>
      <c r="S6538" s="2" t="s">
        <v>26052</v>
      </c>
      <c r="T6538" s="3" t="s">
        <v>26053</v>
      </c>
      <c r="U6538" s="3" t="s">
        <v>179</v>
      </c>
      <c r="V6538" s="3" t="s">
        <v>163</v>
      </c>
      <c r="W6538" s="12" t="s">
        <v>3290</v>
      </c>
      <c r="X6538" s="12" t="s">
        <v>13751</v>
      </c>
      <c r="Y6538" s="2" t="s">
        <v>26054</v>
      </c>
      <c r="Z6538" s="2"/>
    </row>
    <row r="6539" spans="1:26" ht="34.799999999999997" x14ac:dyDescent="0.3">
      <c r="A6539" s="6" t="s">
        <v>26055</v>
      </c>
      <c r="B6539" s="2" t="s">
        <v>27</v>
      </c>
      <c r="C6539" s="2" t="s">
        <v>10374</v>
      </c>
      <c r="D6539" s="2" t="s">
        <v>29</v>
      </c>
      <c r="E6539" s="3" t="s">
        <v>24613</v>
      </c>
      <c r="F6539" s="3" t="s">
        <v>31</v>
      </c>
      <c r="G6539" s="7">
        <v>500000</v>
      </c>
      <c r="H6539" s="8">
        <v>0</v>
      </c>
      <c r="I6539" s="8">
        <v>0</v>
      </c>
      <c r="J6539" s="8">
        <v>0</v>
      </c>
      <c r="K6539" s="8">
        <v>0</v>
      </c>
      <c r="L6539" s="8">
        <f>SUM(Tabella1[[#This Row],[CONTRIBUTO
COMMISSARIO STRAORDINARIO]:[INDENNIZZO
ASSICURATIVO]])</f>
        <v>500000</v>
      </c>
      <c r="M6539" s="9" t="s">
        <v>3214</v>
      </c>
      <c r="N6539" s="3" t="s">
        <v>158</v>
      </c>
      <c r="O6539" s="3" t="s">
        <v>3214</v>
      </c>
      <c r="P6539" s="2" t="s">
        <v>31</v>
      </c>
      <c r="Q6539" s="2" t="s">
        <v>175</v>
      </c>
      <c r="R6539" s="2" t="s">
        <v>3215</v>
      </c>
      <c r="S6539" s="2" t="s">
        <v>26056</v>
      </c>
      <c r="T6539" s="3" t="s">
        <v>26057</v>
      </c>
      <c r="U6539" s="3" t="s">
        <v>37</v>
      </c>
      <c r="V6539" s="3" t="s">
        <v>163</v>
      </c>
      <c r="W6539" s="12" t="s">
        <v>26058</v>
      </c>
      <c r="X6539" s="12" t="s">
        <v>26059</v>
      </c>
      <c r="Y6539" s="2" t="s">
        <v>26060</v>
      </c>
      <c r="Z6539" s="2"/>
    </row>
    <row r="6540" spans="1:26" ht="34.799999999999997" x14ac:dyDescent="0.3">
      <c r="A6540" s="6" t="s">
        <v>26061</v>
      </c>
      <c r="B6540" s="2" t="s">
        <v>27</v>
      </c>
      <c r="C6540" s="2" t="s">
        <v>10374</v>
      </c>
      <c r="D6540" s="2" t="s">
        <v>29</v>
      </c>
      <c r="E6540" s="3" t="s">
        <v>24613</v>
      </c>
      <c r="F6540" s="3" t="s">
        <v>31</v>
      </c>
      <c r="G6540" s="7">
        <v>350000</v>
      </c>
      <c r="H6540" s="8">
        <v>0</v>
      </c>
      <c r="I6540" s="8">
        <v>0</v>
      </c>
      <c r="J6540" s="8">
        <v>0</v>
      </c>
      <c r="K6540" s="8">
        <v>0</v>
      </c>
      <c r="L6540" s="8">
        <f>SUM(Tabella1[[#This Row],[CONTRIBUTO
COMMISSARIO STRAORDINARIO]:[INDENNIZZO
ASSICURATIVO]])</f>
        <v>350000</v>
      </c>
      <c r="M6540" s="9" t="s">
        <v>3214</v>
      </c>
      <c r="N6540" s="3" t="s">
        <v>158</v>
      </c>
      <c r="O6540" s="3" t="s">
        <v>3214</v>
      </c>
      <c r="P6540" s="2" t="s">
        <v>31</v>
      </c>
      <c r="Q6540" s="2" t="s">
        <v>175</v>
      </c>
      <c r="R6540" s="2" t="s">
        <v>3215</v>
      </c>
      <c r="S6540" s="2" t="s">
        <v>26062</v>
      </c>
      <c r="T6540" s="3" t="s">
        <v>26063</v>
      </c>
      <c r="U6540" s="3" t="s">
        <v>179</v>
      </c>
      <c r="V6540" s="3" t="s">
        <v>163</v>
      </c>
      <c r="W6540" s="12" t="s">
        <v>26064</v>
      </c>
      <c r="X6540" s="12" t="s">
        <v>26065</v>
      </c>
      <c r="Y6540" s="2" t="s">
        <v>26066</v>
      </c>
      <c r="Z6540" s="2"/>
    </row>
    <row r="6541" spans="1:26" ht="34.799999999999997" x14ac:dyDescent="0.3">
      <c r="A6541" s="6" t="s">
        <v>26067</v>
      </c>
      <c r="B6541" s="2" t="s">
        <v>27</v>
      </c>
      <c r="C6541" s="2" t="s">
        <v>10374</v>
      </c>
      <c r="D6541" s="2" t="s">
        <v>29</v>
      </c>
      <c r="E6541" s="3" t="s">
        <v>24613</v>
      </c>
      <c r="F6541" s="3" t="s">
        <v>31</v>
      </c>
      <c r="G6541" s="7">
        <v>250000</v>
      </c>
      <c r="H6541" s="8">
        <v>0</v>
      </c>
      <c r="I6541" s="8">
        <v>0</v>
      </c>
      <c r="J6541" s="8">
        <v>0</v>
      </c>
      <c r="K6541" s="8">
        <v>0</v>
      </c>
      <c r="L6541" s="8">
        <f>SUM(Tabella1[[#This Row],[CONTRIBUTO
COMMISSARIO STRAORDINARIO]:[INDENNIZZO
ASSICURATIVO]])</f>
        <v>250000</v>
      </c>
      <c r="M6541" s="9" t="s">
        <v>3214</v>
      </c>
      <c r="N6541" s="3" t="s">
        <v>158</v>
      </c>
      <c r="O6541" s="3" t="s">
        <v>3214</v>
      </c>
      <c r="P6541" s="2" t="s">
        <v>31</v>
      </c>
      <c r="Q6541" s="2" t="s">
        <v>175</v>
      </c>
      <c r="R6541" s="2" t="s">
        <v>3215</v>
      </c>
      <c r="S6541" s="2" t="s">
        <v>3269</v>
      </c>
      <c r="T6541" s="3" t="s">
        <v>26068</v>
      </c>
      <c r="U6541" s="3" t="s">
        <v>179</v>
      </c>
      <c r="V6541" s="3" t="s">
        <v>163</v>
      </c>
      <c r="W6541" s="12" t="s">
        <v>26064</v>
      </c>
      <c r="X6541" s="12" t="s">
        <v>26065</v>
      </c>
      <c r="Y6541" s="2" t="s">
        <v>26069</v>
      </c>
      <c r="Z6541" s="2"/>
    </row>
    <row r="6542" spans="1:26" ht="34.799999999999997" x14ac:dyDescent="0.3">
      <c r="A6542" s="6" t="s">
        <v>26070</v>
      </c>
      <c r="B6542" s="2" t="s">
        <v>27</v>
      </c>
      <c r="C6542" s="2" t="s">
        <v>10374</v>
      </c>
      <c r="D6542" s="2" t="s">
        <v>29</v>
      </c>
      <c r="E6542" s="3" t="s">
        <v>24613</v>
      </c>
      <c r="F6542" s="3" t="s">
        <v>31</v>
      </c>
      <c r="G6542" s="7">
        <v>300000</v>
      </c>
      <c r="H6542" s="8">
        <v>0</v>
      </c>
      <c r="I6542" s="8">
        <v>0</v>
      </c>
      <c r="J6542" s="8">
        <v>0</v>
      </c>
      <c r="K6542" s="8">
        <v>0</v>
      </c>
      <c r="L6542" s="8">
        <f>SUM(Tabella1[[#This Row],[CONTRIBUTO
COMMISSARIO STRAORDINARIO]:[INDENNIZZO
ASSICURATIVO]])</f>
        <v>300000</v>
      </c>
      <c r="M6542" s="9" t="s">
        <v>3214</v>
      </c>
      <c r="N6542" s="3" t="s">
        <v>158</v>
      </c>
      <c r="O6542" s="3" t="s">
        <v>3214</v>
      </c>
      <c r="P6542" s="2" t="s">
        <v>31</v>
      </c>
      <c r="Q6542" s="2" t="s">
        <v>175</v>
      </c>
      <c r="R6542" s="2" t="s">
        <v>3215</v>
      </c>
      <c r="S6542" s="2" t="s">
        <v>26048</v>
      </c>
      <c r="T6542" s="3" t="s">
        <v>26071</v>
      </c>
      <c r="U6542" s="3" t="s">
        <v>179</v>
      </c>
      <c r="V6542" s="3" t="s">
        <v>163</v>
      </c>
      <c r="W6542" s="12" t="s">
        <v>26064</v>
      </c>
      <c r="X6542" s="12" t="s">
        <v>26065</v>
      </c>
      <c r="Y6542" s="2" t="s">
        <v>26072</v>
      </c>
      <c r="Z6542" s="2"/>
    </row>
    <row r="6543" spans="1:26" ht="34.799999999999997" x14ac:dyDescent="0.3">
      <c r="A6543" s="6" t="s">
        <v>26073</v>
      </c>
      <c r="B6543" s="2" t="s">
        <v>27</v>
      </c>
      <c r="C6543" s="2" t="s">
        <v>10374</v>
      </c>
      <c r="D6543" s="2" t="s">
        <v>29</v>
      </c>
      <c r="E6543" s="3" t="s">
        <v>24613</v>
      </c>
      <c r="F6543" s="3" t="s">
        <v>31</v>
      </c>
      <c r="G6543" s="7">
        <v>200000</v>
      </c>
      <c r="H6543" s="8">
        <v>0</v>
      </c>
      <c r="I6543" s="8">
        <v>0</v>
      </c>
      <c r="J6543" s="8">
        <v>0</v>
      </c>
      <c r="K6543" s="8">
        <v>0</v>
      </c>
      <c r="L6543" s="8">
        <f>SUM(Tabella1[[#This Row],[CONTRIBUTO
COMMISSARIO STRAORDINARIO]:[INDENNIZZO
ASSICURATIVO]])</f>
        <v>200000</v>
      </c>
      <c r="M6543" s="9" t="s">
        <v>3214</v>
      </c>
      <c r="N6543" s="3" t="s">
        <v>158</v>
      </c>
      <c r="O6543" s="3" t="s">
        <v>3214</v>
      </c>
      <c r="P6543" s="2" t="s">
        <v>31</v>
      </c>
      <c r="Q6543" s="2" t="s">
        <v>175</v>
      </c>
      <c r="R6543" s="2" t="s">
        <v>3215</v>
      </c>
      <c r="S6543" s="2" t="s">
        <v>3286</v>
      </c>
      <c r="T6543" s="3" t="s">
        <v>26074</v>
      </c>
      <c r="U6543" s="3" t="s">
        <v>16815</v>
      </c>
      <c r="V6543" s="3" t="s">
        <v>163</v>
      </c>
      <c r="W6543" s="12" t="s">
        <v>26064</v>
      </c>
      <c r="X6543" s="12" t="s">
        <v>26065</v>
      </c>
      <c r="Y6543" s="2" t="s">
        <v>26075</v>
      </c>
      <c r="Z6543" s="2"/>
    </row>
    <row r="6544" spans="1:26" ht="34.799999999999997" x14ac:dyDescent="0.3">
      <c r="A6544" s="6" t="s">
        <v>26076</v>
      </c>
      <c r="B6544" s="2" t="s">
        <v>27</v>
      </c>
      <c r="C6544" s="2" t="s">
        <v>10374</v>
      </c>
      <c r="D6544" s="2" t="s">
        <v>29</v>
      </c>
      <c r="E6544" s="3" t="s">
        <v>24613</v>
      </c>
      <c r="F6544" s="3" t="s">
        <v>31</v>
      </c>
      <c r="G6544" s="7">
        <v>320000</v>
      </c>
      <c r="H6544" s="8">
        <v>0</v>
      </c>
      <c r="I6544" s="8">
        <v>0</v>
      </c>
      <c r="J6544" s="8">
        <v>0</v>
      </c>
      <c r="K6544" s="8">
        <v>0</v>
      </c>
      <c r="L6544" s="8">
        <f>SUM(Tabella1[[#This Row],[CONTRIBUTO
COMMISSARIO STRAORDINARIO]:[INDENNIZZO
ASSICURATIVO]])</f>
        <v>320000</v>
      </c>
      <c r="M6544" s="9" t="s">
        <v>3214</v>
      </c>
      <c r="N6544" s="3" t="s">
        <v>158</v>
      </c>
      <c r="O6544" s="3" t="s">
        <v>3214</v>
      </c>
      <c r="P6544" s="2" t="s">
        <v>31</v>
      </c>
      <c r="Q6544" s="2" t="s">
        <v>175</v>
      </c>
      <c r="R6544" s="2" t="s">
        <v>3215</v>
      </c>
      <c r="S6544" s="2" t="s">
        <v>26077</v>
      </c>
      <c r="T6544" s="3" t="s">
        <v>26078</v>
      </c>
      <c r="U6544" s="3" t="s">
        <v>179</v>
      </c>
      <c r="V6544" s="3" t="s">
        <v>163</v>
      </c>
      <c r="W6544" s="12" t="s">
        <v>26064</v>
      </c>
      <c r="X6544" s="12" t="s">
        <v>26065</v>
      </c>
      <c r="Y6544" s="2" t="s">
        <v>26079</v>
      </c>
      <c r="Z6544" s="2"/>
    </row>
    <row r="6545" spans="1:26" ht="34.799999999999997" x14ac:dyDescent="0.3">
      <c r="A6545" s="6" t="s">
        <v>26080</v>
      </c>
      <c r="B6545" s="2" t="s">
        <v>27</v>
      </c>
      <c r="C6545" s="2" t="s">
        <v>10374</v>
      </c>
      <c r="D6545" s="2" t="s">
        <v>29</v>
      </c>
      <c r="E6545" s="3" t="s">
        <v>24613</v>
      </c>
      <c r="F6545" s="3" t="s">
        <v>31</v>
      </c>
      <c r="G6545" s="7">
        <v>200000</v>
      </c>
      <c r="H6545" s="8">
        <v>0</v>
      </c>
      <c r="I6545" s="8">
        <v>0</v>
      </c>
      <c r="J6545" s="8">
        <v>0</v>
      </c>
      <c r="K6545" s="8">
        <v>0</v>
      </c>
      <c r="L6545" s="8">
        <f>SUM(Tabella1[[#This Row],[CONTRIBUTO
COMMISSARIO STRAORDINARIO]:[INDENNIZZO
ASSICURATIVO]])</f>
        <v>200000</v>
      </c>
      <c r="M6545" s="9" t="s">
        <v>3214</v>
      </c>
      <c r="N6545" s="3" t="s">
        <v>158</v>
      </c>
      <c r="O6545" s="3" t="s">
        <v>3214</v>
      </c>
      <c r="P6545" s="2" t="s">
        <v>31</v>
      </c>
      <c r="Q6545" s="2" t="s">
        <v>175</v>
      </c>
      <c r="R6545" s="2" t="s">
        <v>3215</v>
      </c>
      <c r="S6545" s="2" t="s">
        <v>26081</v>
      </c>
      <c r="T6545" s="3" t="s">
        <v>26082</v>
      </c>
      <c r="U6545" s="3" t="s">
        <v>179</v>
      </c>
      <c r="V6545" s="3" t="s">
        <v>163</v>
      </c>
      <c r="W6545" s="12" t="s">
        <v>26064</v>
      </c>
      <c r="X6545" s="12" t="s">
        <v>26065</v>
      </c>
      <c r="Y6545" s="2" t="s">
        <v>26083</v>
      </c>
      <c r="Z6545" s="2"/>
    </row>
    <row r="6546" spans="1:26" x14ac:dyDescent="0.3">
      <c r="A6546" s="6" t="s">
        <v>26084</v>
      </c>
      <c r="B6546" s="2" t="s">
        <v>27</v>
      </c>
      <c r="C6546" s="2" t="s">
        <v>10374</v>
      </c>
      <c r="D6546" s="2" t="s">
        <v>29</v>
      </c>
      <c r="E6546" s="3" t="s">
        <v>24613</v>
      </c>
      <c r="F6546" s="3" t="s">
        <v>31</v>
      </c>
      <c r="G6546" s="7">
        <v>80000</v>
      </c>
      <c r="H6546" s="8">
        <v>0</v>
      </c>
      <c r="I6546" s="8">
        <v>0</v>
      </c>
      <c r="J6546" s="8">
        <v>0</v>
      </c>
      <c r="K6546" s="8">
        <v>0</v>
      </c>
      <c r="L6546" s="8">
        <f>SUM(Tabella1[[#This Row],[CONTRIBUTO
COMMISSARIO STRAORDINARIO]:[INDENNIZZO
ASSICURATIVO]])</f>
        <v>80000</v>
      </c>
      <c r="M6546" s="9" t="s">
        <v>3214</v>
      </c>
      <c r="N6546" s="3" t="s">
        <v>158</v>
      </c>
      <c r="O6546" s="3" t="s">
        <v>3214</v>
      </c>
      <c r="P6546" s="2" t="s">
        <v>31</v>
      </c>
      <c r="Q6546" s="2" t="s">
        <v>175</v>
      </c>
      <c r="R6546" s="2" t="s">
        <v>3215</v>
      </c>
      <c r="S6546" s="2" t="s">
        <v>26085</v>
      </c>
      <c r="T6546" s="3" t="s">
        <v>26086</v>
      </c>
      <c r="U6546" s="3" t="s">
        <v>179</v>
      </c>
      <c r="V6546" s="3" t="s">
        <v>163</v>
      </c>
      <c r="W6546" s="12" t="s">
        <v>26087</v>
      </c>
      <c r="X6546" s="12" t="s">
        <v>26088</v>
      </c>
      <c r="Y6546" s="2" t="s">
        <v>26089</v>
      </c>
      <c r="Z6546" s="2"/>
    </row>
    <row r="6547" spans="1:26" ht="34.799999999999997" x14ac:dyDescent="0.3">
      <c r="A6547" s="6" t="s">
        <v>26090</v>
      </c>
      <c r="B6547" s="2" t="s">
        <v>27</v>
      </c>
      <c r="C6547" s="2" t="s">
        <v>10374</v>
      </c>
      <c r="D6547" s="2" t="s">
        <v>29</v>
      </c>
      <c r="E6547" s="3" t="s">
        <v>24613</v>
      </c>
      <c r="F6547" s="3" t="s">
        <v>8676</v>
      </c>
      <c r="G6547" s="7">
        <v>2700000</v>
      </c>
      <c r="H6547" s="8">
        <v>0</v>
      </c>
      <c r="I6547" s="8">
        <v>0</v>
      </c>
      <c r="J6547" s="8">
        <v>0</v>
      </c>
      <c r="K6547" s="8">
        <v>0</v>
      </c>
      <c r="L6547" s="8">
        <f>SUM(Tabella1[[#This Row],[CONTRIBUTO
COMMISSARIO STRAORDINARIO]:[INDENNIZZO
ASSICURATIVO]])</f>
        <v>2700000</v>
      </c>
      <c r="M6547" s="9" t="s">
        <v>3163</v>
      </c>
      <c r="N6547" s="3" t="s">
        <v>794</v>
      </c>
      <c r="O6547" s="3" t="s">
        <v>3163</v>
      </c>
      <c r="P6547" s="2" t="s">
        <v>31</v>
      </c>
      <c r="Q6547" s="2" t="s">
        <v>175</v>
      </c>
      <c r="R6547" s="2" t="s">
        <v>26091</v>
      </c>
      <c r="S6547" s="2" t="s">
        <v>26092</v>
      </c>
      <c r="T6547" s="3" t="s">
        <v>26093</v>
      </c>
      <c r="U6547" s="3" t="s">
        <v>179</v>
      </c>
      <c r="V6547" s="3" t="s">
        <v>163</v>
      </c>
      <c r="W6547" s="12" t="s">
        <v>25715</v>
      </c>
      <c r="X6547" s="12" t="s">
        <v>26094</v>
      </c>
      <c r="Y6547" s="2" t="s">
        <v>26095</v>
      </c>
      <c r="Z6547" s="2"/>
    </row>
    <row r="6548" spans="1:26" ht="34.799999999999997" x14ac:dyDescent="0.3">
      <c r="A6548" s="6" t="s">
        <v>26096</v>
      </c>
      <c r="B6548" s="2" t="s">
        <v>27</v>
      </c>
      <c r="C6548" s="2" t="s">
        <v>10374</v>
      </c>
      <c r="D6548" s="2" t="s">
        <v>29</v>
      </c>
      <c r="E6548" s="3" t="s">
        <v>24613</v>
      </c>
      <c r="F6548" s="3" t="s">
        <v>8676</v>
      </c>
      <c r="G6548" s="7">
        <v>2000000</v>
      </c>
      <c r="H6548" s="8">
        <v>0</v>
      </c>
      <c r="I6548" s="8">
        <v>0</v>
      </c>
      <c r="J6548" s="8">
        <v>0</v>
      </c>
      <c r="K6548" s="8">
        <v>0</v>
      </c>
      <c r="L6548" s="8">
        <f>SUM(Tabella1[[#This Row],[CONTRIBUTO
COMMISSARIO STRAORDINARIO]:[INDENNIZZO
ASSICURATIVO]])</f>
        <v>2000000</v>
      </c>
      <c r="M6548" s="9" t="s">
        <v>3163</v>
      </c>
      <c r="N6548" s="3" t="s">
        <v>794</v>
      </c>
      <c r="O6548" s="3" t="s">
        <v>3163</v>
      </c>
      <c r="P6548" s="2" t="s">
        <v>31</v>
      </c>
      <c r="Q6548" s="2" t="s">
        <v>175</v>
      </c>
      <c r="R6548" s="2" t="s">
        <v>26091</v>
      </c>
      <c r="S6548" s="2" t="s">
        <v>26097</v>
      </c>
      <c r="T6548" s="3" t="s">
        <v>26098</v>
      </c>
      <c r="U6548" s="3" t="s">
        <v>179</v>
      </c>
      <c r="V6548" s="3" t="s">
        <v>163</v>
      </c>
      <c r="W6548" s="12" t="s">
        <v>25533</v>
      </c>
      <c r="X6548" s="12" t="s">
        <v>26099</v>
      </c>
      <c r="Y6548" s="2" t="s">
        <v>26100</v>
      </c>
      <c r="Z6548" s="2"/>
    </row>
    <row r="6549" spans="1:26" ht="52.2" x14ac:dyDescent="0.3">
      <c r="A6549" s="6" t="s">
        <v>26101</v>
      </c>
      <c r="B6549" s="2" t="s">
        <v>27</v>
      </c>
      <c r="C6549" s="2" t="s">
        <v>10374</v>
      </c>
      <c r="D6549" s="2" t="s">
        <v>29</v>
      </c>
      <c r="E6549" s="3" t="s">
        <v>24613</v>
      </c>
      <c r="F6549" s="3" t="s">
        <v>31</v>
      </c>
      <c r="G6549" s="7">
        <v>500000</v>
      </c>
      <c r="H6549" s="8">
        <v>0</v>
      </c>
      <c r="I6549" s="8">
        <v>0</v>
      </c>
      <c r="J6549" s="8">
        <v>0</v>
      </c>
      <c r="K6549" s="8">
        <v>0</v>
      </c>
      <c r="L6549" s="8">
        <f>SUM(Tabella1[[#This Row],[CONTRIBUTO
COMMISSARIO STRAORDINARIO]:[INDENNIZZO
ASSICURATIVO]])</f>
        <v>500000</v>
      </c>
      <c r="M6549" s="9" t="s">
        <v>1964</v>
      </c>
      <c r="N6549" s="3" t="s">
        <v>158</v>
      </c>
      <c r="O6549" s="3" t="s">
        <v>1964</v>
      </c>
      <c r="P6549" s="2" t="s">
        <v>31</v>
      </c>
      <c r="Q6549" s="2" t="s">
        <v>175</v>
      </c>
      <c r="R6549" s="2" t="s">
        <v>1965</v>
      </c>
      <c r="S6549" s="2" t="s">
        <v>2021</v>
      </c>
      <c r="T6549" s="3" t="s">
        <v>26102</v>
      </c>
      <c r="U6549" s="3" t="s">
        <v>179</v>
      </c>
      <c r="V6549" s="3" t="s">
        <v>163</v>
      </c>
      <c r="W6549" s="12" t="s">
        <v>26103</v>
      </c>
      <c r="X6549" s="12" t="s">
        <v>26104</v>
      </c>
      <c r="Y6549" s="2" t="s">
        <v>26105</v>
      </c>
      <c r="Z6549" s="2"/>
    </row>
    <row r="6550" spans="1:26" ht="52.2" x14ac:dyDescent="0.3">
      <c r="A6550" s="6" t="s">
        <v>26106</v>
      </c>
      <c r="B6550" s="2" t="s">
        <v>27</v>
      </c>
      <c r="C6550" s="2" t="s">
        <v>10374</v>
      </c>
      <c r="D6550" s="2" t="s">
        <v>29</v>
      </c>
      <c r="E6550" s="3" t="s">
        <v>24613</v>
      </c>
      <c r="F6550" s="3" t="s">
        <v>31</v>
      </c>
      <c r="G6550" s="7">
        <v>480000</v>
      </c>
      <c r="H6550" s="8">
        <v>0</v>
      </c>
      <c r="I6550" s="8">
        <v>0</v>
      </c>
      <c r="J6550" s="8">
        <v>0</v>
      </c>
      <c r="K6550" s="8">
        <v>0</v>
      </c>
      <c r="L6550" s="8">
        <f>SUM(Tabella1[[#This Row],[CONTRIBUTO
COMMISSARIO STRAORDINARIO]:[INDENNIZZO
ASSICURATIVO]])</f>
        <v>480000</v>
      </c>
      <c r="M6550" s="9" t="s">
        <v>1964</v>
      </c>
      <c r="N6550" s="3" t="s">
        <v>158</v>
      </c>
      <c r="O6550" s="3" t="s">
        <v>1964</v>
      </c>
      <c r="P6550" s="2" t="s">
        <v>31</v>
      </c>
      <c r="Q6550" s="2" t="s">
        <v>175</v>
      </c>
      <c r="R6550" s="2" t="s">
        <v>1965</v>
      </c>
      <c r="S6550" s="2" t="s">
        <v>1966</v>
      </c>
      <c r="T6550" s="3" t="s">
        <v>26107</v>
      </c>
      <c r="U6550" s="3" t="s">
        <v>179</v>
      </c>
      <c r="V6550" s="3" t="s">
        <v>163</v>
      </c>
      <c r="W6550" s="12" t="s">
        <v>26108</v>
      </c>
      <c r="X6550" s="12" t="s">
        <v>26109</v>
      </c>
      <c r="Y6550" s="2" t="s">
        <v>26110</v>
      </c>
      <c r="Z6550" s="2"/>
    </row>
    <row r="6551" spans="1:26" ht="34.799999999999997" x14ac:dyDescent="0.3">
      <c r="A6551" s="6" t="s">
        <v>26111</v>
      </c>
      <c r="B6551" s="2" t="s">
        <v>27</v>
      </c>
      <c r="C6551" s="2" t="s">
        <v>10374</v>
      </c>
      <c r="D6551" s="2" t="s">
        <v>29</v>
      </c>
      <c r="E6551" s="3" t="s">
        <v>24613</v>
      </c>
      <c r="F6551" s="3" t="s">
        <v>31</v>
      </c>
      <c r="G6551" s="7">
        <v>200000</v>
      </c>
      <c r="H6551" s="8">
        <v>0</v>
      </c>
      <c r="I6551" s="8">
        <v>0</v>
      </c>
      <c r="J6551" s="8">
        <v>0</v>
      </c>
      <c r="K6551" s="8">
        <v>0</v>
      </c>
      <c r="L6551" s="8">
        <f>SUM(Tabella1[[#This Row],[CONTRIBUTO
COMMISSARIO STRAORDINARIO]:[INDENNIZZO
ASSICURATIVO]])</f>
        <v>200000</v>
      </c>
      <c r="M6551" s="9" t="s">
        <v>1964</v>
      </c>
      <c r="N6551" s="3" t="s">
        <v>158</v>
      </c>
      <c r="O6551" s="3" t="s">
        <v>1964</v>
      </c>
      <c r="P6551" s="2" t="s">
        <v>31</v>
      </c>
      <c r="Q6551" s="2" t="s">
        <v>175</v>
      </c>
      <c r="R6551" s="2" t="s">
        <v>1965</v>
      </c>
      <c r="S6551" s="2" t="s">
        <v>1986</v>
      </c>
      <c r="T6551" s="3" t="s">
        <v>26112</v>
      </c>
      <c r="U6551" s="3" t="s">
        <v>179</v>
      </c>
      <c r="V6551" s="3" t="s">
        <v>163</v>
      </c>
      <c r="W6551" s="12" t="s">
        <v>26113</v>
      </c>
      <c r="X6551" s="12" t="s">
        <v>26114</v>
      </c>
      <c r="Y6551" s="2" t="s">
        <v>41</v>
      </c>
      <c r="Z6551" s="2"/>
    </row>
    <row r="6552" spans="1:26" ht="34.799999999999997" x14ac:dyDescent="0.3">
      <c r="A6552" s="6" t="s">
        <v>26115</v>
      </c>
      <c r="B6552" s="2" t="s">
        <v>27</v>
      </c>
      <c r="C6552" s="2" t="s">
        <v>10374</v>
      </c>
      <c r="D6552" s="2" t="s">
        <v>29</v>
      </c>
      <c r="E6552" s="3" t="s">
        <v>24613</v>
      </c>
      <c r="F6552" s="3" t="s">
        <v>8676</v>
      </c>
      <c r="G6552" s="7">
        <v>2000000</v>
      </c>
      <c r="H6552" s="8">
        <v>0</v>
      </c>
      <c r="I6552" s="8">
        <v>0</v>
      </c>
      <c r="J6552" s="8">
        <v>0</v>
      </c>
      <c r="K6552" s="8">
        <v>0</v>
      </c>
      <c r="L6552" s="8">
        <f>SUM(Tabella1[[#This Row],[CONTRIBUTO
COMMISSARIO STRAORDINARIO]:[INDENNIZZO
ASSICURATIVO]])</f>
        <v>2000000</v>
      </c>
      <c r="M6552" s="9" t="s">
        <v>3163</v>
      </c>
      <c r="N6552" s="3" t="s">
        <v>794</v>
      </c>
      <c r="O6552" s="3" t="s">
        <v>3163</v>
      </c>
      <c r="P6552" s="2" t="s">
        <v>31</v>
      </c>
      <c r="Q6552" s="2" t="s">
        <v>175</v>
      </c>
      <c r="R6552" s="2" t="s">
        <v>1046</v>
      </c>
      <c r="S6552" s="2" t="s">
        <v>5561</v>
      </c>
      <c r="T6552" s="3" t="s">
        <v>26116</v>
      </c>
      <c r="U6552" s="3" t="s">
        <v>179</v>
      </c>
      <c r="V6552" s="3" t="s">
        <v>163</v>
      </c>
      <c r="W6552" s="12" t="s">
        <v>26117</v>
      </c>
      <c r="X6552" s="12" t="s">
        <v>26118</v>
      </c>
      <c r="Y6552" s="2" t="s">
        <v>26119</v>
      </c>
      <c r="Z6552" s="2"/>
    </row>
    <row r="6553" spans="1:26" ht="34.799999999999997" x14ac:dyDescent="0.3">
      <c r="A6553" s="6" t="s">
        <v>26120</v>
      </c>
      <c r="B6553" s="2" t="s">
        <v>27</v>
      </c>
      <c r="C6553" s="2" t="s">
        <v>10374</v>
      </c>
      <c r="D6553" s="2" t="s">
        <v>29</v>
      </c>
      <c r="E6553" s="3" t="s">
        <v>24613</v>
      </c>
      <c r="F6553" s="3" t="s">
        <v>8676</v>
      </c>
      <c r="G6553" s="7">
        <v>5800000</v>
      </c>
      <c r="H6553" s="8">
        <v>0</v>
      </c>
      <c r="I6553" s="8">
        <v>0</v>
      </c>
      <c r="J6553" s="8">
        <v>0</v>
      </c>
      <c r="K6553" s="8">
        <v>0</v>
      </c>
      <c r="L6553" s="8">
        <f>SUM(Tabella1[[#This Row],[CONTRIBUTO
COMMISSARIO STRAORDINARIO]:[INDENNIZZO
ASSICURATIVO]])</f>
        <v>5800000</v>
      </c>
      <c r="M6553" s="9" t="s">
        <v>3163</v>
      </c>
      <c r="N6553" s="3" t="s">
        <v>794</v>
      </c>
      <c r="O6553" s="3" t="s">
        <v>3163</v>
      </c>
      <c r="P6553" s="2" t="s">
        <v>31</v>
      </c>
      <c r="Q6553" s="2" t="s">
        <v>175</v>
      </c>
      <c r="R6553" s="2" t="s">
        <v>26121</v>
      </c>
      <c r="S6553" s="2" t="s">
        <v>26122</v>
      </c>
      <c r="T6553" s="3" t="s">
        <v>26123</v>
      </c>
      <c r="U6553" s="3" t="s">
        <v>179</v>
      </c>
      <c r="V6553" s="3" t="s">
        <v>163</v>
      </c>
      <c r="W6553" s="12" t="s">
        <v>25715</v>
      </c>
      <c r="X6553" s="12" t="s">
        <v>26124</v>
      </c>
      <c r="Y6553" s="2" t="s">
        <v>26125</v>
      </c>
      <c r="Z6553" s="2"/>
    </row>
    <row r="6554" spans="1:26" ht="34.799999999999997" x14ac:dyDescent="0.3">
      <c r="A6554" s="6" t="s">
        <v>26126</v>
      </c>
      <c r="B6554" s="2" t="s">
        <v>27</v>
      </c>
      <c r="C6554" s="2" t="s">
        <v>10374</v>
      </c>
      <c r="D6554" s="2" t="s">
        <v>29</v>
      </c>
      <c r="E6554" s="3" t="s">
        <v>24613</v>
      </c>
      <c r="F6554" s="3" t="s">
        <v>8676</v>
      </c>
      <c r="G6554" s="7">
        <v>1700000</v>
      </c>
      <c r="H6554" s="8">
        <v>0</v>
      </c>
      <c r="I6554" s="8">
        <v>0</v>
      </c>
      <c r="J6554" s="8">
        <v>0</v>
      </c>
      <c r="K6554" s="8">
        <v>0</v>
      </c>
      <c r="L6554" s="8">
        <f>SUM(Tabella1[[#This Row],[CONTRIBUTO
COMMISSARIO STRAORDINARIO]:[INDENNIZZO
ASSICURATIVO]])</f>
        <v>1700000</v>
      </c>
      <c r="M6554" s="9" t="s">
        <v>3163</v>
      </c>
      <c r="N6554" s="3" t="s">
        <v>794</v>
      </c>
      <c r="O6554" s="3" t="s">
        <v>3163</v>
      </c>
      <c r="P6554" s="2" t="s">
        <v>31</v>
      </c>
      <c r="Q6554" s="2" t="s">
        <v>175</v>
      </c>
      <c r="R6554" s="2" t="s">
        <v>26121</v>
      </c>
      <c r="S6554" s="2" t="s">
        <v>6640</v>
      </c>
      <c r="T6554" s="3" t="s">
        <v>26127</v>
      </c>
      <c r="U6554" s="3" t="s">
        <v>179</v>
      </c>
      <c r="V6554" s="3" t="s">
        <v>163</v>
      </c>
      <c r="W6554" s="12" t="s">
        <v>25715</v>
      </c>
      <c r="X6554" s="12" t="s">
        <v>26128</v>
      </c>
      <c r="Y6554" s="2" t="s">
        <v>26129</v>
      </c>
      <c r="Z6554" s="2"/>
    </row>
    <row r="6555" spans="1:26" ht="34.799999999999997" x14ac:dyDescent="0.3">
      <c r="A6555" s="6" t="s">
        <v>26130</v>
      </c>
      <c r="B6555" s="2" t="s">
        <v>27</v>
      </c>
      <c r="C6555" s="2" t="s">
        <v>10374</v>
      </c>
      <c r="D6555" s="2" t="s">
        <v>29</v>
      </c>
      <c r="E6555" s="3" t="s">
        <v>24613</v>
      </c>
      <c r="F6555" s="3" t="s">
        <v>31</v>
      </c>
      <c r="G6555" s="7">
        <v>75000</v>
      </c>
      <c r="H6555" s="8">
        <v>0</v>
      </c>
      <c r="I6555" s="8">
        <v>0</v>
      </c>
      <c r="J6555" s="8">
        <v>0</v>
      </c>
      <c r="K6555" s="8">
        <v>0</v>
      </c>
      <c r="L6555" s="8">
        <f>SUM(Tabella1[[#This Row],[CONTRIBUTO
COMMISSARIO STRAORDINARIO]:[INDENNIZZO
ASSICURATIVO]])</f>
        <v>75000</v>
      </c>
      <c r="M6555" s="9" t="s">
        <v>897</v>
      </c>
      <c r="N6555" s="3" t="s">
        <v>158</v>
      </c>
      <c r="O6555" s="3" t="s">
        <v>897</v>
      </c>
      <c r="P6555" s="2" t="s">
        <v>31</v>
      </c>
      <c r="Q6555" s="2" t="s">
        <v>159</v>
      </c>
      <c r="R6555" s="2" t="s">
        <v>898</v>
      </c>
      <c r="S6555" s="2" t="s">
        <v>26131</v>
      </c>
      <c r="T6555" s="3" t="s">
        <v>26132</v>
      </c>
      <c r="U6555" s="3" t="s">
        <v>179</v>
      </c>
      <c r="V6555" s="3" t="s">
        <v>163</v>
      </c>
      <c r="W6555" s="12" t="s">
        <v>26133</v>
      </c>
      <c r="X6555" s="12" t="s">
        <v>26134</v>
      </c>
      <c r="Y6555" s="2" t="s">
        <v>26135</v>
      </c>
      <c r="Z6555" s="2"/>
    </row>
    <row r="6556" spans="1:26" ht="34.799999999999997" x14ac:dyDescent="0.3">
      <c r="A6556" s="6" t="s">
        <v>26136</v>
      </c>
      <c r="B6556" s="2" t="s">
        <v>27</v>
      </c>
      <c r="C6556" s="2" t="s">
        <v>10374</v>
      </c>
      <c r="D6556" s="2" t="s">
        <v>29</v>
      </c>
      <c r="E6556" s="3" t="s">
        <v>24613</v>
      </c>
      <c r="F6556" s="3" t="s">
        <v>31</v>
      </c>
      <c r="G6556" s="7">
        <v>60000</v>
      </c>
      <c r="H6556" s="8">
        <v>0</v>
      </c>
      <c r="I6556" s="8">
        <v>0</v>
      </c>
      <c r="J6556" s="8">
        <v>0</v>
      </c>
      <c r="K6556" s="8">
        <v>0</v>
      </c>
      <c r="L6556" s="8">
        <f>SUM(Tabella1[[#This Row],[CONTRIBUTO
COMMISSARIO STRAORDINARIO]:[INDENNIZZO
ASSICURATIVO]])</f>
        <v>60000</v>
      </c>
      <c r="M6556" s="9" t="s">
        <v>897</v>
      </c>
      <c r="N6556" s="3" t="s">
        <v>158</v>
      </c>
      <c r="O6556" s="3" t="s">
        <v>897</v>
      </c>
      <c r="P6556" s="2" t="s">
        <v>31</v>
      </c>
      <c r="Q6556" s="2" t="s">
        <v>159</v>
      </c>
      <c r="R6556" s="2" t="s">
        <v>898</v>
      </c>
      <c r="S6556" s="2" t="s">
        <v>26137</v>
      </c>
      <c r="T6556" s="3" t="s">
        <v>26138</v>
      </c>
      <c r="U6556" s="3" t="s">
        <v>179</v>
      </c>
      <c r="V6556" s="3" t="s">
        <v>163</v>
      </c>
      <c r="W6556" s="12" t="s">
        <v>26139</v>
      </c>
      <c r="X6556" s="12" t="s">
        <v>26140</v>
      </c>
      <c r="Y6556" s="2" t="s">
        <v>26141</v>
      </c>
      <c r="Z6556" s="2"/>
    </row>
    <row r="6557" spans="1:26" ht="52.2" x14ac:dyDescent="0.3">
      <c r="A6557" s="6" t="s">
        <v>26142</v>
      </c>
      <c r="B6557" s="2" t="s">
        <v>27</v>
      </c>
      <c r="C6557" s="2" t="s">
        <v>10374</v>
      </c>
      <c r="D6557" s="2" t="s">
        <v>29</v>
      </c>
      <c r="E6557" s="3" t="s">
        <v>24613</v>
      </c>
      <c r="F6557" s="3" t="s">
        <v>8676</v>
      </c>
      <c r="G6557" s="7">
        <v>200000</v>
      </c>
      <c r="H6557" s="8">
        <v>0</v>
      </c>
      <c r="I6557" s="8">
        <v>0</v>
      </c>
      <c r="J6557" s="8">
        <v>0</v>
      </c>
      <c r="K6557" s="8">
        <v>0</v>
      </c>
      <c r="L6557" s="8">
        <f>SUM(Tabella1[[#This Row],[CONTRIBUTO
COMMISSARIO STRAORDINARIO]:[INDENNIZZO
ASSICURATIVO]])</f>
        <v>200000</v>
      </c>
      <c r="M6557" s="9" t="s">
        <v>5886</v>
      </c>
      <c r="N6557" s="3" t="s">
        <v>794</v>
      </c>
      <c r="O6557" s="3" t="s">
        <v>5886</v>
      </c>
      <c r="P6557" s="2" t="s">
        <v>31</v>
      </c>
      <c r="Q6557" s="2" t="s">
        <v>159</v>
      </c>
      <c r="R6557" s="2" t="s">
        <v>898</v>
      </c>
      <c r="S6557" s="2" t="s">
        <v>26143</v>
      </c>
      <c r="T6557" s="3" t="s">
        <v>26144</v>
      </c>
      <c r="U6557" s="3" t="s">
        <v>179</v>
      </c>
      <c r="V6557" s="3" t="s">
        <v>163</v>
      </c>
      <c r="W6557" s="12" t="s">
        <v>26145</v>
      </c>
      <c r="X6557" s="12" t="s">
        <v>26145</v>
      </c>
      <c r="Y6557" s="2" t="s">
        <v>12824</v>
      </c>
      <c r="Z6557" s="2"/>
    </row>
    <row r="6558" spans="1:26" ht="104.4" x14ac:dyDescent="0.3">
      <c r="A6558" s="6" t="s">
        <v>26146</v>
      </c>
      <c r="B6558" s="2" t="s">
        <v>27</v>
      </c>
      <c r="C6558" s="2" t="s">
        <v>10374</v>
      </c>
      <c r="D6558" s="2" t="s">
        <v>29</v>
      </c>
      <c r="E6558" s="3" t="s">
        <v>24613</v>
      </c>
      <c r="F6558" s="3" t="s">
        <v>31</v>
      </c>
      <c r="G6558" s="7">
        <v>173900</v>
      </c>
      <c r="H6558" s="8">
        <v>0</v>
      </c>
      <c r="I6558" s="8">
        <v>0</v>
      </c>
      <c r="J6558" s="8">
        <v>0</v>
      </c>
      <c r="K6558" s="8">
        <v>0</v>
      </c>
      <c r="L6558" s="8">
        <f>SUM(Tabella1[[#This Row],[CONTRIBUTO
COMMISSARIO STRAORDINARIO]:[INDENNIZZO
ASSICURATIVO]])</f>
        <v>173900</v>
      </c>
      <c r="M6558" s="9" t="s">
        <v>14952</v>
      </c>
      <c r="N6558" s="3" t="s">
        <v>158</v>
      </c>
      <c r="O6558" s="3" t="s">
        <v>14952</v>
      </c>
      <c r="P6558" s="2" t="s">
        <v>31</v>
      </c>
      <c r="Q6558" s="2" t="s">
        <v>34</v>
      </c>
      <c r="R6558" s="2" t="s">
        <v>14953</v>
      </c>
      <c r="S6558" s="2" t="s">
        <v>14953</v>
      </c>
      <c r="T6558" s="3" t="s">
        <v>26147</v>
      </c>
      <c r="U6558" s="3" t="s">
        <v>179</v>
      </c>
      <c r="V6558" s="3" t="s">
        <v>163</v>
      </c>
      <c r="W6558" s="12" t="s">
        <v>21824</v>
      </c>
      <c r="X6558" s="12" t="s">
        <v>21825</v>
      </c>
      <c r="Y6558" s="2" t="s">
        <v>26148</v>
      </c>
      <c r="Z6558" s="2"/>
    </row>
    <row r="6559" spans="1:26" ht="34.799999999999997" x14ac:dyDescent="0.3">
      <c r="A6559" s="6" t="s">
        <v>26149</v>
      </c>
      <c r="B6559" s="2" t="s">
        <v>27</v>
      </c>
      <c r="C6559" s="2" t="s">
        <v>10374</v>
      </c>
      <c r="D6559" s="2" t="s">
        <v>29</v>
      </c>
      <c r="E6559" s="3" t="s">
        <v>24613</v>
      </c>
      <c r="F6559" s="3" t="s">
        <v>8676</v>
      </c>
      <c r="G6559" s="7">
        <v>250000</v>
      </c>
      <c r="H6559" s="8">
        <v>0</v>
      </c>
      <c r="I6559" s="8">
        <v>0</v>
      </c>
      <c r="J6559" s="8">
        <v>0</v>
      </c>
      <c r="K6559" s="8">
        <v>0</v>
      </c>
      <c r="L6559" s="8">
        <f>SUM(Tabella1[[#This Row],[CONTRIBUTO
COMMISSARIO STRAORDINARIO]:[INDENNIZZO
ASSICURATIVO]])</f>
        <v>250000</v>
      </c>
      <c r="M6559" s="9" t="s">
        <v>3384</v>
      </c>
      <c r="N6559" s="3" t="s">
        <v>794</v>
      </c>
      <c r="O6559" s="3" t="s">
        <v>3384</v>
      </c>
      <c r="P6559" s="2" t="s">
        <v>10543</v>
      </c>
      <c r="Q6559" s="2" t="s">
        <v>34</v>
      </c>
      <c r="R6559" s="2" t="s">
        <v>14953</v>
      </c>
      <c r="S6559" s="2" t="s">
        <v>26150</v>
      </c>
      <c r="T6559" s="3" t="s">
        <v>26151</v>
      </c>
      <c r="U6559" s="3" t="s">
        <v>179</v>
      </c>
      <c r="V6559" s="3" t="s">
        <v>163</v>
      </c>
      <c r="W6559" s="12" t="s">
        <v>179</v>
      </c>
      <c r="X6559" s="12" t="s">
        <v>26152</v>
      </c>
      <c r="Y6559" s="2" t="s">
        <v>26153</v>
      </c>
      <c r="Z6559" s="2"/>
    </row>
    <row r="6560" spans="1:26" ht="52.2" x14ac:dyDescent="0.3">
      <c r="A6560" s="6" t="s">
        <v>26154</v>
      </c>
      <c r="B6560" s="2" t="s">
        <v>27</v>
      </c>
      <c r="C6560" s="2" t="s">
        <v>10374</v>
      </c>
      <c r="D6560" s="2" t="s">
        <v>29</v>
      </c>
      <c r="E6560" s="3" t="s">
        <v>24613</v>
      </c>
      <c r="F6560" s="3" t="s">
        <v>8676</v>
      </c>
      <c r="G6560" s="7">
        <v>450000</v>
      </c>
      <c r="H6560" s="8">
        <v>0</v>
      </c>
      <c r="I6560" s="8">
        <v>0</v>
      </c>
      <c r="J6560" s="8">
        <v>0</v>
      </c>
      <c r="K6560" s="8">
        <v>0</v>
      </c>
      <c r="L6560" s="8">
        <f>SUM(Tabella1[[#This Row],[CONTRIBUTO
COMMISSARIO STRAORDINARIO]:[INDENNIZZO
ASSICURATIVO]])</f>
        <v>450000</v>
      </c>
      <c r="M6560" s="9" t="s">
        <v>3384</v>
      </c>
      <c r="N6560" s="3" t="s">
        <v>794</v>
      </c>
      <c r="O6560" s="3" t="s">
        <v>3384</v>
      </c>
      <c r="P6560" s="2" t="s">
        <v>10543</v>
      </c>
      <c r="Q6560" s="2" t="s">
        <v>34</v>
      </c>
      <c r="R6560" s="2" t="s">
        <v>14953</v>
      </c>
      <c r="S6560" s="2" t="s">
        <v>15195</v>
      </c>
      <c r="T6560" s="3" t="s">
        <v>26155</v>
      </c>
      <c r="U6560" s="3" t="s">
        <v>179</v>
      </c>
      <c r="V6560" s="3" t="s">
        <v>163</v>
      </c>
      <c r="W6560" s="12" t="s">
        <v>179</v>
      </c>
      <c r="X6560" s="12" t="s">
        <v>26156</v>
      </c>
      <c r="Y6560" s="2" t="s">
        <v>26157</v>
      </c>
      <c r="Z6560" s="2"/>
    </row>
    <row r="6561" spans="1:26" ht="34.799999999999997" x14ac:dyDescent="0.3">
      <c r="A6561" s="6" t="s">
        <v>26158</v>
      </c>
      <c r="B6561" s="2" t="s">
        <v>27</v>
      </c>
      <c r="C6561" s="2" t="s">
        <v>10374</v>
      </c>
      <c r="D6561" s="2" t="s">
        <v>29</v>
      </c>
      <c r="E6561" s="3" t="s">
        <v>24613</v>
      </c>
      <c r="F6561" s="3" t="s">
        <v>31</v>
      </c>
      <c r="G6561" s="7">
        <v>95000</v>
      </c>
      <c r="H6561" s="8">
        <v>0</v>
      </c>
      <c r="I6561" s="8">
        <v>0</v>
      </c>
      <c r="J6561" s="8">
        <v>0</v>
      </c>
      <c r="K6561" s="8">
        <v>0</v>
      </c>
      <c r="L6561" s="8">
        <f>SUM(Tabella1[[#This Row],[CONTRIBUTO
COMMISSARIO STRAORDINARIO]:[INDENNIZZO
ASSICURATIVO]])</f>
        <v>95000</v>
      </c>
      <c r="M6561" s="9" t="s">
        <v>833</v>
      </c>
      <c r="N6561" s="3" t="s">
        <v>158</v>
      </c>
      <c r="O6561" s="3" t="s">
        <v>833</v>
      </c>
      <c r="P6561" s="2" t="s">
        <v>31</v>
      </c>
      <c r="Q6561" s="2" t="s">
        <v>218</v>
      </c>
      <c r="R6561" s="2" t="s">
        <v>834</v>
      </c>
      <c r="S6561" s="2" t="s">
        <v>26159</v>
      </c>
      <c r="T6561" s="3" t="s">
        <v>31</v>
      </c>
      <c r="U6561" s="3" t="s">
        <v>179</v>
      </c>
      <c r="V6561" s="3" t="s">
        <v>31</v>
      </c>
      <c r="W6561" s="12" t="s">
        <v>179</v>
      </c>
      <c r="X6561" s="12" t="s">
        <v>26160</v>
      </c>
      <c r="Y6561" s="2" t="s">
        <v>41</v>
      </c>
      <c r="Z6561" s="2"/>
    </row>
    <row r="6562" spans="1:26" ht="34.799999999999997" x14ac:dyDescent="0.3">
      <c r="A6562" s="6" t="s">
        <v>26161</v>
      </c>
      <c r="B6562" s="2" t="s">
        <v>27</v>
      </c>
      <c r="C6562" s="2" t="s">
        <v>10374</v>
      </c>
      <c r="D6562" s="2" t="s">
        <v>29</v>
      </c>
      <c r="E6562" s="3" t="s">
        <v>24613</v>
      </c>
      <c r="F6562" s="3" t="s">
        <v>31</v>
      </c>
      <c r="G6562" s="7">
        <v>95000</v>
      </c>
      <c r="H6562" s="8">
        <v>0</v>
      </c>
      <c r="I6562" s="8">
        <v>0</v>
      </c>
      <c r="J6562" s="8">
        <v>0</v>
      </c>
      <c r="K6562" s="8">
        <v>0</v>
      </c>
      <c r="L6562" s="8">
        <f>SUM(Tabella1[[#This Row],[CONTRIBUTO
COMMISSARIO STRAORDINARIO]:[INDENNIZZO
ASSICURATIVO]])</f>
        <v>95000</v>
      </c>
      <c r="M6562" s="9" t="s">
        <v>833</v>
      </c>
      <c r="N6562" s="3" t="s">
        <v>158</v>
      </c>
      <c r="O6562" s="3" t="s">
        <v>833</v>
      </c>
      <c r="P6562" s="2" t="s">
        <v>31</v>
      </c>
      <c r="Q6562" s="2" t="s">
        <v>218</v>
      </c>
      <c r="R6562" s="2" t="s">
        <v>834</v>
      </c>
      <c r="S6562" s="2" t="s">
        <v>26162</v>
      </c>
      <c r="T6562" s="3" t="s">
        <v>31</v>
      </c>
      <c r="U6562" s="3" t="s">
        <v>179</v>
      </c>
      <c r="V6562" s="3" t="s">
        <v>31</v>
      </c>
      <c r="W6562" s="12" t="s">
        <v>179</v>
      </c>
      <c r="X6562" s="12" t="s">
        <v>26163</v>
      </c>
      <c r="Y6562" s="2" t="s">
        <v>41</v>
      </c>
      <c r="Z6562" s="2"/>
    </row>
    <row r="6563" spans="1:26" ht="34.799999999999997" x14ac:dyDescent="0.3">
      <c r="A6563" s="6" t="s">
        <v>26164</v>
      </c>
      <c r="B6563" s="2" t="s">
        <v>27</v>
      </c>
      <c r="C6563" s="2" t="s">
        <v>10374</v>
      </c>
      <c r="D6563" s="2" t="s">
        <v>29</v>
      </c>
      <c r="E6563" s="3" t="s">
        <v>24613</v>
      </c>
      <c r="F6563" s="3" t="s">
        <v>31</v>
      </c>
      <c r="G6563" s="7">
        <v>80000</v>
      </c>
      <c r="H6563" s="8">
        <v>0</v>
      </c>
      <c r="I6563" s="8">
        <v>0</v>
      </c>
      <c r="J6563" s="8">
        <v>0</v>
      </c>
      <c r="K6563" s="8">
        <v>0</v>
      </c>
      <c r="L6563" s="8">
        <f>SUM(Tabella1[[#This Row],[CONTRIBUTO
COMMISSARIO STRAORDINARIO]:[INDENNIZZO
ASSICURATIVO]])</f>
        <v>80000</v>
      </c>
      <c r="M6563" s="9" t="s">
        <v>3384</v>
      </c>
      <c r="N6563" s="3" t="s">
        <v>794</v>
      </c>
      <c r="O6563" s="3" t="s">
        <v>3384</v>
      </c>
      <c r="P6563" s="2" t="s">
        <v>31</v>
      </c>
      <c r="Q6563" s="2" t="s">
        <v>34</v>
      </c>
      <c r="R6563" s="2" t="s">
        <v>26165</v>
      </c>
      <c r="S6563" s="2" t="s">
        <v>26166</v>
      </c>
      <c r="T6563" s="3" t="s">
        <v>26167</v>
      </c>
      <c r="U6563" s="3" t="s">
        <v>179</v>
      </c>
      <c r="V6563" s="3" t="s">
        <v>163</v>
      </c>
      <c r="W6563" s="12" t="s">
        <v>179</v>
      </c>
      <c r="X6563" s="12" t="s">
        <v>26168</v>
      </c>
      <c r="Y6563" s="2" t="s">
        <v>26169</v>
      </c>
      <c r="Z6563" s="2"/>
    </row>
    <row r="6564" spans="1:26" ht="34.799999999999997" x14ac:dyDescent="0.3">
      <c r="A6564" s="6" t="s">
        <v>26170</v>
      </c>
      <c r="B6564" s="2" t="s">
        <v>27</v>
      </c>
      <c r="C6564" s="2" t="s">
        <v>10374</v>
      </c>
      <c r="D6564" s="2" t="s">
        <v>29</v>
      </c>
      <c r="E6564" s="3" t="s">
        <v>24613</v>
      </c>
      <c r="F6564" s="3" t="s">
        <v>31</v>
      </c>
      <c r="G6564" s="7">
        <v>500000</v>
      </c>
      <c r="H6564" s="8">
        <v>0</v>
      </c>
      <c r="I6564" s="8">
        <v>0</v>
      </c>
      <c r="J6564" s="8">
        <v>0</v>
      </c>
      <c r="K6564" s="8">
        <v>0</v>
      </c>
      <c r="L6564" s="8">
        <f>SUM(Tabella1[[#This Row],[CONTRIBUTO
COMMISSARIO STRAORDINARIO]:[INDENNIZZO
ASSICURATIVO]])</f>
        <v>500000</v>
      </c>
      <c r="M6564" s="9" t="s">
        <v>217</v>
      </c>
      <c r="N6564" s="3" t="s">
        <v>158</v>
      </c>
      <c r="O6564" s="3" t="s">
        <v>217</v>
      </c>
      <c r="P6564" s="2" t="s">
        <v>31</v>
      </c>
      <c r="Q6564" s="2" t="s">
        <v>218</v>
      </c>
      <c r="R6564" s="2" t="s">
        <v>16721</v>
      </c>
      <c r="S6564" s="2" t="s">
        <v>26171</v>
      </c>
      <c r="T6564" s="3" t="s">
        <v>26172</v>
      </c>
      <c r="U6564" s="3" t="s">
        <v>179</v>
      </c>
      <c r="V6564" s="3" t="s">
        <v>163</v>
      </c>
      <c r="W6564" s="12" t="s">
        <v>26173</v>
      </c>
      <c r="X6564" s="12" t="s">
        <v>26174</v>
      </c>
      <c r="Y6564" s="2" t="s">
        <v>26175</v>
      </c>
      <c r="Z6564" s="2"/>
    </row>
    <row r="6565" spans="1:26" ht="52.2" x14ac:dyDescent="0.3">
      <c r="A6565" s="6" t="s">
        <v>26176</v>
      </c>
      <c r="B6565" s="2" t="s">
        <v>27</v>
      </c>
      <c r="C6565" s="2" t="s">
        <v>10374</v>
      </c>
      <c r="D6565" s="2" t="s">
        <v>29</v>
      </c>
      <c r="E6565" s="3" t="s">
        <v>24613</v>
      </c>
      <c r="F6565" s="3" t="s">
        <v>31</v>
      </c>
      <c r="G6565" s="7">
        <v>480000</v>
      </c>
      <c r="H6565" s="8">
        <v>0</v>
      </c>
      <c r="I6565" s="8">
        <v>0</v>
      </c>
      <c r="J6565" s="8">
        <v>0</v>
      </c>
      <c r="K6565" s="8">
        <v>0</v>
      </c>
      <c r="L6565" s="8">
        <f>SUM(Tabella1[[#This Row],[CONTRIBUTO
COMMISSARIO STRAORDINARIO]:[INDENNIZZO
ASSICURATIVO]])</f>
        <v>480000</v>
      </c>
      <c r="M6565" s="9" t="s">
        <v>217</v>
      </c>
      <c r="N6565" s="3" t="s">
        <v>158</v>
      </c>
      <c r="O6565" s="3" t="s">
        <v>217</v>
      </c>
      <c r="P6565" s="2" t="s">
        <v>31</v>
      </c>
      <c r="Q6565" s="2" t="s">
        <v>218</v>
      </c>
      <c r="R6565" s="2" t="s">
        <v>16721</v>
      </c>
      <c r="S6565" s="2" t="s">
        <v>26177</v>
      </c>
      <c r="T6565" s="3" t="s">
        <v>26178</v>
      </c>
      <c r="U6565" s="3" t="s">
        <v>179</v>
      </c>
      <c r="V6565" s="3" t="s">
        <v>163</v>
      </c>
      <c r="W6565" s="12" t="s">
        <v>26179</v>
      </c>
      <c r="X6565" s="12" t="s">
        <v>26174</v>
      </c>
      <c r="Y6565" s="2" t="s">
        <v>26180</v>
      </c>
      <c r="Z6565" s="2"/>
    </row>
    <row r="6566" spans="1:26" x14ac:dyDescent="0.3">
      <c r="A6566" s="6" t="s">
        <v>26181</v>
      </c>
      <c r="B6566" s="2" t="s">
        <v>27</v>
      </c>
      <c r="C6566" s="2" t="s">
        <v>10374</v>
      </c>
      <c r="D6566" s="2" t="s">
        <v>29</v>
      </c>
      <c r="E6566" s="3" t="s">
        <v>24613</v>
      </c>
      <c r="F6566" s="3" t="s">
        <v>31</v>
      </c>
      <c r="G6566" s="7">
        <v>250000</v>
      </c>
      <c r="H6566" s="8">
        <v>0</v>
      </c>
      <c r="I6566" s="8">
        <v>0</v>
      </c>
      <c r="J6566" s="8">
        <v>0</v>
      </c>
      <c r="K6566" s="8">
        <v>0</v>
      </c>
      <c r="L6566" s="8">
        <f>SUM(Tabella1[[#This Row],[CONTRIBUTO
COMMISSARIO STRAORDINARIO]:[INDENNIZZO
ASSICURATIVO]])</f>
        <v>250000</v>
      </c>
      <c r="M6566" s="9" t="s">
        <v>26182</v>
      </c>
      <c r="N6566" s="3" t="s">
        <v>158</v>
      </c>
      <c r="O6566" s="3" t="s">
        <v>26182</v>
      </c>
      <c r="P6566" s="2" t="s">
        <v>31</v>
      </c>
      <c r="Q6566" s="2" t="s">
        <v>34</v>
      </c>
      <c r="R6566" s="2" t="s">
        <v>26183</v>
      </c>
      <c r="S6566" s="2" t="s">
        <v>26184</v>
      </c>
      <c r="T6566" s="3" t="s">
        <v>26185</v>
      </c>
      <c r="U6566" s="3" t="s">
        <v>179</v>
      </c>
      <c r="V6566" s="3" t="s">
        <v>163</v>
      </c>
      <c r="W6566" s="12" t="s">
        <v>26186</v>
      </c>
      <c r="X6566" s="12" t="s">
        <v>26187</v>
      </c>
      <c r="Y6566" s="2" t="s">
        <v>26188</v>
      </c>
      <c r="Z6566" s="2"/>
    </row>
    <row r="6567" spans="1:26" x14ac:dyDescent="0.3">
      <c r="A6567" s="6" t="s">
        <v>26189</v>
      </c>
      <c r="B6567" s="2" t="s">
        <v>27</v>
      </c>
      <c r="C6567" s="2" t="s">
        <v>10374</v>
      </c>
      <c r="D6567" s="2" t="s">
        <v>29</v>
      </c>
      <c r="E6567" s="3" t="s">
        <v>24613</v>
      </c>
      <c r="F6567" s="3" t="s">
        <v>31</v>
      </c>
      <c r="G6567" s="7">
        <v>120000</v>
      </c>
      <c r="H6567" s="8">
        <v>0</v>
      </c>
      <c r="I6567" s="8">
        <v>0</v>
      </c>
      <c r="J6567" s="8">
        <v>0</v>
      </c>
      <c r="K6567" s="8">
        <v>0</v>
      </c>
      <c r="L6567" s="8">
        <f>SUM(Tabella1[[#This Row],[CONTRIBUTO
COMMISSARIO STRAORDINARIO]:[INDENNIZZO
ASSICURATIVO]])</f>
        <v>120000</v>
      </c>
      <c r="M6567" s="9" t="s">
        <v>26182</v>
      </c>
      <c r="N6567" s="3" t="s">
        <v>158</v>
      </c>
      <c r="O6567" s="3" t="s">
        <v>26182</v>
      </c>
      <c r="P6567" s="2" t="s">
        <v>31</v>
      </c>
      <c r="Q6567" s="2" t="s">
        <v>34</v>
      </c>
      <c r="R6567" s="2" t="s">
        <v>26183</v>
      </c>
      <c r="S6567" s="2" t="s">
        <v>26190</v>
      </c>
      <c r="T6567" s="3" t="s">
        <v>26191</v>
      </c>
      <c r="U6567" s="3" t="s">
        <v>179</v>
      </c>
      <c r="V6567" s="3" t="s">
        <v>163</v>
      </c>
      <c r="W6567" s="12" t="s">
        <v>26192</v>
      </c>
      <c r="X6567" s="12" t="s">
        <v>26193</v>
      </c>
      <c r="Y6567" s="2" t="s">
        <v>26194</v>
      </c>
      <c r="Z6567" s="2"/>
    </row>
    <row r="6568" spans="1:26" ht="34.799999999999997" x14ac:dyDescent="0.3">
      <c r="A6568" s="6" t="s">
        <v>26195</v>
      </c>
      <c r="B6568" s="2" t="s">
        <v>27</v>
      </c>
      <c r="C6568" s="2" t="s">
        <v>10374</v>
      </c>
      <c r="D6568" s="2" t="s">
        <v>29</v>
      </c>
      <c r="E6568" s="3" t="s">
        <v>24613</v>
      </c>
      <c r="F6568" s="3" t="s">
        <v>31</v>
      </c>
      <c r="G6568" s="7">
        <v>180000</v>
      </c>
      <c r="H6568" s="8">
        <v>0</v>
      </c>
      <c r="I6568" s="8">
        <v>0</v>
      </c>
      <c r="J6568" s="8">
        <v>0</v>
      </c>
      <c r="K6568" s="8">
        <v>0</v>
      </c>
      <c r="L6568" s="8">
        <f>SUM(Tabella1[[#This Row],[CONTRIBUTO
COMMISSARIO STRAORDINARIO]:[INDENNIZZO
ASSICURATIVO]])</f>
        <v>180000</v>
      </c>
      <c r="M6568" s="9" t="s">
        <v>26182</v>
      </c>
      <c r="N6568" s="3" t="s">
        <v>158</v>
      </c>
      <c r="O6568" s="3" t="s">
        <v>26182</v>
      </c>
      <c r="P6568" s="2" t="s">
        <v>31</v>
      </c>
      <c r="Q6568" s="2" t="s">
        <v>34</v>
      </c>
      <c r="R6568" s="2" t="s">
        <v>26183</v>
      </c>
      <c r="S6568" s="2" t="s">
        <v>26196</v>
      </c>
      <c r="T6568" s="3" t="s">
        <v>26197</v>
      </c>
      <c r="U6568" s="3" t="s">
        <v>270</v>
      </c>
      <c r="V6568" s="3" t="s">
        <v>163</v>
      </c>
      <c r="W6568" s="12" t="s">
        <v>26198</v>
      </c>
      <c r="X6568" s="12" t="s">
        <v>26199</v>
      </c>
      <c r="Y6568" s="2" t="s">
        <v>26200</v>
      </c>
      <c r="Z6568" s="2"/>
    </row>
    <row r="6569" spans="1:26" ht="34.799999999999997" x14ac:dyDescent="0.3">
      <c r="A6569" s="6" t="s">
        <v>26201</v>
      </c>
      <c r="B6569" s="2" t="s">
        <v>27</v>
      </c>
      <c r="C6569" s="2" t="s">
        <v>10374</v>
      </c>
      <c r="D6569" s="2" t="s">
        <v>29</v>
      </c>
      <c r="E6569" s="3" t="s">
        <v>24613</v>
      </c>
      <c r="F6569" s="3" t="s">
        <v>31</v>
      </c>
      <c r="G6569" s="7">
        <v>250000</v>
      </c>
      <c r="H6569" s="8">
        <v>0</v>
      </c>
      <c r="I6569" s="8">
        <v>0</v>
      </c>
      <c r="J6569" s="8">
        <v>0</v>
      </c>
      <c r="K6569" s="8">
        <v>0</v>
      </c>
      <c r="L6569" s="8">
        <f>SUM(Tabella1[[#This Row],[CONTRIBUTO
COMMISSARIO STRAORDINARIO]:[INDENNIZZO
ASSICURATIVO]])</f>
        <v>250000</v>
      </c>
      <c r="M6569" s="9" t="s">
        <v>26182</v>
      </c>
      <c r="N6569" s="3" t="s">
        <v>158</v>
      </c>
      <c r="O6569" s="3" t="s">
        <v>26182</v>
      </c>
      <c r="P6569" s="2" t="s">
        <v>31</v>
      </c>
      <c r="Q6569" s="2" t="s">
        <v>34</v>
      </c>
      <c r="R6569" s="2" t="s">
        <v>26183</v>
      </c>
      <c r="S6569" s="2" t="s">
        <v>26202</v>
      </c>
      <c r="T6569" s="3" t="s">
        <v>26203</v>
      </c>
      <c r="U6569" s="3" t="s">
        <v>179</v>
      </c>
      <c r="V6569" s="3" t="s">
        <v>163</v>
      </c>
      <c r="W6569" s="12" t="s">
        <v>26198</v>
      </c>
      <c r="X6569" s="12" t="s">
        <v>26187</v>
      </c>
      <c r="Y6569" s="2" t="s">
        <v>26204</v>
      </c>
      <c r="Z6569" s="2"/>
    </row>
    <row r="6570" spans="1:26" ht="34.799999999999997" x14ac:dyDescent="0.3">
      <c r="A6570" s="6" t="s">
        <v>26205</v>
      </c>
      <c r="B6570" s="2" t="s">
        <v>27</v>
      </c>
      <c r="C6570" s="2" t="s">
        <v>10374</v>
      </c>
      <c r="D6570" s="2" t="s">
        <v>29</v>
      </c>
      <c r="E6570" s="3" t="s">
        <v>24613</v>
      </c>
      <c r="F6570" s="3" t="s">
        <v>31</v>
      </c>
      <c r="G6570" s="7">
        <v>100000</v>
      </c>
      <c r="H6570" s="8">
        <v>0</v>
      </c>
      <c r="I6570" s="8">
        <v>0</v>
      </c>
      <c r="J6570" s="8">
        <v>0</v>
      </c>
      <c r="K6570" s="8">
        <v>0</v>
      </c>
      <c r="L6570" s="8">
        <f>SUM(Tabella1[[#This Row],[CONTRIBUTO
COMMISSARIO STRAORDINARIO]:[INDENNIZZO
ASSICURATIVO]])</f>
        <v>100000</v>
      </c>
      <c r="M6570" s="9" t="s">
        <v>587</v>
      </c>
      <c r="N6570" s="3" t="s">
        <v>158</v>
      </c>
      <c r="O6570" s="3" t="s">
        <v>587</v>
      </c>
      <c r="P6570" s="2" t="s">
        <v>31</v>
      </c>
      <c r="Q6570" s="2" t="s">
        <v>159</v>
      </c>
      <c r="R6570" s="2" t="s">
        <v>588</v>
      </c>
      <c r="S6570" s="2" t="s">
        <v>26206</v>
      </c>
      <c r="T6570" s="3" t="s">
        <v>26207</v>
      </c>
      <c r="U6570" s="3" t="s">
        <v>179</v>
      </c>
      <c r="V6570" s="3" t="s">
        <v>31</v>
      </c>
      <c r="W6570" s="12" t="s">
        <v>11124</v>
      </c>
      <c r="X6570" s="12" t="s">
        <v>11135</v>
      </c>
      <c r="Y6570" s="2" t="s">
        <v>41</v>
      </c>
      <c r="Z6570" s="2"/>
    </row>
    <row r="6571" spans="1:26" ht="34.799999999999997" x14ac:dyDescent="0.3">
      <c r="A6571" s="6" t="s">
        <v>26208</v>
      </c>
      <c r="B6571" s="2" t="s">
        <v>27</v>
      </c>
      <c r="C6571" s="2" t="s">
        <v>10374</v>
      </c>
      <c r="D6571" s="2" t="s">
        <v>29</v>
      </c>
      <c r="E6571" s="3" t="s">
        <v>24613</v>
      </c>
      <c r="F6571" s="3" t="s">
        <v>31</v>
      </c>
      <c r="G6571" s="7">
        <v>250000</v>
      </c>
      <c r="H6571" s="8">
        <v>0</v>
      </c>
      <c r="I6571" s="8">
        <v>0</v>
      </c>
      <c r="J6571" s="8">
        <v>0</v>
      </c>
      <c r="K6571" s="8">
        <v>0</v>
      </c>
      <c r="L6571" s="8">
        <f>SUM(Tabella1[[#This Row],[CONTRIBUTO
COMMISSARIO STRAORDINARIO]:[INDENNIZZO
ASSICURATIVO]])</f>
        <v>250000</v>
      </c>
      <c r="M6571" s="9" t="s">
        <v>801</v>
      </c>
      <c r="N6571" s="3" t="s">
        <v>158</v>
      </c>
      <c r="O6571" s="3" t="s">
        <v>801</v>
      </c>
      <c r="P6571" s="2" t="s">
        <v>31</v>
      </c>
      <c r="Q6571" s="2" t="s">
        <v>218</v>
      </c>
      <c r="R6571" s="2" t="s">
        <v>802</v>
      </c>
      <c r="S6571" s="2" t="s">
        <v>26209</v>
      </c>
      <c r="T6571" s="3" t="s">
        <v>26210</v>
      </c>
      <c r="U6571" s="3" t="s">
        <v>179</v>
      </c>
      <c r="V6571" s="3" t="s">
        <v>163</v>
      </c>
      <c r="W6571" s="12" t="s">
        <v>26211</v>
      </c>
      <c r="X6571" s="12" t="s">
        <v>26212</v>
      </c>
      <c r="Y6571" s="2" t="s">
        <v>26213</v>
      </c>
      <c r="Z6571" s="2"/>
    </row>
    <row r="6572" spans="1:26" ht="34.799999999999997" x14ac:dyDescent="0.3">
      <c r="A6572" s="6" t="s">
        <v>26214</v>
      </c>
      <c r="B6572" s="2" t="s">
        <v>27</v>
      </c>
      <c r="C6572" s="2" t="s">
        <v>10374</v>
      </c>
      <c r="D6572" s="2" t="s">
        <v>29</v>
      </c>
      <c r="E6572" s="3" t="s">
        <v>24613</v>
      </c>
      <c r="F6572" s="3" t="s">
        <v>8676</v>
      </c>
      <c r="G6572" s="7">
        <v>480000</v>
      </c>
      <c r="H6572" s="8">
        <v>0</v>
      </c>
      <c r="I6572" s="8">
        <v>0</v>
      </c>
      <c r="J6572" s="8">
        <v>0</v>
      </c>
      <c r="K6572" s="8">
        <v>0</v>
      </c>
      <c r="L6572" s="8">
        <f>SUM(Tabella1[[#This Row],[CONTRIBUTO
COMMISSARIO STRAORDINARIO]:[INDENNIZZO
ASSICURATIVO]])</f>
        <v>480000</v>
      </c>
      <c r="M6572" s="9" t="s">
        <v>645</v>
      </c>
      <c r="N6572" s="3" t="s">
        <v>158</v>
      </c>
      <c r="O6572" s="3" t="s">
        <v>645</v>
      </c>
      <c r="P6572" s="2" t="s">
        <v>31</v>
      </c>
      <c r="Q6572" s="2" t="s">
        <v>34</v>
      </c>
      <c r="R6572" s="2" t="s">
        <v>646</v>
      </c>
      <c r="S6572" s="2" t="s">
        <v>26215</v>
      </c>
      <c r="T6572" s="3" t="s">
        <v>26216</v>
      </c>
      <c r="U6572" s="3" t="s">
        <v>179</v>
      </c>
      <c r="V6572" s="3" t="s">
        <v>26217</v>
      </c>
      <c r="W6572" s="12" t="s">
        <v>26218</v>
      </c>
      <c r="X6572" s="12" t="s">
        <v>26219</v>
      </c>
      <c r="Y6572" s="2" t="s">
        <v>26220</v>
      </c>
      <c r="Z6572" s="2"/>
    </row>
    <row r="6573" spans="1:26" ht="52.2" x14ac:dyDescent="0.3">
      <c r="A6573" s="6" t="s">
        <v>26221</v>
      </c>
      <c r="B6573" s="2" t="s">
        <v>27</v>
      </c>
      <c r="C6573" s="2" t="s">
        <v>10374</v>
      </c>
      <c r="D6573" s="2" t="s">
        <v>29</v>
      </c>
      <c r="E6573" s="3" t="s">
        <v>24613</v>
      </c>
      <c r="F6573" s="3" t="s">
        <v>8676</v>
      </c>
      <c r="G6573" s="7">
        <v>1000000</v>
      </c>
      <c r="H6573" s="8">
        <v>0</v>
      </c>
      <c r="I6573" s="8">
        <v>0</v>
      </c>
      <c r="J6573" s="8">
        <v>0</v>
      </c>
      <c r="K6573" s="8">
        <v>0</v>
      </c>
      <c r="L6573" s="8">
        <f>SUM(Tabella1[[#This Row],[CONTRIBUTO
COMMISSARIO STRAORDINARIO]:[INDENNIZZO
ASSICURATIVO]])</f>
        <v>1000000</v>
      </c>
      <c r="M6573" s="9" t="s">
        <v>3384</v>
      </c>
      <c r="N6573" s="3" t="s">
        <v>794</v>
      </c>
      <c r="O6573" s="3" t="s">
        <v>3384</v>
      </c>
      <c r="P6573" s="2" t="s">
        <v>10543</v>
      </c>
      <c r="Q6573" s="2" t="s">
        <v>34</v>
      </c>
      <c r="R6573" s="2" t="s">
        <v>646</v>
      </c>
      <c r="S6573" s="2" t="s">
        <v>26222</v>
      </c>
      <c r="T6573" s="3" t="s">
        <v>26223</v>
      </c>
      <c r="U6573" s="3" t="s">
        <v>179</v>
      </c>
      <c r="V6573" s="3" t="s">
        <v>163</v>
      </c>
      <c r="W6573" s="12" t="s">
        <v>179</v>
      </c>
      <c r="X6573" s="12" t="s">
        <v>26224</v>
      </c>
      <c r="Y6573" s="2" t="s">
        <v>26225</v>
      </c>
      <c r="Z6573" s="2"/>
    </row>
    <row r="6574" spans="1:26" ht="52.2" x14ac:dyDescent="0.3">
      <c r="A6574" s="6" t="s">
        <v>26226</v>
      </c>
      <c r="B6574" s="2" t="s">
        <v>27</v>
      </c>
      <c r="C6574" s="2" t="s">
        <v>10374</v>
      </c>
      <c r="D6574" s="2" t="s">
        <v>29</v>
      </c>
      <c r="E6574" s="3" t="s">
        <v>24613</v>
      </c>
      <c r="F6574" s="3" t="s">
        <v>31</v>
      </c>
      <c r="G6574" s="7">
        <v>85000</v>
      </c>
      <c r="H6574" s="8">
        <v>0</v>
      </c>
      <c r="I6574" s="8">
        <v>0</v>
      </c>
      <c r="J6574" s="8">
        <v>0</v>
      </c>
      <c r="K6574" s="8">
        <v>0</v>
      </c>
      <c r="L6574" s="8">
        <f>SUM(Tabella1[[#This Row],[CONTRIBUTO
COMMISSARIO STRAORDINARIO]:[INDENNIZZO
ASSICURATIVO]])</f>
        <v>85000</v>
      </c>
      <c r="M6574" s="9" t="s">
        <v>645</v>
      </c>
      <c r="N6574" s="3" t="s">
        <v>158</v>
      </c>
      <c r="O6574" s="3" t="s">
        <v>645</v>
      </c>
      <c r="P6574" s="2" t="s">
        <v>31</v>
      </c>
      <c r="Q6574" s="2" t="s">
        <v>34</v>
      </c>
      <c r="R6574" s="2" t="s">
        <v>646</v>
      </c>
      <c r="S6574" s="2" t="s">
        <v>26215</v>
      </c>
      <c r="T6574" s="3" t="s">
        <v>26216</v>
      </c>
      <c r="U6574" s="3" t="s">
        <v>179</v>
      </c>
      <c r="V6574" s="3" t="s">
        <v>26217</v>
      </c>
      <c r="W6574" s="12" t="s">
        <v>26227</v>
      </c>
      <c r="X6574" s="12" t="s">
        <v>26228</v>
      </c>
      <c r="Y6574" s="2" t="s">
        <v>26229</v>
      </c>
      <c r="Z6574" s="2"/>
    </row>
    <row r="6575" spans="1:26" ht="52.2" x14ac:dyDescent="0.3">
      <c r="A6575" s="6" t="s">
        <v>26230</v>
      </c>
      <c r="B6575" s="2" t="s">
        <v>27</v>
      </c>
      <c r="C6575" s="2" t="s">
        <v>10374</v>
      </c>
      <c r="D6575" s="2" t="s">
        <v>29</v>
      </c>
      <c r="E6575" s="3" t="s">
        <v>24613</v>
      </c>
      <c r="F6575" s="3" t="s">
        <v>8676</v>
      </c>
      <c r="G6575" s="7">
        <v>1200000</v>
      </c>
      <c r="H6575" s="8">
        <v>0</v>
      </c>
      <c r="I6575" s="8">
        <v>0</v>
      </c>
      <c r="J6575" s="8">
        <v>0</v>
      </c>
      <c r="K6575" s="8">
        <v>0</v>
      </c>
      <c r="L6575" s="8">
        <f>SUM(Tabella1[[#This Row],[CONTRIBUTO
COMMISSARIO STRAORDINARIO]:[INDENNIZZO
ASSICURATIVO]])</f>
        <v>1200000</v>
      </c>
      <c r="M6575" s="9" t="s">
        <v>3384</v>
      </c>
      <c r="N6575" s="3" t="s">
        <v>794</v>
      </c>
      <c r="O6575" s="3" t="s">
        <v>3384</v>
      </c>
      <c r="P6575" s="2" t="s">
        <v>10543</v>
      </c>
      <c r="Q6575" s="2" t="s">
        <v>34</v>
      </c>
      <c r="R6575" s="2" t="s">
        <v>1232</v>
      </c>
      <c r="S6575" s="2" t="s">
        <v>26231</v>
      </c>
      <c r="T6575" s="3" t="s">
        <v>25940</v>
      </c>
      <c r="U6575" s="3" t="s">
        <v>179</v>
      </c>
      <c r="V6575" s="3" t="s">
        <v>163</v>
      </c>
      <c r="W6575" s="12" t="s">
        <v>179</v>
      </c>
      <c r="X6575" s="12" t="s">
        <v>26232</v>
      </c>
      <c r="Y6575" s="2" t="s">
        <v>26233</v>
      </c>
      <c r="Z6575" s="2"/>
    </row>
    <row r="6576" spans="1:26" ht="52.2" x14ac:dyDescent="0.3">
      <c r="A6576" s="6" t="s">
        <v>26234</v>
      </c>
      <c r="B6576" s="2" t="s">
        <v>27</v>
      </c>
      <c r="C6576" s="2" t="s">
        <v>10374</v>
      </c>
      <c r="D6576" s="2" t="s">
        <v>29</v>
      </c>
      <c r="E6576" s="3" t="s">
        <v>24613</v>
      </c>
      <c r="F6576" s="3" t="s">
        <v>8676</v>
      </c>
      <c r="G6576" s="7">
        <v>600000</v>
      </c>
      <c r="H6576" s="8">
        <v>0</v>
      </c>
      <c r="I6576" s="8">
        <v>0</v>
      </c>
      <c r="J6576" s="8">
        <v>0</v>
      </c>
      <c r="K6576" s="8">
        <v>0</v>
      </c>
      <c r="L6576" s="8">
        <f>SUM(Tabella1[[#This Row],[CONTRIBUTO
COMMISSARIO STRAORDINARIO]:[INDENNIZZO
ASSICURATIVO]])</f>
        <v>600000</v>
      </c>
      <c r="M6576" s="9" t="s">
        <v>3384</v>
      </c>
      <c r="N6576" s="3" t="s">
        <v>794</v>
      </c>
      <c r="O6576" s="3" t="s">
        <v>3384</v>
      </c>
      <c r="P6576" s="2" t="s">
        <v>10543</v>
      </c>
      <c r="Q6576" s="2" t="s">
        <v>34</v>
      </c>
      <c r="R6576" s="2" t="s">
        <v>1232</v>
      </c>
      <c r="S6576" s="2" t="s">
        <v>26235</v>
      </c>
      <c r="T6576" s="3" t="s">
        <v>26236</v>
      </c>
      <c r="U6576" s="3" t="s">
        <v>179</v>
      </c>
      <c r="V6576" s="3" t="s">
        <v>163</v>
      </c>
      <c r="W6576" s="12" t="s">
        <v>179</v>
      </c>
      <c r="X6576" s="12" t="s">
        <v>26237</v>
      </c>
      <c r="Y6576" s="2" t="s">
        <v>26238</v>
      </c>
      <c r="Z6576" s="2"/>
    </row>
    <row r="6577" spans="1:26" ht="34.799999999999997" x14ac:dyDescent="0.3">
      <c r="A6577" s="6" t="s">
        <v>26239</v>
      </c>
      <c r="B6577" s="2" t="s">
        <v>27</v>
      </c>
      <c r="C6577" s="2" t="s">
        <v>10374</v>
      </c>
      <c r="D6577" s="2" t="s">
        <v>29</v>
      </c>
      <c r="E6577" s="3" t="s">
        <v>24613</v>
      </c>
      <c r="F6577" s="3" t="s">
        <v>31</v>
      </c>
      <c r="G6577" s="7">
        <v>1450000</v>
      </c>
      <c r="H6577" s="8">
        <v>0</v>
      </c>
      <c r="I6577" s="8">
        <v>0</v>
      </c>
      <c r="J6577" s="8">
        <v>0</v>
      </c>
      <c r="K6577" s="8">
        <v>0</v>
      </c>
      <c r="L6577" s="8">
        <f>SUM(Tabella1[[#This Row],[CONTRIBUTO
COMMISSARIO STRAORDINARIO]:[INDENNIZZO
ASSICURATIVO]])</f>
        <v>1450000</v>
      </c>
      <c r="M6577" s="9" t="s">
        <v>3500</v>
      </c>
      <c r="N6577" s="3" t="s">
        <v>158</v>
      </c>
      <c r="O6577" s="3" t="s">
        <v>3500</v>
      </c>
      <c r="P6577" s="2" t="s">
        <v>31</v>
      </c>
      <c r="Q6577" s="2" t="s">
        <v>218</v>
      </c>
      <c r="R6577" s="2" t="s">
        <v>3501</v>
      </c>
      <c r="S6577" s="2" t="s">
        <v>26240</v>
      </c>
      <c r="T6577" s="3" t="s">
        <v>26241</v>
      </c>
      <c r="U6577" s="3" t="s">
        <v>26242</v>
      </c>
      <c r="V6577" s="3" t="s">
        <v>163</v>
      </c>
      <c r="W6577" s="12" t="s">
        <v>26243</v>
      </c>
      <c r="X6577" s="12" t="s">
        <v>26244</v>
      </c>
      <c r="Y6577" s="2" t="s">
        <v>41</v>
      </c>
      <c r="Z6577" s="2"/>
    </row>
    <row r="6578" spans="1:26" x14ac:dyDescent="0.3">
      <c r="A6578" s="6" t="s">
        <v>26245</v>
      </c>
      <c r="B6578" s="2" t="s">
        <v>27</v>
      </c>
      <c r="C6578" s="2" t="s">
        <v>10374</v>
      </c>
      <c r="D6578" s="2" t="s">
        <v>29</v>
      </c>
      <c r="E6578" s="3" t="s">
        <v>24613</v>
      </c>
      <c r="F6578" s="3" t="s">
        <v>31</v>
      </c>
      <c r="G6578" s="7">
        <v>450000</v>
      </c>
      <c r="H6578" s="8">
        <v>0</v>
      </c>
      <c r="I6578" s="8">
        <v>0</v>
      </c>
      <c r="J6578" s="8">
        <v>0</v>
      </c>
      <c r="K6578" s="8">
        <v>0</v>
      </c>
      <c r="L6578" s="8">
        <f>SUM(Tabella1[[#This Row],[CONTRIBUTO
COMMISSARIO STRAORDINARIO]:[INDENNIZZO
ASSICURATIVO]])</f>
        <v>450000</v>
      </c>
      <c r="M6578" s="9" t="s">
        <v>3500</v>
      </c>
      <c r="N6578" s="3" t="s">
        <v>158</v>
      </c>
      <c r="O6578" s="3" t="s">
        <v>3500</v>
      </c>
      <c r="P6578" s="2" t="s">
        <v>31</v>
      </c>
      <c r="Q6578" s="2" t="s">
        <v>218</v>
      </c>
      <c r="R6578" s="2" t="s">
        <v>3501</v>
      </c>
      <c r="S6578" s="2" t="s">
        <v>3501</v>
      </c>
      <c r="T6578" s="3" t="s">
        <v>26246</v>
      </c>
      <c r="U6578" s="3" t="s">
        <v>179</v>
      </c>
      <c r="V6578" s="3" t="s">
        <v>163</v>
      </c>
      <c r="W6578" s="12" t="s">
        <v>26247</v>
      </c>
      <c r="X6578" s="12" t="s">
        <v>26248</v>
      </c>
      <c r="Y6578" s="2" t="s">
        <v>41</v>
      </c>
      <c r="Z6578" s="2"/>
    </row>
    <row r="6579" spans="1:26" ht="34.799999999999997" x14ac:dyDescent="0.3">
      <c r="A6579" s="6" t="s">
        <v>26249</v>
      </c>
      <c r="B6579" s="2" t="s">
        <v>27</v>
      </c>
      <c r="C6579" s="2" t="s">
        <v>10374</v>
      </c>
      <c r="D6579" s="2" t="s">
        <v>29</v>
      </c>
      <c r="E6579" s="3" t="s">
        <v>24613</v>
      </c>
      <c r="F6579" s="3" t="s">
        <v>8676</v>
      </c>
      <c r="G6579" s="7">
        <v>100000</v>
      </c>
      <c r="H6579" s="8">
        <v>0</v>
      </c>
      <c r="I6579" s="8">
        <v>0</v>
      </c>
      <c r="J6579" s="8">
        <v>0</v>
      </c>
      <c r="K6579" s="8">
        <v>0</v>
      </c>
      <c r="L6579" s="8">
        <f>SUM(Tabella1[[#This Row],[CONTRIBUTO
COMMISSARIO STRAORDINARIO]:[INDENNIZZO
ASSICURATIVO]])</f>
        <v>100000</v>
      </c>
      <c r="M6579" s="9" t="s">
        <v>5886</v>
      </c>
      <c r="N6579" s="3" t="s">
        <v>794</v>
      </c>
      <c r="O6579" s="3" t="s">
        <v>5886</v>
      </c>
      <c r="P6579" s="2" t="s">
        <v>31</v>
      </c>
      <c r="Q6579" s="2" t="s">
        <v>159</v>
      </c>
      <c r="R6579" s="2" t="s">
        <v>2861</v>
      </c>
      <c r="S6579" s="2" t="s">
        <v>12810</v>
      </c>
      <c r="T6579" s="3" t="s">
        <v>26250</v>
      </c>
      <c r="U6579" s="3" t="s">
        <v>189</v>
      </c>
      <c r="V6579" s="3" t="s">
        <v>163</v>
      </c>
      <c r="W6579" s="12" t="s">
        <v>5903</v>
      </c>
      <c r="X6579" s="12" t="s">
        <v>26251</v>
      </c>
      <c r="Y6579" s="2" t="s">
        <v>12814</v>
      </c>
      <c r="Z6579" s="2"/>
    </row>
    <row r="6580" spans="1:26" x14ac:dyDescent="0.3">
      <c r="A6580" s="6" t="s">
        <v>26252</v>
      </c>
      <c r="B6580" s="2" t="s">
        <v>27</v>
      </c>
      <c r="C6580" s="2" t="s">
        <v>10374</v>
      </c>
      <c r="D6580" s="2" t="s">
        <v>29</v>
      </c>
      <c r="E6580" s="3" t="s">
        <v>24613</v>
      </c>
      <c r="F6580" s="3" t="s">
        <v>31</v>
      </c>
      <c r="G6580" s="7">
        <v>400000</v>
      </c>
      <c r="H6580" s="8">
        <v>0</v>
      </c>
      <c r="I6580" s="8">
        <v>0</v>
      </c>
      <c r="J6580" s="8">
        <v>0</v>
      </c>
      <c r="K6580" s="8">
        <v>0</v>
      </c>
      <c r="L6580" s="8">
        <f>SUM(Tabella1[[#This Row],[CONTRIBUTO
COMMISSARIO STRAORDINARIO]:[INDENNIZZO
ASSICURATIVO]])</f>
        <v>400000</v>
      </c>
      <c r="M6580" s="9" t="s">
        <v>10494</v>
      </c>
      <c r="N6580" s="3" t="s">
        <v>158</v>
      </c>
      <c r="O6580" s="3" t="s">
        <v>10494</v>
      </c>
      <c r="P6580" s="2" t="s">
        <v>31</v>
      </c>
      <c r="Q6580" s="2" t="s">
        <v>159</v>
      </c>
      <c r="R6580" s="2" t="s">
        <v>10495</v>
      </c>
      <c r="S6580" s="2" t="s">
        <v>31</v>
      </c>
      <c r="T6580" s="3" t="s">
        <v>26253</v>
      </c>
      <c r="U6580" s="3" t="s">
        <v>189</v>
      </c>
      <c r="V6580" s="3" t="s">
        <v>163</v>
      </c>
      <c r="W6580" s="12" t="s">
        <v>26254</v>
      </c>
      <c r="X6580" s="12" t="s">
        <v>26255</v>
      </c>
      <c r="Y6580" s="2" t="s">
        <v>26256</v>
      </c>
      <c r="Z6580" s="2"/>
    </row>
    <row r="6581" spans="1:26" ht="34.799999999999997" x14ac:dyDescent="0.3">
      <c r="A6581" s="6" t="s">
        <v>26257</v>
      </c>
      <c r="B6581" s="2" t="s">
        <v>27</v>
      </c>
      <c r="C6581" s="2" t="s">
        <v>10374</v>
      </c>
      <c r="D6581" s="2" t="s">
        <v>29</v>
      </c>
      <c r="E6581" s="3" t="s">
        <v>24613</v>
      </c>
      <c r="F6581" s="3" t="s">
        <v>8676</v>
      </c>
      <c r="G6581" s="7">
        <v>1700000</v>
      </c>
      <c r="H6581" s="8">
        <v>0</v>
      </c>
      <c r="I6581" s="8">
        <v>0</v>
      </c>
      <c r="J6581" s="8">
        <v>0</v>
      </c>
      <c r="K6581" s="8">
        <v>0</v>
      </c>
      <c r="L6581" s="8">
        <f>SUM(Tabella1[[#This Row],[CONTRIBUTO
COMMISSARIO STRAORDINARIO]:[INDENNIZZO
ASSICURATIVO]])</f>
        <v>1700000</v>
      </c>
      <c r="M6581" s="9" t="s">
        <v>10494</v>
      </c>
      <c r="N6581" s="3" t="s">
        <v>158</v>
      </c>
      <c r="O6581" s="3" t="s">
        <v>10494</v>
      </c>
      <c r="P6581" s="2" t="s">
        <v>10543</v>
      </c>
      <c r="Q6581" s="2" t="s">
        <v>159</v>
      </c>
      <c r="R6581" s="2" t="s">
        <v>10495</v>
      </c>
      <c r="S6581" s="2" t="s">
        <v>31</v>
      </c>
      <c r="T6581" s="3" t="s">
        <v>26253</v>
      </c>
      <c r="U6581" s="3" t="s">
        <v>26258</v>
      </c>
      <c r="V6581" s="3" t="s">
        <v>163</v>
      </c>
      <c r="W6581" s="12" t="s">
        <v>26259</v>
      </c>
      <c r="X6581" s="12" t="s">
        <v>26260</v>
      </c>
      <c r="Y6581" s="2" t="s">
        <v>26261</v>
      </c>
      <c r="Z6581" s="2"/>
    </row>
    <row r="6582" spans="1:26" ht="52.2" x14ac:dyDescent="0.3">
      <c r="A6582" s="6" t="s">
        <v>26262</v>
      </c>
      <c r="B6582" s="2" t="s">
        <v>27</v>
      </c>
      <c r="C6582" s="2" t="s">
        <v>10374</v>
      </c>
      <c r="D6582" s="2" t="s">
        <v>29</v>
      </c>
      <c r="E6582" s="3" t="s">
        <v>24613</v>
      </c>
      <c r="F6582" s="3" t="s">
        <v>8676</v>
      </c>
      <c r="G6582" s="7">
        <v>250000</v>
      </c>
      <c r="H6582" s="8">
        <v>0</v>
      </c>
      <c r="I6582" s="8">
        <v>0</v>
      </c>
      <c r="J6582" s="8">
        <v>0</v>
      </c>
      <c r="K6582" s="8">
        <v>0</v>
      </c>
      <c r="L6582" s="8">
        <f>SUM(Tabella1[[#This Row],[CONTRIBUTO
COMMISSARIO STRAORDINARIO]:[INDENNIZZO
ASSICURATIVO]])</f>
        <v>250000</v>
      </c>
      <c r="M6582" s="9" t="s">
        <v>3384</v>
      </c>
      <c r="N6582" s="3" t="s">
        <v>794</v>
      </c>
      <c r="O6582" s="3" t="s">
        <v>3384</v>
      </c>
      <c r="P6582" s="2" t="s">
        <v>10543</v>
      </c>
      <c r="Q6582" s="2" t="s">
        <v>34</v>
      </c>
      <c r="R6582" s="2" t="s">
        <v>9039</v>
      </c>
      <c r="S6582" s="2" t="s">
        <v>26263</v>
      </c>
      <c r="T6582" s="3" t="s">
        <v>26264</v>
      </c>
      <c r="U6582" s="3" t="s">
        <v>179</v>
      </c>
      <c r="V6582" s="3" t="s">
        <v>163</v>
      </c>
      <c r="W6582" s="12" t="s">
        <v>179</v>
      </c>
      <c r="X6582" s="12" t="s">
        <v>26265</v>
      </c>
      <c r="Y6582" s="2" t="s">
        <v>26266</v>
      </c>
      <c r="Z6582" s="2"/>
    </row>
    <row r="6583" spans="1:26" ht="34.799999999999997" x14ac:dyDescent="0.3">
      <c r="A6583" s="6" t="s">
        <v>26267</v>
      </c>
      <c r="B6583" s="2" t="s">
        <v>27</v>
      </c>
      <c r="C6583" s="2" t="s">
        <v>10374</v>
      </c>
      <c r="D6583" s="2" t="s">
        <v>29</v>
      </c>
      <c r="E6583" s="3" t="s">
        <v>24613</v>
      </c>
      <c r="F6583" s="3" t="s">
        <v>8676</v>
      </c>
      <c r="G6583" s="7">
        <v>250000</v>
      </c>
      <c r="H6583" s="8">
        <v>0</v>
      </c>
      <c r="I6583" s="8">
        <v>0</v>
      </c>
      <c r="J6583" s="8">
        <v>0</v>
      </c>
      <c r="K6583" s="8">
        <v>0</v>
      </c>
      <c r="L6583" s="8">
        <f>SUM(Tabella1[[#This Row],[CONTRIBUTO
COMMISSARIO STRAORDINARIO]:[INDENNIZZO
ASSICURATIVO]])</f>
        <v>250000</v>
      </c>
      <c r="M6583" s="9" t="s">
        <v>3384</v>
      </c>
      <c r="N6583" s="3" t="s">
        <v>794</v>
      </c>
      <c r="O6583" s="3" t="s">
        <v>3384</v>
      </c>
      <c r="P6583" s="2" t="s">
        <v>10543</v>
      </c>
      <c r="Q6583" s="2" t="s">
        <v>34</v>
      </c>
      <c r="R6583" s="2" t="s">
        <v>3375</v>
      </c>
      <c r="S6583" s="2" t="s">
        <v>15086</v>
      </c>
      <c r="T6583" s="3" t="s">
        <v>26268</v>
      </c>
      <c r="U6583" s="3" t="s">
        <v>179</v>
      </c>
      <c r="V6583" s="3" t="s">
        <v>163</v>
      </c>
      <c r="W6583" s="12" t="s">
        <v>179</v>
      </c>
      <c r="X6583" s="12" t="s">
        <v>26269</v>
      </c>
      <c r="Y6583" s="2" t="s">
        <v>26270</v>
      </c>
      <c r="Z6583" s="2"/>
    </row>
    <row r="6584" spans="1:26" ht="52.2" x14ac:dyDescent="0.3">
      <c r="A6584" s="6" t="s">
        <v>26271</v>
      </c>
      <c r="B6584" s="2" t="s">
        <v>27</v>
      </c>
      <c r="C6584" s="2" t="s">
        <v>10374</v>
      </c>
      <c r="D6584" s="2" t="s">
        <v>29</v>
      </c>
      <c r="E6584" s="3" t="s">
        <v>24613</v>
      </c>
      <c r="F6584" s="3" t="s">
        <v>8676</v>
      </c>
      <c r="G6584" s="7">
        <v>800000</v>
      </c>
      <c r="H6584" s="8">
        <v>0</v>
      </c>
      <c r="I6584" s="8">
        <v>0</v>
      </c>
      <c r="J6584" s="8">
        <v>0</v>
      </c>
      <c r="K6584" s="8">
        <v>0</v>
      </c>
      <c r="L6584" s="8">
        <f>SUM(Tabella1[[#This Row],[CONTRIBUTO
COMMISSARIO STRAORDINARIO]:[INDENNIZZO
ASSICURATIVO]])</f>
        <v>800000</v>
      </c>
      <c r="M6584" s="9" t="s">
        <v>3384</v>
      </c>
      <c r="N6584" s="3" t="s">
        <v>794</v>
      </c>
      <c r="O6584" s="3" t="s">
        <v>3384</v>
      </c>
      <c r="P6584" s="2" t="s">
        <v>10543</v>
      </c>
      <c r="Q6584" s="2" t="s">
        <v>34</v>
      </c>
      <c r="R6584" s="2" t="s">
        <v>3375</v>
      </c>
      <c r="S6584" s="2" t="s">
        <v>26272</v>
      </c>
      <c r="T6584" s="3" t="s">
        <v>26273</v>
      </c>
      <c r="U6584" s="3" t="s">
        <v>179</v>
      </c>
      <c r="V6584" s="3" t="s">
        <v>163</v>
      </c>
      <c r="W6584" s="12" t="s">
        <v>179</v>
      </c>
      <c r="X6584" s="12" t="s">
        <v>26274</v>
      </c>
      <c r="Y6584" s="2" t="s">
        <v>26275</v>
      </c>
      <c r="Z6584" s="2"/>
    </row>
    <row r="6585" spans="1:26" ht="52.2" x14ac:dyDescent="0.3">
      <c r="A6585" s="6" t="s">
        <v>26276</v>
      </c>
      <c r="B6585" s="2" t="s">
        <v>27</v>
      </c>
      <c r="C6585" s="2" t="s">
        <v>10374</v>
      </c>
      <c r="D6585" s="2" t="s">
        <v>29</v>
      </c>
      <c r="E6585" s="3" t="s">
        <v>24613</v>
      </c>
      <c r="F6585" s="3" t="s">
        <v>8676</v>
      </c>
      <c r="G6585" s="7">
        <v>600000</v>
      </c>
      <c r="H6585" s="8">
        <v>0</v>
      </c>
      <c r="I6585" s="8">
        <v>0</v>
      </c>
      <c r="J6585" s="8">
        <v>0</v>
      </c>
      <c r="K6585" s="8">
        <v>0</v>
      </c>
      <c r="L6585" s="8">
        <f>SUM(Tabella1[[#This Row],[CONTRIBUTO
COMMISSARIO STRAORDINARIO]:[INDENNIZZO
ASSICURATIVO]])</f>
        <v>600000</v>
      </c>
      <c r="M6585" s="9" t="s">
        <v>3384</v>
      </c>
      <c r="N6585" s="3" t="s">
        <v>794</v>
      </c>
      <c r="O6585" s="3" t="s">
        <v>3384</v>
      </c>
      <c r="P6585" s="2" t="s">
        <v>10543</v>
      </c>
      <c r="Q6585" s="2" t="s">
        <v>34</v>
      </c>
      <c r="R6585" s="2" t="s">
        <v>3375</v>
      </c>
      <c r="S6585" s="2" t="s">
        <v>15234</v>
      </c>
      <c r="T6585" s="3" t="s">
        <v>26277</v>
      </c>
      <c r="U6585" s="3" t="s">
        <v>179</v>
      </c>
      <c r="V6585" s="3" t="s">
        <v>163</v>
      </c>
      <c r="W6585" s="12" t="s">
        <v>179</v>
      </c>
      <c r="X6585" s="12" t="s">
        <v>26278</v>
      </c>
      <c r="Y6585" s="2" t="s">
        <v>26279</v>
      </c>
      <c r="Z6585" s="2"/>
    </row>
    <row r="6586" spans="1:26" x14ac:dyDescent="0.3">
      <c r="A6586" s="6" t="s">
        <v>26280</v>
      </c>
      <c r="B6586" s="2" t="s">
        <v>27</v>
      </c>
      <c r="C6586" s="2" t="s">
        <v>10374</v>
      </c>
      <c r="D6586" s="2" t="s">
        <v>29</v>
      </c>
      <c r="E6586" s="3" t="s">
        <v>24613</v>
      </c>
      <c r="F6586" s="3" t="s">
        <v>8676</v>
      </c>
      <c r="G6586" s="7">
        <v>275000</v>
      </c>
      <c r="H6586" s="8">
        <v>0</v>
      </c>
      <c r="I6586" s="8">
        <v>0</v>
      </c>
      <c r="J6586" s="8">
        <v>0</v>
      </c>
      <c r="K6586" s="8">
        <v>0</v>
      </c>
      <c r="L6586" s="8">
        <f>SUM(Tabella1[[#This Row],[CONTRIBUTO
COMMISSARIO STRAORDINARIO]:[INDENNIZZO
ASSICURATIVO]])</f>
        <v>275000</v>
      </c>
      <c r="M6586" s="9" t="s">
        <v>3336</v>
      </c>
      <c r="N6586" s="3" t="s">
        <v>158</v>
      </c>
      <c r="O6586" s="3" t="s">
        <v>3336</v>
      </c>
      <c r="P6586" s="2" t="s">
        <v>31</v>
      </c>
      <c r="Q6586" s="2" t="s">
        <v>175</v>
      </c>
      <c r="R6586" s="2" t="s">
        <v>3336</v>
      </c>
      <c r="S6586" s="2" t="s">
        <v>3336</v>
      </c>
      <c r="T6586" s="3" t="s">
        <v>10909</v>
      </c>
      <c r="U6586" s="3" t="s">
        <v>179</v>
      </c>
      <c r="V6586" s="3" t="s">
        <v>163</v>
      </c>
      <c r="W6586" s="12" t="s">
        <v>26281</v>
      </c>
      <c r="X6586" s="12" t="s">
        <v>26281</v>
      </c>
      <c r="Y6586" s="2" t="s">
        <v>26282</v>
      </c>
      <c r="Z6586" s="2"/>
    </row>
    <row r="6587" spans="1:26" ht="34.799999999999997" x14ac:dyDescent="0.3">
      <c r="A6587" s="6" t="s">
        <v>26283</v>
      </c>
      <c r="B6587" s="2" t="s">
        <v>27</v>
      </c>
      <c r="C6587" s="2" t="s">
        <v>10374</v>
      </c>
      <c r="D6587" s="2" t="s">
        <v>29</v>
      </c>
      <c r="E6587" s="3" t="s">
        <v>24613</v>
      </c>
      <c r="F6587" s="3" t="s">
        <v>8676</v>
      </c>
      <c r="G6587" s="7">
        <v>4000000</v>
      </c>
      <c r="H6587" s="8">
        <v>0</v>
      </c>
      <c r="I6587" s="8">
        <v>0</v>
      </c>
      <c r="J6587" s="8">
        <v>0</v>
      </c>
      <c r="K6587" s="8">
        <v>0</v>
      </c>
      <c r="L6587" s="8">
        <f>SUM(Tabella1[[#This Row],[CONTRIBUTO
COMMISSARIO STRAORDINARIO]:[INDENNIZZO
ASSICURATIVO]])</f>
        <v>4000000</v>
      </c>
      <c r="M6587" s="9" t="s">
        <v>3336</v>
      </c>
      <c r="N6587" s="3" t="s">
        <v>158</v>
      </c>
      <c r="O6587" s="3" t="s">
        <v>3336</v>
      </c>
      <c r="P6587" s="2" t="s">
        <v>10543</v>
      </c>
      <c r="Q6587" s="2" t="s">
        <v>175</v>
      </c>
      <c r="R6587" s="2" t="s">
        <v>3337</v>
      </c>
      <c r="S6587" s="2" t="s">
        <v>13917</v>
      </c>
      <c r="T6587" s="3" t="s">
        <v>26284</v>
      </c>
      <c r="U6587" s="3" t="s">
        <v>179</v>
      </c>
      <c r="V6587" s="3" t="s">
        <v>31</v>
      </c>
      <c r="W6587" s="12" t="s">
        <v>16030</v>
      </c>
      <c r="X6587" s="12" t="s">
        <v>26285</v>
      </c>
      <c r="Y6587" s="2" t="s">
        <v>26286</v>
      </c>
      <c r="Z6587" s="2"/>
    </row>
    <row r="6588" spans="1:26" ht="34.799999999999997" x14ac:dyDescent="0.3">
      <c r="A6588" s="6" t="s">
        <v>26287</v>
      </c>
      <c r="B6588" s="2" t="s">
        <v>27</v>
      </c>
      <c r="C6588" s="2" t="s">
        <v>10374</v>
      </c>
      <c r="D6588" s="2" t="s">
        <v>29</v>
      </c>
      <c r="E6588" s="3" t="s">
        <v>24613</v>
      </c>
      <c r="F6588" s="3" t="s">
        <v>8676</v>
      </c>
      <c r="G6588" s="7">
        <v>1200000</v>
      </c>
      <c r="H6588" s="8">
        <v>0</v>
      </c>
      <c r="I6588" s="8">
        <v>0</v>
      </c>
      <c r="J6588" s="8">
        <v>0</v>
      </c>
      <c r="K6588" s="8">
        <v>0</v>
      </c>
      <c r="L6588" s="8">
        <f>SUM(Tabella1[[#This Row],[CONTRIBUTO
COMMISSARIO STRAORDINARIO]:[INDENNIZZO
ASSICURATIVO]])</f>
        <v>1200000</v>
      </c>
      <c r="M6588" s="10" t="s">
        <v>3336</v>
      </c>
      <c r="N6588" s="3" t="s">
        <v>158</v>
      </c>
      <c r="O6588" s="3" t="s">
        <v>3336</v>
      </c>
      <c r="P6588" s="2" t="s">
        <v>10543</v>
      </c>
      <c r="Q6588" s="2" t="s">
        <v>175</v>
      </c>
      <c r="R6588" s="2" t="s">
        <v>3337</v>
      </c>
      <c r="S6588" s="2" t="s">
        <v>13926</v>
      </c>
      <c r="T6588" s="3" t="s">
        <v>13927</v>
      </c>
      <c r="U6588" s="3" t="s">
        <v>37</v>
      </c>
      <c r="V6588" s="3" t="s">
        <v>31</v>
      </c>
      <c r="W6588" s="12" t="s">
        <v>13901</v>
      </c>
      <c r="X6588" s="12" t="s">
        <v>26288</v>
      </c>
      <c r="Y6588" s="2" t="s">
        <v>26289</v>
      </c>
      <c r="Z6588" s="2"/>
    </row>
    <row r="6589" spans="1:26" ht="34.799999999999997" x14ac:dyDescent="0.3">
      <c r="A6589" s="6" t="s">
        <v>26290</v>
      </c>
      <c r="B6589" s="2" t="s">
        <v>27</v>
      </c>
      <c r="C6589" s="2" t="s">
        <v>10374</v>
      </c>
      <c r="D6589" s="2" t="s">
        <v>29</v>
      </c>
      <c r="E6589" s="3" t="s">
        <v>24613</v>
      </c>
      <c r="F6589" s="3" t="s">
        <v>8676</v>
      </c>
      <c r="G6589" s="7">
        <v>600000</v>
      </c>
      <c r="H6589" s="8">
        <v>0</v>
      </c>
      <c r="I6589" s="8">
        <v>0</v>
      </c>
      <c r="J6589" s="8">
        <v>0</v>
      </c>
      <c r="K6589" s="8">
        <v>0</v>
      </c>
      <c r="L6589" s="8">
        <f>SUM(Tabella1[[#This Row],[CONTRIBUTO
COMMISSARIO STRAORDINARIO]:[INDENNIZZO
ASSICURATIVO]])</f>
        <v>600000</v>
      </c>
      <c r="M6589" s="9" t="s">
        <v>3336</v>
      </c>
      <c r="N6589" s="3" t="s">
        <v>158</v>
      </c>
      <c r="O6589" s="3" t="s">
        <v>3336</v>
      </c>
      <c r="P6589" s="2" t="s">
        <v>10543</v>
      </c>
      <c r="Q6589" s="2" t="s">
        <v>175</v>
      </c>
      <c r="R6589" s="2" t="s">
        <v>3337</v>
      </c>
      <c r="S6589" s="2" t="s">
        <v>26291</v>
      </c>
      <c r="T6589" s="3" t="s">
        <v>3357</v>
      </c>
      <c r="U6589" s="3" t="s">
        <v>37</v>
      </c>
      <c r="V6589" s="3" t="s">
        <v>31</v>
      </c>
      <c r="W6589" s="12" t="s">
        <v>13901</v>
      </c>
      <c r="X6589" s="12" t="s">
        <v>26288</v>
      </c>
      <c r="Y6589" s="2" t="s">
        <v>26292</v>
      </c>
      <c r="Z6589" s="2"/>
    </row>
    <row r="6590" spans="1:26" ht="34.799999999999997" x14ac:dyDescent="0.3">
      <c r="A6590" s="6" t="s">
        <v>26293</v>
      </c>
      <c r="B6590" s="2" t="s">
        <v>27</v>
      </c>
      <c r="C6590" s="2" t="s">
        <v>10374</v>
      </c>
      <c r="D6590" s="2" t="s">
        <v>29</v>
      </c>
      <c r="E6590" s="3" t="s">
        <v>24613</v>
      </c>
      <c r="F6590" s="3" t="s">
        <v>8676</v>
      </c>
      <c r="G6590" s="7">
        <v>1500000</v>
      </c>
      <c r="H6590" s="8">
        <v>0</v>
      </c>
      <c r="I6590" s="8">
        <v>0</v>
      </c>
      <c r="J6590" s="8">
        <v>0</v>
      </c>
      <c r="K6590" s="8">
        <v>0</v>
      </c>
      <c r="L6590" s="8">
        <f>SUM(Tabella1[[#This Row],[CONTRIBUTO
COMMISSARIO STRAORDINARIO]:[INDENNIZZO
ASSICURATIVO]])</f>
        <v>1500000</v>
      </c>
      <c r="M6590" s="9" t="s">
        <v>3336</v>
      </c>
      <c r="N6590" s="3" t="s">
        <v>158</v>
      </c>
      <c r="O6590" s="3" t="s">
        <v>3336</v>
      </c>
      <c r="P6590" s="2" t="s">
        <v>10543</v>
      </c>
      <c r="Q6590" s="2" t="s">
        <v>175</v>
      </c>
      <c r="R6590" s="2" t="s">
        <v>3337</v>
      </c>
      <c r="S6590" s="2" t="s">
        <v>26294</v>
      </c>
      <c r="T6590" s="3" t="s">
        <v>26295</v>
      </c>
      <c r="U6590" s="3" t="s">
        <v>179</v>
      </c>
      <c r="V6590" s="3" t="s">
        <v>31</v>
      </c>
      <c r="W6590" s="12" t="s">
        <v>16030</v>
      </c>
      <c r="X6590" s="12" t="s">
        <v>25858</v>
      </c>
      <c r="Y6590" s="2" t="s">
        <v>26296</v>
      </c>
      <c r="Z6590" s="2"/>
    </row>
    <row r="6591" spans="1:26" ht="34.799999999999997" x14ac:dyDescent="0.3">
      <c r="A6591" s="6" t="s">
        <v>26297</v>
      </c>
      <c r="B6591" s="2" t="s">
        <v>27</v>
      </c>
      <c r="C6591" s="2" t="s">
        <v>10374</v>
      </c>
      <c r="D6591" s="2" t="s">
        <v>29</v>
      </c>
      <c r="E6591" s="3" t="s">
        <v>24613</v>
      </c>
      <c r="F6591" s="3" t="s">
        <v>8676</v>
      </c>
      <c r="G6591" s="7">
        <v>5000000</v>
      </c>
      <c r="H6591" s="8">
        <v>0</v>
      </c>
      <c r="I6591" s="8">
        <v>0</v>
      </c>
      <c r="J6591" s="8">
        <v>0</v>
      </c>
      <c r="K6591" s="8">
        <v>0</v>
      </c>
      <c r="L6591" s="8">
        <f>SUM(Tabella1[[#This Row],[CONTRIBUTO
COMMISSARIO STRAORDINARIO]:[INDENNIZZO
ASSICURATIVO]])</f>
        <v>5000000</v>
      </c>
      <c r="M6591" s="9" t="s">
        <v>3163</v>
      </c>
      <c r="N6591" s="3" t="s">
        <v>794</v>
      </c>
      <c r="O6591" s="3" t="s">
        <v>3163</v>
      </c>
      <c r="P6591" s="2" t="s">
        <v>31</v>
      </c>
      <c r="Q6591" s="2" t="s">
        <v>175</v>
      </c>
      <c r="R6591" s="2" t="s">
        <v>26298</v>
      </c>
      <c r="S6591" s="2" t="s">
        <v>25888</v>
      </c>
      <c r="T6591" s="3" t="s">
        <v>26299</v>
      </c>
      <c r="U6591" s="3" t="s">
        <v>179</v>
      </c>
      <c r="V6591" s="3" t="s">
        <v>163</v>
      </c>
      <c r="W6591" s="12" t="s">
        <v>25715</v>
      </c>
      <c r="X6591" s="12" t="s">
        <v>26300</v>
      </c>
      <c r="Y6591" s="2" t="s">
        <v>26301</v>
      </c>
      <c r="Z6591" s="2"/>
    </row>
    <row r="6592" spans="1:26" ht="34.799999999999997" x14ac:dyDescent="0.3">
      <c r="A6592" s="6" t="s">
        <v>26302</v>
      </c>
      <c r="B6592" s="2" t="s">
        <v>27</v>
      </c>
      <c r="C6592" s="2" t="s">
        <v>10374</v>
      </c>
      <c r="D6592" s="2" t="s">
        <v>29</v>
      </c>
      <c r="E6592" s="3" t="s">
        <v>24613</v>
      </c>
      <c r="F6592" s="3" t="s">
        <v>8676</v>
      </c>
      <c r="G6592" s="7">
        <v>2500000</v>
      </c>
      <c r="H6592" s="8">
        <v>0</v>
      </c>
      <c r="I6592" s="8">
        <v>0</v>
      </c>
      <c r="J6592" s="8">
        <v>0</v>
      </c>
      <c r="K6592" s="8">
        <v>0</v>
      </c>
      <c r="L6592" s="8">
        <f>SUM(Tabella1[[#This Row],[CONTRIBUTO
COMMISSARIO STRAORDINARIO]:[INDENNIZZO
ASSICURATIVO]])</f>
        <v>2500000</v>
      </c>
      <c r="M6592" s="9" t="s">
        <v>3163</v>
      </c>
      <c r="N6592" s="3" t="s">
        <v>794</v>
      </c>
      <c r="O6592" s="3" t="s">
        <v>3163</v>
      </c>
      <c r="P6592" s="2" t="s">
        <v>31</v>
      </c>
      <c r="Q6592" s="2" t="s">
        <v>175</v>
      </c>
      <c r="R6592" s="2" t="s">
        <v>26303</v>
      </c>
      <c r="S6592" s="2" t="s">
        <v>26122</v>
      </c>
      <c r="T6592" s="3" t="s">
        <v>26123</v>
      </c>
      <c r="U6592" s="3" t="s">
        <v>179</v>
      </c>
      <c r="V6592" s="3" t="s">
        <v>163</v>
      </c>
      <c r="W6592" s="12" t="s">
        <v>25715</v>
      </c>
      <c r="X6592" s="12" t="s">
        <v>26304</v>
      </c>
      <c r="Y6592" s="2" t="s">
        <v>26305</v>
      </c>
      <c r="Z6592" s="2"/>
    </row>
    <row r="6593" spans="1:26" ht="34.799999999999997" x14ac:dyDescent="0.3">
      <c r="A6593" s="6" t="s">
        <v>26306</v>
      </c>
      <c r="B6593" s="2" t="s">
        <v>27</v>
      </c>
      <c r="C6593" s="2" t="s">
        <v>10374</v>
      </c>
      <c r="D6593" s="2" t="s">
        <v>29</v>
      </c>
      <c r="E6593" s="3" t="s">
        <v>24613</v>
      </c>
      <c r="F6593" s="3" t="s">
        <v>8676</v>
      </c>
      <c r="G6593" s="7">
        <v>230000</v>
      </c>
      <c r="H6593" s="8">
        <v>0</v>
      </c>
      <c r="I6593" s="8">
        <v>0</v>
      </c>
      <c r="J6593" s="8">
        <v>0</v>
      </c>
      <c r="K6593" s="8">
        <v>0</v>
      </c>
      <c r="L6593" s="8">
        <f>SUM(Tabella1[[#This Row],[CONTRIBUTO
COMMISSARIO STRAORDINARIO]:[INDENNIZZO
ASSICURATIVO]])</f>
        <v>230000</v>
      </c>
      <c r="M6593" s="9" t="s">
        <v>793</v>
      </c>
      <c r="N6593" s="3" t="s">
        <v>794</v>
      </c>
      <c r="O6593" s="3" t="s">
        <v>793</v>
      </c>
      <c r="P6593" s="2" t="s">
        <v>31</v>
      </c>
      <c r="Q6593" s="2" t="s">
        <v>205</v>
      </c>
      <c r="R6593" s="2" t="s">
        <v>24878</v>
      </c>
      <c r="S6593" s="2" t="s">
        <v>26307</v>
      </c>
      <c r="T6593" s="3" t="s">
        <v>26308</v>
      </c>
      <c r="U6593" s="3" t="s">
        <v>179</v>
      </c>
      <c r="V6593" s="3" t="s">
        <v>163</v>
      </c>
      <c r="W6593" s="12" t="s">
        <v>17607</v>
      </c>
      <c r="X6593" s="12" t="s">
        <v>26309</v>
      </c>
      <c r="Y6593" s="2" t="s">
        <v>26310</v>
      </c>
      <c r="Z6593" s="2"/>
    </row>
    <row r="6594" spans="1:26" x14ac:dyDescent="0.3">
      <c r="A6594" s="6" t="s">
        <v>26311</v>
      </c>
      <c r="B6594" s="2" t="s">
        <v>27</v>
      </c>
      <c r="C6594" s="2" t="s">
        <v>10374</v>
      </c>
      <c r="D6594" s="2" t="s">
        <v>29</v>
      </c>
      <c r="E6594" s="3" t="s">
        <v>24613</v>
      </c>
      <c r="F6594" s="3" t="s">
        <v>31</v>
      </c>
      <c r="G6594" s="7">
        <v>1000000</v>
      </c>
      <c r="H6594" s="8">
        <v>0</v>
      </c>
      <c r="I6594" s="8">
        <v>0</v>
      </c>
      <c r="J6594" s="8">
        <v>0</v>
      </c>
      <c r="K6594" s="8">
        <v>0</v>
      </c>
      <c r="L6594" s="8">
        <f>SUM(Tabella1[[#This Row],[CONTRIBUTO
COMMISSARIO STRAORDINARIO]:[INDENNIZZO
ASSICURATIVO]])</f>
        <v>1000000</v>
      </c>
      <c r="M6594" s="9" t="s">
        <v>2190</v>
      </c>
      <c r="N6594" s="3" t="s">
        <v>794</v>
      </c>
      <c r="O6594" s="3" t="s">
        <v>2190</v>
      </c>
      <c r="P6594" s="2" t="s">
        <v>31</v>
      </c>
      <c r="Q6594" s="2" t="s">
        <v>185</v>
      </c>
      <c r="R6594" s="2" t="s">
        <v>185</v>
      </c>
      <c r="S6594" s="2" t="s">
        <v>2235</v>
      </c>
      <c r="T6594" s="3" t="s">
        <v>26312</v>
      </c>
      <c r="U6594" s="3" t="s">
        <v>37</v>
      </c>
      <c r="V6594" s="3" t="s">
        <v>163</v>
      </c>
      <c r="W6594" s="12" t="s">
        <v>26313</v>
      </c>
      <c r="X6594" s="12" t="s">
        <v>26314</v>
      </c>
      <c r="Y6594" s="2" t="s">
        <v>26315</v>
      </c>
      <c r="Z6594" s="2"/>
    </row>
    <row r="6595" spans="1:26" ht="52.2" x14ac:dyDescent="0.3">
      <c r="A6595" s="6" t="s">
        <v>26316</v>
      </c>
      <c r="B6595" s="2" t="s">
        <v>27</v>
      </c>
      <c r="C6595" s="2" t="s">
        <v>10374</v>
      </c>
      <c r="D6595" s="2" t="s">
        <v>29</v>
      </c>
      <c r="E6595" s="3" t="s">
        <v>24613</v>
      </c>
      <c r="F6595" s="3" t="s">
        <v>10530</v>
      </c>
      <c r="G6595" s="7">
        <v>350000</v>
      </c>
      <c r="H6595" s="8">
        <v>0</v>
      </c>
      <c r="I6595" s="8">
        <v>0</v>
      </c>
      <c r="J6595" s="8">
        <v>0</v>
      </c>
      <c r="K6595" s="8">
        <v>0</v>
      </c>
      <c r="L6595" s="8">
        <f>SUM(Tabella1[[#This Row],[CONTRIBUTO
COMMISSARIO STRAORDINARIO]:[INDENNIZZO
ASSICURATIVO]])</f>
        <v>350000</v>
      </c>
      <c r="M6595" s="9" t="s">
        <v>4405</v>
      </c>
      <c r="N6595" s="3" t="s">
        <v>158</v>
      </c>
      <c r="O6595" s="3" t="s">
        <v>4405</v>
      </c>
      <c r="P6595" s="2" t="s">
        <v>31</v>
      </c>
      <c r="Q6595" s="2" t="s">
        <v>185</v>
      </c>
      <c r="R6595" s="2" t="s">
        <v>185</v>
      </c>
      <c r="S6595" s="2" t="s">
        <v>16217</v>
      </c>
      <c r="T6595" s="3" t="s">
        <v>26317</v>
      </c>
      <c r="U6595" s="3" t="s">
        <v>189</v>
      </c>
      <c r="V6595" s="3" t="s">
        <v>163</v>
      </c>
      <c r="W6595" s="12" t="s">
        <v>16296</v>
      </c>
      <c r="X6595" s="12" t="s">
        <v>26318</v>
      </c>
      <c r="Y6595" s="2" t="s">
        <v>26319</v>
      </c>
      <c r="Z6595" s="2"/>
    </row>
    <row r="6596" spans="1:26" ht="52.2" x14ac:dyDescent="0.3">
      <c r="A6596" s="6" t="s">
        <v>26320</v>
      </c>
      <c r="B6596" s="2" t="s">
        <v>27</v>
      </c>
      <c r="C6596" s="2" t="s">
        <v>10374</v>
      </c>
      <c r="D6596" s="2" t="s">
        <v>29</v>
      </c>
      <c r="E6596" s="3" t="s">
        <v>24613</v>
      </c>
      <c r="F6596" s="3" t="s">
        <v>8676</v>
      </c>
      <c r="G6596" s="7">
        <v>456000</v>
      </c>
      <c r="H6596" s="8">
        <v>0</v>
      </c>
      <c r="I6596" s="8">
        <v>0</v>
      </c>
      <c r="J6596" s="8">
        <v>0</v>
      </c>
      <c r="K6596" s="8">
        <v>0</v>
      </c>
      <c r="L6596" s="8">
        <f>SUM(Tabella1[[#This Row],[CONTRIBUTO
COMMISSARIO STRAORDINARIO]:[INDENNIZZO
ASSICURATIVO]])</f>
        <v>456000</v>
      </c>
      <c r="M6596" s="9" t="s">
        <v>4405</v>
      </c>
      <c r="N6596" s="3" t="s">
        <v>158</v>
      </c>
      <c r="O6596" s="3" t="s">
        <v>4405</v>
      </c>
      <c r="P6596" s="2" t="s">
        <v>31</v>
      </c>
      <c r="Q6596" s="2" t="s">
        <v>185</v>
      </c>
      <c r="R6596" s="2" t="s">
        <v>185</v>
      </c>
      <c r="S6596" s="2" t="s">
        <v>26321</v>
      </c>
      <c r="T6596" s="3" t="s">
        <v>26322</v>
      </c>
      <c r="U6596" s="3" t="s">
        <v>189</v>
      </c>
      <c r="V6596" s="3" t="s">
        <v>163</v>
      </c>
      <c r="W6596" s="12" t="s">
        <v>26323</v>
      </c>
      <c r="X6596" s="12" t="s">
        <v>26324</v>
      </c>
      <c r="Y6596" s="2" t="s">
        <v>26325</v>
      </c>
      <c r="Z6596" s="2"/>
    </row>
    <row r="6597" spans="1:26" ht="34.799999999999997" x14ac:dyDescent="0.3">
      <c r="A6597" s="6" t="s">
        <v>26326</v>
      </c>
      <c r="B6597" s="2" t="s">
        <v>27</v>
      </c>
      <c r="C6597" s="2" t="s">
        <v>10374</v>
      </c>
      <c r="D6597" s="2" t="s">
        <v>29</v>
      </c>
      <c r="E6597" s="3" t="s">
        <v>24613</v>
      </c>
      <c r="F6597" s="3" t="s">
        <v>31</v>
      </c>
      <c r="G6597" s="7">
        <v>80000</v>
      </c>
      <c r="H6597" s="8">
        <v>0</v>
      </c>
      <c r="I6597" s="8">
        <v>0</v>
      </c>
      <c r="J6597" s="8">
        <v>0</v>
      </c>
      <c r="K6597" s="8">
        <v>0</v>
      </c>
      <c r="L6597" s="8">
        <f>SUM(Tabella1[[#This Row],[CONTRIBUTO
COMMISSARIO STRAORDINARIO]:[INDENNIZZO
ASSICURATIVO]])</f>
        <v>80000</v>
      </c>
      <c r="M6597" s="9" t="s">
        <v>4405</v>
      </c>
      <c r="N6597" s="3" t="s">
        <v>158</v>
      </c>
      <c r="O6597" s="3" t="s">
        <v>4405</v>
      </c>
      <c r="P6597" s="2" t="s">
        <v>31</v>
      </c>
      <c r="Q6597" s="2" t="s">
        <v>185</v>
      </c>
      <c r="R6597" s="2" t="s">
        <v>185</v>
      </c>
      <c r="S6597" s="2" t="s">
        <v>185</v>
      </c>
      <c r="T6597" s="3" t="s">
        <v>16202</v>
      </c>
      <c r="U6597" s="3" t="s">
        <v>189</v>
      </c>
      <c r="V6597" s="3" t="s">
        <v>163</v>
      </c>
      <c r="W6597" s="12" t="s">
        <v>16296</v>
      </c>
      <c r="X6597" s="12" t="s">
        <v>26327</v>
      </c>
      <c r="Y6597" s="2" t="s">
        <v>41</v>
      </c>
      <c r="Z6597" s="2"/>
    </row>
    <row r="6598" spans="1:26" ht="69.599999999999994" x14ac:dyDescent="0.3">
      <c r="A6598" s="6" t="s">
        <v>26328</v>
      </c>
      <c r="B6598" s="2" t="s">
        <v>27</v>
      </c>
      <c r="C6598" s="2" t="s">
        <v>10374</v>
      </c>
      <c r="D6598" s="2" t="s">
        <v>29</v>
      </c>
      <c r="E6598" s="3" t="s">
        <v>24613</v>
      </c>
      <c r="F6598" s="3" t="s">
        <v>31</v>
      </c>
      <c r="G6598" s="7">
        <v>350000</v>
      </c>
      <c r="H6598" s="8">
        <v>0</v>
      </c>
      <c r="I6598" s="8">
        <v>0</v>
      </c>
      <c r="J6598" s="8">
        <v>0</v>
      </c>
      <c r="K6598" s="8">
        <v>0</v>
      </c>
      <c r="L6598" s="8">
        <f>SUM(Tabella1[[#This Row],[CONTRIBUTO
COMMISSARIO STRAORDINARIO]:[INDENNIZZO
ASSICURATIVO]])</f>
        <v>350000</v>
      </c>
      <c r="M6598" s="9" t="s">
        <v>1590</v>
      </c>
      <c r="N6598" s="3" t="s">
        <v>158</v>
      </c>
      <c r="O6598" s="3" t="s">
        <v>1590</v>
      </c>
      <c r="P6598" s="2" t="s">
        <v>31</v>
      </c>
      <c r="Q6598" s="2" t="s">
        <v>218</v>
      </c>
      <c r="R6598" s="2" t="s">
        <v>1591</v>
      </c>
      <c r="S6598" s="2" t="s">
        <v>1591</v>
      </c>
      <c r="T6598" s="3" t="s">
        <v>26329</v>
      </c>
      <c r="U6598" s="3" t="s">
        <v>179</v>
      </c>
      <c r="V6598" s="3" t="s">
        <v>163</v>
      </c>
      <c r="W6598" s="12" t="s">
        <v>26330</v>
      </c>
      <c r="X6598" s="12" t="s">
        <v>26331</v>
      </c>
      <c r="Y6598" s="2" t="s">
        <v>26332</v>
      </c>
      <c r="Z6598" s="2"/>
    </row>
    <row r="6599" spans="1:26" ht="104.4" x14ac:dyDescent="0.3">
      <c r="A6599" s="6" t="s">
        <v>26333</v>
      </c>
      <c r="B6599" s="2" t="s">
        <v>27</v>
      </c>
      <c r="C6599" s="2" t="s">
        <v>10374</v>
      </c>
      <c r="D6599" s="2" t="s">
        <v>29</v>
      </c>
      <c r="E6599" s="3" t="s">
        <v>24613</v>
      </c>
      <c r="F6599" s="3" t="s">
        <v>31</v>
      </c>
      <c r="G6599" s="7">
        <v>400000</v>
      </c>
      <c r="H6599" s="8">
        <v>0</v>
      </c>
      <c r="I6599" s="8">
        <v>0</v>
      </c>
      <c r="J6599" s="8">
        <v>0</v>
      </c>
      <c r="K6599" s="8">
        <v>0</v>
      </c>
      <c r="L6599" s="8">
        <f>SUM(Tabella1[[#This Row],[CONTRIBUTO
COMMISSARIO STRAORDINARIO]:[INDENNIZZO
ASSICURATIVO]])</f>
        <v>400000</v>
      </c>
      <c r="M6599" s="9" t="s">
        <v>1590</v>
      </c>
      <c r="N6599" s="3" t="s">
        <v>158</v>
      </c>
      <c r="O6599" s="3" t="s">
        <v>1590</v>
      </c>
      <c r="P6599" s="2" t="s">
        <v>31</v>
      </c>
      <c r="Q6599" s="2" t="s">
        <v>218</v>
      </c>
      <c r="R6599" s="2" t="s">
        <v>1591</v>
      </c>
      <c r="S6599" s="2" t="s">
        <v>1591</v>
      </c>
      <c r="T6599" s="3" t="s">
        <v>26334</v>
      </c>
      <c r="U6599" s="3" t="s">
        <v>179</v>
      </c>
      <c r="V6599" s="3" t="s">
        <v>163</v>
      </c>
      <c r="W6599" s="12" t="s">
        <v>26330</v>
      </c>
      <c r="X6599" s="12" t="s">
        <v>26335</v>
      </c>
      <c r="Y6599" s="2" t="s">
        <v>26332</v>
      </c>
      <c r="Z6599" s="2"/>
    </row>
    <row r="6600" spans="1:26" ht="34.799999999999997" x14ac:dyDescent="0.3">
      <c r="A6600" s="6" t="s">
        <v>26336</v>
      </c>
      <c r="B6600" s="2" t="s">
        <v>27</v>
      </c>
      <c r="C6600" s="2" t="s">
        <v>10374</v>
      </c>
      <c r="D6600" s="2" t="s">
        <v>29</v>
      </c>
      <c r="E6600" s="3" t="s">
        <v>24613</v>
      </c>
      <c r="F6600" s="3" t="s">
        <v>31</v>
      </c>
      <c r="G6600" s="7">
        <v>50000</v>
      </c>
      <c r="H6600" s="8">
        <v>0</v>
      </c>
      <c r="I6600" s="8">
        <v>0</v>
      </c>
      <c r="J6600" s="8">
        <v>0</v>
      </c>
      <c r="K6600" s="8">
        <v>0</v>
      </c>
      <c r="L6600" s="8">
        <f>SUM(Tabella1[[#This Row],[CONTRIBUTO
COMMISSARIO STRAORDINARIO]:[INDENNIZZO
ASSICURATIVO]])</f>
        <v>50000</v>
      </c>
      <c r="M6600" s="9" t="s">
        <v>1590</v>
      </c>
      <c r="N6600" s="3" t="s">
        <v>158</v>
      </c>
      <c r="O6600" s="3" t="s">
        <v>1590</v>
      </c>
      <c r="P6600" s="2" t="s">
        <v>31</v>
      </c>
      <c r="Q6600" s="2" t="s">
        <v>218</v>
      </c>
      <c r="R6600" s="2" t="s">
        <v>1591</v>
      </c>
      <c r="S6600" s="2" t="s">
        <v>1591</v>
      </c>
      <c r="T6600" s="3" t="s">
        <v>26337</v>
      </c>
      <c r="U6600" s="3" t="s">
        <v>179</v>
      </c>
      <c r="V6600" s="3" t="s">
        <v>163</v>
      </c>
      <c r="W6600" s="12" t="s">
        <v>26330</v>
      </c>
      <c r="X6600" s="12" t="s">
        <v>26338</v>
      </c>
      <c r="Y6600" s="2" t="s">
        <v>26339</v>
      </c>
      <c r="Z6600" s="2"/>
    </row>
    <row r="6601" spans="1:26" ht="52.2" x14ac:dyDescent="0.3">
      <c r="A6601" s="6" t="s">
        <v>26340</v>
      </c>
      <c r="B6601" s="2" t="s">
        <v>27</v>
      </c>
      <c r="C6601" s="2" t="s">
        <v>10374</v>
      </c>
      <c r="D6601" s="2" t="s">
        <v>29</v>
      </c>
      <c r="E6601" s="3" t="s">
        <v>24613</v>
      </c>
      <c r="F6601" s="3" t="s">
        <v>31</v>
      </c>
      <c r="G6601" s="7">
        <v>750000</v>
      </c>
      <c r="H6601" s="8">
        <v>0</v>
      </c>
      <c r="I6601" s="8">
        <v>0</v>
      </c>
      <c r="J6601" s="8">
        <v>0</v>
      </c>
      <c r="K6601" s="8">
        <v>0</v>
      </c>
      <c r="L6601" s="8">
        <f>SUM(Tabella1[[#This Row],[CONTRIBUTO
COMMISSARIO STRAORDINARIO]:[INDENNIZZO
ASSICURATIVO]])</f>
        <v>750000</v>
      </c>
      <c r="M6601" s="9" t="s">
        <v>1590</v>
      </c>
      <c r="N6601" s="3" t="s">
        <v>158</v>
      </c>
      <c r="O6601" s="3" t="s">
        <v>1590</v>
      </c>
      <c r="P6601" s="2" t="s">
        <v>31</v>
      </c>
      <c r="Q6601" s="2" t="s">
        <v>218</v>
      </c>
      <c r="R6601" s="2" t="s">
        <v>1591</v>
      </c>
      <c r="S6601" s="2" t="s">
        <v>1591</v>
      </c>
      <c r="T6601" s="3" t="s">
        <v>26341</v>
      </c>
      <c r="U6601" s="3" t="s">
        <v>270</v>
      </c>
      <c r="V6601" s="3" t="s">
        <v>163</v>
      </c>
      <c r="W6601" s="12" t="s">
        <v>26330</v>
      </c>
      <c r="X6601" s="12" t="s">
        <v>26342</v>
      </c>
      <c r="Y6601" s="2" t="s">
        <v>26343</v>
      </c>
      <c r="Z6601" s="2"/>
    </row>
    <row r="6602" spans="1:26" ht="52.2" x14ac:dyDescent="0.3">
      <c r="A6602" s="6" t="s">
        <v>26344</v>
      </c>
      <c r="B6602" s="2" t="s">
        <v>27</v>
      </c>
      <c r="C6602" s="2" t="s">
        <v>10374</v>
      </c>
      <c r="D6602" s="2" t="s">
        <v>29</v>
      </c>
      <c r="E6602" s="3" t="s">
        <v>24613</v>
      </c>
      <c r="F6602" s="3" t="s">
        <v>31</v>
      </c>
      <c r="G6602" s="7">
        <v>285000</v>
      </c>
      <c r="H6602" s="8">
        <v>0</v>
      </c>
      <c r="I6602" s="8">
        <v>0</v>
      </c>
      <c r="J6602" s="8">
        <v>0</v>
      </c>
      <c r="K6602" s="8">
        <v>0</v>
      </c>
      <c r="L6602" s="8">
        <f>SUM(Tabella1[[#This Row],[CONTRIBUTO
COMMISSARIO STRAORDINARIO]:[INDENNIZZO
ASSICURATIVO]])</f>
        <v>285000</v>
      </c>
      <c r="M6602" s="9" t="s">
        <v>1590</v>
      </c>
      <c r="N6602" s="3" t="s">
        <v>158</v>
      </c>
      <c r="O6602" s="3" t="s">
        <v>1590</v>
      </c>
      <c r="P6602" s="2" t="s">
        <v>31</v>
      </c>
      <c r="Q6602" s="2" t="s">
        <v>218</v>
      </c>
      <c r="R6602" s="2" t="s">
        <v>1591</v>
      </c>
      <c r="S6602" s="2" t="s">
        <v>1591</v>
      </c>
      <c r="T6602" s="3" t="s">
        <v>26345</v>
      </c>
      <c r="U6602" s="3" t="s">
        <v>270</v>
      </c>
      <c r="V6602" s="3" t="s">
        <v>163</v>
      </c>
      <c r="W6602" s="12" t="s">
        <v>26330</v>
      </c>
      <c r="X6602" s="12" t="s">
        <v>26346</v>
      </c>
      <c r="Y6602" s="2" t="s">
        <v>26347</v>
      </c>
      <c r="Z6602" s="2"/>
    </row>
    <row r="6603" spans="1:26" ht="52.2" x14ac:dyDescent="0.3">
      <c r="A6603" s="6" t="s">
        <v>26348</v>
      </c>
      <c r="B6603" s="2" t="s">
        <v>27</v>
      </c>
      <c r="C6603" s="2" t="s">
        <v>10374</v>
      </c>
      <c r="D6603" s="2" t="s">
        <v>29</v>
      </c>
      <c r="E6603" s="3" t="s">
        <v>24613</v>
      </c>
      <c r="F6603" s="3" t="s">
        <v>31</v>
      </c>
      <c r="G6603" s="7">
        <v>360000</v>
      </c>
      <c r="H6603" s="8">
        <v>0</v>
      </c>
      <c r="I6603" s="8">
        <v>0</v>
      </c>
      <c r="J6603" s="8">
        <v>0</v>
      </c>
      <c r="K6603" s="8">
        <v>0</v>
      </c>
      <c r="L6603" s="8">
        <f>SUM(Tabella1[[#This Row],[CONTRIBUTO
COMMISSARIO STRAORDINARIO]:[INDENNIZZO
ASSICURATIVO]])</f>
        <v>360000</v>
      </c>
      <c r="M6603" s="9" t="s">
        <v>1590</v>
      </c>
      <c r="N6603" s="3" t="s">
        <v>158</v>
      </c>
      <c r="O6603" s="3" t="s">
        <v>1590</v>
      </c>
      <c r="P6603" s="2" t="s">
        <v>31</v>
      </c>
      <c r="Q6603" s="2" t="s">
        <v>218</v>
      </c>
      <c r="R6603" s="2" t="s">
        <v>1591</v>
      </c>
      <c r="S6603" s="2" t="s">
        <v>1591</v>
      </c>
      <c r="T6603" s="3" t="s">
        <v>26349</v>
      </c>
      <c r="U6603" s="3" t="s">
        <v>270</v>
      </c>
      <c r="V6603" s="3" t="s">
        <v>163</v>
      </c>
      <c r="W6603" s="12" t="s">
        <v>26330</v>
      </c>
      <c r="X6603" s="12" t="s">
        <v>26350</v>
      </c>
      <c r="Y6603" s="2" t="s">
        <v>26351</v>
      </c>
      <c r="Z6603" s="2"/>
    </row>
    <row r="6604" spans="1:26" ht="52.2" x14ac:dyDescent="0.3">
      <c r="A6604" s="6" t="s">
        <v>26352</v>
      </c>
      <c r="B6604" s="2" t="s">
        <v>27</v>
      </c>
      <c r="C6604" s="2" t="s">
        <v>10374</v>
      </c>
      <c r="D6604" s="2" t="s">
        <v>29</v>
      </c>
      <c r="E6604" s="3" t="s">
        <v>24613</v>
      </c>
      <c r="F6604" s="3" t="s">
        <v>31</v>
      </c>
      <c r="G6604" s="7">
        <v>90000</v>
      </c>
      <c r="H6604" s="8">
        <v>0</v>
      </c>
      <c r="I6604" s="8">
        <v>0</v>
      </c>
      <c r="J6604" s="8">
        <v>0</v>
      </c>
      <c r="K6604" s="8">
        <v>0</v>
      </c>
      <c r="L6604" s="8">
        <f>SUM(Tabella1[[#This Row],[CONTRIBUTO
COMMISSARIO STRAORDINARIO]:[INDENNIZZO
ASSICURATIVO]])</f>
        <v>90000</v>
      </c>
      <c r="M6604" s="9" t="s">
        <v>1590</v>
      </c>
      <c r="N6604" s="3" t="s">
        <v>158</v>
      </c>
      <c r="O6604" s="3" t="s">
        <v>1590</v>
      </c>
      <c r="P6604" s="2" t="s">
        <v>31</v>
      </c>
      <c r="Q6604" s="2" t="s">
        <v>218</v>
      </c>
      <c r="R6604" s="2" t="s">
        <v>1591</v>
      </c>
      <c r="S6604" s="2" t="s">
        <v>1591</v>
      </c>
      <c r="T6604" s="3" t="s">
        <v>26353</v>
      </c>
      <c r="U6604" s="3" t="s">
        <v>270</v>
      </c>
      <c r="V6604" s="3" t="s">
        <v>163</v>
      </c>
      <c r="W6604" s="12" t="s">
        <v>26330</v>
      </c>
      <c r="X6604" s="12" t="s">
        <v>26354</v>
      </c>
      <c r="Y6604" s="2" t="s">
        <v>26355</v>
      </c>
      <c r="Z6604" s="2"/>
    </row>
    <row r="6605" spans="1:26" ht="52.2" x14ac:dyDescent="0.3">
      <c r="A6605" s="6" t="s">
        <v>26356</v>
      </c>
      <c r="B6605" s="2" t="s">
        <v>27</v>
      </c>
      <c r="C6605" s="2" t="s">
        <v>10374</v>
      </c>
      <c r="D6605" s="2" t="s">
        <v>29</v>
      </c>
      <c r="E6605" s="3" t="s">
        <v>24613</v>
      </c>
      <c r="F6605" s="3" t="s">
        <v>31</v>
      </c>
      <c r="G6605" s="7">
        <v>100000</v>
      </c>
      <c r="H6605" s="8">
        <v>0</v>
      </c>
      <c r="I6605" s="8">
        <v>0</v>
      </c>
      <c r="J6605" s="8">
        <v>0</v>
      </c>
      <c r="K6605" s="8">
        <v>0</v>
      </c>
      <c r="L6605" s="8">
        <f>SUM(Tabella1[[#This Row],[CONTRIBUTO
COMMISSARIO STRAORDINARIO]:[INDENNIZZO
ASSICURATIVO]])</f>
        <v>100000</v>
      </c>
      <c r="M6605" s="9" t="s">
        <v>1590</v>
      </c>
      <c r="N6605" s="3" t="s">
        <v>158</v>
      </c>
      <c r="O6605" s="3" t="s">
        <v>1590</v>
      </c>
      <c r="P6605" s="2" t="s">
        <v>31</v>
      </c>
      <c r="Q6605" s="2" t="s">
        <v>218</v>
      </c>
      <c r="R6605" s="2" t="s">
        <v>1591</v>
      </c>
      <c r="S6605" s="2" t="s">
        <v>1591</v>
      </c>
      <c r="T6605" s="3" t="s">
        <v>26357</v>
      </c>
      <c r="U6605" s="3" t="s">
        <v>270</v>
      </c>
      <c r="V6605" s="3" t="s">
        <v>163</v>
      </c>
      <c r="W6605" s="12" t="s">
        <v>26330</v>
      </c>
      <c r="X6605" s="12" t="s">
        <v>26358</v>
      </c>
      <c r="Y6605" s="2" t="s">
        <v>26359</v>
      </c>
      <c r="Z6605" s="2"/>
    </row>
    <row r="6606" spans="1:26" ht="52.2" x14ac:dyDescent="0.3">
      <c r="A6606" s="6" t="s">
        <v>26360</v>
      </c>
      <c r="B6606" s="2" t="s">
        <v>27</v>
      </c>
      <c r="C6606" s="2" t="s">
        <v>10374</v>
      </c>
      <c r="D6606" s="2" t="s">
        <v>29</v>
      </c>
      <c r="E6606" s="3" t="s">
        <v>24613</v>
      </c>
      <c r="F6606" s="3" t="s">
        <v>31</v>
      </c>
      <c r="G6606" s="7">
        <v>285000</v>
      </c>
      <c r="H6606" s="8">
        <v>0</v>
      </c>
      <c r="I6606" s="8">
        <v>0</v>
      </c>
      <c r="J6606" s="8">
        <v>0</v>
      </c>
      <c r="K6606" s="8">
        <v>0</v>
      </c>
      <c r="L6606" s="8">
        <f>SUM(Tabella1[[#This Row],[CONTRIBUTO
COMMISSARIO STRAORDINARIO]:[INDENNIZZO
ASSICURATIVO]])</f>
        <v>285000</v>
      </c>
      <c r="M6606" s="9" t="s">
        <v>1590</v>
      </c>
      <c r="N6606" s="3" t="s">
        <v>158</v>
      </c>
      <c r="O6606" s="3" t="s">
        <v>1590</v>
      </c>
      <c r="P6606" s="2" t="s">
        <v>31</v>
      </c>
      <c r="Q6606" s="2" t="s">
        <v>218</v>
      </c>
      <c r="R6606" s="2" t="s">
        <v>1591</v>
      </c>
      <c r="S6606" s="2" t="s">
        <v>1591</v>
      </c>
      <c r="T6606" s="3" t="s">
        <v>26361</v>
      </c>
      <c r="U6606" s="3" t="s">
        <v>270</v>
      </c>
      <c r="V6606" s="3" t="s">
        <v>163</v>
      </c>
      <c r="W6606" s="12" t="s">
        <v>26330</v>
      </c>
      <c r="X6606" s="12" t="s">
        <v>26362</v>
      </c>
      <c r="Y6606" s="2" t="s">
        <v>26363</v>
      </c>
      <c r="Z6606" s="2"/>
    </row>
    <row r="6607" spans="1:26" ht="69.599999999999994" x14ac:dyDescent="0.3">
      <c r="A6607" s="6" t="s">
        <v>26364</v>
      </c>
      <c r="B6607" s="2" t="s">
        <v>27</v>
      </c>
      <c r="C6607" s="2" t="s">
        <v>10374</v>
      </c>
      <c r="D6607" s="2" t="s">
        <v>29</v>
      </c>
      <c r="E6607" s="3" t="s">
        <v>24613</v>
      </c>
      <c r="F6607" s="3" t="s">
        <v>31</v>
      </c>
      <c r="G6607" s="7">
        <v>500000</v>
      </c>
      <c r="H6607" s="8">
        <v>0</v>
      </c>
      <c r="I6607" s="8">
        <v>0</v>
      </c>
      <c r="J6607" s="8">
        <v>0</v>
      </c>
      <c r="K6607" s="8">
        <v>0</v>
      </c>
      <c r="L6607" s="8">
        <f>SUM(Tabella1[[#This Row],[CONTRIBUTO
COMMISSARIO STRAORDINARIO]:[INDENNIZZO
ASSICURATIVO]])</f>
        <v>500000</v>
      </c>
      <c r="M6607" s="9" t="s">
        <v>1590</v>
      </c>
      <c r="N6607" s="3" t="s">
        <v>158</v>
      </c>
      <c r="O6607" s="3" t="s">
        <v>1590</v>
      </c>
      <c r="P6607" s="2" t="s">
        <v>31</v>
      </c>
      <c r="Q6607" s="2" t="s">
        <v>218</v>
      </c>
      <c r="R6607" s="2" t="s">
        <v>1591</v>
      </c>
      <c r="S6607" s="2" t="s">
        <v>1591</v>
      </c>
      <c r="T6607" s="3" t="s">
        <v>26365</v>
      </c>
      <c r="U6607" s="3" t="s">
        <v>270</v>
      </c>
      <c r="V6607" s="3" t="s">
        <v>163</v>
      </c>
      <c r="W6607" s="12" t="s">
        <v>26330</v>
      </c>
      <c r="X6607" s="12" t="s">
        <v>26366</v>
      </c>
      <c r="Y6607" s="2" t="s">
        <v>26367</v>
      </c>
      <c r="Z6607" s="2"/>
    </row>
    <row r="6608" spans="1:26" ht="34.799999999999997" x14ac:dyDescent="0.3">
      <c r="A6608" s="6" t="s">
        <v>26368</v>
      </c>
      <c r="B6608" s="2" t="s">
        <v>27</v>
      </c>
      <c r="C6608" s="2" t="s">
        <v>10374</v>
      </c>
      <c r="D6608" s="2" t="s">
        <v>29</v>
      </c>
      <c r="E6608" s="3" t="s">
        <v>24613</v>
      </c>
      <c r="F6608" s="3" t="s">
        <v>8676</v>
      </c>
      <c r="G6608" s="7">
        <v>3590000</v>
      </c>
      <c r="H6608" s="8">
        <v>0</v>
      </c>
      <c r="I6608" s="8">
        <v>0</v>
      </c>
      <c r="J6608" s="8">
        <v>0</v>
      </c>
      <c r="K6608" s="8">
        <v>0</v>
      </c>
      <c r="L6608" s="8">
        <f>SUM(Tabella1[[#This Row],[CONTRIBUTO
COMMISSARIO STRAORDINARIO]:[INDENNIZZO
ASSICURATIVO]])</f>
        <v>3590000</v>
      </c>
      <c r="M6608" s="9" t="s">
        <v>16473</v>
      </c>
      <c r="N6608" s="3" t="s">
        <v>158</v>
      </c>
      <c r="O6608" s="3" t="s">
        <v>16473</v>
      </c>
      <c r="P6608" s="2" t="s">
        <v>10543</v>
      </c>
      <c r="Q6608" s="2" t="s">
        <v>185</v>
      </c>
      <c r="R6608" s="2" t="s">
        <v>2247</v>
      </c>
      <c r="S6608" s="2" t="s">
        <v>35</v>
      </c>
      <c r="T6608" s="3" t="s">
        <v>26369</v>
      </c>
      <c r="U6608" s="3" t="s">
        <v>189</v>
      </c>
      <c r="V6608" s="3" t="s">
        <v>163</v>
      </c>
      <c r="W6608" s="12" t="s">
        <v>26370</v>
      </c>
      <c r="X6608" s="12" t="s">
        <v>26371</v>
      </c>
      <c r="Y6608" s="2" t="s">
        <v>26372</v>
      </c>
      <c r="Z6608" s="2"/>
    </row>
    <row r="6609" spans="1:26" ht="34.799999999999997" x14ac:dyDescent="0.3">
      <c r="A6609" s="6" t="s">
        <v>26373</v>
      </c>
      <c r="B6609" s="2" t="s">
        <v>27</v>
      </c>
      <c r="C6609" s="2" t="s">
        <v>10374</v>
      </c>
      <c r="D6609" s="2" t="s">
        <v>29</v>
      </c>
      <c r="E6609" s="3" t="s">
        <v>24613</v>
      </c>
      <c r="F6609" s="3" t="s">
        <v>31</v>
      </c>
      <c r="G6609" s="7">
        <v>500000</v>
      </c>
      <c r="H6609" s="8">
        <v>0</v>
      </c>
      <c r="I6609" s="8">
        <v>0</v>
      </c>
      <c r="J6609" s="8">
        <v>0</v>
      </c>
      <c r="K6609" s="8">
        <v>0</v>
      </c>
      <c r="L6609" s="8">
        <f>SUM(Tabella1[[#This Row],[CONTRIBUTO
COMMISSARIO STRAORDINARIO]:[INDENNIZZO
ASSICURATIVO]])</f>
        <v>500000</v>
      </c>
      <c r="M6609" s="9" t="s">
        <v>16473</v>
      </c>
      <c r="N6609" s="3" t="s">
        <v>158</v>
      </c>
      <c r="O6609" s="3" t="s">
        <v>16473</v>
      </c>
      <c r="P6609" s="2" t="s">
        <v>31</v>
      </c>
      <c r="Q6609" s="2" t="s">
        <v>185</v>
      </c>
      <c r="R6609" s="2" t="s">
        <v>2247</v>
      </c>
      <c r="S6609" s="2" t="s">
        <v>35</v>
      </c>
      <c r="T6609" s="3" t="s">
        <v>26374</v>
      </c>
      <c r="U6609" s="3" t="s">
        <v>189</v>
      </c>
      <c r="V6609" s="3" t="s">
        <v>163</v>
      </c>
      <c r="W6609" s="12" t="s">
        <v>26375</v>
      </c>
      <c r="X6609" s="12" t="s">
        <v>26371</v>
      </c>
      <c r="Y6609" s="2" t="s">
        <v>26376</v>
      </c>
      <c r="Z6609" s="2"/>
    </row>
    <row r="6610" spans="1:26" ht="34.799999999999997" x14ac:dyDescent="0.3">
      <c r="A6610" s="6" t="s">
        <v>26377</v>
      </c>
      <c r="B6610" s="2" t="s">
        <v>27</v>
      </c>
      <c r="C6610" s="2" t="s">
        <v>10374</v>
      </c>
      <c r="D6610" s="2" t="s">
        <v>29</v>
      </c>
      <c r="E6610" s="3" t="s">
        <v>24613</v>
      </c>
      <c r="F6610" s="3" t="s">
        <v>31</v>
      </c>
      <c r="G6610" s="7">
        <v>310000</v>
      </c>
      <c r="H6610" s="8">
        <v>0</v>
      </c>
      <c r="I6610" s="8">
        <v>0</v>
      </c>
      <c r="J6610" s="8">
        <v>0</v>
      </c>
      <c r="K6610" s="8">
        <v>0</v>
      </c>
      <c r="L6610" s="8">
        <f>SUM(Tabella1[[#This Row],[CONTRIBUTO
COMMISSARIO STRAORDINARIO]:[INDENNIZZO
ASSICURATIVO]])</f>
        <v>310000</v>
      </c>
      <c r="M6610" s="9" t="s">
        <v>16473</v>
      </c>
      <c r="N6610" s="3" t="s">
        <v>158</v>
      </c>
      <c r="O6610" s="3" t="s">
        <v>16473</v>
      </c>
      <c r="P6610" s="2" t="s">
        <v>31</v>
      </c>
      <c r="Q6610" s="2" t="s">
        <v>185</v>
      </c>
      <c r="R6610" s="2" t="s">
        <v>2247</v>
      </c>
      <c r="S6610" s="2" t="s">
        <v>35</v>
      </c>
      <c r="T6610" s="3" t="s">
        <v>26378</v>
      </c>
      <c r="U6610" s="3" t="s">
        <v>189</v>
      </c>
      <c r="V6610" s="3" t="s">
        <v>163</v>
      </c>
      <c r="W6610" s="12" t="s">
        <v>26379</v>
      </c>
      <c r="X6610" s="12" t="s">
        <v>26380</v>
      </c>
      <c r="Y6610" s="2" t="s">
        <v>12041</v>
      </c>
      <c r="Z6610" s="2"/>
    </row>
    <row r="6611" spans="1:26" x14ac:dyDescent="0.3">
      <c r="A6611" s="6" t="s">
        <v>26381</v>
      </c>
      <c r="B6611" s="2" t="s">
        <v>27</v>
      </c>
      <c r="C6611" s="2" t="s">
        <v>10374</v>
      </c>
      <c r="D6611" s="2" t="s">
        <v>29</v>
      </c>
      <c r="E6611" s="3" t="s">
        <v>24613</v>
      </c>
      <c r="F6611" s="3" t="s">
        <v>31</v>
      </c>
      <c r="G6611" s="7">
        <v>50000</v>
      </c>
      <c r="H6611" s="8">
        <v>0</v>
      </c>
      <c r="I6611" s="8">
        <v>0</v>
      </c>
      <c r="J6611" s="8">
        <v>0</v>
      </c>
      <c r="K6611" s="8">
        <v>0</v>
      </c>
      <c r="L6611" s="8">
        <f>SUM(Tabella1[[#This Row],[CONTRIBUTO
COMMISSARIO STRAORDINARIO]:[INDENNIZZO
ASSICURATIVO]])</f>
        <v>50000</v>
      </c>
      <c r="M6611" s="9" t="s">
        <v>16473</v>
      </c>
      <c r="N6611" s="3" t="s">
        <v>158</v>
      </c>
      <c r="O6611" s="3" t="s">
        <v>16473</v>
      </c>
      <c r="P6611" s="2" t="s">
        <v>31</v>
      </c>
      <c r="Q6611" s="2" t="s">
        <v>185</v>
      </c>
      <c r="R6611" s="2" t="s">
        <v>2247</v>
      </c>
      <c r="S6611" s="2" t="s">
        <v>35</v>
      </c>
      <c r="T6611" s="3" t="s">
        <v>26382</v>
      </c>
      <c r="U6611" s="3" t="s">
        <v>270</v>
      </c>
      <c r="V6611" s="3" t="s">
        <v>163</v>
      </c>
      <c r="W6611" s="12" t="s">
        <v>26383</v>
      </c>
      <c r="X6611" s="12" t="s">
        <v>26384</v>
      </c>
      <c r="Y6611" s="2" t="s">
        <v>12043</v>
      </c>
      <c r="Z6611" s="2"/>
    </row>
    <row r="6612" spans="1:26" ht="34.799999999999997" x14ac:dyDescent="0.3">
      <c r="A6612" s="6" t="s">
        <v>26385</v>
      </c>
      <c r="B6612" s="2" t="s">
        <v>27</v>
      </c>
      <c r="C6612" s="2" t="s">
        <v>10374</v>
      </c>
      <c r="D6612" s="2" t="s">
        <v>29</v>
      </c>
      <c r="E6612" s="3" t="s">
        <v>24613</v>
      </c>
      <c r="F6612" s="3" t="s">
        <v>31</v>
      </c>
      <c r="G6612" s="7">
        <v>450000</v>
      </c>
      <c r="H6612" s="8">
        <v>0</v>
      </c>
      <c r="I6612" s="8">
        <v>0</v>
      </c>
      <c r="J6612" s="8">
        <v>0</v>
      </c>
      <c r="K6612" s="8">
        <v>0</v>
      </c>
      <c r="L6612" s="8">
        <f>SUM(Tabella1[[#This Row],[CONTRIBUTO
COMMISSARIO STRAORDINARIO]:[INDENNIZZO
ASSICURATIVO]])</f>
        <v>450000</v>
      </c>
      <c r="M6612" s="9" t="s">
        <v>16473</v>
      </c>
      <c r="N6612" s="3" t="s">
        <v>158</v>
      </c>
      <c r="O6612" s="3" t="s">
        <v>16473</v>
      </c>
      <c r="P6612" s="2" t="s">
        <v>31</v>
      </c>
      <c r="Q6612" s="2" t="s">
        <v>185</v>
      </c>
      <c r="R6612" s="2" t="s">
        <v>2247</v>
      </c>
      <c r="S6612" s="2" t="s">
        <v>35</v>
      </c>
      <c r="T6612" s="3" t="s">
        <v>26378</v>
      </c>
      <c r="U6612" s="3" t="s">
        <v>179</v>
      </c>
      <c r="V6612" s="3" t="s">
        <v>163</v>
      </c>
      <c r="W6612" s="12" t="s">
        <v>26386</v>
      </c>
      <c r="X6612" s="12" t="s">
        <v>26387</v>
      </c>
      <c r="Y6612" s="2" t="s">
        <v>12041</v>
      </c>
      <c r="Z6612" s="2"/>
    </row>
    <row r="6613" spans="1:26" x14ac:dyDescent="0.3">
      <c r="A6613" s="6" t="s">
        <v>26388</v>
      </c>
      <c r="B6613" s="2" t="s">
        <v>27</v>
      </c>
      <c r="C6613" s="2" t="s">
        <v>10374</v>
      </c>
      <c r="D6613" s="2" t="s">
        <v>29</v>
      </c>
      <c r="E6613" s="3" t="s">
        <v>24613</v>
      </c>
      <c r="F6613" s="3" t="s">
        <v>31</v>
      </c>
      <c r="G6613" s="7">
        <v>500000</v>
      </c>
      <c r="H6613" s="8">
        <v>0</v>
      </c>
      <c r="I6613" s="8">
        <v>0</v>
      </c>
      <c r="J6613" s="8">
        <v>0</v>
      </c>
      <c r="K6613" s="8">
        <v>0</v>
      </c>
      <c r="L6613" s="8">
        <f>SUM(Tabella1[[#This Row],[CONTRIBUTO
COMMISSARIO STRAORDINARIO]:[INDENNIZZO
ASSICURATIVO]])</f>
        <v>500000</v>
      </c>
      <c r="M6613" s="9" t="s">
        <v>16473</v>
      </c>
      <c r="N6613" s="3" t="s">
        <v>158</v>
      </c>
      <c r="O6613" s="3" t="s">
        <v>16473</v>
      </c>
      <c r="P6613" s="2" t="s">
        <v>31</v>
      </c>
      <c r="Q6613" s="2" t="s">
        <v>185</v>
      </c>
      <c r="R6613" s="2" t="s">
        <v>2247</v>
      </c>
      <c r="S6613" s="2" t="s">
        <v>35</v>
      </c>
      <c r="T6613" s="3" t="s">
        <v>20599</v>
      </c>
      <c r="U6613" s="3" t="s">
        <v>270</v>
      </c>
      <c r="V6613" s="3" t="s">
        <v>163</v>
      </c>
      <c r="W6613" s="12" t="s">
        <v>26389</v>
      </c>
      <c r="X6613" s="12" t="s">
        <v>26390</v>
      </c>
      <c r="Y6613" s="2" t="s">
        <v>26391</v>
      </c>
      <c r="Z6613" s="2"/>
    </row>
    <row r="6614" spans="1:26" ht="52.2" x14ac:dyDescent="0.3">
      <c r="A6614" s="6" t="s">
        <v>26392</v>
      </c>
      <c r="B6614" s="2" t="s">
        <v>27</v>
      </c>
      <c r="C6614" s="2" t="s">
        <v>10374</v>
      </c>
      <c r="D6614" s="2" t="s">
        <v>29</v>
      </c>
      <c r="E6614" s="3" t="s">
        <v>24613</v>
      </c>
      <c r="F6614" s="3" t="s">
        <v>8676</v>
      </c>
      <c r="G6614" s="7">
        <v>420000</v>
      </c>
      <c r="H6614" s="8">
        <v>0</v>
      </c>
      <c r="I6614" s="8">
        <v>0</v>
      </c>
      <c r="J6614" s="8">
        <v>0</v>
      </c>
      <c r="K6614" s="8">
        <v>0</v>
      </c>
      <c r="L6614" s="8">
        <f>SUM(Tabella1[[#This Row],[CONTRIBUTO
COMMISSARIO STRAORDINARIO]:[INDENNIZZO
ASSICURATIVO]])</f>
        <v>420000</v>
      </c>
      <c r="M6614" s="9" t="s">
        <v>3384</v>
      </c>
      <c r="N6614" s="3" t="s">
        <v>794</v>
      </c>
      <c r="O6614" s="3" t="s">
        <v>3384</v>
      </c>
      <c r="P6614" s="2" t="s">
        <v>10543</v>
      </c>
      <c r="Q6614" s="2" t="s">
        <v>34</v>
      </c>
      <c r="R6614" s="2" t="s">
        <v>15123</v>
      </c>
      <c r="S6614" s="2" t="s">
        <v>26393</v>
      </c>
      <c r="T6614" s="3" t="s">
        <v>26394</v>
      </c>
      <c r="U6614" s="3" t="s">
        <v>179</v>
      </c>
      <c r="V6614" s="3" t="s">
        <v>163</v>
      </c>
      <c r="W6614" s="12" t="s">
        <v>179</v>
      </c>
      <c r="X6614" s="12" t="s">
        <v>26395</v>
      </c>
      <c r="Y6614" s="2" t="s">
        <v>26396</v>
      </c>
      <c r="Z6614" s="2"/>
    </row>
    <row r="6615" spans="1:26" x14ac:dyDescent="0.3">
      <c r="A6615" s="6" t="s">
        <v>26397</v>
      </c>
      <c r="B6615" s="2" t="s">
        <v>27</v>
      </c>
      <c r="C6615" s="2" t="s">
        <v>10374</v>
      </c>
      <c r="D6615" s="2" t="s">
        <v>29</v>
      </c>
      <c r="E6615" s="3" t="s">
        <v>24613</v>
      </c>
      <c r="F6615" s="3" t="s">
        <v>8676</v>
      </c>
      <c r="G6615" s="7">
        <v>780000</v>
      </c>
      <c r="H6615" s="8">
        <v>0</v>
      </c>
      <c r="I6615" s="8">
        <v>0</v>
      </c>
      <c r="J6615" s="8">
        <v>0</v>
      </c>
      <c r="K6615" s="8">
        <v>0</v>
      </c>
      <c r="L6615" s="8">
        <f>SUM(Tabella1[[#This Row],[CONTRIBUTO
COMMISSARIO STRAORDINARIO]:[INDENNIZZO
ASSICURATIVO]])</f>
        <v>780000</v>
      </c>
      <c r="M6615" s="9" t="s">
        <v>3328</v>
      </c>
      <c r="N6615" s="3" t="s">
        <v>158</v>
      </c>
      <c r="O6615" s="3" t="s">
        <v>3328</v>
      </c>
      <c r="P6615" s="2" t="s">
        <v>10543</v>
      </c>
      <c r="Q6615" s="2" t="s">
        <v>175</v>
      </c>
      <c r="R6615" s="2" t="s">
        <v>3329</v>
      </c>
      <c r="S6615" s="2" t="s">
        <v>26398</v>
      </c>
      <c r="T6615" s="3" t="s">
        <v>26399</v>
      </c>
      <c r="U6615" s="3" t="s">
        <v>179</v>
      </c>
      <c r="V6615" s="3" t="s">
        <v>31</v>
      </c>
      <c r="W6615" s="12" t="s">
        <v>25862</v>
      </c>
      <c r="X6615" s="12" t="s">
        <v>25858</v>
      </c>
      <c r="Y6615" s="2" t="s">
        <v>26400</v>
      </c>
      <c r="Z6615" s="2"/>
    </row>
    <row r="6616" spans="1:26" ht="34.799999999999997" x14ac:dyDescent="0.3">
      <c r="A6616" s="6" t="s">
        <v>26401</v>
      </c>
      <c r="B6616" s="2" t="s">
        <v>27</v>
      </c>
      <c r="C6616" s="2" t="s">
        <v>10374</v>
      </c>
      <c r="D6616" s="2" t="s">
        <v>29</v>
      </c>
      <c r="E6616" s="3" t="s">
        <v>24613</v>
      </c>
      <c r="F6616" s="3" t="s">
        <v>8676</v>
      </c>
      <c r="G6616" s="7">
        <v>650000</v>
      </c>
      <c r="H6616" s="8">
        <v>0</v>
      </c>
      <c r="I6616" s="8">
        <v>0</v>
      </c>
      <c r="J6616" s="8">
        <v>0</v>
      </c>
      <c r="K6616" s="8">
        <v>0</v>
      </c>
      <c r="L6616" s="8">
        <f>SUM(Tabella1[[#This Row],[CONTRIBUTO
COMMISSARIO STRAORDINARIO]:[INDENNIZZO
ASSICURATIVO]])</f>
        <v>650000</v>
      </c>
      <c r="M6616" s="9" t="s">
        <v>3328</v>
      </c>
      <c r="N6616" s="3" t="s">
        <v>158</v>
      </c>
      <c r="O6616" s="3" t="s">
        <v>3328</v>
      </c>
      <c r="P6616" s="2" t="s">
        <v>10543</v>
      </c>
      <c r="Q6616" s="2" t="s">
        <v>175</v>
      </c>
      <c r="R6616" s="2" t="s">
        <v>3329</v>
      </c>
      <c r="S6616" s="2" t="s">
        <v>14024</v>
      </c>
      <c r="T6616" s="3" t="s">
        <v>14025</v>
      </c>
      <c r="U6616" s="3" t="s">
        <v>179</v>
      </c>
      <c r="V6616" s="3" t="s">
        <v>31</v>
      </c>
      <c r="W6616" s="12" t="s">
        <v>25862</v>
      </c>
      <c r="X6616" s="12" t="s">
        <v>25858</v>
      </c>
      <c r="Y6616" s="2" t="s">
        <v>26402</v>
      </c>
      <c r="Z6616" s="2"/>
    </row>
    <row r="6617" spans="1:26" x14ac:dyDescent="0.3">
      <c r="A6617" s="6" t="s">
        <v>26403</v>
      </c>
      <c r="B6617" s="2" t="s">
        <v>27</v>
      </c>
      <c r="C6617" s="2" t="s">
        <v>10374</v>
      </c>
      <c r="D6617" s="2" t="s">
        <v>29</v>
      </c>
      <c r="E6617" s="3" t="s">
        <v>24613</v>
      </c>
      <c r="F6617" s="3" t="s">
        <v>8676</v>
      </c>
      <c r="G6617" s="7">
        <v>650000</v>
      </c>
      <c r="H6617" s="8">
        <v>0</v>
      </c>
      <c r="I6617" s="8">
        <v>0</v>
      </c>
      <c r="J6617" s="8">
        <v>0</v>
      </c>
      <c r="K6617" s="8">
        <v>0</v>
      </c>
      <c r="L6617" s="8">
        <f>SUM(Tabella1[[#This Row],[CONTRIBUTO
COMMISSARIO STRAORDINARIO]:[INDENNIZZO
ASSICURATIVO]])</f>
        <v>650000</v>
      </c>
      <c r="M6617" s="9" t="s">
        <v>3328</v>
      </c>
      <c r="N6617" s="3" t="s">
        <v>158</v>
      </c>
      <c r="O6617" s="3" t="s">
        <v>3328</v>
      </c>
      <c r="P6617" s="2" t="s">
        <v>10543</v>
      </c>
      <c r="Q6617" s="2" t="s">
        <v>175</v>
      </c>
      <c r="R6617" s="2" t="s">
        <v>3329</v>
      </c>
      <c r="S6617" s="2" t="s">
        <v>26404</v>
      </c>
      <c r="T6617" s="3" t="s">
        <v>26405</v>
      </c>
      <c r="U6617" s="3" t="s">
        <v>179</v>
      </c>
      <c r="V6617" s="3" t="s">
        <v>31</v>
      </c>
      <c r="W6617" s="12" t="s">
        <v>25862</v>
      </c>
      <c r="X6617" s="12" t="s">
        <v>25858</v>
      </c>
      <c r="Y6617" s="2" t="s">
        <v>26406</v>
      </c>
      <c r="Z6617" s="2"/>
    </row>
    <row r="6618" spans="1:26" ht="34.799999999999997" x14ac:dyDescent="0.3">
      <c r="A6618" s="6" t="s">
        <v>26407</v>
      </c>
      <c r="B6618" s="2" t="s">
        <v>27</v>
      </c>
      <c r="C6618" s="2" t="s">
        <v>10374</v>
      </c>
      <c r="D6618" s="2" t="s">
        <v>29</v>
      </c>
      <c r="E6618" s="3" t="s">
        <v>24613</v>
      </c>
      <c r="F6618" s="3" t="s">
        <v>8676</v>
      </c>
      <c r="G6618" s="7">
        <v>962000</v>
      </c>
      <c r="H6618" s="8">
        <v>0</v>
      </c>
      <c r="I6618" s="8">
        <v>0</v>
      </c>
      <c r="J6618" s="8">
        <v>0</v>
      </c>
      <c r="K6618" s="8">
        <v>0</v>
      </c>
      <c r="L6618" s="8">
        <f>SUM(Tabella1[[#This Row],[CONTRIBUTO
COMMISSARIO STRAORDINARIO]:[INDENNIZZO
ASSICURATIVO]])</f>
        <v>962000</v>
      </c>
      <c r="M6618" s="9" t="s">
        <v>3328</v>
      </c>
      <c r="N6618" s="3" t="s">
        <v>158</v>
      </c>
      <c r="O6618" s="3" t="s">
        <v>3328</v>
      </c>
      <c r="P6618" s="2" t="s">
        <v>31</v>
      </c>
      <c r="Q6618" s="2" t="s">
        <v>175</v>
      </c>
      <c r="R6618" s="2" t="s">
        <v>3329</v>
      </c>
      <c r="S6618" s="2" t="s">
        <v>26408</v>
      </c>
      <c r="T6618" s="3" t="s">
        <v>26409</v>
      </c>
      <c r="U6618" s="3" t="s">
        <v>179</v>
      </c>
      <c r="V6618" s="3" t="s">
        <v>31</v>
      </c>
      <c r="W6618" s="12" t="s">
        <v>25862</v>
      </c>
      <c r="X6618" s="12" t="s">
        <v>25858</v>
      </c>
      <c r="Y6618" s="2" t="s">
        <v>26410</v>
      </c>
      <c r="Z6618" s="2"/>
    </row>
    <row r="6619" spans="1:26" ht="34.799999999999997" x14ac:dyDescent="0.3">
      <c r="A6619" s="6" t="s">
        <v>26411</v>
      </c>
      <c r="B6619" s="2" t="s">
        <v>27</v>
      </c>
      <c r="C6619" s="2" t="s">
        <v>10374</v>
      </c>
      <c r="D6619" s="2" t="s">
        <v>29</v>
      </c>
      <c r="E6619" s="3" t="s">
        <v>24613</v>
      </c>
      <c r="F6619" s="3" t="s">
        <v>8676</v>
      </c>
      <c r="G6619" s="7">
        <v>1200000</v>
      </c>
      <c r="H6619" s="8">
        <v>0</v>
      </c>
      <c r="I6619" s="8">
        <v>0</v>
      </c>
      <c r="J6619" s="8">
        <v>0</v>
      </c>
      <c r="K6619" s="8">
        <v>0</v>
      </c>
      <c r="L6619" s="8">
        <f>SUM(Tabella1[[#This Row],[CONTRIBUTO
COMMISSARIO STRAORDINARIO]:[INDENNIZZO
ASSICURATIVO]])</f>
        <v>1200000</v>
      </c>
      <c r="M6619" s="9" t="s">
        <v>3328</v>
      </c>
      <c r="N6619" s="3" t="s">
        <v>158</v>
      </c>
      <c r="O6619" s="3" t="s">
        <v>3328</v>
      </c>
      <c r="P6619" s="2" t="s">
        <v>10543</v>
      </c>
      <c r="Q6619" s="2" t="s">
        <v>175</v>
      </c>
      <c r="R6619" s="2" t="s">
        <v>3329</v>
      </c>
      <c r="S6619" s="2" t="s">
        <v>26412</v>
      </c>
      <c r="T6619" s="3" t="s">
        <v>14043</v>
      </c>
      <c r="U6619" s="3" t="s">
        <v>179</v>
      </c>
      <c r="V6619" s="3" t="s">
        <v>31</v>
      </c>
      <c r="W6619" s="12" t="s">
        <v>25862</v>
      </c>
      <c r="X6619" s="12" t="s">
        <v>25858</v>
      </c>
      <c r="Y6619" s="2" t="s">
        <v>26413</v>
      </c>
      <c r="Z6619" s="2"/>
    </row>
    <row r="6620" spans="1:26" ht="34.799999999999997" x14ac:dyDescent="0.3">
      <c r="A6620" s="6" t="s">
        <v>26414</v>
      </c>
      <c r="B6620" s="2" t="s">
        <v>27</v>
      </c>
      <c r="C6620" s="2" t="s">
        <v>10374</v>
      </c>
      <c r="D6620" s="2" t="s">
        <v>29</v>
      </c>
      <c r="E6620" s="3" t="s">
        <v>24613</v>
      </c>
      <c r="F6620" s="3" t="s">
        <v>31</v>
      </c>
      <c r="G6620" s="7">
        <v>98000</v>
      </c>
      <c r="H6620" s="8">
        <v>0</v>
      </c>
      <c r="I6620" s="8">
        <v>0</v>
      </c>
      <c r="J6620" s="8">
        <v>0</v>
      </c>
      <c r="K6620" s="8">
        <v>0</v>
      </c>
      <c r="L6620" s="8">
        <f>SUM(Tabella1[[#This Row],[CONTRIBUTO
COMMISSARIO STRAORDINARIO]:[INDENNIZZO
ASSICURATIVO]])</f>
        <v>98000</v>
      </c>
      <c r="M6620" s="9" t="s">
        <v>3328</v>
      </c>
      <c r="N6620" s="3" t="s">
        <v>158</v>
      </c>
      <c r="O6620" s="3" t="s">
        <v>3328</v>
      </c>
      <c r="P6620" s="2" t="s">
        <v>31</v>
      </c>
      <c r="Q6620" s="2" t="s">
        <v>175</v>
      </c>
      <c r="R6620" s="2" t="s">
        <v>3329</v>
      </c>
      <c r="S6620" s="2" t="s">
        <v>26415</v>
      </c>
      <c r="T6620" s="3" t="s">
        <v>26416</v>
      </c>
      <c r="U6620" s="3" t="s">
        <v>179</v>
      </c>
      <c r="V6620" s="3" t="s">
        <v>31</v>
      </c>
      <c r="W6620" s="12" t="s">
        <v>25862</v>
      </c>
      <c r="X6620" s="12" t="s">
        <v>25858</v>
      </c>
      <c r="Y6620" s="2" t="s">
        <v>26417</v>
      </c>
      <c r="Z6620" s="2"/>
    </row>
    <row r="6621" spans="1:26" ht="52.2" x14ac:dyDescent="0.3">
      <c r="A6621" s="6" t="s">
        <v>26418</v>
      </c>
      <c r="B6621" s="2" t="s">
        <v>27</v>
      </c>
      <c r="C6621" s="2" t="s">
        <v>10374</v>
      </c>
      <c r="D6621" s="2" t="s">
        <v>29</v>
      </c>
      <c r="E6621" s="3" t="s">
        <v>24613</v>
      </c>
      <c r="F6621" s="3" t="s">
        <v>8676</v>
      </c>
      <c r="G6621" s="7">
        <v>560000</v>
      </c>
      <c r="H6621" s="8">
        <v>0</v>
      </c>
      <c r="I6621" s="8">
        <v>0</v>
      </c>
      <c r="J6621" s="8">
        <v>0</v>
      </c>
      <c r="K6621" s="8">
        <v>0</v>
      </c>
      <c r="L6621" s="8">
        <f>SUM(Tabella1[[#This Row],[CONTRIBUTO
COMMISSARIO STRAORDINARIO]:[INDENNIZZO
ASSICURATIVO]])</f>
        <v>560000</v>
      </c>
      <c r="M6621" s="9" t="s">
        <v>552</v>
      </c>
      <c r="N6621" s="3" t="s">
        <v>158</v>
      </c>
      <c r="O6621" s="3" t="s">
        <v>552</v>
      </c>
      <c r="P6621" s="2" t="s">
        <v>10543</v>
      </c>
      <c r="Q6621" s="2" t="s">
        <v>175</v>
      </c>
      <c r="R6621" s="2" t="s">
        <v>553</v>
      </c>
      <c r="S6621" s="2" t="s">
        <v>26419</v>
      </c>
      <c r="T6621" s="3" t="s">
        <v>26420</v>
      </c>
      <c r="U6621" s="3" t="s">
        <v>179</v>
      </c>
      <c r="V6621" s="3" t="s">
        <v>163</v>
      </c>
      <c r="W6621" s="12" t="s">
        <v>26421</v>
      </c>
      <c r="X6621" s="12" t="s">
        <v>26422</v>
      </c>
      <c r="Y6621" s="2" t="s">
        <v>26423</v>
      </c>
      <c r="Z6621" s="2"/>
    </row>
    <row r="6622" spans="1:26" ht="34.799999999999997" x14ac:dyDescent="0.3">
      <c r="A6622" s="6" t="s">
        <v>26424</v>
      </c>
      <c r="B6622" s="2" t="s">
        <v>27</v>
      </c>
      <c r="C6622" s="2" t="s">
        <v>10374</v>
      </c>
      <c r="D6622" s="2" t="s">
        <v>29</v>
      </c>
      <c r="E6622" s="3" t="s">
        <v>24613</v>
      </c>
      <c r="F6622" s="3" t="s">
        <v>8676</v>
      </c>
      <c r="G6622" s="7">
        <v>320000</v>
      </c>
      <c r="H6622" s="8">
        <v>0</v>
      </c>
      <c r="I6622" s="8">
        <v>0</v>
      </c>
      <c r="J6622" s="8">
        <v>0</v>
      </c>
      <c r="K6622" s="8">
        <v>0</v>
      </c>
      <c r="L6622" s="8">
        <f>SUM(Tabella1[[#This Row],[CONTRIBUTO
COMMISSARIO STRAORDINARIO]:[INDENNIZZO
ASSICURATIVO]])</f>
        <v>320000</v>
      </c>
      <c r="M6622" s="9" t="s">
        <v>552</v>
      </c>
      <c r="N6622" s="3" t="s">
        <v>158</v>
      </c>
      <c r="O6622" s="3" t="s">
        <v>552</v>
      </c>
      <c r="P6622" s="2" t="s">
        <v>10543</v>
      </c>
      <c r="Q6622" s="2" t="s">
        <v>175</v>
      </c>
      <c r="R6622" s="2" t="s">
        <v>553</v>
      </c>
      <c r="S6622" s="2" t="s">
        <v>553</v>
      </c>
      <c r="T6622" s="3" t="s">
        <v>26425</v>
      </c>
      <c r="U6622" s="3" t="s">
        <v>26242</v>
      </c>
      <c r="V6622" s="3" t="s">
        <v>31</v>
      </c>
      <c r="W6622" s="12" t="s">
        <v>26426</v>
      </c>
      <c r="X6622" s="12" t="s">
        <v>26427</v>
      </c>
      <c r="Y6622" s="2" t="s">
        <v>26428</v>
      </c>
      <c r="Z6622" s="2"/>
    </row>
    <row r="6623" spans="1:26" ht="34.799999999999997" x14ac:dyDescent="0.3">
      <c r="A6623" s="6" t="s">
        <v>26429</v>
      </c>
      <c r="B6623" s="2" t="s">
        <v>27</v>
      </c>
      <c r="C6623" s="2" t="s">
        <v>10374</v>
      </c>
      <c r="D6623" s="2" t="s">
        <v>29</v>
      </c>
      <c r="E6623" s="3" t="s">
        <v>24613</v>
      </c>
      <c r="F6623" s="3" t="s">
        <v>8676</v>
      </c>
      <c r="G6623" s="7">
        <v>2000000</v>
      </c>
      <c r="H6623" s="8">
        <v>0</v>
      </c>
      <c r="I6623" s="8">
        <v>0</v>
      </c>
      <c r="J6623" s="8">
        <v>0</v>
      </c>
      <c r="K6623" s="8">
        <v>0</v>
      </c>
      <c r="L6623" s="8">
        <f>SUM(Tabella1[[#This Row],[CONTRIBUTO
COMMISSARIO STRAORDINARIO]:[INDENNIZZO
ASSICURATIVO]])</f>
        <v>2000000</v>
      </c>
      <c r="M6623" s="9" t="s">
        <v>3163</v>
      </c>
      <c r="N6623" s="3" t="s">
        <v>794</v>
      </c>
      <c r="O6623" s="3" t="s">
        <v>3163</v>
      </c>
      <c r="P6623" s="2" t="s">
        <v>31</v>
      </c>
      <c r="Q6623" s="2" t="s">
        <v>175</v>
      </c>
      <c r="R6623" s="2" t="s">
        <v>26430</v>
      </c>
      <c r="S6623" s="2" t="s">
        <v>26431</v>
      </c>
      <c r="T6623" s="3" t="s">
        <v>26432</v>
      </c>
      <c r="U6623" s="3" t="s">
        <v>179</v>
      </c>
      <c r="V6623" s="3" t="s">
        <v>163</v>
      </c>
      <c r="W6623" s="12" t="s">
        <v>25715</v>
      </c>
      <c r="X6623" s="12" t="s">
        <v>26433</v>
      </c>
      <c r="Y6623" s="2" t="s">
        <v>26434</v>
      </c>
      <c r="Z6623" s="2"/>
    </row>
    <row r="6624" spans="1:26" ht="34.799999999999997" x14ac:dyDescent="0.3">
      <c r="A6624" s="6" t="s">
        <v>26435</v>
      </c>
      <c r="B6624" s="2" t="s">
        <v>27</v>
      </c>
      <c r="C6624" s="2" t="s">
        <v>10374</v>
      </c>
      <c r="D6624" s="2" t="s">
        <v>29</v>
      </c>
      <c r="E6624" s="3" t="s">
        <v>24613</v>
      </c>
      <c r="F6624" s="3" t="s">
        <v>31</v>
      </c>
      <c r="G6624" s="7">
        <v>1250000</v>
      </c>
      <c r="H6624" s="8">
        <v>0</v>
      </c>
      <c r="I6624" s="8">
        <v>0</v>
      </c>
      <c r="J6624" s="8">
        <v>0</v>
      </c>
      <c r="K6624" s="8">
        <v>0</v>
      </c>
      <c r="L6624" s="8">
        <f>SUM(Tabella1[[#This Row],[CONTRIBUTO
COMMISSARIO STRAORDINARIO]:[INDENNIZZO
ASSICURATIVO]])</f>
        <v>1250000</v>
      </c>
      <c r="M6624" s="9" t="s">
        <v>3163</v>
      </c>
      <c r="N6624" s="3" t="s">
        <v>794</v>
      </c>
      <c r="O6624" s="3" t="s">
        <v>3163</v>
      </c>
      <c r="P6624" s="2" t="s">
        <v>31</v>
      </c>
      <c r="Q6624" s="2" t="s">
        <v>175</v>
      </c>
      <c r="R6624" s="2" t="s">
        <v>26430</v>
      </c>
      <c r="S6624" s="2" t="s">
        <v>26431</v>
      </c>
      <c r="T6624" s="3" t="s">
        <v>26432</v>
      </c>
      <c r="U6624" s="3" t="s">
        <v>179</v>
      </c>
      <c r="V6624" s="3" t="s">
        <v>163</v>
      </c>
      <c r="W6624" s="12" t="s">
        <v>25715</v>
      </c>
      <c r="X6624" s="12" t="s">
        <v>26436</v>
      </c>
      <c r="Y6624" s="2" t="s">
        <v>26437</v>
      </c>
      <c r="Z6624" s="2"/>
    </row>
    <row r="6625" spans="1:26" ht="34.799999999999997" x14ac:dyDescent="0.3">
      <c r="A6625" s="6" t="s">
        <v>26438</v>
      </c>
      <c r="B6625" s="2" t="s">
        <v>27</v>
      </c>
      <c r="C6625" s="2" t="s">
        <v>10374</v>
      </c>
      <c r="D6625" s="2" t="s">
        <v>29</v>
      </c>
      <c r="E6625" s="3" t="s">
        <v>24613</v>
      </c>
      <c r="F6625" s="3" t="s">
        <v>8676</v>
      </c>
      <c r="G6625" s="7">
        <v>2000000</v>
      </c>
      <c r="H6625" s="8">
        <v>0</v>
      </c>
      <c r="I6625" s="8">
        <v>0</v>
      </c>
      <c r="J6625" s="8">
        <v>0</v>
      </c>
      <c r="K6625" s="8">
        <v>0</v>
      </c>
      <c r="L6625" s="8">
        <f>SUM(Tabella1[[#This Row],[CONTRIBUTO
COMMISSARIO STRAORDINARIO]:[INDENNIZZO
ASSICURATIVO]])</f>
        <v>2000000</v>
      </c>
      <c r="M6625" s="9" t="s">
        <v>3163</v>
      </c>
      <c r="N6625" s="3" t="s">
        <v>794</v>
      </c>
      <c r="O6625" s="3" t="s">
        <v>3163</v>
      </c>
      <c r="P6625" s="2" t="s">
        <v>31</v>
      </c>
      <c r="Q6625" s="2" t="s">
        <v>175</v>
      </c>
      <c r="R6625" s="2" t="s">
        <v>26430</v>
      </c>
      <c r="S6625" s="2" t="s">
        <v>26431</v>
      </c>
      <c r="T6625" s="3" t="s">
        <v>26432</v>
      </c>
      <c r="U6625" s="3" t="s">
        <v>179</v>
      </c>
      <c r="V6625" s="3" t="s">
        <v>163</v>
      </c>
      <c r="W6625" s="12" t="s">
        <v>25715</v>
      </c>
      <c r="X6625" s="12" t="s">
        <v>26439</v>
      </c>
      <c r="Y6625" s="2" t="s">
        <v>26440</v>
      </c>
      <c r="Z6625" s="2"/>
    </row>
    <row r="6626" spans="1:26" ht="34.799999999999997" x14ac:dyDescent="0.3">
      <c r="A6626" s="6" t="s">
        <v>26441</v>
      </c>
      <c r="B6626" s="2" t="s">
        <v>27</v>
      </c>
      <c r="C6626" s="2" t="s">
        <v>10374</v>
      </c>
      <c r="D6626" s="2" t="s">
        <v>29</v>
      </c>
      <c r="E6626" s="3" t="s">
        <v>24613</v>
      </c>
      <c r="F6626" s="3" t="s">
        <v>8676</v>
      </c>
      <c r="G6626" s="7">
        <v>3000000</v>
      </c>
      <c r="H6626" s="8">
        <v>0</v>
      </c>
      <c r="I6626" s="8">
        <v>0</v>
      </c>
      <c r="J6626" s="8">
        <v>0</v>
      </c>
      <c r="K6626" s="8">
        <v>0</v>
      </c>
      <c r="L6626" s="8">
        <f>SUM(Tabella1[[#This Row],[CONTRIBUTO
COMMISSARIO STRAORDINARIO]:[INDENNIZZO
ASSICURATIVO]])</f>
        <v>3000000</v>
      </c>
      <c r="M6626" s="9" t="s">
        <v>3163</v>
      </c>
      <c r="N6626" s="3" t="s">
        <v>794</v>
      </c>
      <c r="O6626" s="3" t="s">
        <v>3163</v>
      </c>
      <c r="P6626" s="2" t="s">
        <v>31</v>
      </c>
      <c r="Q6626" s="2" t="s">
        <v>175</v>
      </c>
      <c r="R6626" s="2" t="s">
        <v>26430</v>
      </c>
      <c r="S6626" s="2" t="s">
        <v>26431</v>
      </c>
      <c r="T6626" s="3" t="s">
        <v>26432</v>
      </c>
      <c r="U6626" s="3" t="s">
        <v>179</v>
      </c>
      <c r="V6626" s="3" t="s">
        <v>163</v>
      </c>
      <c r="W6626" s="12" t="s">
        <v>25715</v>
      </c>
      <c r="X6626" s="12" t="s">
        <v>26442</v>
      </c>
      <c r="Y6626" s="2" t="s">
        <v>26443</v>
      </c>
      <c r="Z6626" s="2"/>
    </row>
    <row r="6627" spans="1:26" ht="87" x14ac:dyDescent="0.3">
      <c r="A6627" s="6" t="s">
        <v>26444</v>
      </c>
      <c r="B6627" s="2" t="s">
        <v>27</v>
      </c>
      <c r="C6627" s="2" t="s">
        <v>10374</v>
      </c>
      <c r="D6627" s="2" t="s">
        <v>29</v>
      </c>
      <c r="E6627" s="3" t="s">
        <v>24613</v>
      </c>
      <c r="F6627" s="3" t="s">
        <v>8676</v>
      </c>
      <c r="G6627" s="7">
        <v>2350000</v>
      </c>
      <c r="H6627" s="8">
        <v>0</v>
      </c>
      <c r="I6627" s="8">
        <v>0</v>
      </c>
      <c r="J6627" s="8">
        <v>0</v>
      </c>
      <c r="K6627" s="8">
        <v>0</v>
      </c>
      <c r="L6627" s="8">
        <f>SUM(Tabella1[[#This Row],[CONTRIBUTO
COMMISSARIO STRAORDINARIO]:[INDENNIZZO
ASSICURATIVO]])</f>
        <v>2350000</v>
      </c>
      <c r="M6627" s="9" t="s">
        <v>5886</v>
      </c>
      <c r="N6627" s="3" t="s">
        <v>794</v>
      </c>
      <c r="O6627" s="3" t="s">
        <v>5886</v>
      </c>
      <c r="P6627" s="2" t="s">
        <v>10543</v>
      </c>
      <c r="Q6627" s="2" t="s">
        <v>159</v>
      </c>
      <c r="R6627" s="2" t="s">
        <v>26445</v>
      </c>
      <c r="S6627" s="2" t="s">
        <v>31</v>
      </c>
      <c r="T6627" s="3" t="s">
        <v>31</v>
      </c>
      <c r="U6627" s="3" t="s">
        <v>179</v>
      </c>
      <c r="V6627" s="3" t="s">
        <v>163</v>
      </c>
      <c r="W6627" s="12" t="s">
        <v>26446</v>
      </c>
      <c r="X6627" s="12" t="s">
        <v>26446</v>
      </c>
      <c r="Y6627" s="2" t="s">
        <v>26447</v>
      </c>
      <c r="Z6627" s="2"/>
    </row>
    <row r="6628" spans="1:26" ht="34.799999999999997" x14ac:dyDescent="0.3">
      <c r="A6628" s="6" t="s">
        <v>26448</v>
      </c>
      <c r="B6628" s="2" t="s">
        <v>27</v>
      </c>
      <c r="C6628" s="2" t="s">
        <v>10374</v>
      </c>
      <c r="D6628" s="2" t="s">
        <v>29</v>
      </c>
      <c r="E6628" s="3" t="s">
        <v>24613</v>
      </c>
      <c r="F6628" s="3" t="s">
        <v>31</v>
      </c>
      <c r="G6628" s="7">
        <v>25000</v>
      </c>
      <c r="H6628" s="8">
        <v>0</v>
      </c>
      <c r="I6628" s="8">
        <v>0</v>
      </c>
      <c r="J6628" s="8">
        <v>0</v>
      </c>
      <c r="K6628" s="8">
        <v>0</v>
      </c>
      <c r="L6628" s="8">
        <f>SUM(Tabella1[[#This Row],[CONTRIBUTO
COMMISSARIO STRAORDINARIO]:[INDENNIZZO
ASSICURATIVO]])</f>
        <v>25000</v>
      </c>
      <c r="M6628" s="9" t="s">
        <v>1621</v>
      </c>
      <c r="N6628" s="3" t="s">
        <v>158</v>
      </c>
      <c r="O6628" s="3" t="s">
        <v>1621</v>
      </c>
      <c r="P6628" s="2" t="s">
        <v>31</v>
      </c>
      <c r="Q6628" s="2" t="s">
        <v>159</v>
      </c>
      <c r="R6628" s="2" t="s">
        <v>1622</v>
      </c>
      <c r="S6628" s="2" t="s">
        <v>26449</v>
      </c>
      <c r="T6628" s="3" t="s">
        <v>26450</v>
      </c>
      <c r="U6628" s="3" t="s">
        <v>189</v>
      </c>
      <c r="V6628" s="3" t="s">
        <v>163</v>
      </c>
      <c r="W6628" s="12" t="s">
        <v>26451</v>
      </c>
      <c r="X6628" s="12" t="s">
        <v>26452</v>
      </c>
      <c r="Y6628" s="2" t="s">
        <v>26453</v>
      </c>
      <c r="Z6628" s="2"/>
    </row>
    <row r="6629" spans="1:26" ht="34.799999999999997" x14ac:dyDescent="0.3">
      <c r="A6629" s="6" t="s">
        <v>26454</v>
      </c>
      <c r="B6629" s="2" t="s">
        <v>27</v>
      </c>
      <c r="C6629" s="2" t="s">
        <v>10374</v>
      </c>
      <c r="D6629" s="2" t="s">
        <v>29</v>
      </c>
      <c r="E6629" s="3" t="s">
        <v>24613</v>
      </c>
      <c r="F6629" s="3" t="s">
        <v>31</v>
      </c>
      <c r="G6629" s="7">
        <v>50000</v>
      </c>
      <c r="H6629" s="8">
        <v>0</v>
      </c>
      <c r="I6629" s="8">
        <v>0</v>
      </c>
      <c r="J6629" s="8">
        <v>0</v>
      </c>
      <c r="K6629" s="8">
        <v>0</v>
      </c>
      <c r="L6629" s="8">
        <f>SUM(Tabella1[[#This Row],[CONTRIBUTO
COMMISSARIO STRAORDINARIO]:[INDENNIZZO
ASSICURATIVO]])</f>
        <v>50000</v>
      </c>
      <c r="M6629" s="9" t="s">
        <v>1621</v>
      </c>
      <c r="N6629" s="3" t="s">
        <v>158</v>
      </c>
      <c r="O6629" s="3" t="s">
        <v>1621</v>
      </c>
      <c r="P6629" s="2" t="s">
        <v>31</v>
      </c>
      <c r="Q6629" s="2" t="s">
        <v>159</v>
      </c>
      <c r="R6629" s="2" t="s">
        <v>1622</v>
      </c>
      <c r="S6629" s="2" t="s">
        <v>1652</v>
      </c>
      <c r="T6629" s="3" t="s">
        <v>26455</v>
      </c>
      <c r="U6629" s="3" t="s">
        <v>179</v>
      </c>
      <c r="V6629" s="3" t="s">
        <v>1654</v>
      </c>
      <c r="W6629" s="12" t="s">
        <v>1655</v>
      </c>
      <c r="X6629" s="12" t="s">
        <v>1656</v>
      </c>
      <c r="Y6629" s="2" t="s">
        <v>26456</v>
      </c>
      <c r="Z6629" s="2"/>
    </row>
    <row r="6630" spans="1:26" ht="34.799999999999997" x14ac:dyDescent="0.3">
      <c r="A6630" s="6" t="s">
        <v>26457</v>
      </c>
      <c r="B6630" s="2" t="s">
        <v>27</v>
      </c>
      <c r="C6630" s="2" t="s">
        <v>10374</v>
      </c>
      <c r="D6630" s="2" t="s">
        <v>29</v>
      </c>
      <c r="E6630" s="3" t="s">
        <v>24613</v>
      </c>
      <c r="F6630" s="3" t="s">
        <v>31</v>
      </c>
      <c r="G6630" s="7">
        <v>700000</v>
      </c>
      <c r="H6630" s="8">
        <v>0</v>
      </c>
      <c r="I6630" s="8">
        <v>0</v>
      </c>
      <c r="J6630" s="8">
        <v>0</v>
      </c>
      <c r="K6630" s="8">
        <v>0</v>
      </c>
      <c r="L6630" s="8">
        <f>SUM(Tabella1[[#This Row],[CONTRIBUTO
COMMISSARIO STRAORDINARIO]:[INDENNIZZO
ASSICURATIVO]])</f>
        <v>700000</v>
      </c>
      <c r="M6630" s="9" t="s">
        <v>1621</v>
      </c>
      <c r="N6630" s="3" t="s">
        <v>158</v>
      </c>
      <c r="O6630" s="3" t="s">
        <v>1621</v>
      </c>
      <c r="P6630" s="2" t="s">
        <v>31</v>
      </c>
      <c r="Q6630" s="2" t="s">
        <v>159</v>
      </c>
      <c r="R6630" s="2" t="s">
        <v>1622</v>
      </c>
      <c r="S6630" s="2" t="s">
        <v>26458</v>
      </c>
      <c r="T6630" s="3" t="s">
        <v>26459</v>
      </c>
      <c r="U6630" s="3" t="s">
        <v>37</v>
      </c>
      <c r="V6630" s="3" t="s">
        <v>26460</v>
      </c>
      <c r="W6630" s="12" t="s">
        <v>26461</v>
      </c>
      <c r="X6630" s="12" t="s">
        <v>26462</v>
      </c>
      <c r="Y6630" s="2" t="s">
        <v>26463</v>
      </c>
      <c r="Z6630" s="2"/>
    </row>
    <row r="6631" spans="1:26" ht="34.799999999999997" x14ac:dyDescent="0.3">
      <c r="A6631" s="6" t="s">
        <v>26464</v>
      </c>
      <c r="B6631" s="2" t="s">
        <v>27</v>
      </c>
      <c r="C6631" s="2" t="s">
        <v>10374</v>
      </c>
      <c r="D6631" s="2" t="s">
        <v>29</v>
      </c>
      <c r="E6631" s="3" t="s">
        <v>24613</v>
      </c>
      <c r="F6631" s="3" t="s">
        <v>31</v>
      </c>
      <c r="G6631" s="7">
        <v>500000</v>
      </c>
      <c r="H6631" s="8">
        <v>0</v>
      </c>
      <c r="I6631" s="8">
        <v>0</v>
      </c>
      <c r="J6631" s="8">
        <v>0</v>
      </c>
      <c r="K6631" s="8">
        <v>0</v>
      </c>
      <c r="L6631" s="8">
        <f>SUM(Tabella1[[#This Row],[CONTRIBUTO
COMMISSARIO STRAORDINARIO]:[INDENNIZZO
ASSICURATIVO]])</f>
        <v>500000</v>
      </c>
      <c r="M6631" s="9" t="s">
        <v>1621</v>
      </c>
      <c r="N6631" s="3" t="s">
        <v>158</v>
      </c>
      <c r="O6631" s="3" t="s">
        <v>1621</v>
      </c>
      <c r="P6631" s="2" t="s">
        <v>31</v>
      </c>
      <c r="Q6631" s="2" t="s">
        <v>159</v>
      </c>
      <c r="R6631" s="2" t="s">
        <v>1622</v>
      </c>
      <c r="S6631" s="2" t="s">
        <v>26465</v>
      </c>
      <c r="T6631" s="3" t="s">
        <v>26466</v>
      </c>
      <c r="U6631" s="3" t="s">
        <v>179</v>
      </c>
      <c r="V6631" s="3" t="s">
        <v>26467</v>
      </c>
      <c r="W6631" s="12" t="s">
        <v>26468</v>
      </c>
      <c r="X6631" s="12" t="s">
        <v>26469</v>
      </c>
      <c r="Y6631" s="2" t="s">
        <v>26470</v>
      </c>
      <c r="Z6631" s="2"/>
    </row>
    <row r="6632" spans="1:26" ht="34.799999999999997" x14ac:dyDescent="0.3">
      <c r="A6632" s="6" t="s">
        <v>26471</v>
      </c>
      <c r="B6632" s="2" t="s">
        <v>27</v>
      </c>
      <c r="C6632" s="2" t="s">
        <v>10374</v>
      </c>
      <c r="D6632" s="2" t="s">
        <v>29</v>
      </c>
      <c r="E6632" s="3" t="s">
        <v>24613</v>
      </c>
      <c r="F6632" s="3" t="s">
        <v>9394</v>
      </c>
      <c r="G6632" s="7">
        <v>0</v>
      </c>
      <c r="H6632" s="8">
        <v>0</v>
      </c>
      <c r="I6632" s="8">
        <v>0</v>
      </c>
      <c r="J6632" s="8">
        <v>0</v>
      </c>
      <c r="K6632" s="8">
        <v>0</v>
      </c>
      <c r="L6632" s="8">
        <f>SUM(Tabella1[[#This Row],[CONTRIBUTO
COMMISSARIO STRAORDINARIO]:[INDENNIZZO
ASSICURATIVO]])</f>
        <v>0</v>
      </c>
      <c r="M6632" s="9" t="s">
        <v>1621</v>
      </c>
      <c r="N6632" s="3" t="s">
        <v>158</v>
      </c>
      <c r="O6632" s="3" t="s">
        <v>1621</v>
      </c>
      <c r="P6632" s="2" t="s">
        <v>31</v>
      </c>
      <c r="Q6632" s="2" t="s">
        <v>159</v>
      </c>
      <c r="R6632" s="2" t="s">
        <v>1622</v>
      </c>
      <c r="S6632" s="2" t="s">
        <v>26472</v>
      </c>
      <c r="T6632" s="3" t="s">
        <v>26473</v>
      </c>
      <c r="U6632" s="3" t="s">
        <v>270</v>
      </c>
      <c r="V6632" s="3" t="s">
        <v>26474</v>
      </c>
      <c r="W6632" s="12" t="s">
        <v>26475</v>
      </c>
      <c r="X6632" s="12" t="s">
        <v>26476</v>
      </c>
      <c r="Y6632" s="2" t="s">
        <v>26477</v>
      </c>
      <c r="Z6632" s="2"/>
    </row>
    <row r="6633" spans="1:26" ht="34.799999999999997" x14ac:dyDescent="0.3">
      <c r="A6633" s="6" t="s">
        <v>26478</v>
      </c>
      <c r="B6633" s="2" t="s">
        <v>27</v>
      </c>
      <c r="C6633" s="2" t="s">
        <v>10374</v>
      </c>
      <c r="D6633" s="2" t="s">
        <v>29</v>
      </c>
      <c r="E6633" s="3" t="s">
        <v>24613</v>
      </c>
      <c r="F6633" s="3" t="s">
        <v>31</v>
      </c>
      <c r="G6633" s="7">
        <v>250000</v>
      </c>
      <c r="H6633" s="8">
        <v>0</v>
      </c>
      <c r="I6633" s="8">
        <v>0</v>
      </c>
      <c r="J6633" s="8">
        <v>0</v>
      </c>
      <c r="K6633" s="8">
        <v>0</v>
      </c>
      <c r="L6633" s="8">
        <f>SUM(Tabella1[[#This Row],[CONTRIBUTO
COMMISSARIO STRAORDINARIO]:[INDENNIZZO
ASSICURATIVO]])</f>
        <v>250000</v>
      </c>
      <c r="M6633" s="9" t="s">
        <v>1621</v>
      </c>
      <c r="N6633" s="3" t="s">
        <v>158</v>
      </c>
      <c r="O6633" s="3" t="s">
        <v>1621</v>
      </c>
      <c r="P6633" s="2" t="s">
        <v>31</v>
      </c>
      <c r="Q6633" s="2" t="s">
        <v>159</v>
      </c>
      <c r="R6633" s="2" t="s">
        <v>1622</v>
      </c>
      <c r="S6633" s="2" t="s">
        <v>26472</v>
      </c>
      <c r="T6633" s="3" t="s">
        <v>26479</v>
      </c>
      <c r="U6633" s="3" t="s">
        <v>179</v>
      </c>
      <c r="V6633" s="3" t="s">
        <v>26480</v>
      </c>
      <c r="W6633" s="12" t="s">
        <v>26481</v>
      </c>
      <c r="X6633" s="12" t="s">
        <v>26482</v>
      </c>
      <c r="Y6633" s="2" t="s">
        <v>26483</v>
      </c>
      <c r="Z6633" s="2"/>
    </row>
    <row r="6634" spans="1:26" ht="34.799999999999997" x14ac:dyDescent="0.3">
      <c r="A6634" s="6" t="s">
        <v>26484</v>
      </c>
      <c r="B6634" s="2" t="s">
        <v>27</v>
      </c>
      <c r="C6634" s="2" t="s">
        <v>10374</v>
      </c>
      <c r="D6634" s="2" t="s">
        <v>29</v>
      </c>
      <c r="E6634" s="3" t="s">
        <v>24613</v>
      </c>
      <c r="F6634" s="3" t="s">
        <v>31</v>
      </c>
      <c r="G6634" s="7">
        <v>250000</v>
      </c>
      <c r="H6634" s="8">
        <v>0</v>
      </c>
      <c r="I6634" s="8">
        <v>0</v>
      </c>
      <c r="J6634" s="8">
        <v>0</v>
      </c>
      <c r="K6634" s="8">
        <v>0</v>
      </c>
      <c r="L6634" s="8">
        <f>SUM(Tabella1[[#This Row],[CONTRIBUTO
COMMISSARIO STRAORDINARIO]:[INDENNIZZO
ASSICURATIVO]])</f>
        <v>250000</v>
      </c>
      <c r="M6634" s="9" t="s">
        <v>1621</v>
      </c>
      <c r="N6634" s="3" t="s">
        <v>158</v>
      </c>
      <c r="O6634" s="3" t="s">
        <v>1621</v>
      </c>
      <c r="P6634" s="2" t="s">
        <v>31</v>
      </c>
      <c r="Q6634" s="2" t="s">
        <v>159</v>
      </c>
      <c r="R6634" s="2" t="s">
        <v>1622</v>
      </c>
      <c r="S6634" s="2" t="s">
        <v>26485</v>
      </c>
      <c r="T6634" s="3" t="s">
        <v>26486</v>
      </c>
      <c r="U6634" s="3" t="s">
        <v>179</v>
      </c>
      <c r="V6634" s="3" t="s">
        <v>26487</v>
      </c>
      <c r="W6634" s="12" t="s">
        <v>26488</v>
      </c>
      <c r="X6634" s="12" t="s">
        <v>26489</v>
      </c>
      <c r="Y6634" s="2" t="s">
        <v>26490</v>
      </c>
      <c r="Z6634" s="2"/>
    </row>
    <row r="6635" spans="1:26" ht="34.799999999999997" x14ac:dyDescent="0.3">
      <c r="A6635" s="6" t="s">
        <v>26491</v>
      </c>
      <c r="B6635" s="2" t="s">
        <v>27</v>
      </c>
      <c r="C6635" s="2" t="s">
        <v>10374</v>
      </c>
      <c r="D6635" s="2" t="s">
        <v>29</v>
      </c>
      <c r="E6635" s="3" t="s">
        <v>24613</v>
      </c>
      <c r="F6635" s="3" t="s">
        <v>31</v>
      </c>
      <c r="G6635" s="7">
        <v>95000</v>
      </c>
      <c r="H6635" s="8">
        <v>0</v>
      </c>
      <c r="I6635" s="8">
        <v>0</v>
      </c>
      <c r="J6635" s="8">
        <v>0</v>
      </c>
      <c r="K6635" s="8">
        <v>0</v>
      </c>
      <c r="L6635" s="8">
        <f>SUM(Tabella1[[#This Row],[CONTRIBUTO
COMMISSARIO STRAORDINARIO]:[INDENNIZZO
ASSICURATIVO]])</f>
        <v>95000</v>
      </c>
      <c r="M6635" s="9" t="s">
        <v>1621</v>
      </c>
      <c r="N6635" s="3" t="s">
        <v>158</v>
      </c>
      <c r="O6635" s="3" t="s">
        <v>1621</v>
      </c>
      <c r="P6635" s="2" t="s">
        <v>31</v>
      </c>
      <c r="Q6635" s="2" t="s">
        <v>159</v>
      </c>
      <c r="R6635" s="2" t="s">
        <v>1622</v>
      </c>
      <c r="S6635" s="2" t="s">
        <v>26492</v>
      </c>
      <c r="T6635" s="3" t="s">
        <v>26493</v>
      </c>
      <c r="U6635" s="3" t="s">
        <v>270</v>
      </c>
      <c r="V6635" s="3" t="s">
        <v>26494</v>
      </c>
      <c r="W6635" s="12" t="s">
        <v>26495</v>
      </c>
      <c r="X6635" s="12" t="s">
        <v>26496</v>
      </c>
      <c r="Y6635" s="2" t="s">
        <v>26497</v>
      </c>
      <c r="Z6635" s="2"/>
    </row>
    <row r="6636" spans="1:26" ht="34.799999999999997" x14ac:dyDescent="0.3">
      <c r="A6636" s="6" t="s">
        <v>26498</v>
      </c>
      <c r="B6636" s="2" t="s">
        <v>27</v>
      </c>
      <c r="C6636" s="2" t="s">
        <v>10374</v>
      </c>
      <c r="D6636" s="2" t="s">
        <v>29</v>
      </c>
      <c r="E6636" s="3" t="s">
        <v>24613</v>
      </c>
      <c r="F6636" s="3" t="s">
        <v>31</v>
      </c>
      <c r="G6636" s="7">
        <v>50000</v>
      </c>
      <c r="H6636" s="8">
        <v>0</v>
      </c>
      <c r="I6636" s="8">
        <v>0</v>
      </c>
      <c r="J6636" s="8">
        <v>0</v>
      </c>
      <c r="K6636" s="8">
        <v>0</v>
      </c>
      <c r="L6636" s="8">
        <f>SUM(Tabella1[[#This Row],[CONTRIBUTO
COMMISSARIO STRAORDINARIO]:[INDENNIZZO
ASSICURATIVO]])</f>
        <v>50000</v>
      </c>
      <c r="M6636" s="9" t="s">
        <v>267</v>
      </c>
      <c r="N6636" s="3" t="s">
        <v>158</v>
      </c>
      <c r="O6636" s="3" t="s">
        <v>267</v>
      </c>
      <c r="P6636" s="2" t="s">
        <v>31</v>
      </c>
      <c r="Q6636" s="2" t="s">
        <v>218</v>
      </c>
      <c r="R6636" s="2" t="s">
        <v>268</v>
      </c>
      <c r="S6636" s="2" t="s">
        <v>26499</v>
      </c>
      <c r="T6636" s="3" t="s">
        <v>332</v>
      </c>
      <c r="U6636" s="3" t="s">
        <v>179</v>
      </c>
      <c r="V6636" s="3" t="s">
        <v>26500</v>
      </c>
      <c r="W6636" s="12" t="s">
        <v>16030</v>
      </c>
      <c r="X6636" s="12" t="s">
        <v>16844</v>
      </c>
      <c r="Y6636" s="2" t="s">
        <v>41</v>
      </c>
      <c r="Z6636" s="2"/>
    </row>
    <row r="6637" spans="1:26" ht="34.799999999999997" x14ac:dyDescent="0.3">
      <c r="A6637" s="6" t="s">
        <v>26501</v>
      </c>
      <c r="B6637" s="2" t="s">
        <v>27</v>
      </c>
      <c r="C6637" s="2" t="s">
        <v>10374</v>
      </c>
      <c r="D6637" s="2" t="s">
        <v>29</v>
      </c>
      <c r="E6637" s="3" t="s">
        <v>24613</v>
      </c>
      <c r="F6637" s="3" t="s">
        <v>8676</v>
      </c>
      <c r="G6637" s="7">
        <v>1800000</v>
      </c>
      <c r="H6637" s="8">
        <v>0</v>
      </c>
      <c r="I6637" s="8">
        <v>0</v>
      </c>
      <c r="J6637" s="8">
        <v>0</v>
      </c>
      <c r="K6637" s="8">
        <v>0</v>
      </c>
      <c r="L6637" s="8">
        <f>SUM(Tabella1[[#This Row],[CONTRIBUTO
COMMISSARIO STRAORDINARIO]:[INDENNIZZO
ASSICURATIVO]])</f>
        <v>1800000</v>
      </c>
      <c r="M6637" s="9" t="s">
        <v>2283</v>
      </c>
      <c r="N6637" s="3" t="s">
        <v>158</v>
      </c>
      <c r="O6637" s="3" t="s">
        <v>2283</v>
      </c>
      <c r="P6637" s="2" t="s">
        <v>10543</v>
      </c>
      <c r="Q6637" s="2" t="s">
        <v>218</v>
      </c>
      <c r="R6637" s="2" t="s">
        <v>822</v>
      </c>
      <c r="S6637" s="2" t="s">
        <v>20869</v>
      </c>
      <c r="T6637" s="3" t="s">
        <v>20870</v>
      </c>
      <c r="U6637" s="3" t="s">
        <v>179</v>
      </c>
      <c r="V6637" s="3" t="s">
        <v>163</v>
      </c>
      <c r="W6637" s="12" t="s">
        <v>16030</v>
      </c>
      <c r="X6637" s="12" t="s">
        <v>26502</v>
      </c>
      <c r="Y6637" s="2" t="s">
        <v>26503</v>
      </c>
      <c r="Z6637" s="2"/>
    </row>
    <row r="6638" spans="1:26" ht="34.799999999999997" x14ac:dyDescent="0.3">
      <c r="A6638" s="6" t="s">
        <v>26504</v>
      </c>
      <c r="B6638" s="2" t="s">
        <v>27</v>
      </c>
      <c r="C6638" s="2" t="s">
        <v>10374</v>
      </c>
      <c r="D6638" s="2" t="s">
        <v>29</v>
      </c>
      <c r="E6638" s="3" t="s">
        <v>24613</v>
      </c>
      <c r="F6638" s="3" t="s">
        <v>8676</v>
      </c>
      <c r="G6638" s="7">
        <v>3400000</v>
      </c>
      <c r="H6638" s="8">
        <v>0</v>
      </c>
      <c r="I6638" s="8">
        <v>0</v>
      </c>
      <c r="J6638" s="8">
        <v>0</v>
      </c>
      <c r="K6638" s="8">
        <v>0</v>
      </c>
      <c r="L6638" s="8">
        <f>SUM(Tabella1[[#This Row],[CONTRIBUTO
COMMISSARIO STRAORDINARIO]:[INDENNIZZO
ASSICURATIVO]])</f>
        <v>3400000</v>
      </c>
      <c r="M6638" s="9" t="s">
        <v>3163</v>
      </c>
      <c r="N6638" s="3" t="s">
        <v>794</v>
      </c>
      <c r="O6638" s="3" t="s">
        <v>3163</v>
      </c>
      <c r="P6638" s="2" t="s">
        <v>31</v>
      </c>
      <c r="Q6638" s="2" t="s">
        <v>175</v>
      </c>
      <c r="R6638" s="2" t="s">
        <v>2267</v>
      </c>
      <c r="S6638" s="2" t="s">
        <v>24900</v>
      </c>
      <c r="T6638" s="3" t="s">
        <v>26505</v>
      </c>
      <c r="U6638" s="3" t="s">
        <v>179</v>
      </c>
      <c r="V6638" s="3" t="s">
        <v>163</v>
      </c>
      <c r="W6638" s="12" t="s">
        <v>25715</v>
      </c>
      <c r="X6638" s="12" t="s">
        <v>26506</v>
      </c>
      <c r="Y6638" s="2" t="s">
        <v>26507</v>
      </c>
      <c r="Z6638" s="2"/>
    </row>
    <row r="6639" spans="1:26" ht="34.799999999999997" x14ac:dyDescent="0.3">
      <c r="A6639" s="6" t="s">
        <v>26508</v>
      </c>
      <c r="B6639" s="2" t="s">
        <v>27</v>
      </c>
      <c r="C6639" s="2" t="s">
        <v>10374</v>
      </c>
      <c r="D6639" s="2" t="s">
        <v>29</v>
      </c>
      <c r="E6639" s="3" t="s">
        <v>24613</v>
      </c>
      <c r="F6639" s="3" t="s">
        <v>8676</v>
      </c>
      <c r="G6639" s="7">
        <v>1067500</v>
      </c>
      <c r="H6639" s="8">
        <v>0</v>
      </c>
      <c r="I6639" s="8">
        <v>0</v>
      </c>
      <c r="J6639" s="8">
        <v>0</v>
      </c>
      <c r="K6639" s="8">
        <v>0</v>
      </c>
      <c r="L6639" s="8">
        <f>SUM(Tabella1[[#This Row],[CONTRIBUTO
COMMISSARIO STRAORDINARIO]:[INDENNIZZO
ASSICURATIVO]])</f>
        <v>1067500</v>
      </c>
      <c r="M6639" s="9" t="s">
        <v>2266</v>
      </c>
      <c r="N6639" s="3" t="s">
        <v>158</v>
      </c>
      <c r="O6639" s="3" t="s">
        <v>2266</v>
      </c>
      <c r="P6639" s="2" t="s">
        <v>10543</v>
      </c>
      <c r="Q6639" s="2" t="s">
        <v>175</v>
      </c>
      <c r="R6639" s="2" t="s">
        <v>6851</v>
      </c>
      <c r="S6639" s="2" t="s">
        <v>6851</v>
      </c>
      <c r="T6639" s="3" t="s">
        <v>26509</v>
      </c>
      <c r="U6639" s="3" t="s">
        <v>179</v>
      </c>
      <c r="V6639" s="3" t="s">
        <v>26510</v>
      </c>
      <c r="W6639" s="12" t="s">
        <v>26511</v>
      </c>
      <c r="X6639" s="12" t="s">
        <v>26512</v>
      </c>
      <c r="Y6639" s="2" t="s">
        <v>26513</v>
      </c>
      <c r="Z6639" s="2"/>
    </row>
    <row r="6640" spans="1:26" ht="34.799999999999997" x14ac:dyDescent="0.3">
      <c r="A6640" s="6" t="s">
        <v>26514</v>
      </c>
      <c r="B6640" s="2" t="s">
        <v>27</v>
      </c>
      <c r="C6640" s="2" t="s">
        <v>10374</v>
      </c>
      <c r="D6640" s="2" t="s">
        <v>29</v>
      </c>
      <c r="E6640" s="3" t="s">
        <v>24613</v>
      </c>
      <c r="F6640" s="3" t="s">
        <v>31</v>
      </c>
      <c r="G6640" s="7">
        <v>215000</v>
      </c>
      <c r="H6640" s="8">
        <v>0</v>
      </c>
      <c r="I6640" s="8">
        <v>0</v>
      </c>
      <c r="J6640" s="8">
        <v>0</v>
      </c>
      <c r="K6640" s="8">
        <v>0</v>
      </c>
      <c r="L6640" s="8">
        <f>SUM(Tabella1[[#This Row],[CONTRIBUTO
COMMISSARIO STRAORDINARIO]:[INDENNIZZO
ASSICURATIVO]])</f>
        <v>215000</v>
      </c>
      <c r="M6640" s="9" t="s">
        <v>2755</v>
      </c>
      <c r="N6640" s="3" t="s">
        <v>158</v>
      </c>
      <c r="O6640" s="3" t="s">
        <v>2755</v>
      </c>
      <c r="P6640" s="2" t="s">
        <v>31</v>
      </c>
      <c r="Q6640" s="2" t="s">
        <v>159</v>
      </c>
      <c r="R6640" s="2" t="s">
        <v>2756</v>
      </c>
      <c r="S6640" s="2" t="s">
        <v>26515</v>
      </c>
      <c r="T6640" s="3" t="s">
        <v>26516</v>
      </c>
      <c r="U6640" s="3" t="s">
        <v>270</v>
      </c>
      <c r="V6640" s="3" t="s">
        <v>163</v>
      </c>
      <c r="W6640" s="12" t="s">
        <v>26517</v>
      </c>
      <c r="X6640" s="12" t="s">
        <v>26518</v>
      </c>
      <c r="Y6640" s="2" t="s">
        <v>26519</v>
      </c>
      <c r="Z6640" s="2"/>
    </row>
    <row r="6641" spans="1:26" ht="34.799999999999997" x14ac:dyDescent="0.3">
      <c r="A6641" s="6" t="s">
        <v>26520</v>
      </c>
      <c r="B6641" s="2" t="s">
        <v>27</v>
      </c>
      <c r="C6641" s="2" t="s">
        <v>10374</v>
      </c>
      <c r="D6641" s="2" t="s">
        <v>29</v>
      </c>
      <c r="E6641" s="3" t="s">
        <v>24613</v>
      </c>
      <c r="F6641" s="3" t="s">
        <v>31</v>
      </c>
      <c r="G6641" s="7">
        <v>190000</v>
      </c>
      <c r="H6641" s="8">
        <v>0</v>
      </c>
      <c r="I6641" s="8">
        <v>0</v>
      </c>
      <c r="J6641" s="8">
        <v>0</v>
      </c>
      <c r="K6641" s="8">
        <v>0</v>
      </c>
      <c r="L6641" s="8">
        <f>SUM(Tabella1[[#This Row],[CONTRIBUTO
COMMISSARIO STRAORDINARIO]:[INDENNIZZO
ASSICURATIVO]])</f>
        <v>190000</v>
      </c>
      <c r="M6641" s="9" t="s">
        <v>2755</v>
      </c>
      <c r="N6641" s="3" t="s">
        <v>158</v>
      </c>
      <c r="O6641" s="3" t="s">
        <v>2755</v>
      </c>
      <c r="P6641" s="2" t="s">
        <v>31</v>
      </c>
      <c r="Q6641" s="2" t="s">
        <v>159</v>
      </c>
      <c r="R6641" s="2" t="s">
        <v>2756</v>
      </c>
      <c r="S6641" s="2" t="s">
        <v>26515</v>
      </c>
      <c r="T6641" s="3" t="s">
        <v>26521</v>
      </c>
      <c r="U6641" s="3" t="s">
        <v>270</v>
      </c>
      <c r="V6641" s="3" t="s">
        <v>163</v>
      </c>
      <c r="W6641" s="12" t="s">
        <v>26517</v>
      </c>
      <c r="X6641" s="12" t="s">
        <v>26518</v>
      </c>
      <c r="Y6641" s="2" t="s">
        <v>26519</v>
      </c>
      <c r="Z6641" s="2"/>
    </row>
    <row r="6642" spans="1:26" ht="34.799999999999997" x14ac:dyDescent="0.3">
      <c r="A6642" s="6" t="s">
        <v>26522</v>
      </c>
      <c r="B6642" s="2" t="s">
        <v>27</v>
      </c>
      <c r="C6642" s="2" t="s">
        <v>10374</v>
      </c>
      <c r="D6642" s="2" t="s">
        <v>29</v>
      </c>
      <c r="E6642" s="3" t="s">
        <v>24613</v>
      </c>
      <c r="F6642" s="3" t="s">
        <v>31</v>
      </c>
      <c r="G6642" s="7">
        <v>140000</v>
      </c>
      <c r="H6642" s="8">
        <v>0</v>
      </c>
      <c r="I6642" s="8">
        <v>0</v>
      </c>
      <c r="J6642" s="8">
        <v>0</v>
      </c>
      <c r="K6642" s="8">
        <v>0</v>
      </c>
      <c r="L6642" s="8">
        <f>SUM(Tabella1[[#This Row],[CONTRIBUTO
COMMISSARIO STRAORDINARIO]:[INDENNIZZO
ASSICURATIVO]])</f>
        <v>140000</v>
      </c>
      <c r="M6642" s="9" t="s">
        <v>2755</v>
      </c>
      <c r="N6642" s="3" t="s">
        <v>158</v>
      </c>
      <c r="O6642" s="3" t="s">
        <v>2755</v>
      </c>
      <c r="P6642" s="2" t="s">
        <v>31</v>
      </c>
      <c r="Q6642" s="2" t="s">
        <v>159</v>
      </c>
      <c r="R6642" s="2" t="s">
        <v>2756</v>
      </c>
      <c r="S6642" s="2" t="s">
        <v>26515</v>
      </c>
      <c r="T6642" s="3" t="s">
        <v>26523</v>
      </c>
      <c r="U6642" s="3" t="s">
        <v>270</v>
      </c>
      <c r="V6642" s="3" t="s">
        <v>163</v>
      </c>
      <c r="W6642" s="12" t="s">
        <v>26517</v>
      </c>
      <c r="X6642" s="12" t="s">
        <v>26518</v>
      </c>
      <c r="Y6642" s="2" t="s">
        <v>26519</v>
      </c>
      <c r="Z6642" s="2"/>
    </row>
    <row r="6643" spans="1:26" ht="52.2" x14ac:dyDescent="0.3">
      <c r="A6643" s="6" t="s">
        <v>26524</v>
      </c>
      <c r="B6643" s="2" t="s">
        <v>27</v>
      </c>
      <c r="C6643" s="2" t="s">
        <v>10374</v>
      </c>
      <c r="D6643" s="2" t="s">
        <v>29</v>
      </c>
      <c r="E6643" s="3" t="s">
        <v>24613</v>
      </c>
      <c r="F6643" s="3" t="s">
        <v>31</v>
      </c>
      <c r="G6643" s="7">
        <v>70000</v>
      </c>
      <c r="H6643" s="8">
        <v>0</v>
      </c>
      <c r="I6643" s="8">
        <v>0</v>
      </c>
      <c r="J6643" s="8">
        <v>0</v>
      </c>
      <c r="K6643" s="8">
        <v>0</v>
      </c>
      <c r="L6643" s="8">
        <f>SUM(Tabella1[[#This Row],[CONTRIBUTO
COMMISSARIO STRAORDINARIO]:[INDENNIZZO
ASSICURATIVO]])</f>
        <v>70000</v>
      </c>
      <c r="M6643" s="9" t="s">
        <v>17427</v>
      </c>
      <c r="N6643" s="3" t="s">
        <v>158</v>
      </c>
      <c r="O6643" s="3" t="s">
        <v>17427</v>
      </c>
      <c r="P6643" s="2" t="s">
        <v>31</v>
      </c>
      <c r="Q6643" s="2" t="s">
        <v>218</v>
      </c>
      <c r="R6643" s="2" t="s">
        <v>16709</v>
      </c>
      <c r="S6643" s="2" t="s">
        <v>17466</v>
      </c>
      <c r="T6643" s="3" t="s">
        <v>18504</v>
      </c>
      <c r="U6643" s="3" t="s">
        <v>179</v>
      </c>
      <c r="V6643" s="3" t="s">
        <v>163</v>
      </c>
      <c r="W6643" s="12" t="s">
        <v>26525</v>
      </c>
      <c r="X6643" s="12" t="s">
        <v>26526</v>
      </c>
      <c r="Y6643" s="2" t="s">
        <v>26527</v>
      </c>
      <c r="Z6643" s="2"/>
    </row>
    <row r="6644" spans="1:26" ht="52.2" x14ac:dyDescent="0.3">
      <c r="A6644" s="6" t="s">
        <v>26528</v>
      </c>
      <c r="B6644" s="2" t="s">
        <v>27</v>
      </c>
      <c r="C6644" s="2" t="s">
        <v>10374</v>
      </c>
      <c r="D6644" s="2" t="s">
        <v>29</v>
      </c>
      <c r="E6644" s="3" t="s">
        <v>24613</v>
      </c>
      <c r="F6644" s="3" t="s">
        <v>31</v>
      </c>
      <c r="G6644" s="7">
        <v>150000</v>
      </c>
      <c r="H6644" s="8">
        <v>0</v>
      </c>
      <c r="I6644" s="8">
        <v>0</v>
      </c>
      <c r="J6644" s="8">
        <v>0</v>
      </c>
      <c r="K6644" s="8">
        <v>0</v>
      </c>
      <c r="L6644" s="8">
        <f>SUM(Tabella1[[#This Row],[CONTRIBUTO
COMMISSARIO STRAORDINARIO]:[INDENNIZZO
ASSICURATIVO]])</f>
        <v>150000</v>
      </c>
      <c r="M6644" s="9" t="s">
        <v>2118</v>
      </c>
      <c r="N6644" s="3" t="s">
        <v>158</v>
      </c>
      <c r="O6644" s="3" t="s">
        <v>2118</v>
      </c>
      <c r="P6644" s="2" t="s">
        <v>31</v>
      </c>
      <c r="Q6644" s="2" t="s">
        <v>34</v>
      </c>
      <c r="R6644" s="2" t="s">
        <v>2119</v>
      </c>
      <c r="S6644" s="2" t="s">
        <v>2120</v>
      </c>
      <c r="T6644" s="3" t="s">
        <v>26529</v>
      </c>
      <c r="U6644" s="3" t="s">
        <v>179</v>
      </c>
      <c r="V6644" s="3" t="s">
        <v>163</v>
      </c>
      <c r="W6644" s="12" t="s">
        <v>26530</v>
      </c>
      <c r="X6644" s="12" t="s">
        <v>26531</v>
      </c>
      <c r="Y6644" s="2" t="s">
        <v>26532</v>
      </c>
      <c r="Z6644" s="2"/>
    </row>
    <row r="6645" spans="1:26" ht="52.2" x14ac:dyDescent="0.3">
      <c r="A6645" s="6" t="s">
        <v>26533</v>
      </c>
      <c r="B6645" s="2" t="s">
        <v>27</v>
      </c>
      <c r="C6645" s="2" t="s">
        <v>10374</v>
      </c>
      <c r="D6645" s="2" t="s">
        <v>29</v>
      </c>
      <c r="E6645" s="3" t="s">
        <v>24613</v>
      </c>
      <c r="F6645" s="3" t="s">
        <v>31</v>
      </c>
      <c r="G6645" s="7">
        <v>200000</v>
      </c>
      <c r="H6645" s="8">
        <v>0</v>
      </c>
      <c r="I6645" s="8">
        <v>0</v>
      </c>
      <c r="J6645" s="8">
        <v>0</v>
      </c>
      <c r="K6645" s="8">
        <v>0</v>
      </c>
      <c r="L6645" s="8">
        <f>SUM(Tabella1[[#This Row],[CONTRIBUTO
COMMISSARIO STRAORDINARIO]:[INDENNIZZO
ASSICURATIVO]])</f>
        <v>200000</v>
      </c>
      <c r="M6645" s="9" t="s">
        <v>2118</v>
      </c>
      <c r="N6645" s="3" t="s">
        <v>158</v>
      </c>
      <c r="O6645" s="3" t="s">
        <v>2118</v>
      </c>
      <c r="P6645" s="2" t="s">
        <v>31</v>
      </c>
      <c r="Q6645" s="2" t="s">
        <v>34</v>
      </c>
      <c r="R6645" s="2" t="s">
        <v>2119</v>
      </c>
      <c r="S6645" s="2" t="s">
        <v>2135</v>
      </c>
      <c r="T6645" s="3" t="s">
        <v>26534</v>
      </c>
      <c r="U6645" s="3" t="s">
        <v>179</v>
      </c>
      <c r="V6645" s="3" t="s">
        <v>163</v>
      </c>
      <c r="W6645" s="12" t="s">
        <v>26535</v>
      </c>
      <c r="X6645" s="12" t="s">
        <v>26536</v>
      </c>
      <c r="Y6645" s="2" t="s">
        <v>26537</v>
      </c>
      <c r="Z6645" s="2"/>
    </row>
    <row r="6646" spans="1:26" ht="34.799999999999997" x14ac:dyDescent="0.3">
      <c r="A6646" s="6" t="s">
        <v>26538</v>
      </c>
      <c r="B6646" s="2" t="s">
        <v>27</v>
      </c>
      <c r="C6646" s="2" t="s">
        <v>10374</v>
      </c>
      <c r="D6646" s="2" t="s">
        <v>29</v>
      </c>
      <c r="E6646" s="3" t="s">
        <v>24613</v>
      </c>
      <c r="F6646" s="3" t="s">
        <v>31</v>
      </c>
      <c r="G6646" s="7">
        <v>80000</v>
      </c>
      <c r="H6646" s="8">
        <v>0</v>
      </c>
      <c r="I6646" s="8">
        <v>0</v>
      </c>
      <c r="J6646" s="8">
        <v>0</v>
      </c>
      <c r="K6646" s="8">
        <v>0</v>
      </c>
      <c r="L6646" s="8">
        <f>SUM(Tabella1[[#This Row],[CONTRIBUTO
COMMISSARIO STRAORDINARIO]:[INDENNIZZO
ASSICURATIVO]])</f>
        <v>80000</v>
      </c>
      <c r="M6646" s="9" t="s">
        <v>3384</v>
      </c>
      <c r="N6646" s="3" t="s">
        <v>794</v>
      </c>
      <c r="O6646" s="3" t="s">
        <v>3384</v>
      </c>
      <c r="P6646" s="2" t="s">
        <v>31</v>
      </c>
      <c r="Q6646" s="2" t="s">
        <v>34</v>
      </c>
      <c r="R6646" s="2" t="s">
        <v>2119</v>
      </c>
      <c r="S6646" s="2" t="s">
        <v>835</v>
      </c>
      <c r="T6646" s="3" t="s">
        <v>26539</v>
      </c>
      <c r="U6646" s="3" t="s">
        <v>179</v>
      </c>
      <c r="V6646" s="3" t="s">
        <v>163</v>
      </c>
      <c r="W6646" s="12" t="s">
        <v>179</v>
      </c>
      <c r="X6646" s="12" t="s">
        <v>26540</v>
      </c>
      <c r="Y6646" s="2" t="s">
        <v>26541</v>
      </c>
      <c r="Z6646" s="2"/>
    </row>
    <row r="6647" spans="1:26" ht="87" x14ac:dyDescent="0.3">
      <c r="A6647" s="6" t="s">
        <v>26542</v>
      </c>
      <c r="B6647" s="2" t="s">
        <v>27</v>
      </c>
      <c r="C6647" s="2" t="s">
        <v>10374</v>
      </c>
      <c r="D6647" s="2" t="s">
        <v>29</v>
      </c>
      <c r="E6647" s="3" t="s">
        <v>24613</v>
      </c>
      <c r="F6647" s="3" t="s">
        <v>31</v>
      </c>
      <c r="G6647" s="7">
        <v>430000</v>
      </c>
      <c r="H6647" s="8">
        <v>0</v>
      </c>
      <c r="I6647" s="8">
        <v>0</v>
      </c>
      <c r="J6647" s="8">
        <v>0</v>
      </c>
      <c r="K6647" s="8">
        <v>0</v>
      </c>
      <c r="L6647" s="8">
        <f>SUM(Tabella1[[#This Row],[CONTRIBUTO
COMMISSARIO STRAORDINARIO]:[INDENNIZZO
ASSICURATIVO]])</f>
        <v>430000</v>
      </c>
      <c r="M6647" s="9" t="s">
        <v>4383</v>
      </c>
      <c r="N6647" s="3" t="s">
        <v>158</v>
      </c>
      <c r="O6647" s="3" t="s">
        <v>4383</v>
      </c>
      <c r="P6647" s="2" t="s">
        <v>31</v>
      </c>
      <c r="Q6647" s="2" t="s">
        <v>34</v>
      </c>
      <c r="R6647" s="2" t="s">
        <v>4384</v>
      </c>
      <c r="S6647" s="2" t="s">
        <v>18590</v>
      </c>
      <c r="T6647" s="3" t="s">
        <v>18591</v>
      </c>
      <c r="U6647" s="3" t="s">
        <v>270</v>
      </c>
      <c r="V6647" s="3" t="s">
        <v>163</v>
      </c>
      <c r="W6647" s="12" t="s">
        <v>26543</v>
      </c>
      <c r="X6647" s="12" t="s">
        <v>26544</v>
      </c>
      <c r="Y6647" s="2" t="s">
        <v>26545</v>
      </c>
      <c r="Z6647" s="2"/>
    </row>
    <row r="6648" spans="1:26" ht="34.799999999999997" x14ac:dyDescent="0.3">
      <c r="A6648" s="6" t="s">
        <v>26546</v>
      </c>
      <c r="B6648" s="2" t="s">
        <v>27</v>
      </c>
      <c r="C6648" s="2" t="s">
        <v>10374</v>
      </c>
      <c r="D6648" s="2" t="s">
        <v>29</v>
      </c>
      <c r="E6648" s="3" t="s">
        <v>24613</v>
      </c>
      <c r="F6648" s="3" t="s">
        <v>8676</v>
      </c>
      <c r="G6648" s="7">
        <v>1100000</v>
      </c>
      <c r="H6648" s="8">
        <v>0</v>
      </c>
      <c r="I6648" s="8">
        <v>0</v>
      </c>
      <c r="J6648" s="8">
        <v>0</v>
      </c>
      <c r="K6648" s="8">
        <v>0</v>
      </c>
      <c r="L6648" s="8">
        <f>SUM(Tabella1[[#This Row],[CONTRIBUTO
COMMISSARIO STRAORDINARIO]:[INDENNIZZO
ASSICURATIVO]])</f>
        <v>1100000</v>
      </c>
      <c r="M6648" s="10" t="s">
        <v>2925</v>
      </c>
      <c r="N6648" s="3" t="s">
        <v>158</v>
      </c>
      <c r="O6648" s="3" t="s">
        <v>2925</v>
      </c>
      <c r="P6648" s="2" t="s">
        <v>10543</v>
      </c>
      <c r="Q6648" s="2" t="s">
        <v>175</v>
      </c>
      <c r="R6648" s="2" t="s">
        <v>26547</v>
      </c>
      <c r="S6648" s="2" t="s">
        <v>26548</v>
      </c>
      <c r="T6648" s="3" t="s">
        <v>26549</v>
      </c>
      <c r="U6648" s="3" t="s">
        <v>179</v>
      </c>
      <c r="V6648" s="3" t="s">
        <v>163</v>
      </c>
      <c r="W6648" s="12" t="s">
        <v>26550</v>
      </c>
      <c r="X6648" s="12" t="s">
        <v>26551</v>
      </c>
      <c r="Y6648" s="2" t="s">
        <v>26552</v>
      </c>
      <c r="Z6648" s="2"/>
    </row>
    <row r="6649" spans="1:26" ht="34.799999999999997" x14ac:dyDescent="0.3">
      <c r="A6649" s="6" t="s">
        <v>26553</v>
      </c>
      <c r="B6649" s="2" t="s">
        <v>27</v>
      </c>
      <c r="C6649" s="2" t="s">
        <v>10374</v>
      </c>
      <c r="D6649" s="2" t="s">
        <v>29</v>
      </c>
      <c r="E6649" s="3" t="s">
        <v>24613</v>
      </c>
      <c r="F6649" s="3" t="s">
        <v>31</v>
      </c>
      <c r="G6649" s="7">
        <v>220000</v>
      </c>
      <c r="H6649" s="8">
        <v>0</v>
      </c>
      <c r="I6649" s="8">
        <v>0</v>
      </c>
      <c r="J6649" s="8">
        <v>0</v>
      </c>
      <c r="K6649" s="8">
        <v>0</v>
      </c>
      <c r="L6649" s="8">
        <f>SUM(Tabella1[[#This Row],[CONTRIBUTO
COMMISSARIO STRAORDINARIO]:[INDENNIZZO
ASSICURATIVO]])</f>
        <v>220000</v>
      </c>
      <c r="M6649" s="10" t="s">
        <v>16399</v>
      </c>
      <c r="N6649" s="3" t="s">
        <v>158</v>
      </c>
      <c r="O6649" s="3" t="s">
        <v>16399</v>
      </c>
      <c r="P6649" s="2" t="s">
        <v>31</v>
      </c>
      <c r="Q6649" s="2" t="s">
        <v>185</v>
      </c>
      <c r="R6649" s="2" t="s">
        <v>5469</v>
      </c>
      <c r="S6649" s="2" t="s">
        <v>5469</v>
      </c>
      <c r="T6649" s="3" t="s">
        <v>26554</v>
      </c>
      <c r="U6649" s="3" t="s">
        <v>189</v>
      </c>
      <c r="V6649" s="3" t="s">
        <v>163</v>
      </c>
      <c r="W6649" s="12" t="s">
        <v>26555</v>
      </c>
      <c r="X6649" s="12" t="s">
        <v>26556</v>
      </c>
      <c r="Y6649" s="2" t="s">
        <v>41</v>
      </c>
      <c r="Z6649" s="2"/>
    </row>
    <row r="6650" spans="1:26" x14ac:dyDescent="0.3">
      <c r="A6650" s="6" t="s">
        <v>26557</v>
      </c>
      <c r="B6650" s="2" t="s">
        <v>27</v>
      </c>
      <c r="C6650" s="2" t="s">
        <v>10374</v>
      </c>
      <c r="D6650" s="2" t="s">
        <v>29</v>
      </c>
      <c r="E6650" s="3" t="s">
        <v>24613</v>
      </c>
      <c r="F6650" s="3" t="s">
        <v>8676</v>
      </c>
      <c r="G6650" s="7">
        <v>500000</v>
      </c>
      <c r="H6650" s="8">
        <v>0</v>
      </c>
      <c r="I6650" s="8">
        <v>0</v>
      </c>
      <c r="J6650" s="8">
        <v>0</v>
      </c>
      <c r="K6650" s="8">
        <v>0</v>
      </c>
      <c r="L6650" s="8">
        <f>SUM(Tabella1[[#This Row],[CONTRIBUTO
COMMISSARIO STRAORDINARIO]:[INDENNIZZO
ASSICURATIVO]])</f>
        <v>500000</v>
      </c>
      <c r="M6650" s="9" t="s">
        <v>5728</v>
      </c>
      <c r="N6650" s="3" t="s">
        <v>158</v>
      </c>
      <c r="O6650" s="3" t="s">
        <v>5728</v>
      </c>
      <c r="P6650" s="2" t="s">
        <v>31</v>
      </c>
      <c r="Q6650" s="2" t="s">
        <v>175</v>
      </c>
      <c r="R6650" s="2" t="s">
        <v>5729</v>
      </c>
      <c r="S6650" s="2" t="s">
        <v>26558</v>
      </c>
      <c r="T6650" s="3" t="s">
        <v>26559</v>
      </c>
      <c r="U6650" s="3" t="s">
        <v>37</v>
      </c>
      <c r="V6650" s="3" t="s">
        <v>163</v>
      </c>
      <c r="W6650" s="12" t="s">
        <v>26560</v>
      </c>
      <c r="X6650" s="12" t="s">
        <v>26561</v>
      </c>
      <c r="Y6650" s="2" t="s">
        <v>26562</v>
      </c>
      <c r="Z6650" s="2"/>
    </row>
    <row r="6651" spans="1:26" ht="34.799999999999997" x14ac:dyDescent="0.3">
      <c r="A6651" s="6" t="s">
        <v>26563</v>
      </c>
      <c r="B6651" s="2" t="s">
        <v>27</v>
      </c>
      <c r="C6651" s="2" t="s">
        <v>10374</v>
      </c>
      <c r="D6651" s="2" t="s">
        <v>29</v>
      </c>
      <c r="E6651" s="3" t="s">
        <v>24613</v>
      </c>
      <c r="F6651" s="3" t="s">
        <v>8676</v>
      </c>
      <c r="G6651" s="7">
        <v>1000000</v>
      </c>
      <c r="H6651" s="8">
        <v>0</v>
      </c>
      <c r="I6651" s="8">
        <v>0</v>
      </c>
      <c r="J6651" s="8">
        <v>0</v>
      </c>
      <c r="K6651" s="8">
        <v>0</v>
      </c>
      <c r="L6651" s="8">
        <f>SUM(Tabella1[[#This Row],[CONTRIBUTO
COMMISSARIO STRAORDINARIO]:[INDENNIZZO
ASSICURATIVO]])</f>
        <v>1000000</v>
      </c>
      <c r="M6651" s="9" t="s">
        <v>5886</v>
      </c>
      <c r="N6651" s="3" t="s">
        <v>794</v>
      </c>
      <c r="O6651" s="3" t="s">
        <v>5886</v>
      </c>
      <c r="P6651" s="2" t="s">
        <v>10543</v>
      </c>
      <c r="Q6651" s="2" t="s">
        <v>159</v>
      </c>
      <c r="R6651" s="2" t="s">
        <v>147</v>
      </c>
      <c r="S6651" s="2" t="s">
        <v>31</v>
      </c>
      <c r="T6651" s="3" t="s">
        <v>26564</v>
      </c>
      <c r="U6651" s="3" t="s">
        <v>179</v>
      </c>
      <c r="V6651" s="3" t="s">
        <v>163</v>
      </c>
      <c r="W6651" s="12" t="s">
        <v>26565</v>
      </c>
      <c r="X6651" s="12" t="s">
        <v>26565</v>
      </c>
      <c r="Y6651" s="2" t="s">
        <v>26566</v>
      </c>
      <c r="Z6651" s="2"/>
    </row>
    <row r="6652" spans="1:26" ht="34.799999999999997" x14ac:dyDescent="0.3">
      <c r="A6652" s="6" t="s">
        <v>26567</v>
      </c>
      <c r="B6652" s="2" t="s">
        <v>27</v>
      </c>
      <c r="C6652" s="2" t="s">
        <v>10374</v>
      </c>
      <c r="D6652" s="2" t="s">
        <v>29</v>
      </c>
      <c r="E6652" s="3" t="s">
        <v>24613</v>
      </c>
      <c r="F6652" s="3" t="s">
        <v>8676</v>
      </c>
      <c r="G6652" s="7">
        <v>1000000</v>
      </c>
      <c r="H6652" s="8">
        <v>0</v>
      </c>
      <c r="I6652" s="8">
        <v>0</v>
      </c>
      <c r="J6652" s="8">
        <v>0</v>
      </c>
      <c r="K6652" s="8">
        <v>0</v>
      </c>
      <c r="L6652" s="8">
        <f>SUM(Tabella1[[#This Row],[CONTRIBUTO
COMMISSARIO STRAORDINARIO]:[INDENNIZZO
ASSICURATIVO]])</f>
        <v>1000000</v>
      </c>
      <c r="M6652" s="10" t="s">
        <v>5886</v>
      </c>
      <c r="N6652" s="3" t="s">
        <v>794</v>
      </c>
      <c r="O6652" s="3" t="s">
        <v>5886</v>
      </c>
      <c r="P6652" s="2" t="s">
        <v>10543</v>
      </c>
      <c r="Q6652" s="2" t="s">
        <v>159</v>
      </c>
      <c r="R6652" s="2" t="s">
        <v>147</v>
      </c>
      <c r="S6652" s="2" t="s">
        <v>31</v>
      </c>
      <c r="T6652" s="3" t="s">
        <v>26568</v>
      </c>
      <c r="U6652" s="3" t="s">
        <v>179</v>
      </c>
      <c r="V6652" s="3" t="s">
        <v>163</v>
      </c>
      <c r="W6652" s="12" t="s">
        <v>26569</v>
      </c>
      <c r="X6652" s="12" t="s">
        <v>26569</v>
      </c>
      <c r="Y6652" s="2" t="s">
        <v>26570</v>
      </c>
      <c r="Z6652" s="2"/>
    </row>
    <row r="6653" spans="1:26" ht="34.799999999999997" x14ac:dyDescent="0.3">
      <c r="A6653" s="6" t="s">
        <v>26571</v>
      </c>
      <c r="B6653" s="2" t="s">
        <v>27</v>
      </c>
      <c r="C6653" s="2" t="s">
        <v>10374</v>
      </c>
      <c r="D6653" s="2" t="s">
        <v>29</v>
      </c>
      <c r="E6653" s="3" t="s">
        <v>24613</v>
      </c>
      <c r="F6653" s="3" t="s">
        <v>31</v>
      </c>
      <c r="G6653" s="7">
        <v>2100000</v>
      </c>
      <c r="H6653" s="8">
        <v>0</v>
      </c>
      <c r="I6653" s="8">
        <v>0</v>
      </c>
      <c r="J6653" s="8">
        <v>0</v>
      </c>
      <c r="K6653" s="8">
        <v>0</v>
      </c>
      <c r="L6653" s="8">
        <f>SUM(Tabella1[[#This Row],[CONTRIBUTO
COMMISSARIO STRAORDINARIO]:[INDENNIZZO
ASSICURATIVO]])</f>
        <v>2100000</v>
      </c>
      <c r="M6653" s="9" t="s">
        <v>5886</v>
      </c>
      <c r="N6653" s="3" t="s">
        <v>794</v>
      </c>
      <c r="O6653" s="3" t="s">
        <v>5886</v>
      </c>
      <c r="P6653" s="2" t="s">
        <v>31</v>
      </c>
      <c r="Q6653" s="2" t="s">
        <v>159</v>
      </c>
      <c r="R6653" s="2" t="s">
        <v>147</v>
      </c>
      <c r="S6653" s="2" t="s">
        <v>31</v>
      </c>
      <c r="T6653" s="3" t="s">
        <v>26564</v>
      </c>
      <c r="U6653" s="3" t="s">
        <v>179</v>
      </c>
      <c r="V6653" s="3" t="s">
        <v>163</v>
      </c>
      <c r="W6653" s="12" t="s">
        <v>26572</v>
      </c>
      <c r="X6653" s="12" t="s">
        <v>26572</v>
      </c>
      <c r="Y6653" s="2" t="s">
        <v>41</v>
      </c>
      <c r="Z6653" s="2"/>
    </row>
    <row r="6654" spans="1:26" ht="34.799999999999997" x14ac:dyDescent="0.3">
      <c r="A6654" s="6" t="s">
        <v>26573</v>
      </c>
      <c r="B6654" s="2" t="s">
        <v>27</v>
      </c>
      <c r="C6654" s="2" t="s">
        <v>10374</v>
      </c>
      <c r="D6654" s="2" t="s">
        <v>29</v>
      </c>
      <c r="E6654" s="3" t="s">
        <v>24613</v>
      </c>
      <c r="F6654" s="3" t="s">
        <v>8676</v>
      </c>
      <c r="G6654" s="7">
        <v>969764</v>
      </c>
      <c r="H6654" s="8">
        <v>0</v>
      </c>
      <c r="I6654" s="8">
        <v>0</v>
      </c>
      <c r="J6654" s="8">
        <v>0</v>
      </c>
      <c r="K6654" s="8">
        <v>0</v>
      </c>
      <c r="L6654" s="8">
        <f>SUM(Tabella1[[#This Row],[CONTRIBUTO
COMMISSARIO STRAORDINARIO]:[INDENNIZZO
ASSICURATIVO]])</f>
        <v>969764</v>
      </c>
      <c r="M6654" s="9" t="s">
        <v>5886</v>
      </c>
      <c r="N6654" s="3" t="s">
        <v>794</v>
      </c>
      <c r="O6654" s="3" t="s">
        <v>5886</v>
      </c>
      <c r="P6654" s="2" t="s">
        <v>10543</v>
      </c>
      <c r="Q6654" s="2" t="s">
        <v>159</v>
      </c>
      <c r="R6654" s="2" t="s">
        <v>147</v>
      </c>
      <c r="S6654" s="2" t="s">
        <v>31</v>
      </c>
      <c r="T6654" s="3" t="s">
        <v>26564</v>
      </c>
      <c r="U6654" s="3" t="s">
        <v>179</v>
      </c>
      <c r="V6654" s="3" t="s">
        <v>163</v>
      </c>
      <c r="W6654" s="12" t="s">
        <v>26574</v>
      </c>
      <c r="X6654" s="12" t="s">
        <v>26574</v>
      </c>
      <c r="Y6654" s="2" t="s">
        <v>26575</v>
      </c>
      <c r="Z6654" s="2"/>
    </row>
    <row r="6655" spans="1:26" ht="34.799999999999997" x14ac:dyDescent="0.3">
      <c r="A6655" s="6" t="s">
        <v>26576</v>
      </c>
      <c r="B6655" s="2" t="s">
        <v>27</v>
      </c>
      <c r="C6655" s="2" t="s">
        <v>10374</v>
      </c>
      <c r="D6655" s="2" t="s">
        <v>29</v>
      </c>
      <c r="E6655" s="3" t="s">
        <v>24613</v>
      </c>
      <c r="F6655" s="3" t="s">
        <v>8676</v>
      </c>
      <c r="G6655" s="7">
        <v>957500</v>
      </c>
      <c r="H6655" s="8">
        <v>0</v>
      </c>
      <c r="I6655" s="8">
        <v>0</v>
      </c>
      <c r="J6655" s="8">
        <v>0</v>
      </c>
      <c r="K6655" s="8">
        <v>0</v>
      </c>
      <c r="L6655" s="8">
        <f>SUM(Tabella1[[#This Row],[CONTRIBUTO
COMMISSARIO STRAORDINARIO]:[INDENNIZZO
ASSICURATIVO]])</f>
        <v>957500</v>
      </c>
      <c r="M6655" s="9" t="s">
        <v>5886</v>
      </c>
      <c r="N6655" s="3" t="s">
        <v>794</v>
      </c>
      <c r="O6655" s="3" t="s">
        <v>5886</v>
      </c>
      <c r="P6655" s="2" t="s">
        <v>10543</v>
      </c>
      <c r="Q6655" s="2" t="s">
        <v>159</v>
      </c>
      <c r="R6655" s="2" t="s">
        <v>147</v>
      </c>
      <c r="S6655" s="2" t="s">
        <v>31</v>
      </c>
      <c r="T6655" s="3" t="s">
        <v>26564</v>
      </c>
      <c r="U6655" s="3" t="s">
        <v>179</v>
      </c>
      <c r="V6655" s="3" t="s">
        <v>163</v>
      </c>
      <c r="W6655" s="12" t="s">
        <v>26577</v>
      </c>
      <c r="X6655" s="12" t="s">
        <v>26577</v>
      </c>
      <c r="Y6655" s="2" t="s">
        <v>26578</v>
      </c>
      <c r="Z6655" s="2"/>
    </row>
    <row r="6656" spans="1:26" ht="52.2" x14ac:dyDescent="0.3">
      <c r="A6656" s="6" t="s">
        <v>26579</v>
      </c>
      <c r="B6656" s="2" t="s">
        <v>27</v>
      </c>
      <c r="C6656" s="2" t="s">
        <v>10374</v>
      </c>
      <c r="D6656" s="2" t="s">
        <v>29</v>
      </c>
      <c r="E6656" s="3" t="s">
        <v>24613</v>
      </c>
      <c r="F6656" s="3" t="s">
        <v>8676</v>
      </c>
      <c r="G6656" s="7">
        <v>1248800</v>
      </c>
      <c r="H6656" s="8">
        <v>0</v>
      </c>
      <c r="I6656" s="8">
        <v>0</v>
      </c>
      <c r="J6656" s="8">
        <v>0</v>
      </c>
      <c r="K6656" s="8">
        <v>0</v>
      </c>
      <c r="L6656" s="8">
        <f>SUM(Tabella1[[#This Row],[CONTRIBUTO
COMMISSARIO STRAORDINARIO]:[INDENNIZZO
ASSICURATIVO]])</f>
        <v>1248800</v>
      </c>
      <c r="M6656" s="9" t="s">
        <v>5886</v>
      </c>
      <c r="N6656" s="3" t="s">
        <v>794</v>
      </c>
      <c r="O6656" s="3" t="s">
        <v>5886</v>
      </c>
      <c r="P6656" s="2" t="s">
        <v>10543</v>
      </c>
      <c r="Q6656" s="2" t="s">
        <v>159</v>
      </c>
      <c r="R6656" s="2" t="s">
        <v>147</v>
      </c>
      <c r="S6656" s="2" t="s">
        <v>31</v>
      </c>
      <c r="T6656" s="3" t="s">
        <v>26564</v>
      </c>
      <c r="U6656" s="3" t="s">
        <v>179</v>
      </c>
      <c r="V6656" s="3" t="s">
        <v>163</v>
      </c>
      <c r="W6656" s="12" t="s">
        <v>26580</v>
      </c>
      <c r="X6656" s="12" t="s">
        <v>26580</v>
      </c>
      <c r="Y6656" s="2" t="s">
        <v>26581</v>
      </c>
      <c r="Z6656" s="2"/>
    </row>
    <row r="6657" spans="1:26" ht="34.799999999999997" x14ac:dyDescent="0.3">
      <c r="A6657" s="6" t="s">
        <v>26582</v>
      </c>
      <c r="B6657" s="2" t="s">
        <v>27</v>
      </c>
      <c r="C6657" s="2" t="s">
        <v>10374</v>
      </c>
      <c r="D6657" s="2" t="s">
        <v>29</v>
      </c>
      <c r="E6657" s="3" t="s">
        <v>24613</v>
      </c>
      <c r="F6657" s="3" t="s">
        <v>8676</v>
      </c>
      <c r="G6657" s="7">
        <v>2000000</v>
      </c>
      <c r="H6657" s="8">
        <v>0</v>
      </c>
      <c r="I6657" s="8">
        <v>0</v>
      </c>
      <c r="J6657" s="8">
        <v>0</v>
      </c>
      <c r="K6657" s="8">
        <v>0</v>
      </c>
      <c r="L6657" s="8">
        <f>SUM(Tabella1[[#This Row],[CONTRIBUTO
COMMISSARIO STRAORDINARIO]:[INDENNIZZO
ASSICURATIVO]])</f>
        <v>2000000</v>
      </c>
      <c r="M6657" s="9" t="s">
        <v>793</v>
      </c>
      <c r="N6657" s="3" t="s">
        <v>794</v>
      </c>
      <c r="O6657" s="3" t="s">
        <v>793</v>
      </c>
      <c r="P6657" s="2" t="s">
        <v>31</v>
      </c>
      <c r="Q6657" s="2" t="s">
        <v>205</v>
      </c>
      <c r="R6657" s="2" t="s">
        <v>6005</v>
      </c>
      <c r="S6657" s="2" t="s">
        <v>26583</v>
      </c>
      <c r="T6657" s="3" t="s">
        <v>26584</v>
      </c>
      <c r="U6657" s="3" t="s">
        <v>179</v>
      </c>
      <c r="V6657" s="3" t="s">
        <v>163</v>
      </c>
      <c r="W6657" s="12" t="s">
        <v>17619</v>
      </c>
      <c r="X6657" s="12" t="s">
        <v>26585</v>
      </c>
      <c r="Y6657" s="2" t="s">
        <v>26586</v>
      </c>
      <c r="Z6657" s="2"/>
    </row>
    <row r="6658" spans="1:26" ht="34.799999999999997" x14ac:dyDescent="0.3">
      <c r="A6658" s="6" t="s">
        <v>26587</v>
      </c>
      <c r="B6658" s="2" t="s">
        <v>27</v>
      </c>
      <c r="C6658" s="2" t="s">
        <v>10374</v>
      </c>
      <c r="D6658" s="2" t="s">
        <v>29</v>
      </c>
      <c r="E6658" s="3" t="s">
        <v>24613</v>
      </c>
      <c r="F6658" s="3" t="s">
        <v>8676</v>
      </c>
      <c r="G6658" s="7">
        <v>750000</v>
      </c>
      <c r="H6658" s="8">
        <v>0</v>
      </c>
      <c r="I6658" s="8">
        <v>0</v>
      </c>
      <c r="J6658" s="8">
        <v>0</v>
      </c>
      <c r="K6658" s="8">
        <v>0</v>
      </c>
      <c r="L6658" s="8">
        <f>SUM(Tabella1[[#This Row],[CONTRIBUTO
COMMISSARIO STRAORDINARIO]:[INDENNIZZO
ASSICURATIVO]])</f>
        <v>750000</v>
      </c>
      <c r="M6658" s="9" t="s">
        <v>793</v>
      </c>
      <c r="N6658" s="3" t="s">
        <v>794</v>
      </c>
      <c r="O6658" s="3" t="s">
        <v>793</v>
      </c>
      <c r="P6658" s="2" t="s">
        <v>31</v>
      </c>
      <c r="Q6658" s="2" t="s">
        <v>205</v>
      </c>
      <c r="R6658" s="2" t="s">
        <v>6005</v>
      </c>
      <c r="S6658" s="2" t="s">
        <v>26588</v>
      </c>
      <c r="T6658" s="3" t="s">
        <v>26589</v>
      </c>
      <c r="U6658" s="3" t="s">
        <v>179</v>
      </c>
      <c r="V6658" s="3" t="s">
        <v>163</v>
      </c>
      <c r="W6658" s="12" t="s">
        <v>26590</v>
      </c>
      <c r="X6658" s="12" t="s">
        <v>26591</v>
      </c>
      <c r="Y6658" s="2" t="s">
        <v>26592</v>
      </c>
      <c r="Z6658" s="2"/>
    </row>
    <row r="6659" spans="1:26" ht="34.799999999999997" x14ac:dyDescent="0.3">
      <c r="A6659" s="6" t="s">
        <v>26593</v>
      </c>
      <c r="B6659" s="2" t="s">
        <v>27</v>
      </c>
      <c r="C6659" s="2" t="s">
        <v>10374</v>
      </c>
      <c r="D6659" s="2" t="s">
        <v>29</v>
      </c>
      <c r="E6659" s="3" t="s">
        <v>24613</v>
      </c>
      <c r="F6659" s="3" t="s">
        <v>31</v>
      </c>
      <c r="G6659" s="7">
        <v>700000</v>
      </c>
      <c r="H6659" s="8">
        <v>0</v>
      </c>
      <c r="I6659" s="8">
        <v>0</v>
      </c>
      <c r="J6659" s="8">
        <v>0</v>
      </c>
      <c r="K6659" s="8">
        <v>0</v>
      </c>
      <c r="L6659" s="8">
        <f>SUM(Tabella1[[#This Row],[CONTRIBUTO
COMMISSARIO STRAORDINARIO]:[INDENNIZZO
ASSICURATIVO]])</f>
        <v>700000</v>
      </c>
      <c r="M6659" s="9" t="s">
        <v>12703</v>
      </c>
      <c r="N6659" s="3" t="s">
        <v>158</v>
      </c>
      <c r="O6659" s="3" t="s">
        <v>12703</v>
      </c>
      <c r="P6659" s="2" t="s">
        <v>31</v>
      </c>
      <c r="Q6659" s="2" t="s">
        <v>159</v>
      </c>
      <c r="R6659" s="2" t="s">
        <v>7301</v>
      </c>
      <c r="S6659" s="2" t="s">
        <v>26594</v>
      </c>
      <c r="T6659" s="3" t="s">
        <v>26595</v>
      </c>
      <c r="U6659" s="3" t="s">
        <v>179</v>
      </c>
      <c r="V6659" s="3" t="s">
        <v>31</v>
      </c>
      <c r="W6659" s="12" t="s">
        <v>179</v>
      </c>
      <c r="X6659" s="12" t="s">
        <v>26596</v>
      </c>
      <c r="Y6659" s="2" t="s">
        <v>26597</v>
      </c>
      <c r="Z6659" s="2"/>
    </row>
    <row r="6660" spans="1:26" ht="34.799999999999997" x14ac:dyDescent="0.3">
      <c r="A6660" s="6" t="s">
        <v>26598</v>
      </c>
      <c r="B6660" s="2" t="s">
        <v>27</v>
      </c>
      <c r="C6660" s="2" t="s">
        <v>10374</v>
      </c>
      <c r="D6660" s="2" t="s">
        <v>29</v>
      </c>
      <c r="E6660" s="3" t="s">
        <v>24613</v>
      </c>
      <c r="F6660" s="3" t="s">
        <v>31</v>
      </c>
      <c r="G6660" s="7">
        <v>90000</v>
      </c>
      <c r="H6660" s="8">
        <v>0</v>
      </c>
      <c r="I6660" s="8">
        <v>0</v>
      </c>
      <c r="J6660" s="8">
        <v>0</v>
      </c>
      <c r="K6660" s="8">
        <v>0</v>
      </c>
      <c r="L6660" s="8">
        <f>SUM(Tabella1[[#This Row],[CONTRIBUTO
COMMISSARIO STRAORDINARIO]:[INDENNIZZO
ASSICURATIVO]])</f>
        <v>90000</v>
      </c>
      <c r="M6660" s="9" t="s">
        <v>544</v>
      </c>
      <c r="N6660" s="3" t="s">
        <v>158</v>
      </c>
      <c r="O6660" s="3" t="s">
        <v>544</v>
      </c>
      <c r="P6660" s="2" t="s">
        <v>31</v>
      </c>
      <c r="Q6660" s="2" t="s">
        <v>175</v>
      </c>
      <c r="R6660" s="2" t="s">
        <v>546</v>
      </c>
      <c r="S6660" s="2" t="s">
        <v>26599</v>
      </c>
      <c r="T6660" s="3" t="s">
        <v>26600</v>
      </c>
      <c r="U6660" s="3" t="s">
        <v>179</v>
      </c>
      <c r="V6660" s="3" t="s">
        <v>26601</v>
      </c>
      <c r="W6660" s="12" t="s">
        <v>26602</v>
      </c>
      <c r="X6660" s="12" t="s">
        <v>16844</v>
      </c>
      <c r="Y6660" s="2" t="s">
        <v>26603</v>
      </c>
      <c r="Z6660" s="2"/>
    </row>
    <row r="6661" spans="1:26" ht="52.2" x14ac:dyDescent="0.3">
      <c r="A6661" s="6" t="s">
        <v>26604</v>
      </c>
      <c r="B6661" s="2" t="s">
        <v>27</v>
      </c>
      <c r="C6661" s="2" t="s">
        <v>10374</v>
      </c>
      <c r="D6661" s="2" t="s">
        <v>29</v>
      </c>
      <c r="E6661" s="3" t="s">
        <v>24613</v>
      </c>
      <c r="F6661" s="3" t="s">
        <v>31</v>
      </c>
      <c r="G6661" s="7">
        <v>90000</v>
      </c>
      <c r="H6661" s="8">
        <v>0</v>
      </c>
      <c r="I6661" s="8">
        <v>0</v>
      </c>
      <c r="J6661" s="8">
        <v>0</v>
      </c>
      <c r="K6661" s="8">
        <v>0</v>
      </c>
      <c r="L6661" s="8">
        <f>SUM(Tabella1[[#This Row],[CONTRIBUTO
COMMISSARIO STRAORDINARIO]:[INDENNIZZO
ASSICURATIVO]])</f>
        <v>90000</v>
      </c>
      <c r="M6661" s="9" t="s">
        <v>544</v>
      </c>
      <c r="N6661" s="3" t="s">
        <v>158</v>
      </c>
      <c r="O6661" s="3" t="s">
        <v>544</v>
      </c>
      <c r="P6661" s="2" t="s">
        <v>31</v>
      </c>
      <c r="Q6661" s="2" t="s">
        <v>175</v>
      </c>
      <c r="R6661" s="2" t="s">
        <v>546</v>
      </c>
      <c r="S6661" s="2" t="s">
        <v>26605</v>
      </c>
      <c r="T6661" s="3" t="s">
        <v>26606</v>
      </c>
      <c r="U6661" s="3" t="s">
        <v>179</v>
      </c>
      <c r="V6661" s="3" t="s">
        <v>18329</v>
      </c>
      <c r="W6661" s="12" t="s">
        <v>26602</v>
      </c>
      <c r="X6661" s="12" t="s">
        <v>16844</v>
      </c>
      <c r="Y6661" s="2" t="s">
        <v>26607</v>
      </c>
      <c r="Z6661" s="2"/>
    </row>
    <row r="6662" spans="1:26" ht="52.2" x14ac:dyDescent="0.3">
      <c r="A6662" s="6" t="s">
        <v>26608</v>
      </c>
      <c r="B6662" s="2" t="s">
        <v>27</v>
      </c>
      <c r="C6662" s="2" t="s">
        <v>10374</v>
      </c>
      <c r="D6662" s="2" t="s">
        <v>29</v>
      </c>
      <c r="E6662" s="3" t="s">
        <v>24613</v>
      </c>
      <c r="F6662" s="3" t="s">
        <v>31</v>
      </c>
      <c r="G6662" s="7">
        <v>60000</v>
      </c>
      <c r="H6662" s="8">
        <v>0</v>
      </c>
      <c r="I6662" s="8">
        <v>0</v>
      </c>
      <c r="J6662" s="8">
        <v>0</v>
      </c>
      <c r="K6662" s="8">
        <v>0</v>
      </c>
      <c r="L6662" s="8">
        <f>SUM(Tabella1[[#This Row],[CONTRIBUTO
COMMISSARIO STRAORDINARIO]:[INDENNIZZO
ASSICURATIVO]])</f>
        <v>60000</v>
      </c>
      <c r="M6662" s="9" t="s">
        <v>544</v>
      </c>
      <c r="N6662" s="3" t="s">
        <v>158</v>
      </c>
      <c r="O6662" s="3" t="s">
        <v>544</v>
      </c>
      <c r="P6662" s="2" t="s">
        <v>31</v>
      </c>
      <c r="Q6662" s="2" t="s">
        <v>175</v>
      </c>
      <c r="R6662" s="2" t="s">
        <v>546</v>
      </c>
      <c r="S6662" s="2" t="s">
        <v>26609</v>
      </c>
      <c r="T6662" s="3" t="s">
        <v>26610</v>
      </c>
      <c r="U6662" s="3" t="s">
        <v>179</v>
      </c>
      <c r="V6662" s="3" t="s">
        <v>26611</v>
      </c>
      <c r="W6662" s="12" t="s">
        <v>26602</v>
      </c>
      <c r="X6662" s="12" t="s">
        <v>16844</v>
      </c>
      <c r="Y6662" s="2" t="s">
        <v>26612</v>
      </c>
      <c r="Z6662" s="2"/>
    </row>
    <row r="6663" spans="1:26" ht="34.799999999999997" x14ac:dyDescent="0.3">
      <c r="A6663" s="6" t="s">
        <v>26613</v>
      </c>
      <c r="B6663" s="2" t="s">
        <v>27</v>
      </c>
      <c r="C6663" s="2" t="s">
        <v>10374</v>
      </c>
      <c r="D6663" s="2" t="s">
        <v>29</v>
      </c>
      <c r="E6663" s="3" t="s">
        <v>24613</v>
      </c>
      <c r="F6663" s="3" t="s">
        <v>8676</v>
      </c>
      <c r="G6663" s="7">
        <v>550000</v>
      </c>
      <c r="H6663" s="8">
        <v>0</v>
      </c>
      <c r="I6663" s="8">
        <v>0</v>
      </c>
      <c r="J6663" s="8">
        <v>0</v>
      </c>
      <c r="K6663" s="8">
        <v>0</v>
      </c>
      <c r="L6663" s="8">
        <f>SUM(Tabella1[[#This Row],[CONTRIBUTO
COMMISSARIO STRAORDINARIO]:[INDENNIZZO
ASSICURATIVO]])</f>
        <v>550000</v>
      </c>
      <c r="M6663" s="9" t="s">
        <v>793</v>
      </c>
      <c r="N6663" s="3" t="s">
        <v>794</v>
      </c>
      <c r="O6663" s="3" t="s">
        <v>793</v>
      </c>
      <c r="P6663" s="2" t="s">
        <v>31</v>
      </c>
      <c r="Q6663" s="2" t="s">
        <v>205</v>
      </c>
      <c r="R6663" s="2" t="s">
        <v>206</v>
      </c>
      <c r="S6663" s="2" t="s">
        <v>26614</v>
      </c>
      <c r="T6663" s="3" t="s">
        <v>26615</v>
      </c>
      <c r="U6663" s="3" t="s">
        <v>179</v>
      </c>
      <c r="V6663" s="3" t="s">
        <v>163</v>
      </c>
      <c r="W6663" s="12" t="s">
        <v>26616</v>
      </c>
      <c r="X6663" s="12" t="s">
        <v>26617</v>
      </c>
      <c r="Y6663" s="2" t="s">
        <v>26618</v>
      </c>
      <c r="Z6663" s="2"/>
    </row>
    <row r="6664" spans="1:26" ht="34.799999999999997" x14ac:dyDescent="0.3">
      <c r="A6664" s="6" t="s">
        <v>26619</v>
      </c>
      <c r="B6664" s="2" t="s">
        <v>27</v>
      </c>
      <c r="C6664" s="2" t="s">
        <v>10374</v>
      </c>
      <c r="D6664" s="2" t="s">
        <v>29</v>
      </c>
      <c r="E6664" s="3" t="s">
        <v>24613</v>
      </c>
      <c r="F6664" s="3" t="s">
        <v>8676</v>
      </c>
      <c r="G6664" s="7">
        <v>800000</v>
      </c>
      <c r="H6664" s="8">
        <v>0</v>
      </c>
      <c r="I6664" s="8">
        <v>0</v>
      </c>
      <c r="J6664" s="8">
        <v>0</v>
      </c>
      <c r="K6664" s="8">
        <v>0</v>
      </c>
      <c r="L6664" s="8">
        <f>SUM(Tabella1[[#This Row],[CONTRIBUTO
COMMISSARIO STRAORDINARIO]:[INDENNIZZO
ASSICURATIVO]])</f>
        <v>800000</v>
      </c>
      <c r="M6664" s="9" t="s">
        <v>793</v>
      </c>
      <c r="N6664" s="3" t="s">
        <v>794</v>
      </c>
      <c r="O6664" s="3" t="s">
        <v>793</v>
      </c>
      <c r="P6664" s="2" t="s">
        <v>31</v>
      </c>
      <c r="Q6664" s="2" t="s">
        <v>205</v>
      </c>
      <c r="R6664" s="2" t="s">
        <v>206</v>
      </c>
      <c r="S6664" s="2" t="s">
        <v>26620</v>
      </c>
      <c r="T6664" s="3" t="s">
        <v>26621</v>
      </c>
      <c r="U6664" s="3" t="s">
        <v>179</v>
      </c>
      <c r="V6664" s="3" t="s">
        <v>163</v>
      </c>
      <c r="W6664" s="12" t="s">
        <v>26622</v>
      </c>
      <c r="X6664" s="12" t="s">
        <v>26623</v>
      </c>
      <c r="Y6664" s="2" t="s">
        <v>26624</v>
      </c>
      <c r="Z6664" s="2"/>
    </row>
    <row r="6665" spans="1:26" ht="34.799999999999997" x14ac:dyDescent="0.3">
      <c r="A6665" s="6" t="s">
        <v>26625</v>
      </c>
      <c r="B6665" s="2" t="s">
        <v>27</v>
      </c>
      <c r="C6665" s="2" t="s">
        <v>10374</v>
      </c>
      <c r="D6665" s="2" t="s">
        <v>29</v>
      </c>
      <c r="E6665" s="3" t="s">
        <v>24613</v>
      </c>
      <c r="F6665" s="3" t="s">
        <v>8676</v>
      </c>
      <c r="G6665" s="7">
        <v>600000</v>
      </c>
      <c r="H6665" s="8">
        <v>0</v>
      </c>
      <c r="I6665" s="8">
        <v>0</v>
      </c>
      <c r="J6665" s="8">
        <v>0</v>
      </c>
      <c r="K6665" s="8">
        <v>0</v>
      </c>
      <c r="L6665" s="8">
        <f>SUM(Tabella1[[#This Row],[CONTRIBUTO
COMMISSARIO STRAORDINARIO]:[INDENNIZZO
ASSICURATIVO]])</f>
        <v>600000</v>
      </c>
      <c r="M6665" s="9" t="s">
        <v>793</v>
      </c>
      <c r="N6665" s="3" t="s">
        <v>794</v>
      </c>
      <c r="O6665" s="3" t="s">
        <v>793</v>
      </c>
      <c r="P6665" s="2" t="s">
        <v>31</v>
      </c>
      <c r="Q6665" s="2" t="s">
        <v>205</v>
      </c>
      <c r="R6665" s="2" t="s">
        <v>206</v>
      </c>
      <c r="S6665" s="2" t="s">
        <v>26626</v>
      </c>
      <c r="T6665" s="3" t="s">
        <v>26627</v>
      </c>
      <c r="U6665" s="3" t="s">
        <v>179</v>
      </c>
      <c r="V6665" s="3" t="s">
        <v>163</v>
      </c>
      <c r="W6665" s="12" t="s">
        <v>25657</v>
      </c>
      <c r="X6665" s="12" t="s">
        <v>26628</v>
      </c>
      <c r="Y6665" s="2" t="s">
        <v>26629</v>
      </c>
      <c r="Z6665" s="2"/>
    </row>
    <row r="6666" spans="1:26" ht="34.799999999999997" x14ac:dyDescent="0.3">
      <c r="A6666" s="6" t="s">
        <v>26630</v>
      </c>
      <c r="B6666" s="2" t="s">
        <v>27</v>
      </c>
      <c r="C6666" s="2" t="s">
        <v>10374</v>
      </c>
      <c r="D6666" s="2" t="s">
        <v>29</v>
      </c>
      <c r="E6666" s="3" t="s">
        <v>24613</v>
      </c>
      <c r="F6666" s="3" t="s">
        <v>8676</v>
      </c>
      <c r="G6666" s="7">
        <v>130000</v>
      </c>
      <c r="H6666" s="8">
        <v>0</v>
      </c>
      <c r="I6666" s="8">
        <v>0</v>
      </c>
      <c r="J6666" s="8">
        <v>0</v>
      </c>
      <c r="K6666" s="8">
        <v>0</v>
      </c>
      <c r="L6666" s="8">
        <f>SUM(Tabella1[[#This Row],[CONTRIBUTO
COMMISSARIO STRAORDINARIO]:[INDENNIZZO
ASSICURATIVO]])</f>
        <v>130000</v>
      </c>
      <c r="M6666" s="9" t="s">
        <v>793</v>
      </c>
      <c r="N6666" s="3" t="s">
        <v>794</v>
      </c>
      <c r="O6666" s="3" t="s">
        <v>793</v>
      </c>
      <c r="P6666" s="2" t="s">
        <v>31</v>
      </c>
      <c r="Q6666" s="2" t="s">
        <v>205</v>
      </c>
      <c r="R6666" s="2" t="s">
        <v>17843</v>
      </c>
      <c r="S6666" s="2" t="s">
        <v>26631</v>
      </c>
      <c r="T6666" s="3" t="s">
        <v>26632</v>
      </c>
      <c r="U6666" s="3" t="s">
        <v>179</v>
      </c>
      <c r="V6666" s="3" t="s">
        <v>163</v>
      </c>
      <c r="W6666" s="12" t="s">
        <v>17595</v>
      </c>
      <c r="X6666" s="12" t="s">
        <v>26633</v>
      </c>
      <c r="Y6666" s="2" t="s">
        <v>26634</v>
      </c>
      <c r="Z6666" s="2"/>
    </row>
    <row r="6667" spans="1:26" ht="34.799999999999997" x14ac:dyDescent="0.3">
      <c r="A6667" s="6" t="s">
        <v>26635</v>
      </c>
      <c r="B6667" s="2" t="s">
        <v>27</v>
      </c>
      <c r="C6667" s="2" t="s">
        <v>10374</v>
      </c>
      <c r="D6667" s="2" t="s">
        <v>29</v>
      </c>
      <c r="E6667" s="3" t="s">
        <v>24613</v>
      </c>
      <c r="F6667" s="3" t="s">
        <v>31</v>
      </c>
      <c r="G6667" s="7">
        <v>75000</v>
      </c>
      <c r="H6667" s="8">
        <v>0</v>
      </c>
      <c r="I6667" s="8">
        <v>0</v>
      </c>
      <c r="J6667" s="8">
        <v>0</v>
      </c>
      <c r="K6667" s="8">
        <v>0</v>
      </c>
      <c r="L6667" s="8">
        <f>SUM(Tabella1[[#This Row],[CONTRIBUTO
COMMISSARIO STRAORDINARIO]:[INDENNIZZO
ASSICURATIVO]])</f>
        <v>75000</v>
      </c>
      <c r="M6667" s="9" t="s">
        <v>793</v>
      </c>
      <c r="N6667" s="3" t="s">
        <v>794</v>
      </c>
      <c r="O6667" s="3" t="s">
        <v>793</v>
      </c>
      <c r="P6667" s="2" t="s">
        <v>31</v>
      </c>
      <c r="Q6667" s="2" t="s">
        <v>205</v>
      </c>
      <c r="R6667" s="2" t="s">
        <v>17843</v>
      </c>
      <c r="S6667" s="2" t="s">
        <v>26636</v>
      </c>
      <c r="T6667" s="3" t="s">
        <v>26637</v>
      </c>
      <c r="U6667" s="3" t="s">
        <v>179</v>
      </c>
      <c r="V6667" s="3" t="s">
        <v>163</v>
      </c>
      <c r="W6667" s="12" t="s">
        <v>26638</v>
      </c>
      <c r="X6667" s="12" t="s">
        <v>26639</v>
      </c>
      <c r="Y6667" s="2" t="s">
        <v>26640</v>
      </c>
      <c r="Z6667" s="2"/>
    </row>
    <row r="6668" spans="1:26" ht="34.799999999999997" x14ac:dyDescent="0.3">
      <c r="A6668" s="6" t="s">
        <v>26641</v>
      </c>
      <c r="B6668" s="2" t="s">
        <v>27</v>
      </c>
      <c r="C6668" s="2" t="s">
        <v>10374</v>
      </c>
      <c r="D6668" s="2" t="s">
        <v>29</v>
      </c>
      <c r="E6668" s="3" t="s">
        <v>24613</v>
      </c>
      <c r="F6668" s="3" t="s">
        <v>8676</v>
      </c>
      <c r="G6668" s="7">
        <v>2000000</v>
      </c>
      <c r="H6668" s="8">
        <v>0</v>
      </c>
      <c r="I6668" s="8">
        <v>0</v>
      </c>
      <c r="J6668" s="8">
        <v>0</v>
      </c>
      <c r="K6668" s="8">
        <v>0</v>
      </c>
      <c r="L6668" s="8">
        <f>SUM(Tabella1[[#This Row],[CONTRIBUTO
COMMISSARIO STRAORDINARIO]:[INDENNIZZO
ASSICURATIVO]])</f>
        <v>2000000</v>
      </c>
      <c r="M6668" s="9" t="s">
        <v>793</v>
      </c>
      <c r="N6668" s="3" t="s">
        <v>794</v>
      </c>
      <c r="O6668" s="3" t="s">
        <v>793</v>
      </c>
      <c r="P6668" s="2" t="s">
        <v>31</v>
      </c>
      <c r="Q6668" s="2" t="s">
        <v>205</v>
      </c>
      <c r="R6668" s="2" t="s">
        <v>735</v>
      </c>
      <c r="S6668" s="2" t="s">
        <v>26642</v>
      </c>
      <c r="T6668" s="3" t="s">
        <v>26643</v>
      </c>
      <c r="U6668" s="3" t="s">
        <v>179</v>
      </c>
      <c r="V6668" s="3" t="s">
        <v>163</v>
      </c>
      <c r="W6668" s="12" t="s">
        <v>26644</v>
      </c>
      <c r="X6668" s="12" t="s">
        <v>26645</v>
      </c>
      <c r="Y6668" s="2" t="s">
        <v>26646</v>
      </c>
      <c r="Z6668" s="2"/>
    </row>
    <row r="6669" spans="1:26" ht="34.799999999999997" x14ac:dyDescent="0.3">
      <c r="A6669" s="6" t="s">
        <v>26647</v>
      </c>
      <c r="B6669" s="2" t="s">
        <v>27</v>
      </c>
      <c r="C6669" s="2" t="s">
        <v>10374</v>
      </c>
      <c r="D6669" s="2" t="s">
        <v>29</v>
      </c>
      <c r="E6669" s="3" t="s">
        <v>24613</v>
      </c>
      <c r="F6669" s="3" t="s">
        <v>31</v>
      </c>
      <c r="G6669" s="7">
        <v>500000</v>
      </c>
      <c r="H6669" s="8">
        <v>0</v>
      </c>
      <c r="I6669" s="8">
        <v>0</v>
      </c>
      <c r="J6669" s="8">
        <v>0</v>
      </c>
      <c r="K6669" s="8">
        <v>0</v>
      </c>
      <c r="L6669" s="8">
        <f>SUM(Tabella1[[#This Row],[CONTRIBUTO
COMMISSARIO STRAORDINARIO]:[INDENNIZZO
ASSICURATIVO]])</f>
        <v>500000</v>
      </c>
      <c r="M6669" s="9" t="s">
        <v>1449</v>
      </c>
      <c r="N6669" s="3" t="s">
        <v>158</v>
      </c>
      <c r="O6669" s="3" t="s">
        <v>1449</v>
      </c>
      <c r="P6669" s="2" t="s">
        <v>31</v>
      </c>
      <c r="Q6669" s="2" t="s">
        <v>175</v>
      </c>
      <c r="R6669" s="2" t="s">
        <v>1450</v>
      </c>
      <c r="S6669" s="2" t="s">
        <v>26648</v>
      </c>
      <c r="T6669" s="3" t="s">
        <v>26649</v>
      </c>
      <c r="U6669" s="3" t="s">
        <v>179</v>
      </c>
      <c r="V6669" s="3" t="s">
        <v>31</v>
      </c>
      <c r="W6669" s="12" t="s">
        <v>179</v>
      </c>
      <c r="X6669" s="12" t="s">
        <v>26650</v>
      </c>
      <c r="Y6669" s="2" t="s">
        <v>41</v>
      </c>
      <c r="Z6669" s="2"/>
    </row>
    <row r="6670" spans="1:26" ht="34.799999999999997" x14ac:dyDescent="0.3">
      <c r="A6670" s="6" t="s">
        <v>26651</v>
      </c>
      <c r="B6670" s="2" t="s">
        <v>27</v>
      </c>
      <c r="C6670" s="2" t="s">
        <v>10374</v>
      </c>
      <c r="D6670" s="2" t="s">
        <v>29</v>
      </c>
      <c r="E6670" s="3" t="s">
        <v>24613</v>
      </c>
      <c r="F6670" s="3" t="s">
        <v>31</v>
      </c>
      <c r="G6670" s="7">
        <v>450000</v>
      </c>
      <c r="H6670" s="8">
        <v>0</v>
      </c>
      <c r="I6670" s="8">
        <v>0</v>
      </c>
      <c r="J6670" s="8">
        <v>0</v>
      </c>
      <c r="K6670" s="8">
        <v>0</v>
      </c>
      <c r="L6670" s="8">
        <f>SUM(Tabella1[[#This Row],[CONTRIBUTO
COMMISSARIO STRAORDINARIO]:[INDENNIZZO
ASSICURATIVO]])</f>
        <v>450000</v>
      </c>
      <c r="M6670" s="9" t="s">
        <v>1449</v>
      </c>
      <c r="N6670" s="3" t="s">
        <v>158</v>
      </c>
      <c r="O6670" s="3" t="s">
        <v>1449</v>
      </c>
      <c r="P6670" s="2" t="s">
        <v>31</v>
      </c>
      <c r="Q6670" s="2" t="s">
        <v>175</v>
      </c>
      <c r="R6670" s="2" t="s">
        <v>1450</v>
      </c>
      <c r="S6670" s="2" t="s">
        <v>26652</v>
      </c>
      <c r="T6670" s="3" t="s">
        <v>26653</v>
      </c>
      <c r="U6670" s="3" t="s">
        <v>179</v>
      </c>
      <c r="V6670" s="3" t="s">
        <v>31</v>
      </c>
      <c r="W6670" s="12" t="s">
        <v>179</v>
      </c>
      <c r="X6670" s="12" t="s">
        <v>26654</v>
      </c>
      <c r="Y6670" s="2" t="s">
        <v>41</v>
      </c>
      <c r="Z6670" s="2"/>
    </row>
    <row r="6671" spans="1:26" ht="34.799999999999997" x14ac:dyDescent="0.3">
      <c r="A6671" s="6" t="s">
        <v>26655</v>
      </c>
      <c r="B6671" s="2" t="s">
        <v>27</v>
      </c>
      <c r="C6671" s="2" t="s">
        <v>10374</v>
      </c>
      <c r="D6671" s="2" t="s">
        <v>29</v>
      </c>
      <c r="E6671" s="3" t="s">
        <v>24613</v>
      </c>
      <c r="F6671" s="3" t="s">
        <v>31</v>
      </c>
      <c r="G6671" s="7">
        <v>150000</v>
      </c>
      <c r="H6671" s="8">
        <v>0</v>
      </c>
      <c r="I6671" s="8">
        <v>0</v>
      </c>
      <c r="J6671" s="8">
        <v>0</v>
      </c>
      <c r="K6671" s="8">
        <v>0</v>
      </c>
      <c r="L6671" s="8">
        <f>SUM(Tabella1[[#This Row],[CONTRIBUTO
COMMISSARIO STRAORDINARIO]:[INDENNIZZO
ASSICURATIVO]])</f>
        <v>150000</v>
      </c>
      <c r="M6671" s="9" t="s">
        <v>1449</v>
      </c>
      <c r="N6671" s="3" t="s">
        <v>158</v>
      </c>
      <c r="O6671" s="3" t="s">
        <v>1449</v>
      </c>
      <c r="P6671" s="2" t="s">
        <v>31</v>
      </c>
      <c r="Q6671" s="2" t="s">
        <v>175</v>
      </c>
      <c r="R6671" s="2" t="s">
        <v>1450</v>
      </c>
      <c r="S6671" s="2" t="s">
        <v>26656</v>
      </c>
      <c r="T6671" s="3" t="s">
        <v>26657</v>
      </c>
      <c r="U6671" s="3" t="s">
        <v>179</v>
      </c>
      <c r="V6671" s="3" t="s">
        <v>31</v>
      </c>
      <c r="W6671" s="12" t="s">
        <v>179</v>
      </c>
      <c r="X6671" s="12" t="s">
        <v>26658</v>
      </c>
      <c r="Y6671" s="2" t="s">
        <v>41</v>
      </c>
      <c r="Z6671" s="2"/>
    </row>
    <row r="6672" spans="1:26" ht="34.799999999999997" x14ac:dyDescent="0.3">
      <c r="A6672" s="6" t="s">
        <v>26659</v>
      </c>
      <c r="B6672" s="2" t="s">
        <v>27</v>
      </c>
      <c r="C6672" s="2" t="s">
        <v>10374</v>
      </c>
      <c r="D6672" s="2" t="s">
        <v>29</v>
      </c>
      <c r="E6672" s="3" t="s">
        <v>24613</v>
      </c>
      <c r="F6672" s="3" t="s">
        <v>31</v>
      </c>
      <c r="G6672" s="7">
        <v>250000</v>
      </c>
      <c r="H6672" s="8">
        <v>0</v>
      </c>
      <c r="I6672" s="8">
        <v>0</v>
      </c>
      <c r="J6672" s="8">
        <v>0</v>
      </c>
      <c r="K6672" s="8">
        <v>0</v>
      </c>
      <c r="L6672" s="8">
        <f>SUM(Tabella1[[#This Row],[CONTRIBUTO
COMMISSARIO STRAORDINARIO]:[INDENNIZZO
ASSICURATIVO]])</f>
        <v>250000</v>
      </c>
      <c r="M6672" s="9" t="s">
        <v>1449</v>
      </c>
      <c r="N6672" s="3" t="s">
        <v>158</v>
      </c>
      <c r="O6672" s="3" t="s">
        <v>1449</v>
      </c>
      <c r="P6672" s="2" t="s">
        <v>31</v>
      </c>
      <c r="Q6672" s="2" t="s">
        <v>175</v>
      </c>
      <c r="R6672" s="2" t="s">
        <v>1450</v>
      </c>
      <c r="S6672" s="2" t="s">
        <v>26660</v>
      </c>
      <c r="T6672" s="3" t="s">
        <v>26661</v>
      </c>
      <c r="U6672" s="3" t="s">
        <v>179</v>
      </c>
      <c r="V6672" s="3" t="s">
        <v>31</v>
      </c>
      <c r="W6672" s="12" t="s">
        <v>179</v>
      </c>
      <c r="X6672" s="12" t="s">
        <v>26662</v>
      </c>
      <c r="Y6672" s="2" t="s">
        <v>41</v>
      </c>
      <c r="Z6672" s="2"/>
    </row>
    <row r="6673" spans="1:26" ht="34.799999999999997" x14ac:dyDescent="0.3">
      <c r="A6673" s="6" t="s">
        <v>26663</v>
      </c>
      <c r="B6673" s="2" t="s">
        <v>27</v>
      </c>
      <c r="C6673" s="2" t="s">
        <v>10374</v>
      </c>
      <c r="D6673" s="2" t="s">
        <v>29</v>
      </c>
      <c r="E6673" s="3" t="s">
        <v>24613</v>
      </c>
      <c r="F6673" s="3" t="s">
        <v>31</v>
      </c>
      <c r="G6673" s="7">
        <v>200000</v>
      </c>
      <c r="H6673" s="8">
        <v>0</v>
      </c>
      <c r="I6673" s="8">
        <v>0</v>
      </c>
      <c r="J6673" s="8">
        <v>0</v>
      </c>
      <c r="K6673" s="8">
        <v>0</v>
      </c>
      <c r="L6673" s="8">
        <f>SUM(Tabella1[[#This Row],[CONTRIBUTO
COMMISSARIO STRAORDINARIO]:[INDENNIZZO
ASSICURATIVO]])</f>
        <v>200000</v>
      </c>
      <c r="M6673" s="9" t="s">
        <v>1449</v>
      </c>
      <c r="N6673" s="3" t="s">
        <v>158</v>
      </c>
      <c r="O6673" s="3" t="s">
        <v>1449</v>
      </c>
      <c r="P6673" s="2" t="s">
        <v>31</v>
      </c>
      <c r="Q6673" s="2" t="s">
        <v>175</v>
      </c>
      <c r="R6673" s="2" t="s">
        <v>1450</v>
      </c>
      <c r="S6673" s="2" t="s">
        <v>26664</v>
      </c>
      <c r="T6673" s="3" t="s">
        <v>26665</v>
      </c>
      <c r="U6673" s="3" t="s">
        <v>179</v>
      </c>
      <c r="V6673" s="3" t="s">
        <v>31</v>
      </c>
      <c r="W6673" s="12" t="s">
        <v>179</v>
      </c>
      <c r="X6673" s="12" t="s">
        <v>26658</v>
      </c>
      <c r="Y6673" s="2" t="s">
        <v>41</v>
      </c>
      <c r="Z6673" s="2"/>
    </row>
    <row r="6674" spans="1:26" ht="34.799999999999997" x14ac:dyDescent="0.3">
      <c r="A6674" s="6" t="s">
        <v>26666</v>
      </c>
      <c r="B6674" s="2" t="s">
        <v>27</v>
      </c>
      <c r="C6674" s="2" t="s">
        <v>10374</v>
      </c>
      <c r="D6674" s="2" t="s">
        <v>29</v>
      </c>
      <c r="E6674" s="3" t="s">
        <v>24613</v>
      </c>
      <c r="F6674" s="3" t="s">
        <v>31</v>
      </c>
      <c r="G6674" s="7">
        <v>60000</v>
      </c>
      <c r="H6674" s="8">
        <v>0</v>
      </c>
      <c r="I6674" s="8">
        <v>0</v>
      </c>
      <c r="J6674" s="8">
        <v>0</v>
      </c>
      <c r="K6674" s="8">
        <v>0</v>
      </c>
      <c r="L6674" s="8">
        <f>SUM(Tabella1[[#This Row],[CONTRIBUTO
COMMISSARIO STRAORDINARIO]:[INDENNIZZO
ASSICURATIVO]])</f>
        <v>60000</v>
      </c>
      <c r="M6674" s="9" t="s">
        <v>3336</v>
      </c>
      <c r="N6674" s="3" t="s">
        <v>158</v>
      </c>
      <c r="O6674" s="3" t="s">
        <v>3336</v>
      </c>
      <c r="P6674" s="2" t="s">
        <v>31</v>
      </c>
      <c r="Q6674" s="2" t="s">
        <v>175</v>
      </c>
      <c r="R6674" s="2" t="s">
        <v>3337</v>
      </c>
      <c r="S6674" s="2" t="s">
        <v>21938</v>
      </c>
      <c r="T6674" s="3" t="s">
        <v>21939</v>
      </c>
      <c r="U6674" s="3" t="s">
        <v>37</v>
      </c>
      <c r="V6674" s="3" t="s">
        <v>163</v>
      </c>
      <c r="W6674" s="12" t="s">
        <v>21940</v>
      </c>
      <c r="X6674" s="12" t="s">
        <v>4498</v>
      </c>
      <c r="Y6674" s="2" t="s">
        <v>21941</v>
      </c>
      <c r="Z6674" s="2"/>
    </row>
    <row r="6675" spans="1:26" ht="87" x14ac:dyDescent="0.3">
      <c r="A6675" s="6" t="s">
        <v>26667</v>
      </c>
      <c r="B6675" s="2" t="s">
        <v>27</v>
      </c>
      <c r="C6675" s="2" t="s">
        <v>10374</v>
      </c>
      <c r="D6675" s="2" t="s">
        <v>29</v>
      </c>
      <c r="E6675" s="3" t="s">
        <v>24613</v>
      </c>
      <c r="F6675" s="3" t="s">
        <v>31</v>
      </c>
      <c r="G6675" s="7">
        <v>1000000</v>
      </c>
      <c r="H6675" s="8">
        <v>0</v>
      </c>
      <c r="I6675" s="8">
        <v>0</v>
      </c>
      <c r="J6675" s="8">
        <v>0</v>
      </c>
      <c r="K6675" s="8">
        <v>0</v>
      </c>
      <c r="L6675" s="8">
        <f>SUM(Tabella1[[#This Row],[CONTRIBUTO
COMMISSARIO STRAORDINARIO]:[INDENNIZZO
ASSICURATIVO]])</f>
        <v>1000000</v>
      </c>
      <c r="M6675" s="9" t="s">
        <v>3629</v>
      </c>
      <c r="N6675" s="3" t="s">
        <v>158</v>
      </c>
      <c r="O6675" s="3" t="s">
        <v>3629</v>
      </c>
      <c r="P6675" s="2" t="s">
        <v>31</v>
      </c>
      <c r="Q6675" s="2" t="s">
        <v>159</v>
      </c>
      <c r="R6675" s="2" t="s">
        <v>3630</v>
      </c>
      <c r="S6675" s="2" t="s">
        <v>26668</v>
      </c>
      <c r="T6675" s="3" t="s">
        <v>26669</v>
      </c>
      <c r="U6675" s="3" t="s">
        <v>26670</v>
      </c>
      <c r="V6675" s="3" t="s">
        <v>26671</v>
      </c>
      <c r="W6675" s="12" t="s">
        <v>26672</v>
      </c>
      <c r="X6675" s="12" t="s">
        <v>26673</v>
      </c>
      <c r="Y6675" s="2" t="s">
        <v>12321</v>
      </c>
      <c r="Z6675" s="2"/>
    </row>
    <row r="6676" spans="1:26" ht="69.599999999999994" x14ac:dyDescent="0.3">
      <c r="A6676" s="6" t="s">
        <v>26674</v>
      </c>
      <c r="B6676" s="2" t="s">
        <v>27</v>
      </c>
      <c r="C6676" s="2" t="s">
        <v>10374</v>
      </c>
      <c r="D6676" s="2" t="s">
        <v>29</v>
      </c>
      <c r="E6676" s="3" t="s">
        <v>24613</v>
      </c>
      <c r="F6676" s="3" t="s">
        <v>8676</v>
      </c>
      <c r="G6676" s="7">
        <v>300000</v>
      </c>
      <c r="H6676" s="8">
        <v>0</v>
      </c>
      <c r="I6676" s="8">
        <v>0</v>
      </c>
      <c r="J6676" s="8">
        <v>0</v>
      </c>
      <c r="K6676" s="8">
        <v>0</v>
      </c>
      <c r="L6676" s="8">
        <f>SUM(Tabella1[[#This Row],[CONTRIBUTO
COMMISSARIO STRAORDINARIO]:[INDENNIZZO
ASSICURATIVO]])</f>
        <v>300000</v>
      </c>
      <c r="M6676" s="9" t="s">
        <v>5728</v>
      </c>
      <c r="N6676" s="3" t="s">
        <v>158</v>
      </c>
      <c r="O6676" s="3" t="s">
        <v>5728</v>
      </c>
      <c r="P6676" s="2" t="s">
        <v>10543</v>
      </c>
      <c r="Q6676" s="2" t="s">
        <v>175</v>
      </c>
      <c r="R6676" s="2" t="s">
        <v>5729</v>
      </c>
      <c r="S6676" s="2" t="s">
        <v>26675</v>
      </c>
      <c r="T6676" s="3" t="s">
        <v>26676</v>
      </c>
      <c r="U6676" s="3" t="s">
        <v>37</v>
      </c>
      <c r="V6676" s="3" t="s">
        <v>163</v>
      </c>
      <c r="W6676" s="12" t="s">
        <v>26675</v>
      </c>
      <c r="X6676" s="12" t="s">
        <v>24800</v>
      </c>
      <c r="Y6676" s="2" t="s">
        <v>26677</v>
      </c>
      <c r="Z6676" s="2"/>
    </row>
    <row r="6677" spans="1:26" ht="69.599999999999994" x14ac:dyDescent="0.3">
      <c r="A6677" s="6" t="s">
        <v>26678</v>
      </c>
      <c r="B6677" s="2" t="s">
        <v>27</v>
      </c>
      <c r="C6677" s="2" t="s">
        <v>10374</v>
      </c>
      <c r="D6677" s="2" t="s">
        <v>29</v>
      </c>
      <c r="E6677" s="3" t="s">
        <v>24613</v>
      </c>
      <c r="F6677" s="3" t="s">
        <v>8676</v>
      </c>
      <c r="G6677" s="7">
        <v>300000</v>
      </c>
      <c r="H6677" s="8">
        <v>0</v>
      </c>
      <c r="I6677" s="8">
        <v>0</v>
      </c>
      <c r="J6677" s="8">
        <v>0</v>
      </c>
      <c r="K6677" s="8">
        <v>0</v>
      </c>
      <c r="L6677" s="8">
        <f>SUM(Tabella1[[#This Row],[CONTRIBUTO
COMMISSARIO STRAORDINARIO]:[INDENNIZZO
ASSICURATIVO]])</f>
        <v>300000</v>
      </c>
      <c r="M6677" s="9" t="s">
        <v>5728</v>
      </c>
      <c r="N6677" s="3" t="s">
        <v>158</v>
      </c>
      <c r="O6677" s="3" t="s">
        <v>5728</v>
      </c>
      <c r="P6677" s="2" t="s">
        <v>10543</v>
      </c>
      <c r="Q6677" s="2" t="s">
        <v>175</v>
      </c>
      <c r="R6677" s="2" t="s">
        <v>5729</v>
      </c>
      <c r="S6677" s="2" t="s">
        <v>26679</v>
      </c>
      <c r="T6677" s="3" t="s">
        <v>26680</v>
      </c>
      <c r="U6677" s="3" t="s">
        <v>26681</v>
      </c>
      <c r="V6677" s="3" t="s">
        <v>163</v>
      </c>
      <c r="W6677" s="12" t="s">
        <v>26679</v>
      </c>
      <c r="X6677" s="12" t="s">
        <v>26682</v>
      </c>
      <c r="Y6677" s="2" t="s">
        <v>26683</v>
      </c>
      <c r="Z6677" s="2"/>
    </row>
    <row r="6678" spans="1:26" ht="69.599999999999994" x14ac:dyDescent="0.3">
      <c r="A6678" s="6" t="s">
        <v>26684</v>
      </c>
      <c r="B6678" s="2" t="s">
        <v>27</v>
      </c>
      <c r="C6678" s="2" t="s">
        <v>10374</v>
      </c>
      <c r="D6678" s="2" t="s">
        <v>29</v>
      </c>
      <c r="E6678" s="3" t="s">
        <v>24613</v>
      </c>
      <c r="F6678" s="3" t="s">
        <v>8676</v>
      </c>
      <c r="G6678" s="7">
        <v>4500000</v>
      </c>
      <c r="H6678" s="8">
        <v>0</v>
      </c>
      <c r="I6678" s="8">
        <v>0</v>
      </c>
      <c r="J6678" s="8">
        <v>0</v>
      </c>
      <c r="K6678" s="8">
        <v>0</v>
      </c>
      <c r="L6678" s="8">
        <f>SUM(Tabella1[[#This Row],[CONTRIBUTO
COMMISSARIO STRAORDINARIO]:[INDENNIZZO
ASSICURATIVO]])</f>
        <v>4500000</v>
      </c>
      <c r="M6678" s="9" t="s">
        <v>3336</v>
      </c>
      <c r="N6678" s="3" t="s">
        <v>158</v>
      </c>
      <c r="O6678" s="3" t="s">
        <v>3336</v>
      </c>
      <c r="P6678" s="2" t="s">
        <v>10543</v>
      </c>
      <c r="Q6678" s="2" t="s">
        <v>175</v>
      </c>
      <c r="R6678" s="2" t="s">
        <v>3337</v>
      </c>
      <c r="S6678" s="2" t="s">
        <v>26685</v>
      </c>
      <c r="T6678" s="3" t="s">
        <v>26686</v>
      </c>
      <c r="U6678" s="3" t="s">
        <v>179</v>
      </c>
      <c r="V6678" s="3" t="s">
        <v>31</v>
      </c>
      <c r="W6678" s="12" t="s">
        <v>25862</v>
      </c>
      <c r="X6678" s="12" t="s">
        <v>26687</v>
      </c>
      <c r="Y6678" s="2" t="s">
        <v>26688</v>
      </c>
      <c r="Z6678" s="2"/>
    </row>
    <row r="6679" spans="1:26" ht="69.599999999999994" x14ac:dyDescent="0.3">
      <c r="A6679" s="6" t="s">
        <v>26689</v>
      </c>
      <c r="B6679" s="2" t="s">
        <v>27</v>
      </c>
      <c r="C6679" s="2" t="s">
        <v>10374</v>
      </c>
      <c r="D6679" s="2" t="s">
        <v>29</v>
      </c>
      <c r="E6679" s="3" t="s">
        <v>24613</v>
      </c>
      <c r="F6679" s="3" t="s">
        <v>8676</v>
      </c>
      <c r="G6679" s="7">
        <v>7000000</v>
      </c>
      <c r="H6679" s="8">
        <v>0</v>
      </c>
      <c r="I6679" s="8">
        <v>0</v>
      </c>
      <c r="J6679" s="8">
        <v>0</v>
      </c>
      <c r="K6679" s="8">
        <v>0</v>
      </c>
      <c r="L6679" s="8">
        <f>SUM(Tabella1[[#This Row],[CONTRIBUTO
COMMISSARIO STRAORDINARIO]:[INDENNIZZO
ASSICURATIVO]])</f>
        <v>7000000</v>
      </c>
      <c r="M6679" s="9" t="s">
        <v>5886</v>
      </c>
      <c r="N6679" s="3" t="s">
        <v>794</v>
      </c>
      <c r="O6679" s="3" t="s">
        <v>5886</v>
      </c>
      <c r="P6679" s="2" t="s">
        <v>10543</v>
      </c>
      <c r="Q6679" s="2" t="s">
        <v>159</v>
      </c>
      <c r="R6679" s="2" t="s">
        <v>147</v>
      </c>
      <c r="S6679" s="2" t="s">
        <v>31</v>
      </c>
      <c r="T6679" s="3" t="s">
        <v>26690</v>
      </c>
      <c r="U6679" s="3" t="s">
        <v>179</v>
      </c>
      <c r="V6679" s="3" t="s">
        <v>163</v>
      </c>
      <c r="W6679" s="12" t="s">
        <v>12828</v>
      </c>
      <c r="X6679" s="12" t="s">
        <v>12828</v>
      </c>
      <c r="Y6679" s="2" t="s">
        <v>26691</v>
      </c>
      <c r="Z6679" s="2"/>
    </row>
    <row r="6680" spans="1:26" ht="382.8" x14ac:dyDescent="0.3">
      <c r="A6680" s="6" t="s">
        <v>26692</v>
      </c>
      <c r="B6680" s="2" t="s">
        <v>27</v>
      </c>
      <c r="C6680" s="2" t="s">
        <v>10374</v>
      </c>
      <c r="D6680" s="2" t="s">
        <v>29</v>
      </c>
      <c r="E6680" s="3" t="s">
        <v>24613</v>
      </c>
      <c r="F6680" s="3" t="s">
        <v>8676</v>
      </c>
      <c r="G6680" s="7">
        <v>2735200</v>
      </c>
      <c r="H6680" s="8">
        <v>0</v>
      </c>
      <c r="I6680" s="8">
        <v>0</v>
      </c>
      <c r="J6680" s="8">
        <v>0</v>
      </c>
      <c r="K6680" s="8">
        <v>0</v>
      </c>
      <c r="L6680" s="8">
        <f>SUM(Tabella1[[#This Row],[CONTRIBUTO
COMMISSARIO STRAORDINARIO]:[INDENNIZZO
ASSICURATIVO]])</f>
        <v>2735200</v>
      </c>
      <c r="M6680" s="9" t="s">
        <v>17484</v>
      </c>
      <c r="N6680" s="3" t="s">
        <v>794</v>
      </c>
      <c r="O6680" s="3" t="s">
        <v>17484</v>
      </c>
      <c r="P6680" s="2" t="s">
        <v>10543</v>
      </c>
      <c r="Q6680" s="2" t="s">
        <v>516</v>
      </c>
      <c r="R6680" s="2" t="s">
        <v>26693</v>
      </c>
      <c r="S6680" s="2" t="s">
        <v>31</v>
      </c>
      <c r="T6680" s="3" t="s">
        <v>26694</v>
      </c>
      <c r="U6680" s="3" t="s">
        <v>189</v>
      </c>
      <c r="V6680" s="3" t="s">
        <v>163</v>
      </c>
      <c r="W6680" s="12" t="s">
        <v>26695</v>
      </c>
      <c r="X6680" s="12" t="s">
        <v>17524</v>
      </c>
      <c r="Y6680" s="2" t="s">
        <v>26696</v>
      </c>
      <c r="Z6680" s="2"/>
    </row>
    <row r="6681" spans="1:26" ht="409.6" x14ac:dyDescent="0.3">
      <c r="A6681" s="6" t="s">
        <v>26697</v>
      </c>
      <c r="B6681" s="2" t="s">
        <v>27</v>
      </c>
      <c r="C6681" s="2" t="s">
        <v>10374</v>
      </c>
      <c r="D6681" s="2" t="s">
        <v>29</v>
      </c>
      <c r="E6681" s="3" t="s">
        <v>24613</v>
      </c>
      <c r="F6681" s="3" t="s">
        <v>8676</v>
      </c>
      <c r="G6681" s="7">
        <v>2213750</v>
      </c>
      <c r="H6681" s="8">
        <v>0</v>
      </c>
      <c r="I6681" s="8">
        <v>0</v>
      </c>
      <c r="J6681" s="8">
        <v>0</v>
      </c>
      <c r="K6681" s="8">
        <v>0</v>
      </c>
      <c r="L6681" s="8">
        <f>SUM(Tabella1[[#This Row],[CONTRIBUTO
COMMISSARIO STRAORDINARIO]:[INDENNIZZO
ASSICURATIVO]])</f>
        <v>2213750</v>
      </c>
      <c r="M6681" s="9" t="s">
        <v>17484</v>
      </c>
      <c r="N6681" s="3" t="s">
        <v>794</v>
      </c>
      <c r="O6681" s="3" t="s">
        <v>17484</v>
      </c>
      <c r="P6681" s="2" t="s">
        <v>10543</v>
      </c>
      <c r="Q6681" s="2" t="s">
        <v>516</v>
      </c>
      <c r="R6681" s="2" t="s">
        <v>26698</v>
      </c>
      <c r="S6681" s="2" t="s">
        <v>31</v>
      </c>
      <c r="T6681" s="3" t="s">
        <v>26699</v>
      </c>
      <c r="U6681" s="3" t="s">
        <v>189</v>
      </c>
      <c r="V6681" s="3" t="s">
        <v>163</v>
      </c>
      <c r="W6681" s="12" t="s">
        <v>26700</v>
      </c>
      <c r="X6681" s="12" t="s">
        <v>17524</v>
      </c>
      <c r="Y6681" s="2" t="s">
        <v>26701</v>
      </c>
      <c r="Z6681" s="2"/>
    </row>
    <row r="6682" spans="1:26" ht="382.8" x14ac:dyDescent="0.3">
      <c r="A6682" s="6" t="s">
        <v>26702</v>
      </c>
      <c r="B6682" s="2" t="s">
        <v>27</v>
      </c>
      <c r="C6682" s="2" t="s">
        <v>10374</v>
      </c>
      <c r="D6682" s="2" t="s">
        <v>29</v>
      </c>
      <c r="E6682" s="3" t="s">
        <v>24613</v>
      </c>
      <c r="F6682" s="3" t="s">
        <v>8676</v>
      </c>
      <c r="G6682" s="7">
        <v>2275000</v>
      </c>
      <c r="H6682" s="8">
        <v>0</v>
      </c>
      <c r="I6682" s="8">
        <v>0</v>
      </c>
      <c r="J6682" s="8">
        <v>0</v>
      </c>
      <c r="K6682" s="8">
        <v>0</v>
      </c>
      <c r="L6682" s="8">
        <f>SUM(Tabella1[[#This Row],[CONTRIBUTO
COMMISSARIO STRAORDINARIO]:[INDENNIZZO
ASSICURATIVO]])</f>
        <v>2275000</v>
      </c>
      <c r="M6682" s="9" t="s">
        <v>17484</v>
      </c>
      <c r="N6682" s="3" t="s">
        <v>794</v>
      </c>
      <c r="O6682" s="3" t="s">
        <v>17484</v>
      </c>
      <c r="P6682" s="2" t="s">
        <v>10543</v>
      </c>
      <c r="Q6682" s="2" t="s">
        <v>516</v>
      </c>
      <c r="R6682" s="2" t="s">
        <v>26703</v>
      </c>
      <c r="S6682" s="2" t="s">
        <v>31</v>
      </c>
      <c r="T6682" s="3" t="s">
        <v>26704</v>
      </c>
      <c r="U6682" s="3" t="s">
        <v>189</v>
      </c>
      <c r="V6682" s="3" t="s">
        <v>163</v>
      </c>
      <c r="W6682" s="12" t="s">
        <v>26705</v>
      </c>
      <c r="X6682" s="12" t="s">
        <v>17524</v>
      </c>
      <c r="Y6682" s="2" t="s">
        <v>26706</v>
      </c>
      <c r="Z6682" s="2"/>
    </row>
    <row r="6683" spans="1:26" ht="34.799999999999997" x14ac:dyDescent="0.3">
      <c r="A6683" s="6" t="s">
        <v>26707</v>
      </c>
      <c r="B6683" s="2" t="s">
        <v>27</v>
      </c>
      <c r="C6683" s="2" t="s">
        <v>10374</v>
      </c>
      <c r="D6683" s="2" t="s">
        <v>29</v>
      </c>
      <c r="E6683" s="3" t="s">
        <v>24613</v>
      </c>
      <c r="F6683" s="3" t="s">
        <v>8676</v>
      </c>
      <c r="G6683" s="7">
        <v>1010000</v>
      </c>
      <c r="H6683" s="8">
        <v>0</v>
      </c>
      <c r="I6683" s="8">
        <v>0</v>
      </c>
      <c r="J6683" s="8">
        <v>0</v>
      </c>
      <c r="K6683" s="8">
        <v>0</v>
      </c>
      <c r="L6683" s="8">
        <f>SUM(Tabella1[[#This Row],[CONTRIBUTO
COMMISSARIO STRAORDINARIO]:[INDENNIZZO
ASSICURATIVO]])</f>
        <v>1010000</v>
      </c>
      <c r="M6683" s="9" t="s">
        <v>3427</v>
      </c>
      <c r="N6683" s="3" t="s">
        <v>158</v>
      </c>
      <c r="O6683" s="3" t="s">
        <v>3427</v>
      </c>
      <c r="P6683" s="2" t="s">
        <v>10543</v>
      </c>
      <c r="Q6683" s="2" t="s">
        <v>185</v>
      </c>
      <c r="R6683" s="2" t="s">
        <v>3428</v>
      </c>
      <c r="S6683" s="2" t="s">
        <v>26708</v>
      </c>
      <c r="T6683" s="3" t="s">
        <v>26709</v>
      </c>
      <c r="U6683" s="3" t="s">
        <v>189</v>
      </c>
      <c r="V6683" s="3" t="s">
        <v>163</v>
      </c>
      <c r="W6683" s="12" t="s">
        <v>26710</v>
      </c>
      <c r="X6683" s="12" t="s">
        <v>15857</v>
      </c>
      <c r="Y6683" s="2" t="s">
        <v>26711</v>
      </c>
      <c r="Z6683" s="2"/>
    </row>
    <row r="6684" spans="1:26" ht="34.799999999999997" x14ac:dyDescent="0.3">
      <c r="A6684" s="6" t="s">
        <v>26712</v>
      </c>
      <c r="B6684" s="2" t="s">
        <v>27</v>
      </c>
      <c r="C6684" s="2" t="s">
        <v>10374</v>
      </c>
      <c r="D6684" s="2" t="s">
        <v>29</v>
      </c>
      <c r="E6684" s="3" t="s">
        <v>24613</v>
      </c>
      <c r="F6684" s="3" t="s">
        <v>8676</v>
      </c>
      <c r="G6684" s="7">
        <v>115000</v>
      </c>
      <c r="H6684" s="8">
        <v>0</v>
      </c>
      <c r="I6684" s="8">
        <v>0</v>
      </c>
      <c r="J6684" s="8">
        <v>0</v>
      </c>
      <c r="K6684" s="8">
        <v>0</v>
      </c>
      <c r="L6684" s="8">
        <f>SUM(Tabella1[[#This Row],[CONTRIBUTO
COMMISSARIO STRAORDINARIO]:[INDENNIZZO
ASSICURATIVO]])</f>
        <v>115000</v>
      </c>
      <c r="M6684" s="9" t="s">
        <v>3427</v>
      </c>
      <c r="N6684" s="3" t="s">
        <v>158</v>
      </c>
      <c r="O6684" s="3" t="s">
        <v>3427</v>
      </c>
      <c r="P6684" s="2" t="s">
        <v>10543</v>
      </c>
      <c r="Q6684" s="2" t="s">
        <v>185</v>
      </c>
      <c r="R6684" s="2" t="s">
        <v>3428</v>
      </c>
      <c r="S6684" s="2" t="s">
        <v>26713</v>
      </c>
      <c r="T6684" s="3" t="s">
        <v>26714</v>
      </c>
      <c r="U6684" s="3" t="s">
        <v>189</v>
      </c>
      <c r="V6684" s="3" t="s">
        <v>163</v>
      </c>
      <c r="W6684" s="12" t="s">
        <v>26715</v>
      </c>
      <c r="X6684" s="12" t="s">
        <v>15857</v>
      </c>
      <c r="Y6684" s="2" t="s">
        <v>26716</v>
      </c>
      <c r="Z6684" s="2"/>
    </row>
    <row r="6685" spans="1:26" ht="34.799999999999997" x14ac:dyDescent="0.3">
      <c r="A6685" s="6" t="s">
        <v>26717</v>
      </c>
      <c r="B6685" s="2" t="s">
        <v>27</v>
      </c>
      <c r="C6685" s="2" t="s">
        <v>10374</v>
      </c>
      <c r="D6685" s="2" t="s">
        <v>29</v>
      </c>
      <c r="E6685" s="3" t="s">
        <v>24613</v>
      </c>
      <c r="F6685" s="3" t="s">
        <v>8676</v>
      </c>
      <c r="G6685" s="7">
        <v>155000</v>
      </c>
      <c r="H6685" s="8">
        <v>0</v>
      </c>
      <c r="I6685" s="8">
        <v>0</v>
      </c>
      <c r="J6685" s="8">
        <v>0</v>
      </c>
      <c r="K6685" s="8">
        <v>0</v>
      </c>
      <c r="L6685" s="8">
        <f>SUM(Tabella1[[#This Row],[CONTRIBUTO
COMMISSARIO STRAORDINARIO]:[INDENNIZZO
ASSICURATIVO]])</f>
        <v>155000</v>
      </c>
      <c r="M6685" s="9" t="s">
        <v>3427</v>
      </c>
      <c r="N6685" s="3" t="s">
        <v>158</v>
      </c>
      <c r="O6685" s="3" t="s">
        <v>3427</v>
      </c>
      <c r="P6685" s="2" t="s">
        <v>10543</v>
      </c>
      <c r="Q6685" s="2" t="s">
        <v>185</v>
      </c>
      <c r="R6685" s="2" t="s">
        <v>3428</v>
      </c>
      <c r="S6685" s="2" t="s">
        <v>26718</v>
      </c>
      <c r="T6685" s="3" t="s">
        <v>26719</v>
      </c>
      <c r="U6685" s="3" t="s">
        <v>189</v>
      </c>
      <c r="V6685" s="3" t="s">
        <v>163</v>
      </c>
      <c r="W6685" s="12" t="s">
        <v>26720</v>
      </c>
      <c r="X6685" s="12" t="s">
        <v>15857</v>
      </c>
      <c r="Y6685" s="2" t="s">
        <v>26721</v>
      </c>
      <c r="Z6685" s="2"/>
    </row>
    <row r="6686" spans="1:26" ht="87" x14ac:dyDescent="0.3">
      <c r="A6686" s="6" t="s">
        <v>26722</v>
      </c>
      <c r="B6686" s="2" t="s">
        <v>27</v>
      </c>
      <c r="C6686" s="2" t="s">
        <v>10374</v>
      </c>
      <c r="D6686" s="2" t="s">
        <v>29</v>
      </c>
      <c r="E6686" s="3" t="s">
        <v>24613</v>
      </c>
      <c r="F6686" s="3" t="s">
        <v>8676</v>
      </c>
      <c r="G6686" s="7">
        <v>590000</v>
      </c>
      <c r="H6686" s="8">
        <v>0</v>
      </c>
      <c r="I6686" s="8">
        <v>0</v>
      </c>
      <c r="J6686" s="8">
        <v>0</v>
      </c>
      <c r="K6686" s="8">
        <v>0</v>
      </c>
      <c r="L6686" s="8">
        <f>SUM(Tabella1[[#This Row],[CONTRIBUTO
COMMISSARIO STRAORDINARIO]:[INDENNIZZO
ASSICURATIVO]])</f>
        <v>590000</v>
      </c>
      <c r="M6686" s="9" t="s">
        <v>3427</v>
      </c>
      <c r="N6686" s="3" t="s">
        <v>158</v>
      </c>
      <c r="O6686" s="3" t="s">
        <v>3427</v>
      </c>
      <c r="P6686" s="2" t="s">
        <v>10543</v>
      </c>
      <c r="Q6686" s="2" t="s">
        <v>185</v>
      </c>
      <c r="R6686" s="2" t="s">
        <v>3428</v>
      </c>
      <c r="S6686" s="2" t="s">
        <v>26723</v>
      </c>
      <c r="T6686" s="3" t="s">
        <v>26724</v>
      </c>
      <c r="U6686" s="3" t="s">
        <v>189</v>
      </c>
      <c r="V6686" s="3" t="s">
        <v>163</v>
      </c>
      <c r="W6686" s="12" t="s">
        <v>26725</v>
      </c>
      <c r="X6686" s="12" t="s">
        <v>15857</v>
      </c>
      <c r="Y6686" s="2" t="s">
        <v>26726</v>
      </c>
      <c r="Z6686" s="2"/>
    </row>
    <row r="6687" spans="1:26" ht="34.799999999999997" x14ac:dyDescent="0.3">
      <c r="A6687" s="6" t="s">
        <v>26727</v>
      </c>
      <c r="B6687" s="2" t="s">
        <v>27</v>
      </c>
      <c r="C6687" s="2" t="s">
        <v>10374</v>
      </c>
      <c r="D6687" s="2" t="s">
        <v>29</v>
      </c>
      <c r="E6687" s="3" t="s">
        <v>24613</v>
      </c>
      <c r="F6687" s="3" t="s">
        <v>8676</v>
      </c>
      <c r="G6687" s="7">
        <v>1000000</v>
      </c>
      <c r="H6687" s="8">
        <v>0</v>
      </c>
      <c r="I6687" s="8">
        <v>0</v>
      </c>
      <c r="J6687" s="8">
        <v>0</v>
      </c>
      <c r="K6687" s="8">
        <v>0</v>
      </c>
      <c r="L6687" s="8">
        <f>SUM(Tabella1[[#This Row],[CONTRIBUTO
COMMISSARIO STRAORDINARIO]:[INDENNIZZO
ASSICURATIVO]])</f>
        <v>1000000</v>
      </c>
      <c r="M6687" s="9" t="s">
        <v>1032</v>
      </c>
      <c r="N6687" s="3" t="s">
        <v>158</v>
      </c>
      <c r="O6687" s="3" t="s">
        <v>1032</v>
      </c>
      <c r="P6687" s="2" t="s">
        <v>10543</v>
      </c>
      <c r="Q6687" s="2" t="s">
        <v>175</v>
      </c>
      <c r="R6687" s="2" t="s">
        <v>1034</v>
      </c>
      <c r="S6687" s="2" t="s">
        <v>26728</v>
      </c>
      <c r="T6687" s="3" t="s">
        <v>26729</v>
      </c>
      <c r="U6687" s="3" t="s">
        <v>179</v>
      </c>
      <c r="V6687" s="3" t="s">
        <v>163</v>
      </c>
      <c r="W6687" s="12" t="s">
        <v>25550</v>
      </c>
      <c r="X6687" s="12" t="s">
        <v>26730</v>
      </c>
      <c r="Y6687" s="2" t="s">
        <v>26731</v>
      </c>
      <c r="Z6687" s="2"/>
    </row>
    <row r="6688" spans="1:26" ht="34.799999999999997" x14ac:dyDescent="0.3">
      <c r="A6688" s="6" t="s">
        <v>26732</v>
      </c>
      <c r="B6688" s="2" t="s">
        <v>27</v>
      </c>
      <c r="C6688" s="2" t="s">
        <v>10374</v>
      </c>
      <c r="D6688" s="2" t="s">
        <v>29</v>
      </c>
      <c r="E6688" s="3" t="s">
        <v>24613</v>
      </c>
      <c r="F6688" s="3" t="s">
        <v>8676</v>
      </c>
      <c r="G6688" s="7">
        <v>300000</v>
      </c>
      <c r="H6688" s="8">
        <v>0</v>
      </c>
      <c r="I6688" s="8">
        <v>0</v>
      </c>
      <c r="J6688" s="8">
        <v>0</v>
      </c>
      <c r="K6688" s="8">
        <v>0</v>
      </c>
      <c r="L6688" s="8">
        <f>SUM(Tabella1[[#This Row],[CONTRIBUTO
COMMISSARIO STRAORDINARIO]:[INDENNIZZO
ASSICURATIVO]])</f>
        <v>300000</v>
      </c>
      <c r="M6688" s="9" t="s">
        <v>1032</v>
      </c>
      <c r="N6688" s="3" t="s">
        <v>158</v>
      </c>
      <c r="O6688" s="3" t="s">
        <v>1032</v>
      </c>
      <c r="P6688" s="2" t="s">
        <v>10543</v>
      </c>
      <c r="Q6688" s="2" t="s">
        <v>175</v>
      </c>
      <c r="R6688" s="2" t="s">
        <v>1034</v>
      </c>
      <c r="S6688" s="2" t="s">
        <v>26733</v>
      </c>
      <c r="T6688" s="3" t="s">
        <v>26734</v>
      </c>
      <c r="U6688" s="3" t="s">
        <v>179</v>
      </c>
      <c r="V6688" s="3" t="s">
        <v>163</v>
      </c>
      <c r="W6688" s="12" t="s">
        <v>26735</v>
      </c>
      <c r="X6688" s="12" t="s">
        <v>26736</v>
      </c>
      <c r="Y6688" s="2" t="s">
        <v>26737</v>
      </c>
      <c r="Z6688" s="2"/>
    </row>
    <row r="6689" spans="1:26" ht="34.799999999999997" x14ac:dyDescent="0.3">
      <c r="A6689" s="6" t="s">
        <v>26738</v>
      </c>
      <c r="B6689" s="2" t="s">
        <v>27</v>
      </c>
      <c r="C6689" s="2" t="s">
        <v>10374</v>
      </c>
      <c r="D6689" s="2" t="s">
        <v>29</v>
      </c>
      <c r="E6689" s="3" t="s">
        <v>24613</v>
      </c>
      <c r="F6689" s="3" t="s">
        <v>8676</v>
      </c>
      <c r="G6689" s="7">
        <v>500000</v>
      </c>
      <c r="H6689" s="8">
        <v>0</v>
      </c>
      <c r="I6689" s="8">
        <v>0</v>
      </c>
      <c r="J6689" s="8">
        <v>0</v>
      </c>
      <c r="K6689" s="8">
        <v>0</v>
      </c>
      <c r="L6689" s="8">
        <f>SUM(Tabella1[[#This Row],[CONTRIBUTO
COMMISSARIO STRAORDINARIO]:[INDENNIZZO
ASSICURATIVO]])</f>
        <v>500000</v>
      </c>
      <c r="M6689" s="9" t="s">
        <v>1032</v>
      </c>
      <c r="N6689" s="3" t="s">
        <v>158</v>
      </c>
      <c r="O6689" s="3" t="s">
        <v>1032</v>
      </c>
      <c r="P6689" s="2" t="s">
        <v>10543</v>
      </c>
      <c r="Q6689" s="2" t="s">
        <v>175</v>
      </c>
      <c r="R6689" s="2" t="s">
        <v>1034</v>
      </c>
      <c r="S6689" s="2" t="s">
        <v>26739</v>
      </c>
      <c r="T6689" s="3" t="s">
        <v>26740</v>
      </c>
      <c r="U6689" s="3" t="s">
        <v>179</v>
      </c>
      <c r="V6689" s="3" t="s">
        <v>163</v>
      </c>
      <c r="W6689" s="12" t="s">
        <v>26741</v>
      </c>
      <c r="X6689" s="12" t="s">
        <v>26742</v>
      </c>
      <c r="Y6689" s="2" t="s">
        <v>26743</v>
      </c>
      <c r="Z6689" s="2"/>
    </row>
    <row r="6690" spans="1:26" ht="34.799999999999997" x14ac:dyDescent="0.3">
      <c r="A6690" s="6" t="s">
        <v>26744</v>
      </c>
      <c r="B6690" s="2" t="s">
        <v>27</v>
      </c>
      <c r="C6690" s="2" t="s">
        <v>10374</v>
      </c>
      <c r="D6690" s="2" t="s">
        <v>29</v>
      </c>
      <c r="E6690" s="3" t="s">
        <v>24613</v>
      </c>
      <c r="F6690" s="3" t="s">
        <v>8676</v>
      </c>
      <c r="G6690" s="7">
        <v>200000</v>
      </c>
      <c r="H6690" s="8">
        <v>0</v>
      </c>
      <c r="I6690" s="8">
        <v>0</v>
      </c>
      <c r="J6690" s="8">
        <v>0</v>
      </c>
      <c r="K6690" s="8">
        <v>0</v>
      </c>
      <c r="L6690" s="8">
        <f>SUM(Tabella1[[#This Row],[CONTRIBUTO
COMMISSARIO STRAORDINARIO]:[INDENNIZZO
ASSICURATIVO]])</f>
        <v>200000</v>
      </c>
      <c r="M6690" s="9" t="s">
        <v>1032</v>
      </c>
      <c r="N6690" s="3" t="s">
        <v>158</v>
      </c>
      <c r="O6690" s="3" t="s">
        <v>1032</v>
      </c>
      <c r="P6690" s="2" t="s">
        <v>10543</v>
      </c>
      <c r="Q6690" s="2" t="s">
        <v>175</v>
      </c>
      <c r="R6690" s="2" t="s">
        <v>1034</v>
      </c>
      <c r="S6690" s="2" t="s">
        <v>26745</v>
      </c>
      <c r="T6690" s="3" t="s">
        <v>26746</v>
      </c>
      <c r="U6690" s="3" t="s">
        <v>179</v>
      </c>
      <c r="V6690" s="3" t="s">
        <v>163</v>
      </c>
      <c r="W6690" s="12" t="s">
        <v>26747</v>
      </c>
      <c r="X6690" s="12" t="s">
        <v>26748</v>
      </c>
      <c r="Y6690" s="2" t="s">
        <v>26749</v>
      </c>
      <c r="Z6690" s="2"/>
    </row>
    <row r="6691" spans="1:26" ht="34.799999999999997" x14ac:dyDescent="0.3">
      <c r="A6691" s="6" t="s">
        <v>26750</v>
      </c>
      <c r="B6691" s="2" t="s">
        <v>27</v>
      </c>
      <c r="C6691" s="2" t="s">
        <v>10374</v>
      </c>
      <c r="D6691" s="2" t="s">
        <v>29</v>
      </c>
      <c r="E6691" s="3" t="s">
        <v>24613</v>
      </c>
      <c r="F6691" s="3" t="s">
        <v>8676</v>
      </c>
      <c r="G6691" s="7">
        <v>120000</v>
      </c>
      <c r="H6691" s="8">
        <v>0</v>
      </c>
      <c r="I6691" s="8">
        <v>0</v>
      </c>
      <c r="J6691" s="8">
        <v>0</v>
      </c>
      <c r="K6691" s="8">
        <v>0</v>
      </c>
      <c r="L6691" s="8">
        <f>SUM(Tabella1[[#This Row],[CONTRIBUTO
COMMISSARIO STRAORDINARIO]:[INDENNIZZO
ASSICURATIVO]])</f>
        <v>120000</v>
      </c>
      <c r="M6691" s="9" t="s">
        <v>12614</v>
      </c>
      <c r="N6691" s="3" t="s">
        <v>158</v>
      </c>
      <c r="O6691" s="3" t="s">
        <v>12614</v>
      </c>
      <c r="P6691" s="2" t="s">
        <v>10543</v>
      </c>
      <c r="Q6691" s="2" t="s">
        <v>159</v>
      </c>
      <c r="R6691" s="2" t="s">
        <v>12615</v>
      </c>
      <c r="S6691" s="2" t="s">
        <v>25645</v>
      </c>
      <c r="T6691" s="3" t="s">
        <v>26751</v>
      </c>
      <c r="U6691" s="3" t="s">
        <v>179</v>
      </c>
      <c r="V6691" s="3" t="s">
        <v>163</v>
      </c>
      <c r="W6691" s="12" t="s">
        <v>26752</v>
      </c>
      <c r="X6691" s="12" t="s">
        <v>26753</v>
      </c>
      <c r="Y6691" s="2" t="s">
        <v>26754</v>
      </c>
      <c r="Z6691" s="2"/>
    </row>
    <row r="6692" spans="1:26" ht="52.2" x14ac:dyDescent="0.3">
      <c r="A6692" s="6" t="s">
        <v>26755</v>
      </c>
      <c r="B6692" s="2" t="s">
        <v>27</v>
      </c>
      <c r="C6692" s="2" t="s">
        <v>10374</v>
      </c>
      <c r="D6692" s="2" t="s">
        <v>29</v>
      </c>
      <c r="E6692" s="3" t="s">
        <v>24613</v>
      </c>
      <c r="F6692" s="3" t="s">
        <v>10530</v>
      </c>
      <c r="G6692" s="7">
        <v>0</v>
      </c>
      <c r="H6692" s="8">
        <v>0</v>
      </c>
      <c r="I6692" s="8">
        <v>0</v>
      </c>
      <c r="J6692" s="8">
        <v>0</v>
      </c>
      <c r="K6692" s="8">
        <v>0</v>
      </c>
      <c r="L6692" s="8">
        <f>SUM(Tabella1[[#This Row],[CONTRIBUTO
COMMISSARIO STRAORDINARIO]:[INDENNIZZO
ASSICURATIVO]])</f>
        <v>0</v>
      </c>
      <c r="M6692" s="9" t="s">
        <v>16509</v>
      </c>
      <c r="N6692" s="3" t="s">
        <v>158</v>
      </c>
      <c r="O6692" s="3" t="s">
        <v>16509</v>
      </c>
      <c r="P6692" s="2" t="s">
        <v>31</v>
      </c>
      <c r="Q6692" s="2" t="s">
        <v>185</v>
      </c>
      <c r="R6692" s="2" t="s">
        <v>2201</v>
      </c>
      <c r="S6692" s="2" t="s">
        <v>4930</v>
      </c>
      <c r="T6692" s="3" t="s">
        <v>26756</v>
      </c>
      <c r="U6692" s="3" t="s">
        <v>179</v>
      </c>
      <c r="V6692" s="3" t="s">
        <v>163</v>
      </c>
      <c r="W6692" s="12" t="s">
        <v>16544</v>
      </c>
      <c r="X6692" s="12" t="s">
        <v>26757</v>
      </c>
      <c r="Y6692" s="2" t="s">
        <v>16545</v>
      </c>
      <c r="Z6692" s="2"/>
    </row>
    <row r="6693" spans="1:26" ht="52.2" x14ac:dyDescent="0.3">
      <c r="A6693" s="6" t="s">
        <v>26758</v>
      </c>
      <c r="B6693" s="2" t="s">
        <v>27</v>
      </c>
      <c r="C6693" s="2" t="s">
        <v>10374</v>
      </c>
      <c r="D6693" s="2" t="s">
        <v>29</v>
      </c>
      <c r="E6693" s="3" t="s">
        <v>24613</v>
      </c>
      <c r="F6693" s="3" t="s">
        <v>10530</v>
      </c>
      <c r="G6693" s="7">
        <v>0</v>
      </c>
      <c r="H6693" s="8">
        <v>0</v>
      </c>
      <c r="I6693" s="8">
        <v>0</v>
      </c>
      <c r="J6693" s="8">
        <v>0</v>
      </c>
      <c r="K6693" s="8">
        <v>0</v>
      </c>
      <c r="L6693" s="8">
        <f>SUM(Tabella1[[#This Row],[CONTRIBUTO
COMMISSARIO STRAORDINARIO]:[INDENNIZZO
ASSICURATIVO]])</f>
        <v>0</v>
      </c>
      <c r="M6693" s="9" t="s">
        <v>16509</v>
      </c>
      <c r="N6693" s="3" t="s">
        <v>158</v>
      </c>
      <c r="O6693" s="3" t="s">
        <v>16509</v>
      </c>
      <c r="P6693" s="2" t="s">
        <v>31</v>
      </c>
      <c r="Q6693" s="2" t="s">
        <v>185</v>
      </c>
      <c r="R6693" s="2" t="s">
        <v>2201</v>
      </c>
      <c r="S6693" s="2" t="s">
        <v>4952</v>
      </c>
      <c r="T6693" s="3" t="s">
        <v>16547</v>
      </c>
      <c r="U6693" s="3" t="s">
        <v>179</v>
      </c>
      <c r="V6693" s="3" t="s">
        <v>163</v>
      </c>
      <c r="W6693" s="12" t="s">
        <v>16548</v>
      </c>
      <c r="X6693" s="12" t="s">
        <v>26759</v>
      </c>
      <c r="Y6693" s="2" t="s">
        <v>16549</v>
      </c>
      <c r="Z6693" s="2"/>
    </row>
    <row r="6694" spans="1:26" ht="87" x14ac:dyDescent="0.3">
      <c r="A6694" s="6" t="s">
        <v>26760</v>
      </c>
      <c r="B6694" s="2" t="s">
        <v>27</v>
      </c>
      <c r="C6694" s="2" t="s">
        <v>10374</v>
      </c>
      <c r="D6694" s="2" t="s">
        <v>29</v>
      </c>
      <c r="E6694" s="3" t="s">
        <v>24613</v>
      </c>
      <c r="F6694" s="3" t="s">
        <v>8676</v>
      </c>
      <c r="G6694" s="7">
        <v>500000</v>
      </c>
      <c r="H6694" s="8">
        <v>0</v>
      </c>
      <c r="I6694" s="8">
        <v>0</v>
      </c>
      <c r="J6694" s="8">
        <v>0</v>
      </c>
      <c r="K6694" s="8">
        <v>0</v>
      </c>
      <c r="L6694" s="8">
        <f>SUM(Tabella1[[#This Row],[CONTRIBUTO
COMMISSARIO STRAORDINARIO]:[INDENNIZZO
ASSICURATIVO]])</f>
        <v>500000</v>
      </c>
      <c r="M6694" s="9" t="s">
        <v>16509</v>
      </c>
      <c r="N6694" s="3" t="s">
        <v>158</v>
      </c>
      <c r="O6694" s="3" t="s">
        <v>16509</v>
      </c>
      <c r="P6694" s="2" t="s">
        <v>10543</v>
      </c>
      <c r="Q6694" s="2" t="s">
        <v>185</v>
      </c>
      <c r="R6694" s="2" t="s">
        <v>2201</v>
      </c>
      <c r="S6694" s="2" t="s">
        <v>4904</v>
      </c>
      <c r="T6694" s="3" t="s">
        <v>16540</v>
      </c>
      <c r="U6694" s="3" t="s">
        <v>179</v>
      </c>
      <c r="V6694" s="3" t="s">
        <v>163</v>
      </c>
      <c r="W6694" s="12" t="s">
        <v>16541</v>
      </c>
      <c r="X6694" s="12" t="s">
        <v>26761</v>
      </c>
      <c r="Y6694" s="2" t="s">
        <v>26762</v>
      </c>
      <c r="Z6694" s="2"/>
    </row>
    <row r="6695" spans="1:26" ht="87" x14ac:dyDescent="0.3">
      <c r="A6695" s="6" t="s">
        <v>26763</v>
      </c>
      <c r="B6695" s="2" t="s">
        <v>27</v>
      </c>
      <c r="C6695" s="2" t="s">
        <v>10374</v>
      </c>
      <c r="D6695" s="2" t="s">
        <v>29</v>
      </c>
      <c r="E6695" s="3" t="s">
        <v>24613</v>
      </c>
      <c r="F6695" s="3" t="s">
        <v>8676</v>
      </c>
      <c r="G6695" s="7">
        <v>2500000</v>
      </c>
      <c r="H6695" s="8">
        <v>0</v>
      </c>
      <c r="I6695" s="8">
        <v>0</v>
      </c>
      <c r="J6695" s="8">
        <v>0</v>
      </c>
      <c r="K6695" s="8">
        <v>0</v>
      </c>
      <c r="L6695" s="8">
        <f>SUM(Tabella1[[#This Row],[CONTRIBUTO
COMMISSARIO STRAORDINARIO]:[INDENNIZZO
ASSICURATIVO]])</f>
        <v>2500000</v>
      </c>
      <c r="M6695" s="9" t="s">
        <v>16509</v>
      </c>
      <c r="N6695" s="3" t="s">
        <v>158</v>
      </c>
      <c r="O6695" s="3" t="s">
        <v>16509</v>
      </c>
      <c r="P6695" s="2" t="s">
        <v>10543</v>
      </c>
      <c r="Q6695" s="2" t="s">
        <v>185</v>
      </c>
      <c r="R6695" s="2" t="s">
        <v>2201</v>
      </c>
      <c r="S6695" s="2" t="s">
        <v>5067</v>
      </c>
      <c r="T6695" s="3" t="s">
        <v>16551</v>
      </c>
      <c r="U6695" s="3" t="s">
        <v>179</v>
      </c>
      <c r="V6695" s="3" t="s">
        <v>163</v>
      </c>
      <c r="W6695" s="12" t="s">
        <v>16552</v>
      </c>
      <c r="X6695" s="12" t="s">
        <v>26764</v>
      </c>
      <c r="Y6695" s="2" t="s">
        <v>26765</v>
      </c>
      <c r="Z6695" s="2"/>
    </row>
    <row r="6696" spans="1:26" ht="52.2" x14ac:dyDescent="0.3">
      <c r="A6696" s="6" t="s">
        <v>26766</v>
      </c>
      <c r="B6696" s="2" t="s">
        <v>27</v>
      </c>
      <c r="C6696" s="2" t="s">
        <v>10374</v>
      </c>
      <c r="D6696" s="2" t="s">
        <v>29</v>
      </c>
      <c r="E6696" s="3" t="s">
        <v>24613</v>
      </c>
      <c r="F6696" s="3" t="s">
        <v>10530</v>
      </c>
      <c r="G6696" s="7">
        <v>0</v>
      </c>
      <c r="H6696" s="8">
        <v>0</v>
      </c>
      <c r="I6696" s="8">
        <v>0</v>
      </c>
      <c r="J6696" s="8">
        <v>0</v>
      </c>
      <c r="K6696" s="8">
        <v>0</v>
      </c>
      <c r="L6696" s="8">
        <f>SUM(Tabella1[[#This Row],[CONTRIBUTO
COMMISSARIO STRAORDINARIO]:[INDENNIZZO
ASSICURATIVO]])</f>
        <v>0</v>
      </c>
      <c r="M6696" s="9" t="s">
        <v>16509</v>
      </c>
      <c r="N6696" s="3" t="s">
        <v>158</v>
      </c>
      <c r="O6696" s="3" t="s">
        <v>16509</v>
      </c>
      <c r="P6696" s="2" t="s">
        <v>31</v>
      </c>
      <c r="Q6696" s="2" t="s">
        <v>185</v>
      </c>
      <c r="R6696" s="2" t="s">
        <v>2201</v>
      </c>
      <c r="S6696" s="2" t="s">
        <v>5386</v>
      </c>
      <c r="T6696" s="3" t="s">
        <v>16590</v>
      </c>
      <c r="U6696" s="3" t="s">
        <v>179</v>
      </c>
      <c r="V6696" s="3" t="s">
        <v>163</v>
      </c>
      <c r="W6696" s="12" t="s">
        <v>26767</v>
      </c>
      <c r="X6696" s="12" t="s">
        <v>26768</v>
      </c>
      <c r="Y6696" s="2" t="s">
        <v>16592</v>
      </c>
      <c r="Z6696" s="2"/>
    </row>
    <row r="6697" spans="1:26" ht="87" x14ac:dyDescent="0.3">
      <c r="A6697" s="6" t="s">
        <v>26769</v>
      </c>
      <c r="B6697" s="2" t="s">
        <v>27</v>
      </c>
      <c r="C6697" s="2" t="s">
        <v>10374</v>
      </c>
      <c r="D6697" s="2" t="s">
        <v>29</v>
      </c>
      <c r="E6697" s="3" t="s">
        <v>24613</v>
      </c>
      <c r="F6697" s="3" t="s">
        <v>8676</v>
      </c>
      <c r="G6697" s="7">
        <v>1000000</v>
      </c>
      <c r="H6697" s="8">
        <v>0</v>
      </c>
      <c r="I6697" s="8">
        <v>0</v>
      </c>
      <c r="J6697" s="8">
        <v>0</v>
      </c>
      <c r="K6697" s="8">
        <v>0</v>
      </c>
      <c r="L6697" s="8">
        <f>SUM(Tabella1[[#This Row],[CONTRIBUTO
COMMISSARIO STRAORDINARIO]:[INDENNIZZO
ASSICURATIVO]])</f>
        <v>1000000</v>
      </c>
      <c r="M6697" s="9" t="s">
        <v>16509</v>
      </c>
      <c r="N6697" s="3" t="s">
        <v>158</v>
      </c>
      <c r="O6697" s="3" t="s">
        <v>16509</v>
      </c>
      <c r="P6697" s="2" t="s">
        <v>10543</v>
      </c>
      <c r="Q6697" s="2" t="s">
        <v>185</v>
      </c>
      <c r="R6697" s="2" t="s">
        <v>2201</v>
      </c>
      <c r="S6697" s="2" t="s">
        <v>4769</v>
      </c>
      <c r="T6697" s="3" t="s">
        <v>16515</v>
      </c>
      <c r="U6697" s="3" t="s">
        <v>179</v>
      </c>
      <c r="V6697" s="3" t="s">
        <v>163</v>
      </c>
      <c r="W6697" s="12" t="s">
        <v>16516</v>
      </c>
      <c r="X6697" s="12" t="s">
        <v>26770</v>
      </c>
      <c r="Y6697" s="2" t="s">
        <v>26771</v>
      </c>
      <c r="Z6697" s="2"/>
    </row>
    <row r="6698" spans="1:26" ht="52.2" x14ac:dyDescent="0.3">
      <c r="A6698" s="6" t="s">
        <v>26772</v>
      </c>
      <c r="B6698" s="2" t="s">
        <v>27</v>
      </c>
      <c r="C6698" s="2" t="s">
        <v>10374</v>
      </c>
      <c r="D6698" s="2" t="s">
        <v>29</v>
      </c>
      <c r="E6698" s="3" t="s">
        <v>24613</v>
      </c>
      <c r="F6698" s="3" t="s">
        <v>8676</v>
      </c>
      <c r="G6698" s="7">
        <v>1500000</v>
      </c>
      <c r="H6698" s="8">
        <v>0</v>
      </c>
      <c r="I6698" s="8">
        <v>0</v>
      </c>
      <c r="J6698" s="8">
        <v>0</v>
      </c>
      <c r="K6698" s="8">
        <v>0</v>
      </c>
      <c r="L6698" s="8">
        <f>SUM(Tabella1[[#This Row],[CONTRIBUTO
COMMISSARIO STRAORDINARIO]:[INDENNIZZO
ASSICURATIVO]])</f>
        <v>1500000</v>
      </c>
      <c r="M6698" s="9" t="s">
        <v>4028</v>
      </c>
      <c r="N6698" s="3" t="s">
        <v>158</v>
      </c>
      <c r="O6698" s="3" t="s">
        <v>4028</v>
      </c>
      <c r="P6698" s="2" t="s">
        <v>10543</v>
      </c>
      <c r="Q6698" s="2" t="s">
        <v>159</v>
      </c>
      <c r="R6698" s="2" t="s">
        <v>26773</v>
      </c>
      <c r="S6698" s="2" t="s">
        <v>26773</v>
      </c>
      <c r="T6698" s="3" t="s">
        <v>26774</v>
      </c>
      <c r="U6698" s="3" t="s">
        <v>24874</v>
      </c>
      <c r="V6698" s="3" t="s">
        <v>31</v>
      </c>
      <c r="W6698" s="12" t="s">
        <v>24874</v>
      </c>
      <c r="X6698" s="12" t="s">
        <v>10640</v>
      </c>
      <c r="Y6698" s="2" t="s">
        <v>26775</v>
      </c>
      <c r="Z6698" s="2"/>
    </row>
    <row r="6699" spans="1:26" ht="243.6" x14ac:dyDescent="0.3">
      <c r="A6699" s="6" t="s">
        <v>26776</v>
      </c>
      <c r="B6699" s="2" t="s">
        <v>27</v>
      </c>
      <c r="C6699" s="2" t="s">
        <v>10374</v>
      </c>
      <c r="D6699" s="2" t="s">
        <v>29</v>
      </c>
      <c r="E6699" s="3" t="s">
        <v>24613</v>
      </c>
      <c r="F6699" s="3" t="s">
        <v>8676</v>
      </c>
      <c r="G6699" s="7">
        <v>800000</v>
      </c>
      <c r="H6699" s="8">
        <v>0</v>
      </c>
      <c r="I6699" s="8">
        <v>0</v>
      </c>
      <c r="J6699" s="8">
        <v>0</v>
      </c>
      <c r="K6699" s="8">
        <v>0</v>
      </c>
      <c r="L6699" s="8">
        <f>SUM(Tabella1[[#This Row],[CONTRIBUTO
COMMISSARIO STRAORDINARIO]:[INDENNIZZO
ASSICURATIVO]])</f>
        <v>800000</v>
      </c>
      <c r="M6699" s="9" t="s">
        <v>4028</v>
      </c>
      <c r="N6699" s="3" t="s">
        <v>158</v>
      </c>
      <c r="O6699" s="3" t="s">
        <v>4028</v>
      </c>
      <c r="P6699" s="2" t="s">
        <v>10543</v>
      </c>
      <c r="Q6699" s="2" t="s">
        <v>159</v>
      </c>
      <c r="R6699" s="2" t="s">
        <v>26773</v>
      </c>
      <c r="S6699" s="2" t="s">
        <v>26773</v>
      </c>
      <c r="T6699" s="3" t="s">
        <v>26777</v>
      </c>
      <c r="U6699" s="3" t="s">
        <v>189</v>
      </c>
      <c r="V6699" s="3" t="s">
        <v>31</v>
      </c>
      <c r="W6699" s="12" t="s">
        <v>24874</v>
      </c>
      <c r="X6699" s="12" t="s">
        <v>10640</v>
      </c>
      <c r="Y6699" s="2" t="s">
        <v>26778</v>
      </c>
      <c r="Z6699" s="2"/>
    </row>
    <row r="6700" spans="1:26" ht="409.6" x14ac:dyDescent="0.3">
      <c r="A6700" s="6" t="s">
        <v>26779</v>
      </c>
      <c r="B6700" s="2" t="s">
        <v>27</v>
      </c>
      <c r="C6700" s="2" t="s">
        <v>10374</v>
      </c>
      <c r="D6700" s="2" t="s">
        <v>29</v>
      </c>
      <c r="E6700" s="3" t="s">
        <v>24613</v>
      </c>
      <c r="F6700" s="3" t="s">
        <v>8676</v>
      </c>
      <c r="G6700" s="7">
        <v>2031370</v>
      </c>
      <c r="H6700" s="8">
        <v>0</v>
      </c>
      <c r="I6700" s="8">
        <v>0</v>
      </c>
      <c r="J6700" s="8">
        <v>0</v>
      </c>
      <c r="K6700" s="8">
        <v>0</v>
      </c>
      <c r="L6700" s="8">
        <f>SUM(Tabella1[[#This Row],[CONTRIBUTO
COMMISSARIO STRAORDINARIO]:[INDENNIZZO
ASSICURATIVO]])</f>
        <v>2031370</v>
      </c>
      <c r="M6700" s="9" t="s">
        <v>17484</v>
      </c>
      <c r="N6700" s="3" t="s">
        <v>794</v>
      </c>
      <c r="O6700" s="3" t="s">
        <v>17484</v>
      </c>
      <c r="P6700" s="2" t="s">
        <v>10543</v>
      </c>
      <c r="Q6700" s="2" t="s">
        <v>516</v>
      </c>
      <c r="R6700" s="2" t="s">
        <v>26780</v>
      </c>
      <c r="S6700" s="2" t="s">
        <v>31</v>
      </c>
      <c r="T6700" s="3" t="s">
        <v>26781</v>
      </c>
      <c r="U6700" s="3" t="s">
        <v>189</v>
      </c>
      <c r="V6700" s="3" t="s">
        <v>163</v>
      </c>
      <c r="W6700" s="12" t="s">
        <v>26782</v>
      </c>
      <c r="X6700" s="12" t="s">
        <v>17524</v>
      </c>
      <c r="Y6700" s="2" t="s">
        <v>26783</v>
      </c>
      <c r="Z6700" s="2"/>
    </row>
    <row r="6701" spans="1:26" ht="34.799999999999997" x14ac:dyDescent="0.3">
      <c r="A6701" s="6" t="s">
        <v>26784</v>
      </c>
      <c r="B6701" s="2" t="s">
        <v>27</v>
      </c>
      <c r="C6701" s="2" t="s">
        <v>10374</v>
      </c>
      <c r="D6701" s="2" t="s">
        <v>29</v>
      </c>
      <c r="E6701" s="3" t="s">
        <v>24613</v>
      </c>
      <c r="F6701" s="3" t="s">
        <v>8676</v>
      </c>
      <c r="G6701" s="7">
        <v>320000</v>
      </c>
      <c r="H6701" s="8">
        <v>0</v>
      </c>
      <c r="I6701" s="8">
        <v>0</v>
      </c>
      <c r="J6701" s="8">
        <v>0</v>
      </c>
      <c r="K6701" s="8">
        <v>0</v>
      </c>
      <c r="L6701" s="8">
        <f>SUM(Tabella1[[#This Row],[CONTRIBUTO
COMMISSARIO STRAORDINARIO]:[INDENNIZZO
ASSICURATIVO]])</f>
        <v>320000</v>
      </c>
      <c r="M6701" s="9" t="s">
        <v>391</v>
      </c>
      <c r="N6701" s="3" t="s">
        <v>158</v>
      </c>
      <c r="O6701" s="3" t="s">
        <v>391</v>
      </c>
      <c r="P6701" s="2" t="s">
        <v>10543</v>
      </c>
      <c r="Q6701" s="2" t="s">
        <v>185</v>
      </c>
      <c r="R6701" s="2" t="s">
        <v>392</v>
      </c>
      <c r="S6701" s="2" t="s">
        <v>26785</v>
      </c>
      <c r="T6701" s="3" t="s">
        <v>26786</v>
      </c>
      <c r="U6701" s="3" t="s">
        <v>189</v>
      </c>
      <c r="V6701" s="3" t="s">
        <v>163</v>
      </c>
      <c r="W6701" s="12" t="s">
        <v>26787</v>
      </c>
      <c r="X6701" s="12" t="s">
        <v>26788</v>
      </c>
      <c r="Y6701" s="2" t="s">
        <v>26789</v>
      </c>
      <c r="Z6701" s="2"/>
    </row>
    <row r="6702" spans="1:26" ht="34.799999999999997" x14ac:dyDescent="0.3">
      <c r="A6702" s="6" t="s">
        <v>26790</v>
      </c>
      <c r="B6702" s="2" t="s">
        <v>27</v>
      </c>
      <c r="C6702" s="2" t="s">
        <v>10374</v>
      </c>
      <c r="D6702" s="2" t="s">
        <v>29</v>
      </c>
      <c r="E6702" s="3" t="s">
        <v>24613</v>
      </c>
      <c r="F6702" s="3" t="s">
        <v>8676</v>
      </c>
      <c r="G6702" s="7">
        <v>1320000</v>
      </c>
      <c r="H6702" s="8">
        <v>0</v>
      </c>
      <c r="I6702" s="8">
        <v>0</v>
      </c>
      <c r="J6702" s="8">
        <v>0</v>
      </c>
      <c r="K6702" s="8">
        <v>0</v>
      </c>
      <c r="L6702" s="8">
        <f>SUM(Tabella1[[#This Row],[CONTRIBUTO
COMMISSARIO STRAORDINARIO]:[INDENNIZZO
ASSICURATIVO]])</f>
        <v>1320000</v>
      </c>
      <c r="M6702" s="9" t="s">
        <v>391</v>
      </c>
      <c r="N6702" s="3" t="s">
        <v>158</v>
      </c>
      <c r="O6702" s="3" t="s">
        <v>391</v>
      </c>
      <c r="P6702" s="2" t="s">
        <v>10543</v>
      </c>
      <c r="Q6702" s="2" t="s">
        <v>185</v>
      </c>
      <c r="R6702" s="2" t="s">
        <v>392</v>
      </c>
      <c r="S6702" s="2" t="s">
        <v>26791</v>
      </c>
      <c r="T6702" s="3" t="s">
        <v>26792</v>
      </c>
      <c r="U6702" s="3" t="s">
        <v>189</v>
      </c>
      <c r="V6702" s="3" t="s">
        <v>163</v>
      </c>
      <c r="W6702" s="12" t="s">
        <v>26787</v>
      </c>
      <c r="X6702" s="12" t="s">
        <v>26788</v>
      </c>
      <c r="Y6702" s="2" t="s">
        <v>26793</v>
      </c>
      <c r="Z6702" s="2"/>
    </row>
    <row r="6703" spans="1:26" ht="34.799999999999997" x14ac:dyDescent="0.3">
      <c r="A6703" s="6" t="s">
        <v>26794</v>
      </c>
      <c r="B6703" s="2" t="s">
        <v>27</v>
      </c>
      <c r="C6703" s="2" t="s">
        <v>10374</v>
      </c>
      <c r="D6703" s="2" t="s">
        <v>29</v>
      </c>
      <c r="E6703" s="3" t="s">
        <v>24613</v>
      </c>
      <c r="F6703" s="3" t="s">
        <v>8676</v>
      </c>
      <c r="G6703" s="7">
        <v>635000</v>
      </c>
      <c r="H6703" s="8">
        <v>0</v>
      </c>
      <c r="I6703" s="8">
        <v>0</v>
      </c>
      <c r="J6703" s="8">
        <v>0</v>
      </c>
      <c r="K6703" s="8">
        <v>0</v>
      </c>
      <c r="L6703" s="8">
        <f>SUM(Tabella1[[#This Row],[CONTRIBUTO
COMMISSARIO STRAORDINARIO]:[INDENNIZZO
ASSICURATIVO]])</f>
        <v>635000</v>
      </c>
      <c r="M6703" s="9" t="s">
        <v>391</v>
      </c>
      <c r="N6703" s="3" t="s">
        <v>158</v>
      </c>
      <c r="O6703" s="3" t="s">
        <v>391</v>
      </c>
      <c r="P6703" s="2" t="s">
        <v>10543</v>
      </c>
      <c r="Q6703" s="2" t="s">
        <v>185</v>
      </c>
      <c r="R6703" s="2" t="s">
        <v>392</v>
      </c>
      <c r="S6703" s="2" t="s">
        <v>26795</v>
      </c>
      <c r="T6703" s="3" t="s">
        <v>26796</v>
      </c>
      <c r="U6703" s="3" t="s">
        <v>189</v>
      </c>
      <c r="V6703" s="3" t="s">
        <v>163</v>
      </c>
      <c r="W6703" s="12" t="s">
        <v>26787</v>
      </c>
      <c r="X6703" s="12" t="s">
        <v>26788</v>
      </c>
      <c r="Y6703" s="2" t="s">
        <v>26797</v>
      </c>
      <c r="Z6703" s="2"/>
    </row>
    <row r="6704" spans="1:26" ht="34.799999999999997" x14ac:dyDescent="0.3">
      <c r="A6704" s="6" t="s">
        <v>26798</v>
      </c>
      <c r="B6704" s="2" t="s">
        <v>27</v>
      </c>
      <c r="C6704" s="2" t="s">
        <v>10374</v>
      </c>
      <c r="D6704" s="2" t="s">
        <v>29</v>
      </c>
      <c r="E6704" s="3" t="s">
        <v>24613</v>
      </c>
      <c r="F6704" s="3" t="s">
        <v>8676</v>
      </c>
      <c r="G6704" s="7">
        <v>398000</v>
      </c>
      <c r="H6704" s="8">
        <v>0</v>
      </c>
      <c r="I6704" s="8">
        <v>0</v>
      </c>
      <c r="J6704" s="8">
        <v>0</v>
      </c>
      <c r="K6704" s="8">
        <v>0</v>
      </c>
      <c r="L6704" s="8">
        <f>SUM(Tabella1[[#This Row],[CONTRIBUTO
COMMISSARIO STRAORDINARIO]:[INDENNIZZO
ASSICURATIVO]])</f>
        <v>398000</v>
      </c>
      <c r="M6704" s="9" t="s">
        <v>391</v>
      </c>
      <c r="N6704" s="3" t="s">
        <v>158</v>
      </c>
      <c r="O6704" s="3" t="s">
        <v>391</v>
      </c>
      <c r="P6704" s="2" t="s">
        <v>10543</v>
      </c>
      <c r="Q6704" s="2" t="s">
        <v>185</v>
      </c>
      <c r="R6704" s="2" t="s">
        <v>392</v>
      </c>
      <c r="S6704" s="2" t="s">
        <v>26799</v>
      </c>
      <c r="T6704" s="3" t="s">
        <v>26800</v>
      </c>
      <c r="U6704" s="3" t="s">
        <v>189</v>
      </c>
      <c r="V6704" s="3" t="s">
        <v>163</v>
      </c>
      <c r="W6704" s="12" t="s">
        <v>26787</v>
      </c>
      <c r="X6704" s="12" t="s">
        <v>26788</v>
      </c>
      <c r="Y6704" s="2" t="s">
        <v>26801</v>
      </c>
      <c r="Z6704" s="2"/>
    </row>
    <row r="6705" spans="1:26" ht="34.799999999999997" x14ac:dyDescent="0.3">
      <c r="A6705" s="6" t="s">
        <v>26802</v>
      </c>
      <c r="B6705" s="2" t="s">
        <v>27</v>
      </c>
      <c r="C6705" s="2" t="s">
        <v>10374</v>
      </c>
      <c r="D6705" s="2" t="s">
        <v>29</v>
      </c>
      <c r="E6705" s="3" t="s">
        <v>24613</v>
      </c>
      <c r="F6705" s="3" t="s">
        <v>8676</v>
      </c>
      <c r="G6705" s="7">
        <v>645000</v>
      </c>
      <c r="H6705" s="8">
        <v>0</v>
      </c>
      <c r="I6705" s="8">
        <v>0</v>
      </c>
      <c r="J6705" s="8">
        <v>0</v>
      </c>
      <c r="K6705" s="8">
        <v>0</v>
      </c>
      <c r="L6705" s="8">
        <f>SUM(Tabella1[[#This Row],[CONTRIBUTO
COMMISSARIO STRAORDINARIO]:[INDENNIZZO
ASSICURATIVO]])</f>
        <v>645000</v>
      </c>
      <c r="M6705" s="9" t="s">
        <v>391</v>
      </c>
      <c r="N6705" s="3" t="s">
        <v>158</v>
      </c>
      <c r="O6705" s="3" t="s">
        <v>391</v>
      </c>
      <c r="P6705" s="2" t="s">
        <v>31</v>
      </c>
      <c r="Q6705" s="2" t="s">
        <v>185</v>
      </c>
      <c r="R6705" s="2" t="s">
        <v>392</v>
      </c>
      <c r="S6705" s="2" t="s">
        <v>26803</v>
      </c>
      <c r="T6705" s="3" t="s">
        <v>26804</v>
      </c>
      <c r="U6705" s="3" t="s">
        <v>189</v>
      </c>
      <c r="V6705" s="3" t="s">
        <v>163</v>
      </c>
      <c r="W6705" s="12" t="s">
        <v>26787</v>
      </c>
      <c r="X6705" s="12" t="s">
        <v>26788</v>
      </c>
      <c r="Y6705" s="2" t="s">
        <v>26805</v>
      </c>
      <c r="Z6705" s="2"/>
    </row>
    <row r="6706" spans="1:26" ht="34.799999999999997" x14ac:dyDescent="0.3">
      <c r="A6706" s="6" t="s">
        <v>26806</v>
      </c>
      <c r="B6706" s="2" t="s">
        <v>27</v>
      </c>
      <c r="C6706" s="2" t="s">
        <v>10374</v>
      </c>
      <c r="D6706" s="2" t="s">
        <v>29</v>
      </c>
      <c r="E6706" s="3" t="s">
        <v>24613</v>
      </c>
      <c r="F6706" s="3" t="s">
        <v>8676</v>
      </c>
      <c r="G6706" s="7">
        <v>345000</v>
      </c>
      <c r="H6706" s="8">
        <v>0</v>
      </c>
      <c r="I6706" s="8">
        <v>0</v>
      </c>
      <c r="J6706" s="8">
        <v>0</v>
      </c>
      <c r="K6706" s="8">
        <v>0</v>
      </c>
      <c r="L6706" s="8">
        <f>SUM(Tabella1[[#This Row],[CONTRIBUTO
COMMISSARIO STRAORDINARIO]:[INDENNIZZO
ASSICURATIVO]])</f>
        <v>345000</v>
      </c>
      <c r="M6706" s="9" t="s">
        <v>391</v>
      </c>
      <c r="N6706" s="3" t="s">
        <v>158</v>
      </c>
      <c r="O6706" s="3" t="s">
        <v>391</v>
      </c>
      <c r="P6706" s="2" t="s">
        <v>10543</v>
      </c>
      <c r="Q6706" s="2" t="s">
        <v>185</v>
      </c>
      <c r="R6706" s="2" t="s">
        <v>392</v>
      </c>
      <c r="S6706" s="2" t="s">
        <v>26807</v>
      </c>
      <c r="T6706" s="3" t="s">
        <v>26808</v>
      </c>
      <c r="U6706" s="3" t="s">
        <v>189</v>
      </c>
      <c r="V6706" s="3" t="s">
        <v>163</v>
      </c>
      <c r="W6706" s="12" t="s">
        <v>26787</v>
      </c>
      <c r="X6706" s="12" t="s">
        <v>26788</v>
      </c>
      <c r="Y6706" s="2" t="s">
        <v>26809</v>
      </c>
      <c r="Z6706" s="2"/>
    </row>
    <row r="6707" spans="1:26" ht="34.799999999999997" x14ac:dyDescent="0.3">
      <c r="A6707" s="6" t="s">
        <v>26810</v>
      </c>
      <c r="B6707" s="2" t="s">
        <v>27</v>
      </c>
      <c r="C6707" s="2" t="s">
        <v>10374</v>
      </c>
      <c r="D6707" s="2" t="s">
        <v>29</v>
      </c>
      <c r="E6707" s="3" t="s">
        <v>24613</v>
      </c>
      <c r="F6707" s="3" t="s">
        <v>8676</v>
      </c>
      <c r="G6707" s="7">
        <v>1000000</v>
      </c>
      <c r="H6707" s="8">
        <v>0</v>
      </c>
      <c r="I6707" s="8">
        <v>0</v>
      </c>
      <c r="J6707" s="8">
        <v>0</v>
      </c>
      <c r="K6707" s="8">
        <v>0</v>
      </c>
      <c r="L6707" s="8">
        <f>SUM(Tabella1[[#This Row],[CONTRIBUTO
COMMISSARIO STRAORDINARIO]:[INDENNIZZO
ASSICURATIVO]])</f>
        <v>1000000</v>
      </c>
      <c r="M6707" s="9" t="s">
        <v>1576</v>
      </c>
      <c r="N6707" s="3" t="s">
        <v>158</v>
      </c>
      <c r="O6707" s="3" t="s">
        <v>1576</v>
      </c>
      <c r="P6707" s="2" t="s">
        <v>31</v>
      </c>
      <c r="Q6707" s="2" t="s">
        <v>218</v>
      </c>
      <c r="R6707" s="2" t="s">
        <v>1577</v>
      </c>
      <c r="S6707" s="2" t="s">
        <v>26811</v>
      </c>
      <c r="T6707" s="3" t="s">
        <v>26812</v>
      </c>
      <c r="U6707" s="3" t="s">
        <v>179</v>
      </c>
      <c r="V6707" s="3" t="s">
        <v>163</v>
      </c>
      <c r="W6707" s="12" t="s">
        <v>25834</v>
      </c>
      <c r="X6707" s="12" t="s">
        <v>26813</v>
      </c>
      <c r="Y6707" s="2" t="s">
        <v>26814</v>
      </c>
      <c r="Z6707" s="2"/>
    </row>
    <row r="6708" spans="1:26" ht="34.799999999999997" x14ac:dyDescent="0.3">
      <c r="A6708" s="6" t="s">
        <v>26815</v>
      </c>
      <c r="B6708" s="2" t="s">
        <v>27</v>
      </c>
      <c r="C6708" s="2" t="s">
        <v>10374</v>
      </c>
      <c r="D6708" s="2" t="s">
        <v>29</v>
      </c>
      <c r="E6708" s="3" t="s">
        <v>24613</v>
      </c>
      <c r="F6708" s="3" t="s">
        <v>8676</v>
      </c>
      <c r="G6708" s="7">
        <v>300000</v>
      </c>
      <c r="H6708" s="8">
        <v>0</v>
      </c>
      <c r="I6708" s="8">
        <v>0</v>
      </c>
      <c r="J6708" s="8">
        <v>0</v>
      </c>
      <c r="K6708" s="8">
        <v>0</v>
      </c>
      <c r="L6708" s="8">
        <f>SUM(Tabella1[[#This Row],[CONTRIBUTO
COMMISSARIO STRAORDINARIO]:[INDENNIZZO
ASSICURATIVO]])</f>
        <v>300000</v>
      </c>
      <c r="M6708" s="9" t="s">
        <v>3109</v>
      </c>
      <c r="N6708" s="3" t="s">
        <v>158</v>
      </c>
      <c r="O6708" s="3" t="s">
        <v>3109</v>
      </c>
      <c r="P6708" s="2" t="s">
        <v>10543</v>
      </c>
      <c r="Q6708" s="2" t="s">
        <v>175</v>
      </c>
      <c r="R6708" s="2" t="s">
        <v>3110</v>
      </c>
      <c r="S6708" s="2" t="s">
        <v>26816</v>
      </c>
      <c r="T6708" s="3" t="s">
        <v>26817</v>
      </c>
      <c r="U6708" s="3" t="s">
        <v>179</v>
      </c>
      <c r="V6708" s="3" t="s">
        <v>31</v>
      </c>
      <c r="W6708" s="12" t="s">
        <v>26818</v>
      </c>
      <c r="X6708" s="12" t="s">
        <v>26819</v>
      </c>
      <c r="Y6708" s="2" t="s">
        <v>26820</v>
      </c>
      <c r="Z6708" s="2"/>
    </row>
    <row r="6709" spans="1:26" ht="52.2" x14ac:dyDescent="0.3">
      <c r="A6709" s="6" t="s">
        <v>26821</v>
      </c>
      <c r="B6709" s="2" t="s">
        <v>27</v>
      </c>
      <c r="C6709" s="2" t="s">
        <v>10374</v>
      </c>
      <c r="D6709" s="2" t="s">
        <v>29</v>
      </c>
      <c r="E6709" s="3" t="s">
        <v>24613</v>
      </c>
      <c r="F6709" s="3" t="s">
        <v>8676</v>
      </c>
      <c r="G6709" s="7">
        <v>450000</v>
      </c>
      <c r="H6709" s="8">
        <v>0</v>
      </c>
      <c r="I6709" s="8">
        <v>0</v>
      </c>
      <c r="J6709" s="8">
        <v>0</v>
      </c>
      <c r="K6709" s="8">
        <v>0</v>
      </c>
      <c r="L6709" s="8">
        <f>SUM(Tabella1[[#This Row],[CONTRIBUTO
COMMISSARIO STRAORDINARIO]:[INDENNIZZO
ASSICURATIVO]])</f>
        <v>450000</v>
      </c>
      <c r="M6709" s="9" t="s">
        <v>4184</v>
      </c>
      <c r="N6709" s="3" t="s">
        <v>158</v>
      </c>
      <c r="O6709" s="3" t="s">
        <v>4184</v>
      </c>
      <c r="P6709" s="2" t="s">
        <v>10543</v>
      </c>
      <c r="Q6709" s="2" t="s">
        <v>175</v>
      </c>
      <c r="R6709" s="2" t="s">
        <v>8568</v>
      </c>
      <c r="S6709" s="2" t="s">
        <v>31</v>
      </c>
      <c r="T6709" s="3" t="s">
        <v>4186</v>
      </c>
      <c r="U6709" s="3" t="s">
        <v>189</v>
      </c>
      <c r="V6709" s="3" t="s">
        <v>163</v>
      </c>
      <c r="W6709" s="12" t="s">
        <v>26822</v>
      </c>
      <c r="X6709" s="12" t="s">
        <v>26823</v>
      </c>
      <c r="Y6709" s="2" t="s">
        <v>26824</v>
      </c>
      <c r="Z6709" s="2"/>
    </row>
    <row r="6710" spans="1:26" ht="34.799999999999997" x14ac:dyDescent="0.3">
      <c r="A6710" s="6" t="s">
        <v>26825</v>
      </c>
      <c r="B6710" s="2" t="s">
        <v>27</v>
      </c>
      <c r="C6710" s="2" t="s">
        <v>10374</v>
      </c>
      <c r="D6710" s="2" t="s">
        <v>29</v>
      </c>
      <c r="E6710" s="3" t="s">
        <v>24613</v>
      </c>
      <c r="F6710" s="3" t="s">
        <v>8676</v>
      </c>
      <c r="G6710" s="7">
        <v>1950000</v>
      </c>
      <c r="H6710" s="8">
        <v>0</v>
      </c>
      <c r="I6710" s="8">
        <v>0</v>
      </c>
      <c r="J6710" s="8">
        <v>0</v>
      </c>
      <c r="K6710" s="8">
        <v>0</v>
      </c>
      <c r="L6710" s="8">
        <f>SUM(Tabella1[[#This Row],[CONTRIBUTO
COMMISSARIO STRAORDINARIO]:[INDENNIZZO
ASSICURATIVO]])</f>
        <v>1950000</v>
      </c>
      <c r="M6710" s="9" t="s">
        <v>4184</v>
      </c>
      <c r="N6710" s="3" t="s">
        <v>158</v>
      </c>
      <c r="O6710" s="3" t="s">
        <v>4184</v>
      </c>
      <c r="P6710" s="2" t="s">
        <v>10543</v>
      </c>
      <c r="Q6710" s="2" t="s">
        <v>175</v>
      </c>
      <c r="R6710" s="2" t="s">
        <v>8568</v>
      </c>
      <c r="S6710" s="2" t="s">
        <v>31</v>
      </c>
      <c r="T6710" s="3" t="s">
        <v>26826</v>
      </c>
      <c r="U6710" s="3" t="s">
        <v>189</v>
      </c>
      <c r="V6710" s="3" t="s">
        <v>163</v>
      </c>
      <c r="W6710" s="12" t="s">
        <v>26827</v>
      </c>
      <c r="X6710" s="12" t="s">
        <v>26828</v>
      </c>
      <c r="Y6710" s="2" t="s">
        <v>26829</v>
      </c>
      <c r="Z6710" s="2"/>
    </row>
    <row r="6711" spans="1:26" ht="34.799999999999997" x14ac:dyDescent="0.3">
      <c r="A6711" s="6" t="s">
        <v>26830</v>
      </c>
      <c r="B6711" s="2" t="s">
        <v>27</v>
      </c>
      <c r="C6711" s="2" t="s">
        <v>10374</v>
      </c>
      <c r="D6711" s="2" t="s">
        <v>29</v>
      </c>
      <c r="E6711" s="3" t="s">
        <v>24613</v>
      </c>
      <c r="F6711" s="3" t="s">
        <v>8676</v>
      </c>
      <c r="G6711" s="7">
        <v>1000000</v>
      </c>
      <c r="H6711" s="8">
        <v>0</v>
      </c>
      <c r="I6711" s="8">
        <v>0</v>
      </c>
      <c r="J6711" s="8">
        <v>0</v>
      </c>
      <c r="K6711" s="8">
        <v>0</v>
      </c>
      <c r="L6711" s="8">
        <f>SUM(Tabella1[[#This Row],[CONTRIBUTO
COMMISSARIO STRAORDINARIO]:[INDENNIZZO
ASSICURATIVO]])</f>
        <v>1000000</v>
      </c>
      <c r="M6711" s="9" t="s">
        <v>3336</v>
      </c>
      <c r="N6711" s="3" t="s">
        <v>158</v>
      </c>
      <c r="O6711" s="3" t="s">
        <v>3336</v>
      </c>
      <c r="P6711" s="2" t="s">
        <v>10543</v>
      </c>
      <c r="Q6711" s="2" t="s">
        <v>175</v>
      </c>
      <c r="R6711" s="2" t="s">
        <v>3337</v>
      </c>
      <c r="S6711" s="2" t="s">
        <v>26831</v>
      </c>
      <c r="T6711" s="3" t="s">
        <v>26832</v>
      </c>
      <c r="U6711" s="3" t="s">
        <v>179</v>
      </c>
      <c r="V6711" s="3" t="s">
        <v>31</v>
      </c>
      <c r="W6711" s="12" t="s">
        <v>26833</v>
      </c>
      <c r="X6711" s="12" t="s">
        <v>26834</v>
      </c>
      <c r="Y6711" s="2" t="s">
        <v>26835</v>
      </c>
      <c r="Z6711" s="2"/>
    </row>
    <row r="6712" spans="1:26" ht="34.799999999999997" x14ac:dyDescent="0.3">
      <c r="A6712" s="6" t="s">
        <v>26836</v>
      </c>
      <c r="B6712" s="2" t="s">
        <v>27</v>
      </c>
      <c r="C6712" s="2" t="s">
        <v>10374</v>
      </c>
      <c r="D6712" s="2" t="s">
        <v>29</v>
      </c>
      <c r="E6712" s="3" t="s">
        <v>24613</v>
      </c>
      <c r="F6712" s="3" t="s">
        <v>8676</v>
      </c>
      <c r="G6712" s="7">
        <v>800000</v>
      </c>
      <c r="H6712" s="8">
        <v>0</v>
      </c>
      <c r="I6712" s="8">
        <v>0</v>
      </c>
      <c r="J6712" s="8">
        <v>0</v>
      </c>
      <c r="K6712" s="8">
        <v>0</v>
      </c>
      <c r="L6712" s="8">
        <f>SUM(Tabella1[[#This Row],[CONTRIBUTO
COMMISSARIO STRAORDINARIO]:[INDENNIZZO
ASSICURATIVO]])</f>
        <v>800000</v>
      </c>
      <c r="M6712" s="9" t="s">
        <v>3336</v>
      </c>
      <c r="N6712" s="3" t="s">
        <v>158</v>
      </c>
      <c r="O6712" s="3" t="s">
        <v>3336</v>
      </c>
      <c r="P6712" s="2" t="s">
        <v>10543</v>
      </c>
      <c r="Q6712" s="2" t="s">
        <v>175</v>
      </c>
      <c r="R6712" s="2" t="s">
        <v>3337</v>
      </c>
      <c r="S6712" s="2" t="s">
        <v>26837</v>
      </c>
      <c r="T6712" s="3" t="s">
        <v>26838</v>
      </c>
      <c r="U6712" s="3" t="s">
        <v>179</v>
      </c>
      <c r="V6712" s="3" t="s">
        <v>31</v>
      </c>
      <c r="W6712" s="12" t="s">
        <v>16030</v>
      </c>
      <c r="X6712" s="12" t="s">
        <v>25858</v>
      </c>
      <c r="Y6712" s="2" t="s">
        <v>26839</v>
      </c>
      <c r="Z6712" s="2"/>
    </row>
    <row r="6713" spans="1:26" ht="34.799999999999997" x14ac:dyDescent="0.3">
      <c r="A6713" s="6" t="s">
        <v>26840</v>
      </c>
      <c r="B6713" s="2" t="s">
        <v>27</v>
      </c>
      <c r="C6713" s="2" t="s">
        <v>10374</v>
      </c>
      <c r="D6713" s="2" t="s">
        <v>29</v>
      </c>
      <c r="E6713" s="3" t="s">
        <v>24613</v>
      </c>
      <c r="F6713" s="3" t="s">
        <v>8676</v>
      </c>
      <c r="G6713" s="7">
        <v>800000</v>
      </c>
      <c r="H6713" s="8">
        <v>0</v>
      </c>
      <c r="I6713" s="8">
        <v>0</v>
      </c>
      <c r="J6713" s="8">
        <v>0</v>
      </c>
      <c r="K6713" s="8">
        <v>0</v>
      </c>
      <c r="L6713" s="8">
        <f>SUM(Tabella1[[#This Row],[CONTRIBUTO
COMMISSARIO STRAORDINARIO]:[INDENNIZZO
ASSICURATIVO]])</f>
        <v>800000</v>
      </c>
      <c r="M6713" s="9" t="s">
        <v>3336</v>
      </c>
      <c r="N6713" s="3" t="s">
        <v>158</v>
      </c>
      <c r="O6713" s="3" t="s">
        <v>3336</v>
      </c>
      <c r="P6713" s="2" t="s">
        <v>10543</v>
      </c>
      <c r="Q6713" s="2" t="s">
        <v>175</v>
      </c>
      <c r="R6713" s="2" t="s">
        <v>3337</v>
      </c>
      <c r="S6713" s="2" t="s">
        <v>26841</v>
      </c>
      <c r="T6713" s="3" t="s">
        <v>26842</v>
      </c>
      <c r="U6713" s="3" t="s">
        <v>179</v>
      </c>
      <c r="V6713" s="3" t="s">
        <v>31</v>
      </c>
      <c r="W6713" s="12" t="s">
        <v>16030</v>
      </c>
      <c r="X6713" s="12" t="s">
        <v>25858</v>
      </c>
      <c r="Y6713" s="2" t="s">
        <v>26843</v>
      </c>
      <c r="Z6713" s="2"/>
    </row>
    <row r="6714" spans="1:26" ht="34.799999999999997" x14ac:dyDescent="0.3">
      <c r="A6714" s="6" t="s">
        <v>26844</v>
      </c>
      <c r="B6714" s="2" t="s">
        <v>27</v>
      </c>
      <c r="C6714" s="2" t="s">
        <v>10374</v>
      </c>
      <c r="D6714" s="2" t="s">
        <v>29</v>
      </c>
      <c r="E6714" s="3" t="s">
        <v>24613</v>
      </c>
      <c r="F6714" s="3" t="s">
        <v>8676</v>
      </c>
      <c r="G6714" s="7">
        <v>600000</v>
      </c>
      <c r="H6714" s="8">
        <v>0</v>
      </c>
      <c r="I6714" s="8">
        <v>0</v>
      </c>
      <c r="J6714" s="8">
        <v>0</v>
      </c>
      <c r="K6714" s="8">
        <v>0</v>
      </c>
      <c r="L6714" s="8">
        <f>SUM(Tabella1[[#This Row],[CONTRIBUTO
COMMISSARIO STRAORDINARIO]:[INDENNIZZO
ASSICURATIVO]])</f>
        <v>600000</v>
      </c>
      <c r="M6714" s="9" t="s">
        <v>3336</v>
      </c>
      <c r="N6714" s="3" t="s">
        <v>158</v>
      </c>
      <c r="O6714" s="3" t="s">
        <v>3336</v>
      </c>
      <c r="P6714" s="2" t="s">
        <v>10543</v>
      </c>
      <c r="Q6714" s="2" t="s">
        <v>175</v>
      </c>
      <c r="R6714" s="2" t="s">
        <v>3337</v>
      </c>
      <c r="S6714" s="2" t="s">
        <v>26845</v>
      </c>
      <c r="T6714" s="3" t="s">
        <v>26846</v>
      </c>
      <c r="U6714" s="3" t="s">
        <v>179</v>
      </c>
      <c r="V6714" s="3" t="s">
        <v>31</v>
      </c>
      <c r="W6714" s="12" t="s">
        <v>16030</v>
      </c>
      <c r="X6714" s="12" t="s">
        <v>25858</v>
      </c>
      <c r="Y6714" s="2" t="s">
        <v>26847</v>
      </c>
      <c r="Z6714" s="2"/>
    </row>
    <row r="6715" spans="1:26" ht="34.799999999999997" x14ac:dyDescent="0.3">
      <c r="A6715" s="6" t="s">
        <v>26848</v>
      </c>
      <c r="B6715" s="2" t="s">
        <v>27</v>
      </c>
      <c r="C6715" s="2" t="s">
        <v>10374</v>
      </c>
      <c r="D6715" s="2" t="s">
        <v>29</v>
      </c>
      <c r="E6715" s="3" t="s">
        <v>24613</v>
      </c>
      <c r="F6715" s="3" t="s">
        <v>8676</v>
      </c>
      <c r="G6715" s="7">
        <v>600000</v>
      </c>
      <c r="H6715" s="8">
        <v>0</v>
      </c>
      <c r="I6715" s="8">
        <v>0</v>
      </c>
      <c r="J6715" s="8">
        <v>0</v>
      </c>
      <c r="K6715" s="8">
        <v>0</v>
      </c>
      <c r="L6715" s="8">
        <f>SUM(Tabella1[[#This Row],[CONTRIBUTO
COMMISSARIO STRAORDINARIO]:[INDENNIZZO
ASSICURATIVO]])</f>
        <v>600000</v>
      </c>
      <c r="M6715" s="10" t="s">
        <v>3336</v>
      </c>
      <c r="N6715" s="3" t="s">
        <v>158</v>
      </c>
      <c r="O6715" s="3" t="s">
        <v>3336</v>
      </c>
      <c r="P6715" s="2" t="s">
        <v>10543</v>
      </c>
      <c r="Q6715" s="2" t="s">
        <v>175</v>
      </c>
      <c r="R6715" s="2" t="s">
        <v>3337</v>
      </c>
      <c r="S6715" s="2" t="s">
        <v>26849</v>
      </c>
      <c r="T6715" s="3" t="s">
        <v>26850</v>
      </c>
      <c r="U6715" s="3" t="s">
        <v>179</v>
      </c>
      <c r="V6715" s="3" t="s">
        <v>31</v>
      </c>
      <c r="W6715" s="12" t="s">
        <v>16030</v>
      </c>
      <c r="X6715" s="12" t="s">
        <v>25858</v>
      </c>
      <c r="Y6715" s="2" t="s">
        <v>26851</v>
      </c>
      <c r="Z6715" s="2"/>
    </row>
    <row r="6716" spans="1:26" ht="52.2" x14ac:dyDescent="0.3">
      <c r="A6716" s="6" t="s">
        <v>26852</v>
      </c>
      <c r="B6716" s="2" t="s">
        <v>27</v>
      </c>
      <c r="C6716" s="2" t="s">
        <v>10374</v>
      </c>
      <c r="D6716" s="2" t="s">
        <v>29</v>
      </c>
      <c r="E6716" s="3" t="s">
        <v>24613</v>
      </c>
      <c r="F6716" s="3" t="s">
        <v>8676</v>
      </c>
      <c r="G6716" s="7">
        <v>650000</v>
      </c>
      <c r="H6716" s="8">
        <v>0</v>
      </c>
      <c r="I6716" s="8">
        <v>0</v>
      </c>
      <c r="J6716" s="8">
        <v>0</v>
      </c>
      <c r="K6716" s="8">
        <v>0</v>
      </c>
      <c r="L6716" s="8">
        <f>SUM(Tabella1[[#This Row],[CONTRIBUTO
COMMISSARIO STRAORDINARIO]:[INDENNIZZO
ASSICURATIVO]])</f>
        <v>650000</v>
      </c>
      <c r="M6716" s="10" t="s">
        <v>3336</v>
      </c>
      <c r="N6716" s="3" t="s">
        <v>158</v>
      </c>
      <c r="O6716" s="3" t="s">
        <v>3336</v>
      </c>
      <c r="P6716" s="2" t="s">
        <v>10543</v>
      </c>
      <c r="Q6716" s="2" t="s">
        <v>175</v>
      </c>
      <c r="R6716" s="2" t="s">
        <v>3337</v>
      </c>
      <c r="S6716" s="2" t="s">
        <v>26853</v>
      </c>
      <c r="T6716" s="3" t="s">
        <v>26854</v>
      </c>
      <c r="U6716" s="3" t="s">
        <v>179</v>
      </c>
      <c r="V6716" s="3" t="s">
        <v>31</v>
      </c>
      <c r="W6716" s="12" t="s">
        <v>25862</v>
      </c>
      <c r="X6716" s="12" t="s">
        <v>26855</v>
      </c>
      <c r="Y6716" s="2" t="s">
        <v>26856</v>
      </c>
      <c r="Z6716" s="2"/>
    </row>
    <row r="6717" spans="1:26" ht="34.799999999999997" x14ac:dyDescent="0.3">
      <c r="A6717" s="6" t="s">
        <v>26857</v>
      </c>
      <c r="B6717" s="2" t="s">
        <v>27</v>
      </c>
      <c r="C6717" s="2" t="s">
        <v>10374</v>
      </c>
      <c r="D6717" s="2" t="s">
        <v>29</v>
      </c>
      <c r="E6717" s="3" t="s">
        <v>24613</v>
      </c>
      <c r="F6717" s="3" t="s">
        <v>8676</v>
      </c>
      <c r="G6717" s="7">
        <v>420000</v>
      </c>
      <c r="H6717" s="8">
        <v>0</v>
      </c>
      <c r="I6717" s="8">
        <v>0</v>
      </c>
      <c r="J6717" s="8">
        <v>0</v>
      </c>
      <c r="K6717" s="8">
        <v>0</v>
      </c>
      <c r="L6717" s="8">
        <f>SUM(Tabella1[[#This Row],[CONTRIBUTO
COMMISSARIO STRAORDINARIO]:[INDENNIZZO
ASSICURATIVO]])</f>
        <v>420000</v>
      </c>
      <c r="M6717" s="10" t="s">
        <v>4405</v>
      </c>
      <c r="N6717" s="3" t="s">
        <v>158</v>
      </c>
      <c r="O6717" s="3" t="s">
        <v>4405</v>
      </c>
      <c r="P6717" s="2" t="s">
        <v>31</v>
      </c>
      <c r="Q6717" s="2" t="s">
        <v>185</v>
      </c>
      <c r="R6717" s="2" t="s">
        <v>185</v>
      </c>
      <c r="S6717" s="2" t="s">
        <v>26858</v>
      </c>
      <c r="T6717" s="3" t="s">
        <v>26859</v>
      </c>
      <c r="U6717" s="3" t="s">
        <v>189</v>
      </c>
      <c r="V6717" s="3" t="s">
        <v>163</v>
      </c>
      <c r="W6717" s="12" t="s">
        <v>16280</v>
      </c>
      <c r="X6717" s="12" t="s">
        <v>26860</v>
      </c>
      <c r="Y6717" s="2" t="s">
        <v>26861</v>
      </c>
      <c r="Z6717" s="2"/>
    </row>
    <row r="6718" spans="1:26" ht="34.799999999999997" x14ac:dyDescent="0.3">
      <c r="A6718" s="6" t="s">
        <v>26862</v>
      </c>
      <c r="B6718" s="2" t="s">
        <v>27</v>
      </c>
      <c r="C6718" s="2" t="s">
        <v>10374</v>
      </c>
      <c r="D6718" s="2" t="s">
        <v>29</v>
      </c>
      <c r="E6718" s="3" t="s">
        <v>24613</v>
      </c>
      <c r="F6718" s="3" t="s">
        <v>8676</v>
      </c>
      <c r="G6718" s="7">
        <v>1000000</v>
      </c>
      <c r="H6718" s="8">
        <v>0</v>
      </c>
      <c r="I6718" s="8">
        <v>0</v>
      </c>
      <c r="J6718" s="8">
        <v>0</v>
      </c>
      <c r="K6718" s="8">
        <v>0</v>
      </c>
      <c r="L6718" s="8">
        <f>SUM(Tabella1[[#This Row],[CONTRIBUTO
COMMISSARIO STRAORDINARIO]:[INDENNIZZO
ASSICURATIVO]])</f>
        <v>1000000</v>
      </c>
      <c r="M6718" s="9" t="s">
        <v>4405</v>
      </c>
      <c r="N6718" s="3" t="s">
        <v>158</v>
      </c>
      <c r="O6718" s="3" t="s">
        <v>4405</v>
      </c>
      <c r="P6718" s="2" t="s">
        <v>31</v>
      </c>
      <c r="Q6718" s="2" t="s">
        <v>185</v>
      </c>
      <c r="R6718" s="2" t="s">
        <v>185</v>
      </c>
      <c r="S6718" s="2" t="s">
        <v>16223</v>
      </c>
      <c r="T6718" s="3" t="s">
        <v>26863</v>
      </c>
      <c r="U6718" s="3" t="s">
        <v>189</v>
      </c>
      <c r="V6718" s="3" t="s">
        <v>163</v>
      </c>
      <c r="W6718" s="12" t="s">
        <v>16280</v>
      </c>
      <c r="X6718" s="12" t="s">
        <v>26864</v>
      </c>
      <c r="Y6718" s="2" t="s">
        <v>26865</v>
      </c>
      <c r="Z6718" s="2"/>
    </row>
    <row r="6719" spans="1:26" ht="52.2" x14ac:dyDescent="0.3">
      <c r="A6719" s="6" t="s">
        <v>26866</v>
      </c>
      <c r="B6719" s="2" t="s">
        <v>27</v>
      </c>
      <c r="C6719" s="2" t="s">
        <v>10374</v>
      </c>
      <c r="D6719" s="2" t="s">
        <v>29</v>
      </c>
      <c r="E6719" s="3" t="s">
        <v>24613</v>
      </c>
      <c r="F6719" s="3" t="s">
        <v>8676</v>
      </c>
      <c r="G6719" s="7">
        <v>215000</v>
      </c>
      <c r="H6719" s="8">
        <v>0</v>
      </c>
      <c r="I6719" s="8">
        <v>0</v>
      </c>
      <c r="J6719" s="8">
        <v>0</v>
      </c>
      <c r="K6719" s="8">
        <v>0</v>
      </c>
      <c r="L6719" s="8">
        <f>SUM(Tabella1[[#This Row],[CONTRIBUTO
COMMISSARIO STRAORDINARIO]:[INDENNIZZO
ASSICURATIVO]])</f>
        <v>215000</v>
      </c>
      <c r="M6719" s="10" t="s">
        <v>4405</v>
      </c>
      <c r="N6719" s="3" t="s">
        <v>158</v>
      </c>
      <c r="O6719" s="3" t="s">
        <v>4405</v>
      </c>
      <c r="P6719" s="2" t="s">
        <v>31</v>
      </c>
      <c r="Q6719" s="2" t="s">
        <v>185</v>
      </c>
      <c r="R6719" s="2" t="s">
        <v>185</v>
      </c>
      <c r="S6719" s="2" t="s">
        <v>26867</v>
      </c>
      <c r="T6719" s="3" t="s">
        <v>26868</v>
      </c>
      <c r="U6719" s="3" t="s">
        <v>189</v>
      </c>
      <c r="V6719" s="3" t="s">
        <v>163</v>
      </c>
      <c r="W6719" s="12" t="s">
        <v>26869</v>
      </c>
      <c r="X6719" s="12" t="s">
        <v>26870</v>
      </c>
      <c r="Y6719" s="2" t="s">
        <v>26871</v>
      </c>
      <c r="Z6719" s="2"/>
    </row>
    <row r="6720" spans="1:26" ht="34.799999999999997" x14ac:dyDescent="0.3">
      <c r="A6720" s="6" t="s">
        <v>26872</v>
      </c>
      <c r="B6720" s="2" t="s">
        <v>27</v>
      </c>
      <c r="C6720" s="2" t="s">
        <v>10374</v>
      </c>
      <c r="D6720" s="2" t="s">
        <v>29</v>
      </c>
      <c r="E6720" s="3" t="s">
        <v>24613</v>
      </c>
      <c r="F6720" s="3" t="s">
        <v>8676</v>
      </c>
      <c r="G6720" s="7">
        <v>352500</v>
      </c>
      <c r="H6720" s="8">
        <v>0</v>
      </c>
      <c r="I6720" s="8">
        <v>0</v>
      </c>
      <c r="J6720" s="8">
        <v>0</v>
      </c>
      <c r="K6720" s="8">
        <v>0</v>
      </c>
      <c r="L6720" s="8">
        <f>SUM(Tabella1[[#This Row],[CONTRIBUTO
COMMISSARIO STRAORDINARIO]:[INDENNIZZO
ASSICURATIVO]])</f>
        <v>352500</v>
      </c>
      <c r="M6720" s="9" t="s">
        <v>4405</v>
      </c>
      <c r="N6720" s="3" t="s">
        <v>158</v>
      </c>
      <c r="O6720" s="3" t="s">
        <v>4405</v>
      </c>
      <c r="P6720" s="2" t="s">
        <v>31</v>
      </c>
      <c r="Q6720" s="2" t="s">
        <v>185</v>
      </c>
      <c r="R6720" s="2" t="s">
        <v>185</v>
      </c>
      <c r="S6720" s="2" t="s">
        <v>16223</v>
      </c>
      <c r="T6720" s="3" t="s">
        <v>26873</v>
      </c>
      <c r="U6720" s="3" t="s">
        <v>189</v>
      </c>
      <c r="V6720" s="3" t="s">
        <v>163</v>
      </c>
      <c r="W6720" s="12" t="s">
        <v>16280</v>
      </c>
      <c r="X6720" s="12" t="s">
        <v>26874</v>
      </c>
      <c r="Y6720" s="2" t="s">
        <v>26875</v>
      </c>
      <c r="Z6720" s="2"/>
    </row>
    <row r="6721" spans="1:26" ht="34.799999999999997" x14ac:dyDescent="0.3">
      <c r="A6721" s="6" t="s">
        <v>26876</v>
      </c>
      <c r="B6721" s="2" t="s">
        <v>27</v>
      </c>
      <c r="C6721" s="2" t="s">
        <v>10374</v>
      </c>
      <c r="D6721" s="2" t="s">
        <v>29</v>
      </c>
      <c r="E6721" s="3" t="s">
        <v>24613</v>
      </c>
      <c r="F6721" s="3" t="s">
        <v>8676</v>
      </c>
      <c r="G6721" s="7">
        <v>456000</v>
      </c>
      <c r="H6721" s="8">
        <v>0</v>
      </c>
      <c r="I6721" s="8">
        <v>0</v>
      </c>
      <c r="J6721" s="8">
        <v>0</v>
      </c>
      <c r="K6721" s="8">
        <v>0</v>
      </c>
      <c r="L6721" s="8">
        <f>SUM(Tabella1[[#This Row],[CONTRIBUTO
COMMISSARIO STRAORDINARIO]:[INDENNIZZO
ASSICURATIVO]])</f>
        <v>456000</v>
      </c>
      <c r="M6721" s="10" t="s">
        <v>4405</v>
      </c>
      <c r="N6721" s="3" t="s">
        <v>158</v>
      </c>
      <c r="O6721" s="3" t="s">
        <v>4405</v>
      </c>
      <c r="P6721" s="2" t="s">
        <v>31</v>
      </c>
      <c r="Q6721" s="2" t="s">
        <v>185</v>
      </c>
      <c r="R6721" s="2" t="s">
        <v>185</v>
      </c>
      <c r="S6721" s="2" t="s">
        <v>16266</v>
      </c>
      <c r="T6721" s="3" t="s">
        <v>26877</v>
      </c>
      <c r="U6721" s="3" t="s">
        <v>189</v>
      </c>
      <c r="V6721" s="3" t="s">
        <v>163</v>
      </c>
      <c r="W6721" s="12" t="s">
        <v>16280</v>
      </c>
      <c r="X6721" s="12" t="s">
        <v>26878</v>
      </c>
      <c r="Y6721" s="2" t="s">
        <v>26879</v>
      </c>
      <c r="Z6721" s="2"/>
    </row>
    <row r="6722" spans="1:26" ht="34.799999999999997" x14ac:dyDescent="0.3">
      <c r="A6722" s="6" t="s">
        <v>26880</v>
      </c>
      <c r="B6722" s="2" t="s">
        <v>27</v>
      </c>
      <c r="C6722" s="2" t="s">
        <v>10374</v>
      </c>
      <c r="D6722" s="2" t="s">
        <v>29</v>
      </c>
      <c r="E6722" s="3" t="s">
        <v>24613</v>
      </c>
      <c r="F6722" s="3" t="s">
        <v>8676</v>
      </c>
      <c r="G6722" s="7">
        <v>650000</v>
      </c>
      <c r="H6722" s="8">
        <v>0</v>
      </c>
      <c r="I6722" s="8">
        <v>0</v>
      </c>
      <c r="J6722" s="8">
        <v>0</v>
      </c>
      <c r="K6722" s="8">
        <v>0</v>
      </c>
      <c r="L6722" s="8">
        <f>SUM(Tabella1[[#This Row],[CONTRIBUTO
COMMISSARIO STRAORDINARIO]:[INDENNIZZO
ASSICURATIVO]])</f>
        <v>650000</v>
      </c>
      <c r="M6722" s="10" t="s">
        <v>4405</v>
      </c>
      <c r="N6722" s="3" t="s">
        <v>158</v>
      </c>
      <c r="O6722" s="3" t="s">
        <v>4405</v>
      </c>
      <c r="P6722" s="2" t="s">
        <v>31</v>
      </c>
      <c r="Q6722" s="2" t="s">
        <v>185</v>
      </c>
      <c r="R6722" s="2" t="s">
        <v>185</v>
      </c>
      <c r="S6722" s="2" t="s">
        <v>26881</v>
      </c>
      <c r="T6722" s="3" t="s">
        <v>26882</v>
      </c>
      <c r="U6722" s="3" t="s">
        <v>189</v>
      </c>
      <c r="V6722" s="3" t="s">
        <v>163</v>
      </c>
      <c r="W6722" s="12" t="s">
        <v>16280</v>
      </c>
      <c r="X6722" s="12" t="s">
        <v>26883</v>
      </c>
      <c r="Y6722" s="2" t="s">
        <v>26884</v>
      </c>
      <c r="Z6722" s="2"/>
    </row>
    <row r="6723" spans="1:26" ht="34.799999999999997" x14ac:dyDescent="0.3">
      <c r="A6723" s="6" t="s">
        <v>26885</v>
      </c>
      <c r="B6723" s="2" t="s">
        <v>27</v>
      </c>
      <c r="C6723" s="2" t="s">
        <v>10374</v>
      </c>
      <c r="D6723" s="2" t="s">
        <v>29</v>
      </c>
      <c r="E6723" s="3" t="s">
        <v>24613</v>
      </c>
      <c r="F6723" s="3" t="s">
        <v>8676</v>
      </c>
      <c r="G6723" s="7">
        <v>780000</v>
      </c>
      <c r="H6723" s="8">
        <v>0</v>
      </c>
      <c r="I6723" s="8">
        <v>0</v>
      </c>
      <c r="J6723" s="8">
        <v>0</v>
      </c>
      <c r="K6723" s="8">
        <v>0</v>
      </c>
      <c r="L6723" s="8">
        <f>SUM(Tabella1[[#This Row],[CONTRIBUTO
COMMISSARIO STRAORDINARIO]:[INDENNIZZO
ASSICURATIVO]])</f>
        <v>780000</v>
      </c>
      <c r="M6723" s="10" t="s">
        <v>3328</v>
      </c>
      <c r="N6723" s="3" t="s">
        <v>158</v>
      </c>
      <c r="O6723" s="3" t="s">
        <v>3328</v>
      </c>
      <c r="P6723" s="2" t="s">
        <v>10543</v>
      </c>
      <c r="Q6723" s="2" t="s">
        <v>175</v>
      </c>
      <c r="R6723" s="2" t="s">
        <v>3329</v>
      </c>
      <c r="S6723" s="2" t="s">
        <v>26886</v>
      </c>
      <c r="T6723" s="3" t="s">
        <v>14049</v>
      </c>
      <c r="U6723" s="3" t="s">
        <v>179</v>
      </c>
      <c r="V6723" s="3" t="s">
        <v>31</v>
      </c>
      <c r="W6723" s="12" t="s">
        <v>25862</v>
      </c>
      <c r="X6723" s="12" t="s">
        <v>25858</v>
      </c>
      <c r="Y6723" s="2" t="s">
        <v>26887</v>
      </c>
      <c r="Z6723" s="2"/>
    </row>
    <row r="6724" spans="1:26" x14ac:dyDescent="0.3">
      <c r="A6724" s="6" t="s">
        <v>26888</v>
      </c>
      <c r="B6724" s="2" t="s">
        <v>27</v>
      </c>
      <c r="C6724" s="2" t="s">
        <v>10374</v>
      </c>
      <c r="D6724" s="2" t="s">
        <v>29</v>
      </c>
      <c r="E6724" s="3" t="s">
        <v>24613</v>
      </c>
      <c r="F6724" s="3" t="s">
        <v>8676</v>
      </c>
      <c r="G6724" s="7">
        <v>520000</v>
      </c>
      <c r="H6724" s="8">
        <v>0</v>
      </c>
      <c r="I6724" s="8">
        <v>0</v>
      </c>
      <c r="J6724" s="8">
        <v>0</v>
      </c>
      <c r="K6724" s="8">
        <v>0</v>
      </c>
      <c r="L6724" s="8">
        <f>SUM(Tabella1[[#This Row],[CONTRIBUTO
COMMISSARIO STRAORDINARIO]:[INDENNIZZO
ASSICURATIVO]])</f>
        <v>520000</v>
      </c>
      <c r="M6724" s="10" t="s">
        <v>3328</v>
      </c>
      <c r="N6724" s="3" t="s">
        <v>158</v>
      </c>
      <c r="O6724" s="3" t="s">
        <v>3328</v>
      </c>
      <c r="P6724" s="2" t="s">
        <v>10543</v>
      </c>
      <c r="Q6724" s="2" t="s">
        <v>175</v>
      </c>
      <c r="R6724" s="2" t="s">
        <v>3329</v>
      </c>
      <c r="S6724" s="2" t="s">
        <v>26889</v>
      </c>
      <c r="T6724" s="3" t="s">
        <v>14000</v>
      </c>
      <c r="U6724" s="3" t="s">
        <v>179</v>
      </c>
      <c r="V6724" s="3" t="s">
        <v>31</v>
      </c>
      <c r="W6724" s="12" t="s">
        <v>25862</v>
      </c>
      <c r="X6724" s="12" t="s">
        <v>25858</v>
      </c>
      <c r="Y6724" s="2" t="s">
        <v>26890</v>
      </c>
      <c r="Z6724" s="2"/>
    </row>
    <row r="6725" spans="1:26" x14ac:dyDescent="0.3">
      <c r="A6725" s="6" t="s">
        <v>26891</v>
      </c>
      <c r="B6725" s="2" t="s">
        <v>27</v>
      </c>
      <c r="C6725" s="2" t="s">
        <v>10374</v>
      </c>
      <c r="D6725" s="2" t="s">
        <v>29</v>
      </c>
      <c r="E6725" s="3" t="s">
        <v>24613</v>
      </c>
      <c r="F6725" s="3" t="s">
        <v>8676</v>
      </c>
      <c r="G6725" s="7">
        <v>156000</v>
      </c>
      <c r="H6725" s="8">
        <v>0</v>
      </c>
      <c r="I6725" s="8">
        <v>0</v>
      </c>
      <c r="J6725" s="8">
        <v>0</v>
      </c>
      <c r="K6725" s="8">
        <v>0</v>
      </c>
      <c r="L6725" s="8">
        <f>SUM(Tabella1[[#This Row],[CONTRIBUTO
COMMISSARIO STRAORDINARIO]:[INDENNIZZO
ASSICURATIVO]])</f>
        <v>156000</v>
      </c>
      <c r="M6725" s="10" t="s">
        <v>3328</v>
      </c>
      <c r="N6725" s="3" t="s">
        <v>158</v>
      </c>
      <c r="O6725" s="3" t="s">
        <v>3328</v>
      </c>
      <c r="P6725" s="2" t="s">
        <v>10543</v>
      </c>
      <c r="Q6725" s="2" t="s">
        <v>175</v>
      </c>
      <c r="R6725" s="2" t="s">
        <v>3329</v>
      </c>
      <c r="S6725" s="2" t="s">
        <v>26892</v>
      </c>
      <c r="T6725" s="3" t="s">
        <v>14010</v>
      </c>
      <c r="U6725" s="3" t="s">
        <v>179</v>
      </c>
      <c r="V6725" s="3" t="s">
        <v>31</v>
      </c>
      <c r="W6725" s="12" t="s">
        <v>25862</v>
      </c>
      <c r="X6725" s="12" t="s">
        <v>25858</v>
      </c>
      <c r="Y6725" s="2" t="s">
        <v>26893</v>
      </c>
      <c r="Z6725" s="2"/>
    </row>
    <row r="6726" spans="1:26" ht="34.799999999999997" x14ac:dyDescent="0.3">
      <c r="A6726" s="6" t="s">
        <v>26894</v>
      </c>
      <c r="B6726" s="2" t="s">
        <v>27</v>
      </c>
      <c r="C6726" s="2" t="s">
        <v>10374</v>
      </c>
      <c r="D6726" s="2" t="s">
        <v>29</v>
      </c>
      <c r="E6726" s="3" t="s">
        <v>24613</v>
      </c>
      <c r="F6726" s="3" t="s">
        <v>8676</v>
      </c>
      <c r="G6726" s="7">
        <v>240000</v>
      </c>
      <c r="H6726" s="8">
        <v>0</v>
      </c>
      <c r="I6726" s="8">
        <v>0</v>
      </c>
      <c r="J6726" s="8">
        <v>0</v>
      </c>
      <c r="K6726" s="8">
        <v>0</v>
      </c>
      <c r="L6726" s="8">
        <f>SUM(Tabella1[[#This Row],[CONTRIBUTO
COMMISSARIO STRAORDINARIO]:[INDENNIZZO
ASSICURATIVO]])</f>
        <v>240000</v>
      </c>
      <c r="M6726" s="10" t="s">
        <v>3328</v>
      </c>
      <c r="N6726" s="3" t="s">
        <v>158</v>
      </c>
      <c r="O6726" s="3" t="s">
        <v>3328</v>
      </c>
      <c r="P6726" s="2" t="s">
        <v>10543</v>
      </c>
      <c r="Q6726" s="2" t="s">
        <v>175</v>
      </c>
      <c r="R6726" s="2" t="s">
        <v>3329</v>
      </c>
      <c r="S6726" s="2" t="s">
        <v>26895</v>
      </c>
      <c r="T6726" s="3" t="s">
        <v>14019</v>
      </c>
      <c r="U6726" s="3" t="s">
        <v>179</v>
      </c>
      <c r="V6726" s="3" t="s">
        <v>31</v>
      </c>
      <c r="W6726" s="12" t="s">
        <v>25862</v>
      </c>
      <c r="X6726" s="12" t="s">
        <v>25858</v>
      </c>
      <c r="Y6726" s="2" t="s">
        <v>26896</v>
      </c>
      <c r="Z6726" s="2"/>
    </row>
    <row r="6727" spans="1:26" x14ac:dyDescent="0.3">
      <c r="A6727" s="6" t="s">
        <v>26897</v>
      </c>
      <c r="B6727" s="2" t="s">
        <v>27</v>
      </c>
      <c r="C6727" s="2" t="s">
        <v>10374</v>
      </c>
      <c r="D6727" s="2" t="s">
        <v>29</v>
      </c>
      <c r="E6727" s="3" t="s">
        <v>24613</v>
      </c>
      <c r="F6727" s="3" t="s">
        <v>8676</v>
      </c>
      <c r="G6727" s="7">
        <v>350000</v>
      </c>
      <c r="H6727" s="8">
        <v>0</v>
      </c>
      <c r="I6727" s="8">
        <v>0</v>
      </c>
      <c r="J6727" s="8">
        <v>0</v>
      </c>
      <c r="K6727" s="8">
        <v>0</v>
      </c>
      <c r="L6727" s="8">
        <f>SUM(Tabella1[[#This Row],[CONTRIBUTO
COMMISSARIO STRAORDINARIO]:[INDENNIZZO
ASSICURATIVO]])</f>
        <v>350000</v>
      </c>
      <c r="M6727" s="10" t="s">
        <v>552</v>
      </c>
      <c r="N6727" s="3" t="s">
        <v>158</v>
      </c>
      <c r="O6727" s="3" t="s">
        <v>552</v>
      </c>
      <c r="P6727" s="2" t="s">
        <v>10543</v>
      </c>
      <c r="Q6727" s="2" t="s">
        <v>175</v>
      </c>
      <c r="R6727" s="2" t="s">
        <v>553</v>
      </c>
      <c r="S6727" s="2" t="s">
        <v>553</v>
      </c>
      <c r="T6727" s="3" t="s">
        <v>26898</v>
      </c>
      <c r="U6727" s="3" t="s">
        <v>179</v>
      </c>
      <c r="V6727" s="3" t="s">
        <v>31</v>
      </c>
      <c r="W6727" s="12" t="s">
        <v>179</v>
      </c>
      <c r="X6727" s="12" t="s">
        <v>26899</v>
      </c>
      <c r="Y6727" s="2" t="s">
        <v>26900</v>
      </c>
      <c r="Z6727" s="2"/>
    </row>
    <row r="6728" spans="1:26" ht="34.799999999999997" x14ac:dyDescent="0.3">
      <c r="A6728" s="6" t="s">
        <v>26901</v>
      </c>
      <c r="B6728" s="2" t="s">
        <v>27</v>
      </c>
      <c r="C6728" s="2" t="s">
        <v>10374</v>
      </c>
      <c r="D6728" s="2" t="s">
        <v>29</v>
      </c>
      <c r="E6728" s="3" t="s">
        <v>24613</v>
      </c>
      <c r="F6728" s="3" t="s">
        <v>8676</v>
      </c>
      <c r="G6728" s="7">
        <v>450000</v>
      </c>
      <c r="H6728" s="8">
        <v>0</v>
      </c>
      <c r="I6728" s="8">
        <v>0</v>
      </c>
      <c r="J6728" s="8">
        <v>0</v>
      </c>
      <c r="K6728" s="8">
        <v>0</v>
      </c>
      <c r="L6728" s="8">
        <f>SUM(Tabella1[[#This Row],[CONTRIBUTO
COMMISSARIO STRAORDINARIO]:[INDENNIZZO
ASSICURATIVO]])</f>
        <v>450000</v>
      </c>
      <c r="M6728" s="10" t="s">
        <v>552</v>
      </c>
      <c r="N6728" s="3" t="s">
        <v>158</v>
      </c>
      <c r="O6728" s="3" t="s">
        <v>552</v>
      </c>
      <c r="P6728" s="2" t="s">
        <v>10543</v>
      </c>
      <c r="Q6728" s="2" t="s">
        <v>175</v>
      </c>
      <c r="R6728" s="2" t="s">
        <v>553</v>
      </c>
      <c r="S6728" s="2" t="s">
        <v>553</v>
      </c>
      <c r="T6728" s="3" t="s">
        <v>26902</v>
      </c>
      <c r="U6728" s="3" t="s">
        <v>179</v>
      </c>
      <c r="V6728" s="3" t="s">
        <v>31</v>
      </c>
      <c r="W6728" s="12" t="s">
        <v>179</v>
      </c>
      <c r="X6728" s="12" t="s">
        <v>26903</v>
      </c>
      <c r="Y6728" s="2" t="s">
        <v>26904</v>
      </c>
      <c r="Z6728" s="2"/>
    </row>
    <row r="6729" spans="1:26" x14ac:dyDescent="0.3">
      <c r="A6729" s="6" t="s">
        <v>26905</v>
      </c>
      <c r="B6729" s="2" t="s">
        <v>27</v>
      </c>
      <c r="C6729" s="2" t="s">
        <v>10374</v>
      </c>
      <c r="D6729" s="2" t="s">
        <v>29</v>
      </c>
      <c r="E6729" s="3" t="s">
        <v>24613</v>
      </c>
      <c r="F6729" s="3" t="s">
        <v>8676</v>
      </c>
      <c r="G6729" s="7">
        <v>300000</v>
      </c>
      <c r="H6729" s="8">
        <v>0</v>
      </c>
      <c r="I6729" s="8">
        <v>0</v>
      </c>
      <c r="J6729" s="8">
        <v>0</v>
      </c>
      <c r="K6729" s="8">
        <v>0</v>
      </c>
      <c r="L6729" s="8">
        <f>SUM(Tabella1[[#This Row],[CONTRIBUTO
COMMISSARIO STRAORDINARIO]:[INDENNIZZO
ASSICURATIVO]])</f>
        <v>300000</v>
      </c>
      <c r="M6729" s="10" t="s">
        <v>552</v>
      </c>
      <c r="N6729" s="3" t="s">
        <v>158</v>
      </c>
      <c r="O6729" s="3" t="s">
        <v>552</v>
      </c>
      <c r="P6729" s="2" t="s">
        <v>10543</v>
      </c>
      <c r="Q6729" s="2" t="s">
        <v>175</v>
      </c>
      <c r="R6729" s="2" t="s">
        <v>553</v>
      </c>
      <c r="S6729" s="2" t="s">
        <v>553</v>
      </c>
      <c r="T6729" s="3" t="s">
        <v>26906</v>
      </c>
      <c r="U6729" s="3" t="s">
        <v>179</v>
      </c>
      <c r="V6729" s="3" t="s">
        <v>31</v>
      </c>
      <c r="W6729" s="12" t="s">
        <v>179</v>
      </c>
      <c r="X6729" s="12" t="s">
        <v>26907</v>
      </c>
      <c r="Y6729" s="2" t="s">
        <v>26908</v>
      </c>
      <c r="Z6729" s="2"/>
    </row>
    <row r="6730" spans="1:26" ht="104.4" x14ac:dyDescent="0.3">
      <c r="A6730" s="6" t="s">
        <v>26909</v>
      </c>
      <c r="B6730" s="2" t="s">
        <v>27</v>
      </c>
      <c r="C6730" s="2" t="s">
        <v>10374</v>
      </c>
      <c r="D6730" s="2" t="s">
        <v>29</v>
      </c>
      <c r="E6730" s="3" t="s">
        <v>24613</v>
      </c>
      <c r="F6730" s="3" t="s">
        <v>8676</v>
      </c>
      <c r="G6730" s="7">
        <v>500000</v>
      </c>
      <c r="H6730" s="8">
        <v>0</v>
      </c>
      <c r="I6730" s="8">
        <v>0</v>
      </c>
      <c r="J6730" s="8">
        <v>0</v>
      </c>
      <c r="K6730" s="8">
        <v>0</v>
      </c>
      <c r="L6730" s="8">
        <f>SUM(Tabella1[[#This Row],[CONTRIBUTO
COMMISSARIO STRAORDINARIO]:[INDENNIZZO
ASSICURATIVO]])</f>
        <v>500000</v>
      </c>
      <c r="M6730" s="10" t="s">
        <v>3416</v>
      </c>
      <c r="N6730" s="3" t="s">
        <v>158</v>
      </c>
      <c r="O6730" s="3" t="s">
        <v>3416</v>
      </c>
      <c r="P6730" s="2" t="s">
        <v>31</v>
      </c>
      <c r="Q6730" s="2" t="s">
        <v>185</v>
      </c>
      <c r="R6730" s="2" t="s">
        <v>2235</v>
      </c>
      <c r="S6730" s="2" t="s">
        <v>26910</v>
      </c>
      <c r="T6730" s="3" t="s">
        <v>26911</v>
      </c>
      <c r="U6730" s="3" t="s">
        <v>189</v>
      </c>
      <c r="V6730" s="3" t="s">
        <v>163</v>
      </c>
      <c r="W6730" s="12" t="s">
        <v>26912</v>
      </c>
      <c r="X6730" s="12" t="s">
        <v>15832</v>
      </c>
      <c r="Y6730" s="2" t="s">
        <v>26913</v>
      </c>
      <c r="Z6730" s="2"/>
    </row>
    <row r="6731" spans="1:26" x14ac:dyDescent="0.3">
      <c r="A6731" s="6" t="s">
        <v>26914</v>
      </c>
      <c r="B6731" s="2" t="s">
        <v>27</v>
      </c>
      <c r="C6731" s="2" t="s">
        <v>10374</v>
      </c>
      <c r="D6731" s="2" t="s">
        <v>29</v>
      </c>
      <c r="E6731" s="3" t="s">
        <v>24613</v>
      </c>
      <c r="F6731" s="3" t="s">
        <v>8676</v>
      </c>
      <c r="G6731" s="7">
        <v>3500000</v>
      </c>
      <c r="H6731" s="8">
        <v>0</v>
      </c>
      <c r="I6731" s="8">
        <v>0</v>
      </c>
      <c r="J6731" s="8">
        <v>0</v>
      </c>
      <c r="K6731" s="8">
        <v>0</v>
      </c>
      <c r="L6731" s="8">
        <f>SUM(Tabella1[[#This Row],[CONTRIBUTO
COMMISSARIO STRAORDINARIO]:[INDENNIZZO
ASSICURATIVO]])</f>
        <v>3500000</v>
      </c>
      <c r="M6731" s="10" t="s">
        <v>5541</v>
      </c>
      <c r="N6731" s="3" t="s">
        <v>158</v>
      </c>
      <c r="O6731" s="3" t="s">
        <v>5541</v>
      </c>
      <c r="P6731" s="2" t="s">
        <v>10543</v>
      </c>
      <c r="Q6731" s="2" t="s">
        <v>185</v>
      </c>
      <c r="R6731" s="2" t="s">
        <v>5542</v>
      </c>
      <c r="S6731" s="2" t="s">
        <v>5542</v>
      </c>
      <c r="T6731" s="3" t="s">
        <v>16186</v>
      </c>
      <c r="U6731" s="3" t="s">
        <v>189</v>
      </c>
      <c r="V6731" s="3" t="s">
        <v>163</v>
      </c>
      <c r="W6731" s="12" t="s">
        <v>26330</v>
      </c>
      <c r="X6731" s="12" t="s">
        <v>26915</v>
      </c>
      <c r="Y6731" s="2" t="s">
        <v>26916</v>
      </c>
      <c r="Z6731" s="2"/>
    </row>
    <row r="6732" spans="1:26" ht="52.2" x14ac:dyDescent="0.3">
      <c r="A6732" s="6" t="s">
        <v>26917</v>
      </c>
      <c r="B6732" s="2" t="s">
        <v>27</v>
      </c>
      <c r="C6732" s="2" t="s">
        <v>10374</v>
      </c>
      <c r="D6732" s="2" t="s">
        <v>29</v>
      </c>
      <c r="E6732" s="3" t="s">
        <v>24613</v>
      </c>
      <c r="F6732" s="3" t="s">
        <v>8676</v>
      </c>
      <c r="G6732" s="7">
        <v>250000</v>
      </c>
      <c r="H6732" s="8">
        <v>0</v>
      </c>
      <c r="I6732" s="8">
        <v>0</v>
      </c>
      <c r="J6732" s="8">
        <v>0</v>
      </c>
      <c r="K6732" s="8">
        <v>0</v>
      </c>
      <c r="L6732" s="8">
        <f>SUM(Tabella1[[#This Row],[CONTRIBUTO
COMMISSARIO STRAORDINARIO]:[INDENNIZZO
ASSICURATIVO]])</f>
        <v>250000</v>
      </c>
      <c r="M6732" s="9" t="s">
        <v>4383</v>
      </c>
      <c r="N6732" s="3" t="s">
        <v>158</v>
      </c>
      <c r="O6732" s="3" t="s">
        <v>4383</v>
      </c>
      <c r="P6732" s="2" t="s">
        <v>31</v>
      </c>
      <c r="Q6732" s="2" t="s">
        <v>34</v>
      </c>
      <c r="R6732" s="2" t="s">
        <v>4384</v>
      </c>
      <c r="S6732" s="2" t="s">
        <v>4391</v>
      </c>
      <c r="T6732" s="3" t="s">
        <v>24803</v>
      </c>
      <c r="U6732" s="3" t="s">
        <v>37</v>
      </c>
      <c r="V6732" s="3" t="s">
        <v>163</v>
      </c>
      <c r="W6732" s="12" t="s">
        <v>24804</v>
      </c>
      <c r="X6732" s="12" t="s">
        <v>26918</v>
      </c>
      <c r="Y6732" s="2" t="s">
        <v>24806</v>
      </c>
      <c r="Z6732" s="2"/>
    </row>
    <row r="6733" spans="1:26" ht="34.799999999999997" x14ac:dyDescent="0.3">
      <c r="A6733" s="6" t="s">
        <v>26919</v>
      </c>
      <c r="B6733" s="2" t="s">
        <v>27</v>
      </c>
      <c r="C6733" s="2" t="s">
        <v>10374</v>
      </c>
      <c r="D6733" s="2" t="s">
        <v>29</v>
      </c>
      <c r="E6733" s="3" t="s">
        <v>24613</v>
      </c>
      <c r="F6733" s="3" t="s">
        <v>8676</v>
      </c>
      <c r="G6733" s="7">
        <v>300000</v>
      </c>
      <c r="H6733" s="8">
        <v>0</v>
      </c>
      <c r="I6733" s="8">
        <v>0</v>
      </c>
      <c r="J6733" s="8">
        <v>0</v>
      </c>
      <c r="K6733" s="8">
        <v>0</v>
      </c>
      <c r="L6733" s="8">
        <f>SUM(Tabella1[[#This Row],[CONTRIBUTO
COMMISSARIO STRAORDINARIO]:[INDENNIZZO
ASSICURATIVO]])</f>
        <v>300000</v>
      </c>
      <c r="M6733" s="10" t="s">
        <v>2925</v>
      </c>
      <c r="N6733" s="3" t="s">
        <v>158</v>
      </c>
      <c r="O6733" s="3" t="s">
        <v>2925</v>
      </c>
      <c r="P6733" s="2" t="s">
        <v>10543</v>
      </c>
      <c r="Q6733" s="2" t="s">
        <v>175</v>
      </c>
      <c r="R6733" s="2" t="s">
        <v>26547</v>
      </c>
      <c r="S6733" s="2" t="s">
        <v>26920</v>
      </c>
      <c r="T6733" s="3" t="s">
        <v>26921</v>
      </c>
      <c r="U6733" s="3" t="s">
        <v>179</v>
      </c>
      <c r="V6733" s="3" t="s">
        <v>163</v>
      </c>
      <c r="W6733" s="12" t="s">
        <v>26922</v>
      </c>
      <c r="X6733" s="12" t="s">
        <v>26923</v>
      </c>
      <c r="Y6733" s="2" t="s">
        <v>26924</v>
      </c>
      <c r="Z6733" s="2"/>
    </row>
    <row r="6734" spans="1:26" ht="34.799999999999997" x14ac:dyDescent="0.3">
      <c r="A6734" s="6" t="s">
        <v>26925</v>
      </c>
      <c r="B6734" s="2" t="s">
        <v>27</v>
      </c>
      <c r="C6734" s="2" t="s">
        <v>10374</v>
      </c>
      <c r="D6734" s="2" t="s">
        <v>29</v>
      </c>
      <c r="E6734" s="3" t="s">
        <v>24613</v>
      </c>
      <c r="F6734" s="3" t="s">
        <v>8676</v>
      </c>
      <c r="G6734" s="7">
        <v>500000</v>
      </c>
      <c r="H6734" s="8">
        <v>0</v>
      </c>
      <c r="I6734" s="8">
        <v>0</v>
      </c>
      <c r="J6734" s="8">
        <v>0</v>
      </c>
      <c r="K6734" s="8">
        <v>0</v>
      </c>
      <c r="L6734" s="8">
        <f>SUM(Tabella1[[#This Row],[CONTRIBUTO
COMMISSARIO STRAORDINARIO]:[INDENNIZZO
ASSICURATIVO]])</f>
        <v>500000</v>
      </c>
      <c r="M6734" s="10" t="s">
        <v>2925</v>
      </c>
      <c r="N6734" s="3" t="s">
        <v>158</v>
      </c>
      <c r="O6734" s="3" t="s">
        <v>2925</v>
      </c>
      <c r="P6734" s="2" t="s">
        <v>10543</v>
      </c>
      <c r="Q6734" s="2" t="s">
        <v>175</v>
      </c>
      <c r="R6734" s="2" t="s">
        <v>26547</v>
      </c>
      <c r="S6734" s="2" t="s">
        <v>26926</v>
      </c>
      <c r="T6734" s="3" t="s">
        <v>26927</v>
      </c>
      <c r="U6734" s="3" t="s">
        <v>179</v>
      </c>
      <c r="V6734" s="3" t="s">
        <v>163</v>
      </c>
      <c r="W6734" s="12" t="s">
        <v>26928</v>
      </c>
      <c r="X6734" s="12" t="s">
        <v>26929</v>
      </c>
      <c r="Y6734" s="2" t="s">
        <v>26930</v>
      </c>
      <c r="Z6734" s="2"/>
    </row>
    <row r="6735" spans="1:26" ht="34.799999999999997" x14ac:dyDescent="0.3">
      <c r="A6735" s="6" t="s">
        <v>26931</v>
      </c>
      <c r="B6735" s="2" t="s">
        <v>27</v>
      </c>
      <c r="C6735" s="2" t="s">
        <v>10374</v>
      </c>
      <c r="D6735" s="2" t="s">
        <v>29</v>
      </c>
      <c r="E6735" s="3" t="s">
        <v>24613</v>
      </c>
      <c r="F6735" s="3" t="s">
        <v>8676</v>
      </c>
      <c r="G6735" s="7">
        <v>300000</v>
      </c>
      <c r="H6735" s="8">
        <v>0</v>
      </c>
      <c r="I6735" s="8">
        <v>0</v>
      </c>
      <c r="J6735" s="8">
        <v>0</v>
      </c>
      <c r="K6735" s="8">
        <v>0</v>
      </c>
      <c r="L6735" s="8">
        <f>SUM(Tabella1[[#This Row],[CONTRIBUTO
COMMISSARIO STRAORDINARIO]:[INDENNIZZO
ASSICURATIVO]])</f>
        <v>300000</v>
      </c>
      <c r="M6735" s="10" t="s">
        <v>2925</v>
      </c>
      <c r="N6735" s="3" t="s">
        <v>158</v>
      </c>
      <c r="O6735" s="3" t="s">
        <v>2925</v>
      </c>
      <c r="P6735" s="2" t="s">
        <v>10543</v>
      </c>
      <c r="Q6735" s="2" t="s">
        <v>175</v>
      </c>
      <c r="R6735" s="2" t="s">
        <v>26547</v>
      </c>
      <c r="S6735" s="2" t="s">
        <v>26932</v>
      </c>
      <c r="T6735" s="3" t="s">
        <v>26933</v>
      </c>
      <c r="U6735" s="3" t="s">
        <v>179</v>
      </c>
      <c r="V6735" s="3" t="s">
        <v>163</v>
      </c>
      <c r="W6735" s="12" t="s">
        <v>26934</v>
      </c>
      <c r="X6735" s="12" t="s">
        <v>26935</v>
      </c>
      <c r="Y6735" s="2" t="s">
        <v>26936</v>
      </c>
      <c r="Z6735" s="2"/>
    </row>
    <row r="6736" spans="1:26" ht="34.799999999999997" x14ac:dyDescent="0.3">
      <c r="A6736" s="6" t="s">
        <v>26937</v>
      </c>
      <c r="B6736" s="2" t="s">
        <v>27</v>
      </c>
      <c r="C6736" s="2" t="s">
        <v>10374</v>
      </c>
      <c r="D6736" s="2" t="s">
        <v>29</v>
      </c>
      <c r="E6736" s="3" t="s">
        <v>24613</v>
      </c>
      <c r="F6736" s="3" t="s">
        <v>8676</v>
      </c>
      <c r="G6736" s="7">
        <v>1000000</v>
      </c>
      <c r="H6736" s="8">
        <v>0</v>
      </c>
      <c r="I6736" s="8">
        <v>0</v>
      </c>
      <c r="J6736" s="8">
        <v>0</v>
      </c>
      <c r="K6736" s="8">
        <v>0</v>
      </c>
      <c r="L6736" s="8">
        <f>SUM(Tabella1[[#This Row],[CONTRIBUTO
COMMISSARIO STRAORDINARIO]:[INDENNIZZO
ASSICURATIVO]])</f>
        <v>1000000</v>
      </c>
      <c r="M6736" s="10" t="s">
        <v>16399</v>
      </c>
      <c r="N6736" s="3" t="s">
        <v>158</v>
      </c>
      <c r="O6736" s="3" t="s">
        <v>16399</v>
      </c>
      <c r="P6736" s="2" t="s">
        <v>10543</v>
      </c>
      <c r="Q6736" s="2" t="s">
        <v>185</v>
      </c>
      <c r="R6736" s="2" t="s">
        <v>5469</v>
      </c>
      <c r="S6736" s="2" t="s">
        <v>5469</v>
      </c>
      <c r="T6736" s="3" t="s">
        <v>26938</v>
      </c>
      <c r="U6736" s="3" t="s">
        <v>189</v>
      </c>
      <c r="V6736" s="3" t="s">
        <v>163</v>
      </c>
      <c r="W6736" s="12" t="s">
        <v>26787</v>
      </c>
      <c r="X6736" s="12" t="s">
        <v>26939</v>
      </c>
      <c r="Y6736" s="2" t="s">
        <v>26940</v>
      </c>
      <c r="Z6736" s="2"/>
    </row>
    <row r="6737" spans="1:26" ht="34.799999999999997" x14ac:dyDescent="0.3">
      <c r="A6737" s="6" t="s">
        <v>26941</v>
      </c>
      <c r="B6737" s="2" t="s">
        <v>27</v>
      </c>
      <c r="C6737" s="2" t="s">
        <v>10374</v>
      </c>
      <c r="D6737" s="2" t="s">
        <v>29</v>
      </c>
      <c r="E6737" s="3" t="s">
        <v>24613</v>
      </c>
      <c r="F6737" s="3" t="s">
        <v>8676</v>
      </c>
      <c r="G6737" s="7">
        <v>500000</v>
      </c>
      <c r="H6737" s="8">
        <v>0</v>
      </c>
      <c r="I6737" s="8">
        <v>0</v>
      </c>
      <c r="J6737" s="8">
        <v>0</v>
      </c>
      <c r="K6737" s="8">
        <v>0</v>
      </c>
      <c r="L6737" s="8">
        <f>SUM(Tabella1[[#This Row],[CONTRIBUTO
COMMISSARIO STRAORDINARIO]:[INDENNIZZO
ASSICURATIVO]])</f>
        <v>500000</v>
      </c>
      <c r="M6737" s="10" t="s">
        <v>16399</v>
      </c>
      <c r="N6737" s="3" t="s">
        <v>158</v>
      </c>
      <c r="O6737" s="3" t="s">
        <v>16399</v>
      </c>
      <c r="P6737" s="2" t="s">
        <v>10543</v>
      </c>
      <c r="Q6737" s="2" t="s">
        <v>185</v>
      </c>
      <c r="R6737" s="2" t="s">
        <v>5469</v>
      </c>
      <c r="S6737" s="2" t="s">
        <v>5469</v>
      </c>
      <c r="T6737" s="3" t="s">
        <v>26942</v>
      </c>
      <c r="U6737" s="3" t="s">
        <v>189</v>
      </c>
      <c r="V6737" s="3" t="s">
        <v>163</v>
      </c>
      <c r="W6737" s="12" t="s">
        <v>26787</v>
      </c>
      <c r="X6737" s="12" t="s">
        <v>26943</v>
      </c>
      <c r="Y6737" s="2" t="s">
        <v>26944</v>
      </c>
      <c r="Z6737" s="2"/>
    </row>
    <row r="6738" spans="1:26" ht="34.799999999999997" x14ac:dyDescent="0.3">
      <c r="A6738" s="6" t="s">
        <v>26945</v>
      </c>
      <c r="B6738" s="2" t="s">
        <v>27</v>
      </c>
      <c r="C6738" s="2" t="s">
        <v>10374</v>
      </c>
      <c r="D6738" s="2" t="s">
        <v>29</v>
      </c>
      <c r="E6738" s="3" t="s">
        <v>24613</v>
      </c>
      <c r="F6738" s="3" t="s">
        <v>8676</v>
      </c>
      <c r="G6738" s="7">
        <v>900000</v>
      </c>
      <c r="H6738" s="8">
        <v>0</v>
      </c>
      <c r="I6738" s="8">
        <v>0</v>
      </c>
      <c r="J6738" s="8">
        <v>0</v>
      </c>
      <c r="K6738" s="8">
        <v>0</v>
      </c>
      <c r="L6738" s="8">
        <f>SUM(Tabella1[[#This Row],[CONTRIBUTO
COMMISSARIO STRAORDINARIO]:[INDENNIZZO
ASSICURATIVO]])</f>
        <v>900000</v>
      </c>
      <c r="M6738" s="10" t="s">
        <v>16399</v>
      </c>
      <c r="N6738" s="3" t="s">
        <v>158</v>
      </c>
      <c r="O6738" s="3" t="s">
        <v>16399</v>
      </c>
      <c r="P6738" s="2" t="s">
        <v>10543</v>
      </c>
      <c r="Q6738" s="2" t="s">
        <v>185</v>
      </c>
      <c r="R6738" s="2" t="s">
        <v>5469</v>
      </c>
      <c r="S6738" s="2" t="s">
        <v>5469</v>
      </c>
      <c r="T6738" s="3" t="s">
        <v>26946</v>
      </c>
      <c r="U6738" s="3" t="s">
        <v>189</v>
      </c>
      <c r="V6738" s="3" t="s">
        <v>163</v>
      </c>
      <c r="W6738" s="12" t="s">
        <v>26787</v>
      </c>
      <c r="X6738" s="12" t="s">
        <v>26947</v>
      </c>
      <c r="Y6738" s="2" t="s">
        <v>26948</v>
      </c>
      <c r="Z6738" s="2"/>
    </row>
    <row r="6739" spans="1:26" ht="34.799999999999997" x14ac:dyDescent="0.3">
      <c r="A6739" s="6" t="s">
        <v>26949</v>
      </c>
      <c r="B6739" s="2" t="s">
        <v>27</v>
      </c>
      <c r="C6739" s="2" t="s">
        <v>10374</v>
      </c>
      <c r="D6739" s="2" t="s">
        <v>29</v>
      </c>
      <c r="E6739" s="3" t="s">
        <v>24613</v>
      </c>
      <c r="F6739" s="3" t="s">
        <v>8676</v>
      </c>
      <c r="G6739" s="7">
        <v>300000</v>
      </c>
      <c r="H6739" s="8">
        <v>0</v>
      </c>
      <c r="I6739" s="8">
        <v>0</v>
      </c>
      <c r="J6739" s="8">
        <v>0</v>
      </c>
      <c r="K6739" s="8">
        <v>0</v>
      </c>
      <c r="L6739" s="8">
        <f>SUM(Tabella1[[#This Row],[CONTRIBUTO
COMMISSARIO STRAORDINARIO]:[INDENNIZZO
ASSICURATIVO]])</f>
        <v>300000</v>
      </c>
      <c r="M6739" s="10" t="s">
        <v>897</v>
      </c>
      <c r="N6739" s="3" t="s">
        <v>158</v>
      </c>
      <c r="O6739" s="3" t="s">
        <v>897</v>
      </c>
      <c r="P6739" s="2" t="s">
        <v>31</v>
      </c>
      <c r="Q6739" s="2" t="s">
        <v>159</v>
      </c>
      <c r="R6739" s="2" t="s">
        <v>898</v>
      </c>
      <c r="S6739" s="2" t="s">
        <v>26950</v>
      </c>
      <c r="T6739" s="3" t="s">
        <v>26951</v>
      </c>
      <c r="U6739" s="3" t="s">
        <v>179</v>
      </c>
      <c r="V6739" s="3" t="s">
        <v>163</v>
      </c>
      <c r="W6739" s="12" t="s">
        <v>26952</v>
      </c>
      <c r="X6739" s="12" t="s">
        <v>26953</v>
      </c>
      <c r="Y6739" s="2" t="s">
        <v>26954</v>
      </c>
      <c r="Z6739" s="2"/>
    </row>
    <row r="6740" spans="1:26" ht="34.799999999999997" x14ac:dyDescent="0.3">
      <c r="A6740" s="6" t="s">
        <v>26955</v>
      </c>
      <c r="B6740" s="2" t="s">
        <v>27</v>
      </c>
      <c r="C6740" s="2" t="s">
        <v>10374</v>
      </c>
      <c r="D6740" s="2" t="s">
        <v>29</v>
      </c>
      <c r="E6740" s="3" t="s">
        <v>24613</v>
      </c>
      <c r="F6740" s="3" t="s">
        <v>8676</v>
      </c>
      <c r="G6740" s="7">
        <v>250000</v>
      </c>
      <c r="H6740" s="8">
        <v>0</v>
      </c>
      <c r="I6740" s="8">
        <v>0</v>
      </c>
      <c r="J6740" s="8">
        <v>0</v>
      </c>
      <c r="K6740" s="8">
        <v>0</v>
      </c>
      <c r="L6740" s="8">
        <f>SUM(Tabella1[[#This Row],[CONTRIBUTO
COMMISSARIO STRAORDINARIO]:[INDENNIZZO
ASSICURATIVO]])</f>
        <v>250000</v>
      </c>
      <c r="M6740" s="10" t="s">
        <v>897</v>
      </c>
      <c r="N6740" s="3" t="s">
        <v>158</v>
      </c>
      <c r="O6740" s="3" t="s">
        <v>897</v>
      </c>
      <c r="P6740" s="2" t="s">
        <v>31</v>
      </c>
      <c r="Q6740" s="2" t="s">
        <v>159</v>
      </c>
      <c r="R6740" s="2" t="s">
        <v>898</v>
      </c>
      <c r="S6740" s="2" t="s">
        <v>968</v>
      </c>
      <c r="T6740" s="3" t="s">
        <v>26956</v>
      </c>
      <c r="U6740" s="3" t="s">
        <v>179</v>
      </c>
      <c r="V6740" s="3" t="s">
        <v>163</v>
      </c>
      <c r="W6740" s="12" t="s">
        <v>26957</v>
      </c>
      <c r="X6740" s="12" t="s">
        <v>26958</v>
      </c>
      <c r="Y6740" s="2" t="s">
        <v>26959</v>
      </c>
      <c r="Z6740" s="2"/>
    </row>
    <row r="6741" spans="1:26" ht="34.799999999999997" x14ac:dyDescent="0.3">
      <c r="A6741" s="6" t="s">
        <v>26960</v>
      </c>
      <c r="B6741" s="2" t="s">
        <v>27</v>
      </c>
      <c r="C6741" s="2" t="s">
        <v>10374</v>
      </c>
      <c r="D6741" s="2" t="s">
        <v>29</v>
      </c>
      <c r="E6741" s="3" t="s">
        <v>24613</v>
      </c>
      <c r="F6741" s="3" t="s">
        <v>8676</v>
      </c>
      <c r="G6741" s="7">
        <v>450000</v>
      </c>
      <c r="H6741" s="8">
        <v>0</v>
      </c>
      <c r="I6741" s="8">
        <v>0</v>
      </c>
      <c r="J6741" s="8">
        <v>0</v>
      </c>
      <c r="K6741" s="8">
        <v>0</v>
      </c>
      <c r="L6741" s="8">
        <f>SUM(Tabella1[[#This Row],[CONTRIBUTO
COMMISSARIO STRAORDINARIO]:[INDENNIZZO
ASSICURATIVO]])</f>
        <v>450000</v>
      </c>
      <c r="M6741" s="10" t="s">
        <v>897</v>
      </c>
      <c r="N6741" s="3" t="s">
        <v>158</v>
      </c>
      <c r="O6741" s="3" t="s">
        <v>897</v>
      </c>
      <c r="P6741" s="2" t="s">
        <v>31</v>
      </c>
      <c r="Q6741" s="2" t="s">
        <v>159</v>
      </c>
      <c r="R6741" s="2" t="s">
        <v>898</v>
      </c>
      <c r="S6741" s="2" t="s">
        <v>926</v>
      </c>
      <c r="T6741" s="3" t="s">
        <v>26961</v>
      </c>
      <c r="U6741" s="3" t="s">
        <v>179</v>
      </c>
      <c r="V6741" s="3" t="s">
        <v>163</v>
      </c>
      <c r="W6741" s="12" t="s">
        <v>26962</v>
      </c>
      <c r="X6741" s="12" t="s">
        <v>26963</v>
      </c>
      <c r="Y6741" s="2" t="s">
        <v>26964</v>
      </c>
      <c r="Z6741" s="2"/>
    </row>
    <row r="6742" spans="1:26" ht="87" x14ac:dyDescent="0.3">
      <c r="A6742" s="6" t="s">
        <v>26965</v>
      </c>
      <c r="B6742" s="2" t="s">
        <v>27</v>
      </c>
      <c r="C6742" s="2" t="s">
        <v>10374</v>
      </c>
      <c r="D6742" s="2" t="s">
        <v>29</v>
      </c>
      <c r="E6742" s="3" t="s">
        <v>24613</v>
      </c>
      <c r="F6742" s="3" t="s">
        <v>8676</v>
      </c>
      <c r="G6742" s="7">
        <v>6552000</v>
      </c>
      <c r="H6742" s="8">
        <v>0</v>
      </c>
      <c r="I6742" s="8">
        <v>0</v>
      </c>
      <c r="J6742" s="8">
        <v>0</v>
      </c>
      <c r="K6742" s="8">
        <v>0</v>
      </c>
      <c r="L6742" s="8">
        <f>SUM(Tabella1[[#This Row],[CONTRIBUTO
COMMISSARIO STRAORDINARIO]:[INDENNIZZO
ASSICURATIVO]])</f>
        <v>6552000</v>
      </c>
      <c r="M6742" s="10" t="s">
        <v>17907</v>
      </c>
      <c r="N6742" s="3" t="s">
        <v>501</v>
      </c>
      <c r="O6742" s="3" t="s">
        <v>17907</v>
      </c>
      <c r="P6742" s="2" t="s">
        <v>31</v>
      </c>
      <c r="Q6742" s="2" t="s">
        <v>175</v>
      </c>
      <c r="R6742" s="2" t="s">
        <v>26966</v>
      </c>
      <c r="S6742" s="2" t="s">
        <v>26967</v>
      </c>
      <c r="T6742" s="3" t="s">
        <v>26968</v>
      </c>
      <c r="U6742" s="3" t="s">
        <v>179</v>
      </c>
      <c r="V6742" s="3" t="s">
        <v>26969</v>
      </c>
      <c r="W6742" s="12" t="s">
        <v>179</v>
      </c>
      <c r="X6742" s="12" t="s">
        <v>26970</v>
      </c>
      <c r="Y6742" s="2" t="s">
        <v>26971</v>
      </c>
      <c r="Z6742" s="2"/>
    </row>
    <row r="6743" spans="1:26" ht="104.4" x14ac:dyDescent="0.3">
      <c r="A6743" s="6" t="s">
        <v>26972</v>
      </c>
      <c r="B6743" s="2" t="s">
        <v>27</v>
      </c>
      <c r="C6743" s="2" t="s">
        <v>10374</v>
      </c>
      <c r="D6743" s="2" t="s">
        <v>29</v>
      </c>
      <c r="E6743" s="3" t="s">
        <v>24613</v>
      </c>
      <c r="F6743" s="3" t="s">
        <v>8676</v>
      </c>
      <c r="G6743" s="7">
        <v>6032000</v>
      </c>
      <c r="H6743" s="8">
        <v>0</v>
      </c>
      <c r="I6743" s="8">
        <v>0</v>
      </c>
      <c r="J6743" s="8">
        <v>0</v>
      </c>
      <c r="K6743" s="8">
        <v>0</v>
      </c>
      <c r="L6743" s="8">
        <f>SUM(Tabella1[[#This Row],[CONTRIBUTO
COMMISSARIO STRAORDINARIO]:[INDENNIZZO
ASSICURATIVO]])</f>
        <v>6032000</v>
      </c>
      <c r="M6743" s="10" t="s">
        <v>17907</v>
      </c>
      <c r="N6743" s="3" t="s">
        <v>501</v>
      </c>
      <c r="O6743" s="3" t="s">
        <v>17907</v>
      </c>
      <c r="P6743" s="2" t="s">
        <v>31</v>
      </c>
      <c r="Q6743" s="2" t="s">
        <v>175</v>
      </c>
      <c r="R6743" s="2" t="s">
        <v>26966</v>
      </c>
      <c r="S6743" s="2" t="s">
        <v>26967</v>
      </c>
      <c r="T6743" s="3" t="s">
        <v>26968</v>
      </c>
      <c r="U6743" s="3" t="s">
        <v>179</v>
      </c>
      <c r="V6743" s="3" t="s">
        <v>26973</v>
      </c>
      <c r="W6743" s="12" t="s">
        <v>179</v>
      </c>
      <c r="X6743" s="12" t="s">
        <v>26974</v>
      </c>
      <c r="Y6743" s="2" t="s">
        <v>26975</v>
      </c>
      <c r="Z6743" s="2"/>
    </row>
    <row r="6744" spans="1:26" ht="156.6" x14ac:dyDescent="0.3">
      <c r="A6744" s="6" t="s">
        <v>26976</v>
      </c>
      <c r="B6744" s="2" t="s">
        <v>27</v>
      </c>
      <c r="C6744" s="2" t="s">
        <v>10374</v>
      </c>
      <c r="D6744" s="2" t="s">
        <v>29</v>
      </c>
      <c r="E6744" s="3" t="s">
        <v>24613</v>
      </c>
      <c r="F6744" s="3" t="s">
        <v>8676</v>
      </c>
      <c r="G6744" s="7">
        <v>4056000</v>
      </c>
      <c r="H6744" s="8">
        <v>0</v>
      </c>
      <c r="I6744" s="8">
        <v>0</v>
      </c>
      <c r="J6744" s="8">
        <v>0</v>
      </c>
      <c r="K6744" s="8">
        <v>0</v>
      </c>
      <c r="L6744" s="8">
        <f>SUM(Tabella1[[#This Row],[CONTRIBUTO
COMMISSARIO STRAORDINARIO]:[INDENNIZZO
ASSICURATIVO]])</f>
        <v>4056000</v>
      </c>
      <c r="M6744" s="10" t="s">
        <v>17907</v>
      </c>
      <c r="N6744" s="3" t="s">
        <v>501</v>
      </c>
      <c r="O6744" s="3" t="s">
        <v>17907</v>
      </c>
      <c r="P6744" s="2" t="s">
        <v>31</v>
      </c>
      <c r="Q6744" s="2" t="s">
        <v>175</v>
      </c>
      <c r="R6744" s="2" t="s">
        <v>26977</v>
      </c>
      <c r="S6744" s="2" t="s">
        <v>26978</v>
      </c>
      <c r="T6744" s="3" t="s">
        <v>26979</v>
      </c>
      <c r="U6744" s="3" t="s">
        <v>179</v>
      </c>
      <c r="V6744" s="3" t="s">
        <v>26980</v>
      </c>
      <c r="W6744" s="12" t="s">
        <v>179</v>
      </c>
      <c r="X6744" s="12" t="s">
        <v>26981</v>
      </c>
      <c r="Y6744" s="2" t="s">
        <v>26982</v>
      </c>
      <c r="Z6744" s="2"/>
    </row>
    <row r="6745" spans="1:26" ht="121.8" x14ac:dyDescent="0.3">
      <c r="A6745" s="6" t="s">
        <v>26983</v>
      </c>
      <c r="B6745" s="2" t="s">
        <v>27</v>
      </c>
      <c r="C6745" s="2" t="s">
        <v>10374</v>
      </c>
      <c r="D6745" s="2" t="s">
        <v>29</v>
      </c>
      <c r="E6745" s="3" t="s">
        <v>24613</v>
      </c>
      <c r="F6745" s="3" t="s">
        <v>8676</v>
      </c>
      <c r="G6745" s="7">
        <v>1560000</v>
      </c>
      <c r="H6745" s="8">
        <v>0</v>
      </c>
      <c r="I6745" s="8">
        <v>0</v>
      </c>
      <c r="J6745" s="8">
        <v>0</v>
      </c>
      <c r="K6745" s="8">
        <v>0</v>
      </c>
      <c r="L6745" s="8">
        <f>SUM(Tabella1[[#This Row],[CONTRIBUTO
COMMISSARIO STRAORDINARIO]:[INDENNIZZO
ASSICURATIVO]])</f>
        <v>1560000</v>
      </c>
      <c r="M6745" s="10" t="s">
        <v>17907</v>
      </c>
      <c r="N6745" s="3" t="s">
        <v>501</v>
      </c>
      <c r="O6745" s="3" t="s">
        <v>17907</v>
      </c>
      <c r="P6745" s="2" t="s">
        <v>31</v>
      </c>
      <c r="Q6745" s="2" t="s">
        <v>159</v>
      </c>
      <c r="R6745" s="2" t="s">
        <v>26984</v>
      </c>
      <c r="S6745" s="2" t="s">
        <v>26985</v>
      </c>
      <c r="T6745" s="3" t="s">
        <v>26986</v>
      </c>
      <c r="U6745" s="3" t="s">
        <v>179</v>
      </c>
      <c r="V6745" s="3" t="s">
        <v>26987</v>
      </c>
      <c r="W6745" s="12" t="s">
        <v>179</v>
      </c>
      <c r="X6745" s="12" t="s">
        <v>26988</v>
      </c>
      <c r="Y6745" s="2" t="s">
        <v>26989</v>
      </c>
      <c r="Z6745" s="2"/>
    </row>
    <row r="6746" spans="1:26" ht="121.8" x14ac:dyDescent="0.3">
      <c r="A6746" s="6" t="s">
        <v>26990</v>
      </c>
      <c r="B6746" s="2" t="s">
        <v>27</v>
      </c>
      <c r="C6746" s="2" t="s">
        <v>10374</v>
      </c>
      <c r="D6746" s="2" t="s">
        <v>29</v>
      </c>
      <c r="E6746" s="3" t="s">
        <v>24613</v>
      </c>
      <c r="F6746" s="3" t="s">
        <v>8676</v>
      </c>
      <c r="G6746" s="7">
        <v>6344000</v>
      </c>
      <c r="H6746" s="8">
        <v>0</v>
      </c>
      <c r="I6746" s="8">
        <v>0</v>
      </c>
      <c r="J6746" s="8">
        <v>0</v>
      </c>
      <c r="K6746" s="8">
        <v>0</v>
      </c>
      <c r="L6746" s="8">
        <f>SUM(Tabella1[[#This Row],[CONTRIBUTO
COMMISSARIO STRAORDINARIO]:[INDENNIZZO
ASSICURATIVO]])</f>
        <v>6344000</v>
      </c>
      <c r="M6746" s="10" t="s">
        <v>17907</v>
      </c>
      <c r="N6746" s="3" t="s">
        <v>501</v>
      </c>
      <c r="O6746" s="3" t="s">
        <v>17907</v>
      </c>
      <c r="P6746" s="2" t="s">
        <v>31</v>
      </c>
      <c r="Q6746" s="2" t="s">
        <v>159</v>
      </c>
      <c r="R6746" s="2" t="s">
        <v>26991</v>
      </c>
      <c r="S6746" s="2" t="s">
        <v>26992</v>
      </c>
      <c r="T6746" s="3" t="s">
        <v>26993</v>
      </c>
      <c r="U6746" s="3" t="s">
        <v>179</v>
      </c>
      <c r="V6746" s="3" t="s">
        <v>26994</v>
      </c>
      <c r="W6746" s="12" t="s">
        <v>179</v>
      </c>
      <c r="X6746" s="12" t="s">
        <v>26995</v>
      </c>
      <c r="Y6746" s="2" t="s">
        <v>26996</v>
      </c>
      <c r="Z6746" s="2"/>
    </row>
    <row r="6747" spans="1:26" ht="156.6" x14ac:dyDescent="0.3">
      <c r="A6747" s="6" t="s">
        <v>26997</v>
      </c>
      <c r="B6747" s="2" t="s">
        <v>27</v>
      </c>
      <c r="C6747" s="2" t="s">
        <v>10374</v>
      </c>
      <c r="D6747" s="2" t="s">
        <v>29</v>
      </c>
      <c r="E6747" s="3" t="s">
        <v>24613</v>
      </c>
      <c r="F6747" s="3" t="s">
        <v>8676</v>
      </c>
      <c r="G6747" s="7">
        <v>5200000</v>
      </c>
      <c r="H6747" s="8">
        <v>0</v>
      </c>
      <c r="I6747" s="8">
        <v>0</v>
      </c>
      <c r="J6747" s="8">
        <v>0</v>
      </c>
      <c r="K6747" s="8">
        <v>0</v>
      </c>
      <c r="L6747" s="8">
        <f>SUM(Tabella1[[#This Row],[CONTRIBUTO
COMMISSARIO STRAORDINARIO]:[INDENNIZZO
ASSICURATIVO]])</f>
        <v>5200000</v>
      </c>
      <c r="M6747" s="10" t="s">
        <v>17907</v>
      </c>
      <c r="N6747" s="3" t="s">
        <v>501</v>
      </c>
      <c r="O6747" s="3" t="s">
        <v>17907</v>
      </c>
      <c r="P6747" s="2" t="s">
        <v>31</v>
      </c>
      <c r="Q6747" s="2" t="s">
        <v>159</v>
      </c>
      <c r="R6747" s="2" t="s">
        <v>26984</v>
      </c>
      <c r="S6747" s="2" t="s">
        <v>26985</v>
      </c>
      <c r="T6747" s="3" t="s">
        <v>26986</v>
      </c>
      <c r="U6747" s="3" t="s">
        <v>179</v>
      </c>
      <c r="V6747" s="3" t="s">
        <v>26998</v>
      </c>
      <c r="W6747" s="12" t="s">
        <v>179</v>
      </c>
      <c r="X6747" s="12" t="s">
        <v>26999</v>
      </c>
      <c r="Y6747" s="2" t="s">
        <v>27000</v>
      </c>
      <c r="Z6747" s="2"/>
    </row>
    <row r="6748" spans="1:26" ht="139.19999999999999" x14ac:dyDescent="0.3">
      <c r="A6748" s="6" t="s">
        <v>27001</v>
      </c>
      <c r="B6748" s="2" t="s">
        <v>27</v>
      </c>
      <c r="C6748" s="2" t="s">
        <v>10374</v>
      </c>
      <c r="D6748" s="2" t="s">
        <v>29</v>
      </c>
      <c r="E6748" s="3" t="s">
        <v>24613</v>
      </c>
      <c r="F6748" s="3" t="s">
        <v>8676</v>
      </c>
      <c r="G6748" s="7">
        <v>2184000</v>
      </c>
      <c r="H6748" s="8">
        <v>0</v>
      </c>
      <c r="I6748" s="8">
        <v>0</v>
      </c>
      <c r="J6748" s="8">
        <v>0</v>
      </c>
      <c r="K6748" s="8">
        <v>0</v>
      </c>
      <c r="L6748" s="8">
        <f>SUM(Tabella1[[#This Row],[CONTRIBUTO
COMMISSARIO STRAORDINARIO]:[INDENNIZZO
ASSICURATIVO]])</f>
        <v>2184000</v>
      </c>
      <c r="M6748" s="10" t="s">
        <v>17907</v>
      </c>
      <c r="N6748" s="3" t="s">
        <v>501</v>
      </c>
      <c r="O6748" s="3" t="s">
        <v>17907</v>
      </c>
      <c r="P6748" s="2" t="s">
        <v>31</v>
      </c>
      <c r="Q6748" s="2" t="s">
        <v>35</v>
      </c>
      <c r="R6748" s="2" t="s">
        <v>27002</v>
      </c>
      <c r="S6748" s="2" t="s">
        <v>27003</v>
      </c>
      <c r="T6748" s="3" t="s">
        <v>27004</v>
      </c>
      <c r="U6748" s="3" t="s">
        <v>179</v>
      </c>
      <c r="V6748" s="3" t="s">
        <v>27005</v>
      </c>
      <c r="W6748" s="12" t="s">
        <v>179</v>
      </c>
      <c r="X6748" s="12" t="s">
        <v>27006</v>
      </c>
      <c r="Y6748" s="2" t="s">
        <v>27007</v>
      </c>
      <c r="Z6748" s="2"/>
    </row>
    <row r="6749" spans="1:26" ht="121.8" x14ac:dyDescent="0.3">
      <c r="A6749" s="6" t="s">
        <v>27008</v>
      </c>
      <c r="B6749" s="2" t="s">
        <v>27</v>
      </c>
      <c r="C6749" s="2" t="s">
        <v>10374</v>
      </c>
      <c r="D6749" s="2" t="s">
        <v>29</v>
      </c>
      <c r="E6749" s="3" t="s">
        <v>24613</v>
      </c>
      <c r="F6749" s="3" t="s">
        <v>8676</v>
      </c>
      <c r="G6749" s="7">
        <v>3120000</v>
      </c>
      <c r="H6749" s="8">
        <v>0</v>
      </c>
      <c r="I6749" s="8">
        <v>0</v>
      </c>
      <c r="J6749" s="8">
        <v>0</v>
      </c>
      <c r="K6749" s="8">
        <v>0</v>
      </c>
      <c r="L6749" s="8">
        <f>SUM(Tabella1[[#This Row],[CONTRIBUTO
COMMISSARIO STRAORDINARIO]:[INDENNIZZO
ASSICURATIVO]])</f>
        <v>3120000</v>
      </c>
      <c r="M6749" s="10" t="s">
        <v>17907</v>
      </c>
      <c r="N6749" s="3" t="s">
        <v>501</v>
      </c>
      <c r="O6749" s="3" t="s">
        <v>17907</v>
      </c>
      <c r="P6749" s="2" t="s">
        <v>31</v>
      </c>
      <c r="Q6749" s="2" t="s">
        <v>175</v>
      </c>
      <c r="R6749" s="2" t="s">
        <v>26977</v>
      </c>
      <c r="S6749" s="2" t="s">
        <v>26978</v>
      </c>
      <c r="T6749" s="3" t="s">
        <v>26979</v>
      </c>
      <c r="U6749" s="3" t="s">
        <v>179</v>
      </c>
      <c r="V6749" s="3" t="s">
        <v>27009</v>
      </c>
      <c r="W6749" s="12" t="s">
        <v>179</v>
      </c>
      <c r="X6749" s="12" t="s">
        <v>27010</v>
      </c>
      <c r="Y6749" s="2" t="s">
        <v>27011</v>
      </c>
      <c r="Z6749" s="2"/>
    </row>
    <row r="6750" spans="1:26" ht="121.8" x14ac:dyDescent="0.3">
      <c r="A6750" s="6" t="s">
        <v>27012</v>
      </c>
      <c r="B6750" s="2" t="s">
        <v>27</v>
      </c>
      <c r="C6750" s="2" t="s">
        <v>10374</v>
      </c>
      <c r="D6750" s="2" t="s">
        <v>29</v>
      </c>
      <c r="E6750" s="3" t="s">
        <v>24613</v>
      </c>
      <c r="F6750" s="3" t="s">
        <v>8676</v>
      </c>
      <c r="G6750" s="7">
        <v>3016000</v>
      </c>
      <c r="H6750" s="8">
        <v>0</v>
      </c>
      <c r="I6750" s="8">
        <v>0</v>
      </c>
      <c r="J6750" s="8">
        <v>0</v>
      </c>
      <c r="K6750" s="8">
        <v>0</v>
      </c>
      <c r="L6750" s="8">
        <f>SUM(Tabella1[[#This Row],[CONTRIBUTO
COMMISSARIO STRAORDINARIO]:[INDENNIZZO
ASSICURATIVO]])</f>
        <v>3016000</v>
      </c>
      <c r="M6750" s="10" t="s">
        <v>17907</v>
      </c>
      <c r="N6750" s="3" t="s">
        <v>501</v>
      </c>
      <c r="O6750" s="3" t="s">
        <v>17907</v>
      </c>
      <c r="P6750" s="2" t="s">
        <v>31</v>
      </c>
      <c r="Q6750" s="2" t="s">
        <v>175</v>
      </c>
      <c r="R6750" s="2" t="s">
        <v>26977</v>
      </c>
      <c r="S6750" s="2" t="s">
        <v>26978</v>
      </c>
      <c r="T6750" s="3" t="s">
        <v>26979</v>
      </c>
      <c r="U6750" s="3" t="s">
        <v>179</v>
      </c>
      <c r="V6750" s="3" t="s">
        <v>27013</v>
      </c>
      <c r="W6750" s="12" t="s">
        <v>179</v>
      </c>
      <c r="X6750" s="12" t="s">
        <v>27010</v>
      </c>
      <c r="Y6750" s="2" t="s">
        <v>27014</v>
      </c>
      <c r="Z6750" s="2"/>
    </row>
    <row r="6751" spans="1:26" ht="87" x14ac:dyDescent="0.3">
      <c r="A6751" s="6" t="s">
        <v>27015</v>
      </c>
      <c r="B6751" s="2" t="s">
        <v>27</v>
      </c>
      <c r="C6751" s="2" t="s">
        <v>10374</v>
      </c>
      <c r="D6751" s="2" t="s">
        <v>29</v>
      </c>
      <c r="E6751" s="3" t="s">
        <v>24613</v>
      </c>
      <c r="F6751" s="3" t="s">
        <v>31</v>
      </c>
      <c r="G6751" s="7">
        <v>2652000</v>
      </c>
      <c r="H6751" s="8">
        <v>0</v>
      </c>
      <c r="I6751" s="8">
        <v>0</v>
      </c>
      <c r="J6751" s="8">
        <v>0</v>
      </c>
      <c r="K6751" s="8">
        <v>0</v>
      </c>
      <c r="L6751" s="8">
        <f>SUM(Tabella1[[#This Row],[CONTRIBUTO
COMMISSARIO STRAORDINARIO]:[INDENNIZZO
ASSICURATIVO]])</f>
        <v>2652000</v>
      </c>
      <c r="M6751" s="10" t="s">
        <v>17907</v>
      </c>
      <c r="N6751" s="3" t="s">
        <v>501</v>
      </c>
      <c r="O6751" s="3" t="s">
        <v>17907</v>
      </c>
      <c r="P6751" s="2" t="s">
        <v>31</v>
      </c>
      <c r="Q6751" s="2" t="s">
        <v>35</v>
      </c>
      <c r="R6751" s="2" t="s">
        <v>27016</v>
      </c>
      <c r="S6751" s="2" t="s">
        <v>27017</v>
      </c>
      <c r="T6751" s="3" t="s">
        <v>27018</v>
      </c>
      <c r="U6751" s="3" t="s">
        <v>270</v>
      </c>
      <c r="V6751" s="3" t="s">
        <v>27019</v>
      </c>
      <c r="W6751" s="12" t="s">
        <v>270</v>
      </c>
      <c r="X6751" s="12" t="s">
        <v>27020</v>
      </c>
      <c r="Y6751" s="2" t="s">
        <v>41</v>
      </c>
      <c r="Z6751" s="2"/>
    </row>
    <row r="6752" spans="1:26" ht="52.2" x14ac:dyDescent="0.3">
      <c r="A6752" s="6" t="s">
        <v>27021</v>
      </c>
      <c r="B6752" s="2" t="s">
        <v>27</v>
      </c>
      <c r="C6752" s="2" t="s">
        <v>10374</v>
      </c>
      <c r="D6752" s="2" t="s">
        <v>29</v>
      </c>
      <c r="E6752" s="3" t="s">
        <v>24613</v>
      </c>
      <c r="F6752" s="3" t="s">
        <v>8676</v>
      </c>
      <c r="G6752" s="7">
        <v>2080000</v>
      </c>
      <c r="H6752" s="8">
        <v>0</v>
      </c>
      <c r="I6752" s="8">
        <v>0</v>
      </c>
      <c r="J6752" s="8">
        <v>0</v>
      </c>
      <c r="K6752" s="8">
        <v>0</v>
      </c>
      <c r="L6752" s="8">
        <f>SUM(Tabella1[[#This Row],[CONTRIBUTO
COMMISSARIO STRAORDINARIO]:[INDENNIZZO
ASSICURATIVO]])</f>
        <v>2080000</v>
      </c>
      <c r="M6752" s="10" t="s">
        <v>17907</v>
      </c>
      <c r="N6752" s="3" t="s">
        <v>501</v>
      </c>
      <c r="O6752" s="3" t="s">
        <v>17907</v>
      </c>
      <c r="P6752" s="2" t="s">
        <v>31</v>
      </c>
      <c r="Q6752" s="2" t="s">
        <v>175</v>
      </c>
      <c r="R6752" s="2" t="s">
        <v>2953</v>
      </c>
      <c r="S6752" s="2" t="s">
        <v>27022</v>
      </c>
      <c r="T6752" s="3" t="s">
        <v>27023</v>
      </c>
      <c r="U6752" s="3" t="s">
        <v>270</v>
      </c>
      <c r="V6752" s="3" t="s">
        <v>27024</v>
      </c>
      <c r="W6752" s="12" t="s">
        <v>270</v>
      </c>
      <c r="X6752" s="12" t="s">
        <v>27025</v>
      </c>
      <c r="Y6752" s="2" t="s">
        <v>27026</v>
      </c>
      <c r="Z6752" s="2"/>
    </row>
    <row r="6753" spans="1:26" ht="34.799999999999997" x14ac:dyDescent="0.3">
      <c r="A6753" s="6" t="s">
        <v>27027</v>
      </c>
      <c r="B6753" s="2" t="s">
        <v>27</v>
      </c>
      <c r="C6753" s="2" t="s">
        <v>10374</v>
      </c>
      <c r="D6753" s="2" t="s">
        <v>29</v>
      </c>
      <c r="E6753" s="3" t="s">
        <v>24613</v>
      </c>
      <c r="F6753" s="3" t="s">
        <v>8676</v>
      </c>
      <c r="G6753" s="7">
        <v>6240000</v>
      </c>
      <c r="H6753" s="8">
        <v>0</v>
      </c>
      <c r="I6753" s="8">
        <v>0</v>
      </c>
      <c r="J6753" s="8">
        <v>0</v>
      </c>
      <c r="K6753" s="8">
        <v>0</v>
      </c>
      <c r="L6753" s="8">
        <f>SUM(Tabella1[[#This Row],[CONTRIBUTO
COMMISSARIO STRAORDINARIO]:[INDENNIZZO
ASSICURATIVO]])</f>
        <v>6240000</v>
      </c>
      <c r="M6753" s="10" t="s">
        <v>17907</v>
      </c>
      <c r="N6753" s="3" t="s">
        <v>501</v>
      </c>
      <c r="O6753" s="3" t="s">
        <v>17907</v>
      </c>
      <c r="P6753" s="2" t="s">
        <v>31</v>
      </c>
      <c r="Q6753" s="2" t="s">
        <v>185</v>
      </c>
      <c r="R6753" s="2" t="s">
        <v>27028</v>
      </c>
      <c r="S6753" s="2" t="s">
        <v>27029</v>
      </c>
      <c r="T6753" s="3" t="s">
        <v>27030</v>
      </c>
      <c r="U6753" s="3" t="s">
        <v>270</v>
      </c>
      <c r="V6753" s="3" t="s">
        <v>27031</v>
      </c>
      <c r="W6753" s="12" t="s">
        <v>270</v>
      </c>
      <c r="X6753" s="12" t="s">
        <v>27032</v>
      </c>
      <c r="Y6753" s="2" t="s">
        <v>27033</v>
      </c>
      <c r="Z6753" s="2"/>
    </row>
    <row r="6754" spans="1:26" ht="69.599999999999994" x14ac:dyDescent="0.3">
      <c r="A6754" s="6" t="s">
        <v>27034</v>
      </c>
      <c r="B6754" s="2" t="s">
        <v>27</v>
      </c>
      <c r="C6754" s="2" t="s">
        <v>27035</v>
      </c>
      <c r="D6754" s="2" t="s">
        <v>29</v>
      </c>
      <c r="E6754" s="3" t="s">
        <v>24613</v>
      </c>
      <c r="F6754" s="3" t="s">
        <v>31</v>
      </c>
      <c r="G6754" s="7">
        <v>730780</v>
      </c>
      <c r="H6754" s="8">
        <v>0</v>
      </c>
      <c r="I6754" s="8">
        <v>0</v>
      </c>
      <c r="J6754" s="8">
        <v>0</v>
      </c>
      <c r="K6754" s="8">
        <v>0</v>
      </c>
      <c r="L6754" s="8">
        <f>SUM(Tabella1[[#This Row],[CONTRIBUTO
COMMISSARIO STRAORDINARIO]:[INDENNIZZO
ASSICURATIVO]])</f>
        <v>730780</v>
      </c>
      <c r="M6754" s="10" t="s">
        <v>27036</v>
      </c>
      <c r="N6754" s="3" t="s">
        <v>501</v>
      </c>
      <c r="O6754" s="3" t="s">
        <v>27036</v>
      </c>
      <c r="P6754" s="2" t="s">
        <v>31</v>
      </c>
      <c r="Q6754" s="2" t="s">
        <v>185</v>
      </c>
      <c r="R6754" s="2" t="s">
        <v>3428</v>
      </c>
      <c r="S6754" s="2" t="s">
        <v>27037</v>
      </c>
      <c r="T6754" s="3" t="s">
        <v>27038</v>
      </c>
      <c r="U6754" s="3" t="s">
        <v>189</v>
      </c>
      <c r="V6754" s="3" t="s">
        <v>27039</v>
      </c>
      <c r="W6754" s="12" t="s">
        <v>27040</v>
      </c>
      <c r="X6754" s="12" t="s">
        <v>27041</v>
      </c>
      <c r="Y6754" s="2" t="s">
        <v>480</v>
      </c>
      <c r="Z6754" s="2"/>
    </row>
    <row r="6755" spans="1:26" ht="69.599999999999994" x14ac:dyDescent="0.3">
      <c r="A6755" s="6" t="s">
        <v>27042</v>
      </c>
      <c r="B6755" s="2" t="s">
        <v>27</v>
      </c>
      <c r="C6755" s="2" t="s">
        <v>27035</v>
      </c>
      <c r="D6755" s="2" t="s">
        <v>29</v>
      </c>
      <c r="E6755" s="3" t="s">
        <v>24613</v>
      </c>
      <c r="F6755" s="3" t="s">
        <v>31</v>
      </c>
      <c r="G6755" s="7">
        <v>732000</v>
      </c>
      <c r="H6755" s="8">
        <v>0</v>
      </c>
      <c r="I6755" s="8">
        <v>0</v>
      </c>
      <c r="J6755" s="8">
        <v>0</v>
      </c>
      <c r="K6755" s="8">
        <v>0</v>
      </c>
      <c r="L6755" s="8">
        <f>SUM(Tabella1[[#This Row],[CONTRIBUTO
COMMISSARIO STRAORDINARIO]:[INDENNIZZO
ASSICURATIVO]])</f>
        <v>732000</v>
      </c>
      <c r="M6755" s="10" t="s">
        <v>27036</v>
      </c>
      <c r="N6755" s="3" t="s">
        <v>501</v>
      </c>
      <c r="O6755" s="3" t="s">
        <v>27036</v>
      </c>
      <c r="P6755" s="2" t="s">
        <v>31</v>
      </c>
      <c r="Q6755" s="2" t="s">
        <v>185</v>
      </c>
      <c r="R6755" s="2" t="s">
        <v>3428</v>
      </c>
      <c r="S6755" s="2" t="s">
        <v>27037</v>
      </c>
      <c r="T6755" s="3" t="s">
        <v>27038</v>
      </c>
      <c r="U6755" s="3" t="s">
        <v>189</v>
      </c>
      <c r="V6755" s="3" t="s">
        <v>27039</v>
      </c>
      <c r="W6755" s="12" t="s">
        <v>27040</v>
      </c>
      <c r="X6755" s="12" t="s">
        <v>27041</v>
      </c>
      <c r="Y6755" s="2" t="s">
        <v>480</v>
      </c>
      <c r="Z6755" s="2"/>
    </row>
    <row r="6756" spans="1:26" ht="52.2" x14ac:dyDescent="0.3">
      <c r="A6756" s="6" t="s">
        <v>27043</v>
      </c>
      <c r="B6756" s="2" t="s">
        <v>27</v>
      </c>
      <c r="C6756" s="2" t="s">
        <v>27035</v>
      </c>
      <c r="D6756" s="2" t="s">
        <v>29</v>
      </c>
      <c r="E6756" s="3" t="s">
        <v>24613</v>
      </c>
      <c r="F6756" s="3" t="s">
        <v>31</v>
      </c>
      <c r="G6756" s="7">
        <v>940620</v>
      </c>
      <c r="H6756" s="8">
        <v>0</v>
      </c>
      <c r="I6756" s="8">
        <v>0</v>
      </c>
      <c r="J6756" s="8">
        <v>0</v>
      </c>
      <c r="K6756" s="8">
        <v>0</v>
      </c>
      <c r="L6756" s="8">
        <f>SUM(Tabella1[[#This Row],[CONTRIBUTO
COMMISSARIO STRAORDINARIO]:[INDENNIZZO
ASSICURATIVO]])</f>
        <v>940620</v>
      </c>
      <c r="M6756" s="10" t="s">
        <v>27036</v>
      </c>
      <c r="N6756" s="3" t="s">
        <v>501</v>
      </c>
      <c r="O6756" s="3" t="s">
        <v>27036</v>
      </c>
      <c r="P6756" s="2" t="s">
        <v>31</v>
      </c>
      <c r="Q6756" s="2" t="s">
        <v>185</v>
      </c>
      <c r="R6756" s="2" t="s">
        <v>27044</v>
      </c>
      <c r="S6756" s="2" t="s">
        <v>27045</v>
      </c>
      <c r="T6756" s="3" t="s">
        <v>27046</v>
      </c>
      <c r="U6756" s="3" t="s">
        <v>189</v>
      </c>
      <c r="V6756" s="3" t="s">
        <v>27039</v>
      </c>
      <c r="W6756" s="12" t="s">
        <v>27040</v>
      </c>
      <c r="X6756" s="12" t="s">
        <v>27047</v>
      </c>
      <c r="Y6756" s="2" t="s">
        <v>480</v>
      </c>
      <c r="Z6756" s="2"/>
    </row>
    <row r="6757" spans="1:26" ht="52.2" x14ac:dyDescent="0.3">
      <c r="A6757" s="6" t="s">
        <v>27048</v>
      </c>
      <c r="B6757" s="2" t="s">
        <v>27</v>
      </c>
      <c r="C6757" s="2" t="s">
        <v>27035</v>
      </c>
      <c r="D6757" s="2" t="s">
        <v>29</v>
      </c>
      <c r="E6757" s="3" t="s">
        <v>24613</v>
      </c>
      <c r="F6757" s="3" t="s">
        <v>31</v>
      </c>
      <c r="G6757" s="7">
        <v>577060</v>
      </c>
      <c r="H6757" s="8">
        <v>0</v>
      </c>
      <c r="I6757" s="8">
        <v>0</v>
      </c>
      <c r="J6757" s="8">
        <v>0</v>
      </c>
      <c r="K6757" s="8">
        <v>0</v>
      </c>
      <c r="L6757" s="8">
        <f>SUM(Tabella1[[#This Row],[CONTRIBUTO
COMMISSARIO STRAORDINARIO]:[INDENNIZZO
ASSICURATIVO]])</f>
        <v>577060</v>
      </c>
      <c r="M6757" s="10" t="s">
        <v>27036</v>
      </c>
      <c r="N6757" s="3" t="s">
        <v>501</v>
      </c>
      <c r="O6757" s="3" t="s">
        <v>27036</v>
      </c>
      <c r="P6757" s="2" t="s">
        <v>31</v>
      </c>
      <c r="Q6757" s="2" t="s">
        <v>185</v>
      </c>
      <c r="R6757" s="2" t="s">
        <v>27049</v>
      </c>
      <c r="S6757" s="2" t="s">
        <v>27050</v>
      </c>
      <c r="T6757" s="3" t="s">
        <v>27051</v>
      </c>
      <c r="U6757" s="3" t="s">
        <v>189</v>
      </c>
      <c r="V6757" s="3" t="s">
        <v>27039</v>
      </c>
      <c r="W6757" s="12" t="s">
        <v>27040</v>
      </c>
      <c r="X6757" s="12" t="s">
        <v>27041</v>
      </c>
      <c r="Y6757" s="2" t="s">
        <v>480</v>
      </c>
      <c r="Z6757" s="2"/>
    </row>
    <row r="6758" spans="1:26" ht="52.2" x14ac:dyDescent="0.3">
      <c r="A6758" s="6" t="s">
        <v>27052</v>
      </c>
      <c r="B6758" s="2" t="s">
        <v>27</v>
      </c>
      <c r="C6758" s="2" t="s">
        <v>27035</v>
      </c>
      <c r="D6758" s="2" t="s">
        <v>29</v>
      </c>
      <c r="E6758" s="3" t="s">
        <v>24613</v>
      </c>
      <c r="F6758" s="3" t="s">
        <v>31</v>
      </c>
      <c r="G6758" s="7">
        <v>1338340</v>
      </c>
      <c r="H6758" s="8">
        <v>0</v>
      </c>
      <c r="I6758" s="8">
        <v>0</v>
      </c>
      <c r="J6758" s="8">
        <v>0</v>
      </c>
      <c r="K6758" s="8">
        <v>0</v>
      </c>
      <c r="L6758" s="8">
        <f>SUM(Tabella1[[#This Row],[CONTRIBUTO
COMMISSARIO STRAORDINARIO]:[INDENNIZZO
ASSICURATIVO]])</f>
        <v>1338340</v>
      </c>
      <c r="M6758" s="10" t="s">
        <v>27036</v>
      </c>
      <c r="N6758" s="3" t="s">
        <v>501</v>
      </c>
      <c r="O6758" s="3" t="s">
        <v>27036</v>
      </c>
      <c r="P6758" s="2" t="s">
        <v>31</v>
      </c>
      <c r="Q6758" s="2" t="s">
        <v>185</v>
      </c>
      <c r="R6758" s="2" t="s">
        <v>4435</v>
      </c>
      <c r="S6758" s="2" t="s">
        <v>27053</v>
      </c>
      <c r="T6758" s="3" t="s">
        <v>27054</v>
      </c>
      <c r="U6758" s="3" t="s">
        <v>189</v>
      </c>
      <c r="V6758" s="3" t="s">
        <v>27039</v>
      </c>
      <c r="W6758" s="12" t="s">
        <v>27040</v>
      </c>
      <c r="X6758" s="12" t="s">
        <v>27055</v>
      </c>
      <c r="Y6758" s="2" t="s">
        <v>480</v>
      </c>
      <c r="Z6758" s="2"/>
    </row>
    <row r="6759" spans="1:26" ht="52.2" x14ac:dyDescent="0.3">
      <c r="A6759" s="6" t="s">
        <v>27056</v>
      </c>
      <c r="B6759" s="2" t="s">
        <v>27</v>
      </c>
      <c r="C6759" s="2" t="s">
        <v>27035</v>
      </c>
      <c r="D6759" s="2" t="s">
        <v>29</v>
      </c>
      <c r="E6759" s="3" t="s">
        <v>24613</v>
      </c>
      <c r="F6759" s="3" t="s">
        <v>11658</v>
      </c>
      <c r="G6759" s="7">
        <v>0</v>
      </c>
      <c r="H6759" s="8">
        <v>0</v>
      </c>
      <c r="I6759" s="8">
        <v>0</v>
      </c>
      <c r="J6759" s="8">
        <v>0</v>
      </c>
      <c r="K6759" s="8">
        <v>0</v>
      </c>
      <c r="L6759" s="8">
        <f>SUM(Tabella1[[#This Row],[CONTRIBUTO
COMMISSARIO STRAORDINARIO]:[INDENNIZZO
ASSICURATIVO]])</f>
        <v>0</v>
      </c>
      <c r="M6759" s="10" t="s">
        <v>27036</v>
      </c>
      <c r="N6759" s="3" t="s">
        <v>501</v>
      </c>
      <c r="O6759" s="3" t="s">
        <v>27036</v>
      </c>
      <c r="P6759" s="2" t="s">
        <v>31</v>
      </c>
      <c r="Q6759" s="2" t="s">
        <v>175</v>
      </c>
      <c r="R6759" s="2" t="s">
        <v>4203</v>
      </c>
      <c r="S6759" s="2" t="s">
        <v>27057</v>
      </c>
      <c r="T6759" s="3" t="s">
        <v>27058</v>
      </c>
      <c r="U6759" s="3" t="s">
        <v>189</v>
      </c>
      <c r="V6759" s="3" t="s">
        <v>27039</v>
      </c>
      <c r="W6759" s="12" t="s">
        <v>27040</v>
      </c>
      <c r="X6759" s="12" t="s">
        <v>27055</v>
      </c>
      <c r="Y6759" s="2" t="s">
        <v>480</v>
      </c>
      <c r="Z6759" s="2"/>
    </row>
    <row r="6760" spans="1:26" ht="52.2" x14ac:dyDescent="0.3">
      <c r="A6760" s="6" t="s">
        <v>27059</v>
      </c>
      <c r="B6760" s="2" t="s">
        <v>27</v>
      </c>
      <c r="C6760" s="2" t="s">
        <v>27035</v>
      </c>
      <c r="D6760" s="2" t="s">
        <v>29</v>
      </c>
      <c r="E6760" s="3" t="s">
        <v>24613</v>
      </c>
      <c r="F6760" s="3" t="s">
        <v>11658</v>
      </c>
      <c r="G6760" s="7">
        <v>0</v>
      </c>
      <c r="H6760" s="8">
        <v>0</v>
      </c>
      <c r="I6760" s="8">
        <v>0</v>
      </c>
      <c r="J6760" s="8">
        <v>0</v>
      </c>
      <c r="K6760" s="8">
        <v>0</v>
      </c>
      <c r="L6760" s="8">
        <f>SUM(Tabella1[[#This Row],[CONTRIBUTO
COMMISSARIO STRAORDINARIO]:[INDENNIZZO
ASSICURATIVO]])</f>
        <v>0</v>
      </c>
      <c r="M6760" s="10" t="s">
        <v>27036</v>
      </c>
      <c r="N6760" s="3" t="s">
        <v>501</v>
      </c>
      <c r="O6760" s="3" t="s">
        <v>27036</v>
      </c>
      <c r="P6760" s="2" t="s">
        <v>31</v>
      </c>
      <c r="Q6760" s="2" t="s">
        <v>185</v>
      </c>
      <c r="R6760" s="2" t="s">
        <v>27060</v>
      </c>
      <c r="S6760" s="2" t="s">
        <v>27061</v>
      </c>
      <c r="T6760" s="3" t="s">
        <v>27062</v>
      </c>
      <c r="U6760" s="3" t="s">
        <v>189</v>
      </c>
      <c r="V6760" s="3" t="s">
        <v>27039</v>
      </c>
      <c r="W6760" s="12" t="s">
        <v>27040</v>
      </c>
      <c r="X6760" s="12" t="s">
        <v>27055</v>
      </c>
      <c r="Y6760" s="2" t="s">
        <v>480</v>
      </c>
      <c r="Z6760" s="2"/>
    </row>
    <row r="6761" spans="1:26" ht="52.2" x14ac:dyDescent="0.3">
      <c r="A6761" s="6" t="s">
        <v>27063</v>
      </c>
      <c r="B6761" s="2" t="s">
        <v>27</v>
      </c>
      <c r="C6761" s="2" t="s">
        <v>27035</v>
      </c>
      <c r="D6761" s="2" t="s">
        <v>29</v>
      </c>
      <c r="E6761" s="3" t="s">
        <v>24613</v>
      </c>
      <c r="F6761" s="3" t="s">
        <v>11658</v>
      </c>
      <c r="G6761" s="7">
        <v>0</v>
      </c>
      <c r="H6761" s="8">
        <v>0</v>
      </c>
      <c r="I6761" s="8">
        <v>0</v>
      </c>
      <c r="J6761" s="8">
        <v>0</v>
      </c>
      <c r="K6761" s="8">
        <v>0</v>
      </c>
      <c r="L6761" s="8">
        <f>SUM(Tabella1[[#This Row],[CONTRIBUTO
COMMISSARIO STRAORDINARIO]:[INDENNIZZO
ASSICURATIVO]])</f>
        <v>0</v>
      </c>
      <c r="M6761" s="10" t="s">
        <v>27036</v>
      </c>
      <c r="N6761" s="3" t="s">
        <v>501</v>
      </c>
      <c r="O6761" s="3" t="s">
        <v>27036</v>
      </c>
      <c r="P6761" s="2" t="s">
        <v>31</v>
      </c>
      <c r="Q6761" s="2" t="s">
        <v>185</v>
      </c>
      <c r="R6761" s="2" t="s">
        <v>27064</v>
      </c>
      <c r="S6761" s="2" t="s">
        <v>27065</v>
      </c>
      <c r="T6761" s="3" t="s">
        <v>27066</v>
      </c>
      <c r="U6761" s="3" t="s">
        <v>189</v>
      </c>
      <c r="V6761" s="3" t="s">
        <v>27039</v>
      </c>
      <c r="W6761" s="12" t="s">
        <v>27040</v>
      </c>
      <c r="X6761" s="12" t="s">
        <v>27055</v>
      </c>
      <c r="Y6761" s="2" t="s">
        <v>480</v>
      </c>
      <c r="Z6761" s="2"/>
    </row>
    <row r="6762" spans="1:26" ht="34.799999999999997" x14ac:dyDescent="0.3">
      <c r="A6762" s="6" t="s">
        <v>27067</v>
      </c>
      <c r="B6762" s="2" t="s">
        <v>27</v>
      </c>
      <c r="C6762" s="2" t="s">
        <v>27035</v>
      </c>
      <c r="D6762" s="2" t="s">
        <v>29</v>
      </c>
      <c r="E6762" s="3" t="s">
        <v>24613</v>
      </c>
      <c r="F6762" s="3" t="s">
        <v>31</v>
      </c>
      <c r="G6762" s="7">
        <v>1207800</v>
      </c>
      <c r="H6762" s="8">
        <v>0</v>
      </c>
      <c r="I6762" s="8">
        <v>0</v>
      </c>
      <c r="J6762" s="8">
        <v>0</v>
      </c>
      <c r="K6762" s="8">
        <v>0</v>
      </c>
      <c r="L6762" s="8">
        <f>SUM(Tabella1[[#This Row],[CONTRIBUTO
COMMISSARIO STRAORDINARIO]:[INDENNIZZO
ASSICURATIVO]])</f>
        <v>1207800</v>
      </c>
      <c r="M6762" s="10" t="s">
        <v>27036</v>
      </c>
      <c r="N6762" s="3" t="s">
        <v>501</v>
      </c>
      <c r="O6762" s="3" t="s">
        <v>27036</v>
      </c>
      <c r="P6762" s="2" t="s">
        <v>31</v>
      </c>
      <c r="Q6762" s="2" t="s">
        <v>185</v>
      </c>
      <c r="R6762" s="2" t="s">
        <v>1463</v>
      </c>
      <c r="S6762" s="2" t="s">
        <v>27068</v>
      </c>
      <c r="T6762" s="3" t="s">
        <v>27069</v>
      </c>
      <c r="U6762" s="3" t="s">
        <v>37</v>
      </c>
      <c r="V6762" s="3" t="s">
        <v>27070</v>
      </c>
      <c r="W6762" s="12" t="s">
        <v>27071</v>
      </c>
      <c r="X6762" s="12" t="s">
        <v>27072</v>
      </c>
      <c r="Y6762" s="2" t="s">
        <v>480</v>
      </c>
      <c r="Z6762" s="2"/>
    </row>
    <row r="6763" spans="1:26" ht="87" x14ac:dyDescent="0.3">
      <c r="A6763" s="6" t="s">
        <v>27073</v>
      </c>
      <c r="B6763" s="2" t="s">
        <v>27</v>
      </c>
      <c r="C6763" s="2" t="s">
        <v>27035</v>
      </c>
      <c r="D6763" s="2" t="s">
        <v>29</v>
      </c>
      <c r="E6763" s="3" t="s">
        <v>24613</v>
      </c>
      <c r="F6763" s="3" t="s">
        <v>11658</v>
      </c>
      <c r="G6763" s="7">
        <v>0</v>
      </c>
      <c r="H6763" s="8">
        <v>0</v>
      </c>
      <c r="I6763" s="8">
        <v>0</v>
      </c>
      <c r="J6763" s="8">
        <v>0</v>
      </c>
      <c r="K6763" s="8">
        <v>0</v>
      </c>
      <c r="L6763" s="8">
        <f>SUM(Tabella1[[#This Row],[CONTRIBUTO
COMMISSARIO STRAORDINARIO]:[INDENNIZZO
ASSICURATIVO]])</f>
        <v>0</v>
      </c>
      <c r="M6763" s="9" t="s">
        <v>27036</v>
      </c>
      <c r="N6763" s="3" t="s">
        <v>501</v>
      </c>
      <c r="O6763" s="3" t="s">
        <v>27036</v>
      </c>
      <c r="P6763" s="2" t="s">
        <v>31</v>
      </c>
      <c r="Q6763" s="2" t="s">
        <v>185</v>
      </c>
      <c r="R6763" s="2" t="s">
        <v>1463</v>
      </c>
      <c r="S6763" s="2" t="s">
        <v>27074</v>
      </c>
      <c r="T6763" s="3" t="s">
        <v>27069</v>
      </c>
      <c r="U6763" s="3" t="s">
        <v>37</v>
      </c>
      <c r="V6763" s="3" t="s">
        <v>27070</v>
      </c>
      <c r="W6763" s="12" t="s">
        <v>27075</v>
      </c>
      <c r="X6763" s="12" t="s">
        <v>27076</v>
      </c>
      <c r="Y6763" s="2" t="s">
        <v>480</v>
      </c>
      <c r="Z6763" s="2"/>
    </row>
    <row r="6764" spans="1:26" ht="34.799999999999997" x14ac:dyDescent="0.3">
      <c r="A6764" s="6" t="s">
        <v>27077</v>
      </c>
      <c r="B6764" s="2" t="s">
        <v>27</v>
      </c>
      <c r="C6764" s="2" t="s">
        <v>27035</v>
      </c>
      <c r="D6764" s="2" t="s">
        <v>29</v>
      </c>
      <c r="E6764" s="3" t="s">
        <v>24613</v>
      </c>
      <c r="F6764" s="3" t="s">
        <v>31</v>
      </c>
      <c r="G6764" s="7">
        <v>440664</v>
      </c>
      <c r="H6764" s="8">
        <v>0</v>
      </c>
      <c r="I6764" s="8">
        <v>0</v>
      </c>
      <c r="J6764" s="8">
        <v>0</v>
      </c>
      <c r="K6764" s="8">
        <v>0</v>
      </c>
      <c r="L6764" s="8">
        <f>SUM(Tabella1[[#This Row],[CONTRIBUTO
COMMISSARIO STRAORDINARIO]:[INDENNIZZO
ASSICURATIVO]])</f>
        <v>440664</v>
      </c>
      <c r="M6764" s="10" t="s">
        <v>27036</v>
      </c>
      <c r="N6764" s="3" t="s">
        <v>501</v>
      </c>
      <c r="O6764" s="3" t="s">
        <v>27036</v>
      </c>
      <c r="P6764" s="2" t="s">
        <v>31</v>
      </c>
      <c r="Q6764" s="2" t="s">
        <v>159</v>
      </c>
      <c r="R6764" s="2" t="s">
        <v>2657</v>
      </c>
      <c r="S6764" s="2" t="s">
        <v>27078</v>
      </c>
      <c r="T6764" s="3" t="s">
        <v>27079</v>
      </c>
      <c r="U6764" s="3" t="s">
        <v>189</v>
      </c>
      <c r="V6764" s="3" t="s">
        <v>27080</v>
      </c>
      <c r="W6764" s="12" t="s">
        <v>27081</v>
      </c>
      <c r="X6764" s="12" t="s">
        <v>27082</v>
      </c>
      <c r="Y6764" s="2" t="s">
        <v>480</v>
      </c>
      <c r="Z6764" s="2"/>
    </row>
    <row r="6765" spans="1:26" ht="52.2" x14ac:dyDescent="0.3">
      <c r="A6765" s="6" t="s">
        <v>27083</v>
      </c>
      <c r="B6765" s="2" t="s">
        <v>27</v>
      </c>
      <c r="C6765" s="2" t="s">
        <v>27035</v>
      </c>
      <c r="D6765" s="2" t="s">
        <v>29</v>
      </c>
      <c r="E6765" s="3" t="s">
        <v>24613</v>
      </c>
      <c r="F6765" s="3" t="s">
        <v>11658</v>
      </c>
      <c r="G6765" s="7">
        <v>0</v>
      </c>
      <c r="H6765" s="8">
        <v>0</v>
      </c>
      <c r="I6765" s="8">
        <v>0</v>
      </c>
      <c r="J6765" s="8">
        <v>0</v>
      </c>
      <c r="K6765" s="8">
        <v>0</v>
      </c>
      <c r="L6765" s="8">
        <f>SUM(Tabella1[[#This Row],[CONTRIBUTO
COMMISSARIO STRAORDINARIO]:[INDENNIZZO
ASSICURATIVO]])</f>
        <v>0</v>
      </c>
      <c r="M6765" s="10" t="s">
        <v>27036</v>
      </c>
      <c r="N6765" s="3" t="s">
        <v>501</v>
      </c>
      <c r="O6765" s="3" t="s">
        <v>27036</v>
      </c>
      <c r="P6765" s="2" t="s">
        <v>31</v>
      </c>
      <c r="Q6765" s="2" t="s">
        <v>159</v>
      </c>
      <c r="R6765" s="2" t="s">
        <v>2657</v>
      </c>
      <c r="S6765" s="2" t="s">
        <v>27078</v>
      </c>
      <c r="T6765" s="3" t="s">
        <v>27079</v>
      </c>
      <c r="U6765" s="3" t="s">
        <v>179</v>
      </c>
      <c r="V6765" s="3" t="s">
        <v>27080</v>
      </c>
      <c r="W6765" s="12" t="s">
        <v>27084</v>
      </c>
      <c r="X6765" s="12" t="s">
        <v>27085</v>
      </c>
      <c r="Y6765" s="2" t="s">
        <v>480</v>
      </c>
      <c r="Z6765" s="2"/>
    </row>
    <row r="6766" spans="1:26" ht="34.799999999999997" x14ac:dyDescent="0.3">
      <c r="A6766" s="6" t="s">
        <v>27086</v>
      </c>
      <c r="B6766" s="2" t="s">
        <v>27</v>
      </c>
      <c r="C6766" s="2" t="s">
        <v>27035</v>
      </c>
      <c r="D6766" s="2" t="s">
        <v>29</v>
      </c>
      <c r="E6766" s="3" t="s">
        <v>24613</v>
      </c>
      <c r="F6766" s="3" t="s">
        <v>11658</v>
      </c>
      <c r="G6766" s="7">
        <v>0</v>
      </c>
      <c r="H6766" s="8">
        <v>0</v>
      </c>
      <c r="I6766" s="8">
        <v>0</v>
      </c>
      <c r="J6766" s="8">
        <v>0</v>
      </c>
      <c r="K6766" s="8">
        <v>0</v>
      </c>
      <c r="L6766" s="8">
        <f>SUM(Tabella1[[#This Row],[CONTRIBUTO
COMMISSARIO STRAORDINARIO]:[INDENNIZZO
ASSICURATIVO]])</f>
        <v>0</v>
      </c>
      <c r="M6766" s="10" t="s">
        <v>27036</v>
      </c>
      <c r="N6766" s="3" t="s">
        <v>501</v>
      </c>
      <c r="O6766" s="3" t="s">
        <v>27036</v>
      </c>
      <c r="P6766" s="2" t="s">
        <v>31</v>
      </c>
      <c r="Q6766" s="2" t="s">
        <v>159</v>
      </c>
      <c r="R6766" s="2" t="s">
        <v>9599</v>
      </c>
      <c r="S6766" s="2" t="s">
        <v>27087</v>
      </c>
      <c r="T6766" s="3" t="s">
        <v>27088</v>
      </c>
      <c r="U6766" s="3" t="s">
        <v>179</v>
      </c>
      <c r="V6766" s="3" t="s">
        <v>27089</v>
      </c>
      <c r="W6766" s="12" t="s">
        <v>27090</v>
      </c>
      <c r="X6766" s="12" t="s">
        <v>27091</v>
      </c>
      <c r="Y6766" s="2" t="s">
        <v>480</v>
      </c>
      <c r="Z6766" s="2"/>
    </row>
    <row r="6767" spans="1:26" ht="34.799999999999997" x14ac:dyDescent="0.3">
      <c r="A6767" s="6" t="s">
        <v>27092</v>
      </c>
      <c r="B6767" s="2" t="s">
        <v>27</v>
      </c>
      <c r="C6767" s="2" t="s">
        <v>27035</v>
      </c>
      <c r="D6767" s="2" t="s">
        <v>29</v>
      </c>
      <c r="E6767" s="3" t="s">
        <v>24613</v>
      </c>
      <c r="F6767" s="3" t="s">
        <v>11658</v>
      </c>
      <c r="G6767" s="7">
        <v>0</v>
      </c>
      <c r="H6767" s="8">
        <v>0</v>
      </c>
      <c r="I6767" s="8">
        <v>0</v>
      </c>
      <c r="J6767" s="8">
        <v>0</v>
      </c>
      <c r="K6767" s="8">
        <v>0</v>
      </c>
      <c r="L6767" s="8">
        <f>SUM(Tabella1[[#This Row],[CONTRIBUTO
COMMISSARIO STRAORDINARIO]:[INDENNIZZO
ASSICURATIVO]])</f>
        <v>0</v>
      </c>
      <c r="M6767" s="10" t="s">
        <v>27036</v>
      </c>
      <c r="N6767" s="3" t="s">
        <v>501</v>
      </c>
      <c r="O6767" s="3" t="s">
        <v>27036</v>
      </c>
      <c r="P6767" s="2" t="s">
        <v>31</v>
      </c>
      <c r="Q6767" s="2" t="s">
        <v>159</v>
      </c>
      <c r="R6767" s="2" t="s">
        <v>159</v>
      </c>
      <c r="S6767" s="2" t="s">
        <v>27093</v>
      </c>
      <c r="T6767" s="3" t="s">
        <v>27094</v>
      </c>
      <c r="U6767" s="3" t="s">
        <v>270</v>
      </c>
      <c r="V6767" s="3" t="s">
        <v>27070</v>
      </c>
      <c r="W6767" s="12" t="s">
        <v>27095</v>
      </c>
      <c r="X6767" s="12" t="s">
        <v>27096</v>
      </c>
      <c r="Y6767" s="2" t="s">
        <v>480</v>
      </c>
      <c r="Z6767" s="2"/>
    </row>
    <row r="6768" spans="1:26" ht="34.799999999999997" x14ac:dyDescent="0.3">
      <c r="A6768" s="6" t="s">
        <v>27097</v>
      </c>
      <c r="B6768" s="2" t="s">
        <v>27</v>
      </c>
      <c r="C6768" s="2" t="s">
        <v>27035</v>
      </c>
      <c r="D6768" s="2" t="s">
        <v>29</v>
      </c>
      <c r="E6768" s="3" t="s">
        <v>24613</v>
      </c>
      <c r="F6768" s="3" t="s">
        <v>11658</v>
      </c>
      <c r="G6768" s="7">
        <v>0</v>
      </c>
      <c r="H6768" s="8">
        <v>0</v>
      </c>
      <c r="I6768" s="8">
        <v>0</v>
      </c>
      <c r="J6768" s="8">
        <v>0</v>
      </c>
      <c r="K6768" s="8">
        <v>0</v>
      </c>
      <c r="L6768" s="8">
        <f>SUM(Tabella1[[#This Row],[CONTRIBUTO
COMMISSARIO STRAORDINARIO]:[INDENNIZZO
ASSICURATIVO]])</f>
        <v>0</v>
      </c>
      <c r="M6768" s="10" t="s">
        <v>27036</v>
      </c>
      <c r="N6768" s="3" t="s">
        <v>501</v>
      </c>
      <c r="O6768" s="3" t="s">
        <v>27036</v>
      </c>
      <c r="P6768" s="2" t="s">
        <v>31</v>
      </c>
      <c r="Q6768" s="2" t="s">
        <v>159</v>
      </c>
      <c r="R6768" s="2" t="s">
        <v>27098</v>
      </c>
      <c r="S6768" s="2" t="s">
        <v>27099</v>
      </c>
      <c r="T6768" s="3" t="s">
        <v>27100</v>
      </c>
      <c r="U6768" s="3" t="s">
        <v>270</v>
      </c>
      <c r="V6768" s="3" t="s">
        <v>27070</v>
      </c>
      <c r="W6768" s="12" t="s">
        <v>27101</v>
      </c>
      <c r="X6768" s="12" t="s">
        <v>27102</v>
      </c>
      <c r="Y6768" s="2" t="s">
        <v>480</v>
      </c>
      <c r="Z6768" s="2"/>
    </row>
    <row r="6769" spans="1:26" ht="34.799999999999997" x14ac:dyDescent="0.3">
      <c r="A6769" s="6" t="s">
        <v>27103</v>
      </c>
      <c r="B6769" s="2" t="s">
        <v>27</v>
      </c>
      <c r="C6769" s="2" t="s">
        <v>27035</v>
      </c>
      <c r="D6769" s="2" t="s">
        <v>29</v>
      </c>
      <c r="E6769" s="3" t="s">
        <v>24613</v>
      </c>
      <c r="F6769" s="3" t="s">
        <v>11658</v>
      </c>
      <c r="G6769" s="7">
        <v>0</v>
      </c>
      <c r="H6769" s="8">
        <v>0</v>
      </c>
      <c r="I6769" s="8">
        <v>0</v>
      </c>
      <c r="J6769" s="8">
        <v>0</v>
      </c>
      <c r="K6769" s="8">
        <v>0</v>
      </c>
      <c r="L6769" s="8">
        <f>SUM(Tabella1[[#This Row],[CONTRIBUTO
COMMISSARIO STRAORDINARIO]:[INDENNIZZO
ASSICURATIVO]])</f>
        <v>0</v>
      </c>
      <c r="M6769" s="10" t="s">
        <v>27036</v>
      </c>
      <c r="N6769" s="3" t="s">
        <v>501</v>
      </c>
      <c r="O6769" s="3" t="s">
        <v>27036</v>
      </c>
      <c r="P6769" s="2" t="s">
        <v>31</v>
      </c>
      <c r="Q6769" s="2" t="s">
        <v>159</v>
      </c>
      <c r="R6769" s="2" t="s">
        <v>27098</v>
      </c>
      <c r="S6769" s="2" t="s">
        <v>27099</v>
      </c>
      <c r="T6769" s="3" t="s">
        <v>27100</v>
      </c>
      <c r="U6769" s="3" t="s">
        <v>270</v>
      </c>
      <c r="V6769" s="3" t="s">
        <v>27070</v>
      </c>
      <c r="W6769" s="12" t="s">
        <v>27101</v>
      </c>
      <c r="X6769" s="12" t="s">
        <v>27102</v>
      </c>
      <c r="Y6769" s="2" t="s">
        <v>480</v>
      </c>
      <c r="Z6769" s="2"/>
    </row>
    <row r="6770" spans="1:26" ht="34.799999999999997" x14ac:dyDescent="0.3">
      <c r="A6770" s="6" t="s">
        <v>27104</v>
      </c>
      <c r="B6770" s="2" t="s">
        <v>27</v>
      </c>
      <c r="C6770" s="2" t="s">
        <v>27035</v>
      </c>
      <c r="D6770" s="2" t="s">
        <v>29</v>
      </c>
      <c r="E6770" s="3" t="s">
        <v>24613</v>
      </c>
      <c r="F6770" s="3" t="s">
        <v>11658</v>
      </c>
      <c r="G6770" s="7">
        <v>0</v>
      </c>
      <c r="H6770" s="8">
        <v>0</v>
      </c>
      <c r="I6770" s="8">
        <v>0</v>
      </c>
      <c r="J6770" s="8">
        <v>0</v>
      </c>
      <c r="K6770" s="8">
        <v>0</v>
      </c>
      <c r="L6770" s="8">
        <f>SUM(Tabella1[[#This Row],[CONTRIBUTO
COMMISSARIO STRAORDINARIO]:[INDENNIZZO
ASSICURATIVO]])</f>
        <v>0</v>
      </c>
      <c r="M6770" s="10" t="s">
        <v>27036</v>
      </c>
      <c r="N6770" s="3" t="s">
        <v>501</v>
      </c>
      <c r="O6770" s="3" t="s">
        <v>27036</v>
      </c>
      <c r="P6770" s="2" t="s">
        <v>31</v>
      </c>
      <c r="Q6770" s="2" t="s">
        <v>175</v>
      </c>
      <c r="R6770" s="2" t="s">
        <v>2953</v>
      </c>
      <c r="S6770" s="2" t="s">
        <v>27105</v>
      </c>
      <c r="T6770" s="3" t="s">
        <v>27106</v>
      </c>
      <c r="U6770" s="3" t="s">
        <v>270</v>
      </c>
      <c r="V6770" s="3" t="s">
        <v>27070</v>
      </c>
      <c r="W6770" s="12" t="s">
        <v>27107</v>
      </c>
      <c r="X6770" s="12" t="s">
        <v>27108</v>
      </c>
      <c r="Y6770" s="2" t="s">
        <v>480</v>
      </c>
      <c r="Z6770" s="2"/>
    </row>
    <row r="6771" spans="1:26" ht="34.799999999999997" x14ac:dyDescent="0.3">
      <c r="A6771" s="6" t="s">
        <v>27109</v>
      </c>
      <c r="B6771" s="2" t="s">
        <v>27</v>
      </c>
      <c r="C6771" s="2" t="s">
        <v>27035</v>
      </c>
      <c r="D6771" s="2" t="s">
        <v>29</v>
      </c>
      <c r="E6771" s="3" t="s">
        <v>24613</v>
      </c>
      <c r="F6771" s="3" t="s">
        <v>11658</v>
      </c>
      <c r="G6771" s="7">
        <v>0</v>
      </c>
      <c r="H6771" s="8">
        <v>0</v>
      </c>
      <c r="I6771" s="8">
        <v>0</v>
      </c>
      <c r="J6771" s="8">
        <v>0</v>
      </c>
      <c r="K6771" s="8">
        <v>0</v>
      </c>
      <c r="L6771" s="8">
        <f>SUM(Tabella1[[#This Row],[CONTRIBUTO
COMMISSARIO STRAORDINARIO]:[INDENNIZZO
ASSICURATIVO]])</f>
        <v>0</v>
      </c>
      <c r="M6771" s="9" t="s">
        <v>27036</v>
      </c>
      <c r="N6771" s="3" t="s">
        <v>501</v>
      </c>
      <c r="O6771" s="3" t="s">
        <v>27036</v>
      </c>
      <c r="P6771" s="2" t="s">
        <v>31</v>
      </c>
      <c r="Q6771" s="2" t="s">
        <v>175</v>
      </c>
      <c r="R6771" s="2" t="s">
        <v>2953</v>
      </c>
      <c r="S6771" s="2" t="s">
        <v>27105</v>
      </c>
      <c r="T6771" s="3" t="s">
        <v>27106</v>
      </c>
      <c r="U6771" s="3" t="s">
        <v>270</v>
      </c>
      <c r="V6771" s="3" t="s">
        <v>27070</v>
      </c>
      <c r="W6771" s="12" t="s">
        <v>27107</v>
      </c>
      <c r="X6771" s="12" t="s">
        <v>27110</v>
      </c>
      <c r="Y6771" s="2" t="s">
        <v>480</v>
      </c>
      <c r="Z6771" s="2"/>
    </row>
    <row r="6772" spans="1:26" ht="34.799999999999997" x14ac:dyDescent="0.3">
      <c r="A6772" s="6" t="s">
        <v>27111</v>
      </c>
      <c r="B6772" s="2" t="s">
        <v>27</v>
      </c>
      <c r="C6772" s="2" t="s">
        <v>27035</v>
      </c>
      <c r="D6772" s="2" t="s">
        <v>29</v>
      </c>
      <c r="E6772" s="3" t="s">
        <v>24613</v>
      </c>
      <c r="F6772" s="3" t="s">
        <v>11658</v>
      </c>
      <c r="G6772" s="7">
        <v>0</v>
      </c>
      <c r="H6772" s="8">
        <v>0</v>
      </c>
      <c r="I6772" s="8">
        <v>0</v>
      </c>
      <c r="J6772" s="8">
        <v>0</v>
      </c>
      <c r="K6772" s="8">
        <v>0</v>
      </c>
      <c r="L6772" s="8">
        <f>SUM(Tabella1[[#This Row],[CONTRIBUTO
COMMISSARIO STRAORDINARIO]:[INDENNIZZO
ASSICURATIVO]])</f>
        <v>0</v>
      </c>
      <c r="M6772" s="9" t="s">
        <v>27036</v>
      </c>
      <c r="N6772" s="3" t="s">
        <v>501</v>
      </c>
      <c r="O6772" s="3" t="s">
        <v>27036</v>
      </c>
      <c r="P6772" s="2" t="s">
        <v>31</v>
      </c>
      <c r="Q6772" s="2" t="s">
        <v>185</v>
      </c>
      <c r="R6772" s="2" t="s">
        <v>1463</v>
      </c>
      <c r="S6772" s="2" t="s">
        <v>1463</v>
      </c>
      <c r="T6772" s="3" t="s">
        <v>27069</v>
      </c>
      <c r="U6772" s="3" t="s">
        <v>189</v>
      </c>
      <c r="V6772" s="3" t="s">
        <v>27112</v>
      </c>
      <c r="W6772" s="12" t="s">
        <v>27113</v>
      </c>
      <c r="X6772" s="12" t="s">
        <v>27114</v>
      </c>
      <c r="Y6772" s="2" t="s">
        <v>480</v>
      </c>
      <c r="Z6772" s="2"/>
    </row>
    <row r="6773" spans="1:26" ht="34.799999999999997" x14ac:dyDescent="0.3">
      <c r="A6773" s="6" t="s">
        <v>27115</v>
      </c>
      <c r="B6773" s="2" t="s">
        <v>27</v>
      </c>
      <c r="C6773" s="2" t="s">
        <v>27035</v>
      </c>
      <c r="D6773" s="2" t="s">
        <v>29</v>
      </c>
      <c r="E6773" s="3" t="s">
        <v>24613</v>
      </c>
      <c r="F6773" s="3" t="s">
        <v>11658</v>
      </c>
      <c r="G6773" s="7">
        <v>0</v>
      </c>
      <c r="H6773" s="8">
        <v>0</v>
      </c>
      <c r="I6773" s="8">
        <v>0</v>
      </c>
      <c r="J6773" s="8">
        <v>0</v>
      </c>
      <c r="K6773" s="8">
        <v>0</v>
      </c>
      <c r="L6773" s="8">
        <f>SUM(Tabella1[[#This Row],[CONTRIBUTO
COMMISSARIO STRAORDINARIO]:[INDENNIZZO
ASSICURATIVO]])</f>
        <v>0</v>
      </c>
      <c r="M6773" s="9" t="s">
        <v>27036</v>
      </c>
      <c r="N6773" s="3" t="s">
        <v>501</v>
      </c>
      <c r="O6773" s="3" t="s">
        <v>27036</v>
      </c>
      <c r="P6773" s="2" t="s">
        <v>31</v>
      </c>
      <c r="Q6773" s="2" t="s">
        <v>185</v>
      </c>
      <c r="R6773" s="2" t="s">
        <v>5469</v>
      </c>
      <c r="S6773" s="2" t="s">
        <v>27116</v>
      </c>
      <c r="T6773" s="3" t="s">
        <v>27117</v>
      </c>
      <c r="U6773" s="3" t="s">
        <v>189</v>
      </c>
      <c r="V6773" s="3" t="s">
        <v>27112</v>
      </c>
      <c r="W6773" s="12" t="s">
        <v>27118</v>
      </c>
      <c r="X6773" s="12" t="s">
        <v>27114</v>
      </c>
      <c r="Y6773" s="2" t="s">
        <v>480</v>
      </c>
      <c r="Z6773" s="2"/>
    </row>
    <row r="6774" spans="1:26" ht="34.799999999999997" x14ac:dyDescent="0.3">
      <c r="A6774" s="6" t="s">
        <v>27119</v>
      </c>
      <c r="B6774" s="2" t="s">
        <v>27</v>
      </c>
      <c r="C6774" s="2" t="s">
        <v>27035</v>
      </c>
      <c r="D6774" s="2" t="s">
        <v>29</v>
      </c>
      <c r="E6774" s="3" t="s">
        <v>24613</v>
      </c>
      <c r="F6774" s="3" t="s">
        <v>11658</v>
      </c>
      <c r="G6774" s="7">
        <v>0</v>
      </c>
      <c r="H6774" s="8">
        <v>0</v>
      </c>
      <c r="I6774" s="8">
        <v>0</v>
      </c>
      <c r="J6774" s="8">
        <v>0</v>
      </c>
      <c r="K6774" s="8">
        <v>0</v>
      </c>
      <c r="L6774" s="8">
        <f>SUM(Tabella1[[#This Row],[CONTRIBUTO
COMMISSARIO STRAORDINARIO]:[INDENNIZZO
ASSICURATIVO]])</f>
        <v>0</v>
      </c>
      <c r="M6774" s="9" t="s">
        <v>27036</v>
      </c>
      <c r="N6774" s="3" t="s">
        <v>501</v>
      </c>
      <c r="O6774" s="3" t="s">
        <v>27036</v>
      </c>
      <c r="P6774" s="2" t="s">
        <v>31</v>
      </c>
      <c r="Q6774" s="2" t="s">
        <v>185</v>
      </c>
      <c r="R6774" s="2" t="s">
        <v>7141</v>
      </c>
      <c r="S6774" s="2" t="s">
        <v>27120</v>
      </c>
      <c r="T6774" s="3" t="s">
        <v>27121</v>
      </c>
      <c r="U6774" s="3" t="s">
        <v>37</v>
      </c>
      <c r="V6774" s="3" t="s">
        <v>27070</v>
      </c>
      <c r="W6774" s="12" t="s">
        <v>27122</v>
      </c>
      <c r="X6774" s="12" t="s">
        <v>27123</v>
      </c>
      <c r="Y6774" s="2" t="s">
        <v>480</v>
      </c>
      <c r="Z6774" s="2"/>
    </row>
    <row r="6775" spans="1:26" ht="34.799999999999997" x14ac:dyDescent="0.3">
      <c r="A6775" s="6" t="s">
        <v>27124</v>
      </c>
      <c r="B6775" s="2" t="s">
        <v>27</v>
      </c>
      <c r="C6775" s="2" t="s">
        <v>27035</v>
      </c>
      <c r="D6775" s="2" t="s">
        <v>29</v>
      </c>
      <c r="E6775" s="3" t="s">
        <v>24613</v>
      </c>
      <c r="F6775" s="3" t="s">
        <v>11658</v>
      </c>
      <c r="G6775" s="7">
        <v>0</v>
      </c>
      <c r="H6775" s="8">
        <v>0</v>
      </c>
      <c r="I6775" s="8">
        <v>0</v>
      </c>
      <c r="J6775" s="8">
        <v>0</v>
      </c>
      <c r="K6775" s="8">
        <v>0</v>
      </c>
      <c r="L6775" s="8">
        <f>SUM(Tabella1[[#This Row],[CONTRIBUTO
COMMISSARIO STRAORDINARIO]:[INDENNIZZO
ASSICURATIVO]])</f>
        <v>0</v>
      </c>
      <c r="M6775" s="9" t="s">
        <v>27036</v>
      </c>
      <c r="N6775" s="3" t="s">
        <v>501</v>
      </c>
      <c r="O6775" s="3" t="s">
        <v>27036</v>
      </c>
      <c r="P6775" s="2" t="s">
        <v>31</v>
      </c>
      <c r="Q6775" s="2" t="s">
        <v>185</v>
      </c>
      <c r="R6775" s="2" t="s">
        <v>7141</v>
      </c>
      <c r="S6775" s="2" t="s">
        <v>27120</v>
      </c>
      <c r="T6775" s="3" t="s">
        <v>27121</v>
      </c>
      <c r="U6775" s="3" t="s">
        <v>37</v>
      </c>
      <c r="V6775" s="3" t="s">
        <v>27070</v>
      </c>
      <c r="W6775" s="12" t="s">
        <v>27122</v>
      </c>
      <c r="X6775" s="12" t="s">
        <v>27125</v>
      </c>
      <c r="Y6775" s="2" t="s">
        <v>480</v>
      </c>
      <c r="Z6775" s="2"/>
    </row>
    <row r="6776" spans="1:26" x14ac:dyDescent="0.3">
      <c r="A6776" s="6" t="s">
        <v>27126</v>
      </c>
      <c r="B6776" s="2" t="s">
        <v>27</v>
      </c>
      <c r="C6776" s="2" t="s">
        <v>27035</v>
      </c>
      <c r="D6776" s="2" t="s">
        <v>29</v>
      </c>
      <c r="E6776" s="3" t="s">
        <v>24613</v>
      </c>
      <c r="F6776" s="3" t="s">
        <v>31</v>
      </c>
      <c r="G6776" s="7">
        <v>646221.14</v>
      </c>
      <c r="H6776" s="8">
        <v>0</v>
      </c>
      <c r="I6776" s="8">
        <v>0</v>
      </c>
      <c r="J6776" s="8">
        <v>0</v>
      </c>
      <c r="K6776" s="8">
        <v>0</v>
      </c>
      <c r="L6776" s="8">
        <f>SUM(Tabella1[[#This Row],[CONTRIBUTO
COMMISSARIO STRAORDINARIO]:[INDENNIZZO
ASSICURATIVO]])</f>
        <v>646221.14</v>
      </c>
      <c r="M6776" s="9" t="s">
        <v>27036</v>
      </c>
      <c r="N6776" s="3" t="s">
        <v>501</v>
      </c>
      <c r="O6776" s="3" t="s">
        <v>27036</v>
      </c>
      <c r="P6776" s="2" t="s">
        <v>31</v>
      </c>
      <c r="Q6776" s="2" t="s">
        <v>35</v>
      </c>
      <c r="R6776" s="2" t="s">
        <v>147</v>
      </c>
      <c r="S6776" s="2" t="s">
        <v>147</v>
      </c>
      <c r="T6776" s="3" t="s">
        <v>27127</v>
      </c>
      <c r="U6776" s="3" t="s">
        <v>189</v>
      </c>
      <c r="V6776" s="3" t="s">
        <v>27128</v>
      </c>
      <c r="W6776" s="12" t="s">
        <v>27129</v>
      </c>
      <c r="X6776" s="12" t="s">
        <v>27130</v>
      </c>
      <c r="Y6776" s="2" t="s">
        <v>480</v>
      </c>
      <c r="Z6776" s="2"/>
    </row>
    <row r="6777" spans="1:26" ht="34.799999999999997" x14ac:dyDescent="0.3">
      <c r="A6777" s="6" t="s">
        <v>27131</v>
      </c>
      <c r="B6777" s="2" t="s">
        <v>27</v>
      </c>
      <c r="C6777" s="2" t="s">
        <v>27035</v>
      </c>
      <c r="D6777" s="2" t="s">
        <v>29</v>
      </c>
      <c r="E6777" s="3" t="s">
        <v>24613</v>
      </c>
      <c r="F6777" s="3" t="s">
        <v>11658</v>
      </c>
      <c r="G6777" s="7">
        <v>0</v>
      </c>
      <c r="H6777" s="8">
        <v>0</v>
      </c>
      <c r="I6777" s="8">
        <v>0</v>
      </c>
      <c r="J6777" s="8">
        <v>0</v>
      </c>
      <c r="K6777" s="8">
        <v>0</v>
      </c>
      <c r="L6777" s="8">
        <f>SUM(Tabella1[[#This Row],[CONTRIBUTO
COMMISSARIO STRAORDINARIO]:[INDENNIZZO
ASSICURATIVO]])</f>
        <v>0</v>
      </c>
      <c r="M6777" s="9" t="s">
        <v>27036</v>
      </c>
      <c r="N6777" s="3" t="s">
        <v>501</v>
      </c>
      <c r="O6777" s="3" t="s">
        <v>27036</v>
      </c>
      <c r="P6777" s="2" t="s">
        <v>31</v>
      </c>
      <c r="Q6777" s="2" t="s">
        <v>185</v>
      </c>
      <c r="R6777" s="2" t="s">
        <v>3428</v>
      </c>
      <c r="S6777" s="2" t="s">
        <v>27132</v>
      </c>
      <c r="T6777" s="3" t="s">
        <v>27133</v>
      </c>
      <c r="U6777" s="3" t="s">
        <v>37</v>
      </c>
      <c r="V6777" s="3" t="s">
        <v>27070</v>
      </c>
      <c r="W6777" s="12" t="s">
        <v>27134</v>
      </c>
      <c r="X6777" s="12" t="s">
        <v>27135</v>
      </c>
      <c r="Y6777" s="2" t="s">
        <v>480</v>
      </c>
      <c r="Z6777" s="2"/>
    </row>
    <row r="6778" spans="1:26" ht="34.799999999999997" x14ac:dyDescent="0.3">
      <c r="A6778" s="6" t="s">
        <v>27136</v>
      </c>
      <c r="B6778" s="2" t="s">
        <v>27</v>
      </c>
      <c r="C6778" s="2" t="s">
        <v>27035</v>
      </c>
      <c r="D6778" s="2" t="s">
        <v>29</v>
      </c>
      <c r="E6778" s="3" t="s">
        <v>24613</v>
      </c>
      <c r="F6778" s="3" t="s">
        <v>11658</v>
      </c>
      <c r="G6778" s="7">
        <v>0</v>
      </c>
      <c r="H6778" s="8">
        <v>0</v>
      </c>
      <c r="I6778" s="8">
        <v>0</v>
      </c>
      <c r="J6778" s="8">
        <v>0</v>
      </c>
      <c r="K6778" s="8">
        <v>0</v>
      </c>
      <c r="L6778" s="8">
        <f>SUM(Tabella1[[#This Row],[CONTRIBUTO
COMMISSARIO STRAORDINARIO]:[INDENNIZZO
ASSICURATIVO]])</f>
        <v>0</v>
      </c>
      <c r="M6778" s="9" t="s">
        <v>27036</v>
      </c>
      <c r="N6778" s="3" t="s">
        <v>501</v>
      </c>
      <c r="O6778" s="3" t="s">
        <v>27036</v>
      </c>
      <c r="P6778" s="2" t="s">
        <v>31</v>
      </c>
      <c r="Q6778" s="2" t="s">
        <v>185</v>
      </c>
      <c r="R6778" s="2" t="s">
        <v>27137</v>
      </c>
      <c r="S6778" s="2" t="s">
        <v>27138</v>
      </c>
      <c r="T6778" s="3" t="s">
        <v>27139</v>
      </c>
      <c r="U6778" s="3" t="s">
        <v>189</v>
      </c>
      <c r="V6778" s="3" t="s">
        <v>27039</v>
      </c>
      <c r="W6778" s="12" t="s">
        <v>27040</v>
      </c>
      <c r="X6778" s="12" t="s">
        <v>27140</v>
      </c>
      <c r="Y6778" s="2" t="s">
        <v>480</v>
      </c>
      <c r="Z6778" s="2"/>
    </row>
    <row r="6779" spans="1:26" ht="34.799999999999997" x14ac:dyDescent="0.3">
      <c r="A6779" s="6" t="s">
        <v>27141</v>
      </c>
      <c r="B6779" s="2" t="s">
        <v>27</v>
      </c>
      <c r="C6779" s="2" t="s">
        <v>27035</v>
      </c>
      <c r="D6779" s="2" t="s">
        <v>29</v>
      </c>
      <c r="E6779" s="3" t="s">
        <v>24613</v>
      </c>
      <c r="F6779" s="3" t="s">
        <v>11658</v>
      </c>
      <c r="G6779" s="7">
        <v>0</v>
      </c>
      <c r="H6779" s="8">
        <v>0</v>
      </c>
      <c r="I6779" s="8">
        <v>0</v>
      </c>
      <c r="J6779" s="8">
        <v>0</v>
      </c>
      <c r="K6779" s="8">
        <v>0</v>
      </c>
      <c r="L6779" s="8">
        <f>SUM(Tabella1[[#This Row],[CONTRIBUTO
COMMISSARIO STRAORDINARIO]:[INDENNIZZO
ASSICURATIVO]])</f>
        <v>0</v>
      </c>
      <c r="M6779" s="9" t="s">
        <v>27036</v>
      </c>
      <c r="N6779" s="3" t="s">
        <v>501</v>
      </c>
      <c r="O6779" s="3" t="s">
        <v>27036</v>
      </c>
      <c r="P6779" s="2" t="s">
        <v>31</v>
      </c>
      <c r="Q6779" s="2" t="s">
        <v>185</v>
      </c>
      <c r="R6779" s="2" t="s">
        <v>27142</v>
      </c>
      <c r="S6779" s="2" t="s">
        <v>27143</v>
      </c>
      <c r="T6779" s="3" t="s">
        <v>27144</v>
      </c>
      <c r="U6779" s="3" t="s">
        <v>189</v>
      </c>
      <c r="V6779" s="3" t="s">
        <v>27039</v>
      </c>
      <c r="W6779" s="12" t="s">
        <v>27040</v>
      </c>
      <c r="X6779" s="12" t="s">
        <v>27140</v>
      </c>
      <c r="Y6779" s="2" t="s">
        <v>480</v>
      </c>
      <c r="Z6779" s="2"/>
    </row>
    <row r="6780" spans="1:26" ht="52.2" x14ac:dyDescent="0.3">
      <c r="A6780" s="6" t="s">
        <v>27145</v>
      </c>
      <c r="B6780" s="2" t="s">
        <v>27</v>
      </c>
      <c r="C6780" s="2" t="s">
        <v>27035</v>
      </c>
      <c r="D6780" s="2" t="s">
        <v>29</v>
      </c>
      <c r="E6780" s="3" t="s">
        <v>24613</v>
      </c>
      <c r="F6780" s="3" t="s">
        <v>11658</v>
      </c>
      <c r="G6780" s="7">
        <v>0</v>
      </c>
      <c r="H6780" s="8">
        <v>0</v>
      </c>
      <c r="I6780" s="8">
        <v>0</v>
      </c>
      <c r="J6780" s="8">
        <v>0</v>
      </c>
      <c r="K6780" s="8">
        <v>0</v>
      </c>
      <c r="L6780" s="8">
        <f>SUM(Tabella1[[#This Row],[CONTRIBUTO
COMMISSARIO STRAORDINARIO]:[INDENNIZZO
ASSICURATIVO]])</f>
        <v>0</v>
      </c>
      <c r="M6780" s="9" t="s">
        <v>27036</v>
      </c>
      <c r="N6780" s="3" t="s">
        <v>501</v>
      </c>
      <c r="O6780" s="3" t="s">
        <v>27036</v>
      </c>
      <c r="P6780" s="2" t="s">
        <v>31</v>
      </c>
      <c r="Q6780" s="2" t="s">
        <v>185</v>
      </c>
      <c r="R6780" s="2" t="s">
        <v>27146</v>
      </c>
      <c r="S6780" s="2" t="s">
        <v>27147</v>
      </c>
      <c r="T6780" s="3" t="s">
        <v>27148</v>
      </c>
      <c r="U6780" s="3" t="s">
        <v>189</v>
      </c>
      <c r="V6780" s="3" t="s">
        <v>27039</v>
      </c>
      <c r="W6780" s="12" t="s">
        <v>27040</v>
      </c>
      <c r="X6780" s="12" t="s">
        <v>27149</v>
      </c>
      <c r="Y6780" s="2" t="s">
        <v>480</v>
      </c>
      <c r="Z6780" s="2"/>
    </row>
    <row r="6781" spans="1:26" ht="52.2" x14ac:dyDescent="0.3">
      <c r="A6781" s="6" t="s">
        <v>27150</v>
      </c>
      <c r="B6781" s="2" t="s">
        <v>27</v>
      </c>
      <c r="C6781" s="2" t="s">
        <v>27035</v>
      </c>
      <c r="D6781" s="2" t="s">
        <v>29</v>
      </c>
      <c r="E6781" s="3" t="s">
        <v>24613</v>
      </c>
      <c r="F6781" s="3" t="s">
        <v>11658</v>
      </c>
      <c r="G6781" s="7">
        <v>0</v>
      </c>
      <c r="H6781" s="8">
        <v>0</v>
      </c>
      <c r="I6781" s="8">
        <v>0</v>
      </c>
      <c r="J6781" s="8">
        <v>0</v>
      </c>
      <c r="K6781" s="8">
        <v>0</v>
      </c>
      <c r="L6781" s="8">
        <f>SUM(Tabella1[[#This Row],[CONTRIBUTO
COMMISSARIO STRAORDINARIO]:[INDENNIZZO
ASSICURATIVO]])</f>
        <v>0</v>
      </c>
      <c r="M6781" s="9" t="s">
        <v>27036</v>
      </c>
      <c r="N6781" s="3" t="s">
        <v>501</v>
      </c>
      <c r="O6781" s="3" t="s">
        <v>27036</v>
      </c>
      <c r="P6781" s="2" t="s">
        <v>31</v>
      </c>
      <c r="Q6781" s="2" t="s">
        <v>185</v>
      </c>
      <c r="R6781" s="2" t="s">
        <v>27151</v>
      </c>
      <c r="S6781" s="2" t="s">
        <v>27152</v>
      </c>
      <c r="T6781" s="3" t="s">
        <v>27153</v>
      </c>
      <c r="U6781" s="3" t="s">
        <v>189</v>
      </c>
      <c r="V6781" s="3" t="s">
        <v>27039</v>
      </c>
      <c r="W6781" s="12" t="s">
        <v>27040</v>
      </c>
      <c r="X6781" s="12" t="s">
        <v>27149</v>
      </c>
      <c r="Y6781" s="2" t="s">
        <v>480</v>
      </c>
      <c r="Z6781" s="2"/>
    </row>
    <row r="6782" spans="1:26" ht="34.799999999999997" x14ac:dyDescent="0.3">
      <c r="A6782" s="6" t="s">
        <v>27154</v>
      </c>
      <c r="B6782" s="2" t="s">
        <v>27</v>
      </c>
      <c r="C6782" s="2" t="s">
        <v>27035</v>
      </c>
      <c r="D6782" s="2" t="s">
        <v>29</v>
      </c>
      <c r="E6782" s="3" t="s">
        <v>24613</v>
      </c>
      <c r="F6782" s="3" t="s">
        <v>11658</v>
      </c>
      <c r="G6782" s="7">
        <v>0</v>
      </c>
      <c r="H6782" s="8">
        <v>0</v>
      </c>
      <c r="I6782" s="8">
        <v>0</v>
      </c>
      <c r="J6782" s="8">
        <v>0</v>
      </c>
      <c r="K6782" s="8">
        <v>0</v>
      </c>
      <c r="L6782" s="8">
        <f>SUM(Tabella1[[#This Row],[CONTRIBUTO
COMMISSARIO STRAORDINARIO]:[INDENNIZZO
ASSICURATIVO]])</f>
        <v>0</v>
      </c>
      <c r="M6782" s="9" t="s">
        <v>27036</v>
      </c>
      <c r="N6782" s="3" t="s">
        <v>501</v>
      </c>
      <c r="O6782" s="3" t="s">
        <v>27036</v>
      </c>
      <c r="P6782" s="2" t="s">
        <v>31</v>
      </c>
      <c r="Q6782" s="2" t="s">
        <v>175</v>
      </c>
      <c r="R6782" s="2" t="s">
        <v>4203</v>
      </c>
      <c r="S6782" s="2" t="s">
        <v>27155</v>
      </c>
      <c r="T6782" s="3" t="s">
        <v>27156</v>
      </c>
      <c r="U6782" s="3" t="s">
        <v>37</v>
      </c>
      <c r="V6782" s="3" t="s">
        <v>27070</v>
      </c>
      <c r="W6782" s="12" t="s">
        <v>27157</v>
      </c>
      <c r="X6782" s="12" t="s">
        <v>27158</v>
      </c>
      <c r="Y6782" s="2" t="s">
        <v>27159</v>
      </c>
      <c r="Z6782" s="2"/>
    </row>
    <row r="6783" spans="1:26" ht="34.799999999999997" x14ac:dyDescent="0.3">
      <c r="A6783" s="6" t="s">
        <v>27160</v>
      </c>
      <c r="B6783" s="2" t="s">
        <v>27</v>
      </c>
      <c r="C6783" s="2" t="s">
        <v>27035</v>
      </c>
      <c r="D6783" s="2" t="s">
        <v>29</v>
      </c>
      <c r="E6783" s="3" t="s">
        <v>24613</v>
      </c>
      <c r="F6783" s="3" t="s">
        <v>11658</v>
      </c>
      <c r="G6783" s="7">
        <v>0</v>
      </c>
      <c r="H6783" s="8">
        <v>0</v>
      </c>
      <c r="I6783" s="8">
        <v>0</v>
      </c>
      <c r="J6783" s="8">
        <v>0</v>
      </c>
      <c r="K6783" s="8">
        <v>0</v>
      </c>
      <c r="L6783" s="8">
        <f>SUM(Tabella1[[#This Row],[CONTRIBUTO
COMMISSARIO STRAORDINARIO]:[INDENNIZZO
ASSICURATIVO]])</f>
        <v>0</v>
      </c>
      <c r="M6783" s="9" t="s">
        <v>27036</v>
      </c>
      <c r="N6783" s="3" t="s">
        <v>501</v>
      </c>
      <c r="O6783" s="3" t="s">
        <v>27036</v>
      </c>
      <c r="P6783" s="2" t="s">
        <v>31</v>
      </c>
      <c r="Q6783" s="2" t="s">
        <v>185</v>
      </c>
      <c r="R6783" s="2" t="s">
        <v>4435</v>
      </c>
      <c r="S6783" s="2" t="s">
        <v>27161</v>
      </c>
      <c r="T6783" s="3" t="s">
        <v>27162</v>
      </c>
      <c r="U6783" s="3" t="s">
        <v>37</v>
      </c>
      <c r="V6783" s="3" t="s">
        <v>27070</v>
      </c>
      <c r="W6783" s="12" t="s">
        <v>27163</v>
      </c>
      <c r="X6783" s="12" t="s">
        <v>27164</v>
      </c>
      <c r="Y6783" s="2" t="s">
        <v>480</v>
      </c>
      <c r="Z6783" s="2"/>
    </row>
    <row r="6784" spans="1:26" ht="34.799999999999997" x14ac:dyDescent="0.3">
      <c r="A6784" s="6" t="s">
        <v>27165</v>
      </c>
      <c r="B6784" s="2" t="s">
        <v>27</v>
      </c>
      <c r="C6784" s="2" t="s">
        <v>27035</v>
      </c>
      <c r="D6784" s="2" t="s">
        <v>29</v>
      </c>
      <c r="E6784" s="3" t="s">
        <v>24613</v>
      </c>
      <c r="F6784" s="3" t="s">
        <v>11658</v>
      </c>
      <c r="G6784" s="7">
        <v>0</v>
      </c>
      <c r="H6784" s="8">
        <v>0</v>
      </c>
      <c r="I6784" s="8">
        <v>0</v>
      </c>
      <c r="J6784" s="8">
        <v>0</v>
      </c>
      <c r="K6784" s="8">
        <v>0</v>
      </c>
      <c r="L6784" s="8">
        <f>SUM(Tabella1[[#This Row],[CONTRIBUTO
COMMISSARIO STRAORDINARIO]:[INDENNIZZO
ASSICURATIVO]])</f>
        <v>0</v>
      </c>
      <c r="M6784" s="9" t="s">
        <v>27036</v>
      </c>
      <c r="N6784" s="3" t="s">
        <v>501</v>
      </c>
      <c r="O6784" s="3" t="s">
        <v>27036</v>
      </c>
      <c r="P6784" s="2" t="s">
        <v>31</v>
      </c>
      <c r="Q6784" s="2" t="s">
        <v>185</v>
      </c>
      <c r="R6784" s="2" t="s">
        <v>185</v>
      </c>
      <c r="S6784" s="2" t="s">
        <v>27166</v>
      </c>
      <c r="T6784" s="3" t="s">
        <v>27167</v>
      </c>
      <c r="U6784" s="3" t="s">
        <v>37</v>
      </c>
      <c r="V6784" s="3" t="s">
        <v>27070</v>
      </c>
      <c r="W6784" s="12" t="s">
        <v>27168</v>
      </c>
      <c r="X6784" s="12" t="s">
        <v>27169</v>
      </c>
      <c r="Y6784" s="2" t="s">
        <v>480</v>
      </c>
      <c r="Z6784" s="2"/>
    </row>
    <row r="6785" spans="1:26" ht="34.799999999999997" x14ac:dyDescent="0.3">
      <c r="A6785" s="6" t="s">
        <v>27170</v>
      </c>
      <c r="B6785" s="2" t="s">
        <v>27</v>
      </c>
      <c r="C6785" s="2" t="s">
        <v>27035</v>
      </c>
      <c r="D6785" s="2" t="s">
        <v>29</v>
      </c>
      <c r="E6785" s="3" t="s">
        <v>24613</v>
      </c>
      <c r="F6785" s="3" t="s">
        <v>11658</v>
      </c>
      <c r="G6785" s="7">
        <v>0</v>
      </c>
      <c r="H6785" s="8">
        <v>0</v>
      </c>
      <c r="I6785" s="8">
        <v>0</v>
      </c>
      <c r="J6785" s="8">
        <v>0</v>
      </c>
      <c r="K6785" s="8">
        <v>0</v>
      </c>
      <c r="L6785" s="8">
        <f>SUM(Tabella1[[#This Row],[CONTRIBUTO
COMMISSARIO STRAORDINARIO]:[INDENNIZZO
ASSICURATIVO]])</f>
        <v>0</v>
      </c>
      <c r="M6785" s="9" t="s">
        <v>27036</v>
      </c>
      <c r="N6785" s="3" t="s">
        <v>501</v>
      </c>
      <c r="O6785" s="3" t="s">
        <v>27036</v>
      </c>
      <c r="P6785" s="2" t="s">
        <v>31</v>
      </c>
      <c r="Q6785" s="2" t="s">
        <v>175</v>
      </c>
      <c r="R6785" s="2" t="s">
        <v>2953</v>
      </c>
      <c r="S6785" s="2" t="s">
        <v>27171</v>
      </c>
      <c r="T6785" s="3" t="s">
        <v>27172</v>
      </c>
      <c r="U6785" s="3" t="s">
        <v>37</v>
      </c>
      <c r="V6785" s="3" t="s">
        <v>27070</v>
      </c>
      <c r="W6785" s="12" t="s">
        <v>27173</v>
      </c>
      <c r="X6785" s="12" t="s">
        <v>27174</v>
      </c>
      <c r="Y6785" s="2" t="s">
        <v>480</v>
      </c>
      <c r="Z6785" s="2"/>
    </row>
    <row r="6786" spans="1:26" ht="34.799999999999997" x14ac:dyDescent="0.3">
      <c r="A6786" s="6" t="s">
        <v>27175</v>
      </c>
      <c r="B6786" s="2" t="s">
        <v>27</v>
      </c>
      <c r="C6786" s="2" t="s">
        <v>27035</v>
      </c>
      <c r="D6786" s="2" t="s">
        <v>29</v>
      </c>
      <c r="E6786" s="3" t="s">
        <v>24613</v>
      </c>
      <c r="F6786" s="3" t="s">
        <v>11658</v>
      </c>
      <c r="G6786" s="7">
        <v>0</v>
      </c>
      <c r="H6786" s="8">
        <v>0</v>
      </c>
      <c r="I6786" s="8">
        <v>0</v>
      </c>
      <c r="J6786" s="8">
        <v>0</v>
      </c>
      <c r="K6786" s="8">
        <v>0</v>
      </c>
      <c r="L6786" s="8">
        <f>SUM(Tabella1[[#This Row],[CONTRIBUTO
COMMISSARIO STRAORDINARIO]:[INDENNIZZO
ASSICURATIVO]])</f>
        <v>0</v>
      </c>
      <c r="M6786" s="9" t="s">
        <v>27036</v>
      </c>
      <c r="N6786" s="3" t="s">
        <v>501</v>
      </c>
      <c r="O6786" s="3" t="s">
        <v>27036</v>
      </c>
      <c r="P6786" s="2" t="s">
        <v>31</v>
      </c>
      <c r="Q6786" s="2" t="s">
        <v>175</v>
      </c>
      <c r="R6786" s="2" t="s">
        <v>6437</v>
      </c>
      <c r="S6786" s="2" t="s">
        <v>27176</v>
      </c>
      <c r="T6786" s="3" t="s">
        <v>27177</v>
      </c>
      <c r="U6786" s="3" t="s">
        <v>37</v>
      </c>
      <c r="V6786" s="3" t="s">
        <v>27070</v>
      </c>
      <c r="W6786" s="12" t="s">
        <v>27178</v>
      </c>
      <c r="X6786" s="12" t="s">
        <v>27179</v>
      </c>
      <c r="Y6786" s="2" t="s">
        <v>480</v>
      </c>
      <c r="Z6786" s="2"/>
    </row>
    <row r="6787" spans="1:26" ht="34.799999999999997" x14ac:dyDescent="0.3">
      <c r="A6787" s="6" t="s">
        <v>27180</v>
      </c>
      <c r="B6787" s="2" t="s">
        <v>27</v>
      </c>
      <c r="C6787" s="2" t="s">
        <v>27035</v>
      </c>
      <c r="D6787" s="2" t="s">
        <v>29</v>
      </c>
      <c r="E6787" s="3" t="s">
        <v>24613</v>
      </c>
      <c r="F6787" s="3" t="s">
        <v>11658</v>
      </c>
      <c r="G6787" s="7">
        <v>0</v>
      </c>
      <c r="H6787" s="8">
        <v>0</v>
      </c>
      <c r="I6787" s="8">
        <v>0</v>
      </c>
      <c r="J6787" s="8">
        <v>0</v>
      </c>
      <c r="K6787" s="8">
        <v>0</v>
      </c>
      <c r="L6787" s="8">
        <f>SUM(Tabella1[[#This Row],[CONTRIBUTO
COMMISSARIO STRAORDINARIO]:[INDENNIZZO
ASSICURATIVO]])</f>
        <v>0</v>
      </c>
      <c r="M6787" s="9" t="s">
        <v>27036</v>
      </c>
      <c r="N6787" s="3" t="s">
        <v>501</v>
      </c>
      <c r="O6787" s="3" t="s">
        <v>27036</v>
      </c>
      <c r="P6787" s="2" t="s">
        <v>31</v>
      </c>
      <c r="Q6787" s="2" t="s">
        <v>175</v>
      </c>
      <c r="R6787" s="2" t="s">
        <v>6437</v>
      </c>
      <c r="S6787" s="2" t="s">
        <v>27181</v>
      </c>
      <c r="T6787" s="3" t="s">
        <v>27182</v>
      </c>
      <c r="U6787" s="3" t="s">
        <v>37</v>
      </c>
      <c r="V6787" s="3" t="s">
        <v>27070</v>
      </c>
      <c r="W6787" s="12" t="s">
        <v>27183</v>
      </c>
      <c r="X6787" s="12" t="s">
        <v>27184</v>
      </c>
      <c r="Y6787" s="2" t="s">
        <v>480</v>
      </c>
      <c r="Z6787" s="2"/>
    </row>
    <row r="6788" spans="1:26" ht="34.799999999999997" x14ac:dyDescent="0.3">
      <c r="A6788" s="6" t="s">
        <v>27185</v>
      </c>
      <c r="B6788" s="2" t="s">
        <v>27</v>
      </c>
      <c r="C6788" s="2" t="s">
        <v>27035</v>
      </c>
      <c r="D6788" s="2" t="s">
        <v>29</v>
      </c>
      <c r="E6788" s="3" t="s">
        <v>24613</v>
      </c>
      <c r="F6788" s="3" t="s">
        <v>11658</v>
      </c>
      <c r="G6788" s="7">
        <v>0</v>
      </c>
      <c r="H6788" s="8">
        <v>0</v>
      </c>
      <c r="I6788" s="8">
        <v>0</v>
      </c>
      <c r="J6788" s="8">
        <v>0</v>
      </c>
      <c r="K6788" s="8">
        <v>0</v>
      </c>
      <c r="L6788" s="8">
        <f>SUM(Tabella1[[#This Row],[CONTRIBUTO
COMMISSARIO STRAORDINARIO]:[INDENNIZZO
ASSICURATIVO]])</f>
        <v>0</v>
      </c>
      <c r="M6788" s="9" t="s">
        <v>27036</v>
      </c>
      <c r="N6788" s="3" t="s">
        <v>501</v>
      </c>
      <c r="O6788" s="3" t="s">
        <v>27036</v>
      </c>
      <c r="P6788" s="2" t="s">
        <v>31</v>
      </c>
      <c r="Q6788" s="2" t="s">
        <v>175</v>
      </c>
      <c r="R6788" s="2" t="s">
        <v>2953</v>
      </c>
      <c r="S6788" s="2" t="s">
        <v>27186</v>
      </c>
      <c r="T6788" s="3" t="s">
        <v>27187</v>
      </c>
      <c r="U6788" s="3" t="s">
        <v>37</v>
      </c>
      <c r="V6788" s="3" t="s">
        <v>27070</v>
      </c>
      <c r="W6788" s="12" t="s">
        <v>27188</v>
      </c>
      <c r="X6788" s="12" t="s">
        <v>27189</v>
      </c>
      <c r="Y6788" s="2" t="s">
        <v>27159</v>
      </c>
      <c r="Z6788" s="2"/>
    </row>
    <row r="6789" spans="1:26" ht="34.799999999999997" x14ac:dyDescent="0.3">
      <c r="A6789" s="6" t="s">
        <v>27190</v>
      </c>
      <c r="B6789" s="2" t="s">
        <v>27</v>
      </c>
      <c r="C6789" s="2" t="s">
        <v>27035</v>
      </c>
      <c r="D6789" s="2" t="s">
        <v>29</v>
      </c>
      <c r="E6789" s="3" t="s">
        <v>24613</v>
      </c>
      <c r="F6789" s="3" t="s">
        <v>11658</v>
      </c>
      <c r="G6789" s="7">
        <v>0</v>
      </c>
      <c r="H6789" s="8">
        <v>0</v>
      </c>
      <c r="I6789" s="8">
        <v>0</v>
      </c>
      <c r="J6789" s="8">
        <v>0</v>
      </c>
      <c r="K6789" s="8">
        <v>0</v>
      </c>
      <c r="L6789" s="8">
        <f>SUM(Tabella1[[#This Row],[CONTRIBUTO
COMMISSARIO STRAORDINARIO]:[INDENNIZZO
ASSICURATIVO]])</f>
        <v>0</v>
      </c>
      <c r="M6789" s="10" t="s">
        <v>27036</v>
      </c>
      <c r="N6789" s="3" t="s">
        <v>501</v>
      </c>
      <c r="O6789" s="3" t="s">
        <v>27036</v>
      </c>
      <c r="P6789" s="2" t="s">
        <v>31</v>
      </c>
      <c r="Q6789" s="2" t="s">
        <v>185</v>
      </c>
      <c r="R6789" s="2" t="s">
        <v>476</v>
      </c>
      <c r="S6789" s="2" t="s">
        <v>27191</v>
      </c>
      <c r="T6789" s="3" t="s">
        <v>27192</v>
      </c>
      <c r="U6789" s="3" t="s">
        <v>37</v>
      </c>
      <c r="V6789" s="3" t="s">
        <v>27070</v>
      </c>
      <c r="W6789" s="12" t="s">
        <v>27193</v>
      </c>
      <c r="X6789" s="12" t="s">
        <v>27194</v>
      </c>
      <c r="Y6789" s="2" t="s">
        <v>480</v>
      </c>
      <c r="Z6789" s="2"/>
    </row>
    <row r="6790" spans="1:26" ht="34.799999999999997" x14ac:dyDescent="0.3">
      <c r="A6790" s="6" t="s">
        <v>27195</v>
      </c>
      <c r="B6790" s="2" t="s">
        <v>27</v>
      </c>
      <c r="C6790" s="2" t="s">
        <v>27035</v>
      </c>
      <c r="D6790" s="2" t="s">
        <v>29</v>
      </c>
      <c r="E6790" s="3" t="s">
        <v>24613</v>
      </c>
      <c r="F6790" s="3" t="s">
        <v>11658</v>
      </c>
      <c r="G6790" s="7">
        <v>0</v>
      </c>
      <c r="H6790" s="8">
        <v>0</v>
      </c>
      <c r="I6790" s="8">
        <v>0</v>
      </c>
      <c r="J6790" s="8">
        <v>0</v>
      </c>
      <c r="K6790" s="8">
        <v>0</v>
      </c>
      <c r="L6790" s="8">
        <f>SUM(Tabella1[[#This Row],[CONTRIBUTO
COMMISSARIO STRAORDINARIO]:[INDENNIZZO
ASSICURATIVO]])</f>
        <v>0</v>
      </c>
      <c r="M6790" s="9" t="s">
        <v>27036</v>
      </c>
      <c r="N6790" s="3" t="s">
        <v>501</v>
      </c>
      <c r="O6790" s="3" t="s">
        <v>27036</v>
      </c>
      <c r="P6790" s="2" t="s">
        <v>31</v>
      </c>
      <c r="Q6790" s="2" t="s">
        <v>175</v>
      </c>
      <c r="R6790" s="2" t="s">
        <v>6477</v>
      </c>
      <c r="S6790" s="2" t="s">
        <v>27196</v>
      </c>
      <c r="T6790" s="3" t="s">
        <v>27197</v>
      </c>
      <c r="U6790" s="3" t="s">
        <v>189</v>
      </c>
      <c r="V6790" s="3" t="s">
        <v>27070</v>
      </c>
      <c r="W6790" s="12" t="s">
        <v>27198</v>
      </c>
      <c r="X6790" s="12" t="s">
        <v>27199</v>
      </c>
      <c r="Y6790" s="2" t="s">
        <v>480</v>
      </c>
      <c r="Z6790" s="2"/>
    </row>
    <row r="6791" spans="1:26" ht="34.799999999999997" x14ac:dyDescent="0.3">
      <c r="A6791" s="6" t="s">
        <v>27200</v>
      </c>
      <c r="B6791" s="2" t="s">
        <v>27</v>
      </c>
      <c r="C6791" s="2" t="s">
        <v>27035</v>
      </c>
      <c r="D6791" s="2" t="s">
        <v>29</v>
      </c>
      <c r="E6791" s="3" t="s">
        <v>24613</v>
      </c>
      <c r="F6791" s="3" t="s">
        <v>11658</v>
      </c>
      <c r="G6791" s="7">
        <v>0</v>
      </c>
      <c r="H6791" s="8">
        <v>0</v>
      </c>
      <c r="I6791" s="8">
        <v>0</v>
      </c>
      <c r="J6791" s="8">
        <v>0</v>
      </c>
      <c r="K6791" s="8">
        <v>0</v>
      </c>
      <c r="L6791" s="8">
        <f>SUM(Tabella1[[#This Row],[CONTRIBUTO
COMMISSARIO STRAORDINARIO]:[INDENNIZZO
ASSICURATIVO]])</f>
        <v>0</v>
      </c>
      <c r="M6791" s="9" t="s">
        <v>27036</v>
      </c>
      <c r="N6791" s="3" t="s">
        <v>501</v>
      </c>
      <c r="O6791" s="3" t="s">
        <v>27036</v>
      </c>
      <c r="P6791" s="2" t="s">
        <v>31</v>
      </c>
      <c r="Q6791" s="2" t="s">
        <v>159</v>
      </c>
      <c r="R6791" s="2" t="s">
        <v>2861</v>
      </c>
      <c r="S6791" s="2" t="s">
        <v>27201</v>
      </c>
      <c r="T6791" s="3" t="s">
        <v>27202</v>
      </c>
      <c r="U6791" s="3" t="s">
        <v>179</v>
      </c>
      <c r="V6791" s="3" t="s">
        <v>27203</v>
      </c>
      <c r="W6791" s="12" t="s">
        <v>27204</v>
      </c>
      <c r="X6791" s="12" t="s">
        <v>27205</v>
      </c>
      <c r="Y6791" s="2" t="s">
        <v>480</v>
      </c>
      <c r="Z6791" s="2"/>
    </row>
    <row r="6792" spans="1:26" ht="34.799999999999997" x14ac:dyDescent="0.3">
      <c r="A6792" s="6" t="s">
        <v>27206</v>
      </c>
      <c r="B6792" s="2" t="s">
        <v>27</v>
      </c>
      <c r="C6792" s="2" t="s">
        <v>27035</v>
      </c>
      <c r="D6792" s="2" t="s">
        <v>29</v>
      </c>
      <c r="E6792" s="3" t="s">
        <v>24613</v>
      </c>
      <c r="F6792" s="3" t="s">
        <v>11658</v>
      </c>
      <c r="G6792" s="7">
        <v>0</v>
      </c>
      <c r="H6792" s="8">
        <v>0</v>
      </c>
      <c r="I6792" s="8">
        <v>0</v>
      </c>
      <c r="J6792" s="8">
        <v>0</v>
      </c>
      <c r="K6792" s="8">
        <v>0</v>
      </c>
      <c r="L6792" s="8">
        <f>SUM(Tabella1[[#This Row],[CONTRIBUTO
COMMISSARIO STRAORDINARIO]:[INDENNIZZO
ASSICURATIVO]])</f>
        <v>0</v>
      </c>
      <c r="M6792" s="9" t="s">
        <v>27036</v>
      </c>
      <c r="N6792" s="3" t="s">
        <v>501</v>
      </c>
      <c r="O6792" s="3" t="s">
        <v>27036</v>
      </c>
      <c r="P6792" s="2" t="s">
        <v>31</v>
      </c>
      <c r="Q6792" s="2" t="s">
        <v>159</v>
      </c>
      <c r="R6792" s="2" t="s">
        <v>588</v>
      </c>
      <c r="S6792" s="2" t="s">
        <v>27207</v>
      </c>
      <c r="T6792" s="3" t="s">
        <v>27208</v>
      </c>
      <c r="U6792" s="3" t="s">
        <v>179</v>
      </c>
      <c r="V6792" s="3" t="s">
        <v>27203</v>
      </c>
      <c r="W6792" s="12" t="s">
        <v>27209</v>
      </c>
      <c r="X6792" s="12" t="s">
        <v>27210</v>
      </c>
      <c r="Y6792" s="2" t="s">
        <v>480</v>
      </c>
      <c r="Z6792" s="2"/>
    </row>
    <row r="6793" spans="1:26" ht="34.799999999999997" x14ac:dyDescent="0.3">
      <c r="A6793" s="6" t="s">
        <v>27211</v>
      </c>
      <c r="B6793" s="2" t="s">
        <v>27</v>
      </c>
      <c r="C6793" s="2" t="s">
        <v>27035</v>
      </c>
      <c r="D6793" s="2" t="s">
        <v>29</v>
      </c>
      <c r="E6793" s="3" t="s">
        <v>24613</v>
      </c>
      <c r="F6793" s="3" t="s">
        <v>11658</v>
      </c>
      <c r="G6793" s="7">
        <v>0</v>
      </c>
      <c r="H6793" s="8">
        <v>0</v>
      </c>
      <c r="I6793" s="8">
        <v>0</v>
      </c>
      <c r="J6793" s="8">
        <v>0</v>
      </c>
      <c r="K6793" s="8">
        <v>0</v>
      </c>
      <c r="L6793" s="8">
        <f>SUM(Tabella1[[#This Row],[CONTRIBUTO
COMMISSARIO STRAORDINARIO]:[INDENNIZZO
ASSICURATIVO]])</f>
        <v>0</v>
      </c>
      <c r="M6793" s="9" t="s">
        <v>27036</v>
      </c>
      <c r="N6793" s="3" t="s">
        <v>501</v>
      </c>
      <c r="O6793" s="3" t="s">
        <v>27036</v>
      </c>
      <c r="P6793" s="2" t="s">
        <v>31</v>
      </c>
      <c r="Q6793" s="2" t="s">
        <v>159</v>
      </c>
      <c r="R6793" s="2" t="s">
        <v>9599</v>
      </c>
      <c r="S6793" s="2" t="s">
        <v>27212</v>
      </c>
      <c r="T6793" s="3" t="s">
        <v>27213</v>
      </c>
      <c r="U6793" s="3" t="s">
        <v>179</v>
      </c>
      <c r="V6793" s="3" t="s">
        <v>27203</v>
      </c>
      <c r="W6793" s="12" t="s">
        <v>27090</v>
      </c>
      <c r="X6793" s="12" t="s">
        <v>27214</v>
      </c>
      <c r="Y6793" s="2" t="s">
        <v>480</v>
      </c>
      <c r="Z6793" s="2"/>
    </row>
    <row r="6794" spans="1:26" ht="34.799999999999997" x14ac:dyDescent="0.3">
      <c r="A6794" s="6" t="s">
        <v>27215</v>
      </c>
      <c r="B6794" s="2" t="s">
        <v>27</v>
      </c>
      <c r="C6794" s="2" t="s">
        <v>27035</v>
      </c>
      <c r="D6794" s="2" t="s">
        <v>29</v>
      </c>
      <c r="E6794" s="3" t="s">
        <v>24613</v>
      </c>
      <c r="F6794" s="3" t="s">
        <v>11658</v>
      </c>
      <c r="G6794" s="7">
        <v>0</v>
      </c>
      <c r="H6794" s="8">
        <v>0</v>
      </c>
      <c r="I6794" s="8">
        <v>0</v>
      </c>
      <c r="J6794" s="8">
        <v>0</v>
      </c>
      <c r="K6794" s="8">
        <v>0</v>
      </c>
      <c r="L6794" s="8">
        <f>SUM(Tabella1[[#This Row],[CONTRIBUTO
COMMISSARIO STRAORDINARIO]:[INDENNIZZO
ASSICURATIVO]])</f>
        <v>0</v>
      </c>
      <c r="M6794" s="9" t="s">
        <v>27036</v>
      </c>
      <c r="N6794" s="3" t="s">
        <v>501</v>
      </c>
      <c r="O6794" s="3" t="s">
        <v>27036</v>
      </c>
      <c r="P6794" s="2" t="s">
        <v>31</v>
      </c>
      <c r="Q6794" s="2" t="s">
        <v>185</v>
      </c>
      <c r="R6794" s="2" t="s">
        <v>3428</v>
      </c>
      <c r="S6794" s="2" t="s">
        <v>3428</v>
      </c>
      <c r="T6794" s="3" t="s">
        <v>27216</v>
      </c>
      <c r="U6794" s="3" t="s">
        <v>189</v>
      </c>
      <c r="V6794" s="3" t="s">
        <v>27112</v>
      </c>
      <c r="W6794" s="12" t="s">
        <v>27217</v>
      </c>
      <c r="X6794" s="12" t="s">
        <v>27218</v>
      </c>
      <c r="Y6794" s="2" t="s">
        <v>480</v>
      </c>
      <c r="Z6794" s="2"/>
    </row>
    <row r="6795" spans="1:26" ht="34.799999999999997" x14ac:dyDescent="0.3">
      <c r="A6795" s="6" t="s">
        <v>27219</v>
      </c>
      <c r="B6795" s="2" t="s">
        <v>27</v>
      </c>
      <c r="C6795" s="2" t="s">
        <v>27035</v>
      </c>
      <c r="D6795" s="2" t="s">
        <v>29</v>
      </c>
      <c r="E6795" s="3" t="s">
        <v>24613</v>
      </c>
      <c r="F6795" s="3" t="s">
        <v>11658</v>
      </c>
      <c r="G6795" s="7">
        <v>0</v>
      </c>
      <c r="H6795" s="8">
        <v>0</v>
      </c>
      <c r="I6795" s="8">
        <v>0</v>
      </c>
      <c r="J6795" s="8">
        <v>0</v>
      </c>
      <c r="K6795" s="8">
        <v>0</v>
      </c>
      <c r="L6795" s="8">
        <f>SUM(Tabella1[[#This Row],[CONTRIBUTO
COMMISSARIO STRAORDINARIO]:[INDENNIZZO
ASSICURATIVO]])</f>
        <v>0</v>
      </c>
      <c r="M6795" s="9" t="s">
        <v>27036</v>
      </c>
      <c r="N6795" s="3" t="s">
        <v>501</v>
      </c>
      <c r="O6795" s="3" t="s">
        <v>27036</v>
      </c>
      <c r="P6795" s="2" t="s">
        <v>31</v>
      </c>
      <c r="Q6795" s="2" t="s">
        <v>185</v>
      </c>
      <c r="R6795" s="2" t="s">
        <v>5469</v>
      </c>
      <c r="S6795" s="2" t="s">
        <v>27116</v>
      </c>
      <c r="T6795" s="3" t="s">
        <v>27220</v>
      </c>
      <c r="U6795" s="3" t="s">
        <v>189</v>
      </c>
      <c r="V6795" s="3" t="s">
        <v>27112</v>
      </c>
      <c r="W6795" s="12" t="s">
        <v>27221</v>
      </c>
      <c r="X6795" s="12" t="s">
        <v>27222</v>
      </c>
      <c r="Y6795" s="2" t="s">
        <v>480</v>
      </c>
      <c r="Z6795" s="2"/>
    </row>
    <row r="6796" spans="1:26" ht="34.799999999999997" x14ac:dyDescent="0.3">
      <c r="A6796" s="6" t="s">
        <v>27223</v>
      </c>
      <c r="B6796" s="2" t="s">
        <v>27</v>
      </c>
      <c r="C6796" s="2" t="s">
        <v>27035</v>
      </c>
      <c r="D6796" s="2" t="s">
        <v>29</v>
      </c>
      <c r="E6796" s="3" t="s">
        <v>24613</v>
      </c>
      <c r="F6796" s="3" t="s">
        <v>11658</v>
      </c>
      <c r="G6796" s="7">
        <v>0</v>
      </c>
      <c r="H6796" s="8">
        <v>0</v>
      </c>
      <c r="I6796" s="8">
        <v>0</v>
      </c>
      <c r="J6796" s="8">
        <v>0</v>
      </c>
      <c r="K6796" s="8">
        <v>0</v>
      </c>
      <c r="L6796" s="8">
        <f>SUM(Tabella1[[#This Row],[CONTRIBUTO
COMMISSARIO STRAORDINARIO]:[INDENNIZZO
ASSICURATIVO]])</f>
        <v>0</v>
      </c>
      <c r="M6796" s="9" t="s">
        <v>27036</v>
      </c>
      <c r="N6796" s="3" t="s">
        <v>501</v>
      </c>
      <c r="O6796" s="3" t="s">
        <v>27036</v>
      </c>
      <c r="P6796" s="2" t="s">
        <v>31</v>
      </c>
      <c r="Q6796" s="2" t="s">
        <v>185</v>
      </c>
      <c r="R6796" s="2" t="s">
        <v>3428</v>
      </c>
      <c r="S6796" s="2" t="s">
        <v>3428</v>
      </c>
      <c r="T6796" s="3" t="s">
        <v>27216</v>
      </c>
      <c r="U6796" s="3" t="s">
        <v>189</v>
      </c>
      <c r="V6796" s="3" t="s">
        <v>27112</v>
      </c>
      <c r="W6796" s="12" t="s">
        <v>27224</v>
      </c>
      <c r="X6796" s="12" t="s">
        <v>27225</v>
      </c>
      <c r="Y6796" s="2" t="s">
        <v>480</v>
      </c>
      <c r="Z6796" s="2"/>
    </row>
    <row r="6797" spans="1:26" ht="34.799999999999997" x14ac:dyDescent="0.3">
      <c r="A6797" s="6" t="s">
        <v>27226</v>
      </c>
      <c r="B6797" s="2" t="s">
        <v>27</v>
      </c>
      <c r="C6797" s="2" t="s">
        <v>27035</v>
      </c>
      <c r="D6797" s="2" t="s">
        <v>29</v>
      </c>
      <c r="E6797" s="3" t="s">
        <v>24613</v>
      </c>
      <c r="F6797" s="3" t="s">
        <v>11658</v>
      </c>
      <c r="G6797" s="7">
        <v>0</v>
      </c>
      <c r="H6797" s="8">
        <v>0</v>
      </c>
      <c r="I6797" s="8">
        <v>0</v>
      </c>
      <c r="J6797" s="8">
        <v>0</v>
      </c>
      <c r="K6797" s="8">
        <v>0</v>
      </c>
      <c r="L6797" s="8">
        <f>SUM(Tabella1[[#This Row],[CONTRIBUTO
COMMISSARIO STRAORDINARIO]:[INDENNIZZO
ASSICURATIVO]])</f>
        <v>0</v>
      </c>
      <c r="M6797" s="9" t="s">
        <v>27036</v>
      </c>
      <c r="N6797" s="3" t="s">
        <v>501</v>
      </c>
      <c r="O6797" s="3" t="s">
        <v>27036</v>
      </c>
      <c r="P6797" s="2" t="s">
        <v>31</v>
      </c>
      <c r="Q6797" s="2" t="s">
        <v>185</v>
      </c>
      <c r="R6797" s="2" t="s">
        <v>5469</v>
      </c>
      <c r="S6797" s="2" t="s">
        <v>5469</v>
      </c>
      <c r="T6797" s="3" t="s">
        <v>27220</v>
      </c>
      <c r="U6797" s="3" t="s">
        <v>189</v>
      </c>
      <c r="V6797" s="3" t="s">
        <v>27112</v>
      </c>
      <c r="W6797" s="12" t="s">
        <v>27227</v>
      </c>
      <c r="X6797" s="12" t="s">
        <v>27228</v>
      </c>
      <c r="Y6797" s="2" t="s">
        <v>480</v>
      </c>
      <c r="Z6797" s="2"/>
    </row>
    <row r="6798" spans="1:26" ht="34.799999999999997" x14ac:dyDescent="0.3">
      <c r="A6798" s="6" t="s">
        <v>27229</v>
      </c>
      <c r="B6798" s="2" t="s">
        <v>27</v>
      </c>
      <c r="C6798" s="2" t="s">
        <v>27035</v>
      </c>
      <c r="D6798" s="2" t="s">
        <v>29</v>
      </c>
      <c r="E6798" s="3" t="s">
        <v>24613</v>
      </c>
      <c r="F6798" s="3" t="s">
        <v>11658</v>
      </c>
      <c r="G6798" s="7">
        <v>0</v>
      </c>
      <c r="H6798" s="8">
        <v>0</v>
      </c>
      <c r="I6798" s="8">
        <v>0</v>
      </c>
      <c r="J6798" s="8">
        <v>0</v>
      </c>
      <c r="K6798" s="8">
        <v>0</v>
      </c>
      <c r="L6798" s="8">
        <f>SUM(Tabella1[[#This Row],[CONTRIBUTO
COMMISSARIO STRAORDINARIO]:[INDENNIZZO
ASSICURATIVO]])</f>
        <v>0</v>
      </c>
      <c r="M6798" s="9" t="s">
        <v>27036</v>
      </c>
      <c r="N6798" s="3" t="s">
        <v>501</v>
      </c>
      <c r="O6798" s="3" t="s">
        <v>27036</v>
      </c>
      <c r="P6798" s="2" t="s">
        <v>31</v>
      </c>
      <c r="Q6798" s="2" t="s">
        <v>185</v>
      </c>
      <c r="R6798" s="2" t="s">
        <v>2235</v>
      </c>
      <c r="S6798" s="2" t="s">
        <v>2235</v>
      </c>
      <c r="T6798" s="3" t="s">
        <v>27230</v>
      </c>
      <c r="U6798" s="3" t="s">
        <v>189</v>
      </c>
      <c r="V6798" s="3" t="s">
        <v>27112</v>
      </c>
      <c r="W6798" s="12" t="s">
        <v>27231</v>
      </c>
      <c r="X6798" s="12" t="s">
        <v>27232</v>
      </c>
      <c r="Y6798" s="2" t="s">
        <v>480</v>
      </c>
      <c r="Z6798" s="2"/>
    </row>
    <row r="6799" spans="1:26" ht="34.799999999999997" x14ac:dyDescent="0.3">
      <c r="A6799" s="6" t="s">
        <v>27233</v>
      </c>
      <c r="B6799" s="2" t="s">
        <v>27</v>
      </c>
      <c r="C6799" s="2" t="s">
        <v>27035</v>
      </c>
      <c r="D6799" s="2" t="s">
        <v>29</v>
      </c>
      <c r="E6799" s="3" t="s">
        <v>24613</v>
      </c>
      <c r="F6799" s="3" t="s">
        <v>11658</v>
      </c>
      <c r="G6799" s="7">
        <v>0</v>
      </c>
      <c r="H6799" s="8">
        <v>0</v>
      </c>
      <c r="I6799" s="8">
        <v>0</v>
      </c>
      <c r="J6799" s="8">
        <v>0</v>
      </c>
      <c r="K6799" s="8">
        <v>0</v>
      </c>
      <c r="L6799" s="8">
        <f>SUM(Tabella1[[#This Row],[CONTRIBUTO
COMMISSARIO STRAORDINARIO]:[INDENNIZZO
ASSICURATIVO]])</f>
        <v>0</v>
      </c>
      <c r="M6799" s="9" t="s">
        <v>27036</v>
      </c>
      <c r="N6799" s="3" t="s">
        <v>501</v>
      </c>
      <c r="O6799" s="3" t="s">
        <v>27036</v>
      </c>
      <c r="P6799" s="2" t="s">
        <v>31</v>
      </c>
      <c r="Q6799" s="2" t="s">
        <v>185</v>
      </c>
      <c r="R6799" s="2" t="s">
        <v>27151</v>
      </c>
      <c r="S6799" s="2" t="s">
        <v>27151</v>
      </c>
      <c r="T6799" s="3" t="s">
        <v>27234</v>
      </c>
      <c r="U6799" s="3" t="s">
        <v>189</v>
      </c>
      <c r="V6799" s="3" t="s">
        <v>27112</v>
      </c>
      <c r="W6799" s="12" t="s">
        <v>27235</v>
      </c>
      <c r="X6799" s="12" t="s">
        <v>27236</v>
      </c>
      <c r="Y6799" s="2" t="s">
        <v>480</v>
      </c>
      <c r="Z6799" s="2"/>
    </row>
    <row r="6800" spans="1:26" ht="34.799999999999997" x14ac:dyDescent="0.3">
      <c r="A6800" s="6" t="s">
        <v>27237</v>
      </c>
      <c r="B6800" s="2" t="s">
        <v>27</v>
      </c>
      <c r="C6800" s="2" t="s">
        <v>27035</v>
      </c>
      <c r="D6800" s="2" t="s">
        <v>29</v>
      </c>
      <c r="E6800" s="3" t="s">
        <v>24613</v>
      </c>
      <c r="F6800" s="3" t="s">
        <v>11658</v>
      </c>
      <c r="G6800" s="7">
        <v>0</v>
      </c>
      <c r="H6800" s="8">
        <v>0</v>
      </c>
      <c r="I6800" s="8">
        <v>0</v>
      </c>
      <c r="J6800" s="8">
        <v>0</v>
      </c>
      <c r="K6800" s="8">
        <v>0</v>
      </c>
      <c r="L6800" s="8">
        <f>SUM(Tabella1[[#This Row],[CONTRIBUTO
COMMISSARIO STRAORDINARIO]:[INDENNIZZO
ASSICURATIVO]])</f>
        <v>0</v>
      </c>
      <c r="M6800" s="9" t="s">
        <v>27036</v>
      </c>
      <c r="N6800" s="3" t="s">
        <v>501</v>
      </c>
      <c r="O6800" s="3" t="s">
        <v>27036</v>
      </c>
      <c r="P6800" s="2" t="s">
        <v>31</v>
      </c>
      <c r="Q6800" s="2" t="s">
        <v>516</v>
      </c>
      <c r="R6800" s="2" t="s">
        <v>8857</v>
      </c>
      <c r="S6800" s="2" t="s">
        <v>27238</v>
      </c>
      <c r="T6800" s="3" t="s">
        <v>27239</v>
      </c>
      <c r="U6800" s="3" t="s">
        <v>37</v>
      </c>
      <c r="V6800" s="3" t="s">
        <v>27070</v>
      </c>
      <c r="W6800" s="12" t="s">
        <v>27240</v>
      </c>
      <c r="X6800" s="12" t="s">
        <v>27241</v>
      </c>
      <c r="Y6800" s="2" t="s">
        <v>480</v>
      </c>
      <c r="Z6800" s="2"/>
    </row>
    <row r="6801" spans="1:26" ht="34.799999999999997" x14ac:dyDescent="0.3">
      <c r="A6801" s="6" t="s">
        <v>27242</v>
      </c>
      <c r="B6801" s="2" t="s">
        <v>27</v>
      </c>
      <c r="C6801" s="2" t="s">
        <v>27035</v>
      </c>
      <c r="D6801" s="2" t="s">
        <v>29</v>
      </c>
      <c r="E6801" s="3" t="s">
        <v>24613</v>
      </c>
      <c r="F6801" s="3" t="s">
        <v>11658</v>
      </c>
      <c r="G6801" s="7">
        <v>0</v>
      </c>
      <c r="H6801" s="8">
        <v>0</v>
      </c>
      <c r="I6801" s="8">
        <v>0</v>
      </c>
      <c r="J6801" s="8">
        <v>0</v>
      </c>
      <c r="K6801" s="8">
        <v>0</v>
      </c>
      <c r="L6801" s="8">
        <f>SUM(Tabella1[[#This Row],[CONTRIBUTO
COMMISSARIO STRAORDINARIO]:[INDENNIZZO
ASSICURATIVO]])</f>
        <v>0</v>
      </c>
      <c r="M6801" s="9" t="s">
        <v>27036</v>
      </c>
      <c r="N6801" s="3" t="s">
        <v>501</v>
      </c>
      <c r="O6801" s="3" t="s">
        <v>27036</v>
      </c>
      <c r="P6801" s="2" t="s">
        <v>31</v>
      </c>
      <c r="Q6801" s="2" t="s">
        <v>35</v>
      </c>
      <c r="R6801" s="2" t="s">
        <v>27243</v>
      </c>
      <c r="S6801" s="2" t="s">
        <v>27243</v>
      </c>
      <c r="T6801" s="3" t="s">
        <v>27127</v>
      </c>
      <c r="U6801" s="3" t="s">
        <v>37</v>
      </c>
      <c r="V6801" s="3" t="s">
        <v>27070</v>
      </c>
      <c r="W6801" s="12" t="s">
        <v>27244</v>
      </c>
      <c r="X6801" s="12" t="s">
        <v>27245</v>
      </c>
      <c r="Y6801" s="2" t="s">
        <v>480</v>
      </c>
      <c r="Z6801" s="2"/>
    </row>
    <row r="6802" spans="1:26" ht="34.799999999999997" x14ac:dyDescent="0.3">
      <c r="A6802" s="6" t="s">
        <v>27246</v>
      </c>
      <c r="B6802" s="2" t="s">
        <v>27</v>
      </c>
      <c r="C6802" s="2" t="s">
        <v>27035</v>
      </c>
      <c r="D6802" s="2" t="s">
        <v>29</v>
      </c>
      <c r="E6802" s="3" t="s">
        <v>24613</v>
      </c>
      <c r="F6802" s="3" t="s">
        <v>11658</v>
      </c>
      <c r="G6802" s="7">
        <v>0</v>
      </c>
      <c r="H6802" s="8">
        <v>0</v>
      </c>
      <c r="I6802" s="8">
        <v>0</v>
      </c>
      <c r="J6802" s="8">
        <v>0</v>
      </c>
      <c r="K6802" s="8">
        <v>0</v>
      </c>
      <c r="L6802" s="8">
        <f>SUM(Tabella1[[#This Row],[CONTRIBUTO
COMMISSARIO STRAORDINARIO]:[INDENNIZZO
ASSICURATIVO]])</f>
        <v>0</v>
      </c>
      <c r="M6802" s="9" t="s">
        <v>27247</v>
      </c>
      <c r="N6802" s="3" t="s">
        <v>501</v>
      </c>
      <c r="O6802" s="3" t="s">
        <v>27247</v>
      </c>
      <c r="P6802" s="2" t="s">
        <v>31</v>
      </c>
      <c r="Q6802" s="2" t="s">
        <v>185</v>
      </c>
      <c r="R6802" s="2" t="s">
        <v>2191</v>
      </c>
      <c r="S6802" s="2" t="s">
        <v>27248</v>
      </c>
      <c r="T6802" s="3" t="s">
        <v>27249</v>
      </c>
      <c r="U6802" s="3" t="s">
        <v>37</v>
      </c>
      <c r="V6802" s="3" t="s">
        <v>27250</v>
      </c>
      <c r="W6802" s="12" t="s">
        <v>27251</v>
      </c>
      <c r="X6802" s="12" t="s">
        <v>27252</v>
      </c>
      <c r="Y6802" s="2" t="s">
        <v>27253</v>
      </c>
      <c r="Z6802" s="2"/>
    </row>
    <row r="6803" spans="1:26" ht="34.799999999999997" x14ac:dyDescent="0.3">
      <c r="A6803" s="6" t="s">
        <v>27254</v>
      </c>
      <c r="B6803" s="2" t="s">
        <v>27</v>
      </c>
      <c r="C6803" s="2" t="s">
        <v>27035</v>
      </c>
      <c r="D6803" s="2" t="s">
        <v>29</v>
      </c>
      <c r="E6803" s="3" t="s">
        <v>24613</v>
      </c>
      <c r="F6803" s="3" t="s">
        <v>11658</v>
      </c>
      <c r="G6803" s="7">
        <v>0</v>
      </c>
      <c r="H6803" s="8">
        <v>0</v>
      </c>
      <c r="I6803" s="8">
        <v>0</v>
      </c>
      <c r="J6803" s="8">
        <v>0</v>
      </c>
      <c r="K6803" s="8">
        <v>0</v>
      </c>
      <c r="L6803" s="8">
        <f>SUM(Tabella1[[#This Row],[CONTRIBUTO
COMMISSARIO STRAORDINARIO]:[INDENNIZZO
ASSICURATIVO]])</f>
        <v>0</v>
      </c>
      <c r="M6803" s="9" t="s">
        <v>27247</v>
      </c>
      <c r="N6803" s="3" t="s">
        <v>501</v>
      </c>
      <c r="O6803" s="3" t="s">
        <v>27247</v>
      </c>
      <c r="P6803" s="2" t="s">
        <v>31</v>
      </c>
      <c r="Q6803" s="2" t="s">
        <v>185</v>
      </c>
      <c r="R6803" s="2" t="s">
        <v>2191</v>
      </c>
      <c r="S6803" s="2" t="s">
        <v>27255</v>
      </c>
      <c r="T6803" s="3" t="s">
        <v>27256</v>
      </c>
      <c r="U6803" s="3" t="s">
        <v>179</v>
      </c>
      <c r="V6803" s="3" t="s">
        <v>27257</v>
      </c>
      <c r="W6803" s="12" t="s">
        <v>27258</v>
      </c>
      <c r="X6803" s="12" t="s">
        <v>27259</v>
      </c>
      <c r="Y6803" s="2" t="s">
        <v>27253</v>
      </c>
      <c r="Z6803" s="2"/>
    </row>
    <row r="6804" spans="1:26" ht="69.599999999999994" x14ac:dyDescent="0.3">
      <c r="A6804" s="6" t="s">
        <v>27260</v>
      </c>
      <c r="B6804" s="2" t="s">
        <v>27</v>
      </c>
      <c r="C6804" s="2" t="s">
        <v>27035</v>
      </c>
      <c r="D6804" s="2" t="s">
        <v>29</v>
      </c>
      <c r="E6804" s="3" t="s">
        <v>24613</v>
      </c>
      <c r="F6804" s="3" t="s">
        <v>11658</v>
      </c>
      <c r="G6804" s="7">
        <v>0</v>
      </c>
      <c r="H6804" s="8">
        <v>0</v>
      </c>
      <c r="I6804" s="8">
        <v>0</v>
      </c>
      <c r="J6804" s="8">
        <v>0</v>
      </c>
      <c r="K6804" s="8">
        <v>0</v>
      </c>
      <c r="L6804" s="8">
        <f>SUM(Tabella1[[#This Row],[CONTRIBUTO
COMMISSARIO STRAORDINARIO]:[INDENNIZZO
ASSICURATIVO]])</f>
        <v>0</v>
      </c>
      <c r="M6804" s="9" t="s">
        <v>27247</v>
      </c>
      <c r="N6804" s="3" t="s">
        <v>501</v>
      </c>
      <c r="O6804" s="3" t="s">
        <v>27247</v>
      </c>
      <c r="P6804" s="2" t="s">
        <v>31</v>
      </c>
      <c r="Q6804" s="2" t="s">
        <v>185</v>
      </c>
      <c r="R6804" s="2" t="s">
        <v>2191</v>
      </c>
      <c r="S6804" s="2" t="s">
        <v>27255</v>
      </c>
      <c r="T6804" s="3" t="s">
        <v>27256</v>
      </c>
      <c r="U6804" s="3" t="s">
        <v>179</v>
      </c>
      <c r="V6804" s="3" t="s">
        <v>27261</v>
      </c>
      <c r="W6804" s="12" t="s">
        <v>27262</v>
      </c>
      <c r="X6804" s="12" t="s">
        <v>27263</v>
      </c>
      <c r="Y6804" s="2" t="s">
        <v>27253</v>
      </c>
      <c r="Z6804" s="2"/>
    </row>
    <row r="6805" spans="1:26" ht="34.799999999999997" x14ac:dyDescent="0.3">
      <c r="A6805" s="6" t="s">
        <v>27264</v>
      </c>
      <c r="B6805" s="2" t="s">
        <v>27</v>
      </c>
      <c r="C6805" s="2" t="s">
        <v>27035</v>
      </c>
      <c r="D6805" s="2" t="s">
        <v>29</v>
      </c>
      <c r="E6805" s="3" t="s">
        <v>24613</v>
      </c>
      <c r="F6805" s="3" t="s">
        <v>11658</v>
      </c>
      <c r="G6805" s="7">
        <v>0</v>
      </c>
      <c r="H6805" s="8">
        <v>0</v>
      </c>
      <c r="I6805" s="8">
        <v>0</v>
      </c>
      <c r="J6805" s="8">
        <v>0</v>
      </c>
      <c r="K6805" s="8">
        <v>0</v>
      </c>
      <c r="L6805" s="8">
        <f>SUM(Tabella1[[#This Row],[CONTRIBUTO
COMMISSARIO STRAORDINARIO]:[INDENNIZZO
ASSICURATIVO]])</f>
        <v>0</v>
      </c>
      <c r="M6805" s="9" t="s">
        <v>27247</v>
      </c>
      <c r="N6805" s="3" t="s">
        <v>501</v>
      </c>
      <c r="O6805" s="3" t="s">
        <v>27247</v>
      </c>
      <c r="P6805" s="2" t="s">
        <v>31</v>
      </c>
      <c r="Q6805" s="2" t="s">
        <v>185</v>
      </c>
      <c r="R6805" s="2" t="s">
        <v>2191</v>
      </c>
      <c r="S6805" s="2" t="s">
        <v>27255</v>
      </c>
      <c r="T6805" s="3" t="s">
        <v>27256</v>
      </c>
      <c r="U6805" s="3" t="s">
        <v>179</v>
      </c>
      <c r="V6805" s="3" t="s">
        <v>27265</v>
      </c>
      <c r="W6805" s="12" t="s">
        <v>27266</v>
      </c>
      <c r="X6805" s="12" t="s">
        <v>27055</v>
      </c>
      <c r="Y6805" s="2" t="s">
        <v>27253</v>
      </c>
      <c r="Z6805" s="2"/>
    </row>
    <row r="6806" spans="1:26" ht="52.2" x14ac:dyDescent="0.3">
      <c r="A6806" s="6" t="s">
        <v>27267</v>
      </c>
      <c r="B6806" s="2" t="s">
        <v>27</v>
      </c>
      <c r="C6806" s="2" t="s">
        <v>27035</v>
      </c>
      <c r="D6806" s="2" t="s">
        <v>29</v>
      </c>
      <c r="E6806" s="3" t="s">
        <v>24613</v>
      </c>
      <c r="F6806" s="3" t="s">
        <v>11658</v>
      </c>
      <c r="G6806" s="7">
        <v>0</v>
      </c>
      <c r="H6806" s="8">
        <v>0</v>
      </c>
      <c r="I6806" s="8">
        <v>0</v>
      </c>
      <c r="J6806" s="8">
        <v>0</v>
      </c>
      <c r="K6806" s="8">
        <v>0</v>
      </c>
      <c r="L6806" s="8">
        <f>SUM(Tabella1[[#This Row],[CONTRIBUTO
COMMISSARIO STRAORDINARIO]:[INDENNIZZO
ASSICURATIVO]])</f>
        <v>0</v>
      </c>
      <c r="M6806" s="9" t="s">
        <v>27247</v>
      </c>
      <c r="N6806" s="3" t="s">
        <v>501</v>
      </c>
      <c r="O6806" s="3" t="s">
        <v>27247</v>
      </c>
      <c r="P6806" s="2" t="s">
        <v>31</v>
      </c>
      <c r="Q6806" s="2" t="s">
        <v>185</v>
      </c>
      <c r="R6806" s="2" t="s">
        <v>2191</v>
      </c>
      <c r="S6806" s="2" t="s">
        <v>27255</v>
      </c>
      <c r="T6806" s="3" t="s">
        <v>27256</v>
      </c>
      <c r="U6806" s="3" t="s">
        <v>179</v>
      </c>
      <c r="V6806" s="3" t="s">
        <v>27268</v>
      </c>
      <c r="W6806" s="12" t="s">
        <v>27269</v>
      </c>
      <c r="X6806" s="12" t="s">
        <v>27270</v>
      </c>
      <c r="Y6806" s="2" t="s">
        <v>27253</v>
      </c>
      <c r="Z6806" s="2"/>
    </row>
    <row r="6807" spans="1:26" ht="52.2" x14ac:dyDescent="0.3">
      <c r="A6807" s="6" t="s">
        <v>27271</v>
      </c>
      <c r="B6807" s="2" t="s">
        <v>27</v>
      </c>
      <c r="C6807" s="2" t="s">
        <v>27035</v>
      </c>
      <c r="D6807" s="2" t="s">
        <v>29</v>
      </c>
      <c r="E6807" s="3" t="s">
        <v>24613</v>
      </c>
      <c r="F6807" s="3" t="s">
        <v>8676</v>
      </c>
      <c r="G6807" s="7">
        <v>6107174.3099999996</v>
      </c>
      <c r="H6807" s="8">
        <v>0</v>
      </c>
      <c r="I6807" s="8">
        <v>0</v>
      </c>
      <c r="J6807" s="8">
        <v>0</v>
      </c>
      <c r="K6807" s="8">
        <v>0</v>
      </c>
      <c r="L6807" s="8">
        <f>SUM(Tabella1[[#This Row],[CONTRIBUTO
COMMISSARIO STRAORDINARIO]:[INDENNIZZO
ASSICURATIVO]])</f>
        <v>6107174.3099999996</v>
      </c>
      <c r="M6807" s="9" t="s">
        <v>27272</v>
      </c>
      <c r="N6807" s="3" t="s">
        <v>501</v>
      </c>
      <c r="O6807" s="3" t="s">
        <v>27272</v>
      </c>
      <c r="P6807" s="2" t="s">
        <v>31</v>
      </c>
      <c r="Q6807" s="2" t="s">
        <v>185</v>
      </c>
      <c r="R6807" s="2" t="s">
        <v>7607</v>
      </c>
      <c r="S6807" s="2" t="s">
        <v>7607</v>
      </c>
      <c r="T6807" s="3" t="s">
        <v>27273</v>
      </c>
      <c r="U6807" s="3" t="s">
        <v>189</v>
      </c>
      <c r="V6807" s="3" t="s">
        <v>27274</v>
      </c>
      <c r="W6807" s="12" t="s">
        <v>189</v>
      </c>
      <c r="X6807" s="12" t="s">
        <v>27275</v>
      </c>
      <c r="Y6807" s="2" t="s">
        <v>27276</v>
      </c>
      <c r="Z6807" s="2"/>
    </row>
    <row r="6808" spans="1:26" ht="52.2" x14ac:dyDescent="0.3">
      <c r="A6808" s="6" t="s">
        <v>27277</v>
      </c>
      <c r="B6808" s="2" t="s">
        <v>27</v>
      </c>
      <c r="C6808" s="2" t="s">
        <v>27035</v>
      </c>
      <c r="D6808" s="2" t="s">
        <v>29</v>
      </c>
      <c r="E6808" s="3" t="s">
        <v>24613</v>
      </c>
      <c r="F6808" s="3" t="s">
        <v>11658</v>
      </c>
      <c r="G6808" s="7">
        <v>0</v>
      </c>
      <c r="H6808" s="8">
        <v>0</v>
      </c>
      <c r="I6808" s="8">
        <v>0</v>
      </c>
      <c r="J6808" s="8">
        <v>0</v>
      </c>
      <c r="K6808" s="8">
        <v>0</v>
      </c>
      <c r="L6808" s="8">
        <f>SUM(Tabella1[[#This Row],[CONTRIBUTO
COMMISSARIO STRAORDINARIO]:[INDENNIZZO
ASSICURATIVO]])</f>
        <v>0</v>
      </c>
      <c r="M6808" s="9" t="s">
        <v>27272</v>
      </c>
      <c r="N6808" s="3" t="s">
        <v>501</v>
      </c>
      <c r="O6808" s="3" t="s">
        <v>27272</v>
      </c>
      <c r="P6808" s="2" t="s">
        <v>31</v>
      </c>
      <c r="Q6808" s="2" t="s">
        <v>175</v>
      </c>
      <c r="R6808" s="2" t="s">
        <v>3077</v>
      </c>
      <c r="S6808" s="2" t="s">
        <v>3077</v>
      </c>
      <c r="T6808" s="3" t="s">
        <v>27278</v>
      </c>
      <c r="U6808" s="3" t="s">
        <v>189</v>
      </c>
      <c r="V6808" s="3" t="s">
        <v>27274</v>
      </c>
      <c r="W6808" s="12" t="s">
        <v>189</v>
      </c>
      <c r="X6808" s="12" t="s">
        <v>27275</v>
      </c>
      <c r="Y6808" s="2" t="s">
        <v>41</v>
      </c>
      <c r="Z6808" s="2"/>
    </row>
    <row r="6809" spans="1:26" ht="52.2" x14ac:dyDescent="0.3">
      <c r="A6809" s="6" t="s">
        <v>27279</v>
      </c>
      <c r="B6809" s="2" t="s">
        <v>27</v>
      </c>
      <c r="C6809" s="2" t="s">
        <v>27035</v>
      </c>
      <c r="D6809" s="2" t="s">
        <v>29</v>
      </c>
      <c r="E6809" s="3" t="s">
        <v>24613</v>
      </c>
      <c r="F6809" s="3" t="s">
        <v>11658</v>
      </c>
      <c r="G6809" s="7">
        <v>0</v>
      </c>
      <c r="H6809" s="8">
        <v>0</v>
      </c>
      <c r="I6809" s="8">
        <v>0</v>
      </c>
      <c r="J6809" s="8">
        <v>0</v>
      </c>
      <c r="K6809" s="8">
        <v>0</v>
      </c>
      <c r="L6809" s="8">
        <f>SUM(Tabella1[[#This Row],[CONTRIBUTO
COMMISSARIO STRAORDINARIO]:[INDENNIZZO
ASSICURATIVO]])</f>
        <v>0</v>
      </c>
      <c r="M6809" s="9" t="s">
        <v>27272</v>
      </c>
      <c r="N6809" s="3" t="s">
        <v>501</v>
      </c>
      <c r="O6809" s="3" t="s">
        <v>27272</v>
      </c>
      <c r="P6809" s="2" t="s">
        <v>31</v>
      </c>
      <c r="Q6809" s="2" t="s">
        <v>175</v>
      </c>
      <c r="R6809" s="2" t="s">
        <v>3158</v>
      </c>
      <c r="S6809" s="2" t="s">
        <v>3158</v>
      </c>
      <c r="T6809" s="3" t="s">
        <v>27280</v>
      </c>
      <c r="U6809" s="3" t="s">
        <v>189</v>
      </c>
      <c r="V6809" s="3" t="s">
        <v>27274</v>
      </c>
      <c r="W6809" s="12" t="s">
        <v>189</v>
      </c>
      <c r="X6809" s="12" t="s">
        <v>27275</v>
      </c>
      <c r="Y6809" s="2" t="s">
        <v>41</v>
      </c>
      <c r="Z6809" s="2"/>
    </row>
    <row r="6810" spans="1:26" ht="52.2" x14ac:dyDescent="0.3">
      <c r="A6810" s="6" t="s">
        <v>27281</v>
      </c>
      <c r="B6810" s="2" t="s">
        <v>27</v>
      </c>
      <c r="C6810" s="2" t="s">
        <v>27035</v>
      </c>
      <c r="D6810" s="2" t="s">
        <v>29</v>
      </c>
      <c r="E6810" s="3" t="s">
        <v>24613</v>
      </c>
      <c r="F6810" s="3" t="s">
        <v>11658</v>
      </c>
      <c r="G6810" s="7">
        <v>0</v>
      </c>
      <c r="H6810" s="8">
        <v>0</v>
      </c>
      <c r="I6810" s="8">
        <v>0</v>
      </c>
      <c r="J6810" s="8">
        <v>0</v>
      </c>
      <c r="K6810" s="8">
        <v>0</v>
      </c>
      <c r="L6810" s="8">
        <f>SUM(Tabella1[[#This Row],[CONTRIBUTO
COMMISSARIO STRAORDINARIO]:[INDENNIZZO
ASSICURATIVO]])</f>
        <v>0</v>
      </c>
      <c r="M6810" s="9" t="s">
        <v>27272</v>
      </c>
      <c r="N6810" s="3" t="s">
        <v>501</v>
      </c>
      <c r="O6810" s="3" t="s">
        <v>27272</v>
      </c>
      <c r="P6810" s="2" t="s">
        <v>31</v>
      </c>
      <c r="Q6810" s="2" t="s">
        <v>159</v>
      </c>
      <c r="R6810" s="2" t="s">
        <v>12810</v>
      </c>
      <c r="S6810" s="2" t="s">
        <v>12810</v>
      </c>
      <c r="T6810" s="3" t="s">
        <v>27282</v>
      </c>
      <c r="U6810" s="3" t="s">
        <v>189</v>
      </c>
      <c r="V6810" s="3" t="s">
        <v>27274</v>
      </c>
      <c r="W6810" s="12" t="s">
        <v>189</v>
      </c>
      <c r="X6810" s="12" t="s">
        <v>27275</v>
      </c>
      <c r="Y6810" s="2" t="s">
        <v>41</v>
      </c>
      <c r="Z6810" s="2"/>
    </row>
    <row r="6811" spans="1:26" ht="52.2" x14ac:dyDescent="0.3">
      <c r="A6811" s="6" t="s">
        <v>27283</v>
      </c>
      <c r="B6811" s="2" t="s">
        <v>27</v>
      </c>
      <c r="C6811" s="2" t="s">
        <v>27035</v>
      </c>
      <c r="D6811" s="2" t="s">
        <v>29</v>
      </c>
      <c r="E6811" s="3" t="s">
        <v>24613</v>
      </c>
      <c r="F6811" s="3" t="s">
        <v>11658</v>
      </c>
      <c r="G6811" s="7">
        <v>0</v>
      </c>
      <c r="H6811" s="8">
        <v>0</v>
      </c>
      <c r="I6811" s="8">
        <v>0</v>
      </c>
      <c r="J6811" s="8">
        <v>0</v>
      </c>
      <c r="K6811" s="8">
        <v>0</v>
      </c>
      <c r="L6811" s="8">
        <f>SUM(Tabella1[[#This Row],[CONTRIBUTO
COMMISSARIO STRAORDINARIO]:[INDENNIZZO
ASSICURATIVO]])</f>
        <v>0</v>
      </c>
      <c r="M6811" s="9" t="s">
        <v>27272</v>
      </c>
      <c r="N6811" s="3" t="s">
        <v>501</v>
      </c>
      <c r="O6811" s="3" t="s">
        <v>27272</v>
      </c>
      <c r="P6811" s="2" t="s">
        <v>31</v>
      </c>
      <c r="Q6811" s="2" t="s">
        <v>218</v>
      </c>
      <c r="R6811" s="2" t="s">
        <v>6650</v>
      </c>
      <c r="S6811" s="2" t="s">
        <v>6650</v>
      </c>
      <c r="T6811" s="3" t="s">
        <v>27284</v>
      </c>
      <c r="U6811" s="3" t="s">
        <v>189</v>
      </c>
      <c r="V6811" s="3" t="s">
        <v>27274</v>
      </c>
      <c r="W6811" s="12" t="s">
        <v>189</v>
      </c>
      <c r="X6811" s="12" t="s">
        <v>27275</v>
      </c>
      <c r="Y6811" s="2" t="s">
        <v>41</v>
      </c>
      <c r="Z6811" s="2"/>
    </row>
    <row r="6812" spans="1:26" ht="52.2" x14ac:dyDescent="0.3">
      <c r="A6812" s="6" t="s">
        <v>27285</v>
      </c>
      <c r="B6812" s="2" t="s">
        <v>27</v>
      </c>
      <c r="C6812" s="2" t="s">
        <v>27035</v>
      </c>
      <c r="D6812" s="2" t="s">
        <v>29</v>
      </c>
      <c r="E6812" s="3" t="s">
        <v>24613</v>
      </c>
      <c r="F6812" s="3" t="s">
        <v>11658</v>
      </c>
      <c r="G6812" s="7">
        <v>0</v>
      </c>
      <c r="H6812" s="8">
        <v>0</v>
      </c>
      <c r="I6812" s="8">
        <v>0</v>
      </c>
      <c r="J6812" s="8">
        <v>0</v>
      </c>
      <c r="K6812" s="8">
        <v>0</v>
      </c>
      <c r="L6812" s="8">
        <f>SUM(Tabella1[[#This Row],[CONTRIBUTO
COMMISSARIO STRAORDINARIO]:[INDENNIZZO
ASSICURATIVO]])</f>
        <v>0</v>
      </c>
      <c r="M6812" s="9" t="s">
        <v>27272</v>
      </c>
      <c r="N6812" s="3" t="s">
        <v>501</v>
      </c>
      <c r="O6812" s="3" t="s">
        <v>27272</v>
      </c>
      <c r="P6812" s="2" t="s">
        <v>31</v>
      </c>
      <c r="Q6812" s="2" t="s">
        <v>185</v>
      </c>
      <c r="R6812" s="2" t="s">
        <v>186</v>
      </c>
      <c r="S6812" s="2" t="s">
        <v>186</v>
      </c>
      <c r="T6812" s="3" t="s">
        <v>27286</v>
      </c>
      <c r="U6812" s="3" t="s">
        <v>189</v>
      </c>
      <c r="V6812" s="3" t="s">
        <v>27274</v>
      </c>
      <c r="W6812" s="12" t="s">
        <v>189</v>
      </c>
      <c r="X6812" s="12" t="s">
        <v>27275</v>
      </c>
      <c r="Y6812" s="2" t="s">
        <v>41</v>
      </c>
      <c r="Z6812" s="2"/>
    </row>
    <row r="6813" spans="1:26" ht="69.599999999999994" x14ac:dyDescent="0.3">
      <c r="A6813" s="6" t="s">
        <v>27287</v>
      </c>
      <c r="B6813" s="2" t="s">
        <v>27</v>
      </c>
      <c r="C6813" s="2" t="s">
        <v>27035</v>
      </c>
      <c r="D6813" s="2" t="s">
        <v>29</v>
      </c>
      <c r="E6813" s="3" t="s">
        <v>24613</v>
      </c>
      <c r="F6813" s="3" t="s">
        <v>11658</v>
      </c>
      <c r="G6813" s="7">
        <v>0</v>
      </c>
      <c r="H6813" s="8">
        <v>0</v>
      </c>
      <c r="I6813" s="8">
        <v>0</v>
      </c>
      <c r="J6813" s="8">
        <v>0</v>
      </c>
      <c r="K6813" s="8">
        <v>0</v>
      </c>
      <c r="L6813" s="8">
        <f>SUM(Tabella1[[#This Row],[CONTRIBUTO
COMMISSARIO STRAORDINARIO]:[INDENNIZZO
ASSICURATIVO]])</f>
        <v>0</v>
      </c>
      <c r="M6813" s="9" t="s">
        <v>27272</v>
      </c>
      <c r="N6813" s="3" t="s">
        <v>501</v>
      </c>
      <c r="O6813" s="3" t="s">
        <v>27272</v>
      </c>
      <c r="P6813" s="2" t="s">
        <v>31</v>
      </c>
      <c r="Q6813" s="2" t="s">
        <v>218</v>
      </c>
      <c r="R6813" s="2" t="s">
        <v>19693</v>
      </c>
      <c r="S6813" s="2" t="s">
        <v>19693</v>
      </c>
      <c r="T6813" s="3" t="s">
        <v>27288</v>
      </c>
      <c r="U6813" s="3" t="s">
        <v>189</v>
      </c>
      <c r="V6813" s="3" t="s">
        <v>27274</v>
      </c>
      <c r="W6813" s="12" t="s">
        <v>189</v>
      </c>
      <c r="X6813" s="12" t="s">
        <v>27275</v>
      </c>
      <c r="Y6813" s="2" t="s">
        <v>41</v>
      </c>
      <c r="Z6813" s="2"/>
    </row>
    <row r="6814" spans="1:26" ht="52.2" x14ac:dyDescent="0.3">
      <c r="A6814" s="6" t="s">
        <v>27289</v>
      </c>
      <c r="B6814" s="2" t="s">
        <v>27</v>
      </c>
      <c r="C6814" s="2" t="s">
        <v>27035</v>
      </c>
      <c r="D6814" s="2" t="s">
        <v>29</v>
      </c>
      <c r="E6814" s="3" t="s">
        <v>24613</v>
      </c>
      <c r="F6814" s="3" t="s">
        <v>11658</v>
      </c>
      <c r="G6814" s="7">
        <v>0</v>
      </c>
      <c r="H6814" s="8">
        <v>0</v>
      </c>
      <c r="I6814" s="8">
        <v>0</v>
      </c>
      <c r="J6814" s="8">
        <v>0</v>
      </c>
      <c r="K6814" s="8">
        <v>0</v>
      </c>
      <c r="L6814" s="8">
        <f>SUM(Tabella1[[#This Row],[CONTRIBUTO
COMMISSARIO STRAORDINARIO]:[INDENNIZZO
ASSICURATIVO]])</f>
        <v>0</v>
      </c>
      <c r="M6814" s="9" t="s">
        <v>27272</v>
      </c>
      <c r="N6814" s="3" t="s">
        <v>501</v>
      </c>
      <c r="O6814" s="3" t="s">
        <v>27272</v>
      </c>
      <c r="P6814" s="2" t="s">
        <v>31</v>
      </c>
      <c r="Q6814" s="2" t="s">
        <v>185</v>
      </c>
      <c r="R6814" s="2" t="s">
        <v>3428</v>
      </c>
      <c r="S6814" s="2" t="s">
        <v>3428</v>
      </c>
      <c r="T6814" s="3" t="s">
        <v>27290</v>
      </c>
      <c r="U6814" s="3" t="s">
        <v>189</v>
      </c>
      <c r="V6814" s="3" t="s">
        <v>27274</v>
      </c>
      <c r="W6814" s="12" t="s">
        <v>189</v>
      </c>
      <c r="X6814" s="12" t="s">
        <v>27275</v>
      </c>
      <c r="Y6814" s="2" t="s">
        <v>41</v>
      </c>
      <c r="Z6814" s="2"/>
    </row>
    <row r="6815" spans="1:26" ht="34.799999999999997" x14ac:dyDescent="0.3">
      <c r="A6815" s="6" t="s">
        <v>27291</v>
      </c>
      <c r="B6815" s="2" t="s">
        <v>27</v>
      </c>
      <c r="C6815" s="2" t="s">
        <v>27035</v>
      </c>
      <c r="D6815" s="2" t="s">
        <v>29</v>
      </c>
      <c r="E6815" s="3" t="s">
        <v>24613</v>
      </c>
      <c r="F6815" s="3" t="s">
        <v>31</v>
      </c>
      <c r="G6815" s="7">
        <v>12200000</v>
      </c>
      <c r="H6815" s="8">
        <v>0</v>
      </c>
      <c r="I6815" s="8">
        <v>0</v>
      </c>
      <c r="J6815" s="8">
        <v>0</v>
      </c>
      <c r="K6815" s="8">
        <v>0</v>
      </c>
      <c r="L6815" s="8">
        <f>SUM(Tabella1[[#This Row],[CONTRIBUTO
COMMISSARIO STRAORDINARIO]:[INDENNIZZO
ASSICURATIVO]])</f>
        <v>12200000</v>
      </c>
      <c r="M6815" s="9" t="s">
        <v>27247</v>
      </c>
      <c r="N6815" s="3" t="s">
        <v>501</v>
      </c>
      <c r="O6815" s="3" t="s">
        <v>27247</v>
      </c>
      <c r="P6815" s="2" t="s">
        <v>31</v>
      </c>
      <c r="Q6815" s="2" t="s">
        <v>35</v>
      </c>
      <c r="R6815" s="2" t="s">
        <v>27292</v>
      </c>
      <c r="S6815" s="2" t="s">
        <v>27293</v>
      </c>
      <c r="T6815" s="3" t="s">
        <v>31</v>
      </c>
      <c r="U6815" s="3" t="s">
        <v>179</v>
      </c>
      <c r="V6815" s="3" t="s">
        <v>27294</v>
      </c>
      <c r="W6815" s="12" t="s">
        <v>27295</v>
      </c>
      <c r="X6815" s="12" t="s">
        <v>27296</v>
      </c>
      <c r="Y6815" s="2" t="s">
        <v>41</v>
      </c>
      <c r="Z6815" s="2"/>
    </row>
    <row r="6816" spans="1:26" ht="34.799999999999997" x14ac:dyDescent="0.3">
      <c r="A6816" s="6" t="s">
        <v>27297</v>
      </c>
      <c r="B6816" s="2" t="s">
        <v>10085</v>
      </c>
      <c r="C6816" s="2" t="s">
        <v>8662</v>
      </c>
      <c r="D6816" s="2" t="s">
        <v>29</v>
      </c>
      <c r="E6816" s="3" t="s">
        <v>24613</v>
      </c>
      <c r="F6816" s="3" t="s">
        <v>8676</v>
      </c>
      <c r="G6816" s="7">
        <v>200000</v>
      </c>
      <c r="H6816" s="8">
        <v>0</v>
      </c>
      <c r="I6816" s="8">
        <v>0</v>
      </c>
      <c r="J6816" s="8">
        <v>0</v>
      </c>
      <c r="K6816" s="8">
        <v>0</v>
      </c>
      <c r="L6816" s="8">
        <f>SUM(Tabella1[[#This Row],[CONTRIBUTO
COMMISSARIO STRAORDINARIO]:[INDENNIZZO
ASSICURATIVO]])</f>
        <v>200000</v>
      </c>
      <c r="M6816" s="9" t="s">
        <v>6035</v>
      </c>
      <c r="N6816" s="3" t="s">
        <v>6036</v>
      </c>
      <c r="O6816" s="3" t="s">
        <v>6035</v>
      </c>
      <c r="P6816" s="2" t="s">
        <v>31</v>
      </c>
      <c r="Q6816" s="2" t="s">
        <v>10087</v>
      </c>
      <c r="R6816" s="2" t="s">
        <v>10095</v>
      </c>
      <c r="S6816" s="2" t="s">
        <v>27298</v>
      </c>
      <c r="T6816" s="3" t="s">
        <v>27299</v>
      </c>
      <c r="U6816" s="3" t="s">
        <v>179</v>
      </c>
      <c r="V6816" s="3" t="s">
        <v>38</v>
      </c>
      <c r="W6816" s="12" t="s">
        <v>27300</v>
      </c>
      <c r="X6816" s="12" t="s">
        <v>27301</v>
      </c>
      <c r="Y6816" s="2" t="s">
        <v>27302</v>
      </c>
      <c r="Z6816" s="2"/>
    </row>
    <row r="6817" spans="1:26" ht="52.2" x14ac:dyDescent="0.3">
      <c r="A6817" s="6" t="s">
        <v>27303</v>
      </c>
      <c r="B6817" s="2" t="s">
        <v>10085</v>
      </c>
      <c r="C6817" s="2" t="s">
        <v>8662</v>
      </c>
      <c r="D6817" s="2" t="s">
        <v>29</v>
      </c>
      <c r="E6817" s="3" t="s">
        <v>24613</v>
      </c>
      <c r="F6817" s="3" t="s">
        <v>8676</v>
      </c>
      <c r="G6817" s="7">
        <v>150000</v>
      </c>
      <c r="H6817" s="8">
        <v>0</v>
      </c>
      <c r="I6817" s="8">
        <v>0</v>
      </c>
      <c r="J6817" s="8">
        <v>0</v>
      </c>
      <c r="K6817" s="8">
        <v>0</v>
      </c>
      <c r="L6817" s="8">
        <f>SUM(Tabella1[[#This Row],[CONTRIBUTO
COMMISSARIO STRAORDINARIO]:[INDENNIZZO
ASSICURATIVO]])</f>
        <v>150000</v>
      </c>
      <c r="M6817" s="9" t="s">
        <v>6243</v>
      </c>
      <c r="N6817" s="3" t="s">
        <v>6036</v>
      </c>
      <c r="O6817" s="3" t="s">
        <v>6243</v>
      </c>
      <c r="P6817" s="2" t="s">
        <v>31</v>
      </c>
      <c r="Q6817" s="2" t="s">
        <v>10087</v>
      </c>
      <c r="R6817" s="2" t="s">
        <v>10177</v>
      </c>
      <c r="S6817" s="2" t="s">
        <v>27304</v>
      </c>
      <c r="T6817" s="3" t="s">
        <v>27305</v>
      </c>
      <c r="U6817" s="3" t="s">
        <v>179</v>
      </c>
      <c r="V6817" s="3" t="s">
        <v>8657</v>
      </c>
      <c r="W6817" s="12" t="s">
        <v>27306</v>
      </c>
      <c r="X6817" s="12" t="s">
        <v>27307</v>
      </c>
      <c r="Y6817" s="2" t="s">
        <v>27308</v>
      </c>
      <c r="Z6817" s="2"/>
    </row>
    <row r="6818" spans="1:26" ht="34.799999999999997" x14ac:dyDescent="0.3">
      <c r="A6818" s="6" t="s">
        <v>27309</v>
      </c>
      <c r="B6818" s="2" t="s">
        <v>10085</v>
      </c>
      <c r="C6818" s="2" t="s">
        <v>8662</v>
      </c>
      <c r="D6818" s="2" t="s">
        <v>29</v>
      </c>
      <c r="E6818" s="3" t="s">
        <v>24613</v>
      </c>
      <c r="F6818" s="3" t="s">
        <v>31</v>
      </c>
      <c r="G6818" s="7">
        <v>30000</v>
      </c>
      <c r="H6818" s="8">
        <v>0</v>
      </c>
      <c r="I6818" s="8">
        <v>0</v>
      </c>
      <c r="J6818" s="8">
        <v>0</v>
      </c>
      <c r="K6818" s="8">
        <v>0</v>
      </c>
      <c r="L6818" s="8">
        <f>SUM(Tabella1[[#This Row],[CONTRIBUTO
COMMISSARIO STRAORDINARIO]:[INDENNIZZO
ASSICURATIVO]])</f>
        <v>30000</v>
      </c>
      <c r="M6818" s="9" t="s">
        <v>6243</v>
      </c>
      <c r="N6818" s="3" t="s">
        <v>6036</v>
      </c>
      <c r="O6818" s="3" t="s">
        <v>6243</v>
      </c>
      <c r="P6818" s="2" t="s">
        <v>31</v>
      </c>
      <c r="Q6818" s="2" t="s">
        <v>10087</v>
      </c>
      <c r="R6818" s="2" t="s">
        <v>10177</v>
      </c>
      <c r="S6818" s="2" t="s">
        <v>27310</v>
      </c>
      <c r="T6818" s="3" t="s">
        <v>27311</v>
      </c>
      <c r="U6818" s="3" t="s">
        <v>179</v>
      </c>
      <c r="V6818" s="3" t="s">
        <v>8657</v>
      </c>
      <c r="W6818" s="12" t="s">
        <v>27312</v>
      </c>
      <c r="X6818" s="12" t="s">
        <v>27313</v>
      </c>
      <c r="Y6818" s="2" t="s">
        <v>27314</v>
      </c>
      <c r="Z6818" s="2"/>
    </row>
    <row r="6819" spans="1:26" ht="34.799999999999997" x14ac:dyDescent="0.3">
      <c r="A6819" s="6" t="s">
        <v>27315</v>
      </c>
      <c r="B6819" s="2" t="s">
        <v>10085</v>
      </c>
      <c r="C6819" s="2" t="s">
        <v>8662</v>
      </c>
      <c r="D6819" s="2" t="s">
        <v>29</v>
      </c>
      <c r="E6819" s="3" t="s">
        <v>24613</v>
      </c>
      <c r="F6819" s="3" t="s">
        <v>31</v>
      </c>
      <c r="G6819" s="7">
        <v>25000</v>
      </c>
      <c r="H6819" s="8">
        <v>0</v>
      </c>
      <c r="I6819" s="8">
        <v>0</v>
      </c>
      <c r="J6819" s="8">
        <v>0</v>
      </c>
      <c r="K6819" s="8">
        <v>0</v>
      </c>
      <c r="L6819" s="8">
        <f>SUM(Tabella1[[#This Row],[CONTRIBUTO
COMMISSARIO STRAORDINARIO]:[INDENNIZZO
ASSICURATIVO]])</f>
        <v>25000</v>
      </c>
      <c r="M6819" s="9" t="s">
        <v>6243</v>
      </c>
      <c r="N6819" s="3" t="s">
        <v>6036</v>
      </c>
      <c r="O6819" s="3" t="s">
        <v>6243</v>
      </c>
      <c r="P6819" s="2" t="s">
        <v>31</v>
      </c>
      <c r="Q6819" s="2" t="s">
        <v>10087</v>
      </c>
      <c r="R6819" s="2" t="s">
        <v>10164</v>
      </c>
      <c r="S6819" s="2" t="s">
        <v>27316</v>
      </c>
      <c r="T6819" s="3" t="s">
        <v>27317</v>
      </c>
      <c r="U6819" s="3" t="s">
        <v>179</v>
      </c>
      <c r="V6819" s="3" t="s">
        <v>8657</v>
      </c>
      <c r="W6819" s="12" t="s">
        <v>27318</v>
      </c>
      <c r="X6819" s="12" t="s">
        <v>27319</v>
      </c>
      <c r="Y6819" s="2" t="s">
        <v>27320</v>
      </c>
      <c r="Z6819" s="2"/>
    </row>
    <row r="6820" spans="1:26" ht="34.799999999999997" x14ac:dyDescent="0.3">
      <c r="A6820" s="6" t="s">
        <v>27321</v>
      </c>
      <c r="B6820" s="2" t="s">
        <v>10085</v>
      </c>
      <c r="C6820" s="2" t="s">
        <v>8662</v>
      </c>
      <c r="D6820" s="2" t="s">
        <v>29</v>
      </c>
      <c r="E6820" s="3" t="s">
        <v>24613</v>
      </c>
      <c r="F6820" s="3" t="s">
        <v>31</v>
      </c>
      <c r="G6820" s="7">
        <v>45000</v>
      </c>
      <c r="H6820" s="8">
        <v>0</v>
      </c>
      <c r="I6820" s="8">
        <v>0</v>
      </c>
      <c r="J6820" s="8">
        <v>0</v>
      </c>
      <c r="K6820" s="8">
        <v>0</v>
      </c>
      <c r="L6820" s="8">
        <f>SUM(Tabella1[[#This Row],[CONTRIBUTO
COMMISSARIO STRAORDINARIO]:[INDENNIZZO
ASSICURATIVO]])</f>
        <v>45000</v>
      </c>
      <c r="M6820" s="9" t="s">
        <v>6243</v>
      </c>
      <c r="N6820" s="3" t="s">
        <v>6036</v>
      </c>
      <c r="O6820" s="3" t="s">
        <v>6243</v>
      </c>
      <c r="P6820" s="2" t="s">
        <v>31</v>
      </c>
      <c r="Q6820" s="2" t="s">
        <v>10087</v>
      </c>
      <c r="R6820" s="2" t="s">
        <v>10164</v>
      </c>
      <c r="S6820" s="2" t="s">
        <v>10244</v>
      </c>
      <c r="T6820" s="3" t="s">
        <v>27322</v>
      </c>
      <c r="U6820" s="3" t="s">
        <v>179</v>
      </c>
      <c r="V6820" s="3" t="s">
        <v>8657</v>
      </c>
      <c r="W6820" s="12" t="s">
        <v>27318</v>
      </c>
      <c r="X6820" s="12" t="s">
        <v>27319</v>
      </c>
      <c r="Y6820" s="2" t="s">
        <v>27323</v>
      </c>
      <c r="Z6820" s="2"/>
    </row>
    <row r="6821" spans="1:26" ht="69.599999999999994" x14ac:dyDescent="0.3">
      <c r="A6821" s="6" t="s">
        <v>27324</v>
      </c>
      <c r="B6821" s="2" t="s">
        <v>10085</v>
      </c>
      <c r="C6821" s="2" t="s">
        <v>8662</v>
      </c>
      <c r="D6821" s="2" t="s">
        <v>29</v>
      </c>
      <c r="E6821" s="3" t="s">
        <v>24613</v>
      </c>
      <c r="F6821" s="3" t="s">
        <v>8676</v>
      </c>
      <c r="G6821" s="7">
        <v>300000</v>
      </c>
      <c r="H6821" s="8">
        <v>0</v>
      </c>
      <c r="I6821" s="8">
        <v>0</v>
      </c>
      <c r="J6821" s="8">
        <v>0</v>
      </c>
      <c r="K6821" s="8">
        <v>0</v>
      </c>
      <c r="L6821" s="8">
        <f>SUM(Tabella1[[#This Row],[CONTRIBUTO
COMMISSARIO STRAORDINARIO]:[INDENNIZZO
ASSICURATIVO]])</f>
        <v>300000</v>
      </c>
      <c r="M6821" s="9" t="s">
        <v>6243</v>
      </c>
      <c r="N6821" s="3" t="s">
        <v>6036</v>
      </c>
      <c r="O6821" s="3" t="s">
        <v>6243</v>
      </c>
      <c r="P6821" s="2" t="s">
        <v>31</v>
      </c>
      <c r="Q6821" s="2" t="s">
        <v>10087</v>
      </c>
      <c r="R6821" s="2" t="s">
        <v>10164</v>
      </c>
      <c r="S6821" s="2" t="s">
        <v>27325</v>
      </c>
      <c r="T6821" s="3" t="s">
        <v>27326</v>
      </c>
      <c r="U6821" s="3" t="s">
        <v>37</v>
      </c>
      <c r="V6821" s="3" t="s">
        <v>8657</v>
      </c>
      <c r="W6821" s="12" t="s">
        <v>27327</v>
      </c>
      <c r="X6821" s="12" t="s">
        <v>27328</v>
      </c>
      <c r="Y6821" s="2" t="s">
        <v>27329</v>
      </c>
      <c r="Z6821" s="2"/>
    </row>
    <row r="6822" spans="1:26" ht="69.599999999999994" x14ac:dyDescent="0.3">
      <c r="A6822" s="6" t="s">
        <v>27330</v>
      </c>
      <c r="B6822" s="2" t="s">
        <v>10085</v>
      </c>
      <c r="C6822" s="2" t="s">
        <v>8662</v>
      </c>
      <c r="D6822" s="2" t="s">
        <v>29</v>
      </c>
      <c r="E6822" s="3" t="s">
        <v>24613</v>
      </c>
      <c r="F6822" s="3" t="s">
        <v>8676</v>
      </c>
      <c r="G6822" s="7">
        <v>450000</v>
      </c>
      <c r="H6822" s="8">
        <v>0</v>
      </c>
      <c r="I6822" s="8">
        <v>0</v>
      </c>
      <c r="J6822" s="8">
        <v>0</v>
      </c>
      <c r="K6822" s="8">
        <v>0</v>
      </c>
      <c r="L6822" s="8">
        <f>SUM(Tabella1[[#This Row],[CONTRIBUTO
COMMISSARIO STRAORDINARIO]:[INDENNIZZO
ASSICURATIVO]])</f>
        <v>450000</v>
      </c>
      <c r="M6822" s="9" t="s">
        <v>6243</v>
      </c>
      <c r="N6822" s="3" t="s">
        <v>6036</v>
      </c>
      <c r="O6822" s="3" t="s">
        <v>6243</v>
      </c>
      <c r="P6822" s="2" t="s">
        <v>31</v>
      </c>
      <c r="Q6822" s="2" t="s">
        <v>10087</v>
      </c>
      <c r="R6822" s="2" t="s">
        <v>10164</v>
      </c>
      <c r="S6822" s="2" t="s">
        <v>27325</v>
      </c>
      <c r="T6822" s="3" t="s">
        <v>27331</v>
      </c>
      <c r="U6822" s="3" t="s">
        <v>37</v>
      </c>
      <c r="V6822" s="3" t="s">
        <v>8657</v>
      </c>
      <c r="W6822" s="12" t="s">
        <v>27332</v>
      </c>
      <c r="X6822" s="12" t="s">
        <v>27333</v>
      </c>
      <c r="Y6822" s="2" t="s">
        <v>27334</v>
      </c>
      <c r="Z6822" s="2"/>
    </row>
    <row r="6823" spans="1:26" ht="87" x14ac:dyDescent="0.3">
      <c r="A6823" s="6" t="s">
        <v>27335</v>
      </c>
      <c r="B6823" s="2" t="s">
        <v>10085</v>
      </c>
      <c r="C6823" s="2" t="s">
        <v>8662</v>
      </c>
      <c r="D6823" s="2" t="s">
        <v>29</v>
      </c>
      <c r="E6823" s="3" t="s">
        <v>24613</v>
      </c>
      <c r="F6823" s="3" t="s">
        <v>8676</v>
      </c>
      <c r="G6823" s="7">
        <v>260000</v>
      </c>
      <c r="H6823" s="8">
        <v>0</v>
      </c>
      <c r="I6823" s="8">
        <v>0</v>
      </c>
      <c r="J6823" s="8">
        <v>0</v>
      </c>
      <c r="K6823" s="8">
        <v>0</v>
      </c>
      <c r="L6823" s="8">
        <f>SUM(Tabella1[[#This Row],[CONTRIBUTO
COMMISSARIO STRAORDINARIO]:[INDENNIZZO
ASSICURATIVO]])</f>
        <v>260000</v>
      </c>
      <c r="M6823" s="9" t="s">
        <v>6243</v>
      </c>
      <c r="N6823" s="3" t="s">
        <v>6036</v>
      </c>
      <c r="O6823" s="3" t="s">
        <v>6243</v>
      </c>
      <c r="P6823" s="2" t="s">
        <v>31</v>
      </c>
      <c r="Q6823" s="2" t="s">
        <v>10087</v>
      </c>
      <c r="R6823" s="2" t="s">
        <v>10164</v>
      </c>
      <c r="S6823" s="2" t="s">
        <v>3071</v>
      </c>
      <c r="T6823" s="3" t="s">
        <v>27336</v>
      </c>
      <c r="U6823" s="3" t="s">
        <v>37</v>
      </c>
      <c r="V6823" s="3" t="s">
        <v>8657</v>
      </c>
      <c r="W6823" s="12" t="s">
        <v>27337</v>
      </c>
      <c r="X6823" s="12" t="s">
        <v>27338</v>
      </c>
      <c r="Y6823" s="2" t="s">
        <v>27339</v>
      </c>
      <c r="Z6823" s="2"/>
    </row>
    <row r="6824" spans="1:26" ht="87" x14ac:dyDescent="0.3">
      <c r="A6824" s="6" t="s">
        <v>27340</v>
      </c>
      <c r="B6824" s="2" t="s">
        <v>10085</v>
      </c>
      <c r="C6824" s="2" t="s">
        <v>8662</v>
      </c>
      <c r="D6824" s="2" t="s">
        <v>29</v>
      </c>
      <c r="E6824" s="3" t="s">
        <v>24613</v>
      </c>
      <c r="F6824" s="3" t="s">
        <v>8676</v>
      </c>
      <c r="G6824" s="7">
        <v>280000</v>
      </c>
      <c r="H6824" s="8">
        <v>0</v>
      </c>
      <c r="I6824" s="8">
        <v>0</v>
      </c>
      <c r="J6824" s="8">
        <v>0</v>
      </c>
      <c r="K6824" s="8">
        <v>0</v>
      </c>
      <c r="L6824" s="8">
        <f>SUM(Tabella1[[#This Row],[CONTRIBUTO
COMMISSARIO STRAORDINARIO]:[INDENNIZZO
ASSICURATIVO]])</f>
        <v>280000</v>
      </c>
      <c r="M6824" s="9" t="s">
        <v>6243</v>
      </c>
      <c r="N6824" s="3" t="s">
        <v>6036</v>
      </c>
      <c r="O6824" s="3" t="s">
        <v>6243</v>
      </c>
      <c r="P6824" s="2" t="s">
        <v>31</v>
      </c>
      <c r="Q6824" s="2" t="s">
        <v>10087</v>
      </c>
      <c r="R6824" s="2" t="s">
        <v>10164</v>
      </c>
      <c r="S6824" s="2" t="s">
        <v>27341</v>
      </c>
      <c r="T6824" s="3" t="s">
        <v>27342</v>
      </c>
      <c r="U6824" s="3" t="s">
        <v>37</v>
      </c>
      <c r="V6824" s="3" t="s">
        <v>8657</v>
      </c>
      <c r="W6824" s="12" t="s">
        <v>27343</v>
      </c>
      <c r="X6824" s="12" t="s">
        <v>27344</v>
      </c>
      <c r="Y6824" s="2" t="s">
        <v>27345</v>
      </c>
      <c r="Z6824" s="2"/>
    </row>
    <row r="6825" spans="1:26" x14ac:dyDescent="0.3">
      <c r="A6825" s="6" t="s">
        <v>27346</v>
      </c>
      <c r="B6825" s="2" t="s">
        <v>10085</v>
      </c>
      <c r="C6825" s="2" t="s">
        <v>10374</v>
      </c>
      <c r="D6825" s="2" t="s">
        <v>29</v>
      </c>
      <c r="E6825" s="3" t="s">
        <v>24613</v>
      </c>
      <c r="F6825" s="3" t="s">
        <v>31</v>
      </c>
      <c r="G6825" s="7">
        <v>70000</v>
      </c>
      <c r="H6825" s="8">
        <v>0</v>
      </c>
      <c r="I6825" s="8">
        <v>0</v>
      </c>
      <c r="J6825" s="8">
        <v>0</v>
      </c>
      <c r="K6825" s="8">
        <v>0</v>
      </c>
      <c r="L6825" s="8">
        <f>SUM(Tabella1[[#This Row],[CONTRIBUTO
COMMISSARIO STRAORDINARIO]:[INDENNIZZO
ASSICURATIVO]])</f>
        <v>70000</v>
      </c>
      <c r="M6825" s="9" t="s">
        <v>19293</v>
      </c>
      <c r="N6825" s="3" t="s">
        <v>158</v>
      </c>
      <c r="O6825" s="3" t="s">
        <v>19293</v>
      </c>
      <c r="P6825" s="2" t="s">
        <v>31</v>
      </c>
      <c r="Q6825" s="2" t="s">
        <v>10087</v>
      </c>
      <c r="R6825" s="2" t="s">
        <v>10088</v>
      </c>
      <c r="S6825" s="2" t="s">
        <v>27347</v>
      </c>
      <c r="T6825" s="3" t="s">
        <v>27348</v>
      </c>
      <c r="U6825" s="3" t="s">
        <v>179</v>
      </c>
      <c r="V6825" s="3" t="s">
        <v>1088</v>
      </c>
      <c r="W6825" s="12" t="s">
        <v>27349</v>
      </c>
      <c r="X6825" s="12" t="s">
        <v>27350</v>
      </c>
      <c r="Y6825" s="2" t="s">
        <v>41</v>
      </c>
      <c r="Z6825" s="2"/>
    </row>
    <row r="6826" spans="1:26" ht="34.799999999999997" x14ac:dyDescent="0.3">
      <c r="A6826" s="6" t="s">
        <v>27351</v>
      </c>
      <c r="B6826" s="2" t="s">
        <v>10085</v>
      </c>
      <c r="C6826" s="2" t="s">
        <v>10374</v>
      </c>
      <c r="D6826" s="2" t="s">
        <v>29</v>
      </c>
      <c r="E6826" s="3" t="s">
        <v>24613</v>
      </c>
      <c r="F6826" s="3" t="s">
        <v>31</v>
      </c>
      <c r="G6826" s="7">
        <v>45000</v>
      </c>
      <c r="H6826" s="8">
        <v>0</v>
      </c>
      <c r="I6826" s="8">
        <v>0</v>
      </c>
      <c r="J6826" s="8">
        <v>0</v>
      </c>
      <c r="K6826" s="8">
        <v>0</v>
      </c>
      <c r="L6826" s="8">
        <f>SUM(Tabella1[[#This Row],[CONTRIBUTO
COMMISSARIO STRAORDINARIO]:[INDENNIZZO
ASSICURATIVO]])</f>
        <v>45000</v>
      </c>
      <c r="M6826" s="9" t="s">
        <v>19293</v>
      </c>
      <c r="N6826" s="3" t="s">
        <v>158</v>
      </c>
      <c r="O6826" s="3" t="s">
        <v>19293</v>
      </c>
      <c r="P6826" s="2" t="s">
        <v>31</v>
      </c>
      <c r="Q6826" s="2" t="s">
        <v>10087</v>
      </c>
      <c r="R6826" s="2" t="s">
        <v>10088</v>
      </c>
      <c r="S6826" s="2" t="s">
        <v>27352</v>
      </c>
      <c r="T6826" s="3" t="s">
        <v>27353</v>
      </c>
      <c r="U6826" s="3" t="s">
        <v>179</v>
      </c>
      <c r="V6826" s="3" t="s">
        <v>163</v>
      </c>
      <c r="W6826" s="12" t="s">
        <v>19308</v>
      </c>
      <c r="X6826" s="12" t="s">
        <v>19309</v>
      </c>
      <c r="Y6826" s="2" t="s">
        <v>41</v>
      </c>
      <c r="Z6826" s="2"/>
    </row>
    <row r="6827" spans="1:26" ht="52.2" x14ac:dyDescent="0.3">
      <c r="A6827" s="6" t="s">
        <v>27354</v>
      </c>
      <c r="B6827" s="2" t="s">
        <v>10085</v>
      </c>
      <c r="C6827" s="2" t="s">
        <v>10374</v>
      </c>
      <c r="D6827" s="2" t="s">
        <v>29</v>
      </c>
      <c r="E6827" s="3" t="s">
        <v>24613</v>
      </c>
      <c r="F6827" s="3" t="s">
        <v>8676</v>
      </c>
      <c r="G6827" s="7">
        <v>450000</v>
      </c>
      <c r="H6827" s="8">
        <v>0</v>
      </c>
      <c r="I6827" s="8">
        <v>0</v>
      </c>
      <c r="J6827" s="8">
        <v>0</v>
      </c>
      <c r="K6827" s="8">
        <v>0</v>
      </c>
      <c r="L6827" s="8">
        <f>SUM(Tabella1[[#This Row],[CONTRIBUTO
COMMISSARIO STRAORDINARIO]:[INDENNIZZO
ASSICURATIVO]])</f>
        <v>450000</v>
      </c>
      <c r="M6827" s="9" t="s">
        <v>19293</v>
      </c>
      <c r="N6827" s="3" t="s">
        <v>158</v>
      </c>
      <c r="O6827" s="3" t="s">
        <v>19293</v>
      </c>
      <c r="P6827" s="2" t="s">
        <v>10543</v>
      </c>
      <c r="Q6827" s="2" t="s">
        <v>10087</v>
      </c>
      <c r="R6827" s="2" t="s">
        <v>10088</v>
      </c>
      <c r="S6827" s="2" t="s">
        <v>27355</v>
      </c>
      <c r="T6827" s="3" t="s">
        <v>27356</v>
      </c>
      <c r="U6827" s="3" t="s">
        <v>179</v>
      </c>
      <c r="V6827" s="3" t="s">
        <v>163</v>
      </c>
      <c r="W6827" s="12" t="s">
        <v>27357</v>
      </c>
      <c r="X6827" s="12" t="s">
        <v>27358</v>
      </c>
      <c r="Y6827" s="2" t="s">
        <v>27359</v>
      </c>
      <c r="Z6827" s="2"/>
    </row>
    <row r="6828" spans="1:26" ht="34.799999999999997" x14ac:dyDescent="0.3">
      <c r="A6828" s="6" t="s">
        <v>27360</v>
      </c>
      <c r="B6828" s="2" t="s">
        <v>10085</v>
      </c>
      <c r="C6828" s="2" t="s">
        <v>10374</v>
      </c>
      <c r="D6828" s="2" t="s">
        <v>29</v>
      </c>
      <c r="E6828" s="3" t="s">
        <v>24613</v>
      </c>
      <c r="F6828" s="3" t="s">
        <v>31</v>
      </c>
      <c r="G6828" s="7">
        <v>95000</v>
      </c>
      <c r="H6828" s="8">
        <v>0</v>
      </c>
      <c r="I6828" s="8">
        <v>0</v>
      </c>
      <c r="J6828" s="8">
        <v>0</v>
      </c>
      <c r="K6828" s="8">
        <v>0</v>
      </c>
      <c r="L6828" s="8">
        <f>SUM(Tabella1[[#This Row],[CONTRIBUTO
COMMISSARIO STRAORDINARIO]:[INDENNIZZO
ASSICURATIVO]])</f>
        <v>95000</v>
      </c>
      <c r="M6828" s="9" t="s">
        <v>19293</v>
      </c>
      <c r="N6828" s="3" t="s">
        <v>158</v>
      </c>
      <c r="O6828" s="3" t="s">
        <v>19293</v>
      </c>
      <c r="P6828" s="2" t="s">
        <v>31</v>
      </c>
      <c r="Q6828" s="2" t="s">
        <v>10087</v>
      </c>
      <c r="R6828" s="2" t="s">
        <v>10088</v>
      </c>
      <c r="S6828" s="2" t="s">
        <v>27361</v>
      </c>
      <c r="T6828" s="3" t="s">
        <v>27362</v>
      </c>
      <c r="U6828" s="3" t="s">
        <v>179</v>
      </c>
      <c r="V6828" s="3" t="s">
        <v>163</v>
      </c>
      <c r="W6828" s="12" t="s">
        <v>27363</v>
      </c>
      <c r="X6828" s="12" t="s">
        <v>27364</v>
      </c>
      <c r="Y6828" s="2" t="s">
        <v>41</v>
      </c>
      <c r="Z6828" s="2"/>
    </row>
    <row r="6829" spans="1:26" x14ac:dyDescent="0.3">
      <c r="A6829" s="6" t="s">
        <v>27365</v>
      </c>
      <c r="B6829" s="2" t="s">
        <v>10085</v>
      </c>
      <c r="C6829" s="2" t="s">
        <v>10374</v>
      </c>
      <c r="D6829" s="2" t="s">
        <v>29</v>
      </c>
      <c r="E6829" s="3" t="s">
        <v>24613</v>
      </c>
      <c r="F6829" s="3" t="s">
        <v>31</v>
      </c>
      <c r="G6829" s="7">
        <v>15000</v>
      </c>
      <c r="H6829" s="8">
        <v>0</v>
      </c>
      <c r="I6829" s="8">
        <v>0</v>
      </c>
      <c r="J6829" s="8">
        <v>0</v>
      </c>
      <c r="K6829" s="8">
        <v>0</v>
      </c>
      <c r="L6829" s="8">
        <f>SUM(Tabella1[[#This Row],[CONTRIBUTO
COMMISSARIO STRAORDINARIO]:[INDENNIZZO
ASSICURATIVO]])</f>
        <v>15000</v>
      </c>
      <c r="M6829" s="9" t="s">
        <v>19293</v>
      </c>
      <c r="N6829" s="3" t="s">
        <v>158</v>
      </c>
      <c r="O6829" s="3" t="s">
        <v>19293</v>
      </c>
      <c r="P6829" s="2" t="s">
        <v>31</v>
      </c>
      <c r="Q6829" s="2" t="s">
        <v>10087</v>
      </c>
      <c r="R6829" s="2" t="s">
        <v>10088</v>
      </c>
      <c r="S6829" s="2" t="s">
        <v>27366</v>
      </c>
      <c r="T6829" s="3" t="s">
        <v>27367</v>
      </c>
      <c r="U6829" s="3" t="s">
        <v>179</v>
      </c>
      <c r="V6829" s="3" t="s">
        <v>163</v>
      </c>
      <c r="W6829" s="12" t="s">
        <v>27368</v>
      </c>
      <c r="X6829" s="12" t="s">
        <v>27369</v>
      </c>
      <c r="Y6829" s="2" t="s">
        <v>41</v>
      </c>
      <c r="Z6829" s="2"/>
    </row>
    <row r="6830" spans="1:26" x14ac:dyDescent="0.3">
      <c r="A6830" s="6" t="s">
        <v>27370</v>
      </c>
      <c r="B6830" s="2" t="s">
        <v>10085</v>
      </c>
      <c r="C6830" s="2" t="s">
        <v>10374</v>
      </c>
      <c r="D6830" s="2" t="s">
        <v>29</v>
      </c>
      <c r="E6830" s="3" t="s">
        <v>24613</v>
      </c>
      <c r="F6830" s="3" t="s">
        <v>31</v>
      </c>
      <c r="G6830" s="7">
        <v>12000</v>
      </c>
      <c r="H6830" s="8">
        <v>0</v>
      </c>
      <c r="I6830" s="8">
        <v>0</v>
      </c>
      <c r="J6830" s="8">
        <v>0</v>
      </c>
      <c r="K6830" s="8">
        <v>0</v>
      </c>
      <c r="L6830" s="8">
        <f>SUM(Tabella1[[#This Row],[CONTRIBUTO
COMMISSARIO STRAORDINARIO]:[INDENNIZZO
ASSICURATIVO]])</f>
        <v>12000</v>
      </c>
      <c r="M6830" s="9" t="s">
        <v>19293</v>
      </c>
      <c r="N6830" s="3" t="s">
        <v>158</v>
      </c>
      <c r="O6830" s="3" t="s">
        <v>19293</v>
      </c>
      <c r="P6830" s="2" t="s">
        <v>31</v>
      </c>
      <c r="Q6830" s="2" t="s">
        <v>10087</v>
      </c>
      <c r="R6830" s="2" t="s">
        <v>10088</v>
      </c>
      <c r="S6830" s="2" t="s">
        <v>27371</v>
      </c>
      <c r="T6830" s="3" t="s">
        <v>27372</v>
      </c>
      <c r="U6830" s="3" t="s">
        <v>179</v>
      </c>
      <c r="V6830" s="3" t="s">
        <v>163</v>
      </c>
      <c r="W6830" s="12" t="s">
        <v>27373</v>
      </c>
      <c r="X6830" s="12" t="s">
        <v>27374</v>
      </c>
      <c r="Y6830" s="2" t="s">
        <v>41</v>
      </c>
      <c r="Z6830" s="2"/>
    </row>
    <row r="6831" spans="1:26" x14ac:dyDescent="0.3">
      <c r="A6831" s="6" t="s">
        <v>27375</v>
      </c>
      <c r="B6831" s="2" t="s">
        <v>10085</v>
      </c>
      <c r="C6831" s="2" t="s">
        <v>10374</v>
      </c>
      <c r="D6831" s="2" t="s">
        <v>29</v>
      </c>
      <c r="E6831" s="3" t="s">
        <v>24613</v>
      </c>
      <c r="F6831" s="3" t="s">
        <v>8676</v>
      </c>
      <c r="G6831" s="7">
        <v>300000</v>
      </c>
      <c r="H6831" s="8">
        <v>0</v>
      </c>
      <c r="I6831" s="8">
        <v>0</v>
      </c>
      <c r="J6831" s="8">
        <v>0</v>
      </c>
      <c r="K6831" s="8">
        <v>0</v>
      </c>
      <c r="L6831" s="8">
        <f>SUM(Tabella1[[#This Row],[CONTRIBUTO
COMMISSARIO STRAORDINARIO]:[INDENNIZZO
ASSICURATIVO]])</f>
        <v>300000</v>
      </c>
      <c r="M6831" s="9" t="s">
        <v>19293</v>
      </c>
      <c r="N6831" s="3" t="s">
        <v>158</v>
      </c>
      <c r="O6831" s="3" t="s">
        <v>19293</v>
      </c>
      <c r="P6831" s="2" t="s">
        <v>10543</v>
      </c>
      <c r="Q6831" s="2" t="s">
        <v>10087</v>
      </c>
      <c r="R6831" s="2" t="s">
        <v>10088</v>
      </c>
      <c r="S6831" s="2" t="s">
        <v>27376</v>
      </c>
      <c r="T6831" s="3" t="s">
        <v>27377</v>
      </c>
      <c r="U6831" s="3" t="s">
        <v>179</v>
      </c>
      <c r="V6831" s="3" t="s">
        <v>163</v>
      </c>
      <c r="W6831" s="12" t="s">
        <v>27349</v>
      </c>
      <c r="X6831" s="12" t="s">
        <v>27378</v>
      </c>
      <c r="Y6831" s="2" t="s">
        <v>27379</v>
      </c>
      <c r="Z6831" s="2"/>
    </row>
    <row r="6832" spans="1:26" ht="34.799999999999997" x14ac:dyDescent="0.3">
      <c r="A6832" s="6" t="s">
        <v>27380</v>
      </c>
      <c r="B6832" s="2" t="s">
        <v>10085</v>
      </c>
      <c r="C6832" s="2" t="s">
        <v>10374</v>
      </c>
      <c r="D6832" s="2" t="s">
        <v>29</v>
      </c>
      <c r="E6832" s="3" t="s">
        <v>24613</v>
      </c>
      <c r="F6832" s="3" t="s">
        <v>31</v>
      </c>
      <c r="G6832" s="7">
        <v>40000</v>
      </c>
      <c r="H6832" s="8">
        <v>0</v>
      </c>
      <c r="I6832" s="8">
        <v>0</v>
      </c>
      <c r="J6832" s="8">
        <v>0</v>
      </c>
      <c r="K6832" s="8">
        <v>0</v>
      </c>
      <c r="L6832" s="8">
        <f>SUM(Tabella1[[#This Row],[CONTRIBUTO
COMMISSARIO STRAORDINARIO]:[INDENNIZZO
ASSICURATIVO]])</f>
        <v>40000</v>
      </c>
      <c r="M6832" s="9" t="s">
        <v>19293</v>
      </c>
      <c r="N6832" s="3" t="s">
        <v>158</v>
      </c>
      <c r="O6832" s="3" t="s">
        <v>19293</v>
      </c>
      <c r="P6832" s="2" t="s">
        <v>31</v>
      </c>
      <c r="Q6832" s="2" t="s">
        <v>10087</v>
      </c>
      <c r="R6832" s="2" t="s">
        <v>10088</v>
      </c>
      <c r="S6832" s="2" t="s">
        <v>27381</v>
      </c>
      <c r="T6832" s="3" t="s">
        <v>27382</v>
      </c>
      <c r="U6832" s="3" t="s">
        <v>179</v>
      </c>
      <c r="V6832" s="3" t="s">
        <v>163</v>
      </c>
      <c r="W6832" s="12" t="s">
        <v>27373</v>
      </c>
      <c r="X6832" s="12" t="s">
        <v>27374</v>
      </c>
      <c r="Y6832" s="2" t="s">
        <v>41</v>
      </c>
      <c r="Z6832" s="2"/>
    </row>
    <row r="6833" spans="1:26" ht="52.2" x14ac:dyDescent="0.3">
      <c r="A6833" s="6" t="s">
        <v>27383</v>
      </c>
      <c r="B6833" s="2" t="s">
        <v>10085</v>
      </c>
      <c r="C6833" s="2" t="s">
        <v>10374</v>
      </c>
      <c r="D6833" s="2" t="s">
        <v>29</v>
      </c>
      <c r="E6833" s="3" t="s">
        <v>24613</v>
      </c>
      <c r="F6833" s="3" t="s">
        <v>11658</v>
      </c>
      <c r="G6833" s="7">
        <v>0</v>
      </c>
      <c r="H6833" s="8">
        <v>0</v>
      </c>
      <c r="I6833" s="8">
        <v>0</v>
      </c>
      <c r="J6833" s="8">
        <v>0</v>
      </c>
      <c r="K6833" s="8">
        <v>0</v>
      </c>
      <c r="L6833" s="8">
        <f>SUM(Tabella1[[#This Row],[CONTRIBUTO
COMMISSARIO STRAORDINARIO]:[INDENNIZZO
ASSICURATIVO]])</f>
        <v>0</v>
      </c>
      <c r="M6833" s="9" t="s">
        <v>19293</v>
      </c>
      <c r="N6833" s="3" t="s">
        <v>158</v>
      </c>
      <c r="O6833" s="3" t="s">
        <v>19293</v>
      </c>
      <c r="P6833" s="2" t="s">
        <v>31</v>
      </c>
      <c r="Q6833" s="2" t="s">
        <v>10087</v>
      </c>
      <c r="R6833" s="2" t="s">
        <v>10088</v>
      </c>
      <c r="S6833" s="2" t="s">
        <v>27384</v>
      </c>
      <c r="T6833" s="3" t="s">
        <v>27385</v>
      </c>
      <c r="U6833" s="3" t="s">
        <v>179</v>
      </c>
      <c r="V6833" s="3" t="s">
        <v>163</v>
      </c>
      <c r="W6833" s="12" t="s">
        <v>27386</v>
      </c>
      <c r="X6833" s="12" t="s">
        <v>27387</v>
      </c>
      <c r="Y6833" s="2" t="s">
        <v>27388</v>
      </c>
      <c r="Z6833" s="2"/>
    </row>
    <row r="6834" spans="1:26" ht="34.799999999999997" x14ac:dyDescent="0.3">
      <c r="A6834" s="6" t="s">
        <v>27389</v>
      </c>
      <c r="B6834" s="2" t="s">
        <v>10085</v>
      </c>
      <c r="C6834" s="2" t="s">
        <v>10374</v>
      </c>
      <c r="D6834" s="2" t="s">
        <v>29</v>
      </c>
      <c r="E6834" s="3" t="s">
        <v>24613</v>
      </c>
      <c r="F6834" s="3" t="s">
        <v>31</v>
      </c>
      <c r="G6834" s="7">
        <v>6000</v>
      </c>
      <c r="H6834" s="8">
        <v>0</v>
      </c>
      <c r="I6834" s="8">
        <v>0</v>
      </c>
      <c r="J6834" s="8">
        <v>0</v>
      </c>
      <c r="K6834" s="8">
        <v>0</v>
      </c>
      <c r="L6834" s="8">
        <f>SUM(Tabella1[[#This Row],[CONTRIBUTO
COMMISSARIO STRAORDINARIO]:[INDENNIZZO
ASSICURATIVO]])</f>
        <v>6000</v>
      </c>
      <c r="M6834" s="9" t="s">
        <v>19293</v>
      </c>
      <c r="N6834" s="3" t="s">
        <v>158</v>
      </c>
      <c r="O6834" s="3" t="s">
        <v>19293</v>
      </c>
      <c r="P6834" s="2" t="s">
        <v>31</v>
      </c>
      <c r="Q6834" s="2" t="s">
        <v>10087</v>
      </c>
      <c r="R6834" s="2" t="s">
        <v>10088</v>
      </c>
      <c r="S6834" s="2" t="s">
        <v>27390</v>
      </c>
      <c r="T6834" s="3" t="s">
        <v>27391</v>
      </c>
      <c r="U6834" s="3" t="s">
        <v>179</v>
      </c>
      <c r="V6834" s="3" t="s">
        <v>163</v>
      </c>
      <c r="W6834" s="12" t="s">
        <v>27392</v>
      </c>
      <c r="X6834" s="12" t="s">
        <v>27393</v>
      </c>
      <c r="Y6834" s="2" t="s">
        <v>41</v>
      </c>
      <c r="Z6834" s="2"/>
    </row>
    <row r="6835" spans="1:26" ht="34.799999999999997" x14ac:dyDescent="0.3">
      <c r="A6835" s="6" t="s">
        <v>27394</v>
      </c>
      <c r="B6835" s="2" t="s">
        <v>10085</v>
      </c>
      <c r="C6835" s="2" t="s">
        <v>10374</v>
      </c>
      <c r="D6835" s="2" t="s">
        <v>29</v>
      </c>
      <c r="E6835" s="3" t="s">
        <v>24613</v>
      </c>
      <c r="F6835" s="3" t="s">
        <v>31</v>
      </c>
      <c r="G6835" s="7">
        <v>12000</v>
      </c>
      <c r="H6835" s="8">
        <v>0</v>
      </c>
      <c r="I6835" s="8">
        <v>0</v>
      </c>
      <c r="J6835" s="8">
        <v>0</v>
      </c>
      <c r="K6835" s="8">
        <v>0</v>
      </c>
      <c r="L6835" s="8">
        <f>SUM(Tabella1[[#This Row],[CONTRIBUTO
COMMISSARIO STRAORDINARIO]:[INDENNIZZO
ASSICURATIVO]])</f>
        <v>12000</v>
      </c>
      <c r="M6835" s="9" t="s">
        <v>19293</v>
      </c>
      <c r="N6835" s="3" t="s">
        <v>158</v>
      </c>
      <c r="O6835" s="3" t="s">
        <v>19293</v>
      </c>
      <c r="P6835" s="2" t="s">
        <v>31</v>
      </c>
      <c r="Q6835" s="2" t="s">
        <v>10087</v>
      </c>
      <c r="R6835" s="2" t="s">
        <v>10088</v>
      </c>
      <c r="S6835" s="2" t="s">
        <v>27395</v>
      </c>
      <c r="T6835" s="3" t="s">
        <v>27396</v>
      </c>
      <c r="U6835" s="3" t="s">
        <v>179</v>
      </c>
      <c r="V6835" s="3" t="s">
        <v>163</v>
      </c>
      <c r="W6835" s="12" t="s">
        <v>27397</v>
      </c>
      <c r="X6835" s="12" t="s">
        <v>27398</v>
      </c>
      <c r="Y6835" s="2" t="s">
        <v>41</v>
      </c>
      <c r="Z6835" s="2"/>
    </row>
    <row r="6836" spans="1:26" ht="34.799999999999997" x14ac:dyDescent="0.3">
      <c r="A6836" s="6" t="s">
        <v>27399</v>
      </c>
      <c r="B6836" s="2" t="s">
        <v>10085</v>
      </c>
      <c r="C6836" s="2" t="s">
        <v>10374</v>
      </c>
      <c r="D6836" s="2" t="s">
        <v>29</v>
      </c>
      <c r="E6836" s="3" t="s">
        <v>24613</v>
      </c>
      <c r="F6836" s="3" t="s">
        <v>31</v>
      </c>
      <c r="G6836" s="7">
        <v>20000</v>
      </c>
      <c r="H6836" s="8">
        <v>0</v>
      </c>
      <c r="I6836" s="8">
        <v>0</v>
      </c>
      <c r="J6836" s="8">
        <v>0</v>
      </c>
      <c r="K6836" s="8">
        <v>0</v>
      </c>
      <c r="L6836" s="8">
        <f>SUM(Tabella1[[#This Row],[CONTRIBUTO
COMMISSARIO STRAORDINARIO]:[INDENNIZZO
ASSICURATIVO]])</f>
        <v>20000</v>
      </c>
      <c r="M6836" s="9" t="s">
        <v>19293</v>
      </c>
      <c r="N6836" s="3" t="s">
        <v>158</v>
      </c>
      <c r="O6836" s="3" t="s">
        <v>19293</v>
      </c>
      <c r="P6836" s="2" t="s">
        <v>31</v>
      </c>
      <c r="Q6836" s="2" t="s">
        <v>10087</v>
      </c>
      <c r="R6836" s="2" t="s">
        <v>10088</v>
      </c>
      <c r="S6836" s="2" t="s">
        <v>27400</v>
      </c>
      <c r="T6836" s="3" t="s">
        <v>27401</v>
      </c>
      <c r="U6836" s="3" t="s">
        <v>179</v>
      </c>
      <c r="V6836" s="3" t="s">
        <v>163</v>
      </c>
      <c r="W6836" s="12" t="s">
        <v>27402</v>
      </c>
      <c r="X6836" s="12" t="s">
        <v>27403</v>
      </c>
      <c r="Y6836" s="2" t="s">
        <v>41</v>
      </c>
      <c r="Z6836" s="2"/>
    </row>
    <row r="6837" spans="1:26" ht="34.799999999999997" x14ac:dyDescent="0.3">
      <c r="A6837" s="6" t="s">
        <v>27404</v>
      </c>
      <c r="B6837" s="2" t="s">
        <v>10085</v>
      </c>
      <c r="C6837" s="2" t="s">
        <v>10374</v>
      </c>
      <c r="D6837" s="2" t="s">
        <v>29</v>
      </c>
      <c r="E6837" s="3" t="s">
        <v>24613</v>
      </c>
      <c r="F6837" s="3" t="s">
        <v>31</v>
      </c>
      <c r="G6837" s="7">
        <v>25000</v>
      </c>
      <c r="H6837" s="8">
        <v>0</v>
      </c>
      <c r="I6837" s="8">
        <v>0</v>
      </c>
      <c r="J6837" s="8">
        <v>0</v>
      </c>
      <c r="K6837" s="8">
        <v>0</v>
      </c>
      <c r="L6837" s="8">
        <f>SUM(Tabella1[[#This Row],[CONTRIBUTO
COMMISSARIO STRAORDINARIO]:[INDENNIZZO
ASSICURATIVO]])</f>
        <v>25000</v>
      </c>
      <c r="M6837" s="9" t="s">
        <v>19293</v>
      </c>
      <c r="N6837" s="3" t="s">
        <v>158</v>
      </c>
      <c r="O6837" s="3" t="s">
        <v>19293</v>
      </c>
      <c r="P6837" s="2" t="s">
        <v>31</v>
      </c>
      <c r="Q6837" s="2" t="s">
        <v>10087</v>
      </c>
      <c r="R6837" s="2" t="s">
        <v>10088</v>
      </c>
      <c r="S6837" s="2" t="s">
        <v>27405</v>
      </c>
      <c r="T6837" s="3" t="s">
        <v>27406</v>
      </c>
      <c r="U6837" s="3" t="s">
        <v>179</v>
      </c>
      <c r="V6837" s="3" t="s">
        <v>163</v>
      </c>
      <c r="W6837" s="12" t="s">
        <v>27373</v>
      </c>
      <c r="X6837" s="12" t="s">
        <v>27407</v>
      </c>
      <c r="Y6837" s="2" t="s">
        <v>41</v>
      </c>
      <c r="Z6837" s="2"/>
    </row>
    <row r="6838" spans="1:26" ht="69.599999999999994" x14ac:dyDescent="0.3">
      <c r="A6838" s="6" t="s">
        <v>27408</v>
      </c>
      <c r="B6838" s="2" t="s">
        <v>10085</v>
      </c>
      <c r="C6838" s="2" t="s">
        <v>10374</v>
      </c>
      <c r="D6838" s="2" t="s">
        <v>29</v>
      </c>
      <c r="E6838" s="3" t="s">
        <v>24613</v>
      </c>
      <c r="F6838" s="3" t="s">
        <v>8676</v>
      </c>
      <c r="G6838" s="7">
        <v>1000000</v>
      </c>
      <c r="H6838" s="8">
        <v>0</v>
      </c>
      <c r="I6838" s="8">
        <v>0</v>
      </c>
      <c r="J6838" s="8">
        <v>0</v>
      </c>
      <c r="K6838" s="8">
        <v>0</v>
      </c>
      <c r="L6838" s="8">
        <f>SUM(Tabella1[[#This Row],[CONTRIBUTO
COMMISSARIO STRAORDINARIO]:[INDENNIZZO
ASSICURATIVO]])</f>
        <v>1000000</v>
      </c>
      <c r="M6838" s="10" t="s">
        <v>19293</v>
      </c>
      <c r="N6838" s="3" t="s">
        <v>158</v>
      </c>
      <c r="O6838" s="3" t="s">
        <v>19293</v>
      </c>
      <c r="P6838" s="2" t="s">
        <v>10543</v>
      </c>
      <c r="Q6838" s="2" t="s">
        <v>10087</v>
      </c>
      <c r="R6838" s="2" t="s">
        <v>10088</v>
      </c>
      <c r="S6838" s="2" t="s">
        <v>27409</v>
      </c>
      <c r="T6838" s="3" t="s">
        <v>27410</v>
      </c>
      <c r="U6838" s="3" t="s">
        <v>179</v>
      </c>
      <c r="V6838" s="3" t="s">
        <v>163</v>
      </c>
      <c r="W6838" s="12" t="s">
        <v>27411</v>
      </c>
      <c r="X6838" s="12" t="s">
        <v>27412</v>
      </c>
      <c r="Y6838" s="2" t="s">
        <v>27413</v>
      </c>
      <c r="Z6838" s="2"/>
    </row>
    <row r="6839" spans="1:26" ht="34.799999999999997" x14ac:dyDescent="0.3">
      <c r="A6839" s="6" t="s">
        <v>27414</v>
      </c>
      <c r="B6839" s="2" t="s">
        <v>10085</v>
      </c>
      <c r="C6839" s="2" t="s">
        <v>10374</v>
      </c>
      <c r="D6839" s="2" t="s">
        <v>29</v>
      </c>
      <c r="E6839" s="3" t="s">
        <v>24613</v>
      </c>
      <c r="F6839" s="3" t="s">
        <v>31</v>
      </c>
      <c r="G6839" s="7">
        <v>10000</v>
      </c>
      <c r="H6839" s="8">
        <v>0</v>
      </c>
      <c r="I6839" s="8">
        <v>0</v>
      </c>
      <c r="J6839" s="8">
        <v>0</v>
      </c>
      <c r="K6839" s="8">
        <v>0</v>
      </c>
      <c r="L6839" s="8">
        <f>SUM(Tabella1[[#This Row],[CONTRIBUTO
COMMISSARIO STRAORDINARIO]:[INDENNIZZO
ASSICURATIVO]])</f>
        <v>10000</v>
      </c>
      <c r="M6839" s="10" t="s">
        <v>19293</v>
      </c>
      <c r="N6839" s="3" t="s">
        <v>158</v>
      </c>
      <c r="O6839" s="3" t="s">
        <v>19293</v>
      </c>
      <c r="P6839" s="2" t="s">
        <v>31</v>
      </c>
      <c r="Q6839" s="2" t="s">
        <v>10087</v>
      </c>
      <c r="R6839" s="2" t="s">
        <v>10088</v>
      </c>
      <c r="S6839" s="2" t="s">
        <v>19334</v>
      </c>
      <c r="T6839" s="3" t="s">
        <v>27415</v>
      </c>
      <c r="U6839" s="3" t="s">
        <v>179</v>
      </c>
      <c r="V6839" s="3" t="s">
        <v>163</v>
      </c>
      <c r="W6839" s="12" t="s">
        <v>27416</v>
      </c>
      <c r="X6839" s="12" t="s">
        <v>27417</v>
      </c>
      <c r="Y6839" s="2" t="s">
        <v>41</v>
      </c>
      <c r="Z6839" s="2"/>
    </row>
    <row r="6840" spans="1:26" ht="34.799999999999997" x14ac:dyDescent="0.3">
      <c r="A6840" s="6" t="s">
        <v>27418</v>
      </c>
      <c r="B6840" s="2" t="s">
        <v>10085</v>
      </c>
      <c r="C6840" s="2" t="s">
        <v>10374</v>
      </c>
      <c r="D6840" s="2" t="s">
        <v>29</v>
      </c>
      <c r="E6840" s="3" t="s">
        <v>24613</v>
      </c>
      <c r="F6840" s="3" t="s">
        <v>31</v>
      </c>
      <c r="G6840" s="7">
        <v>20000</v>
      </c>
      <c r="H6840" s="8">
        <v>0</v>
      </c>
      <c r="I6840" s="8">
        <v>0</v>
      </c>
      <c r="J6840" s="8">
        <v>0</v>
      </c>
      <c r="K6840" s="8">
        <v>0</v>
      </c>
      <c r="L6840" s="8">
        <f>SUM(Tabella1[[#This Row],[CONTRIBUTO
COMMISSARIO STRAORDINARIO]:[INDENNIZZO
ASSICURATIVO]])</f>
        <v>20000</v>
      </c>
      <c r="M6840" s="10" t="s">
        <v>19293</v>
      </c>
      <c r="N6840" s="3" t="s">
        <v>158</v>
      </c>
      <c r="O6840" s="3" t="s">
        <v>19293</v>
      </c>
      <c r="P6840" s="2" t="s">
        <v>31</v>
      </c>
      <c r="Q6840" s="2" t="s">
        <v>10087</v>
      </c>
      <c r="R6840" s="2" t="s">
        <v>10088</v>
      </c>
      <c r="S6840" s="2" t="s">
        <v>27419</v>
      </c>
      <c r="T6840" s="3" t="s">
        <v>27420</v>
      </c>
      <c r="U6840" s="3" t="s">
        <v>179</v>
      </c>
      <c r="V6840" s="3" t="s">
        <v>163</v>
      </c>
      <c r="W6840" s="12" t="s">
        <v>27421</v>
      </c>
      <c r="X6840" s="12" t="s">
        <v>27422</v>
      </c>
      <c r="Y6840" s="2" t="s">
        <v>41</v>
      </c>
      <c r="Z6840" s="2"/>
    </row>
    <row r="6841" spans="1:26" ht="104.4" x14ac:dyDescent="0.3">
      <c r="A6841" s="6" t="s">
        <v>27423</v>
      </c>
      <c r="B6841" s="2" t="s">
        <v>10085</v>
      </c>
      <c r="C6841" s="2" t="s">
        <v>10374</v>
      </c>
      <c r="D6841" s="2" t="s">
        <v>29</v>
      </c>
      <c r="E6841" s="3" t="s">
        <v>24613</v>
      </c>
      <c r="F6841" s="3" t="s">
        <v>8676</v>
      </c>
      <c r="G6841" s="7">
        <v>2200000</v>
      </c>
      <c r="H6841" s="8">
        <v>0</v>
      </c>
      <c r="I6841" s="8">
        <v>0</v>
      </c>
      <c r="J6841" s="8">
        <v>0</v>
      </c>
      <c r="K6841" s="8">
        <v>0</v>
      </c>
      <c r="L6841" s="8">
        <f>SUM(Tabella1[[#This Row],[CONTRIBUTO
COMMISSARIO STRAORDINARIO]:[INDENNIZZO
ASSICURATIVO]])</f>
        <v>2200000</v>
      </c>
      <c r="M6841" s="10" t="s">
        <v>19293</v>
      </c>
      <c r="N6841" s="3" t="s">
        <v>158</v>
      </c>
      <c r="O6841" s="3" t="s">
        <v>19293</v>
      </c>
      <c r="P6841" s="2" t="s">
        <v>10543</v>
      </c>
      <c r="Q6841" s="2" t="s">
        <v>10087</v>
      </c>
      <c r="R6841" s="2" t="s">
        <v>10088</v>
      </c>
      <c r="S6841" s="2" t="s">
        <v>27424</v>
      </c>
      <c r="T6841" s="3" t="s">
        <v>27420</v>
      </c>
      <c r="U6841" s="3" t="s">
        <v>179</v>
      </c>
      <c r="V6841" s="3" t="s">
        <v>163</v>
      </c>
      <c r="W6841" s="12" t="s">
        <v>27425</v>
      </c>
      <c r="X6841" s="12" t="s">
        <v>27426</v>
      </c>
      <c r="Y6841" s="2" t="s">
        <v>27427</v>
      </c>
      <c r="Z6841" s="2"/>
    </row>
    <row r="6842" spans="1:26" ht="69.599999999999994" x14ac:dyDescent="0.3">
      <c r="A6842" s="6" t="s">
        <v>27428</v>
      </c>
      <c r="B6842" s="2" t="s">
        <v>10085</v>
      </c>
      <c r="C6842" s="2" t="s">
        <v>10374</v>
      </c>
      <c r="D6842" s="2" t="s">
        <v>29</v>
      </c>
      <c r="E6842" s="3" t="s">
        <v>24613</v>
      </c>
      <c r="F6842" s="3" t="s">
        <v>8676</v>
      </c>
      <c r="G6842" s="7">
        <v>210000</v>
      </c>
      <c r="H6842" s="8">
        <v>0</v>
      </c>
      <c r="I6842" s="8">
        <v>0</v>
      </c>
      <c r="J6842" s="8">
        <v>0</v>
      </c>
      <c r="K6842" s="8">
        <v>0</v>
      </c>
      <c r="L6842" s="8">
        <f>SUM(Tabella1[[#This Row],[CONTRIBUTO
COMMISSARIO STRAORDINARIO]:[INDENNIZZO
ASSICURATIVO]])</f>
        <v>210000</v>
      </c>
      <c r="M6842" s="10" t="s">
        <v>19293</v>
      </c>
      <c r="N6842" s="3" t="s">
        <v>158</v>
      </c>
      <c r="O6842" s="3" t="s">
        <v>19293</v>
      </c>
      <c r="P6842" s="2" t="s">
        <v>10543</v>
      </c>
      <c r="Q6842" s="2" t="s">
        <v>10087</v>
      </c>
      <c r="R6842" s="2" t="s">
        <v>10088</v>
      </c>
      <c r="S6842" s="2" t="s">
        <v>27429</v>
      </c>
      <c r="T6842" s="3" t="s">
        <v>27430</v>
      </c>
      <c r="U6842" s="3" t="s">
        <v>179</v>
      </c>
      <c r="V6842" s="3" t="s">
        <v>163</v>
      </c>
      <c r="W6842" s="12" t="s">
        <v>27431</v>
      </c>
      <c r="X6842" s="12" t="s">
        <v>27432</v>
      </c>
      <c r="Y6842" s="2" t="s">
        <v>27433</v>
      </c>
      <c r="Z6842" s="2"/>
    </row>
    <row r="6843" spans="1:26" ht="69.599999999999994" x14ac:dyDescent="0.3">
      <c r="A6843" s="6" t="s">
        <v>27434</v>
      </c>
      <c r="B6843" s="2" t="s">
        <v>10085</v>
      </c>
      <c r="C6843" s="2" t="s">
        <v>10374</v>
      </c>
      <c r="D6843" s="2" t="s">
        <v>29</v>
      </c>
      <c r="E6843" s="3" t="s">
        <v>24613</v>
      </c>
      <c r="F6843" s="3" t="s">
        <v>31</v>
      </c>
      <c r="G6843" s="7">
        <v>40000</v>
      </c>
      <c r="H6843" s="8">
        <v>0</v>
      </c>
      <c r="I6843" s="8">
        <v>0</v>
      </c>
      <c r="J6843" s="8">
        <v>0</v>
      </c>
      <c r="K6843" s="8">
        <v>0</v>
      </c>
      <c r="L6843" s="8">
        <f>SUM(Tabella1[[#This Row],[CONTRIBUTO
COMMISSARIO STRAORDINARIO]:[INDENNIZZO
ASSICURATIVO]])</f>
        <v>40000</v>
      </c>
      <c r="M6843" s="10" t="s">
        <v>19293</v>
      </c>
      <c r="N6843" s="3" t="s">
        <v>158</v>
      </c>
      <c r="O6843" s="3" t="s">
        <v>19293</v>
      </c>
      <c r="P6843" s="2" t="s">
        <v>31</v>
      </c>
      <c r="Q6843" s="2" t="s">
        <v>10087</v>
      </c>
      <c r="R6843" s="2" t="s">
        <v>10088</v>
      </c>
      <c r="S6843" s="2" t="s">
        <v>27435</v>
      </c>
      <c r="T6843" s="3" t="s">
        <v>27436</v>
      </c>
      <c r="U6843" s="3" t="s">
        <v>179</v>
      </c>
      <c r="V6843" s="3" t="s">
        <v>163</v>
      </c>
      <c r="W6843" s="12" t="s">
        <v>27437</v>
      </c>
      <c r="X6843" s="12" t="s">
        <v>27438</v>
      </c>
      <c r="Y6843" s="2" t="s">
        <v>41</v>
      </c>
      <c r="Z6843" s="2"/>
    </row>
    <row r="6844" spans="1:26" ht="69.599999999999994" x14ac:dyDescent="0.3">
      <c r="A6844" s="6" t="s">
        <v>27439</v>
      </c>
      <c r="B6844" s="2" t="s">
        <v>10085</v>
      </c>
      <c r="C6844" s="2" t="s">
        <v>10374</v>
      </c>
      <c r="D6844" s="2" t="s">
        <v>29</v>
      </c>
      <c r="E6844" s="3" t="s">
        <v>24613</v>
      </c>
      <c r="F6844" s="3" t="s">
        <v>8676</v>
      </c>
      <c r="G6844" s="7">
        <v>1550000</v>
      </c>
      <c r="H6844" s="8">
        <v>0</v>
      </c>
      <c r="I6844" s="8">
        <v>0</v>
      </c>
      <c r="J6844" s="8">
        <v>0</v>
      </c>
      <c r="K6844" s="8">
        <v>0</v>
      </c>
      <c r="L6844" s="8">
        <f>SUM(Tabella1[[#This Row],[CONTRIBUTO
COMMISSARIO STRAORDINARIO]:[INDENNIZZO
ASSICURATIVO]])</f>
        <v>1550000</v>
      </c>
      <c r="M6844" s="10" t="s">
        <v>19293</v>
      </c>
      <c r="N6844" s="3" t="s">
        <v>158</v>
      </c>
      <c r="O6844" s="3" t="s">
        <v>19293</v>
      </c>
      <c r="P6844" s="2" t="s">
        <v>10543</v>
      </c>
      <c r="Q6844" s="2" t="s">
        <v>10087</v>
      </c>
      <c r="R6844" s="2" t="s">
        <v>10088</v>
      </c>
      <c r="S6844" s="2" t="s">
        <v>19316</v>
      </c>
      <c r="T6844" s="3" t="s">
        <v>19317</v>
      </c>
      <c r="U6844" s="3" t="s">
        <v>179</v>
      </c>
      <c r="V6844" s="3" t="s">
        <v>163</v>
      </c>
      <c r="W6844" s="12" t="s">
        <v>19318</v>
      </c>
      <c r="X6844" s="12" t="s">
        <v>19319</v>
      </c>
      <c r="Y6844" s="2" t="s">
        <v>27440</v>
      </c>
      <c r="Z6844" s="2"/>
    </row>
    <row r="6845" spans="1:26" ht="52.2" x14ac:dyDescent="0.3">
      <c r="A6845" s="6" t="s">
        <v>27441</v>
      </c>
      <c r="B6845" s="2" t="s">
        <v>10085</v>
      </c>
      <c r="C6845" s="2" t="s">
        <v>10374</v>
      </c>
      <c r="D6845" s="2" t="s">
        <v>29</v>
      </c>
      <c r="E6845" s="3" t="s">
        <v>24613</v>
      </c>
      <c r="F6845" s="3" t="s">
        <v>31</v>
      </c>
      <c r="G6845" s="7">
        <v>135000</v>
      </c>
      <c r="H6845" s="8">
        <v>0</v>
      </c>
      <c r="I6845" s="8">
        <v>0</v>
      </c>
      <c r="J6845" s="8">
        <v>0</v>
      </c>
      <c r="K6845" s="8">
        <v>0</v>
      </c>
      <c r="L6845" s="8">
        <f>SUM(Tabella1[[#This Row],[CONTRIBUTO
COMMISSARIO STRAORDINARIO]:[INDENNIZZO
ASSICURATIVO]])</f>
        <v>135000</v>
      </c>
      <c r="M6845" s="10" t="s">
        <v>19293</v>
      </c>
      <c r="N6845" s="3" t="s">
        <v>158</v>
      </c>
      <c r="O6845" s="3" t="s">
        <v>19293</v>
      </c>
      <c r="P6845" s="2" t="s">
        <v>31</v>
      </c>
      <c r="Q6845" s="2" t="s">
        <v>10087</v>
      </c>
      <c r="R6845" s="2" t="s">
        <v>10088</v>
      </c>
      <c r="S6845" s="2" t="s">
        <v>27442</v>
      </c>
      <c r="T6845" s="3" t="s">
        <v>27443</v>
      </c>
      <c r="U6845" s="3" t="s">
        <v>37</v>
      </c>
      <c r="V6845" s="3" t="s">
        <v>163</v>
      </c>
      <c r="W6845" s="12" t="s">
        <v>19330</v>
      </c>
      <c r="X6845" s="12" t="s">
        <v>19331</v>
      </c>
      <c r="Y6845" s="2" t="s">
        <v>41</v>
      </c>
      <c r="Z6845" s="2"/>
    </row>
    <row r="6846" spans="1:26" ht="52.2" x14ac:dyDescent="0.3">
      <c r="A6846" s="6" t="s">
        <v>27444</v>
      </c>
      <c r="B6846" s="2" t="s">
        <v>10085</v>
      </c>
      <c r="C6846" s="2" t="s">
        <v>10374</v>
      </c>
      <c r="D6846" s="2" t="s">
        <v>29</v>
      </c>
      <c r="E6846" s="3" t="s">
        <v>24613</v>
      </c>
      <c r="F6846" s="3" t="s">
        <v>31</v>
      </c>
      <c r="G6846" s="7">
        <v>135000</v>
      </c>
      <c r="H6846" s="8">
        <v>0</v>
      </c>
      <c r="I6846" s="8">
        <v>0</v>
      </c>
      <c r="J6846" s="8">
        <v>0</v>
      </c>
      <c r="K6846" s="8">
        <v>0</v>
      </c>
      <c r="L6846" s="8">
        <f>SUM(Tabella1[[#This Row],[CONTRIBUTO
COMMISSARIO STRAORDINARIO]:[INDENNIZZO
ASSICURATIVO]])</f>
        <v>135000</v>
      </c>
      <c r="M6846" s="10" t="s">
        <v>19293</v>
      </c>
      <c r="N6846" s="3" t="s">
        <v>158</v>
      </c>
      <c r="O6846" s="3" t="s">
        <v>19293</v>
      </c>
      <c r="P6846" s="2" t="s">
        <v>31</v>
      </c>
      <c r="Q6846" s="2" t="s">
        <v>10087</v>
      </c>
      <c r="R6846" s="2" t="s">
        <v>10088</v>
      </c>
      <c r="S6846" s="2" t="s">
        <v>27445</v>
      </c>
      <c r="T6846" s="3" t="s">
        <v>27446</v>
      </c>
      <c r="U6846" s="3" t="s">
        <v>37</v>
      </c>
      <c r="V6846" s="3" t="s">
        <v>163</v>
      </c>
      <c r="W6846" s="12" t="s">
        <v>19330</v>
      </c>
      <c r="X6846" s="12" t="s">
        <v>19331</v>
      </c>
      <c r="Y6846" s="2" t="s">
        <v>41</v>
      </c>
      <c r="Z6846" s="2"/>
    </row>
    <row r="6847" spans="1:26" ht="52.2" x14ac:dyDescent="0.3">
      <c r="A6847" s="6" t="s">
        <v>27447</v>
      </c>
      <c r="B6847" s="2" t="s">
        <v>10085</v>
      </c>
      <c r="C6847" s="2" t="s">
        <v>10374</v>
      </c>
      <c r="D6847" s="2" t="s">
        <v>29</v>
      </c>
      <c r="E6847" s="3" t="s">
        <v>24613</v>
      </c>
      <c r="F6847" s="3" t="s">
        <v>31</v>
      </c>
      <c r="G6847" s="7">
        <v>135000</v>
      </c>
      <c r="H6847" s="8">
        <v>0</v>
      </c>
      <c r="I6847" s="8">
        <v>0</v>
      </c>
      <c r="J6847" s="8">
        <v>0</v>
      </c>
      <c r="K6847" s="8">
        <v>0</v>
      </c>
      <c r="L6847" s="8">
        <f>SUM(Tabella1[[#This Row],[CONTRIBUTO
COMMISSARIO STRAORDINARIO]:[INDENNIZZO
ASSICURATIVO]])</f>
        <v>135000</v>
      </c>
      <c r="M6847" s="9" t="s">
        <v>19293</v>
      </c>
      <c r="N6847" s="3" t="s">
        <v>158</v>
      </c>
      <c r="O6847" s="3" t="s">
        <v>19293</v>
      </c>
      <c r="P6847" s="2" t="s">
        <v>31</v>
      </c>
      <c r="Q6847" s="2" t="s">
        <v>10087</v>
      </c>
      <c r="R6847" s="2" t="s">
        <v>10088</v>
      </c>
      <c r="S6847" s="2" t="s">
        <v>27448</v>
      </c>
      <c r="T6847" s="3" t="s">
        <v>27449</v>
      </c>
      <c r="U6847" s="3" t="s">
        <v>37</v>
      </c>
      <c r="V6847" s="3" t="s">
        <v>163</v>
      </c>
      <c r="W6847" s="12" t="s">
        <v>19330</v>
      </c>
      <c r="X6847" s="12" t="s">
        <v>19331</v>
      </c>
      <c r="Y6847" s="2" t="s">
        <v>41</v>
      </c>
      <c r="Z6847" s="2"/>
    </row>
    <row r="6848" spans="1:26" ht="52.2" x14ac:dyDescent="0.3">
      <c r="A6848" s="6" t="s">
        <v>27450</v>
      </c>
      <c r="B6848" s="2" t="s">
        <v>10085</v>
      </c>
      <c r="C6848" s="2" t="s">
        <v>10374</v>
      </c>
      <c r="D6848" s="2" t="s">
        <v>29</v>
      </c>
      <c r="E6848" s="3" t="s">
        <v>24613</v>
      </c>
      <c r="F6848" s="3" t="s">
        <v>31</v>
      </c>
      <c r="G6848" s="7">
        <v>135000</v>
      </c>
      <c r="H6848" s="8">
        <v>0</v>
      </c>
      <c r="I6848" s="8">
        <v>0</v>
      </c>
      <c r="J6848" s="8">
        <v>0</v>
      </c>
      <c r="K6848" s="8">
        <v>0</v>
      </c>
      <c r="L6848" s="8">
        <f>SUM(Tabella1[[#This Row],[CONTRIBUTO
COMMISSARIO STRAORDINARIO]:[INDENNIZZO
ASSICURATIVO]])</f>
        <v>135000</v>
      </c>
      <c r="M6848" s="9" t="s">
        <v>19293</v>
      </c>
      <c r="N6848" s="3" t="s">
        <v>158</v>
      </c>
      <c r="O6848" s="3" t="s">
        <v>19293</v>
      </c>
      <c r="P6848" s="2" t="s">
        <v>31</v>
      </c>
      <c r="Q6848" s="2" t="s">
        <v>10087</v>
      </c>
      <c r="R6848" s="2" t="s">
        <v>10088</v>
      </c>
      <c r="S6848" s="2" t="s">
        <v>27451</v>
      </c>
      <c r="T6848" s="3" t="s">
        <v>27452</v>
      </c>
      <c r="U6848" s="3" t="s">
        <v>37</v>
      </c>
      <c r="V6848" s="3" t="s">
        <v>163</v>
      </c>
      <c r="W6848" s="12" t="s">
        <v>19330</v>
      </c>
      <c r="X6848" s="12" t="s">
        <v>19331</v>
      </c>
      <c r="Y6848" s="2" t="s">
        <v>41</v>
      </c>
      <c r="Z6848" s="2"/>
    </row>
    <row r="6849" spans="1:26" ht="52.2" x14ac:dyDescent="0.3">
      <c r="A6849" s="6" t="s">
        <v>27453</v>
      </c>
      <c r="B6849" s="2" t="s">
        <v>10085</v>
      </c>
      <c r="C6849" s="2" t="s">
        <v>10374</v>
      </c>
      <c r="D6849" s="2" t="s">
        <v>29</v>
      </c>
      <c r="E6849" s="3" t="s">
        <v>24613</v>
      </c>
      <c r="F6849" s="3" t="s">
        <v>31</v>
      </c>
      <c r="G6849" s="7">
        <v>550000</v>
      </c>
      <c r="H6849" s="8">
        <v>0</v>
      </c>
      <c r="I6849" s="8">
        <v>0</v>
      </c>
      <c r="J6849" s="8">
        <v>0</v>
      </c>
      <c r="K6849" s="8">
        <v>0</v>
      </c>
      <c r="L6849" s="8">
        <f>SUM(Tabella1[[#This Row],[CONTRIBUTO
COMMISSARIO STRAORDINARIO]:[INDENNIZZO
ASSICURATIVO]])</f>
        <v>550000</v>
      </c>
      <c r="M6849" s="9" t="s">
        <v>19293</v>
      </c>
      <c r="N6849" s="3" t="s">
        <v>158</v>
      </c>
      <c r="O6849" s="3" t="s">
        <v>19293</v>
      </c>
      <c r="P6849" s="2" t="s">
        <v>31</v>
      </c>
      <c r="Q6849" s="2" t="s">
        <v>10087</v>
      </c>
      <c r="R6849" s="2" t="s">
        <v>10088</v>
      </c>
      <c r="S6849" s="2" t="s">
        <v>27454</v>
      </c>
      <c r="T6849" s="3" t="s">
        <v>27455</v>
      </c>
      <c r="U6849" s="3" t="s">
        <v>37</v>
      </c>
      <c r="V6849" s="3" t="s">
        <v>163</v>
      </c>
      <c r="W6849" s="12" t="s">
        <v>19330</v>
      </c>
      <c r="X6849" s="12" t="s">
        <v>19331</v>
      </c>
      <c r="Y6849" s="2" t="s">
        <v>41</v>
      </c>
      <c r="Z6849" s="2"/>
    </row>
    <row r="6850" spans="1:26" ht="52.2" x14ac:dyDescent="0.3">
      <c r="A6850" s="6" t="s">
        <v>27456</v>
      </c>
      <c r="B6850" s="2" t="s">
        <v>10085</v>
      </c>
      <c r="C6850" s="2" t="s">
        <v>10374</v>
      </c>
      <c r="D6850" s="2" t="s">
        <v>29</v>
      </c>
      <c r="E6850" s="3" t="s">
        <v>24613</v>
      </c>
      <c r="F6850" s="3" t="s">
        <v>31</v>
      </c>
      <c r="G6850" s="7">
        <v>550000</v>
      </c>
      <c r="H6850" s="8">
        <v>0</v>
      </c>
      <c r="I6850" s="8">
        <v>0</v>
      </c>
      <c r="J6850" s="8">
        <v>0</v>
      </c>
      <c r="K6850" s="8">
        <v>0</v>
      </c>
      <c r="L6850" s="8">
        <f>SUM(Tabella1[[#This Row],[CONTRIBUTO
COMMISSARIO STRAORDINARIO]:[INDENNIZZO
ASSICURATIVO]])</f>
        <v>550000</v>
      </c>
      <c r="M6850" s="9" t="s">
        <v>19293</v>
      </c>
      <c r="N6850" s="3" t="s">
        <v>158</v>
      </c>
      <c r="O6850" s="3" t="s">
        <v>19293</v>
      </c>
      <c r="P6850" s="2" t="s">
        <v>31</v>
      </c>
      <c r="Q6850" s="2" t="s">
        <v>10087</v>
      </c>
      <c r="R6850" s="2" t="s">
        <v>10088</v>
      </c>
      <c r="S6850" s="2" t="s">
        <v>27457</v>
      </c>
      <c r="T6850" s="3" t="s">
        <v>27458</v>
      </c>
      <c r="U6850" s="3" t="s">
        <v>37</v>
      </c>
      <c r="V6850" s="3" t="s">
        <v>163</v>
      </c>
      <c r="W6850" s="12" t="s">
        <v>19330</v>
      </c>
      <c r="X6850" s="12" t="s">
        <v>19331</v>
      </c>
      <c r="Y6850" s="2" t="s">
        <v>41</v>
      </c>
      <c r="Z6850" s="2"/>
    </row>
    <row r="6851" spans="1:26" ht="52.2" x14ac:dyDescent="0.3">
      <c r="A6851" s="6" t="s">
        <v>27459</v>
      </c>
      <c r="B6851" s="2" t="s">
        <v>10085</v>
      </c>
      <c r="C6851" s="2" t="s">
        <v>10374</v>
      </c>
      <c r="D6851" s="2" t="s">
        <v>29</v>
      </c>
      <c r="E6851" s="3" t="s">
        <v>24613</v>
      </c>
      <c r="F6851" s="3" t="s">
        <v>31</v>
      </c>
      <c r="G6851" s="7">
        <v>1000000</v>
      </c>
      <c r="H6851" s="8">
        <v>0</v>
      </c>
      <c r="I6851" s="8">
        <v>0</v>
      </c>
      <c r="J6851" s="8">
        <v>0</v>
      </c>
      <c r="K6851" s="8">
        <v>0</v>
      </c>
      <c r="L6851" s="8">
        <f>SUM(Tabella1[[#This Row],[CONTRIBUTO
COMMISSARIO STRAORDINARIO]:[INDENNIZZO
ASSICURATIVO]])</f>
        <v>1000000</v>
      </c>
      <c r="M6851" s="9" t="s">
        <v>19340</v>
      </c>
      <c r="N6851" s="3" t="s">
        <v>1111</v>
      </c>
      <c r="O6851" s="3" t="s">
        <v>19340</v>
      </c>
      <c r="P6851" s="2" t="s">
        <v>31</v>
      </c>
      <c r="Q6851" s="2" t="s">
        <v>10087</v>
      </c>
      <c r="R6851" s="2" t="s">
        <v>10177</v>
      </c>
      <c r="S6851" s="2" t="s">
        <v>19372</v>
      </c>
      <c r="T6851" s="3" t="s">
        <v>27460</v>
      </c>
      <c r="U6851" s="3" t="s">
        <v>37</v>
      </c>
      <c r="V6851" s="3" t="s">
        <v>163</v>
      </c>
      <c r="W6851" s="12" t="s">
        <v>27461</v>
      </c>
      <c r="X6851" s="12" t="s">
        <v>19424</v>
      </c>
      <c r="Y6851" s="2" t="s">
        <v>41</v>
      </c>
      <c r="Z6851" s="2"/>
    </row>
    <row r="6852" spans="1:26" ht="52.2" x14ac:dyDescent="0.3">
      <c r="A6852" s="6" t="s">
        <v>27462</v>
      </c>
      <c r="B6852" s="2" t="s">
        <v>10085</v>
      </c>
      <c r="C6852" s="2" t="s">
        <v>10374</v>
      </c>
      <c r="D6852" s="2" t="s">
        <v>29</v>
      </c>
      <c r="E6852" s="3" t="s">
        <v>24613</v>
      </c>
      <c r="F6852" s="3" t="s">
        <v>31</v>
      </c>
      <c r="G6852" s="7">
        <v>1000000</v>
      </c>
      <c r="H6852" s="8">
        <v>0</v>
      </c>
      <c r="I6852" s="8">
        <v>0</v>
      </c>
      <c r="J6852" s="8">
        <v>0</v>
      </c>
      <c r="K6852" s="8">
        <v>0</v>
      </c>
      <c r="L6852" s="8">
        <f>SUM(Tabella1[[#This Row],[CONTRIBUTO
COMMISSARIO STRAORDINARIO]:[INDENNIZZO
ASSICURATIVO]])</f>
        <v>1000000</v>
      </c>
      <c r="M6852" s="9" t="s">
        <v>19340</v>
      </c>
      <c r="N6852" s="3" t="s">
        <v>1111</v>
      </c>
      <c r="O6852" s="3" t="s">
        <v>19340</v>
      </c>
      <c r="P6852" s="2" t="s">
        <v>31</v>
      </c>
      <c r="Q6852" s="2" t="s">
        <v>10087</v>
      </c>
      <c r="R6852" s="2" t="s">
        <v>10177</v>
      </c>
      <c r="S6852" s="2" t="s">
        <v>19372</v>
      </c>
      <c r="T6852" s="3" t="s">
        <v>27463</v>
      </c>
      <c r="U6852" s="3" t="s">
        <v>37</v>
      </c>
      <c r="V6852" s="3" t="s">
        <v>163</v>
      </c>
      <c r="W6852" s="12" t="s">
        <v>27461</v>
      </c>
      <c r="X6852" s="12" t="s">
        <v>19424</v>
      </c>
      <c r="Y6852" s="2" t="s">
        <v>41</v>
      </c>
      <c r="Z6852" s="2"/>
    </row>
    <row r="6853" spans="1:26" ht="52.2" x14ac:dyDescent="0.3">
      <c r="A6853" s="6" t="s">
        <v>27464</v>
      </c>
      <c r="B6853" s="2" t="s">
        <v>10085</v>
      </c>
      <c r="C6853" s="2" t="s">
        <v>10374</v>
      </c>
      <c r="D6853" s="2" t="s">
        <v>29</v>
      </c>
      <c r="E6853" s="3" t="s">
        <v>24613</v>
      </c>
      <c r="F6853" s="3" t="s">
        <v>31</v>
      </c>
      <c r="G6853" s="7">
        <v>1464000</v>
      </c>
      <c r="H6853" s="8">
        <v>0</v>
      </c>
      <c r="I6853" s="8">
        <v>0</v>
      </c>
      <c r="J6853" s="8">
        <v>0</v>
      </c>
      <c r="K6853" s="8">
        <v>0</v>
      </c>
      <c r="L6853" s="8">
        <f>SUM(Tabella1[[#This Row],[CONTRIBUTO
COMMISSARIO STRAORDINARIO]:[INDENNIZZO
ASSICURATIVO]])</f>
        <v>1464000</v>
      </c>
      <c r="M6853" s="9" t="s">
        <v>19340</v>
      </c>
      <c r="N6853" s="3" t="s">
        <v>1111</v>
      </c>
      <c r="O6853" s="3" t="s">
        <v>19340</v>
      </c>
      <c r="P6853" s="2" t="s">
        <v>31</v>
      </c>
      <c r="Q6853" s="2" t="s">
        <v>10087</v>
      </c>
      <c r="R6853" s="2" t="s">
        <v>10177</v>
      </c>
      <c r="S6853" s="2" t="s">
        <v>19372</v>
      </c>
      <c r="T6853" s="3" t="s">
        <v>27465</v>
      </c>
      <c r="U6853" s="3" t="s">
        <v>37</v>
      </c>
      <c r="V6853" s="3" t="s">
        <v>163</v>
      </c>
      <c r="W6853" s="12" t="s">
        <v>27461</v>
      </c>
      <c r="X6853" s="12" t="s">
        <v>19424</v>
      </c>
      <c r="Y6853" s="2" t="s">
        <v>41</v>
      </c>
      <c r="Z6853" s="2"/>
    </row>
    <row r="6854" spans="1:26" ht="52.2" x14ac:dyDescent="0.3">
      <c r="A6854" s="6" t="s">
        <v>27466</v>
      </c>
      <c r="B6854" s="2" t="s">
        <v>10085</v>
      </c>
      <c r="C6854" s="2" t="s">
        <v>10374</v>
      </c>
      <c r="D6854" s="2" t="s">
        <v>29</v>
      </c>
      <c r="E6854" s="3" t="s">
        <v>24613</v>
      </c>
      <c r="F6854" s="3" t="s">
        <v>31</v>
      </c>
      <c r="G6854" s="7">
        <v>1200000</v>
      </c>
      <c r="H6854" s="8">
        <v>0</v>
      </c>
      <c r="I6854" s="8">
        <v>0</v>
      </c>
      <c r="J6854" s="8">
        <v>0</v>
      </c>
      <c r="K6854" s="8">
        <v>0</v>
      </c>
      <c r="L6854" s="8">
        <f>SUM(Tabella1[[#This Row],[CONTRIBUTO
COMMISSARIO STRAORDINARIO]:[INDENNIZZO
ASSICURATIVO]])</f>
        <v>1200000</v>
      </c>
      <c r="M6854" s="9" t="s">
        <v>19340</v>
      </c>
      <c r="N6854" s="3" t="s">
        <v>1111</v>
      </c>
      <c r="O6854" s="3" t="s">
        <v>19340</v>
      </c>
      <c r="P6854" s="2" t="s">
        <v>31</v>
      </c>
      <c r="Q6854" s="2" t="s">
        <v>10087</v>
      </c>
      <c r="R6854" s="2" t="s">
        <v>10177</v>
      </c>
      <c r="S6854" s="2" t="s">
        <v>19378</v>
      </c>
      <c r="T6854" s="3" t="s">
        <v>27467</v>
      </c>
      <c r="U6854" s="3" t="s">
        <v>37</v>
      </c>
      <c r="V6854" s="3" t="s">
        <v>163</v>
      </c>
      <c r="W6854" s="12" t="s">
        <v>27461</v>
      </c>
      <c r="X6854" s="12" t="s">
        <v>19424</v>
      </c>
      <c r="Y6854" s="2" t="s">
        <v>41</v>
      </c>
      <c r="Z6854" s="2"/>
    </row>
    <row r="6855" spans="1:26" ht="121.8" x14ac:dyDescent="0.3">
      <c r="A6855" s="6" t="s">
        <v>27468</v>
      </c>
      <c r="B6855" s="2" t="s">
        <v>10085</v>
      </c>
      <c r="C6855" s="2" t="s">
        <v>10374</v>
      </c>
      <c r="D6855" s="2" t="s">
        <v>29</v>
      </c>
      <c r="E6855" s="3" t="s">
        <v>24613</v>
      </c>
      <c r="F6855" s="3" t="s">
        <v>31</v>
      </c>
      <c r="G6855" s="7">
        <v>1170000</v>
      </c>
      <c r="H6855" s="8">
        <v>0</v>
      </c>
      <c r="I6855" s="8">
        <v>0</v>
      </c>
      <c r="J6855" s="8">
        <v>0</v>
      </c>
      <c r="K6855" s="8">
        <v>0</v>
      </c>
      <c r="L6855" s="8">
        <f>SUM(Tabella1[[#This Row],[CONTRIBUTO
COMMISSARIO STRAORDINARIO]:[INDENNIZZO
ASSICURATIVO]])</f>
        <v>1170000</v>
      </c>
      <c r="M6855" s="9" t="s">
        <v>19433</v>
      </c>
      <c r="N6855" s="3" t="s">
        <v>158</v>
      </c>
      <c r="O6855" s="3" t="s">
        <v>19433</v>
      </c>
      <c r="P6855" s="2" t="s">
        <v>31</v>
      </c>
      <c r="Q6855" s="2" t="s">
        <v>10087</v>
      </c>
      <c r="R6855" s="2" t="s">
        <v>27469</v>
      </c>
      <c r="S6855" s="2" t="s">
        <v>27470</v>
      </c>
      <c r="T6855" s="3" t="s">
        <v>27471</v>
      </c>
      <c r="U6855" s="3" t="s">
        <v>27472</v>
      </c>
      <c r="V6855" s="3" t="s">
        <v>163</v>
      </c>
      <c r="W6855" s="12" t="s">
        <v>19529</v>
      </c>
      <c r="X6855" s="12" t="s">
        <v>27473</v>
      </c>
      <c r="Y6855" s="2" t="s">
        <v>41</v>
      </c>
      <c r="Z6855" s="2"/>
    </row>
    <row r="6856" spans="1:26" ht="104.4" x14ac:dyDescent="0.3">
      <c r="A6856" s="6" t="s">
        <v>27474</v>
      </c>
      <c r="B6856" s="2" t="s">
        <v>10085</v>
      </c>
      <c r="C6856" s="2" t="s">
        <v>10374</v>
      </c>
      <c r="D6856" s="2" t="s">
        <v>29</v>
      </c>
      <c r="E6856" s="3" t="s">
        <v>24613</v>
      </c>
      <c r="F6856" s="3" t="s">
        <v>31</v>
      </c>
      <c r="G6856" s="7">
        <v>98634.559999999998</v>
      </c>
      <c r="H6856" s="8">
        <v>0</v>
      </c>
      <c r="I6856" s="8">
        <v>0</v>
      </c>
      <c r="J6856" s="8">
        <v>0</v>
      </c>
      <c r="K6856" s="8">
        <v>0</v>
      </c>
      <c r="L6856" s="8">
        <f>SUM(Tabella1[[#This Row],[CONTRIBUTO
COMMISSARIO STRAORDINARIO]:[INDENNIZZO
ASSICURATIVO]])</f>
        <v>98634.559999999998</v>
      </c>
      <c r="M6856" s="9" t="s">
        <v>19433</v>
      </c>
      <c r="N6856" s="3" t="s">
        <v>158</v>
      </c>
      <c r="O6856" s="3" t="s">
        <v>19433</v>
      </c>
      <c r="P6856" s="2" t="s">
        <v>31</v>
      </c>
      <c r="Q6856" s="2" t="s">
        <v>10087</v>
      </c>
      <c r="R6856" s="2" t="s">
        <v>27469</v>
      </c>
      <c r="S6856" s="2" t="s">
        <v>27475</v>
      </c>
      <c r="T6856" s="3" t="s">
        <v>27476</v>
      </c>
      <c r="U6856" s="3" t="s">
        <v>179</v>
      </c>
      <c r="V6856" s="3" t="s">
        <v>163</v>
      </c>
      <c r="W6856" s="12" t="s">
        <v>27477</v>
      </c>
      <c r="X6856" s="12" t="s">
        <v>27478</v>
      </c>
      <c r="Y6856" s="2" t="s">
        <v>41</v>
      </c>
      <c r="Z6856" s="2"/>
    </row>
    <row r="6857" spans="1:26" ht="34.799999999999997" x14ac:dyDescent="0.3">
      <c r="A6857" s="6" t="s">
        <v>27479</v>
      </c>
      <c r="B6857" s="2" t="s">
        <v>10085</v>
      </c>
      <c r="C6857" s="2" t="s">
        <v>10374</v>
      </c>
      <c r="D6857" s="2" t="s">
        <v>29</v>
      </c>
      <c r="E6857" s="3" t="s">
        <v>24613</v>
      </c>
      <c r="F6857" s="3" t="s">
        <v>8676</v>
      </c>
      <c r="G6857" s="7">
        <v>450000</v>
      </c>
      <c r="H6857" s="8">
        <v>0</v>
      </c>
      <c r="I6857" s="8">
        <v>0</v>
      </c>
      <c r="J6857" s="8">
        <v>0</v>
      </c>
      <c r="K6857" s="8">
        <v>0</v>
      </c>
      <c r="L6857" s="8">
        <f>SUM(Tabella1[[#This Row],[CONTRIBUTO
COMMISSARIO STRAORDINARIO]:[INDENNIZZO
ASSICURATIVO]])</f>
        <v>450000</v>
      </c>
      <c r="M6857" s="9" t="s">
        <v>19209</v>
      </c>
      <c r="N6857" s="3" t="s">
        <v>794</v>
      </c>
      <c r="O6857" s="3" t="s">
        <v>19209</v>
      </c>
      <c r="P6857" s="2" t="s">
        <v>31</v>
      </c>
      <c r="Q6857" s="2" t="s">
        <v>10087</v>
      </c>
      <c r="R6857" s="2" t="s">
        <v>10177</v>
      </c>
      <c r="S6857" s="2" t="s">
        <v>27480</v>
      </c>
      <c r="T6857" s="3" t="s">
        <v>27481</v>
      </c>
      <c r="U6857" s="3" t="s">
        <v>179</v>
      </c>
      <c r="V6857" s="3" t="s">
        <v>163</v>
      </c>
      <c r="W6857" s="12" t="s">
        <v>27482</v>
      </c>
      <c r="X6857" s="12" t="s">
        <v>27483</v>
      </c>
      <c r="Y6857" s="2" t="s">
        <v>27484</v>
      </c>
      <c r="Z6857" s="2"/>
    </row>
    <row r="6858" spans="1:26" ht="34.799999999999997" x14ac:dyDescent="0.3">
      <c r="A6858" s="6" t="s">
        <v>27485</v>
      </c>
      <c r="B6858" s="2" t="s">
        <v>10085</v>
      </c>
      <c r="C6858" s="2" t="s">
        <v>10374</v>
      </c>
      <c r="D6858" s="2" t="s">
        <v>29</v>
      </c>
      <c r="E6858" s="3" t="s">
        <v>24613</v>
      </c>
      <c r="F6858" s="3" t="s">
        <v>8676</v>
      </c>
      <c r="G6858" s="7">
        <v>200000</v>
      </c>
      <c r="H6858" s="8">
        <v>0</v>
      </c>
      <c r="I6858" s="8">
        <v>0</v>
      </c>
      <c r="J6858" s="8">
        <v>0</v>
      </c>
      <c r="K6858" s="8">
        <v>0</v>
      </c>
      <c r="L6858" s="8">
        <f>SUM(Tabella1[[#This Row],[CONTRIBUTO
COMMISSARIO STRAORDINARIO]:[INDENNIZZO
ASSICURATIVO]])</f>
        <v>200000</v>
      </c>
      <c r="M6858" s="9" t="s">
        <v>19209</v>
      </c>
      <c r="N6858" s="3" t="s">
        <v>794</v>
      </c>
      <c r="O6858" s="3" t="s">
        <v>19209</v>
      </c>
      <c r="P6858" s="2" t="s">
        <v>31</v>
      </c>
      <c r="Q6858" s="2" t="s">
        <v>10087</v>
      </c>
      <c r="R6858" s="2" t="s">
        <v>10177</v>
      </c>
      <c r="S6858" s="2" t="s">
        <v>27486</v>
      </c>
      <c r="T6858" s="3" t="s">
        <v>27487</v>
      </c>
      <c r="U6858" s="3" t="s">
        <v>179</v>
      </c>
      <c r="V6858" s="3" t="s">
        <v>163</v>
      </c>
      <c r="W6858" s="12" t="s">
        <v>27488</v>
      </c>
      <c r="X6858" s="12" t="s">
        <v>27489</v>
      </c>
      <c r="Y6858" s="2" t="s">
        <v>27490</v>
      </c>
      <c r="Z6858" s="2"/>
    </row>
    <row r="6859" spans="1:26" ht="52.2" x14ac:dyDescent="0.3">
      <c r="A6859" s="6" t="s">
        <v>27491</v>
      </c>
      <c r="B6859" s="2" t="s">
        <v>10085</v>
      </c>
      <c r="C6859" s="2" t="s">
        <v>10374</v>
      </c>
      <c r="D6859" s="2" t="s">
        <v>29</v>
      </c>
      <c r="E6859" s="3" t="s">
        <v>24613</v>
      </c>
      <c r="F6859" s="3" t="s">
        <v>8676</v>
      </c>
      <c r="G6859" s="7">
        <v>1710000</v>
      </c>
      <c r="H6859" s="8">
        <v>0</v>
      </c>
      <c r="I6859" s="8">
        <v>0</v>
      </c>
      <c r="J6859" s="8">
        <v>0</v>
      </c>
      <c r="K6859" s="8">
        <v>0</v>
      </c>
      <c r="L6859" s="8">
        <f>SUM(Tabella1[[#This Row],[CONTRIBUTO
COMMISSARIO STRAORDINARIO]:[INDENNIZZO
ASSICURATIVO]])</f>
        <v>1710000</v>
      </c>
      <c r="M6859" s="9" t="s">
        <v>19209</v>
      </c>
      <c r="N6859" s="3" t="s">
        <v>794</v>
      </c>
      <c r="O6859" s="3" t="s">
        <v>19209</v>
      </c>
      <c r="P6859" s="2" t="s">
        <v>31</v>
      </c>
      <c r="Q6859" s="2" t="s">
        <v>10087</v>
      </c>
      <c r="R6859" s="2" t="s">
        <v>10177</v>
      </c>
      <c r="S6859" s="2" t="s">
        <v>27492</v>
      </c>
      <c r="T6859" s="3" t="s">
        <v>27493</v>
      </c>
      <c r="U6859" s="3" t="s">
        <v>179</v>
      </c>
      <c r="V6859" s="3" t="s">
        <v>163</v>
      </c>
      <c r="W6859" s="12" t="s">
        <v>27494</v>
      </c>
      <c r="X6859" s="12" t="s">
        <v>19237</v>
      </c>
      <c r="Y6859" s="2" t="s">
        <v>27495</v>
      </c>
      <c r="Z6859" s="2"/>
    </row>
    <row r="6860" spans="1:26" ht="52.2" x14ac:dyDescent="0.3">
      <c r="A6860" s="6" t="s">
        <v>27496</v>
      </c>
      <c r="B6860" s="2" t="s">
        <v>10085</v>
      </c>
      <c r="C6860" s="2" t="s">
        <v>10374</v>
      </c>
      <c r="D6860" s="2" t="s">
        <v>29</v>
      </c>
      <c r="E6860" s="3" t="s">
        <v>24613</v>
      </c>
      <c r="F6860" s="3" t="s">
        <v>8676</v>
      </c>
      <c r="G6860" s="7">
        <v>500000</v>
      </c>
      <c r="H6860" s="8">
        <v>0</v>
      </c>
      <c r="I6860" s="8">
        <v>0</v>
      </c>
      <c r="J6860" s="8">
        <v>0</v>
      </c>
      <c r="K6860" s="8">
        <v>0</v>
      </c>
      <c r="L6860" s="8">
        <f>SUM(Tabella1[[#This Row],[CONTRIBUTO
COMMISSARIO STRAORDINARIO]:[INDENNIZZO
ASSICURATIVO]])</f>
        <v>500000</v>
      </c>
      <c r="M6860" s="9" t="s">
        <v>19209</v>
      </c>
      <c r="N6860" s="3" t="s">
        <v>794</v>
      </c>
      <c r="O6860" s="3" t="s">
        <v>19209</v>
      </c>
      <c r="P6860" s="2" t="s">
        <v>31</v>
      </c>
      <c r="Q6860" s="2" t="s">
        <v>10087</v>
      </c>
      <c r="R6860" s="2" t="s">
        <v>10177</v>
      </c>
      <c r="S6860" s="2" t="s">
        <v>27497</v>
      </c>
      <c r="T6860" s="3" t="s">
        <v>27498</v>
      </c>
      <c r="U6860" s="3" t="s">
        <v>179</v>
      </c>
      <c r="V6860" s="3" t="s">
        <v>163</v>
      </c>
      <c r="W6860" s="12" t="s">
        <v>27499</v>
      </c>
      <c r="X6860" s="12" t="s">
        <v>27489</v>
      </c>
      <c r="Y6860" s="2" t="s">
        <v>27500</v>
      </c>
      <c r="Z6860" s="2"/>
    </row>
    <row r="6861" spans="1:26" ht="52.2" x14ac:dyDescent="0.3">
      <c r="A6861" s="6" t="s">
        <v>27501</v>
      </c>
      <c r="B6861" s="2" t="s">
        <v>10085</v>
      </c>
      <c r="C6861" s="2" t="s">
        <v>10374</v>
      </c>
      <c r="D6861" s="2" t="s">
        <v>29</v>
      </c>
      <c r="E6861" s="3" t="s">
        <v>24613</v>
      </c>
      <c r="F6861" s="3" t="s">
        <v>8676</v>
      </c>
      <c r="G6861" s="7">
        <v>1300000</v>
      </c>
      <c r="H6861" s="8">
        <v>0</v>
      </c>
      <c r="I6861" s="8">
        <v>0</v>
      </c>
      <c r="J6861" s="8">
        <v>0</v>
      </c>
      <c r="K6861" s="8">
        <v>0</v>
      </c>
      <c r="L6861" s="8">
        <f>SUM(Tabella1[[#This Row],[CONTRIBUTO
COMMISSARIO STRAORDINARIO]:[INDENNIZZO
ASSICURATIVO]])</f>
        <v>1300000</v>
      </c>
      <c r="M6861" s="9" t="s">
        <v>19209</v>
      </c>
      <c r="N6861" s="3" t="s">
        <v>794</v>
      </c>
      <c r="O6861" s="3" t="s">
        <v>19209</v>
      </c>
      <c r="P6861" s="2" t="s">
        <v>31</v>
      </c>
      <c r="Q6861" s="2" t="s">
        <v>10087</v>
      </c>
      <c r="R6861" s="2" t="s">
        <v>10177</v>
      </c>
      <c r="S6861" s="2" t="s">
        <v>19228</v>
      </c>
      <c r="T6861" s="3" t="s">
        <v>19229</v>
      </c>
      <c r="U6861" s="3" t="s">
        <v>179</v>
      </c>
      <c r="V6861" s="3" t="s">
        <v>163</v>
      </c>
      <c r="W6861" s="12" t="s">
        <v>27502</v>
      </c>
      <c r="X6861" s="12" t="s">
        <v>27503</v>
      </c>
      <c r="Y6861" s="2" t="s">
        <v>27504</v>
      </c>
      <c r="Z6861" s="2"/>
    </row>
    <row r="6862" spans="1:26" ht="52.2" x14ac:dyDescent="0.3">
      <c r="A6862" s="6" t="s">
        <v>27505</v>
      </c>
      <c r="B6862" s="2" t="s">
        <v>10085</v>
      </c>
      <c r="C6862" s="2" t="s">
        <v>10374</v>
      </c>
      <c r="D6862" s="2" t="s">
        <v>29</v>
      </c>
      <c r="E6862" s="3" t="s">
        <v>24613</v>
      </c>
      <c r="F6862" s="3" t="s">
        <v>8676</v>
      </c>
      <c r="G6862" s="7">
        <v>500000</v>
      </c>
      <c r="H6862" s="8">
        <v>0</v>
      </c>
      <c r="I6862" s="8">
        <v>0</v>
      </c>
      <c r="J6862" s="8">
        <v>0</v>
      </c>
      <c r="K6862" s="8">
        <v>0</v>
      </c>
      <c r="L6862" s="8">
        <f>SUM(Tabella1[[#This Row],[CONTRIBUTO
COMMISSARIO STRAORDINARIO]:[INDENNIZZO
ASSICURATIVO]])</f>
        <v>500000</v>
      </c>
      <c r="M6862" s="9" t="s">
        <v>19209</v>
      </c>
      <c r="N6862" s="3" t="s">
        <v>794</v>
      </c>
      <c r="O6862" s="3" t="s">
        <v>19209</v>
      </c>
      <c r="P6862" s="2" t="s">
        <v>31</v>
      </c>
      <c r="Q6862" s="2" t="s">
        <v>10087</v>
      </c>
      <c r="R6862" s="2" t="s">
        <v>10095</v>
      </c>
      <c r="S6862" s="2" t="s">
        <v>27506</v>
      </c>
      <c r="T6862" s="3" t="s">
        <v>27507</v>
      </c>
      <c r="U6862" s="3" t="s">
        <v>179</v>
      </c>
      <c r="V6862" s="3" t="s">
        <v>163</v>
      </c>
      <c r="W6862" s="12" t="s">
        <v>27508</v>
      </c>
      <c r="X6862" s="12" t="s">
        <v>27489</v>
      </c>
      <c r="Y6862" s="2" t="s">
        <v>27509</v>
      </c>
      <c r="Z6862" s="2"/>
    </row>
    <row r="6863" spans="1:26" ht="52.2" x14ac:dyDescent="0.3">
      <c r="A6863" s="6" t="s">
        <v>27510</v>
      </c>
      <c r="B6863" s="2" t="s">
        <v>10085</v>
      </c>
      <c r="C6863" s="2" t="s">
        <v>10374</v>
      </c>
      <c r="D6863" s="2" t="s">
        <v>29</v>
      </c>
      <c r="E6863" s="3" t="s">
        <v>24613</v>
      </c>
      <c r="F6863" s="3" t="s">
        <v>8676</v>
      </c>
      <c r="G6863" s="7">
        <v>300000</v>
      </c>
      <c r="H6863" s="8">
        <v>0</v>
      </c>
      <c r="I6863" s="8">
        <v>0</v>
      </c>
      <c r="J6863" s="8">
        <v>0</v>
      </c>
      <c r="K6863" s="8">
        <v>0</v>
      </c>
      <c r="L6863" s="8">
        <f>SUM(Tabella1[[#This Row],[CONTRIBUTO
COMMISSARIO STRAORDINARIO]:[INDENNIZZO
ASSICURATIVO]])</f>
        <v>300000</v>
      </c>
      <c r="M6863" s="9" t="s">
        <v>19209</v>
      </c>
      <c r="N6863" s="3" t="s">
        <v>794</v>
      </c>
      <c r="O6863" s="3" t="s">
        <v>19209</v>
      </c>
      <c r="P6863" s="2" t="s">
        <v>31</v>
      </c>
      <c r="Q6863" s="2" t="s">
        <v>10087</v>
      </c>
      <c r="R6863" s="2" t="s">
        <v>10095</v>
      </c>
      <c r="S6863" s="2" t="s">
        <v>27511</v>
      </c>
      <c r="T6863" s="3" t="s">
        <v>27512</v>
      </c>
      <c r="U6863" s="3" t="s">
        <v>179</v>
      </c>
      <c r="V6863" s="3" t="s">
        <v>163</v>
      </c>
      <c r="W6863" s="12" t="s">
        <v>27513</v>
      </c>
      <c r="X6863" s="12" t="s">
        <v>27489</v>
      </c>
      <c r="Y6863" s="2" t="s">
        <v>27514</v>
      </c>
      <c r="Z6863" s="2"/>
    </row>
    <row r="6864" spans="1:26" ht="52.2" x14ac:dyDescent="0.3">
      <c r="A6864" s="6" t="s">
        <v>27515</v>
      </c>
      <c r="B6864" s="2" t="s">
        <v>10085</v>
      </c>
      <c r="C6864" s="2" t="s">
        <v>10374</v>
      </c>
      <c r="D6864" s="2" t="s">
        <v>29</v>
      </c>
      <c r="E6864" s="3" t="s">
        <v>24613</v>
      </c>
      <c r="F6864" s="3" t="s">
        <v>8676</v>
      </c>
      <c r="G6864" s="7">
        <v>500000</v>
      </c>
      <c r="H6864" s="8">
        <v>0</v>
      </c>
      <c r="I6864" s="8">
        <v>0</v>
      </c>
      <c r="J6864" s="8">
        <v>0</v>
      </c>
      <c r="K6864" s="8">
        <v>0</v>
      </c>
      <c r="L6864" s="8">
        <f>SUM(Tabella1[[#This Row],[CONTRIBUTO
COMMISSARIO STRAORDINARIO]:[INDENNIZZO
ASSICURATIVO]])</f>
        <v>500000</v>
      </c>
      <c r="M6864" s="9" t="s">
        <v>19209</v>
      </c>
      <c r="N6864" s="3" t="s">
        <v>794</v>
      </c>
      <c r="O6864" s="3" t="s">
        <v>19209</v>
      </c>
      <c r="P6864" s="2" t="s">
        <v>31</v>
      </c>
      <c r="Q6864" s="2" t="s">
        <v>10087</v>
      </c>
      <c r="R6864" s="2" t="s">
        <v>10164</v>
      </c>
      <c r="S6864" s="2" t="s">
        <v>27516</v>
      </c>
      <c r="T6864" s="3" t="s">
        <v>27517</v>
      </c>
      <c r="U6864" s="3" t="s">
        <v>179</v>
      </c>
      <c r="V6864" s="3" t="s">
        <v>163</v>
      </c>
      <c r="W6864" s="12" t="s">
        <v>27508</v>
      </c>
      <c r="X6864" s="12" t="s">
        <v>27489</v>
      </c>
      <c r="Y6864" s="2" t="s">
        <v>27518</v>
      </c>
      <c r="Z6864" s="2"/>
    </row>
    <row r="6865" spans="1:26" ht="52.2" x14ac:dyDescent="0.3">
      <c r="A6865" s="6" t="s">
        <v>27519</v>
      </c>
      <c r="B6865" s="2" t="s">
        <v>10085</v>
      </c>
      <c r="C6865" s="2" t="s">
        <v>10374</v>
      </c>
      <c r="D6865" s="2" t="s">
        <v>29</v>
      </c>
      <c r="E6865" s="3" t="s">
        <v>24613</v>
      </c>
      <c r="F6865" s="3" t="s">
        <v>8676</v>
      </c>
      <c r="G6865" s="7">
        <v>1500000</v>
      </c>
      <c r="H6865" s="8">
        <v>0</v>
      </c>
      <c r="I6865" s="8">
        <v>0</v>
      </c>
      <c r="J6865" s="8">
        <v>0</v>
      </c>
      <c r="K6865" s="8">
        <v>0</v>
      </c>
      <c r="L6865" s="8">
        <f>SUM(Tabella1[[#This Row],[CONTRIBUTO
COMMISSARIO STRAORDINARIO]:[INDENNIZZO
ASSICURATIVO]])</f>
        <v>1500000</v>
      </c>
      <c r="M6865" s="9" t="s">
        <v>19209</v>
      </c>
      <c r="N6865" s="3" t="s">
        <v>794</v>
      </c>
      <c r="O6865" s="3" t="s">
        <v>19209</v>
      </c>
      <c r="P6865" s="2" t="s">
        <v>31</v>
      </c>
      <c r="Q6865" s="2" t="s">
        <v>10087</v>
      </c>
      <c r="R6865" s="2" t="s">
        <v>10095</v>
      </c>
      <c r="S6865" s="2" t="s">
        <v>27520</v>
      </c>
      <c r="T6865" s="3" t="s">
        <v>27521</v>
      </c>
      <c r="U6865" s="3" t="s">
        <v>179</v>
      </c>
      <c r="V6865" s="3" t="s">
        <v>163</v>
      </c>
      <c r="W6865" s="12" t="s">
        <v>27522</v>
      </c>
      <c r="X6865" s="12" t="s">
        <v>19237</v>
      </c>
      <c r="Y6865" s="2" t="s">
        <v>27523</v>
      </c>
      <c r="Z6865" s="2"/>
    </row>
    <row r="6866" spans="1:26" ht="52.2" x14ac:dyDescent="0.3">
      <c r="A6866" s="6" t="s">
        <v>27524</v>
      </c>
      <c r="B6866" s="2" t="s">
        <v>10085</v>
      </c>
      <c r="C6866" s="2" t="s">
        <v>10374</v>
      </c>
      <c r="D6866" s="2" t="s">
        <v>29</v>
      </c>
      <c r="E6866" s="3" t="s">
        <v>24613</v>
      </c>
      <c r="F6866" s="3" t="s">
        <v>8676</v>
      </c>
      <c r="G6866" s="7">
        <v>1500000</v>
      </c>
      <c r="H6866" s="8">
        <v>0</v>
      </c>
      <c r="I6866" s="8">
        <v>0</v>
      </c>
      <c r="J6866" s="8">
        <v>0</v>
      </c>
      <c r="K6866" s="8">
        <v>0</v>
      </c>
      <c r="L6866" s="8">
        <f>SUM(Tabella1[[#This Row],[CONTRIBUTO
COMMISSARIO STRAORDINARIO]:[INDENNIZZO
ASSICURATIVO]])</f>
        <v>1500000</v>
      </c>
      <c r="M6866" s="9" t="s">
        <v>19209</v>
      </c>
      <c r="N6866" s="3" t="s">
        <v>794</v>
      </c>
      <c r="O6866" s="3" t="s">
        <v>19209</v>
      </c>
      <c r="P6866" s="2" t="s">
        <v>31</v>
      </c>
      <c r="Q6866" s="2" t="s">
        <v>10087</v>
      </c>
      <c r="R6866" s="2" t="s">
        <v>10095</v>
      </c>
      <c r="S6866" s="2" t="s">
        <v>27525</v>
      </c>
      <c r="T6866" s="3" t="s">
        <v>27526</v>
      </c>
      <c r="U6866" s="3" t="s">
        <v>179</v>
      </c>
      <c r="V6866" s="3" t="s">
        <v>163</v>
      </c>
      <c r="W6866" s="12" t="s">
        <v>27522</v>
      </c>
      <c r="X6866" s="12" t="s">
        <v>19237</v>
      </c>
      <c r="Y6866" s="2" t="s">
        <v>27527</v>
      </c>
      <c r="Z6866" s="2"/>
    </row>
    <row r="6867" spans="1:26" ht="52.2" x14ac:dyDescent="0.3">
      <c r="A6867" s="6" t="s">
        <v>27528</v>
      </c>
      <c r="B6867" s="2" t="s">
        <v>10085</v>
      </c>
      <c r="C6867" s="2" t="s">
        <v>10374</v>
      </c>
      <c r="D6867" s="2" t="s">
        <v>29</v>
      </c>
      <c r="E6867" s="3" t="s">
        <v>24613</v>
      </c>
      <c r="F6867" s="3" t="s">
        <v>8676</v>
      </c>
      <c r="G6867" s="7">
        <v>500000</v>
      </c>
      <c r="H6867" s="8">
        <v>0</v>
      </c>
      <c r="I6867" s="8">
        <v>0</v>
      </c>
      <c r="J6867" s="8">
        <v>0</v>
      </c>
      <c r="K6867" s="8">
        <v>0</v>
      </c>
      <c r="L6867" s="8">
        <f>SUM(Tabella1[[#This Row],[CONTRIBUTO
COMMISSARIO STRAORDINARIO]:[INDENNIZZO
ASSICURATIVO]])</f>
        <v>500000</v>
      </c>
      <c r="M6867" s="9" t="s">
        <v>19209</v>
      </c>
      <c r="N6867" s="3" t="s">
        <v>794</v>
      </c>
      <c r="O6867" s="3" t="s">
        <v>19209</v>
      </c>
      <c r="P6867" s="2" t="s">
        <v>31</v>
      </c>
      <c r="Q6867" s="2" t="s">
        <v>10087</v>
      </c>
      <c r="R6867" s="2" t="s">
        <v>10177</v>
      </c>
      <c r="S6867" s="2" t="s">
        <v>27529</v>
      </c>
      <c r="T6867" s="3" t="s">
        <v>27530</v>
      </c>
      <c r="U6867" s="3" t="s">
        <v>179</v>
      </c>
      <c r="V6867" s="3" t="s">
        <v>163</v>
      </c>
      <c r="W6867" s="12" t="s">
        <v>27531</v>
      </c>
      <c r="X6867" s="12" t="s">
        <v>27489</v>
      </c>
      <c r="Y6867" s="2" t="s">
        <v>27532</v>
      </c>
      <c r="Z6867" s="2"/>
    </row>
    <row r="6868" spans="1:26" ht="52.2" x14ac:dyDescent="0.3">
      <c r="A6868" s="6" t="s">
        <v>27533</v>
      </c>
      <c r="B6868" s="2" t="s">
        <v>10085</v>
      </c>
      <c r="C6868" s="2" t="s">
        <v>10374</v>
      </c>
      <c r="D6868" s="2" t="s">
        <v>29</v>
      </c>
      <c r="E6868" s="3" t="s">
        <v>24613</v>
      </c>
      <c r="F6868" s="3" t="s">
        <v>8676</v>
      </c>
      <c r="G6868" s="7">
        <v>300000</v>
      </c>
      <c r="H6868" s="8">
        <v>0</v>
      </c>
      <c r="I6868" s="8">
        <v>0</v>
      </c>
      <c r="J6868" s="8">
        <v>0</v>
      </c>
      <c r="K6868" s="8">
        <v>0</v>
      </c>
      <c r="L6868" s="8">
        <f>SUM(Tabella1[[#This Row],[CONTRIBUTO
COMMISSARIO STRAORDINARIO]:[INDENNIZZO
ASSICURATIVO]])</f>
        <v>300000</v>
      </c>
      <c r="M6868" s="9" t="s">
        <v>19209</v>
      </c>
      <c r="N6868" s="3" t="s">
        <v>794</v>
      </c>
      <c r="O6868" s="3" t="s">
        <v>19209</v>
      </c>
      <c r="P6868" s="2" t="s">
        <v>31</v>
      </c>
      <c r="Q6868" s="2" t="s">
        <v>10087</v>
      </c>
      <c r="R6868" s="2" t="s">
        <v>10095</v>
      </c>
      <c r="S6868" s="2" t="s">
        <v>27534</v>
      </c>
      <c r="T6868" s="3" t="s">
        <v>27535</v>
      </c>
      <c r="U6868" s="3" t="s">
        <v>179</v>
      </c>
      <c r="V6868" s="3" t="s">
        <v>163</v>
      </c>
      <c r="W6868" s="12" t="s">
        <v>13180</v>
      </c>
      <c r="X6868" s="12" t="s">
        <v>27536</v>
      </c>
      <c r="Y6868" s="2" t="s">
        <v>27537</v>
      </c>
      <c r="Z6868" s="2"/>
    </row>
    <row r="6869" spans="1:26" ht="52.2" x14ac:dyDescent="0.3">
      <c r="A6869" s="6" t="s">
        <v>27538</v>
      </c>
      <c r="B6869" s="2" t="s">
        <v>10085</v>
      </c>
      <c r="C6869" s="2" t="s">
        <v>10374</v>
      </c>
      <c r="D6869" s="2" t="s">
        <v>29</v>
      </c>
      <c r="E6869" s="3" t="s">
        <v>24613</v>
      </c>
      <c r="F6869" s="3" t="s">
        <v>8676</v>
      </c>
      <c r="G6869" s="7">
        <v>300000</v>
      </c>
      <c r="H6869" s="8">
        <v>0</v>
      </c>
      <c r="I6869" s="8">
        <v>0</v>
      </c>
      <c r="J6869" s="8">
        <v>0</v>
      </c>
      <c r="K6869" s="8">
        <v>0</v>
      </c>
      <c r="L6869" s="8">
        <f>SUM(Tabella1[[#This Row],[CONTRIBUTO
COMMISSARIO STRAORDINARIO]:[INDENNIZZO
ASSICURATIVO]])</f>
        <v>300000</v>
      </c>
      <c r="M6869" s="9" t="s">
        <v>19209</v>
      </c>
      <c r="N6869" s="3" t="s">
        <v>794</v>
      </c>
      <c r="O6869" s="3" t="s">
        <v>19209</v>
      </c>
      <c r="P6869" s="2" t="s">
        <v>31</v>
      </c>
      <c r="Q6869" s="2" t="s">
        <v>10087</v>
      </c>
      <c r="R6869" s="2" t="s">
        <v>10095</v>
      </c>
      <c r="S6869" s="2" t="s">
        <v>27539</v>
      </c>
      <c r="T6869" s="3" t="s">
        <v>27540</v>
      </c>
      <c r="U6869" s="3" t="s">
        <v>179</v>
      </c>
      <c r="V6869" s="3" t="s">
        <v>163</v>
      </c>
      <c r="W6869" s="12" t="s">
        <v>13180</v>
      </c>
      <c r="X6869" s="12" t="s">
        <v>27536</v>
      </c>
      <c r="Y6869" s="2" t="s">
        <v>27541</v>
      </c>
      <c r="Z6869" s="2"/>
    </row>
    <row r="6870" spans="1:26" ht="52.2" x14ac:dyDescent="0.3">
      <c r="A6870" s="6" t="s">
        <v>27542</v>
      </c>
      <c r="B6870" s="2" t="s">
        <v>10085</v>
      </c>
      <c r="C6870" s="2" t="s">
        <v>10374</v>
      </c>
      <c r="D6870" s="2" t="s">
        <v>29</v>
      </c>
      <c r="E6870" s="3" t="s">
        <v>24613</v>
      </c>
      <c r="F6870" s="3" t="s">
        <v>8676</v>
      </c>
      <c r="G6870" s="7">
        <v>300000</v>
      </c>
      <c r="H6870" s="8">
        <v>0</v>
      </c>
      <c r="I6870" s="8">
        <v>0</v>
      </c>
      <c r="J6870" s="8">
        <v>0</v>
      </c>
      <c r="K6870" s="8">
        <v>0</v>
      </c>
      <c r="L6870" s="8">
        <f>SUM(Tabella1[[#This Row],[CONTRIBUTO
COMMISSARIO STRAORDINARIO]:[INDENNIZZO
ASSICURATIVO]])</f>
        <v>300000</v>
      </c>
      <c r="M6870" s="9" t="s">
        <v>19209</v>
      </c>
      <c r="N6870" s="3" t="s">
        <v>794</v>
      </c>
      <c r="O6870" s="3" t="s">
        <v>19209</v>
      </c>
      <c r="P6870" s="2" t="s">
        <v>31</v>
      </c>
      <c r="Q6870" s="2" t="s">
        <v>10087</v>
      </c>
      <c r="R6870" s="2" t="s">
        <v>10095</v>
      </c>
      <c r="S6870" s="2" t="s">
        <v>27543</v>
      </c>
      <c r="T6870" s="3" t="s">
        <v>27544</v>
      </c>
      <c r="U6870" s="3" t="s">
        <v>179</v>
      </c>
      <c r="V6870" s="3" t="s">
        <v>163</v>
      </c>
      <c r="W6870" s="12" t="s">
        <v>13180</v>
      </c>
      <c r="X6870" s="12" t="s">
        <v>27536</v>
      </c>
      <c r="Y6870" s="2" t="s">
        <v>27545</v>
      </c>
      <c r="Z6870" s="2"/>
    </row>
    <row r="6871" spans="1:26" ht="52.2" x14ac:dyDescent="0.3">
      <c r="A6871" s="6" t="s">
        <v>27546</v>
      </c>
      <c r="B6871" s="2" t="s">
        <v>10085</v>
      </c>
      <c r="C6871" s="2" t="s">
        <v>10374</v>
      </c>
      <c r="D6871" s="2" t="s">
        <v>29</v>
      </c>
      <c r="E6871" s="3" t="s">
        <v>24613</v>
      </c>
      <c r="F6871" s="3" t="s">
        <v>8676</v>
      </c>
      <c r="G6871" s="7">
        <v>1500000</v>
      </c>
      <c r="H6871" s="8">
        <v>0</v>
      </c>
      <c r="I6871" s="8">
        <v>0</v>
      </c>
      <c r="J6871" s="8">
        <v>0</v>
      </c>
      <c r="K6871" s="8">
        <v>0</v>
      </c>
      <c r="L6871" s="8">
        <f>SUM(Tabella1[[#This Row],[CONTRIBUTO
COMMISSARIO STRAORDINARIO]:[INDENNIZZO
ASSICURATIVO]])</f>
        <v>1500000</v>
      </c>
      <c r="M6871" s="9" t="s">
        <v>19209</v>
      </c>
      <c r="N6871" s="3" t="s">
        <v>794</v>
      </c>
      <c r="O6871" s="3" t="s">
        <v>19209</v>
      </c>
      <c r="P6871" s="2" t="s">
        <v>31</v>
      </c>
      <c r="Q6871" s="2" t="s">
        <v>10087</v>
      </c>
      <c r="R6871" s="2" t="s">
        <v>10164</v>
      </c>
      <c r="S6871" s="2" t="s">
        <v>27547</v>
      </c>
      <c r="T6871" s="3" t="s">
        <v>27548</v>
      </c>
      <c r="U6871" s="3" t="s">
        <v>179</v>
      </c>
      <c r="V6871" s="3" t="s">
        <v>163</v>
      </c>
      <c r="W6871" s="12" t="s">
        <v>27549</v>
      </c>
      <c r="X6871" s="12" t="s">
        <v>27536</v>
      </c>
      <c r="Y6871" s="2" t="s">
        <v>27550</v>
      </c>
      <c r="Z6871" s="2"/>
    </row>
    <row r="6872" spans="1:26" ht="52.2" x14ac:dyDescent="0.3">
      <c r="A6872" s="6" t="s">
        <v>27551</v>
      </c>
      <c r="B6872" s="2" t="s">
        <v>10085</v>
      </c>
      <c r="C6872" s="2" t="s">
        <v>10374</v>
      </c>
      <c r="D6872" s="2" t="s">
        <v>29</v>
      </c>
      <c r="E6872" s="3" t="s">
        <v>24613</v>
      </c>
      <c r="F6872" s="3" t="s">
        <v>8676</v>
      </c>
      <c r="G6872" s="7">
        <v>600000</v>
      </c>
      <c r="H6872" s="8">
        <v>0</v>
      </c>
      <c r="I6872" s="8">
        <v>0</v>
      </c>
      <c r="J6872" s="8">
        <v>0</v>
      </c>
      <c r="K6872" s="8">
        <v>0</v>
      </c>
      <c r="L6872" s="8">
        <f>SUM(Tabella1[[#This Row],[CONTRIBUTO
COMMISSARIO STRAORDINARIO]:[INDENNIZZO
ASSICURATIVO]])</f>
        <v>600000</v>
      </c>
      <c r="M6872" s="9" t="s">
        <v>19209</v>
      </c>
      <c r="N6872" s="3" t="s">
        <v>794</v>
      </c>
      <c r="O6872" s="3" t="s">
        <v>19209</v>
      </c>
      <c r="P6872" s="2" t="s">
        <v>31</v>
      </c>
      <c r="Q6872" s="2" t="s">
        <v>10087</v>
      </c>
      <c r="R6872" s="2" t="s">
        <v>10164</v>
      </c>
      <c r="S6872" s="2" t="s">
        <v>27552</v>
      </c>
      <c r="T6872" s="3" t="s">
        <v>27553</v>
      </c>
      <c r="U6872" s="3" t="s">
        <v>179</v>
      </c>
      <c r="V6872" s="3" t="s">
        <v>163</v>
      </c>
      <c r="W6872" s="12" t="s">
        <v>27554</v>
      </c>
      <c r="X6872" s="12" t="s">
        <v>27489</v>
      </c>
      <c r="Y6872" s="2" t="s">
        <v>27555</v>
      </c>
      <c r="Z6872" s="2"/>
    </row>
    <row r="6873" spans="1:26" ht="52.2" x14ac:dyDescent="0.3">
      <c r="A6873" s="6" t="s">
        <v>27556</v>
      </c>
      <c r="B6873" s="2" t="s">
        <v>10085</v>
      </c>
      <c r="C6873" s="2" t="s">
        <v>10374</v>
      </c>
      <c r="D6873" s="2" t="s">
        <v>29</v>
      </c>
      <c r="E6873" s="3" t="s">
        <v>24613</v>
      </c>
      <c r="F6873" s="3" t="s">
        <v>8676</v>
      </c>
      <c r="G6873" s="7">
        <v>1000000</v>
      </c>
      <c r="H6873" s="8">
        <v>0</v>
      </c>
      <c r="I6873" s="8">
        <v>0</v>
      </c>
      <c r="J6873" s="8">
        <v>0</v>
      </c>
      <c r="K6873" s="8">
        <v>0</v>
      </c>
      <c r="L6873" s="8">
        <f>SUM(Tabella1[[#This Row],[CONTRIBUTO
COMMISSARIO STRAORDINARIO]:[INDENNIZZO
ASSICURATIVO]])</f>
        <v>1000000</v>
      </c>
      <c r="M6873" s="9" t="s">
        <v>19209</v>
      </c>
      <c r="N6873" s="3" t="s">
        <v>794</v>
      </c>
      <c r="O6873" s="3" t="s">
        <v>19209</v>
      </c>
      <c r="P6873" s="2" t="s">
        <v>31</v>
      </c>
      <c r="Q6873" s="2" t="s">
        <v>10087</v>
      </c>
      <c r="R6873" s="2" t="s">
        <v>10164</v>
      </c>
      <c r="S6873" s="2" t="s">
        <v>27557</v>
      </c>
      <c r="T6873" s="3" t="s">
        <v>27558</v>
      </c>
      <c r="U6873" s="3" t="s">
        <v>179</v>
      </c>
      <c r="V6873" s="3" t="s">
        <v>163</v>
      </c>
      <c r="W6873" s="12" t="s">
        <v>27559</v>
      </c>
      <c r="X6873" s="12" t="s">
        <v>27489</v>
      </c>
      <c r="Y6873" s="2" t="s">
        <v>27560</v>
      </c>
      <c r="Z6873" s="2"/>
    </row>
    <row r="6874" spans="1:26" ht="52.2" x14ac:dyDescent="0.3">
      <c r="A6874" s="6" t="s">
        <v>27561</v>
      </c>
      <c r="B6874" s="2" t="s">
        <v>10085</v>
      </c>
      <c r="C6874" s="2" t="s">
        <v>10374</v>
      </c>
      <c r="D6874" s="2" t="s">
        <v>29</v>
      </c>
      <c r="E6874" s="3" t="s">
        <v>24613</v>
      </c>
      <c r="F6874" s="3" t="s">
        <v>8676</v>
      </c>
      <c r="G6874" s="7">
        <v>300000</v>
      </c>
      <c r="H6874" s="8">
        <v>0</v>
      </c>
      <c r="I6874" s="8">
        <v>0</v>
      </c>
      <c r="J6874" s="8">
        <v>0</v>
      </c>
      <c r="K6874" s="8">
        <v>0</v>
      </c>
      <c r="L6874" s="8">
        <f>SUM(Tabella1[[#This Row],[CONTRIBUTO
COMMISSARIO STRAORDINARIO]:[INDENNIZZO
ASSICURATIVO]])</f>
        <v>300000</v>
      </c>
      <c r="M6874" s="9" t="s">
        <v>19209</v>
      </c>
      <c r="N6874" s="3" t="s">
        <v>794</v>
      </c>
      <c r="O6874" s="3" t="s">
        <v>19209</v>
      </c>
      <c r="P6874" s="2" t="s">
        <v>31</v>
      </c>
      <c r="Q6874" s="2" t="s">
        <v>10087</v>
      </c>
      <c r="R6874" s="2" t="s">
        <v>10164</v>
      </c>
      <c r="S6874" s="2" t="s">
        <v>27562</v>
      </c>
      <c r="T6874" s="3" t="s">
        <v>27563</v>
      </c>
      <c r="U6874" s="3" t="s">
        <v>179</v>
      </c>
      <c r="V6874" s="3" t="s">
        <v>163</v>
      </c>
      <c r="W6874" s="12" t="s">
        <v>27564</v>
      </c>
      <c r="X6874" s="12" t="s">
        <v>27489</v>
      </c>
      <c r="Y6874" s="2" t="s">
        <v>27565</v>
      </c>
      <c r="Z6874" s="2"/>
    </row>
    <row r="6875" spans="1:26" ht="52.2" x14ac:dyDescent="0.3">
      <c r="A6875" s="6" t="s">
        <v>27566</v>
      </c>
      <c r="B6875" s="2" t="s">
        <v>10085</v>
      </c>
      <c r="C6875" s="2" t="s">
        <v>10374</v>
      </c>
      <c r="D6875" s="2" t="s">
        <v>29</v>
      </c>
      <c r="E6875" s="3" t="s">
        <v>24613</v>
      </c>
      <c r="F6875" s="3" t="s">
        <v>8676</v>
      </c>
      <c r="G6875" s="7">
        <v>1000000</v>
      </c>
      <c r="H6875" s="8">
        <v>0</v>
      </c>
      <c r="I6875" s="8">
        <v>0</v>
      </c>
      <c r="J6875" s="8">
        <v>0</v>
      </c>
      <c r="K6875" s="8">
        <v>0</v>
      </c>
      <c r="L6875" s="8">
        <f>SUM(Tabella1[[#This Row],[CONTRIBUTO
COMMISSARIO STRAORDINARIO]:[INDENNIZZO
ASSICURATIVO]])</f>
        <v>1000000</v>
      </c>
      <c r="M6875" s="9" t="s">
        <v>19209</v>
      </c>
      <c r="N6875" s="3" t="s">
        <v>794</v>
      </c>
      <c r="O6875" s="3" t="s">
        <v>19209</v>
      </c>
      <c r="P6875" s="2" t="s">
        <v>31</v>
      </c>
      <c r="Q6875" s="2" t="s">
        <v>10087</v>
      </c>
      <c r="R6875" s="2" t="s">
        <v>10164</v>
      </c>
      <c r="S6875" s="2" t="s">
        <v>27567</v>
      </c>
      <c r="T6875" s="3" t="s">
        <v>27568</v>
      </c>
      <c r="U6875" s="3" t="s">
        <v>179</v>
      </c>
      <c r="V6875" s="3" t="s">
        <v>163</v>
      </c>
      <c r="W6875" s="12" t="s">
        <v>27569</v>
      </c>
      <c r="X6875" s="12" t="s">
        <v>27489</v>
      </c>
      <c r="Y6875" s="2" t="s">
        <v>27570</v>
      </c>
      <c r="Z6875" s="2"/>
    </row>
    <row r="6876" spans="1:26" ht="52.2" x14ac:dyDescent="0.3">
      <c r="A6876" s="6" t="s">
        <v>27571</v>
      </c>
      <c r="B6876" s="2" t="s">
        <v>10085</v>
      </c>
      <c r="C6876" s="2" t="s">
        <v>10374</v>
      </c>
      <c r="D6876" s="2" t="s">
        <v>29</v>
      </c>
      <c r="E6876" s="3" t="s">
        <v>24613</v>
      </c>
      <c r="F6876" s="3" t="s">
        <v>8676</v>
      </c>
      <c r="G6876" s="7">
        <v>800000</v>
      </c>
      <c r="H6876" s="8">
        <v>0</v>
      </c>
      <c r="I6876" s="8">
        <v>0</v>
      </c>
      <c r="J6876" s="8">
        <v>0</v>
      </c>
      <c r="K6876" s="8">
        <v>0</v>
      </c>
      <c r="L6876" s="8">
        <f>SUM(Tabella1[[#This Row],[CONTRIBUTO
COMMISSARIO STRAORDINARIO]:[INDENNIZZO
ASSICURATIVO]])</f>
        <v>800000</v>
      </c>
      <c r="M6876" s="9" t="s">
        <v>19209</v>
      </c>
      <c r="N6876" s="3" t="s">
        <v>794</v>
      </c>
      <c r="O6876" s="3" t="s">
        <v>19209</v>
      </c>
      <c r="P6876" s="2" t="s">
        <v>31</v>
      </c>
      <c r="Q6876" s="2" t="s">
        <v>10087</v>
      </c>
      <c r="R6876" s="2" t="s">
        <v>10164</v>
      </c>
      <c r="S6876" s="2" t="s">
        <v>27572</v>
      </c>
      <c r="T6876" s="3" t="s">
        <v>27573</v>
      </c>
      <c r="U6876" s="3" t="s">
        <v>179</v>
      </c>
      <c r="V6876" s="3" t="s">
        <v>163</v>
      </c>
      <c r="W6876" s="12" t="s">
        <v>27574</v>
      </c>
      <c r="X6876" s="12" t="s">
        <v>27489</v>
      </c>
      <c r="Y6876" s="2" t="s">
        <v>27575</v>
      </c>
      <c r="Z6876" s="2"/>
    </row>
    <row r="6877" spans="1:26" ht="52.2" x14ac:dyDescent="0.3">
      <c r="A6877" s="6" t="s">
        <v>27576</v>
      </c>
      <c r="B6877" s="2" t="s">
        <v>10085</v>
      </c>
      <c r="C6877" s="2" t="s">
        <v>10374</v>
      </c>
      <c r="D6877" s="2" t="s">
        <v>29</v>
      </c>
      <c r="E6877" s="3" t="s">
        <v>24613</v>
      </c>
      <c r="F6877" s="3" t="s">
        <v>8676</v>
      </c>
      <c r="G6877" s="7">
        <v>2000000</v>
      </c>
      <c r="H6877" s="8">
        <v>0</v>
      </c>
      <c r="I6877" s="8">
        <v>0</v>
      </c>
      <c r="J6877" s="8">
        <v>0</v>
      </c>
      <c r="K6877" s="8">
        <v>0</v>
      </c>
      <c r="L6877" s="8">
        <f>SUM(Tabella1[[#This Row],[CONTRIBUTO
COMMISSARIO STRAORDINARIO]:[INDENNIZZO
ASSICURATIVO]])</f>
        <v>2000000</v>
      </c>
      <c r="M6877" s="9" t="s">
        <v>19209</v>
      </c>
      <c r="N6877" s="3" t="s">
        <v>794</v>
      </c>
      <c r="O6877" s="3" t="s">
        <v>19209</v>
      </c>
      <c r="P6877" s="2" t="s">
        <v>31</v>
      </c>
      <c r="Q6877" s="2" t="s">
        <v>10087</v>
      </c>
      <c r="R6877" s="2" t="s">
        <v>10095</v>
      </c>
      <c r="S6877" s="2" t="s">
        <v>27577</v>
      </c>
      <c r="T6877" s="3" t="s">
        <v>27578</v>
      </c>
      <c r="U6877" s="3" t="s">
        <v>179</v>
      </c>
      <c r="V6877" s="3" t="s">
        <v>163</v>
      </c>
      <c r="W6877" s="12" t="s">
        <v>27579</v>
      </c>
      <c r="X6877" s="12" t="s">
        <v>19237</v>
      </c>
      <c r="Y6877" s="2" t="s">
        <v>27580</v>
      </c>
      <c r="Z6877" s="2"/>
    </row>
    <row r="6878" spans="1:26" ht="52.2" x14ac:dyDescent="0.3">
      <c r="A6878" s="6" t="s">
        <v>27581</v>
      </c>
      <c r="B6878" s="2" t="s">
        <v>10085</v>
      </c>
      <c r="C6878" s="2" t="s">
        <v>10374</v>
      </c>
      <c r="D6878" s="2" t="s">
        <v>29</v>
      </c>
      <c r="E6878" s="3" t="s">
        <v>24613</v>
      </c>
      <c r="F6878" s="3" t="s">
        <v>8676</v>
      </c>
      <c r="G6878" s="7">
        <v>200000</v>
      </c>
      <c r="H6878" s="8">
        <v>0</v>
      </c>
      <c r="I6878" s="8">
        <v>0</v>
      </c>
      <c r="J6878" s="8">
        <v>0</v>
      </c>
      <c r="K6878" s="8">
        <v>0</v>
      </c>
      <c r="L6878" s="8">
        <f>SUM(Tabella1[[#This Row],[CONTRIBUTO
COMMISSARIO STRAORDINARIO]:[INDENNIZZO
ASSICURATIVO]])</f>
        <v>200000</v>
      </c>
      <c r="M6878" s="9" t="s">
        <v>19209</v>
      </c>
      <c r="N6878" s="3" t="s">
        <v>794</v>
      </c>
      <c r="O6878" s="3" t="s">
        <v>19209</v>
      </c>
      <c r="P6878" s="2" t="s">
        <v>31</v>
      </c>
      <c r="Q6878" s="2" t="s">
        <v>10087</v>
      </c>
      <c r="R6878" s="2" t="s">
        <v>10095</v>
      </c>
      <c r="S6878" s="2" t="s">
        <v>27582</v>
      </c>
      <c r="T6878" s="3" t="s">
        <v>27583</v>
      </c>
      <c r="U6878" s="3" t="s">
        <v>179</v>
      </c>
      <c r="V6878" s="3" t="s">
        <v>163</v>
      </c>
      <c r="W6878" s="12" t="s">
        <v>27579</v>
      </c>
      <c r="X6878" s="12" t="s">
        <v>19237</v>
      </c>
      <c r="Y6878" s="2" t="s">
        <v>27584</v>
      </c>
      <c r="Z6878" s="2"/>
    </row>
    <row r="6879" spans="1:26" ht="52.2" x14ac:dyDescent="0.3">
      <c r="A6879" s="6" t="s">
        <v>27585</v>
      </c>
      <c r="B6879" s="2" t="s">
        <v>10085</v>
      </c>
      <c r="C6879" s="2" t="s">
        <v>10374</v>
      </c>
      <c r="D6879" s="2" t="s">
        <v>29</v>
      </c>
      <c r="E6879" s="3" t="s">
        <v>24613</v>
      </c>
      <c r="F6879" s="3" t="s">
        <v>8676</v>
      </c>
      <c r="G6879" s="7">
        <v>550000</v>
      </c>
      <c r="H6879" s="8">
        <v>0</v>
      </c>
      <c r="I6879" s="8">
        <v>0</v>
      </c>
      <c r="J6879" s="8">
        <v>0</v>
      </c>
      <c r="K6879" s="8">
        <v>0</v>
      </c>
      <c r="L6879" s="8">
        <f>SUM(Tabella1[[#This Row],[CONTRIBUTO
COMMISSARIO STRAORDINARIO]:[INDENNIZZO
ASSICURATIVO]])</f>
        <v>550000</v>
      </c>
      <c r="M6879" s="9" t="s">
        <v>19209</v>
      </c>
      <c r="N6879" s="3" t="s">
        <v>794</v>
      </c>
      <c r="O6879" s="3" t="s">
        <v>19209</v>
      </c>
      <c r="P6879" s="2" t="s">
        <v>31</v>
      </c>
      <c r="Q6879" s="2" t="s">
        <v>10087</v>
      </c>
      <c r="R6879" s="2" t="s">
        <v>27586</v>
      </c>
      <c r="S6879" s="2" t="s">
        <v>27587</v>
      </c>
      <c r="T6879" s="3" t="s">
        <v>27588</v>
      </c>
      <c r="U6879" s="3" t="s">
        <v>179</v>
      </c>
      <c r="V6879" s="3" t="s">
        <v>27589</v>
      </c>
      <c r="W6879" s="12" t="s">
        <v>27590</v>
      </c>
      <c r="X6879" s="12" t="s">
        <v>27591</v>
      </c>
      <c r="Y6879" s="2" t="s">
        <v>27592</v>
      </c>
      <c r="Z6879" s="2"/>
    </row>
    <row r="6880" spans="1:26" ht="52.2" x14ac:dyDescent="0.3">
      <c r="A6880" s="6" t="s">
        <v>27593</v>
      </c>
      <c r="B6880" s="2" t="s">
        <v>10085</v>
      </c>
      <c r="C6880" s="2" t="s">
        <v>10374</v>
      </c>
      <c r="D6880" s="2" t="s">
        <v>29</v>
      </c>
      <c r="E6880" s="3" t="s">
        <v>24613</v>
      </c>
      <c r="F6880" s="3" t="s">
        <v>8676</v>
      </c>
      <c r="G6880" s="7">
        <v>350000</v>
      </c>
      <c r="H6880" s="8">
        <v>0</v>
      </c>
      <c r="I6880" s="8">
        <v>135538.06</v>
      </c>
      <c r="J6880" s="8">
        <v>0</v>
      </c>
      <c r="K6880" s="8">
        <v>0</v>
      </c>
      <c r="L6880" s="8">
        <f>SUM(Tabella1[[#This Row],[CONTRIBUTO
COMMISSARIO STRAORDINARIO]:[INDENNIZZO
ASSICURATIVO]])</f>
        <v>485538.06</v>
      </c>
      <c r="M6880" s="9" t="s">
        <v>19209</v>
      </c>
      <c r="N6880" s="3" t="s">
        <v>794</v>
      </c>
      <c r="O6880" s="3" t="s">
        <v>19209</v>
      </c>
      <c r="P6880" s="2" t="s">
        <v>31</v>
      </c>
      <c r="Q6880" s="2" t="s">
        <v>10087</v>
      </c>
      <c r="R6880" s="2" t="s">
        <v>19259</v>
      </c>
      <c r="S6880" s="2" t="s">
        <v>27594</v>
      </c>
      <c r="T6880" s="3" t="s">
        <v>27595</v>
      </c>
      <c r="U6880" s="3" t="s">
        <v>179</v>
      </c>
      <c r="V6880" s="3" t="s">
        <v>163</v>
      </c>
      <c r="W6880" s="12" t="s">
        <v>27596</v>
      </c>
      <c r="X6880" s="12" t="s">
        <v>19269</v>
      </c>
      <c r="Y6880" s="2" t="s">
        <v>27597</v>
      </c>
      <c r="Z6880" s="2"/>
    </row>
    <row r="6881" spans="1:26" ht="34.799999999999997" x14ac:dyDescent="0.3">
      <c r="A6881" s="6" t="s">
        <v>27598</v>
      </c>
      <c r="B6881" s="2" t="s">
        <v>10085</v>
      </c>
      <c r="C6881" s="2" t="s">
        <v>10374</v>
      </c>
      <c r="D6881" s="2" t="s">
        <v>29</v>
      </c>
      <c r="E6881" s="3" t="s">
        <v>24613</v>
      </c>
      <c r="F6881" s="3" t="s">
        <v>8676</v>
      </c>
      <c r="G6881" s="7">
        <v>500000</v>
      </c>
      <c r="H6881" s="8">
        <v>0</v>
      </c>
      <c r="I6881" s="8">
        <v>22006.75</v>
      </c>
      <c r="J6881" s="8">
        <v>0</v>
      </c>
      <c r="K6881" s="8">
        <v>0</v>
      </c>
      <c r="L6881" s="8">
        <f>SUM(Tabella1[[#This Row],[CONTRIBUTO
COMMISSARIO STRAORDINARIO]:[INDENNIZZO
ASSICURATIVO]])</f>
        <v>522006.75</v>
      </c>
      <c r="M6881" s="9" t="s">
        <v>19209</v>
      </c>
      <c r="N6881" s="3" t="s">
        <v>794</v>
      </c>
      <c r="O6881" s="3" t="s">
        <v>19209</v>
      </c>
      <c r="P6881" s="2" t="s">
        <v>31</v>
      </c>
      <c r="Q6881" s="2" t="s">
        <v>10087</v>
      </c>
      <c r="R6881" s="2" t="s">
        <v>19259</v>
      </c>
      <c r="S6881" s="2" t="s">
        <v>27599</v>
      </c>
      <c r="T6881" s="3" t="s">
        <v>19261</v>
      </c>
      <c r="U6881" s="3" t="s">
        <v>179</v>
      </c>
      <c r="V6881" s="3" t="s">
        <v>179</v>
      </c>
      <c r="W6881" s="12" t="s">
        <v>27564</v>
      </c>
      <c r="X6881" s="12" t="s">
        <v>19269</v>
      </c>
      <c r="Y6881" s="2" t="s">
        <v>27600</v>
      </c>
      <c r="Z6881" s="2"/>
    </row>
    <row r="6882" spans="1:26" ht="52.2" x14ac:dyDescent="0.3">
      <c r="A6882" s="6" t="s">
        <v>27601</v>
      </c>
      <c r="B6882" s="2" t="s">
        <v>10085</v>
      </c>
      <c r="C6882" s="2" t="s">
        <v>27035</v>
      </c>
      <c r="D6882" s="2" t="s">
        <v>29</v>
      </c>
      <c r="E6882" s="3" t="s">
        <v>24613</v>
      </c>
      <c r="F6882" s="3" t="s">
        <v>11658</v>
      </c>
      <c r="G6882" s="7">
        <v>0</v>
      </c>
      <c r="H6882" s="8">
        <v>0</v>
      </c>
      <c r="I6882" s="8">
        <v>0</v>
      </c>
      <c r="J6882" s="8">
        <v>0</v>
      </c>
      <c r="K6882" s="8">
        <v>0</v>
      </c>
      <c r="L6882" s="8">
        <f>SUM(Tabella1[[#This Row],[CONTRIBUTO
COMMISSARIO STRAORDINARIO]:[INDENNIZZO
ASSICURATIVO]])</f>
        <v>0</v>
      </c>
      <c r="M6882" s="9" t="s">
        <v>27036</v>
      </c>
      <c r="N6882" s="3" t="s">
        <v>501</v>
      </c>
      <c r="O6882" s="3" t="s">
        <v>27036</v>
      </c>
      <c r="P6882" s="2" t="s">
        <v>31</v>
      </c>
      <c r="Q6882" s="2" t="s">
        <v>10087</v>
      </c>
      <c r="R6882" s="2" t="s">
        <v>10088</v>
      </c>
      <c r="S6882" s="2" t="s">
        <v>27602</v>
      </c>
      <c r="T6882" s="3" t="s">
        <v>27603</v>
      </c>
      <c r="U6882" s="3" t="s">
        <v>179</v>
      </c>
      <c r="V6882" s="3" t="s">
        <v>27203</v>
      </c>
      <c r="W6882" s="12" t="s">
        <v>27604</v>
      </c>
      <c r="X6882" s="12" t="s">
        <v>27605</v>
      </c>
      <c r="Y6882" s="2" t="s">
        <v>480</v>
      </c>
      <c r="Z6882" s="2"/>
    </row>
    <row r="6883" spans="1:26" ht="34.799999999999997" x14ac:dyDescent="0.3">
      <c r="A6883" s="6" t="s">
        <v>27606</v>
      </c>
      <c r="B6883" s="2" t="s">
        <v>10085</v>
      </c>
      <c r="C6883" s="2" t="s">
        <v>27035</v>
      </c>
      <c r="D6883" s="2" t="s">
        <v>29</v>
      </c>
      <c r="E6883" s="3" t="s">
        <v>24613</v>
      </c>
      <c r="F6883" s="3" t="s">
        <v>11658</v>
      </c>
      <c r="G6883" s="7">
        <v>0</v>
      </c>
      <c r="H6883" s="8">
        <v>0</v>
      </c>
      <c r="I6883" s="8">
        <v>0</v>
      </c>
      <c r="J6883" s="8">
        <v>0</v>
      </c>
      <c r="K6883" s="8">
        <v>0</v>
      </c>
      <c r="L6883" s="8">
        <f>SUM(Tabella1[[#This Row],[CONTRIBUTO
COMMISSARIO STRAORDINARIO]:[INDENNIZZO
ASSICURATIVO]])</f>
        <v>0</v>
      </c>
      <c r="M6883" s="9" t="s">
        <v>27036</v>
      </c>
      <c r="N6883" s="3" t="s">
        <v>501</v>
      </c>
      <c r="O6883" s="3" t="s">
        <v>27036</v>
      </c>
      <c r="P6883" s="2" t="s">
        <v>31</v>
      </c>
      <c r="Q6883" s="2" t="s">
        <v>10087</v>
      </c>
      <c r="R6883" s="2" t="s">
        <v>10088</v>
      </c>
      <c r="S6883" s="2" t="s">
        <v>27607</v>
      </c>
      <c r="T6883" s="3" t="s">
        <v>27608</v>
      </c>
      <c r="U6883" s="3" t="s">
        <v>179</v>
      </c>
      <c r="V6883" s="3" t="s">
        <v>27203</v>
      </c>
      <c r="W6883" s="12" t="s">
        <v>27609</v>
      </c>
      <c r="X6883" s="12" t="s">
        <v>27610</v>
      </c>
      <c r="Y6883" s="2" t="s">
        <v>480</v>
      </c>
      <c r="Z6883" s="2"/>
    </row>
    <row r="6884" spans="1:26" ht="34.799999999999997" x14ac:dyDescent="0.3">
      <c r="A6884" s="6" t="s">
        <v>27611</v>
      </c>
      <c r="B6884" s="2" t="s">
        <v>10085</v>
      </c>
      <c r="C6884" s="2" t="s">
        <v>27035</v>
      </c>
      <c r="D6884" s="2" t="s">
        <v>29</v>
      </c>
      <c r="E6884" s="3" t="s">
        <v>24613</v>
      </c>
      <c r="F6884" s="3" t="s">
        <v>11658</v>
      </c>
      <c r="G6884" s="7">
        <v>0</v>
      </c>
      <c r="H6884" s="8">
        <v>0</v>
      </c>
      <c r="I6884" s="8">
        <v>0</v>
      </c>
      <c r="J6884" s="8">
        <v>0</v>
      </c>
      <c r="K6884" s="8">
        <v>0</v>
      </c>
      <c r="L6884" s="8">
        <f>SUM(Tabella1[[#This Row],[CONTRIBUTO
COMMISSARIO STRAORDINARIO]:[INDENNIZZO
ASSICURATIVO]])</f>
        <v>0</v>
      </c>
      <c r="M6884" s="9" t="s">
        <v>27036</v>
      </c>
      <c r="N6884" s="3" t="s">
        <v>501</v>
      </c>
      <c r="O6884" s="3" t="s">
        <v>27036</v>
      </c>
      <c r="P6884" s="2" t="s">
        <v>31</v>
      </c>
      <c r="Q6884" s="2" t="s">
        <v>10087</v>
      </c>
      <c r="R6884" s="2" t="s">
        <v>10088</v>
      </c>
      <c r="S6884" s="2" t="s">
        <v>27612</v>
      </c>
      <c r="T6884" s="3" t="s">
        <v>27613</v>
      </c>
      <c r="U6884" s="3" t="s">
        <v>179</v>
      </c>
      <c r="V6884" s="3" t="s">
        <v>27203</v>
      </c>
      <c r="W6884" s="12" t="s">
        <v>27614</v>
      </c>
      <c r="X6884" s="12" t="s">
        <v>27615</v>
      </c>
      <c r="Y6884" s="2" t="s">
        <v>480</v>
      </c>
      <c r="Z6884" s="2"/>
    </row>
    <row r="6885" spans="1:26" ht="34.799999999999997" x14ac:dyDescent="0.3">
      <c r="A6885" s="6" t="s">
        <v>27616</v>
      </c>
      <c r="B6885" s="2" t="s">
        <v>10085</v>
      </c>
      <c r="C6885" s="2" t="s">
        <v>27035</v>
      </c>
      <c r="D6885" s="2" t="s">
        <v>29</v>
      </c>
      <c r="E6885" s="3" t="s">
        <v>24613</v>
      </c>
      <c r="F6885" s="3" t="s">
        <v>11658</v>
      </c>
      <c r="G6885" s="7">
        <v>0</v>
      </c>
      <c r="H6885" s="8">
        <v>0</v>
      </c>
      <c r="I6885" s="8">
        <v>0</v>
      </c>
      <c r="J6885" s="8">
        <v>0</v>
      </c>
      <c r="K6885" s="8">
        <v>0</v>
      </c>
      <c r="L6885" s="8">
        <f>SUM(Tabella1[[#This Row],[CONTRIBUTO
COMMISSARIO STRAORDINARIO]:[INDENNIZZO
ASSICURATIVO]])</f>
        <v>0</v>
      </c>
      <c r="M6885" s="9" t="s">
        <v>27036</v>
      </c>
      <c r="N6885" s="3" t="s">
        <v>501</v>
      </c>
      <c r="O6885" s="3" t="s">
        <v>27036</v>
      </c>
      <c r="P6885" s="2" t="s">
        <v>31</v>
      </c>
      <c r="Q6885" s="2" t="s">
        <v>10087</v>
      </c>
      <c r="R6885" s="2" t="s">
        <v>10088</v>
      </c>
      <c r="S6885" s="2" t="s">
        <v>27617</v>
      </c>
      <c r="T6885" s="3" t="s">
        <v>27618</v>
      </c>
      <c r="U6885" s="3" t="s">
        <v>179</v>
      </c>
      <c r="V6885" s="3" t="s">
        <v>27203</v>
      </c>
      <c r="W6885" s="12" t="s">
        <v>27619</v>
      </c>
      <c r="X6885" s="12" t="s">
        <v>27620</v>
      </c>
      <c r="Y6885" s="2" t="s">
        <v>480</v>
      </c>
      <c r="Z6885" s="2"/>
    </row>
    <row r="6886" spans="1:26" ht="34.799999999999997" x14ac:dyDescent="0.3">
      <c r="A6886" s="6" t="s">
        <v>27621</v>
      </c>
      <c r="B6886" s="2" t="s">
        <v>10085</v>
      </c>
      <c r="C6886" s="2" t="s">
        <v>27035</v>
      </c>
      <c r="D6886" s="2" t="s">
        <v>29</v>
      </c>
      <c r="E6886" s="3" t="s">
        <v>24613</v>
      </c>
      <c r="F6886" s="3" t="s">
        <v>11658</v>
      </c>
      <c r="G6886" s="7">
        <v>0</v>
      </c>
      <c r="H6886" s="8">
        <v>0</v>
      </c>
      <c r="I6886" s="8">
        <v>0</v>
      </c>
      <c r="J6886" s="8">
        <v>0</v>
      </c>
      <c r="K6886" s="8">
        <v>0</v>
      </c>
      <c r="L6886" s="8">
        <f>SUM(Tabella1[[#This Row],[CONTRIBUTO
COMMISSARIO STRAORDINARIO]:[INDENNIZZO
ASSICURATIVO]])</f>
        <v>0</v>
      </c>
      <c r="M6886" s="9" t="s">
        <v>27036</v>
      </c>
      <c r="N6886" s="3" t="s">
        <v>501</v>
      </c>
      <c r="O6886" s="3" t="s">
        <v>27036</v>
      </c>
      <c r="P6886" s="2" t="s">
        <v>31</v>
      </c>
      <c r="Q6886" s="2" t="s">
        <v>10087</v>
      </c>
      <c r="R6886" s="2" t="s">
        <v>10088</v>
      </c>
      <c r="S6886" s="2" t="s">
        <v>27622</v>
      </c>
      <c r="T6886" s="3" t="s">
        <v>27608</v>
      </c>
      <c r="U6886" s="3" t="s">
        <v>179</v>
      </c>
      <c r="V6886" s="3" t="s">
        <v>27203</v>
      </c>
      <c r="W6886" s="12" t="s">
        <v>27623</v>
      </c>
      <c r="X6886" s="12" t="s">
        <v>27624</v>
      </c>
      <c r="Y6886" s="2" t="s">
        <v>480</v>
      </c>
      <c r="Z6886" s="2"/>
    </row>
    <row r="6887" spans="1:26" ht="52.2" x14ac:dyDescent="0.3">
      <c r="A6887" s="6" t="s">
        <v>27625</v>
      </c>
      <c r="B6887" s="2" t="s">
        <v>10085</v>
      </c>
      <c r="C6887" s="2" t="s">
        <v>27035</v>
      </c>
      <c r="D6887" s="2" t="s">
        <v>29</v>
      </c>
      <c r="E6887" s="3" t="s">
        <v>24613</v>
      </c>
      <c r="F6887" s="3" t="s">
        <v>11658</v>
      </c>
      <c r="G6887" s="7">
        <v>0</v>
      </c>
      <c r="H6887" s="8">
        <v>0</v>
      </c>
      <c r="I6887" s="8">
        <v>0</v>
      </c>
      <c r="J6887" s="8">
        <v>0</v>
      </c>
      <c r="K6887" s="8">
        <v>0</v>
      </c>
      <c r="L6887" s="8">
        <f>SUM(Tabella1[[#This Row],[CONTRIBUTO
COMMISSARIO STRAORDINARIO]:[INDENNIZZO
ASSICURATIVO]])</f>
        <v>0</v>
      </c>
      <c r="M6887" s="9" t="s">
        <v>27036</v>
      </c>
      <c r="N6887" s="3" t="s">
        <v>501</v>
      </c>
      <c r="O6887" s="3" t="s">
        <v>27036</v>
      </c>
      <c r="P6887" s="2" t="s">
        <v>31</v>
      </c>
      <c r="Q6887" s="2" t="s">
        <v>27626</v>
      </c>
      <c r="R6887" s="2" t="s">
        <v>27627</v>
      </c>
      <c r="S6887" s="2" t="s">
        <v>27628</v>
      </c>
      <c r="T6887" s="3" t="s">
        <v>27629</v>
      </c>
      <c r="U6887" s="3" t="s">
        <v>179</v>
      </c>
      <c r="V6887" s="3" t="s">
        <v>27070</v>
      </c>
      <c r="W6887" s="12" t="s">
        <v>27090</v>
      </c>
      <c r="X6887" s="12" t="s">
        <v>27630</v>
      </c>
      <c r="Y6887" s="2" t="s">
        <v>480</v>
      </c>
      <c r="Z6887" s="2"/>
    </row>
    <row r="6888" spans="1:26" ht="52.2" x14ac:dyDescent="0.3">
      <c r="A6888" s="6" t="s">
        <v>27631</v>
      </c>
      <c r="B6888" s="2" t="s">
        <v>10085</v>
      </c>
      <c r="C6888" s="2" t="s">
        <v>27035</v>
      </c>
      <c r="D6888" s="2" t="s">
        <v>29</v>
      </c>
      <c r="E6888" s="3" t="s">
        <v>24613</v>
      </c>
      <c r="F6888" s="3" t="s">
        <v>11658</v>
      </c>
      <c r="G6888" s="7">
        <v>0</v>
      </c>
      <c r="H6888" s="8">
        <v>0</v>
      </c>
      <c r="I6888" s="8">
        <v>0</v>
      </c>
      <c r="J6888" s="8">
        <v>0</v>
      </c>
      <c r="K6888" s="8">
        <v>0</v>
      </c>
      <c r="L6888" s="8">
        <f>SUM(Tabella1[[#This Row],[CONTRIBUTO
COMMISSARIO STRAORDINARIO]:[INDENNIZZO
ASSICURATIVO]])</f>
        <v>0</v>
      </c>
      <c r="M6888" s="9" t="s">
        <v>27036</v>
      </c>
      <c r="N6888" s="3" t="s">
        <v>501</v>
      </c>
      <c r="O6888" s="3" t="s">
        <v>27036</v>
      </c>
      <c r="P6888" s="2" t="s">
        <v>31</v>
      </c>
      <c r="Q6888" s="2" t="s">
        <v>27626</v>
      </c>
      <c r="R6888" s="2" t="s">
        <v>27627</v>
      </c>
      <c r="S6888" s="2" t="s">
        <v>27632</v>
      </c>
      <c r="T6888" s="3" t="s">
        <v>27633</v>
      </c>
      <c r="U6888" s="3" t="s">
        <v>179</v>
      </c>
      <c r="V6888" s="3" t="s">
        <v>27070</v>
      </c>
      <c r="W6888" s="12" t="s">
        <v>27634</v>
      </c>
      <c r="X6888" s="12" t="s">
        <v>27635</v>
      </c>
      <c r="Y6888" s="2" t="s">
        <v>480</v>
      </c>
      <c r="Z6888" s="2"/>
    </row>
    <row r="6889" spans="1:26" ht="69.599999999999994" x14ac:dyDescent="0.3">
      <c r="A6889" s="6" t="s">
        <v>27636</v>
      </c>
      <c r="B6889" s="2" t="s">
        <v>10085</v>
      </c>
      <c r="C6889" s="2" t="s">
        <v>27035</v>
      </c>
      <c r="D6889" s="2" t="s">
        <v>29</v>
      </c>
      <c r="E6889" s="3" t="s">
        <v>24613</v>
      </c>
      <c r="F6889" s="3" t="s">
        <v>11658</v>
      </c>
      <c r="G6889" s="7">
        <v>0</v>
      </c>
      <c r="H6889" s="8">
        <v>0</v>
      </c>
      <c r="I6889" s="8">
        <v>0</v>
      </c>
      <c r="J6889" s="8">
        <v>0</v>
      </c>
      <c r="K6889" s="8">
        <v>0</v>
      </c>
      <c r="L6889" s="8">
        <f>SUM(Tabella1[[#This Row],[CONTRIBUTO
COMMISSARIO STRAORDINARIO]:[INDENNIZZO
ASSICURATIVO]])</f>
        <v>0</v>
      </c>
      <c r="M6889" s="9" t="s">
        <v>27036</v>
      </c>
      <c r="N6889" s="3" t="s">
        <v>501</v>
      </c>
      <c r="O6889" s="3" t="s">
        <v>27036</v>
      </c>
      <c r="P6889" s="2" t="s">
        <v>31</v>
      </c>
      <c r="Q6889" s="2" t="s">
        <v>27626</v>
      </c>
      <c r="R6889" s="2" t="s">
        <v>27627</v>
      </c>
      <c r="S6889" s="2" t="s">
        <v>27637</v>
      </c>
      <c r="T6889" s="3" t="s">
        <v>27638</v>
      </c>
      <c r="U6889" s="3" t="s">
        <v>189</v>
      </c>
      <c r="V6889" s="3" t="s">
        <v>27039</v>
      </c>
      <c r="W6889" s="12" t="s">
        <v>27040</v>
      </c>
      <c r="X6889" s="12" t="s">
        <v>27639</v>
      </c>
      <c r="Y6889" s="2" t="s">
        <v>480</v>
      </c>
      <c r="Z6889" s="2"/>
    </row>
    <row r="6890" spans="1:26" ht="34.799999999999997" x14ac:dyDescent="0.3">
      <c r="A6890" s="6" t="s">
        <v>27640</v>
      </c>
      <c r="B6890" s="2" t="s">
        <v>10085</v>
      </c>
      <c r="C6890" s="2" t="s">
        <v>27035</v>
      </c>
      <c r="D6890" s="2" t="s">
        <v>29</v>
      </c>
      <c r="E6890" s="3" t="s">
        <v>24613</v>
      </c>
      <c r="F6890" s="3" t="s">
        <v>11658</v>
      </c>
      <c r="G6890" s="7">
        <v>0</v>
      </c>
      <c r="H6890" s="8">
        <v>0</v>
      </c>
      <c r="I6890" s="8">
        <v>0</v>
      </c>
      <c r="J6890" s="8">
        <v>0</v>
      </c>
      <c r="K6890" s="8">
        <v>0</v>
      </c>
      <c r="L6890" s="8">
        <f>SUM(Tabella1[[#This Row],[CONTRIBUTO
COMMISSARIO STRAORDINARIO]:[INDENNIZZO
ASSICURATIVO]])</f>
        <v>0</v>
      </c>
      <c r="M6890" s="9" t="s">
        <v>27247</v>
      </c>
      <c r="N6890" s="3" t="s">
        <v>501</v>
      </c>
      <c r="O6890" s="3" t="s">
        <v>27247</v>
      </c>
      <c r="P6890" s="2" t="s">
        <v>31</v>
      </c>
      <c r="Q6890" s="2" t="s">
        <v>10087</v>
      </c>
      <c r="R6890" s="2" t="s">
        <v>27586</v>
      </c>
      <c r="S6890" s="2" t="s">
        <v>27641</v>
      </c>
      <c r="T6890" s="3" t="s">
        <v>27642</v>
      </c>
      <c r="U6890" s="3" t="s">
        <v>179</v>
      </c>
      <c r="V6890" s="3" t="s">
        <v>27643</v>
      </c>
      <c r="W6890" s="12" t="s">
        <v>27644</v>
      </c>
      <c r="X6890" s="12" t="s">
        <v>27645</v>
      </c>
      <c r="Y6890" s="2" t="s">
        <v>27253</v>
      </c>
      <c r="Z6890" s="2"/>
    </row>
    <row r="6891" spans="1:26" ht="139.19999999999999" x14ac:dyDescent="0.3">
      <c r="A6891" s="6" t="s">
        <v>27646</v>
      </c>
      <c r="B6891" s="2" t="s">
        <v>8577</v>
      </c>
      <c r="C6891" s="2" t="s">
        <v>8662</v>
      </c>
      <c r="D6891" s="2" t="s">
        <v>29</v>
      </c>
      <c r="E6891" s="3" t="s">
        <v>24613</v>
      </c>
      <c r="F6891" s="3" t="s">
        <v>31</v>
      </c>
      <c r="G6891" s="7">
        <v>50000</v>
      </c>
      <c r="H6891" s="8">
        <v>0</v>
      </c>
      <c r="I6891" s="8">
        <v>0</v>
      </c>
      <c r="J6891" s="8">
        <v>0</v>
      </c>
      <c r="K6891" s="8">
        <v>0</v>
      </c>
      <c r="L6891" s="8">
        <f>SUM(Tabella1[[#This Row],[CONTRIBUTO
COMMISSARIO STRAORDINARIO]:[INDENNIZZO
ASSICURATIVO]])</f>
        <v>50000</v>
      </c>
      <c r="M6891" s="9" t="s">
        <v>10367</v>
      </c>
      <c r="N6891" s="3" t="s">
        <v>158</v>
      </c>
      <c r="O6891" s="3" t="s">
        <v>10367</v>
      </c>
      <c r="P6891" s="2" t="s">
        <v>31</v>
      </c>
      <c r="Q6891" s="2" t="s">
        <v>8579</v>
      </c>
      <c r="R6891" s="2" t="s">
        <v>8602</v>
      </c>
      <c r="S6891" s="2" t="s">
        <v>27647</v>
      </c>
      <c r="T6891" s="3" t="s">
        <v>27648</v>
      </c>
      <c r="U6891" s="3" t="s">
        <v>189</v>
      </c>
      <c r="V6891" s="3" t="s">
        <v>270</v>
      </c>
      <c r="W6891" s="12" t="s">
        <v>27649</v>
      </c>
      <c r="X6891" s="12" t="s">
        <v>27650</v>
      </c>
      <c r="Y6891" s="2" t="s">
        <v>27651</v>
      </c>
      <c r="Z6891" s="2"/>
    </row>
    <row r="6892" spans="1:26" x14ac:dyDescent="0.3">
      <c r="A6892" s="6" t="s">
        <v>27652</v>
      </c>
      <c r="B6892" s="2" t="s">
        <v>8577</v>
      </c>
      <c r="C6892" s="2" t="s">
        <v>10374</v>
      </c>
      <c r="D6892" s="2" t="s">
        <v>29</v>
      </c>
      <c r="E6892" s="3" t="s">
        <v>24613</v>
      </c>
      <c r="F6892" s="3" t="s">
        <v>8676</v>
      </c>
      <c r="G6892" s="7">
        <v>200000</v>
      </c>
      <c r="H6892" s="8">
        <v>0</v>
      </c>
      <c r="I6892" s="8">
        <v>0</v>
      </c>
      <c r="J6892" s="8">
        <v>0</v>
      </c>
      <c r="K6892" s="8">
        <v>0</v>
      </c>
      <c r="L6892" s="8">
        <f>SUM(Tabella1[[#This Row],[CONTRIBUTO
COMMISSARIO STRAORDINARIO]:[INDENNIZZO
ASSICURATIVO]])</f>
        <v>200000</v>
      </c>
      <c r="M6892" s="9" t="s">
        <v>27653</v>
      </c>
      <c r="N6892" s="3" t="s">
        <v>794</v>
      </c>
      <c r="O6892" s="3" t="s">
        <v>27653</v>
      </c>
      <c r="P6892" s="2" t="s">
        <v>31</v>
      </c>
      <c r="Q6892" s="2" t="s">
        <v>19192</v>
      </c>
      <c r="R6892" s="2" t="s">
        <v>27654</v>
      </c>
      <c r="S6892" s="2" t="s">
        <v>27655</v>
      </c>
      <c r="T6892" s="3" t="s">
        <v>27656</v>
      </c>
      <c r="U6892" s="3" t="s">
        <v>179</v>
      </c>
      <c r="V6892" s="3" t="s">
        <v>27657</v>
      </c>
      <c r="W6892" s="12" t="s">
        <v>27658</v>
      </c>
      <c r="X6892" s="12" t="s">
        <v>27659</v>
      </c>
      <c r="Y6892" s="2" t="s">
        <v>27660</v>
      </c>
      <c r="Z6892" s="2"/>
    </row>
    <row r="6893" spans="1:26" ht="69.599999999999994" x14ac:dyDescent="0.3">
      <c r="A6893" s="6" t="s">
        <v>27661</v>
      </c>
      <c r="B6893" s="2" t="s">
        <v>8577</v>
      </c>
      <c r="C6893" s="2" t="s">
        <v>10374</v>
      </c>
      <c r="D6893" s="2" t="s">
        <v>29</v>
      </c>
      <c r="E6893" s="3" t="s">
        <v>24613</v>
      </c>
      <c r="F6893" s="3" t="s">
        <v>8676</v>
      </c>
      <c r="G6893" s="7">
        <v>2500000</v>
      </c>
      <c r="H6893" s="8">
        <v>0</v>
      </c>
      <c r="I6893" s="8">
        <v>0</v>
      </c>
      <c r="J6893" s="8">
        <v>0</v>
      </c>
      <c r="K6893" s="8">
        <v>0</v>
      </c>
      <c r="L6893" s="8">
        <f>SUM(Tabella1[[#This Row],[CONTRIBUTO
COMMISSARIO STRAORDINARIO]:[INDENNIZZO
ASSICURATIVO]])</f>
        <v>2500000</v>
      </c>
      <c r="M6893" s="9" t="s">
        <v>27653</v>
      </c>
      <c r="N6893" s="3" t="s">
        <v>794</v>
      </c>
      <c r="O6893" s="3" t="s">
        <v>27653</v>
      </c>
      <c r="P6893" s="2" t="s">
        <v>31</v>
      </c>
      <c r="Q6893" s="2" t="s">
        <v>19192</v>
      </c>
      <c r="R6893" s="2" t="s">
        <v>27662</v>
      </c>
      <c r="S6893" s="2" t="s">
        <v>27663</v>
      </c>
      <c r="T6893" s="3" t="s">
        <v>27664</v>
      </c>
      <c r="U6893" s="3" t="s">
        <v>179</v>
      </c>
      <c r="V6893" s="3" t="s">
        <v>27657</v>
      </c>
      <c r="W6893" s="12" t="s">
        <v>27658</v>
      </c>
      <c r="X6893" s="12" t="s">
        <v>27665</v>
      </c>
      <c r="Y6893" s="2" t="s">
        <v>27666</v>
      </c>
      <c r="Z6893" s="2"/>
    </row>
    <row r="6894" spans="1:26" ht="52.2" x14ac:dyDescent="0.3">
      <c r="A6894" s="6" t="s">
        <v>27667</v>
      </c>
      <c r="B6894" s="2" t="s">
        <v>8577</v>
      </c>
      <c r="C6894" s="2" t="s">
        <v>10374</v>
      </c>
      <c r="D6894" s="2" t="s">
        <v>29</v>
      </c>
      <c r="E6894" s="3" t="s">
        <v>24613</v>
      </c>
      <c r="F6894" s="3" t="s">
        <v>8676</v>
      </c>
      <c r="G6894" s="7">
        <v>350000</v>
      </c>
      <c r="H6894" s="8">
        <v>0</v>
      </c>
      <c r="I6894" s="8">
        <v>0</v>
      </c>
      <c r="J6894" s="8">
        <v>0</v>
      </c>
      <c r="K6894" s="8">
        <v>0</v>
      </c>
      <c r="L6894" s="8">
        <f>SUM(Tabella1[[#This Row],[CONTRIBUTO
COMMISSARIO STRAORDINARIO]:[INDENNIZZO
ASSICURATIVO]])</f>
        <v>350000</v>
      </c>
      <c r="M6894" s="9" t="s">
        <v>27653</v>
      </c>
      <c r="N6894" s="3" t="s">
        <v>794</v>
      </c>
      <c r="O6894" s="3" t="s">
        <v>27653</v>
      </c>
      <c r="P6894" s="2" t="s">
        <v>31</v>
      </c>
      <c r="Q6894" s="2" t="s">
        <v>19192</v>
      </c>
      <c r="R6894" s="2" t="s">
        <v>27668</v>
      </c>
      <c r="S6894" s="2" t="s">
        <v>27669</v>
      </c>
      <c r="T6894" s="3" t="s">
        <v>27670</v>
      </c>
      <c r="U6894" s="3" t="s">
        <v>179</v>
      </c>
      <c r="V6894" s="3" t="s">
        <v>27657</v>
      </c>
      <c r="W6894" s="12" t="s">
        <v>27658</v>
      </c>
      <c r="X6894" s="12" t="s">
        <v>27665</v>
      </c>
      <c r="Y6894" s="2" t="s">
        <v>27671</v>
      </c>
      <c r="Z6894" s="2"/>
    </row>
    <row r="6895" spans="1:26" x14ac:dyDescent="0.3">
      <c r="A6895" s="6" t="s">
        <v>27672</v>
      </c>
      <c r="B6895" s="2" t="s">
        <v>8577</v>
      </c>
      <c r="C6895" s="2" t="s">
        <v>10374</v>
      </c>
      <c r="D6895" s="2" t="s">
        <v>29</v>
      </c>
      <c r="E6895" s="3" t="s">
        <v>24613</v>
      </c>
      <c r="F6895" s="3" t="s">
        <v>8676</v>
      </c>
      <c r="G6895" s="7">
        <v>300000</v>
      </c>
      <c r="H6895" s="8">
        <v>0</v>
      </c>
      <c r="I6895" s="8">
        <v>0</v>
      </c>
      <c r="J6895" s="8">
        <v>0</v>
      </c>
      <c r="K6895" s="8">
        <v>0</v>
      </c>
      <c r="L6895" s="8">
        <f>SUM(Tabella1[[#This Row],[CONTRIBUTO
COMMISSARIO STRAORDINARIO]:[INDENNIZZO
ASSICURATIVO]])</f>
        <v>300000</v>
      </c>
      <c r="M6895" s="9" t="s">
        <v>27653</v>
      </c>
      <c r="N6895" s="3" t="s">
        <v>794</v>
      </c>
      <c r="O6895" s="3" t="s">
        <v>27653</v>
      </c>
      <c r="P6895" s="2" t="s">
        <v>31</v>
      </c>
      <c r="Q6895" s="2" t="s">
        <v>19192</v>
      </c>
      <c r="R6895" s="2" t="s">
        <v>27673</v>
      </c>
      <c r="S6895" s="2" t="s">
        <v>27674</v>
      </c>
      <c r="T6895" s="3" t="s">
        <v>27675</v>
      </c>
      <c r="U6895" s="3" t="s">
        <v>179</v>
      </c>
      <c r="V6895" s="3" t="s">
        <v>27657</v>
      </c>
      <c r="W6895" s="12" t="s">
        <v>27676</v>
      </c>
      <c r="X6895" s="12" t="s">
        <v>27665</v>
      </c>
      <c r="Y6895" s="2" t="s">
        <v>27677</v>
      </c>
      <c r="Z6895" s="2"/>
    </row>
    <row r="6896" spans="1:26" x14ac:dyDescent="0.3">
      <c r="A6896" s="6" t="s">
        <v>27678</v>
      </c>
      <c r="B6896" s="2" t="s">
        <v>8577</v>
      </c>
      <c r="C6896" s="2" t="s">
        <v>10374</v>
      </c>
      <c r="D6896" s="2" t="s">
        <v>29</v>
      </c>
      <c r="E6896" s="3" t="s">
        <v>24613</v>
      </c>
      <c r="F6896" s="3" t="s">
        <v>8676</v>
      </c>
      <c r="G6896" s="7">
        <v>200000</v>
      </c>
      <c r="H6896" s="8">
        <v>0</v>
      </c>
      <c r="I6896" s="8">
        <v>0</v>
      </c>
      <c r="J6896" s="8">
        <v>0</v>
      </c>
      <c r="K6896" s="8">
        <v>0</v>
      </c>
      <c r="L6896" s="8">
        <f>SUM(Tabella1[[#This Row],[CONTRIBUTO
COMMISSARIO STRAORDINARIO]:[INDENNIZZO
ASSICURATIVO]])</f>
        <v>200000</v>
      </c>
      <c r="M6896" s="9" t="s">
        <v>27653</v>
      </c>
      <c r="N6896" s="3" t="s">
        <v>794</v>
      </c>
      <c r="O6896" s="3" t="s">
        <v>27653</v>
      </c>
      <c r="P6896" s="2" t="s">
        <v>31</v>
      </c>
      <c r="Q6896" s="2" t="s">
        <v>19192</v>
      </c>
      <c r="R6896" s="2" t="s">
        <v>27679</v>
      </c>
      <c r="S6896" s="2" t="s">
        <v>27680</v>
      </c>
      <c r="T6896" s="3" t="s">
        <v>27681</v>
      </c>
      <c r="U6896" s="3" t="s">
        <v>179</v>
      </c>
      <c r="V6896" s="3" t="s">
        <v>27657</v>
      </c>
      <c r="W6896" s="12" t="s">
        <v>27682</v>
      </c>
      <c r="X6896" s="12" t="s">
        <v>27683</v>
      </c>
      <c r="Y6896" s="2" t="s">
        <v>27684</v>
      </c>
      <c r="Z6896" s="2"/>
    </row>
    <row r="6897" spans="1:26" ht="52.2" x14ac:dyDescent="0.3">
      <c r="A6897" s="6" t="s">
        <v>27685</v>
      </c>
      <c r="B6897" s="2" t="s">
        <v>8577</v>
      </c>
      <c r="C6897" s="2" t="s">
        <v>10374</v>
      </c>
      <c r="D6897" s="2" t="s">
        <v>29</v>
      </c>
      <c r="E6897" s="3" t="s">
        <v>24613</v>
      </c>
      <c r="F6897" s="3" t="s">
        <v>8676</v>
      </c>
      <c r="G6897" s="7">
        <v>350000</v>
      </c>
      <c r="H6897" s="8">
        <v>0</v>
      </c>
      <c r="I6897" s="8">
        <v>0</v>
      </c>
      <c r="J6897" s="8">
        <v>0</v>
      </c>
      <c r="K6897" s="8">
        <v>0</v>
      </c>
      <c r="L6897" s="8">
        <f>SUM(Tabella1[[#This Row],[CONTRIBUTO
COMMISSARIO STRAORDINARIO]:[INDENNIZZO
ASSICURATIVO]])</f>
        <v>350000</v>
      </c>
      <c r="M6897" s="9" t="s">
        <v>27653</v>
      </c>
      <c r="N6897" s="3" t="s">
        <v>794</v>
      </c>
      <c r="O6897" s="3" t="s">
        <v>27653</v>
      </c>
      <c r="P6897" s="2" t="s">
        <v>31</v>
      </c>
      <c r="Q6897" s="2" t="s">
        <v>19192</v>
      </c>
      <c r="R6897" s="2" t="s">
        <v>22339</v>
      </c>
      <c r="S6897" s="2" t="s">
        <v>27686</v>
      </c>
      <c r="T6897" s="3" t="s">
        <v>27687</v>
      </c>
      <c r="U6897" s="3" t="s">
        <v>179</v>
      </c>
      <c r="V6897" s="3" t="s">
        <v>27657</v>
      </c>
      <c r="W6897" s="12" t="s">
        <v>27688</v>
      </c>
      <c r="X6897" s="12" t="s">
        <v>27665</v>
      </c>
      <c r="Y6897" s="2" t="s">
        <v>27689</v>
      </c>
      <c r="Z6897" s="2"/>
    </row>
    <row r="6898" spans="1:26" x14ac:dyDescent="0.3">
      <c r="A6898" s="6" t="s">
        <v>27690</v>
      </c>
      <c r="B6898" s="2" t="s">
        <v>8577</v>
      </c>
      <c r="C6898" s="2" t="s">
        <v>10374</v>
      </c>
      <c r="D6898" s="2" t="s">
        <v>29</v>
      </c>
      <c r="E6898" s="3" t="s">
        <v>24613</v>
      </c>
      <c r="F6898" s="3" t="s">
        <v>8676</v>
      </c>
      <c r="G6898" s="7">
        <v>200000</v>
      </c>
      <c r="H6898" s="8">
        <v>0</v>
      </c>
      <c r="I6898" s="8">
        <v>0</v>
      </c>
      <c r="J6898" s="8">
        <v>0</v>
      </c>
      <c r="K6898" s="8">
        <v>0</v>
      </c>
      <c r="L6898" s="8">
        <f>SUM(Tabella1[[#This Row],[CONTRIBUTO
COMMISSARIO STRAORDINARIO]:[INDENNIZZO
ASSICURATIVO]])</f>
        <v>200000</v>
      </c>
      <c r="M6898" s="9" t="s">
        <v>27653</v>
      </c>
      <c r="N6898" s="3" t="s">
        <v>794</v>
      </c>
      <c r="O6898" s="3" t="s">
        <v>27653</v>
      </c>
      <c r="P6898" s="2" t="s">
        <v>31</v>
      </c>
      <c r="Q6898" s="2" t="s">
        <v>19192</v>
      </c>
      <c r="R6898" s="2" t="s">
        <v>22339</v>
      </c>
      <c r="S6898" s="2" t="s">
        <v>27691</v>
      </c>
      <c r="T6898" s="3" t="s">
        <v>27692</v>
      </c>
      <c r="U6898" s="3" t="s">
        <v>179</v>
      </c>
      <c r="V6898" s="3" t="s">
        <v>27657</v>
      </c>
      <c r="W6898" s="12" t="s">
        <v>27688</v>
      </c>
      <c r="X6898" s="12" t="s">
        <v>27693</v>
      </c>
      <c r="Y6898" s="2" t="s">
        <v>27694</v>
      </c>
      <c r="Z6898" s="2"/>
    </row>
    <row r="6899" spans="1:26" x14ac:dyDescent="0.3">
      <c r="A6899" s="6" t="s">
        <v>27695</v>
      </c>
      <c r="B6899" s="2" t="s">
        <v>8577</v>
      </c>
      <c r="C6899" s="2" t="s">
        <v>10374</v>
      </c>
      <c r="D6899" s="2" t="s">
        <v>29</v>
      </c>
      <c r="E6899" s="3" t="s">
        <v>24613</v>
      </c>
      <c r="F6899" s="3" t="s">
        <v>8676</v>
      </c>
      <c r="G6899" s="7">
        <v>300000</v>
      </c>
      <c r="H6899" s="8">
        <v>0</v>
      </c>
      <c r="I6899" s="8">
        <v>0</v>
      </c>
      <c r="J6899" s="8">
        <v>0</v>
      </c>
      <c r="K6899" s="8">
        <v>0</v>
      </c>
      <c r="L6899" s="8">
        <f>SUM(Tabella1[[#This Row],[CONTRIBUTO
COMMISSARIO STRAORDINARIO]:[INDENNIZZO
ASSICURATIVO]])</f>
        <v>300000</v>
      </c>
      <c r="M6899" s="9" t="s">
        <v>27653</v>
      </c>
      <c r="N6899" s="3" t="s">
        <v>794</v>
      </c>
      <c r="O6899" s="3" t="s">
        <v>27653</v>
      </c>
      <c r="P6899" s="2" t="s">
        <v>31</v>
      </c>
      <c r="Q6899" s="2" t="s">
        <v>19192</v>
      </c>
      <c r="R6899" s="2" t="s">
        <v>22345</v>
      </c>
      <c r="S6899" s="2" t="s">
        <v>27696</v>
      </c>
      <c r="T6899" s="3" t="s">
        <v>27697</v>
      </c>
      <c r="U6899" s="3" t="s">
        <v>179</v>
      </c>
      <c r="V6899" s="3" t="s">
        <v>27657</v>
      </c>
      <c r="W6899" s="12" t="s">
        <v>27682</v>
      </c>
      <c r="X6899" s="12" t="s">
        <v>27683</v>
      </c>
      <c r="Y6899" s="2" t="s">
        <v>27698</v>
      </c>
      <c r="Z6899" s="2"/>
    </row>
    <row r="6900" spans="1:26" ht="34.799999999999997" x14ac:dyDescent="0.3">
      <c r="A6900" s="6" t="s">
        <v>27699</v>
      </c>
      <c r="B6900" s="2" t="s">
        <v>8577</v>
      </c>
      <c r="C6900" s="2" t="s">
        <v>10374</v>
      </c>
      <c r="D6900" s="2" t="s">
        <v>29</v>
      </c>
      <c r="E6900" s="3" t="s">
        <v>24613</v>
      </c>
      <c r="F6900" s="3" t="s">
        <v>8676</v>
      </c>
      <c r="G6900" s="7">
        <v>500000</v>
      </c>
      <c r="H6900" s="8">
        <v>0</v>
      </c>
      <c r="I6900" s="8">
        <v>0</v>
      </c>
      <c r="J6900" s="8">
        <v>0</v>
      </c>
      <c r="K6900" s="8">
        <v>0</v>
      </c>
      <c r="L6900" s="8">
        <f>SUM(Tabella1[[#This Row],[CONTRIBUTO
COMMISSARIO STRAORDINARIO]:[INDENNIZZO
ASSICURATIVO]])</f>
        <v>500000</v>
      </c>
      <c r="M6900" s="9" t="s">
        <v>27653</v>
      </c>
      <c r="N6900" s="3" t="s">
        <v>794</v>
      </c>
      <c r="O6900" s="3" t="s">
        <v>27653</v>
      </c>
      <c r="P6900" s="2" t="s">
        <v>31</v>
      </c>
      <c r="Q6900" s="2" t="s">
        <v>19192</v>
      </c>
      <c r="R6900" s="2" t="s">
        <v>22345</v>
      </c>
      <c r="S6900" s="2" t="s">
        <v>27700</v>
      </c>
      <c r="T6900" s="3" t="s">
        <v>27701</v>
      </c>
      <c r="U6900" s="3" t="s">
        <v>179</v>
      </c>
      <c r="V6900" s="3" t="s">
        <v>27657</v>
      </c>
      <c r="W6900" s="12" t="s">
        <v>27688</v>
      </c>
      <c r="X6900" s="12" t="s">
        <v>27702</v>
      </c>
      <c r="Y6900" s="2" t="s">
        <v>27703</v>
      </c>
      <c r="Z6900" s="2"/>
    </row>
    <row r="6901" spans="1:26" ht="34.799999999999997" x14ac:dyDescent="0.3">
      <c r="A6901" s="6" t="s">
        <v>27704</v>
      </c>
      <c r="B6901" s="2" t="s">
        <v>8577</v>
      </c>
      <c r="C6901" s="2" t="s">
        <v>10374</v>
      </c>
      <c r="D6901" s="2" t="s">
        <v>29</v>
      </c>
      <c r="E6901" s="3" t="s">
        <v>24613</v>
      </c>
      <c r="F6901" s="3" t="s">
        <v>8676</v>
      </c>
      <c r="G6901" s="7">
        <v>200000</v>
      </c>
      <c r="H6901" s="8">
        <v>0</v>
      </c>
      <c r="I6901" s="8">
        <v>0</v>
      </c>
      <c r="J6901" s="8">
        <v>0</v>
      </c>
      <c r="K6901" s="8">
        <v>0</v>
      </c>
      <c r="L6901" s="8">
        <f>SUM(Tabella1[[#This Row],[CONTRIBUTO
COMMISSARIO STRAORDINARIO]:[INDENNIZZO
ASSICURATIVO]])</f>
        <v>200000</v>
      </c>
      <c r="M6901" s="9" t="s">
        <v>27653</v>
      </c>
      <c r="N6901" s="3" t="s">
        <v>794</v>
      </c>
      <c r="O6901" s="3" t="s">
        <v>27653</v>
      </c>
      <c r="P6901" s="2" t="s">
        <v>31</v>
      </c>
      <c r="Q6901" s="2" t="s">
        <v>19192</v>
      </c>
      <c r="R6901" s="2" t="s">
        <v>27679</v>
      </c>
      <c r="S6901" s="2" t="s">
        <v>27705</v>
      </c>
      <c r="T6901" s="3" t="s">
        <v>27706</v>
      </c>
      <c r="U6901" s="3" t="s">
        <v>179</v>
      </c>
      <c r="V6901" s="3" t="s">
        <v>27657</v>
      </c>
      <c r="W6901" s="12" t="s">
        <v>27688</v>
      </c>
      <c r="X6901" s="12" t="s">
        <v>27702</v>
      </c>
      <c r="Y6901" s="2" t="s">
        <v>27707</v>
      </c>
      <c r="Z6901" s="2"/>
    </row>
    <row r="6902" spans="1:26" ht="34.799999999999997" x14ac:dyDescent="0.3">
      <c r="A6902" s="6" t="s">
        <v>27708</v>
      </c>
      <c r="B6902" s="2" t="s">
        <v>8577</v>
      </c>
      <c r="C6902" s="2" t="s">
        <v>10374</v>
      </c>
      <c r="D6902" s="2" t="s">
        <v>29</v>
      </c>
      <c r="E6902" s="3" t="s">
        <v>24613</v>
      </c>
      <c r="F6902" s="3" t="s">
        <v>8676</v>
      </c>
      <c r="G6902" s="7">
        <v>200000</v>
      </c>
      <c r="H6902" s="8">
        <v>0</v>
      </c>
      <c r="I6902" s="8">
        <v>0</v>
      </c>
      <c r="J6902" s="8">
        <v>0</v>
      </c>
      <c r="K6902" s="8">
        <v>0</v>
      </c>
      <c r="L6902" s="8">
        <f>SUM(Tabella1[[#This Row],[CONTRIBUTO
COMMISSARIO STRAORDINARIO]:[INDENNIZZO
ASSICURATIVO]])</f>
        <v>200000</v>
      </c>
      <c r="M6902" s="9" t="s">
        <v>27653</v>
      </c>
      <c r="N6902" s="3" t="s">
        <v>794</v>
      </c>
      <c r="O6902" s="3" t="s">
        <v>27653</v>
      </c>
      <c r="P6902" s="2" t="s">
        <v>31</v>
      </c>
      <c r="Q6902" s="2" t="s">
        <v>19192</v>
      </c>
      <c r="R6902" s="2" t="s">
        <v>27662</v>
      </c>
      <c r="S6902" s="2" t="s">
        <v>27709</v>
      </c>
      <c r="T6902" s="3" t="s">
        <v>27710</v>
      </c>
      <c r="U6902" s="3" t="s">
        <v>179</v>
      </c>
      <c r="V6902" s="3" t="s">
        <v>27657</v>
      </c>
      <c r="W6902" s="12" t="s">
        <v>27682</v>
      </c>
      <c r="X6902" s="12" t="s">
        <v>27683</v>
      </c>
      <c r="Y6902" s="2" t="s">
        <v>27711</v>
      </c>
      <c r="Z6902" s="2"/>
    </row>
    <row r="6903" spans="1:26" ht="409.6" x14ac:dyDescent="0.3">
      <c r="A6903" s="6" t="s">
        <v>27712</v>
      </c>
      <c r="B6903" s="2" t="s">
        <v>8577</v>
      </c>
      <c r="C6903" s="2" t="s">
        <v>10374</v>
      </c>
      <c r="D6903" s="2" t="s">
        <v>29</v>
      </c>
      <c r="E6903" s="3" t="s">
        <v>24613</v>
      </c>
      <c r="F6903" s="3" t="s">
        <v>31</v>
      </c>
      <c r="G6903" s="7">
        <v>59373.120000000003</v>
      </c>
      <c r="H6903" s="8">
        <v>0</v>
      </c>
      <c r="I6903" s="8">
        <v>0</v>
      </c>
      <c r="J6903" s="8">
        <v>0</v>
      </c>
      <c r="K6903" s="8">
        <v>0</v>
      </c>
      <c r="L6903" s="8">
        <f>SUM(Tabella1[[#This Row],[CONTRIBUTO
COMMISSARIO STRAORDINARIO]:[INDENNIZZO
ASSICURATIVO]])</f>
        <v>59373.120000000003</v>
      </c>
      <c r="M6903" s="9" t="s">
        <v>27653</v>
      </c>
      <c r="N6903" s="3" t="s">
        <v>794</v>
      </c>
      <c r="O6903" s="3" t="s">
        <v>27653</v>
      </c>
      <c r="P6903" s="2" t="s">
        <v>31</v>
      </c>
      <c r="Q6903" s="2" t="s">
        <v>19192</v>
      </c>
      <c r="R6903" s="2" t="s">
        <v>27713</v>
      </c>
      <c r="S6903" s="2" t="s">
        <v>27714</v>
      </c>
      <c r="T6903" s="3" t="s">
        <v>27715</v>
      </c>
      <c r="U6903" s="3" t="s">
        <v>179</v>
      </c>
      <c r="V6903" s="3" t="s">
        <v>27716</v>
      </c>
      <c r="W6903" s="12" t="s">
        <v>27717</v>
      </c>
      <c r="X6903" s="12" t="s">
        <v>27718</v>
      </c>
      <c r="Y6903" s="2" t="s">
        <v>27719</v>
      </c>
      <c r="Z6903" s="2"/>
    </row>
    <row r="6904" spans="1:26" ht="174" x14ac:dyDescent="0.3">
      <c r="A6904" s="6" t="s">
        <v>27720</v>
      </c>
      <c r="B6904" s="2" t="s">
        <v>8577</v>
      </c>
      <c r="C6904" s="2" t="s">
        <v>10374</v>
      </c>
      <c r="D6904" s="2" t="s">
        <v>29</v>
      </c>
      <c r="E6904" s="3" t="s">
        <v>24613</v>
      </c>
      <c r="F6904" s="3" t="s">
        <v>31</v>
      </c>
      <c r="G6904" s="7">
        <v>35875.83</v>
      </c>
      <c r="H6904" s="8">
        <v>0</v>
      </c>
      <c r="I6904" s="8">
        <v>0</v>
      </c>
      <c r="J6904" s="8">
        <v>0</v>
      </c>
      <c r="K6904" s="8">
        <v>0</v>
      </c>
      <c r="L6904" s="8">
        <f>SUM(Tabella1[[#This Row],[CONTRIBUTO
COMMISSARIO STRAORDINARIO]:[INDENNIZZO
ASSICURATIVO]])</f>
        <v>35875.83</v>
      </c>
      <c r="M6904" s="9" t="s">
        <v>27653</v>
      </c>
      <c r="N6904" s="3" t="s">
        <v>794</v>
      </c>
      <c r="O6904" s="3" t="s">
        <v>27653</v>
      </c>
      <c r="P6904" s="2" t="s">
        <v>31</v>
      </c>
      <c r="Q6904" s="2" t="s">
        <v>19192</v>
      </c>
      <c r="R6904" s="2" t="s">
        <v>27721</v>
      </c>
      <c r="S6904" s="2" t="s">
        <v>27722</v>
      </c>
      <c r="T6904" s="3" t="s">
        <v>27723</v>
      </c>
      <c r="U6904" s="3" t="s">
        <v>27724</v>
      </c>
      <c r="V6904" s="3" t="s">
        <v>27725</v>
      </c>
      <c r="W6904" s="12" t="s">
        <v>27726</v>
      </c>
      <c r="X6904" s="12" t="s">
        <v>27727</v>
      </c>
      <c r="Y6904" s="2" t="s">
        <v>27728</v>
      </c>
      <c r="Z6904" s="2"/>
    </row>
    <row r="6905" spans="1:26" ht="87" x14ac:dyDescent="0.3">
      <c r="A6905" s="6" t="s">
        <v>27729</v>
      </c>
      <c r="B6905" s="2" t="s">
        <v>8577</v>
      </c>
      <c r="C6905" s="2" t="s">
        <v>10374</v>
      </c>
      <c r="D6905" s="2" t="s">
        <v>29</v>
      </c>
      <c r="E6905" s="3" t="s">
        <v>24613</v>
      </c>
      <c r="F6905" s="3" t="s">
        <v>31</v>
      </c>
      <c r="G6905" s="7">
        <v>14762</v>
      </c>
      <c r="H6905" s="8">
        <v>0</v>
      </c>
      <c r="I6905" s="8">
        <v>0</v>
      </c>
      <c r="J6905" s="8">
        <v>0</v>
      </c>
      <c r="K6905" s="8">
        <v>0</v>
      </c>
      <c r="L6905" s="8">
        <f>SUM(Tabella1[[#This Row],[CONTRIBUTO
COMMISSARIO STRAORDINARIO]:[INDENNIZZO
ASSICURATIVO]])</f>
        <v>14762</v>
      </c>
      <c r="M6905" s="9" t="s">
        <v>27653</v>
      </c>
      <c r="N6905" s="3" t="s">
        <v>794</v>
      </c>
      <c r="O6905" s="3" t="s">
        <v>27653</v>
      </c>
      <c r="P6905" s="2" t="s">
        <v>31</v>
      </c>
      <c r="Q6905" s="2" t="s">
        <v>19192</v>
      </c>
      <c r="R6905" s="2" t="s">
        <v>27730</v>
      </c>
      <c r="S6905" s="2" t="s">
        <v>27731</v>
      </c>
      <c r="T6905" s="3" t="s">
        <v>27732</v>
      </c>
      <c r="U6905" s="3" t="s">
        <v>27724</v>
      </c>
      <c r="V6905" s="3" t="s">
        <v>27733</v>
      </c>
      <c r="W6905" s="12" t="s">
        <v>8604</v>
      </c>
      <c r="X6905" s="12" t="s">
        <v>27734</v>
      </c>
      <c r="Y6905" s="2" t="s">
        <v>27735</v>
      </c>
      <c r="Z6905" s="2"/>
    </row>
    <row r="6906" spans="1:26" ht="52.2" x14ac:dyDescent="0.3">
      <c r="A6906" s="6" t="s">
        <v>27736</v>
      </c>
      <c r="B6906" s="2" t="s">
        <v>8577</v>
      </c>
      <c r="C6906" s="2" t="s">
        <v>10374</v>
      </c>
      <c r="D6906" s="2" t="s">
        <v>29</v>
      </c>
      <c r="E6906" s="3" t="s">
        <v>24613</v>
      </c>
      <c r="F6906" s="3" t="s">
        <v>31</v>
      </c>
      <c r="G6906" s="7">
        <v>14014.48</v>
      </c>
      <c r="H6906" s="8">
        <v>0</v>
      </c>
      <c r="I6906" s="8">
        <v>0</v>
      </c>
      <c r="J6906" s="8">
        <v>0</v>
      </c>
      <c r="K6906" s="8">
        <v>0</v>
      </c>
      <c r="L6906" s="8">
        <f>SUM(Tabella1[[#This Row],[CONTRIBUTO
COMMISSARIO STRAORDINARIO]:[INDENNIZZO
ASSICURATIVO]])</f>
        <v>14014.48</v>
      </c>
      <c r="M6906" s="9" t="s">
        <v>27653</v>
      </c>
      <c r="N6906" s="3" t="s">
        <v>794</v>
      </c>
      <c r="O6906" s="3" t="s">
        <v>27653</v>
      </c>
      <c r="P6906" s="2" t="s">
        <v>31</v>
      </c>
      <c r="Q6906" s="2" t="s">
        <v>19192</v>
      </c>
      <c r="R6906" s="2" t="s">
        <v>27737</v>
      </c>
      <c r="S6906" s="2" t="s">
        <v>27738</v>
      </c>
      <c r="T6906" s="3" t="s">
        <v>27739</v>
      </c>
      <c r="U6906" s="3" t="s">
        <v>179</v>
      </c>
      <c r="V6906" s="3" t="s">
        <v>27725</v>
      </c>
      <c r="W6906" s="12" t="s">
        <v>8604</v>
      </c>
      <c r="X6906" s="12" t="s">
        <v>27740</v>
      </c>
      <c r="Y6906" s="2" t="s">
        <v>27741</v>
      </c>
      <c r="Z6906" s="2"/>
    </row>
    <row r="6907" spans="1:26" ht="69.599999999999994" x14ac:dyDescent="0.3">
      <c r="A6907" s="6" t="s">
        <v>27742</v>
      </c>
      <c r="B6907" s="2" t="s">
        <v>8577</v>
      </c>
      <c r="C6907" s="2" t="s">
        <v>10374</v>
      </c>
      <c r="D6907" s="2" t="s">
        <v>29</v>
      </c>
      <c r="E6907" s="3" t="s">
        <v>24613</v>
      </c>
      <c r="F6907" s="3" t="s">
        <v>8676</v>
      </c>
      <c r="G6907" s="7">
        <v>8000000</v>
      </c>
      <c r="H6907" s="8">
        <v>0</v>
      </c>
      <c r="I6907" s="8">
        <v>0</v>
      </c>
      <c r="J6907" s="8">
        <v>0</v>
      </c>
      <c r="K6907" s="8">
        <v>0</v>
      </c>
      <c r="L6907" s="8">
        <f>SUM(Tabella1[[#This Row],[CONTRIBUTO
COMMISSARIO STRAORDINARIO]:[INDENNIZZO
ASSICURATIVO]])</f>
        <v>8000000</v>
      </c>
      <c r="M6907" s="9" t="s">
        <v>8578</v>
      </c>
      <c r="N6907" s="3" t="s">
        <v>158</v>
      </c>
      <c r="O6907" s="3" t="s">
        <v>8578</v>
      </c>
      <c r="P6907" s="2" t="s">
        <v>31</v>
      </c>
      <c r="Q6907" s="2" t="s">
        <v>8579</v>
      </c>
      <c r="R6907" s="2" t="s">
        <v>10320</v>
      </c>
      <c r="S6907" s="2" t="s">
        <v>27743</v>
      </c>
      <c r="T6907" s="3" t="s">
        <v>27744</v>
      </c>
      <c r="U6907" s="3" t="s">
        <v>189</v>
      </c>
      <c r="V6907" s="3" t="s">
        <v>163</v>
      </c>
      <c r="W6907" s="12" t="s">
        <v>18633</v>
      </c>
      <c r="X6907" s="12" t="s">
        <v>27745</v>
      </c>
      <c r="Y6907" s="2" t="s">
        <v>27746</v>
      </c>
      <c r="Z6907" s="2"/>
    </row>
    <row r="6908" spans="1:26" ht="156.6" x14ac:dyDescent="0.3">
      <c r="A6908" s="6" t="s">
        <v>27747</v>
      </c>
      <c r="B6908" s="2" t="s">
        <v>8577</v>
      </c>
      <c r="C6908" s="2" t="s">
        <v>10374</v>
      </c>
      <c r="D6908" s="2" t="s">
        <v>29</v>
      </c>
      <c r="E6908" s="3" t="s">
        <v>24613</v>
      </c>
      <c r="F6908" s="3" t="s">
        <v>8676</v>
      </c>
      <c r="G6908" s="7">
        <v>1300000</v>
      </c>
      <c r="H6908" s="8">
        <v>0</v>
      </c>
      <c r="I6908" s="8">
        <v>0</v>
      </c>
      <c r="J6908" s="8">
        <v>0</v>
      </c>
      <c r="K6908" s="8">
        <v>0</v>
      </c>
      <c r="L6908" s="8">
        <f>SUM(Tabella1[[#This Row],[CONTRIBUTO
COMMISSARIO STRAORDINARIO]:[INDENNIZZO
ASSICURATIVO]])</f>
        <v>1300000</v>
      </c>
      <c r="M6908" s="9" t="s">
        <v>10367</v>
      </c>
      <c r="N6908" s="3" t="s">
        <v>158</v>
      </c>
      <c r="O6908" s="3" t="s">
        <v>10367</v>
      </c>
      <c r="P6908" s="2" t="s">
        <v>31</v>
      </c>
      <c r="Q6908" s="2" t="s">
        <v>8579</v>
      </c>
      <c r="R6908" s="2" t="s">
        <v>8602</v>
      </c>
      <c r="S6908" s="2" t="s">
        <v>27748</v>
      </c>
      <c r="T6908" s="3" t="s">
        <v>27749</v>
      </c>
      <c r="U6908" s="3" t="s">
        <v>179</v>
      </c>
      <c r="V6908" s="3" t="s">
        <v>270</v>
      </c>
      <c r="W6908" s="12" t="s">
        <v>27750</v>
      </c>
      <c r="X6908" s="12" t="s">
        <v>27751</v>
      </c>
      <c r="Y6908" s="2" t="s">
        <v>27752</v>
      </c>
      <c r="Z6908" s="2"/>
    </row>
    <row r="6909" spans="1:26" ht="121.8" x14ac:dyDescent="0.3">
      <c r="A6909" s="6" t="s">
        <v>27753</v>
      </c>
      <c r="B6909" s="2" t="s">
        <v>8577</v>
      </c>
      <c r="C6909" s="2" t="s">
        <v>10374</v>
      </c>
      <c r="D6909" s="2" t="s">
        <v>29</v>
      </c>
      <c r="E6909" s="3" t="s">
        <v>24613</v>
      </c>
      <c r="F6909" s="3" t="s">
        <v>8676</v>
      </c>
      <c r="G6909" s="7">
        <v>500000</v>
      </c>
      <c r="H6909" s="8">
        <v>0</v>
      </c>
      <c r="I6909" s="8">
        <v>0</v>
      </c>
      <c r="J6909" s="8">
        <v>0</v>
      </c>
      <c r="K6909" s="8">
        <v>0</v>
      </c>
      <c r="L6909" s="8">
        <f>SUM(Tabella1[[#This Row],[CONTRIBUTO
COMMISSARIO STRAORDINARIO]:[INDENNIZZO
ASSICURATIVO]])</f>
        <v>500000</v>
      </c>
      <c r="M6909" s="9" t="s">
        <v>10367</v>
      </c>
      <c r="N6909" s="3" t="s">
        <v>158</v>
      </c>
      <c r="O6909" s="3" t="s">
        <v>10367</v>
      </c>
      <c r="P6909" s="2" t="s">
        <v>31</v>
      </c>
      <c r="Q6909" s="2" t="s">
        <v>8579</v>
      </c>
      <c r="R6909" s="2" t="s">
        <v>8602</v>
      </c>
      <c r="S6909" s="2" t="s">
        <v>27754</v>
      </c>
      <c r="T6909" s="3" t="s">
        <v>27755</v>
      </c>
      <c r="U6909" s="3" t="s">
        <v>179</v>
      </c>
      <c r="V6909" s="3" t="s">
        <v>270</v>
      </c>
      <c r="W6909" s="12" t="s">
        <v>27756</v>
      </c>
      <c r="X6909" s="12" t="s">
        <v>27757</v>
      </c>
      <c r="Y6909" s="2" t="s">
        <v>27758</v>
      </c>
      <c r="Z6909" s="2"/>
    </row>
    <row r="6910" spans="1:26" ht="69.599999999999994" x14ac:dyDescent="0.3">
      <c r="A6910" s="6" t="s">
        <v>27759</v>
      </c>
      <c r="B6910" s="2" t="s">
        <v>8577</v>
      </c>
      <c r="C6910" s="2" t="s">
        <v>10374</v>
      </c>
      <c r="D6910" s="2" t="s">
        <v>29</v>
      </c>
      <c r="E6910" s="3" t="s">
        <v>24613</v>
      </c>
      <c r="F6910" s="3" t="s">
        <v>8676</v>
      </c>
      <c r="G6910" s="7">
        <v>600000</v>
      </c>
      <c r="H6910" s="8">
        <v>0</v>
      </c>
      <c r="I6910" s="8">
        <v>0</v>
      </c>
      <c r="J6910" s="8">
        <v>0</v>
      </c>
      <c r="K6910" s="8">
        <v>0</v>
      </c>
      <c r="L6910" s="8">
        <f>SUM(Tabella1[[#This Row],[CONTRIBUTO
COMMISSARIO STRAORDINARIO]:[INDENNIZZO
ASSICURATIVO]])</f>
        <v>600000</v>
      </c>
      <c r="M6910" s="9" t="s">
        <v>10367</v>
      </c>
      <c r="N6910" s="3" t="s">
        <v>158</v>
      </c>
      <c r="O6910" s="3" t="s">
        <v>10367</v>
      </c>
      <c r="P6910" s="2" t="s">
        <v>31</v>
      </c>
      <c r="Q6910" s="2" t="s">
        <v>8579</v>
      </c>
      <c r="R6910" s="2" t="s">
        <v>8602</v>
      </c>
      <c r="S6910" s="2" t="s">
        <v>27760</v>
      </c>
      <c r="T6910" s="3" t="s">
        <v>27761</v>
      </c>
      <c r="U6910" s="3" t="s">
        <v>179</v>
      </c>
      <c r="V6910" s="3" t="s">
        <v>270</v>
      </c>
      <c r="W6910" s="12" t="s">
        <v>27762</v>
      </c>
      <c r="X6910" s="12" t="s">
        <v>27763</v>
      </c>
      <c r="Y6910" s="2" t="s">
        <v>27764</v>
      </c>
      <c r="Z6910" s="2"/>
    </row>
    <row r="6911" spans="1:26" ht="69.599999999999994" x14ac:dyDescent="0.3">
      <c r="A6911" s="6" t="s">
        <v>27765</v>
      </c>
      <c r="B6911" s="2" t="s">
        <v>8577</v>
      </c>
      <c r="C6911" s="2" t="s">
        <v>10374</v>
      </c>
      <c r="D6911" s="2" t="s">
        <v>29</v>
      </c>
      <c r="E6911" s="3" t="s">
        <v>24613</v>
      </c>
      <c r="F6911" s="3" t="s">
        <v>31</v>
      </c>
      <c r="G6911" s="7">
        <v>40000</v>
      </c>
      <c r="H6911" s="8">
        <v>0</v>
      </c>
      <c r="I6911" s="8">
        <v>0</v>
      </c>
      <c r="J6911" s="8">
        <v>0</v>
      </c>
      <c r="K6911" s="8">
        <v>0</v>
      </c>
      <c r="L6911" s="8">
        <f>SUM(Tabella1[[#This Row],[CONTRIBUTO
COMMISSARIO STRAORDINARIO]:[INDENNIZZO
ASSICURATIVO]])</f>
        <v>40000</v>
      </c>
      <c r="M6911" s="9" t="s">
        <v>10367</v>
      </c>
      <c r="N6911" s="3" t="s">
        <v>158</v>
      </c>
      <c r="O6911" s="3" t="s">
        <v>10367</v>
      </c>
      <c r="P6911" s="2" t="s">
        <v>31</v>
      </c>
      <c r="Q6911" s="2" t="s">
        <v>8579</v>
      </c>
      <c r="R6911" s="2" t="s">
        <v>8602</v>
      </c>
      <c r="S6911" s="2" t="s">
        <v>27766</v>
      </c>
      <c r="T6911" s="3" t="s">
        <v>27767</v>
      </c>
      <c r="U6911" s="3" t="s">
        <v>179</v>
      </c>
      <c r="V6911" s="3" t="s">
        <v>270</v>
      </c>
      <c r="W6911" s="12" t="s">
        <v>27768</v>
      </c>
      <c r="X6911" s="12" t="s">
        <v>27769</v>
      </c>
      <c r="Y6911" s="2" t="s">
        <v>27770</v>
      </c>
      <c r="Z6911" s="2"/>
    </row>
    <row r="6912" spans="1:26" ht="69.599999999999994" x14ac:dyDescent="0.3">
      <c r="A6912" s="6" t="s">
        <v>27771</v>
      </c>
      <c r="B6912" s="2" t="s">
        <v>8577</v>
      </c>
      <c r="C6912" s="2" t="s">
        <v>10374</v>
      </c>
      <c r="D6912" s="2" t="s">
        <v>29</v>
      </c>
      <c r="E6912" s="3" t="s">
        <v>24613</v>
      </c>
      <c r="F6912" s="3" t="s">
        <v>8676</v>
      </c>
      <c r="G6912" s="7">
        <v>300000</v>
      </c>
      <c r="H6912" s="8">
        <v>0</v>
      </c>
      <c r="I6912" s="8">
        <v>0</v>
      </c>
      <c r="J6912" s="8">
        <v>0</v>
      </c>
      <c r="K6912" s="8">
        <v>0</v>
      </c>
      <c r="L6912" s="8">
        <f>SUM(Tabella1[[#This Row],[CONTRIBUTO
COMMISSARIO STRAORDINARIO]:[INDENNIZZO
ASSICURATIVO]])</f>
        <v>300000</v>
      </c>
      <c r="M6912" s="9" t="s">
        <v>10367</v>
      </c>
      <c r="N6912" s="3" t="s">
        <v>158</v>
      </c>
      <c r="O6912" s="3" t="s">
        <v>10367</v>
      </c>
      <c r="P6912" s="2" t="s">
        <v>31</v>
      </c>
      <c r="Q6912" s="2" t="s">
        <v>8579</v>
      </c>
      <c r="R6912" s="2" t="s">
        <v>8602</v>
      </c>
      <c r="S6912" s="2" t="s">
        <v>27772</v>
      </c>
      <c r="T6912" s="3" t="s">
        <v>27773</v>
      </c>
      <c r="U6912" s="3" t="s">
        <v>179</v>
      </c>
      <c r="V6912" s="3" t="s">
        <v>270</v>
      </c>
      <c r="W6912" s="12" t="s">
        <v>27774</v>
      </c>
      <c r="X6912" s="12" t="s">
        <v>27775</v>
      </c>
      <c r="Y6912" s="2" t="s">
        <v>27776</v>
      </c>
      <c r="Z6912" s="2"/>
    </row>
    <row r="6913" spans="1:26" ht="34.799999999999997" x14ac:dyDescent="0.3">
      <c r="A6913" s="6" t="s">
        <v>27777</v>
      </c>
      <c r="B6913" s="2" t="s">
        <v>8577</v>
      </c>
      <c r="C6913" s="2" t="s">
        <v>10374</v>
      </c>
      <c r="D6913" s="2" t="s">
        <v>29</v>
      </c>
      <c r="E6913" s="3" t="s">
        <v>24613</v>
      </c>
      <c r="F6913" s="3" t="s">
        <v>8676</v>
      </c>
      <c r="G6913" s="7">
        <v>100000</v>
      </c>
      <c r="H6913" s="8">
        <v>0</v>
      </c>
      <c r="I6913" s="8">
        <v>0</v>
      </c>
      <c r="J6913" s="8">
        <v>0</v>
      </c>
      <c r="K6913" s="8">
        <v>0</v>
      </c>
      <c r="L6913" s="8">
        <f>SUM(Tabella1[[#This Row],[CONTRIBUTO
COMMISSARIO STRAORDINARIO]:[INDENNIZZO
ASSICURATIVO]])</f>
        <v>100000</v>
      </c>
      <c r="M6913" s="9" t="s">
        <v>10367</v>
      </c>
      <c r="N6913" s="3" t="s">
        <v>158</v>
      </c>
      <c r="O6913" s="3" t="s">
        <v>10367</v>
      </c>
      <c r="P6913" s="2" t="s">
        <v>31</v>
      </c>
      <c r="Q6913" s="2" t="s">
        <v>8579</v>
      </c>
      <c r="R6913" s="2" t="s">
        <v>8602</v>
      </c>
      <c r="S6913" s="2" t="s">
        <v>27778</v>
      </c>
      <c r="T6913" s="3" t="s">
        <v>27779</v>
      </c>
      <c r="U6913" s="3" t="s">
        <v>179</v>
      </c>
      <c r="V6913" s="3" t="s">
        <v>163</v>
      </c>
      <c r="W6913" s="12" t="s">
        <v>27780</v>
      </c>
      <c r="X6913" s="12" t="s">
        <v>27781</v>
      </c>
      <c r="Y6913" s="2" t="s">
        <v>27782</v>
      </c>
      <c r="Z6913" s="2"/>
    </row>
    <row r="6914" spans="1:26" ht="52.2" x14ac:dyDescent="0.3">
      <c r="A6914" s="6" t="s">
        <v>27783</v>
      </c>
      <c r="B6914" s="2" t="s">
        <v>8577</v>
      </c>
      <c r="C6914" s="2" t="s">
        <v>10374</v>
      </c>
      <c r="D6914" s="2" t="s">
        <v>29</v>
      </c>
      <c r="E6914" s="3" t="s">
        <v>24613</v>
      </c>
      <c r="F6914" s="3" t="s">
        <v>31</v>
      </c>
      <c r="G6914" s="7">
        <v>40000</v>
      </c>
      <c r="H6914" s="8">
        <v>0</v>
      </c>
      <c r="I6914" s="8">
        <v>0</v>
      </c>
      <c r="J6914" s="8">
        <v>0</v>
      </c>
      <c r="K6914" s="8">
        <v>0</v>
      </c>
      <c r="L6914" s="8">
        <f>SUM(Tabella1[[#This Row],[CONTRIBUTO
COMMISSARIO STRAORDINARIO]:[INDENNIZZO
ASSICURATIVO]])</f>
        <v>40000</v>
      </c>
      <c r="M6914" s="9" t="s">
        <v>10367</v>
      </c>
      <c r="N6914" s="3" t="s">
        <v>158</v>
      </c>
      <c r="O6914" s="3" t="s">
        <v>10367</v>
      </c>
      <c r="P6914" s="2" t="s">
        <v>31</v>
      </c>
      <c r="Q6914" s="2" t="s">
        <v>8579</v>
      </c>
      <c r="R6914" s="2" t="s">
        <v>8602</v>
      </c>
      <c r="S6914" s="2" t="s">
        <v>27784</v>
      </c>
      <c r="T6914" s="3" t="s">
        <v>27785</v>
      </c>
      <c r="U6914" s="3" t="s">
        <v>179</v>
      </c>
      <c r="V6914" s="3" t="s">
        <v>163</v>
      </c>
      <c r="W6914" s="12" t="s">
        <v>27786</v>
      </c>
      <c r="X6914" s="12" t="s">
        <v>27787</v>
      </c>
      <c r="Y6914" s="2" t="s">
        <v>27788</v>
      </c>
      <c r="Z6914" s="2"/>
    </row>
    <row r="6915" spans="1:26" ht="52.2" x14ac:dyDescent="0.3">
      <c r="A6915" s="6" t="s">
        <v>27789</v>
      </c>
      <c r="B6915" s="2" t="s">
        <v>8577</v>
      </c>
      <c r="C6915" s="2" t="s">
        <v>10374</v>
      </c>
      <c r="D6915" s="2" t="s">
        <v>29</v>
      </c>
      <c r="E6915" s="3" t="s">
        <v>24613</v>
      </c>
      <c r="F6915" s="3" t="s">
        <v>8676</v>
      </c>
      <c r="G6915" s="7">
        <v>300000</v>
      </c>
      <c r="H6915" s="8">
        <v>0</v>
      </c>
      <c r="I6915" s="8">
        <v>0</v>
      </c>
      <c r="J6915" s="8">
        <v>0</v>
      </c>
      <c r="K6915" s="8">
        <v>0</v>
      </c>
      <c r="L6915" s="8">
        <f>SUM(Tabella1[[#This Row],[CONTRIBUTO
COMMISSARIO STRAORDINARIO]:[INDENNIZZO
ASSICURATIVO]])</f>
        <v>300000</v>
      </c>
      <c r="M6915" s="9" t="s">
        <v>10367</v>
      </c>
      <c r="N6915" s="3" t="s">
        <v>158</v>
      </c>
      <c r="O6915" s="3" t="s">
        <v>10367</v>
      </c>
      <c r="P6915" s="2" t="s">
        <v>31</v>
      </c>
      <c r="Q6915" s="2" t="s">
        <v>8579</v>
      </c>
      <c r="R6915" s="2" t="s">
        <v>8602</v>
      </c>
      <c r="S6915" s="2" t="s">
        <v>27790</v>
      </c>
      <c r="T6915" s="3" t="s">
        <v>27791</v>
      </c>
      <c r="U6915" s="3" t="s">
        <v>179</v>
      </c>
      <c r="V6915" s="3" t="s">
        <v>163</v>
      </c>
      <c r="W6915" s="12" t="s">
        <v>27792</v>
      </c>
      <c r="X6915" s="12" t="s">
        <v>27793</v>
      </c>
      <c r="Y6915" s="2" t="s">
        <v>27794</v>
      </c>
      <c r="Z6915" s="2"/>
    </row>
    <row r="6916" spans="1:26" ht="52.2" x14ac:dyDescent="0.3">
      <c r="A6916" s="6" t="s">
        <v>27795</v>
      </c>
      <c r="B6916" s="2" t="s">
        <v>8577</v>
      </c>
      <c r="C6916" s="2" t="s">
        <v>10374</v>
      </c>
      <c r="D6916" s="2" t="s">
        <v>29</v>
      </c>
      <c r="E6916" s="3" t="s">
        <v>24613</v>
      </c>
      <c r="F6916" s="3" t="s">
        <v>8676</v>
      </c>
      <c r="G6916" s="7">
        <v>150000</v>
      </c>
      <c r="H6916" s="8">
        <v>0</v>
      </c>
      <c r="I6916" s="8">
        <v>0</v>
      </c>
      <c r="J6916" s="8">
        <v>0</v>
      </c>
      <c r="K6916" s="8">
        <v>0</v>
      </c>
      <c r="L6916" s="8">
        <f>SUM(Tabella1[[#This Row],[CONTRIBUTO
COMMISSARIO STRAORDINARIO]:[INDENNIZZO
ASSICURATIVO]])</f>
        <v>150000</v>
      </c>
      <c r="M6916" s="9" t="s">
        <v>10367</v>
      </c>
      <c r="N6916" s="3" t="s">
        <v>158</v>
      </c>
      <c r="O6916" s="3" t="s">
        <v>10367</v>
      </c>
      <c r="P6916" s="2" t="s">
        <v>31</v>
      </c>
      <c r="Q6916" s="2" t="s">
        <v>8579</v>
      </c>
      <c r="R6916" s="2" t="s">
        <v>8602</v>
      </c>
      <c r="S6916" s="2" t="s">
        <v>27796</v>
      </c>
      <c r="T6916" s="3" t="s">
        <v>27797</v>
      </c>
      <c r="U6916" s="3" t="s">
        <v>179</v>
      </c>
      <c r="V6916" s="3" t="s">
        <v>163</v>
      </c>
      <c r="W6916" s="12" t="s">
        <v>27798</v>
      </c>
      <c r="X6916" s="12" t="s">
        <v>27799</v>
      </c>
      <c r="Y6916" s="2" t="s">
        <v>27800</v>
      </c>
      <c r="Z6916" s="2"/>
    </row>
    <row r="6917" spans="1:26" ht="34.799999999999997" x14ac:dyDescent="0.3">
      <c r="A6917" s="6" t="s">
        <v>27801</v>
      </c>
      <c r="B6917" s="2" t="s">
        <v>8577</v>
      </c>
      <c r="C6917" s="2" t="s">
        <v>10374</v>
      </c>
      <c r="D6917" s="2" t="s">
        <v>29</v>
      </c>
      <c r="E6917" s="3" t="s">
        <v>24613</v>
      </c>
      <c r="F6917" s="3" t="s">
        <v>8676</v>
      </c>
      <c r="G6917" s="7">
        <v>100000</v>
      </c>
      <c r="H6917" s="8">
        <v>0</v>
      </c>
      <c r="I6917" s="8">
        <v>0</v>
      </c>
      <c r="J6917" s="8">
        <v>0</v>
      </c>
      <c r="K6917" s="8">
        <v>0</v>
      </c>
      <c r="L6917" s="8">
        <f>SUM(Tabella1[[#This Row],[CONTRIBUTO
COMMISSARIO STRAORDINARIO]:[INDENNIZZO
ASSICURATIVO]])</f>
        <v>100000</v>
      </c>
      <c r="M6917" s="9" t="s">
        <v>10367</v>
      </c>
      <c r="N6917" s="3" t="s">
        <v>158</v>
      </c>
      <c r="O6917" s="3" t="s">
        <v>10367</v>
      </c>
      <c r="P6917" s="2" t="s">
        <v>31</v>
      </c>
      <c r="Q6917" s="2" t="s">
        <v>8579</v>
      </c>
      <c r="R6917" s="2" t="s">
        <v>8602</v>
      </c>
      <c r="S6917" s="2" t="s">
        <v>27802</v>
      </c>
      <c r="T6917" s="3" t="s">
        <v>27803</v>
      </c>
      <c r="U6917" s="3" t="s">
        <v>179</v>
      </c>
      <c r="V6917" s="3" t="s">
        <v>163</v>
      </c>
      <c r="W6917" s="12" t="s">
        <v>27804</v>
      </c>
      <c r="X6917" s="12" t="s">
        <v>27805</v>
      </c>
      <c r="Y6917" s="2" t="s">
        <v>27806</v>
      </c>
      <c r="Z6917" s="2"/>
    </row>
    <row r="6918" spans="1:26" ht="69.599999999999994" x14ac:dyDescent="0.3">
      <c r="A6918" s="6" t="s">
        <v>27807</v>
      </c>
      <c r="B6918" s="2" t="s">
        <v>8577</v>
      </c>
      <c r="C6918" s="2" t="s">
        <v>10374</v>
      </c>
      <c r="D6918" s="2" t="s">
        <v>29</v>
      </c>
      <c r="E6918" s="3" t="s">
        <v>24613</v>
      </c>
      <c r="F6918" s="3" t="s">
        <v>8676</v>
      </c>
      <c r="G6918" s="7">
        <v>130000</v>
      </c>
      <c r="H6918" s="8">
        <v>0</v>
      </c>
      <c r="I6918" s="8">
        <v>0</v>
      </c>
      <c r="J6918" s="8">
        <v>0</v>
      </c>
      <c r="K6918" s="8">
        <v>0</v>
      </c>
      <c r="L6918" s="8">
        <f>SUM(Tabella1[[#This Row],[CONTRIBUTO
COMMISSARIO STRAORDINARIO]:[INDENNIZZO
ASSICURATIVO]])</f>
        <v>130000</v>
      </c>
      <c r="M6918" s="9" t="s">
        <v>10367</v>
      </c>
      <c r="N6918" s="3" t="s">
        <v>158</v>
      </c>
      <c r="O6918" s="3" t="s">
        <v>10367</v>
      </c>
      <c r="P6918" s="2" t="s">
        <v>31</v>
      </c>
      <c r="Q6918" s="2" t="s">
        <v>8579</v>
      </c>
      <c r="R6918" s="2" t="s">
        <v>8602</v>
      </c>
      <c r="S6918" s="2" t="s">
        <v>27808</v>
      </c>
      <c r="T6918" s="3" t="s">
        <v>27809</v>
      </c>
      <c r="U6918" s="3" t="s">
        <v>179</v>
      </c>
      <c r="V6918" s="3" t="s">
        <v>163</v>
      </c>
      <c r="W6918" s="12" t="s">
        <v>27810</v>
      </c>
      <c r="X6918" s="12" t="s">
        <v>27811</v>
      </c>
      <c r="Y6918" s="2" t="s">
        <v>27812</v>
      </c>
      <c r="Z6918" s="2"/>
    </row>
    <row r="6919" spans="1:26" ht="34.799999999999997" x14ac:dyDescent="0.3">
      <c r="A6919" s="6" t="s">
        <v>27813</v>
      </c>
      <c r="B6919" s="2" t="s">
        <v>8577</v>
      </c>
      <c r="C6919" s="2" t="s">
        <v>10374</v>
      </c>
      <c r="D6919" s="2" t="s">
        <v>29</v>
      </c>
      <c r="E6919" s="3" t="s">
        <v>24613</v>
      </c>
      <c r="F6919" s="3" t="s">
        <v>31</v>
      </c>
      <c r="G6919" s="7">
        <v>70000</v>
      </c>
      <c r="H6919" s="8">
        <v>0</v>
      </c>
      <c r="I6919" s="8">
        <v>0</v>
      </c>
      <c r="J6919" s="8">
        <v>0</v>
      </c>
      <c r="K6919" s="8">
        <v>0</v>
      </c>
      <c r="L6919" s="8">
        <f>SUM(Tabella1[[#This Row],[CONTRIBUTO
COMMISSARIO STRAORDINARIO]:[INDENNIZZO
ASSICURATIVO]])</f>
        <v>70000</v>
      </c>
      <c r="M6919" s="9" t="s">
        <v>10367</v>
      </c>
      <c r="N6919" s="3" t="s">
        <v>158</v>
      </c>
      <c r="O6919" s="3" t="s">
        <v>10367</v>
      </c>
      <c r="P6919" s="2" t="s">
        <v>31</v>
      </c>
      <c r="Q6919" s="2" t="s">
        <v>8579</v>
      </c>
      <c r="R6919" s="2" t="s">
        <v>8602</v>
      </c>
      <c r="S6919" s="2" t="s">
        <v>27814</v>
      </c>
      <c r="T6919" s="3" t="s">
        <v>27815</v>
      </c>
      <c r="U6919" s="3" t="s">
        <v>179</v>
      </c>
      <c r="V6919" s="3" t="s">
        <v>163</v>
      </c>
      <c r="W6919" s="12" t="s">
        <v>27816</v>
      </c>
      <c r="X6919" s="12" t="s">
        <v>27817</v>
      </c>
      <c r="Y6919" s="2" t="s">
        <v>27818</v>
      </c>
      <c r="Z6919" s="2"/>
    </row>
    <row r="6920" spans="1:26" ht="52.2" x14ac:dyDescent="0.3">
      <c r="A6920" s="6" t="s">
        <v>27819</v>
      </c>
      <c r="B6920" s="2" t="s">
        <v>8577</v>
      </c>
      <c r="C6920" s="2" t="s">
        <v>10374</v>
      </c>
      <c r="D6920" s="2" t="s">
        <v>29</v>
      </c>
      <c r="E6920" s="3" t="s">
        <v>24613</v>
      </c>
      <c r="F6920" s="3" t="s">
        <v>31</v>
      </c>
      <c r="G6920" s="7">
        <v>40000</v>
      </c>
      <c r="H6920" s="8">
        <v>0</v>
      </c>
      <c r="I6920" s="8">
        <v>0</v>
      </c>
      <c r="J6920" s="8">
        <v>0</v>
      </c>
      <c r="K6920" s="8">
        <v>0</v>
      </c>
      <c r="L6920" s="8">
        <f>SUM(Tabella1[[#This Row],[CONTRIBUTO
COMMISSARIO STRAORDINARIO]:[INDENNIZZO
ASSICURATIVO]])</f>
        <v>40000</v>
      </c>
      <c r="M6920" s="9" t="s">
        <v>10367</v>
      </c>
      <c r="N6920" s="3" t="s">
        <v>158</v>
      </c>
      <c r="O6920" s="3" t="s">
        <v>10367</v>
      </c>
      <c r="P6920" s="2" t="s">
        <v>31</v>
      </c>
      <c r="Q6920" s="2" t="s">
        <v>8579</v>
      </c>
      <c r="R6920" s="2" t="s">
        <v>8602</v>
      </c>
      <c r="S6920" s="2" t="s">
        <v>27820</v>
      </c>
      <c r="T6920" s="3" t="s">
        <v>27821</v>
      </c>
      <c r="U6920" s="3" t="s">
        <v>179</v>
      </c>
      <c r="V6920" s="3" t="s">
        <v>163</v>
      </c>
      <c r="W6920" s="12" t="s">
        <v>27822</v>
      </c>
      <c r="X6920" s="12" t="s">
        <v>27787</v>
      </c>
      <c r="Y6920" s="2" t="s">
        <v>27823</v>
      </c>
      <c r="Z6920" s="2"/>
    </row>
    <row r="6921" spans="1:26" ht="34.799999999999997" x14ac:dyDescent="0.3">
      <c r="A6921" s="6" t="s">
        <v>27824</v>
      </c>
      <c r="B6921" s="2" t="s">
        <v>8577</v>
      </c>
      <c r="C6921" s="2" t="s">
        <v>10374</v>
      </c>
      <c r="D6921" s="2" t="s">
        <v>29</v>
      </c>
      <c r="E6921" s="3" t="s">
        <v>24613</v>
      </c>
      <c r="F6921" s="3" t="s">
        <v>31</v>
      </c>
      <c r="G6921" s="7">
        <v>60000</v>
      </c>
      <c r="H6921" s="8">
        <v>0</v>
      </c>
      <c r="I6921" s="8">
        <v>0</v>
      </c>
      <c r="J6921" s="8">
        <v>0</v>
      </c>
      <c r="K6921" s="8">
        <v>0</v>
      </c>
      <c r="L6921" s="8">
        <f>SUM(Tabella1[[#This Row],[CONTRIBUTO
COMMISSARIO STRAORDINARIO]:[INDENNIZZO
ASSICURATIVO]])</f>
        <v>60000</v>
      </c>
      <c r="M6921" s="9" t="s">
        <v>10367</v>
      </c>
      <c r="N6921" s="3" t="s">
        <v>158</v>
      </c>
      <c r="O6921" s="3" t="s">
        <v>10367</v>
      </c>
      <c r="P6921" s="2" t="s">
        <v>31</v>
      </c>
      <c r="Q6921" s="2" t="s">
        <v>8579</v>
      </c>
      <c r="R6921" s="2" t="s">
        <v>8602</v>
      </c>
      <c r="S6921" s="2" t="s">
        <v>27825</v>
      </c>
      <c r="T6921" s="3" t="s">
        <v>27826</v>
      </c>
      <c r="U6921" s="3" t="s">
        <v>179</v>
      </c>
      <c r="V6921" s="3" t="s">
        <v>163</v>
      </c>
      <c r="W6921" s="12" t="s">
        <v>27822</v>
      </c>
      <c r="X6921" s="12" t="s">
        <v>27827</v>
      </c>
      <c r="Y6921" s="2" t="s">
        <v>27828</v>
      </c>
      <c r="Z6921" s="2"/>
    </row>
    <row r="6922" spans="1:26" ht="34.799999999999997" x14ac:dyDescent="0.3">
      <c r="A6922" s="6" t="s">
        <v>27829</v>
      </c>
      <c r="B6922" s="2" t="s">
        <v>8577</v>
      </c>
      <c r="C6922" s="2" t="s">
        <v>10374</v>
      </c>
      <c r="D6922" s="2" t="s">
        <v>29</v>
      </c>
      <c r="E6922" s="3" t="s">
        <v>24613</v>
      </c>
      <c r="F6922" s="3" t="s">
        <v>31</v>
      </c>
      <c r="G6922" s="7">
        <v>80000</v>
      </c>
      <c r="H6922" s="8">
        <v>0</v>
      </c>
      <c r="I6922" s="8">
        <v>0</v>
      </c>
      <c r="J6922" s="8">
        <v>0</v>
      </c>
      <c r="K6922" s="8">
        <v>0</v>
      </c>
      <c r="L6922" s="8">
        <f>SUM(Tabella1[[#This Row],[CONTRIBUTO
COMMISSARIO STRAORDINARIO]:[INDENNIZZO
ASSICURATIVO]])</f>
        <v>80000</v>
      </c>
      <c r="M6922" s="9" t="s">
        <v>10367</v>
      </c>
      <c r="N6922" s="3" t="s">
        <v>158</v>
      </c>
      <c r="O6922" s="3" t="s">
        <v>10367</v>
      </c>
      <c r="P6922" s="2" t="s">
        <v>31</v>
      </c>
      <c r="Q6922" s="2" t="s">
        <v>8579</v>
      </c>
      <c r="R6922" s="2" t="s">
        <v>8602</v>
      </c>
      <c r="S6922" s="2" t="s">
        <v>27830</v>
      </c>
      <c r="T6922" s="3" t="s">
        <v>27831</v>
      </c>
      <c r="U6922" s="3" t="s">
        <v>179</v>
      </c>
      <c r="V6922" s="3" t="s">
        <v>163</v>
      </c>
      <c r="W6922" s="12" t="s">
        <v>27816</v>
      </c>
      <c r="X6922" s="12" t="s">
        <v>27817</v>
      </c>
      <c r="Y6922" s="2" t="s">
        <v>27832</v>
      </c>
      <c r="Z6922" s="2"/>
    </row>
    <row r="6923" spans="1:26" ht="52.2" x14ac:dyDescent="0.3">
      <c r="A6923" s="6" t="s">
        <v>27833</v>
      </c>
      <c r="B6923" s="2" t="s">
        <v>8577</v>
      </c>
      <c r="C6923" s="2" t="s">
        <v>10374</v>
      </c>
      <c r="D6923" s="2" t="s">
        <v>29</v>
      </c>
      <c r="E6923" s="3" t="s">
        <v>24613</v>
      </c>
      <c r="F6923" s="3" t="s">
        <v>31</v>
      </c>
      <c r="G6923" s="7">
        <v>50000</v>
      </c>
      <c r="H6923" s="8">
        <v>0</v>
      </c>
      <c r="I6923" s="8">
        <v>0</v>
      </c>
      <c r="J6923" s="8">
        <v>0</v>
      </c>
      <c r="K6923" s="8">
        <v>0</v>
      </c>
      <c r="L6923" s="8">
        <f>SUM(Tabella1[[#This Row],[CONTRIBUTO
COMMISSARIO STRAORDINARIO]:[INDENNIZZO
ASSICURATIVO]])</f>
        <v>50000</v>
      </c>
      <c r="M6923" s="9" t="s">
        <v>10367</v>
      </c>
      <c r="N6923" s="3" t="s">
        <v>158</v>
      </c>
      <c r="O6923" s="3" t="s">
        <v>10367</v>
      </c>
      <c r="P6923" s="2" t="s">
        <v>31</v>
      </c>
      <c r="Q6923" s="2" t="s">
        <v>8579</v>
      </c>
      <c r="R6923" s="2" t="s">
        <v>8602</v>
      </c>
      <c r="S6923" s="2" t="s">
        <v>27834</v>
      </c>
      <c r="T6923" s="3" t="s">
        <v>27835</v>
      </c>
      <c r="U6923" s="3" t="s">
        <v>179</v>
      </c>
      <c r="V6923" s="3" t="s">
        <v>163</v>
      </c>
      <c r="W6923" s="12" t="s">
        <v>27822</v>
      </c>
      <c r="X6923" s="12" t="s">
        <v>27787</v>
      </c>
      <c r="Y6923" s="2" t="s">
        <v>27836</v>
      </c>
      <c r="Z6923" s="2"/>
    </row>
    <row r="6924" spans="1:26" ht="139.19999999999999" x14ac:dyDescent="0.3">
      <c r="A6924" s="6" t="s">
        <v>27837</v>
      </c>
      <c r="B6924" s="2" t="s">
        <v>8577</v>
      </c>
      <c r="C6924" s="2" t="s">
        <v>10374</v>
      </c>
      <c r="D6924" s="2" t="s">
        <v>29</v>
      </c>
      <c r="E6924" s="3" t="s">
        <v>24613</v>
      </c>
      <c r="F6924" s="3" t="s">
        <v>31</v>
      </c>
      <c r="G6924" s="7">
        <v>80000</v>
      </c>
      <c r="H6924" s="8">
        <v>0</v>
      </c>
      <c r="I6924" s="8">
        <v>0</v>
      </c>
      <c r="J6924" s="8">
        <v>0</v>
      </c>
      <c r="K6924" s="8">
        <v>0</v>
      </c>
      <c r="L6924" s="8">
        <f>SUM(Tabella1[[#This Row],[CONTRIBUTO
COMMISSARIO STRAORDINARIO]:[INDENNIZZO
ASSICURATIVO]])</f>
        <v>80000</v>
      </c>
      <c r="M6924" s="9" t="s">
        <v>10367</v>
      </c>
      <c r="N6924" s="3" t="s">
        <v>158</v>
      </c>
      <c r="O6924" s="3" t="s">
        <v>10367</v>
      </c>
      <c r="P6924" s="2" t="s">
        <v>31</v>
      </c>
      <c r="Q6924" s="2" t="s">
        <v>8579</v>
      </c>
      <c r="R6924" s="2" t="s">
        <v>8602</v>
      </c>
      <c r="S6924" s="2" t="s">
        <v>27838</v>
      </c>
      <c r="T6924" s="3" t="s">
        <v>27839</v>
      </c>
      <c r="U6924" s="3" t="s">
        <v>179</v>
      </c>
      <c r="V6924" s="3" t="s">
        <v>163</v>
      </c>
      <c r="W6924" s="12" t="s">
        <v>27840</v>
      </c>
      <c r="X6924" s="12" t="s">
        <v>27841</v>
      </c>
      <c r="Y6924" s="2" t="s">
        <v>27842</v>
      </c>
      <c r="Z6924" s="2"/>
    </row>
    <row r="6925" spans="1:26" ht="139.19999999999999" x14ac:dyDescent="0.3">
      <c r="A6925" s="6" t="s">
        <v>27843</v>
      </c>
      <c r="B6925" s="2" t="s">
        <v>8577</v>
      </c>
      <c r="C6925" s="2" t="s">
        <v>10374</v>
      </c>
      <c r="D6925" s="2" t="s">
        <v>29</v>
      </c>
      <c r="E6925" s="3" t="s">
        <v>24613</v>
      </c>
      <c r="F6925" s="3" t="s">
        <v>8676</v>
      </c>
      <c r="G6925" s="7">
        <v>1900000</v>
      </c>
      <c r="H6925" s="8">
        <v>0</v>
      </c>
      <c r="I6925" s="8">
        <v>0</v>
      </c>
      <c r="J6925" s="8">
        <v>0</v>
      </c>
      <c r="K6925" s="8">
        <v>0</v>
      </c>
      <c r="L6925" s="8">
        <f>SUM(Tabella1[[#This Row],[CONTRIBUTO
COMMISSARIO STRAORDINARIO]:[INDENNIZZO
ASSICURATIVO]])</f>
        <v>1900000</v>
      </c>
      <c r="M6925" s="9" t="s">
        <v>22344</v>
      </c>
      <c r="N6925" s="3" t="s">
        <v>158</v>
      </c>
      <c r="O6925" s="3" t="s">
        <v>22344</v>
      </c>
      <c r="P6925" s="2" t="s">
        <v>31</v>
      </c>
      <c r="Q6925" s="2" t="s">
        <v>19192</v>
      </c>
      <c r="R6925" s="2" t="s">
        <v>22345</v>
      </c>
      <c r="S6925" s="2" t="s">
        <v>27844</v>
      </c>
      <c r="T6925" s="3" t="s">
        <v>27845</v>
      </c>
      <c r="U6925" s="3" t="s">
        <v>179</v>
      </c>
      <c r="V6925" s="3" t="s">
        <v>27846</v>
      </c>
      <c r="W6925" s="12" t="s">
        <v>179</v>
      </c>
      <c r="X6925" s="12" t="s">
        <v>27847</v>
      </c>
      <c r="Y6925" s="2" t="s">
        <v>27848</v>
      </c>
      <c r="Z6925" s="2"/>
    </row>
    <row r="6926" spans="1:26" ht="87" x14ac:dyDescent="0.3">
      <c r="A6926" s="6" t="s">
        <v>27849</v>
      </c>
      <c r="B6926" s="2" t="s">
        <v>8577</v>
      </c>
      <c r="C6926" s="2" t="s">
        <v>10374</v>
      </c>
      <c r="D6926" s="2" t="s">
        <v>29</v>
      </c>
      <c r="E6926" s="3" t="s">
        <v>24613</v>
      </c>
      <c r="F6926" s="3" t="s">
        <v>8676</v>
      </c>
      <c r="G6926" s="7">
        <v>1300000</v>
      </c>
      <c r="H6926" s="8">
        <v>0</v>
      </c>
      <c r="I6926" s="8">
        <v>0</v>
      </c>
      <c r="J6926" s="8">
        <v>0</v>
      </c>
      <c r="K6926" s="8">
        <v>0</v>
      </c>
      <c r="L6926" s="8">
        <f>SUM(Tabella1[[#This Row],[CONTRIBUTO
COMMISSARIO STRAORDINARIO]:[INDENNIZZO
ASSICURATIVO]])</f>
        <v>1300000</v>
      </c>
      <c r="M6926" s="9" t="s">
        <v>22344</v>
      </c>
      <c r="N6926" s="3" t="s">
        <v>158</v>
      </c>
      <c r="O6926" s="3" t="s">
        <v>22344</v>
      </c>
      <c r="P6926" s="2" t="s">
        <v>31</v>
      </c>
      <c r="Q6926" s="2" t="s">
        <v>19192</v>
      </c>
      <c r="R6926" s="2" t="s">
        <v>22345</v>
      </c>
      <c r="S6926" s="2" t="s">
        <v>27850</v>
      </c>
      <c r="T6926" s="3" t="s">
        <v>27851</v>
      </c>
      <c r="U6926" s="3" t="s">
        <v>179</v>
      </c>
      <c r="V6926" s="3" t="s">
        <v>27846</v>
      </c>
      <c r="W6926" s="12" t="s">
        <v>26681</v>
      </c>
      <c r="X6926" s="12" t="s">
        <v>27852</v>
      </c>
      <c r="Y6926" s="2" t="s">
        <v>27853</v>
      </c>
      <c r="Z6926" s="2"/>
    </row>
    <row r="6927" spans="1:26" ht="69.599999999999994" x14ac:dyDescent="0.3">
      <c r="A6927" s="6" t="s">
        <v>27854</v>
      </c>
      <c r="B6927" s="2" t="s">
        <v>8577</v>
      </c>
      <c r="C6927" s="2" t="s">
        <v>10374</v>
      </c>
      <c r="D6927" s="2" t="s">
        <v>29</v>
      </c>
      <c r="E6927" s="3" t="s">
        <v>24613</v>
      </c>
      <c r="F6927" s="3" t="s">
        <v>8676</v>
      </c>
      <c r="G6927" s="7">
        <v>3000000</v>
      </c>
      <c r="H6927" s="8">
        <v>0</v>
      </c>
      <c r="I6927" s="8">
        <v>0</v>
      </c>
      <c r="J6927" s="8">
        <v>0</v>
      </c>
      <c r="K6927" s="8">
        <v>0</v>
      </c>
      <c r="L6927" s="8">
        <f>SUM(Tabella1[[#This Row],[CONTRIBUTO
COMMISSARIO STRAORDINARIO]:[INDENNIZZO
ASSICURATIVO]])</f>
        <v>3000000</v>
      </c>
      <c r="M6927" s="9" t="s">
        <v>22344</v>
      </c>
      <c r="N6927" s="3" t="s">
        <v>158</v>
      </c>
      <c r="O6927" s="3" t="s">
        <v>22344</v>
      </c>
      <c r="P6927" s="2" t="s">
        <v>31</v>
      </c>
      <c r="Q6927" s="2" t="s">
        <v>19192</v>
      </c>
      <c r="R6927" s="2" t="s">
        <v>22345</v>
      </c>
      <c r="S6927" s="2" t="s">
        <v>27855</v>
      </c>
      <c r="T6927" s="3" t="s">
        <v>27856</v>
      </c>
      <c r="U6927" s="3" t="s">
        <v>37</v>
      </c>
      <c r="V6927" s="3" t="s">
        <v>27589</v>
      </c>
      <c r="W6927" s="12" t="s">
        <v>37</v>
      </c>
      <c r="X6927" s="12" t="s">
        <v>27857</v>
      </c>
      <c r="Y6927" s="2" t="s">
        <v>27858</v>
      </c>
      <c r="Z6927" s="2"/>
    </row>
    <row r="6928" spans="1:26" x14ac:dyDescent="0.3">
      <c r="A6928" s="6" t="s">
        <v>27859</v>
      </c>
      <c r="B6928" s="2" t="s">
        <v>8577</v>
      </c>
      <c r="C6928" s="2" t="s">
        <v>10374</v>
      </c>
      <c r="D6928" s="2" t="s">
        <v>29</v>
      </c>
      <c r="E6928" s="3" t="s">
        <v>24613</v>
      </c>
      <c r="F6928" s="3" t="s">
        <v>8676</v>
      </c>
      <c r="G6928" s="7">
        <v>2100000</v>
      </c>
      <c r="H6928" s="8">
        <v>0</v>
      </c>
      <c r="I6928" s="8">
        <v>0</v>
      </c>
      <c r="J6928" s="8">
        <v>0</v>
      </c>
      <c r="K6928" s="8">
        <v>0</v>
      </c>
      <c r="L6928" s="8">
        <f>SUM(Tabella1[[#This Row],[CONTRIBUTO
COMMISSARIO STRAORDINARIO]:[INDENNIZZO
ASSICURATIVO]])</f>
        <v>2100000</v>
      </c>
      <c r="M6928" s="9" t="s">
        <v>22338</v>
      </c>
      <c r="N6928" s="3" t="s">
        <v>158</v>
      </c>
      <c r="O6928" s="3" t="s">
        <v>22338</v>
      </c>
      <c r="P6928" s="2" t="s">
        <v>31</v>
      </c>
      <c r="Q6928" s="2" t="s">
        <v>19192</v>
      </c>
      <c r="R6928" s="2" t="s">
        <v>22339</v>
      </c>
      <c r="S6928" s="2" t="s">
        <v>27860</v>
      </c>
      <c r="T6928" s="3" t="s">
        <v>27861</v>
      </c>
      <c r="U6928" s="3" t="s">
        <v>179</v>
      </c>
      <c r="V6928" s="3" t="s">
        <v>24107</v>
      </c>
      <c r="W6928" s="12" t="s">
        <v>27862</v>
      </c>
      <c r="X6928" s="12" t="s">
        <v>27863</v>
      </c>
      <c r="Y6928" s="2" t="s">
        <v>27864</v>
      </c>
      <c r="Z6928" s="2"/>
    </row>
    <row r="6929" spans="1:26" x14ac:dyDescent="0.3">
      <c r="A6929" s="6" t="s">
        <v>27865</v>
      </c>
      <c r="B6929" s="2" t="s">
        <v>8577</v>
      </c>
      <c r="C6929" s="2" t="s">
        <v>10374</v>
      </c>
      <c r="D6929" s="2" t="s">
        <v>29</v>
      </c>
      <c r="E6929" s="3" t="s">
        <v>24613</v>
      </c>
      <c r="F6929" s="3" t="s">
        <v>8676</v>
      </c>
      <c r="G6929" s="7">
        <v>1000000</v>
      </c>
      <c r="H6929" s="8">
        <v>0</v>
      </c>
      <c r="I6929" s="8">
        <v>0</v>
      </c>
      <c r="J6929" s="8">
        <v>0</v>
      </c>
      <c r="K6929" s="8">
        <v>0</v>
      </c>
      <c r="L6929" s="8">
        <f>SUM(Tabella1[[#This Row],[CONTRIBUTO
COMMISSARIO STRAORDINARIO]:[INDENNIZZO
ASSICURATIVO]])</f>
        <v>1000000</v>
      </c>
      <c r="M6929" s="9" t="s">
        <v>22338</v>
      </c>
      <c r="N6929" s="3" t="s">
        <v>158</v>
      </c>
      <c r="O6929" s="3" t="s">
        <v>22338</v>
      </c>
      <c r="P6929" s="2" t="s">
        <v>31</v>
      </c>
      <c r="Q6929" s="2" t="s">
        <v>19192</v>
      </c>
      <c r="R6929" s="2" t="s">
        <v>22339</v>
      </c>
      <c r="S6929" s="2" t="s">
        <v>27866</v>
      </c>
      <c r="T6929" s="3" t="s">
        <v>27867</v>
      </c>
      <c r="U6929" s="3" t="s">
        <v>179</v>
      </c>
      <c r="V6929" s="3" t="s">
        <v>24107</v>
      </c>
      <c r="W6929" s="12" t="s">
        <v>27862</v>
      </c>
      <c r="X6929" s="12" t="s">
        <v>27863</v>
      </c>
      <c r="Y6929" s="2" t="s">
        <v>27868</v>
      </c>
      <c r="Z6929" s="2"/>
    </row>
    <row r="6930" spans="1:26" ht="69.599999999999994" x14ac:dyDescent="0.3">
      <c r="A6930" s="6" t="s">
        <v>27869</v>
      </c>
      <c r="B6930" s="2" t="s">
        <v>8577</v>
      </c>
      <c r="C6930" s="2" t="s">
        <v>10374</v>
      </c>
      <c r="D6930" s="2" t="s">
        <v>29</v>
      </c>
      <c r="E6930" s="3" t="s">
        <v>24613</v>
      </c>
      <c r="F6930" s="3" t="s">
        <v>8676</v>
      </c>
      <c r="G6930" s="7">
        <v>5000000</v>
      </c>
      <c r="H6930" s="8">
        <v>0</v>
      </c>
      <c r="I6930" s="8">
        <v>0</v>
      </c>
      <c r="J6930" s="8">
        <v>0</v>
      </c>
      <c r="K6930" s="8">
        <v>0</v>
      </c>
      <c r="L6930" s="8">
        <f>SUM(Tabella1[[#This Row],[CONTRIBUTO
COMMISSARIO STRAORDINARIO]:[INDENNIZZO
ASSICURATIVO]])</f>
        <v>5000000</v>
      </c>
      <c r="M6930" s="9" t="s">
        <v>27870</v>
      </c>
      <c r="N6930" s="3" t="s">
        <v>158</v>
      </c>
      <c r="O6930" s="3" t="s">
        <v>27870</v>
      </c>
      <c r="P6930" s="2" t="s">
        <v>31</v>
      </c>
      <c r="Q6930" s="2" t="s">
        <v>8579</v>
      </c>
      <c r="R6930" s="2" t="s">
        <v>18768</v>
      </c>
      <c r="S6930" s="2" t="s">
        <v>27871</v>
      </c>
      <c r="T6930" s="3" t="s">
        <v>27872</v>
      </c>
      <c r="U6930" s="3" t="s">
        <v>179</v>
      </c>
      <c r="V6930" s="3" t="s">
        <v>24651</v>
      </c>
      <c r="W6930" s="12" t="s">
        <v>27873</v>
      </c>
      <c r="X6930" s="12" t="s">
        <v>27874</v>
      </c>
      <c r="Y6930" s="2" t="s">
        <v>27875</v>
      </c>
      <c r="Z6930" s="2"/>
    </row>
    <row r="6931" spans="1:26" ht="69.599999999999994" x14ac:dyDescent="0.3">
      <c r="A6931" s="6" t="s">
        <v>27876</v>
      </c>
      <c r="B6931" s="2" t="s">
        <v>8577</v>
      </c>
      <c r="C6931" s="2" t="s">
        <v>10374</v>
      </c>
      <c r="D6931" s="2" t="s">
        <v>29</v>
      </c>
      <c r="E6931" s="3" t="s">
        <v>24613</v>
      </c>
      <c r="F6931" s="3" t="s">
        <v>8676</v>
      </c>
      <c r="G6931" s="7">
        <v>750000</v>
      </c>
      <c r="H6931" s="8">
        <v>0</v>
      </c>
      <c r="I6931" s="8">
        <v>0</v>
      </c>
      <c r="J6931" s="8">
        <v>0</v>
      </c>
      <c r="K6931" s="8">
        <v>0</v>
      </c>
      <c r="L6931" s="8">
        <f>SUM(Tabella1[[#This Row],[CONTRIBUTO
COMMISSARIO STRAORDINARIO]:[INDENNIZZO
ASSICURATIVO]])</f>
        <v>750000</v>
      </c>
      <c r="M6931" s="9" t="s">
        <v>27870</v>
      </c>
      <c r="N6931" s="3" t="s">
        <v>158</v>
      </c>
      <c r="O6931" s="3" t="s">
        <v>27870</v>
      </c>
      <c r="P6931" s="2" t="s">
        <v>31</v>
      </c>
      <c r="Q6931" s="2" t="s">
        <v>8579</v>
      </c>
      <c r="R6931" s="2" t="s">
        <v>18768</v>
      </c>
      <c r="S6931" s="2" t="s">
        <v>27877</v>
      </c>
      <c r="T6931" s="3" t="s">
        <v>27878</v>
      </c>
      <c r="U6931" s="3" t="s">
        <v>179</v>
      </c>
      <c r="V6931" s="3" t="s">
        <v>24651</v>
      </c>
      <c r="W6931" s="12" t="s">
        <v>27879</v>
      </c>
      <c r="X6931" s="12" t="s">
        <v>27874</v>
      </c>
      <c r="Y6931" s="2" t="s">
        <v>27880</v>
      </c>
      <c r="Z6931" s="2"/>
    </row>
    <row r="6932" spans="1:26" ht="69.599999999999994" x14ac:dyDescent="0.3">
      <c r="A6932" s="6" t="s">
        <v>27881</v>
      </c>
      <c r="B6932" s="2" t="s">
        <v>8577</v>
      </c>
      <c r="C6932" s="2" t="s">
        <v>10374</v>
      </c>
      <c r="D6932" s="2" t="s">
        <v>29</v>
      </c>
      <c r="E6932" s="3" t="s">
        <v>24613</v>
      </c>
      <c r="F6932" s="3" t="s">
        <v>8676</v>
      </c>
      <c r="G6932" s="7">
        <v>250000</v>
      </c>
      <c r="H6932" s="8">
        <v>0</v>
      </c>
      <c r="I6932" s="8">
        <v>0</v>
      </c>
      <c r="J6932" s="8">
        <v>0</v>
      </c>
      <c r="K6932" s="8">
        <v>0</v>
      </c>
      <c r="L6932" s="8">
        <f>SUM(Tabella1[[#This Row],[CONTRIBUTO
COMMISSARIO STRAORDINARIO]:[INDENNIZZO
ASSICURATIVO]])</f>
        <v>250000</v>
      </c>
      <c r="M6932" s="9" t="s">
        <v>27870</v>
      </c>
      <c r="N6932" s="3" t="s">
        <v>158</v>
      </c>
      <c r="O6932" s="3" t="s">
        <v>27870</v>
      </c>
      <c r="P6932" s="2" t="s">
        <v>31</v>
      </c>
      <c r="Q6932" s="2" t="s">
        <v>8579</v>
      </c>
      <c r="R6932" s="2" t="s">
        <v>18768</v>
      </c>
      <c r="S6932" s="2" t="s">
        <v>27882</v>
      </c>
      <c r="T6932" s="3" t="s">
        <v>27883</v>
      </c>
      <c r="U6932" s="3" t="s">
        <v>179</v>
      </c>
      <c r="V6932" s="3" t="s">
        <v>24651</v>
      </c>
      <c r="W6932" s="12" t="s">
        <v>27884</v>
      </c>
      <c r="X6932" s="12" t="s">
        <v>27874</v>
      </c>
      <c r="Y6932" s="2" t="s">
        <v>27885</v>
      </c>
      <c r="Z6932" s="2"/>
    </row>
    <row r="6933" spans="1:26" ht="34.799999999999997" x14ac:dyDescent="0.3">
      <c r="A6933" s="6" t="s">
        <v>27886</v>
      </c>
      <c r="B6933" s="2" t="s">
        <v>8577</v>
      </c>
      <c r="C6933" s="2" t="s">
        <v>10374</v>
      </c>
      <c r="D6933" s="2" t="s">
        <v>29</v>
      </c>
      <c r="E6933" s="3" t="s">
        <v>24613</v>
      </c>
      <c r="F6933" s="3" t="s">
        <v>27887</v>
      </c>
      <c r="G6933" s="7">
        <v>0</v>
      </c>
      <c r="H6933" s="8">
        <v>0</v>
      </c>
      <c r="I6933" s="8">
        <v>0</v>
      </c>
      <c r="J6933" s="8">
        <v>0</v>
      </c>
      <c r="K6933" s="8">
        <v>0</v>
      </c>
      <c r="L6933" s="8">
        <f>SUM(Tabella1[[#This Row],[CONTRIBUTO
COMMISSARIO STRAORDINARIO]:[INDENNIZZO
ASSICURATIVO]])</f>
        <v>0</v>
      </c>
      <c r="M6933" s="9" t="s">
        <v>8655</v>
      </c>
      <c r="N6933" s="3" t="s">
        <v>158</v>
      </c>
      <c r="O6933" s="3" t="s">
        <v>8655</v>
      </c>
      <c r="P6933" s="2" t="s">
        <v>31</v>
      </c>
      <c r="Q6933" s="2" t="s">
        <v>8579</v>
      </c>
      <c r="R6933" s="2" t="s">
        <v>8615</v>
      </c>
      <c r="S6933" s="2" t="s">
        <v>18981</v>
      </c>
      <c r="T6933" s="3" t="s">
        <v>18982</v>
      </c>
      <c r="U6933" s="3" t="s">
        <v>270</v>
      </c>
      <c r="V6933" s="3" t="s">
        <v>163</v>
      </c>
      <c r="W6933" s="12" t="s">
        <v>18983</v>
      </c>
      <c r="X6933" s="12" t="s">
        <v>27888</v>
      </c>
      <c r="Y6933" s="2" t="s">
        <v>18985</v>
      </c>
      <c r="Z6933" s="2"/>
    </row>
    <row r="6934" spans="1:26" ht="52.2" x14ac:dyDescent="0.3">
      <c r="A6934" s="6" t="s">
        <v>27889</v>
      </c>
      <c r="B6934" s="2" t="s">
        <v>8577</v>
      </c>
      <c r="C6934" s="2" t="s">
        <v>10374</v>
      </c>
      <c r="D6934" s="2" t="s">
        <v>29</v>
      </c>
      <c r="E6934" s="3" t="s">
        <v>24613</v>
      </c>
      <c r="F6934" s="3" t="s">
        <v>27887</v>
      </c>
      <c r="G6934" s="7">
        <v>0</v>
      </c>
      <c r="H6934" s="8">
        <v>0</v>
      </c>
      <c r="I6934" s="8">
        <v>0</v>
      </c>
      <c r="J6934" s="8">
        <v>0</v>
      </c>
      <c r="K6934" s="8">
        <v>0</v>
      </c>
      <c r="L6934" s="8">
        <f>SUM(Tabella1[[#This Row],[CONTRIBUTO
COMMISSARIO STRAORDINARIO]:[INDENNIZZO
ASSICURATIVO]])</f>
        <v>0</v>
      </c>
      <c r="M6934" s="9" t="s">
        <v>8655</v>
      </c>
      <c r="N6934" s="3" t="s">
        <v>158</v>
      </c>
      <c r="O6934" s="3" t="s">
        <v>8655</v>
      </c>
      <c r="P6934" s="2" t="s">
        <v>31</v>
      </c>
      <c r="Q6934" s="2" t="s">
        <v>8579</v>
      </c>
      <c r="R6934" s="2" t="s">
        <v>8615</v>
      </c>
      <c r="S6934" s="2" t="s">
        <v>18987</v>
      </c>
      <c r="T6934" s="3" t="s">
        <v>18988</v>
      </c>
      <c r="U6934" s="3" t="s">
        <v>270</v>
      </c>
      <c r="V6934" s="3" t="s">
        <v>163</v>
      </c>
      <c r="W6934" s="12" t="s">
        <v>18989</v>
      </c>
      <c r="X6934" s="12" t="s">
        <v>27888</v>
      </c>
      <c r="Y6934" s="2" t="s">
        <v>18990</v>
      </c>
      <c r="Z6934" s="2"/>
    </row>
    <row r="6935" spans="1:26" ht="34.799999999999997" x14ac:dyDescent="0.3">
      <c r="A6935" s="6" t="s">
        <v>27890</v>
      </c>
      <c r="B6935" s="2" t="s">
        <v>8577</v>
      </c>
      <c r="C6935" s="2" t="s">
        <v>10374</v>
      </c>
      <c r="D6935" s="2" t="s">
        <v>29</v>
      </c>
      <c r="E6935" s="3" t="s">
        <v>24613</v>
      </c>
      <c r="F6935" s="3" t="s">
        <v>27887</v>
      </c>
      <c r="G6935" s="7">
        <v>0</v>
      </c>
      <c r="H6935" s="8">
        <v>0</v>
      </c>
      <c r="I6935" s="8">
        <v>0</v>
      </c>
      <c r="J6935" s="8">
        <v>0</v>
      </c>
      <c r="K6935" s="8">
        <v>0</v>
      </c>
      <c r="L6935" s="8">
        <f>SUM(Tabella1[[#This Row],[CONTRIBUTO
COMMISSARIO STRAORDINARIO]:[INDENNIZZO
ASSICURATIVO]])</f>
        <v>0</v>
      </c>
      <c r="M6935" s="9" t="s">
        <v>8655</v>
      </c>
      <c r="N6935" s="3" t="s">
        <v>158</v>
      </c>
      <c r="O6935" s="3" t="s">
        <v>8655</v>
      </c>
      <c r="P6935" s="2" t="s">
        <v>31</v>
      </c>
      <c r="Q6935" s="2" t="s">
        <v>8579</v>
      </c>
      <c r="R6935" s="2" t="s">
        <v>8615</v>
      </c>
      <c r="S6935" s="2" t="s">
        <v>18992</v>
      </c>
      <c r="T6935" s="3" t="s">
        <v>18993</v>
      </c>
      <c r="U6935" s="3" t="s">
        <v>270</v>
      </c>
      <c r="V6935" s="3" t="s">
        <v>163</v>
      </c>
      <c r="W6935" s="12" t="s">
        <v>27891</v>
      </c>
      <c r="X6935" s="12" t="s">
        <v>27888</v>
      </c>
      <c r="Y6935" s="2" t="s">
        <v>18995</v>
      </c>
      <c r="Z6935" s="2"/>
    </row>
    <row r="6936" spans="1:26" ht="87" x14ac:dyDescent="0.3">
      <c r="A6936" s="6" t="s">
        <v>27892</v>
      </c>
      <c r="B6936" s="2" t="s">
        <v>8577</v>
      </c>
      <c r="C6936" s="2" t="s">
        <v>10374</v>
      </c>
      <c r="D6936" s="2" t="s">
        <v>29</v>
      </c>
      <c r="E6936" s="3" t="s">
        <v>24613</v>
      </c>
      <c r="F6936" s="3" t="s">
        <v>27887</v>
      </c>
      <c r="G6936" s="7">
        <v>0</v>
      </c>
      <c r="H6936" s="8">
        <v>0</v>
      </c>
      <c r="I6936" s="8">
        <v>0</v>
      </c>
      <c r="J6936" s="8">
        <v>0</v>
      </c>
      <c r="K6936" s="8">
        <v>0</v>
      </c>
      <c r="L6936" s="8">
        <f>SUM(Tabella1[[#This Row],[CONTRIBUTO
COMMISSARIO STRAORDINARIO]:[INDENNIZZO
ASSICURATIVO]])</f>
        <v>0</v>
      </c>
      <c r="M6936" s="9" t="s">
        <v>8655</v>
      </c>
      <c r="N6936" s="3" t="s">
        <v>158</v>
      </c>
      <c r="O6936" s="3" t="s">
        <v>8655</v>
      </c>
      <c r="P6936" s="2" t="s">
        <v>31</v>
      </c>
      <c r="Q6936" s="2" t="s">
        <v>8579</v>
      </c>
      <c r="R6936" s="2" t="s">
        <v>8615</v>
      </c>
      <c r="S6936" s="2" t="s">
        <v>18997</v>
      </c>
      <c r="T6936" s="3" t="s">
        <v>27893</v>
      </c>
      <c r="U6936" s="3" t="s">
        <v>270</v>
      </c>
      <c r="V6936" s="3" t="s">
        <v>163</v>
      </c>
      <c r="W6936" s="12" t="s">
        <v>27894</v>
      </c>
      <c r="X6936" s="12" t="s">
        <v>27888</v>
      </c>
      <c r="Y6936" s="2" t="s">
        <v>19000</v>
      </c>
      <c r="Z6936" s="2"/>
    </row>
    <row r="6937" spans="1:26" ht="34.799999999999997" x14ac:dyDescent="0.3">
      <c r="A6937" s="6" t="s">
        <v>27895</v>
      </c>
      <c r="B6937" s="2" t="s">
        <v>8577</v>
      </c>
      <c r="C6937" s="2" t="s">
        <v>10374</v>
      </c>
      <c r="D6937" s="2" t="s">
        <v>29</v>
      </c>
      <c r="E6937" s="3" t="s">
        <v>24613</v>
      </c>
      <c r="F6937" s="3" t="s">
        <v>8676</v>
      </c>
      <c r="G6937" s="7">
        <v>120000</v>
      </c>
      <c r="H6937" s="8">
        <v>0</v>
      </c>
      <c r="I6937" s="8">
        <v>0</v>
      </c>
      <c r="J6937" s="8">
        <v>0</v>
      </c>
      <c r="K6937" s="8">
        <v>0</v>
      </c>
      <c r="L6937" s="8">
        <f>SUM(Tabella1[[#This Row],[CONTRIBUTO
COMMISSARIO STRAORDINARIO]:[INDENNIZZO
ASSICURATIVO]])</f>
        <v>120000</v>
      </c>
      <c r="M6937" s="9" t="s">
        <v>8655</v>
      </c>
      <c r="N6937" s="3" t="s">
        <v>158</v>
      </c>
      <c r="O6937" s="3" t="s">
        <v>8655</v>
      </c>
      <c r="P6937" s="2" t="s">
        <v>31</v>
      </c>
      <c r="Q6937" s="2" t="s">
        <v>8579</v>
      </c>
      <c r="R6937" s="2" t="s">
        <v>18980</v>
      </c>
      <c r="S6937" s="2" t="s">
        <v>19002</v>
      </c>
      <c r="T6937" s="3" t="s">
        <v>19003</v>
      </c>
      <c r="U6937" s="3" t="s">
        <v>270</v>
      </c>
      <c r="V6937" s="3" t="s">
        <v>163</v>
      </c>
      <c r="W6937" s="12" t="s">
        <v>19004</v>
      </c>
      <c r="X6937" s="12" t="s">
        <v>19005</v>
      </c>
      <c r="Y6937" s="2" t="s">
        <v>19006</v>
      </c>
      <c r="Z6937" s="2"/>
    </row>
    <row r="6938" spans="1:26" ht="34.799999999999997" x14ac:dyDescent="0.3">
      <c r="A6938" s="6" t="s">
        <v>27896</v>
      </c>
      <c r="B6938" s="2" t="s">
        <v>8577</v>
      </c>
      <c r="C6938" s="2" t="s">
        <v>10374</v>
      </c>
      <c r="D6938" s="2" t="s">
        <v>29</v>
      </c>
      <c r="E6938" s="3" t="s">
        <v>24613</v>
      </c>
      <c r="F6938" s="3" t="s">
        <v>31</v>
      </c>
      <c r="G6938" s="7">
        <v>50000</v>
      </c>
      <c r="H6938" s="8">
        <v>0</v>
      </c>
      <c r="I6938" s="8">
        <v>0</v>
      </c>
      <c r="J6938" s="8">
        <v>0</v>
      </c>
      <c r="K6938" s="8">
        <v>0</v>
      </c>
      <c r="L6938" s="8">
        <f>SUM(Tabella1[[#This Row],[CONTRIBUTO
COMMISSARIO STRAORDINARIO]:[INDENNIZZO
ASSICURATIVO]])</f>
        <v>50000</v>
      </c>
      <c r="M6938" s="9" t="s">
        <v>8655</v>
      </c>
      <c r="N6938" s="3" t="s">
        <v>158</v>
      </c>
      <c r="O6938" s="3" t="s">
        <v>8655</v>
      </c>
      <c r="P6938" s="2" t="s">
        <v>31</v>
      </c>
      <c r="Q6938" s="2" t="s">
        <v>8579</v>
      </c>
      <c r="R6938" s="2" t="s">
        <v>18980</v>
      </c>
      <c r="S6938" s="2" t="s">
        <v>19008</v>
      </c>
      <c r="T6938" s="3" t="s">
        <v>19009</v>
      </c>
      <c r="U6938" s="3" t="s">
        <v>270</v>
      </c>
      <c r="V6938" s="3" t="s">
        <v>163</v>
      </c>
      <c r="W6938" s="12" t="s">
        <v>19010</v>
      </c>
      <c r="X6938" s="12" t="s">
        <v>19005</v>
      </c>
      <c r="Y6938" s="2" t="s">
        <v>19011</v>
      </c>
      <c r="Z6938" s="2"/>
    </row>
    <row r="6939" spans="1:26" x14ac:dyDescent="0.3">
      <c r="A6939" s="6" t="s">
        <v>27897</v>
      </c>
      <c r="B6939" s="2" t="s">
        <v>8577</v>
      </c>
      <c r="C6939" s="2" t="s">
        <v>10374</v>
      </c>
      <c r="D6939" s="2" t="s">
        <v>29</v>
      </c>
      <c r="E6939" s="3" t="s">
        <v>24613</v>
      </c>
      <c r="F6939" s="3" t="s">
        <v>27887</v>
      </c>
      <c r="G6939" s="7">
        <v>0</v>
      </c>
      <c r="H6939" s="8">
        <v>0</v>
      </c>
      <c r="I6939" s="8">
        <v>0</v>
      </c>
      <c r="J6939" s="8">
        <v>0</v>
      </c>
      <c r="K6939" s="8">
        <v>0</v>
      </c>
      <c r="L6939" s="8">
        <f>SUM(Tabella1[[#This Row],[CONTRIBUTO
COMMISSARIO STRAORDINARIO]:[INDENNIZZO
ASSICURATIVO]])</f>
        <v>0</v>
      </c>
      <c r="M6939" s="9" t="s">
        <v>8655</v>
      </c>
      <c r="N6939" s="3" t="s">
        <v>158</v>
      </c>
      <c r="O6939" s="3" t="s">
        <v>8655</v>
      </c>
      <c r="P6939" s="2" t="s">
        <v>31</v>
      </c>
      <c r="Q6939" s="2" t="s">
        <v>8579</v>
      </c>
      <c r="R6939" s="2" t="s">
        <v>8615</v>
      </c>
      <c r="S6939" s="2" t="s">
        <v>19013</v>
      </c>
      <c r="T6939" s="3" t="s">
        <v>19014</v>
      </c>
      <c r="U6939" s="3" t="s">
        <v>270</v>
      </c>
      <c r="V6939" s="3" t="s">
        <v>163</v>
      </c>
      <c r="W6939" s="12" t="s">
        <v>19196</v>
      </c>
      <c r="X6939" s="12" t="s">
        <v>27898</v>
      </c>
      <c r="Y6939" s="2" t="s">
        <v>19017</v>
      </c>
      <c r="Z6939" s="2"/>
    </row>
    <row r="6940" spans="1:26" ht="34.799999999999997" x14ac:dyDescent="0.3">
      <c r="A6940" s="6" t="s">
        <v>27899</v>
      </c>
      <c r="B6940" s="2" t="s">
        <v>8577</v>
      </c>
      <c r="C6940" s="2" t="s">
        <v>10374</v>
      </c>
      <c r="D6940" s="2" t="s">
        <v>29</v>
      </c>
      <c r="E6940" s="3" t="s">
        <v>24613</v>
      </c>
      <c r="F6940" s="3" t="s">
        <v>27887</v>
      </c>
      <c r="G6940" s="7">
        <v>0</v>
      </c>
      <c r="H6940" s="8">
        <v>0</v>
      </c>
      <c r="I6940" s="8">
        <v>0</v>
      </c>
      <c r="J6940" s="8">
        <v>0</v>
      </c>
      <c r="K6940" s="8">
        <v>0</v>
      </c>
      <c r="L6940" s="8">
        <f>SUM(Tabella1[[#This Row],[CONTRIBUTO
COMMISSARIO STRAORDINARIO]:[INDENNIZZO
ASSICURATIVO]])</f>
        <v>0</v>
      </c>
      <c r="M6940" s="9" t="s">
        <v>8655</v>
      </c>
      <c r="N6940" s="3" t="s">
        <v>158</v>
      </c>
      <c r="O6940" s="3" t="s">
        <v>8655</v>
      </c>
      <c r="P6940" s="2" t="s">
        <v>31</v>
      </c>
      <c r="Q6940" s="2" t="s">
        <v>8579</v>
      </c>
      <c r="R6940" s="2" t="s">
        <v>8615</v>
      </c>
      <c r="S6940" s="2" t="s">
        <v>19019</v>
      </c>
      <c r="T6940" s="3" t="s">
        <v>19020</v>
      </c>
      <c r="U6940" s="3" t="s">
        <v>270</v>
      </c>
      <c r="V6940" s="3" t="s">
        <v>163</v>
      </c>
      <c r="W6940" s="12" t="s">
        <v>19021</v>
      </c>
      <c r="X6940" s="12" t="s">
        <v>27900</v>
      </c>
      <c r="Y6940" s="2" t="s">
        <v>19022</v>
      </c>
      <c r="Z6940" s="2"/>
    </row>
    <row r="6941" spans="1:26" ht="34.799999999999997" x14ac:dyDescent="0.3">
      <c r="A6941" s="6" t="s">
        <v>27901</v>
      </c>
      <c r="B6941" s="2" t="s">
        <v>8577</v>
      </c>
      <c r="C6941" s="2" t="s">
        <v>10374</v>
      </c>
      <c r="D6941" s="2" t="s">
        <v>29</v>
      </c>
      <c r="E6941" s="3" t="s">
        <v>24613</v>
      </c>
      <c r="F6941" s="3" t="s">
        <v>27887</v>
      </c>
      <c r="G6941" s="7">
        <v>0</v>
      </c>
      <c r="H6941" s="8">
        <v>0</v>
      </c>
      <c r="I6941" s="8">
        <v>0</v>
      </c>
      <c r="J6941" s="8">
        <v>0</v>
      </c>
      <c r="K6941" s="8">
        <v>0</v>
      </c>
      <c r="L6941" s="8">
        <f>SUM(Tabella1[[#This Row],[CONTRIBUTO
COMMISSARIO STRAORDINARIO]:[INDENNIZZO
ASSICURATIVO]])</f>
        <v>0</v>
      </c>
      <c r="M6941" s="9" t="s">
        <v>8655</v>
      </c>
      <c r="N6941" s="3" t="s">
        <v>158</v>
      </c>
      <c r="O6941" s="3" t="s">
        <v>8655</v>
      </c>
      <c r="P6941" s="2" t="s">
        <v>31</v>
      </c>
      <c r="Q6941" s="2" t="s">
        <v>8579</v>
      </c>
      <c r="R6941" s="2" t="s">
        <v>8615</v>
      </c>
      <c r="S6941" s="2" t="s">
        <v>19024</v>
      </c>
      <c r="T6941" s="3" t="s">
        <v>19025</v>
      </c>
      <c r="U6941" s="3" t="s">
        <v>270</v>
      </c>
      <c r="V6941" s="3" t="s">
        <v>163</v>
      </c>
      <c r="W6941" s="12" t="s">
        <v>19026</v>
      </c>
      <c r="X6941" s="12" t="s">
        <v>27900</v>
      </c>
      <c r="Y6941" s="2" t="s">
        <v>19027</v>
      </c>
      <c r="Z6941" s="2"/>
    </row>
    <row r="6942" spans="1:26" ht="34.799999999999997" x14ac:dyDescent="0.3">
      <c r="A6942" s="6" t="s">
        <v>27902</v>
      </c>
      <c r="B6942" s="2" t="s">
        <v>8577</v>
      </c>
      <c r="C6942" s="2" t="s">
        <v>10374</v>
      </c>
      <c r="D6942" s="2" t="s">
        <v>29</v>
      </c>
      <c r="E6942" s="3" t="s">
        <v>24613</v>
      </c>
      <c r="F6942" s="3" t="s">
        <v>27887</v>
      </c>
      <c r="G6942" s="7">
        <v>0</v>
      </c>
      <c r="H6942" s="8">
        <v>0</v>
      </c>
      <c r="I6942" s="8">
        <v>0</v>
      </c>
      <c r="J6942" s="8">
        <v>0</v>
      </c>
      <c r="K6942" s="8">
        <v>0</v>
      </c>
      <c r="L6942" s="8">
        <f>SUM(Tabella1[[#This Row],[CONTRIBUTO
COMMISSARIO STRAORDINARIO]:[INDENNIZZO
ASSICURATIVO]])</f>
        <v>0</v>
      </c>
      <c r="M6942" s="9" t="s">
        <v>8655</v>
      </c>
      <c r="N6942" s="3" t="s">
        <v>158</v>
      </c>
      <c r="O6942" s="3" t="s">
        <v>8655</v>
      </c>
      <c r="P6942" s="2" t="s">
        <v>31</v>
      </c>
      <c r="Q6942" s="2" t="s">
        <v>8579</v>
      </c>
      <c r="R6942" s="2" t="s">
        <v>8615</v>
      </c>
      <c r="S6942" s="2" t="s">
        <v>19029</v>
      </c>
      <c r="T6942" s="3" t="s">
        <v>27903</v>
      </c>
      <c r="U6942" s="3" t="s">
        <v>270</v>
      </c>
      <c r="V6942" s="3" t="s">
        <v>163</v>
      </c>
      <c r="W6942" s="12" t="s">
        <v>19021</v>
      </c>
      <c r="X6942" s="12" t="s">
        <v>27900</v>
      </c>
      <c r="Y6942" s="2" t="s">
        <v>19031</v>
      </c>
      <c r="Z6942" s="2"/>
    </row>
    <row r="6943" spans="1:26" ht="34.799999999999997" x14ac:dyDescent="0.3">
      <c r="A6943" s="6" t="s">
        <v>27904</v>
      </c>
      <c r="B6943" s="2" t="s">
        <v>8577</v>
      </c>
      <c r="C6943" s="2" t="s">
        <v>10374</v>
      </c>
      <c r="D6943" s="2" t="s">
        <v>29</v>
      </c>
      <c r="E6943" s="3" t="s">
        <v>24613</v>
      </c>
      <c r="F6943" s="3" t="s">
        <v>27887</v>
      </c>
      <c r="G6943" s="7">
        <v>0</v>
      </c>
      <c r="H6943" s="8">
        <v>0</v>
      </c>
      <c r="I6943" s="8">
        <v>0</v>
      </c>
      <c r="J6943" s="8">
        <v>0</v>
      </c>
      <c r="K6943" s="8">
        <v>0</v>
      </c>
      <c r="L6943" s="8">
        <f>SUM(Tabella1[[#This Row],[CONTRIBUTO
COMMISSARIO STRAORDINARIO]:[INDENNIZZO
ASSICURATIVO]])</f>
        <v>0</v>
      </c>
      <c r="M6943" s="9" t="s">
        <v>8655</v>
      </c>
      <c r="N6943" s="3" t="s">
        <v>158</v>
      </c>
      <c r="O6943" s="3" t="s">
        <v>8655</v>
      </c>
      <c r="P6943" s="2" t="s">
        <v>31</v>
      </c>
      <c r="Q6943" s="2" t="s">
        <v>8579</v>
      </c>
      <c r="R6943" s="2" t="s">
        <v>8615</v>
      </c>
      <c r="S6943" s="2" t="s">
        <v>19033</v>
      </c>
      <c r="T6943" s="3" t="s">
        <v>19034</v>
      </c>
      <c r="U6943" s="3" t="s">
        <v>270</v>
      </c>
      <c r="V6943" s="3" t="s">
        <v>163</v>
      </c>
      <c r="W6943" s="12" t="s">
        <v>19035</v>
      </c>
      <c r="X6943" s="12" t="s">
        <v>27888</v>
      </c>
      <c r="Y6943" s="2" t="s">
        <v>19036</v>
      </c>
      <c r="Z6943" s="2"/>
    </row>
    <row r="6944" spans="1:26" ht="52.2" x14ac:dyDescent="0.3">
      <c r="A6944" s="6" t="s">
        <v>27905</v>
      </c>
      <c r="B6944" s="2" t="s">
        <v>8577</v>
      </c>
      <c r="C6944" s="2" t="s">
        <v>10374</v>
      </c>
      <c r="D6944" s="2" t="s">
        <v>29</v>
      </c>
      <c r="E6944" s="3" t="s">
        <v>24613</v>
      </c>
      <c r="F6944" s="3" t="s">
        <v>8676</v>
      </c>
      <c r="G6944" s="7">
        <v>469500</v>
      </c>
      <c r="H6944" s="8">
        <v>0</v>
      </c>
      <c r="I6944" s="8">
        <v>0</v>
      </c>
      <c r="J6944" s="8">
        <v>0</v>
      </c>
      <c r="K6944" s="8">
        <v>0</v>
      </c>
      <c r="L6944" s="8">
        <f>SUM(Tabella1[[#This Row],[CONTRIBUTO
COMMISSARIO STRAORDINARIO]:[INDENNIZZO
ASSICURATIVO]])</f>
        <v>469500</v>
      </c>
      <c r="M6944" s="9" t="s">
        <v>27906</v>
      </c>
      <c r="N6944" s="3" t="s">
        <v>158</v>
      </c>
      <c r="O6944" s="3" t="s">
        <v>27906</v>
      </c>
      <c r="P6944" s="2" t="s">
        <v>31</v>
      </c>
      <c r="Q6944" s="2" t="s">
        <v>19192</v>
      </c>
      <c r="R6944" s="2" t="s">
        <v>27673</v>
      </c>
      <c r="S6944" s="2" t="s">
        <v>27907</v>
      </c>
      <c r="T6944" s="3" t="s">
        <v>27908</v>
      </c>
      <c r="U6944" s="3" t="s">
        <v>27909</v>
      </c>
      <c r="V6944" s="3" t="s">
        <v>27910</v>
      </c>
      <c r="W6944" s="12" t="s">
        <v>31</v>
      </c>
      <c r="X6944" s="12" t="s">
        <v>27911</v>
      </c>
      <c r="Y6944" s="2" t="s">
        <v>27912</v>
      </c>
      <c r="Z6944" s="2"/>
    </row>
    <row r="6945" spans="1:26" ht="69.599999999999994" x14ac:dyDescent="0.3">
      <c r="A6945" s="6" t="s">
        <v>27913</v>
      </c>
      <c r="B6945" s="2" t="s">
        <v>8577</v>
      </c>
      <c r="C6945" s="2" t="s">
        <v>10374</v>
      </c>
      <c r="D6945" s="2" t="s">
        <v>29</v>
      </c>
      <c r="E6945" s="3" t="s">
        <v>24613</v>
      </c>
      <c r="F6945" s="3" t="s">
        <v>8676</v>
      </c>
      <c r="G6945" s="7">
        <v>1033000</v>
      </c>
      <c r="H6945" s="8">
        <v>0</v>
      </c>
      <c r="I6945" s="8">
        <v>0</v>
      </c>
      <c r="J6945" s="8">
        <v>0</v>
      </c>
      <c r="K6945" s="8">
        <v>0</v>
      </c>
      <c r="L6945" s="8">
        <f>SUM(Tabella1[[#This Row],[CONTRIBUTO
COMMISSARIO STRAORDINARIO]:[INDENNIZZO
ASSICURATIVO]])</f>
        <v>1033000</v>
      </c>
      <c r="M6945" s="9" t="s">
        <v>27906</v>
      </c>
      <c r="N6945" s="3" t="s">
        <v>158</v>
      </c>
      <c r="O6945" s="3" t="s">
        <v>27906</v>
      </c>
      <c r="P6945" s="2" t="s">
        <v>31</v>
      </c>
      <c r="Q6945" s="2" t="s">
        <v>19192</v>
      </c>
      <c r="R6945" s="2" t="s">
        <v>27673</v>
      </c>
      <c r="S6945" s="2" t="s">
        <v>27914</v>
      </c>
      <c r="T6945" s="3" t="s">
        <v>27915</v>
      </c>
      <c r="U6945" s="3" t="s">
        <v>27909</v>
      </c>
      <c r="V6945" s="3" t="s">
        <v>27910</v>
      </c>
      <c r="W6945" s="12" t="s">
        <v>31</v>
      </c>
      <c r="X6945" s="12" t="s">
        <v>27916</v>
      </c>
      <c r="Y6945" s="2" t="s">
        <v>27917</v>
      </c>
      <c r="Z6945" s="2"/>
    </row>
    <row r="6946" spans="1:26" ht="34.799999999999997" x14ac:dyDescent="0.3">
      <c r="A6946" s="6" t="s">
        <v>27918</v>
      </c>
      <c r="B6946" s="2" t="s">
        <v>8577</v>
      </c>
      <c r="C6946" s="2" t="s">
        <v>10374</v>
      </c>
      <c r="D6946" s="2" t="s">
        <v>29</v>
      </c>
      <c r="E6946" s="3" t="s">
        <v>24613</v>
      </c>
      <c r="F6946" s="3" t="s">
        <v>8676</v>
      </c>
      <c r="G6946" s="7">
        <v>150000</v>
      </c>
      <c r="H6946" s="8">
        <v>0</v>
      </c>
      <c r="I6946" s="8">
        <v>0</v>
      </c>
      <c r="J6946" s="8">
        <v>0</v>
      </c>
      <c r="K6946" s="8">
        <v>0</v>
      </c>
      <c r="L6946" s="8">
        <f>SUM(Tabella1[[#This Row],[CONTRIBUTO
COMMISSARIO STRAORDINARIO]:[INDENNIZZO
ASSICURATIVO]])</f>
        <v>150000</v>
      </c>
      <c r="M6946" s="9" t="s">
        <v>27906</v>
      </c>
      <c r="N6946" s="3" t="s">
        <v>158</v>
      </c>
      <c r="O6946" s="3" t="s">
        <v>27906</v>
      </c>
      <c r="P6946" s="2" t="s">
        <v>31</v>
      </c>
      <c r="Q6946" s="2" t="s">
        <v>19192</v>
      </c>
      <c r="R6946" s="2" t="s">
        <v>27673</v>
      </c>
      <c r="S6946" s="2" t="s">
        <v>27919</v>
      </c>
      <c r="T6946" s="3" t="s">
        <v>27920</v>
      </c>
      <c r="U6946" s="3" t="s">
        <v>27909</v>
      </c>
      <c r="V6946" s="3" t="s">
        <v>27910</v>
      </c>
      <c r="W6946" s="12" t="s">
        <v>31</v>
      </c>
      <c r="X6946" s="12" t="s">
        <v>27921</v>
      </c>
      <c r="Y6946" s="2" t="s">
        <v>27922</v>
      </c>
      <c r="Z6946" s="2"/>
    </row>
    <row r="6947" spans="1:26" ht="69.599999999999994" x14ac:dyDescent="0.3">
      <c r="A6947" s="6" t="s">
        <v>27923</v>
      </c>
      <c r="B6947" s="2" t="s">
        <v>8577</v>
      </c>
      <c r="C6947" s="2" t="s">
        <v>10374</v>
      </c>
      <c r="D6947" s="2" t="s">
        <v>29</v>
      </c>
      <c r="E6947" s="3" t="s">
        <v>24613</v>
      </c>
      <c r="F6947" s="3" t="s">
        <v>8676</v>
      </c>
      <c r="G6947" s="7">
        <v>350000</v>
      </c>
      <c r="H6947" s="8">
        <v>0</v>
      </c>
      <c r="I6947" s="8">
        <v>0</v>
      </c>
      <c r="J6947" s="8">
        <v>0</v>
      </c>
      <c r="K6947" s="8">
        <v>0</v>
      </c>
      <c r="L6947" s="8">
        <f>SUM(Tabella1[[#This Row],[CONTRIBUTO
COMMISSARIO STRAORDINARIO]:[INDENNIZZO
ASSICURATIVO]])</f>
        <v>350000</v>
      </c>
      <c r="M6947" s="9" t="s">
        <v>27906</v>
      </c>
      <c r="N6947" s="3" t="s">
        <v>158</v>
      </c>
      <c r="O6947" s="3" t="s">
        <v>27906</v>
      </c>
      <c r="P6947" s="2" t="s">
        <v>31</v>
      </c>
      <c r="Q6947" s="2" t="s">
        <v>19192</v>
      </c>
      <c r="R6947" s="2" t="s">
        <v>27673</v>
      </c>
      <c r="S6947" s="2" t="s">
        <v>27924</v>
      </c>
      <c r="T6947" s="3" t="s">
        <v>27925</v>
      </c>
      <c r="U6947" s="3" t="s">
        <v>27909</v>
      </c>
      <c r="V6947" s="3" t="s">
        <v>27910</v>
      </c>
      <c r="W6947" s="12" t="s">
        <v>31</v>
      </c>
      <c r="X6947" s="12" t="s">
        <v>27926</v>
      </c>
      <c r="Y6947" s="2" t="s">
        <v>27927</v>
      </c>
      <c r="Z6947" s="2"/>
    </row>
    <row r="6948" spans="1:26" ht="34.799999999999997" x14ac:dyDescent="0.3">
      <c r="A6948" s="6" t="s">
        <v>27928</v>
      </c>
      <c r="B6948" s="2" t="s">
        <v>8577</v>
      </c>
      <c r="C6948" s="2" t="s">
        <v>10374</v>
      </c>
      <c r="D6948" s="2" t="s">
        <v>29</v>
      </c>
      <c r="E6948" s="3" t="s">
        <v>24613</v>
      </c>
      <c r="F6948" s="3" t="s">
        <v>8676</v>
      </c>
      <c r="G6948" s="7">
        <v>135000</v>
      </c>
      <c r="H6948" s="8">
        <v>0</v>
      </c>
      <c r="I6948" s="8">
        <v>0</v>
      </c>
      <c r="J6948" s="8">
        <v>0</v>
      </c>
      <c r="K6948" s="8">
        <v>0</v>
      </c>
      <c r="L6948" s="8">
        <f>SUM(Tabella1[[#This Row],[CONTRIBUTO
COMMISSARIO STRAORDINARIO]:[INDENNIZZO
ASSICURATIVO]])</f>
        <v>135000</v>
      </c>
      <c r="M6948" s="9" t="s">
        <v>27906</v>
      </c>
      <c r="N6948" s="3" t="s">
        <v>158</v>
      </c>
      <c r="O6948" s="3" t="s">
        <v>27906</v>
      </c>
      <c r="P6948" s="2" t="s">
        <v>31</v>
      </c>
      <c r="Q6948" s="2" t="s">
        <v>19192</v>
      </c>
      <c r="R6948" s="2" t="s">
        <v>27673</v>
      </c>
      <c r="S6948" s="2" t="s">
        <v>27929</v>
      </c>
      <c r="T6948" s="3" t="s">
        <v>27930</v>
      </c>
      <c r="U6948" s="3" t="s">
        <v>27909</v>
      </c>
      <c r="V6948" s="3" t="s">
        <v>27910</v>
      </c>
      <c r="W6948" s="12" t="s">
        <v>31</v>
      </c>
      <c r="X6948" s="12" t="s">
        <v>27931</v>
      </c>
      <c r="Y6948" s="2" t="s">
        <v>27932</v>
      </c>
      <c r="Z6948" s="2"/>
    </row>
    <row r="6949" spans="1:26" ht="34.799999999999997" x14ac:dyDescent="0.3">
      <c r="A6949" s="6" t="s">
        <v>27933</v>
      </c>
      <c r="B6949" s="2" t="s">
        <v>8577</v>
      </c>
      <c r="C6949" s="2" t="s">
        <v>10374</v>
      </c>
      <c r="D6949" s="2" t="s">
        <v>29</v>
      </c>
      <c r="E6949" s="3" t="s">
        <v>24613</v>
      </c>
      <c r="F6949" s="3" t="s">
        <v>8676</v>
      </c>
      <c r="G6949" s="7">
        <v>3000000</v>
      </c>
      <c r="H6949" s="8">
        <v>0</v>
      </c>
      <c r="I6949" s="8">
        <v>0</v>
      </c>
      <c r="J6949" s="8">
        <v>0</v>
      </c>
      <c r="K6949" s="8">
        <v>0</v>
      </c>
      <c r="L6949" s="8">
        <f>SUM(Tabella1[[#This Row],[CONTRIBUTO
COMMISSARIO STRAORDINARIO]:[INDENNIZZO
ASSICURATIVO]])</f>
        <v>3000000</v>
      </c>
      <c r="M6949" s="9" t="s">
        <v>27934</v>
      </c>
      <c r="N6949" s="3" t="s">
        <v>158</v>
      </c>
      <c r="O6949" s="3" t="s">
        <v>27934</v>
      </c>
      <c r="P6949" s="2" t="s">
        <v>31</v>
      </c>
      <c r="Q6949" s="2" t="s">
        <v>27935</v>
      </c>
      <c r="R6949" s="2" t="s">
        <v>27936</v>
      </c>
      <c r="S6949" s="2" t="s">
        <v>27937</v>
      </c>
      <c r="T6949" s="3" t="s">
        <v>27938</v>
      </c>
      <c r="U6949" s="3" t="s">
        <v>179</v>
      </c>
      <c r="V6949" s="3" t="s">
        <v>27939</v>
      </c>
      <c r="W6949" s="12" t="s">
        <v>27940</v>
      </c>
      <c r="X6949" s="12" t="s">
        <v>27941</v>
      </c>
      <c r="Y6949" s="2" t="s">
        <v>27942</v>
      </c>
      <c r="Z6949" s="2"/>
    </row>
    <row r="6950" spans="1:26" ht="52.2" x14ac:dyDescent="0.3">
      <c r="A6950" s="6" t="s">
        <v>27943</v>
      </c>
      <c r="B6950" s="2" t="s">
        <v>8577</v>
      </c>
      <c r="C6950" s="2" t="s">
        <v>10374</v>
      </c>
      <c r="D6950" s="2" t="s">
        <v>29</v>
      </c>
      <c r="E6950" s="3" t="s">
        <v>24613</v>
      </c>
      <c r="F6950" s="3" t="s">
        <v>8676</v>
      </c>
      <c r="G6950" s="7">
        <v>650000</v>
      </c>
      <c r="H6950" s="8">
        <v>0</v>
      </c>
      <c r="I6950" s="8">
        <v>0</v>
      </c>
      <c r="J6950" s="8">
        <v>0</v>
      </c>
      <c r="K6950" s="8">
        <v>0</v>
      </c>
      <c r="L6950" s="8">
        <f>SUM(Tabella1[[#This Row],[CONTRIBUTO
COMMISSARIO STRAORDINARIO]:[INDENNIZZO
ASSICURATIVO]])</f>
        <v>650000</v>
      </c>
      <c r="M6950" s="9" t="s">
        <v>27944</v>
      </c>
      <c r="N6950" s="3" t="s">
        <v>158</v>
      </c>
      <c r="O6950" s="3" t="s">
        <v>27944</v>
      </c>
      <c r="P6950" s="2" t="s">
        <v>31</v>
      </c>
      <c r="Q6950" s="2" t="s">
        <v>19192</v>
      </c>
      <c r="R6950" s="2" t="s">
        <v>27945</v>
      </c>
      <c r="S6950" s="2" t="s">
        <v>27946</v>
      </c>
      <c r="T6950" s="3" t="s">
        <v>27947</v>
      </c>
      <c r="U6950" s="3" t="s">
        <v>37</v>
      </c>
      <c r="V6950" s="3" t="s">
        <v>27948</v>
      </c>
      <c r="W6950" s="12" t="s">
        <v>27949</v>
      </c>
      <c r="X6950" s="12" t="s">
        <v>27950</v>
      </c>
      <c r="Y6950" s="2" t="s">
        <v>27951</v>
      </c>
      <c r="Z6950" s="2"/>
    </row>
    <row r="6951" spans="1:26" ht="52.2" x14ac:dyDescent="0.3">
      <c r="A6951" s="6" t="s">
        <v>27952</v>
      </c>
      <c r="B6951" s="2" t="s">
        <v>8577</v>
      </c>
      <c r="C6951" s="2" t="s">
        <v>10374</v>
      </c>
      <c r="D6951" s="2" t="s">
        <v>29</v>
      </c>
      <c r="E6951" s="3" t="s">
        <v>24613</v>
      </c>
      <c r="F6951" s="3" t="s">
        <v>8676</v>
      </c>
      <c r="G6951" s="7">
        <v>215000</v>
      </c>
      <c r="H6951" s="8">
        <v>0</v>
      </c>
      <c r="I6951" s="8">
        <v>0</v>
      </c>
      <c r="J6951" s="8">
        <v>0</v>
      </c>
      <c r="K6951" s="8">
        <v>0</v>
      </c>
      <c r="L6951" s="8">
        <f>SUM(Tabella1[[#This Row],[CONTRIBUTO
COMMISSARIO STRAORDINARIO]:[INDENNIZZO
ASSICURATIVO]])</f>
        <v>215000</v>
      </c>
      <c r="M6951" s="9" t="s">
        <v>27953</v>
      </c>
      <c r="N6951" s="3" t="s">
        <v>158</v>
      </c>
      <c r="O6951" s="3" t="s">
        <v>27953</v>
      </c>
      <c r="P6951" s="2" t="s">
        <v>31</v>
      </c>
      <c r="Q6951" s="2" t="s">
        <v>8579</v>
      </c>
      <c r="R6951" s="2" t="s">
        <v>27954</v>
      </c>
      <c r="S6951" s="2" t="s">
        <v>27955</v>
      </c>
      <c r="T6951" s="3" t="s">
        <v>27956</v>
      </c>
      <c r="U6951" s="3" t="s">
        <v>179</v>
      </c>
      <c r="V6951" s="3" t="s">
        <v>27957</v>
      </c>
      <c r="W6951" s="12" t="s">
        <v>27958</v>
      </c>
      <c r="X6951" s="12" t="s">
        <v>27959</v>
      </c>
      <c r="Y6951" s="2" t="s">
        <v>27960</v>
      </c>
      <c r="Z6951" s="2"/>
    </row>
    <row r="6952" spans="1:26" ht="52.2" x14ac:dyDescent="0.3">
      <c r="A6952" s="6" t="s">
        <v>27961</v>
      </c>
      <c r="B6952" s="2" t="s">
        <v>8577</v>
      </c>
      <c r="C6952" s="2" t="s">
        <v>10374</v>
      </c>
      <c r="D6952" s="2" t="s">
        <v>29</v>
      </c>
      <c r="E6952" s="3" t="s">
        <v>24613</v>
      </c>
      <c r="F6952" s="3" t="s">
        <v>8676</v>
      </c>
      <c r="G6952" s="7">
        <v>154900</v>
      </c>
      <c r="H6952" s="8">
        <v>0</v>
      </c>
      <c r="I6952" s="8">
        <v>0</v>
      </c>
      <c r="J6952" s="8">
        <v>0</v>
      </c>
      <c r="K6952" s="8">
        <v>0</v>
      </c>
      <c r="L6952" s="8">
        <f>SUM(Tabella1[[#This Row],[CONTRIBUTO
COMMISSARIO STRAORDINARIO]:[INDENNIZZO
ASSICURATIVO]])</f>
        <v>154900</v>
      </c>
      <c r="M6952" s="9" t="s">
        <v>27953</v>
      </c>
      <c r="N6952" s="3" t="s">
        <v>158</v>
      </c>
      <c r="O6952" s="3" t="s">
        <v>27953</v>
      </c>
      <c r="P6952" s="2" t="s">
        <v>31</v>
      </c>
      <c r="Q6952" s="2" t="s">
        <v>8579</v>
      </c>
      <c r="R6952" s="2" t="s">
        <v>27954</v>
      </c>
      <c r="S6952" s="2" t="s">
        <v>27962</v>
      </c>
      <c r="T6952" s="3" t="s">
        <v>27963</v>
      </c>
      <c r="U6952" s="3" t="s">
        <v>179</v>
      </c>
      <c r="V6952" s="3" t="s">
        <v>27964</v>
      </c>
      <c r="W6952" s="12" t="s">
        <v>27965</v>
      </c>
      <c r="X6952" s="12" t="s">
        <v>27966</v>
      </c>
      <c r="Y6952" s="2" t="s">
        <v>27967</v>
      </c>
      <c r="Z6952" s="2"/>
    </row>
    <row r="6953" spans="1:26" ht="34.799999999999997" x14ac:dyDescent="0.3">
      <c r="A6953" s="6" t="s">
        <v>27968</v>
      </c>
      <c r="B6953" s="2" t="s">
        <v>8577</v>
      </c>
      <c r="C6953" s="2" t="s">
        <v>10374</v>
      </c>
      <c r="D6953" s="2" t="s">
        <v>29</v>
      </c>
      <c r="E6953" s="3" t="s">
        <v>24613</v>
      </c>
      <c r="F6953" s="3" t="s">
        <v>8676</v>
      </c>
      <c r="G6953" s="7">
        <v>150000</v>
      </c>
      <c r="H6953" s="8">
        <v>0</v>
      </c>
      <c r="I6953" s="8">
        <v>0</v>
      </c>
      <c r="J6953" s="8">
        <v>0</v>
      </c>
      <c r="K6953" s="8">
        <v>0</v>
      </c>
      <c r="L6953" s="8">
        <f>SUM(Tabella1[[#This Row],[CONTRIBUTO
COMMISSARIO STRAORDINARIO]:[INDENNIZZO
ASSICURATIVO]])</f>
        <v>150000</v>
      </c>
      <c r="M6953" s="9" t="s">
        <v>27953</v>
      </c>
      <c r="N6953" s="3" t="s">
        <v>158</v>
      </c>
      <c r="O6953" s="3" t="s">
        <v>27953</v>
      </c>
      <c r="P6953" s="2" t="s">
        <v>31</v>
      </c>
      <c r="Q6953" s="2" t="s">
        <v>8579</v>
      </c>
      <c r="R6953" s="2" t="s">
        <v>27954</v>
      </c>
      <c r="S6953" s="2" t="s">
        <v>27969</v>
      </c>
      <c r="T6953" s="3" t="s">
        <v>27970</v>
      </c>
      <c r="U6953" s="3" t="s">
        <v>189</v>
      </c>
      <c r="V6953" s="3" t="s">
        <v>27971</v>
      </c>
      <c r="W6953" s="12" t="s">
        <v>27972</v>
      </c>
      <c r="X6953" s="12" t="s">
        <v>27973</v>
      </c>
      <c r="Y6953" s="2" t="s">
        <v>27974</v>
      </c>
      <c r="Z6953" s="2"/>
    </row>
    <row r="6954" spans="1:26" ht="34.799999999999997" x14ac:dyDescent="0.3">
      <c r="A6954" s="6" t="s">
        <v>27975</v>
      </c>
      <c r="B6954" s="2" t="s">
        <v>8577</v>
      </c>
      <c r="C6954" s="2" t="s">
        <v>10374</v>
      </c>
      <c r="D6954" s="2" t="s">
        <v>29</v>
      </c>
      <c r="E6954" s="3" t="s">
        <v>24613</v>
      </c>
      <c r="F6954" s="3" t="s">
        <v>8676</v>
      </c>
      <c r="G6954" s="7">
        <v>430000</v>
      </c>
      <c r="H6954" s="8">
        <v>0</v>
      </c>
      <c r="I6954" s="8">
        <v>0</v>
      </c>
      <c r="J6954" s="8">
        <v>0</v>
      </c>
      <c r="K6954" s="8">
        <v>0</v>
      </c>
      <c r="L6954" s="8">
        <f>SUM(Tabella1[[#This Row],[CONTRIBUTO
COMMISSARIO STRAORDINARIO]:[INDENNIZZO
ASSICURATIVO]])</f>
        <v>430000</v>
      </c>
      <c r="M6954" s="9" t="s">
        <v>27976</v>
      </c>
      <c r="N6954" s="3" t="s">
        <v>158</v>
      </c>
      <c r="O6954" s="3" t="s">
        <v>27976</v>
      </c>
      <c r="P6954" s="2" t="s">
        <v>31</v>
      </c>
      <c r="Q6954" s="2" t="s">
        <v>8579</v>
      </c>
      <c r="R6954" s="2" t="s">
        <v>27977</v>
      </c>
      <c r="S6954" s="2" t="s">
        <v>27978</v>
      </c>
      <c r="T6954" s="3" t="s">
        <v>27979</v>
      </c>
      <c r="U6954" s="3" t="s">
        <v>270</v>
      </c>
      <c r="V6954" s="3" t="s">
        <v>27980</v>
      </c>
      <c r="W6954" s="12" t="s">
        <v>27981</v>
      </c>
      <c r="X6954" s="12" t="s">
        <v>27982</v>
      </c>
      <c r="Y6954" s="2" t="s">
        <v>27983</v>
      </c>
      <c r="Z6954" s="2"/>
    </row>
    <row r="6955" spans="1:26" ht="34.799999999999997" x14ac:dyDescent="0.3">
      <c r="A6955" s="6" t="s">
        <v>27984</v>
      </c>
      <c r="B6955" s="2" t="s">
        <v>8577</v>
      </c>
      <c r="C6955" s="2" t="s">
        <v>10374</v>
      </c>
      <c r="D6955" s="2" t="s">
        <v>29</v>
      </c>
      <c r="E6955" s="3" t="s">
        <v>24613</v>
      </c>
      <c r="F6955" s="3" t="s">
        <v>8676</v>
      </c>
      <c r="G6955" s="7">
        <v>300000</v>
      </c>
      <c r="H6955" s="8">
        <v>0</v>
      </c>
      <c r="I6955" s="8">
        <v>0</v>
      </c>
      <c r="J6955" s="8">
        <v>0</v>
      </c>
      <c r="K6955" s="8">
        <v>0</v>
      </c>
      <c r="L6955" s="8">
        <f>SUM(Tabella1[[#This Row],[CONTRIBUTO
COMMISSARIO STRAORDINARIO]:[INDENNIZZO
ASSICURATIVO]])</f>
        <v>300000</v>
      </c>
      <c r="M6955" s="9" t="s">
        <v>27976</v>
      </c>
      <c r="N6955" s="3" t="s">
        <v>158</v>
      </c>
      <c r="O6955" s="3" t="s">
        <v>27976</v>
      </c>
      <c r="P6955" s="2" t="s">
        <v>31</v>
      </c>
      <c r="Q6955" s="2" t="s">
        <v>8579</v>
      </c>
      <c r="R6955" s="2" t="s">
        <v>27977</v>
      </c>
      <c r="S6955" s="2" t="s">
        <v>27985</v>
      </c>
      <c r="T6955" s="3" t="s">
        <v>27986</v>
      </c>
      <c r="U6955" s="3" t="s">
        <v>179</v>
      </c>
      <c r="V6955" s="3" t="s">
        <v>27987</v>
      </c>
      <c r="W6955" s="12" t="s">
        <v>27988</v>
      </c>
      <c r="X6955" s="12" t="s">
        <v>27989</v>
      </c>
      <c r="Y6955" s="2" t="s">
        <v>27990</v>
      </c>
      <c r="Z6955" s="2"/>
    </row>
    <row r="6956" spans="1:26" ht="34.799999999999997" x14ac:dyDescent="0.3">
      <c r="A6956" s="6" t="s">
        <v>27991</v>
      </c>
      <c r="B6956" s="2" t="s">
        <v>8577</v>
      </c>
      <c r="C6956" s="2" t="s">
        <v>10374</v>
      </c>
      <c r="D6956" s="2" t="s">
        <v>29</v>
      </c>
      <c r="E6956" s="3" t="s">
        <v>24613</v>
      </c>
      <c r="F6956" s="3" t="s">
        <v>8676</v>
      </c>
      <c r="G6956" s="7">
        <v>1300000</v>
      </c>
      <c r="H6956" s="8">
        <v>0</v>
      </c>
      <c r="I6956" s="8">
        <v>0</v>
      </c>
      <c r="J6956" s="8">
        <v>0</v>
      </c>
      <c r="K6956" s="8">
        <v>0</v>
      </c>
      <c r="L6956" s="8">
        <f>SUM(Tabella1[[#This Row],[CONTRIBUTO
COMMISSARIO STRAORDINARIO]:[INDENNIZZO
ASSICURATIVO]])</f>
        <v>1300000</v>
      </c>
      <c r="M6956" s="9" t="s">
        <v>19191</v>
      </c>
      <c r="N6956" s="3" t="s">
        <v>158</v>
      </c>
      <c r="O6956" s="3" t="s">
        <v>19191</v>
      </c>
      <c r="P6956" s="2" t="s">
        <v>31</v>
      </c>
      <c r="Q6956" s="2" t="s">
        <v>19192</v>
      </c>
      <c r="R6956" s="2" t="s">
        <v>19193</v>
      </c>
      <c r="S6956" s="2" t="s">
        <v>27992</v>
      </c>
      <c r="T6956" s="3" t="s">
        <v>27993</v>
      </c>
      <c r="U6956" s="3" t="s">
        <v>179</v>
      </c>
      <c r="V6956" s="3" t="s">
        <v>19197</v>
      </c>
      <c r="W6956" s="12" t="s">
        <v>27994</v>
      </c>
      <c r="X6956" s="12" t="s">
        <v>19197</v>
      </c>
      <c r="Y6956" s="2" t="s">
        <v>27995</v>
      </c>
      <c r="Z6956" s="2"/>
    </row>
    <row r="6957" spans="1:26" ht="34.799999999999997" x14ac:dyDescent="0.3">
      <c r="A6957" s="6" t="s">
        <v>27996</v>
      </c>
      <c r="B6957" s="2" t="s">
        <v>8577</v>
      </c>
      <c r="C6957" s="2" t="s">
        <v>10374</v>
      </c>
      <c r="D6957" s="2" t="s">
        <v>29</v>
      </c>
      <c r="E6957" s="3" t="s">
        <v>24613</v>
      </c>
      <c r="F6957" s="3" t="s">
        <v>8676</v>
      </c>
      <c r="G6957" s="7">
        <v>150000</v>
      </c>
      <c r="H6957" s="8">
        <v>0</v>
      </c>
      <c r="I6957" s="8">
        <v>0</v>
      </c>
      <c r="J6957" s="8">
        <v>0</v>
      </c>
      <c r="K6957" s="8">
        <v>0</v>
      </c>
      <c r="L6957" s="8">
        <f>SUM(Tabella1[[#This Row],[CONTRIBUTO
COMMISSARIO STRAORDINARIO]:[INDENNIZZO
ASSICURATIVO]])</f>
        <v>150000</v>
      </c>
      <c r="M6957" s="9" t="s">
        <v>19191</v>
      </c>
      <c r="N6957" s="3" t="s">
        <v>158</v>
      </c>
      <c r="O6957" s="3" t="s">
        <v>19191</v>
      </c>
      <c r="P6957" s="2" t="s">
        <v>31</v>
      </c>
      <c r="Q6957" s="2" t="s">
        <v>19192</v>
      </c>
      <c r="R6957" s="2" t="s">
        <v>19193</v>
      </c>
      <c r="S6957" s="2" t="s">
        <v>27997</v>
      </c>
      <c r="T6957" s="3" t="s">
        <v>27998</v>
      </c>
      <c r="U6957" s="3" t="s">
        <v>179</v>
      </c>
      <c r="V6957" s="3" t="s">
        <v>27999</v>
      </c>
      <c r="W6957" s="12" t="s">
        <v>28000</v>
      </c>
      <c r="X6957" s="12" t="s">
        <v>27999</v>
      </c>
      <c r="Y6957" s="2" t="s">
        <v>28001</v>
      </c>
      <c r="Z6957" s="2"/>
    </row>
    <row r="6958" spans="1:26" ht="34.799999999999997" x14ac:dyDescent="0.3">
      <c r="A6958" s="6" t="s">
        <v>28002</v>
      </c>
      <c r="B6958" s="2" t="s">
        <v>8577</v>
      </c>
      <c r="C6958" s="2" t="s">
        <v>10374</v>
      </c>
      <c r="D6958" s="2" t="s">
        <v>29</v>
      </c>
      <c r="E6958" s="3" t="s">
        <v>24613</v>
      </c>
      <c r="F6958" s="3" t="s">
        <v>8676</v>
      </c>
      <c r="G6958" s="7">
        <v>400000</v>
      </c>
      <c r="H6958" s="8">
        <v>0</v>
      </c>
      <c r="I6958" s="8">
        <v>0</v>
      </c>
      <c r="J6958" s="8">
        <v>0</v>
      </c>
      <c r="K6958" s="8">
        <v>0</v>
      </c>
      <c r="L6958" s="8">
        <f>SUM(Tabella1[[#This Row],[CONTRIBUTO
COMMISSARIO STRAORDINARIO]:[INDENNIZZO
ASSICURATIVO]])</f>
        <v>400000</v>
      </c>
      <c r="M6958" s="9" t="s">
        <v>19191</v>
      </c>
      <c r="N6958" s="3" t="s">
        <v>158</v>
      </c>
      <c r="O6958" s="3" t="s">
        <v>19191</v>
      </c>
      <c r="P6958" s="2" t="s">
        <v>31</v>
      </c>
      <c r="Q6958" s="2" t="s">
        <v>19192</v>
      </c>
      <c r="R6958" s="2" t="s">
        <v>19193</v>
      </c>
      <c r="S6958" s="2" t="s">
        <v>27997</v>
      </c>
      <c r="T6958" s="3" t="s">
        <v>28003</v>
      </c>
      <c r="U6958" s="3" t="s">
        <v>179</v>
      </c>
      <c r="V6958" s="3" t="s">
        <v>28004</v>
      </c>
      <c r="W6958" s="12" t="s">
        <v>28005</v>
      </c>
      <c r="X6958" s="12" t="s">
        <v>28004</v>
      </c>
      <c r="Y6958" s="2" t="s">
        <v>28006</v>
      </c>
      <c r="Z6958" s="2"/>
    </row>
    <row r="6959" spans="1:26" x14ac:dyDescent="0.3">
      <c r="A6959" s="6" t="s">
        <v>28007</v>
      </c>
      <c r="B6959" s="2" t="s">
        <v>8577</v>
      </c>
      <c r="C6959" s="2" t="s">
        <v>10374</v>
      </c>
      <c r="D6959" s="2" t="s">
        <v>29</v>
      </c>
      <c r="E6959" s="3" t="s">
        <v>24613</v>
      </c>
      <c r="F6959" s="3" t="s">
        <v>8676</v>
      </c>
      <c r="G6959" s="7">
        <v>250000</v>
      </c>
      <c r="H6959" s="8">
        <v>0</v>
      </c>
      <c r="I6959" s="8">
        <v>0</v>
      </c>
      <c r="J6959" s="8">
        <v>0</v>
      </c>
      <c r="K6959" s="8">
        <v>0</v>
      </c>
      <c r="L6959" s="8">
        <f>SUM(Tabella1[[#This Row],[CONTRIBUTO
COMMISSARIO STRAORDINARIO]:[INDENNIZZO
ASSICURATIVO]])</f>
        <v>250000</v>
      </c>
      <c r="M6959" s="9" t="s">
        <v>19191</v>
      </c>
      <c r="N6959" s="3" t="s">
        <v>158</v>
      </c>
      <c r="O6959" s="3" t="s">
        <v>19191</v>
      </c>
      <c r="P6959" s="2" t="s">
        <v>31</v>
      </c>
      <c r="Q6959" s="2" t="s">
        <v>19192</v>
      </c>
      <c r="R6959" s="2" t="s">
        <v>19193</v>
      </c>
      <c r="S6959" s="2" t="s">
        <v>27997</v>
      </c>
      <c r="T6959" s="3" t="s">
        <v>28008</v>
      </c>
      <c r="U6959" s="3" t="s">
        <v>179</v>
      </c>
      <c r="V6959" s="3" t="s">
        <v>28009</v>
      </c>
      <c r="W6959" s="12" t="s">
        <v>28005</v>
      </c>
      <c r="X6959" s="12" t="s">
        <v>28009</v>
      </c>
      <c r="Y6959" s="2" t="s">
        <v>28010</v>
      </c>
      <c r="Z6959" s="2"/>
    </row>
    <row r="6960" spans="1:26" ht="34.799999999999997" x14ac:dyDescent="0.3">
      <c r="A6960" s="6" t="s">
        <v>28011</v>
      </c>
      <c r="B6960" s="2" t="s">
        <v>8577</v>
      </c>
      <c r="C6960" s="2" t="s">
        <v>10374</v>
      </c>
      <c r="D6960" s="2" t="s">
        <v>29</v>
      </c>
      <c r="E6960" s="3" t="s">
        <v>24613</v>
      </c>
      <c r="F6960" s="3" t="s">
        <v>8676</v>
      </c>
      <c r="G6960" s="7">
        <v>300000</v>
      </c>
      <c r="H6960" s="8">
        <v>0</v>
      </c>
      <c r="I6960" s="8">
        <v>0</v>
      </c>
      <c r="J6960" s="8">
        <v>0</v>
      </c>
      <c r="K6960" s="8">
        <v>0</v>
      </c>
      <c r="L6960" s="8">
        <f>SUM(Tabella1[[#This Row],[CONTRIBUTO
COMMISSARIO STRAORDINARIO]:[INDENNIZZO
ASSICURATIVO]])</f>
        <v>300000</v>
      </c>
      <c r="M6960" s="9" t="s">
        <v>19191</v>
      </c>
      <c r="N6960" s="3" t="s">
        <v>158</v>
      </c>
      <c r="O6960" s="3" t="s">
        <v>19191</v>
      </c>
      <c r="P6960" s="2" t="s">
        <v>31</v>
      </c>
      <c r="Q6960" s="2" t="s">
        <v>19192</v>
      </c>
      <c r="R6960" s="2" t="s">
        <v>19193</v>
      </c>
      <c r="S6960" s="2" t="s">
        <v>13926</v>
      </c>
      <c r="T6960" s="3" t="s">
        <v>28012</v>
      </c>
      <c r="U6960" s="3" t="s">
        <v>179</v>
      </c>
      <c r="V6960" s="3" t="s">
        <v>28013</v>
      </c>
      <c r="W6960" s="12" t="s">
        <v>28014</v>
      </c>
      <c r="X6960" s="12" t="s">
        <v>28013</v>
      </c>
      <c r="Y6960" s="2" t="s">
        <v>28015</v>
      </c>
      <c r="Z6960" s="2"/>
    </row>
    <row r="6961" spans="1:26" ht="34.799999999999997" x14ac:dyDescent="0.3">
      <c r="A6961" s="6" t="s">
        <v>28016</v>
      </c>
      <c r="B6961" s="2" t="s">
        <v>8577</v>
      </c>
      <c r="C6961" s="2" t="s">
        <v>10374</v>
      </c>
      <c r="D6961" s="2" t="s">
        <v>29</v>
      </c>
      <c r="E6961" s="3" t="s">
        <v>24613</v>
      </c>
      <c r="F6961" s="3" t="s">
        <v>31</v>
      </c>
      <c r="G6961" s="7">
        <v>250000</v>
      </c>
      <c r="H6961" s="8">
        <v>0</v>
      </c>
      <c r="I6961" s="8">
        <v>0</v>
      </c>
      <c r="J6961" s="8">
        <v>0</v>
      </c>
      <c r="K6961" s="8">
        <v>0</v>
      </c>
      <c r="L6961" s="8">
        <f>SUM(Tabella1[[#This Row],[CONTRIBUTO
COMMISSARIO STRAORDINARIO]:[INDENNIZZO
ASSICURATIVO]])</f>
        <v>250000</v>
      </c>
      <c r="M6961" s="9" t="s">
        <v>19191</v>
      </c>
      <c r="N6961" s="3" t="s">
        <v>158</v>
      </c>
      <c r="O6961" s="3" t="s">
        <v>19191</v>
      </c>
      <c r="P6961" s="2" t="s">
        <v>31</v>
      </c>
      <c r="Q6961" s="2" t="s">
        <v>19192</v>
      </c>
      <c r="R6961" s="2" t="s">
        <v>19193</v>
      </c>
      <c r="S6961" s="2" t="s">
        <v>28017</v>
      </c>
      <c r="T6961" s="3" t="s">
        <v>28018</v>
      </c>
      <c r="U6961" s="3" t="s">
        <v>28019</v>
      </c>
      <c r="V6961" s="3" t="s">
        <v>28020</v>
      </c>
      <c r="W6961" s="12" t="s">
        <v>23590</v>
      </c>
      <c r="X6961" s="12" t="s">
        <v>28021</v>
      </c>
      <c r="Y6961" s="2" t="s">
        <v>28022</v>
      </c>
      <c r="Z6961" s="2"/>
    </row>
    <row r="6962" spans="1:26" x14ac:dyDescent="0.3">
      <c r="A6962" s="6" t="s">
        <v>28023</v>
      </c>
      <c r="B6962" s="2" t="s">
        <v>8577</v>
      </c>
      <c r="C6962" s="2" t="s">
        <v>10374</v>
      </c>
      <c r="D6962" s="2" t="s">
        <v>29</v>
      </c>
      <c r="E6962" s="3" t="s">
        <v>24613</v>
      </c>
      <c r="F6962" s="3" t="s">
        <v>8676</v>
      </c>
      <c r="G6962" s="7">
        <v>120000</v>
      </c>
      <c r="H6962" s="8">
        <v>0</v>
      </c>
      <c r="I6962" s="8">
        <v>0</v>
      </c>
      <c r="J6962" s="8">
        <v>0</v>
      </c>
      <c r="K6962" s="8">
        <v>0</v>
      </c>
      <c r="L6962" s="8">
        <f>SUM(Tabella1[[#This Row],[CONTRIBUTO
COMMISSARIO STRAORDINARIO]:[INDENNIZZO
ASSICURATIVO]])</f>
        <v>120000</v>
      </c>
      <c r="M6962" s="9" t="s">
        <v>19191</v>
      </c>
      <c r="N6962" s="3" t="s">
        <v>158</v>
      </c>
      <c r="O6962" s="3" t="s">
        <v>19191</v>
      </c>
      <c r="P6962" s="2" t="s">
        <v>31</v>
      </c>
      <c r="Q6962" s="2" t="s">
        <v>19192</v>
      </c>
      <c r="R6962" s="2" t="s">
        <v>19193</v>
      </c>
      <c r="S6962" s="2" t="s">
        <v>28024</v>
      </c>
      <c r="T6962" s="3" t="s">
        <v>28025</v>
      </c>
      <c r="U6962" s="3" t="s">
        <v>179</v>
      </c>
      <c r="V6962" s="3" t="s">
        <v>28026</v>
      </c>
      <c r="W6962" s="12" t="s">
        <v>28014</v>
      </c>
      <c r="X6962" s="12" t="s">
        <v>28026</v>
      </c>
      <c r="Y6962" s="2" t="s">
        <v>28027</v>
      </c>
      <c r="Z6962" s="2"/>
    </row>
    <row r="6963" spans="1:26" x14ac:dyDescent="0.3">
      <c r="A6963" s="6" t="s">
        <v>28028</v>
      </c>
      <c r="B6963" s="2" t="s">
        <v>8577</v>
      </c>
      <c r="C6963" s="2" t="s">
        <v>10374</v>
      </c>
      <c r="D6963" s="2" t="s">
        <v>29</v>
      </c>
      <c r="E6963" s="3" t="s">
        <v>24613</v>
      </c>
      <c r="F6963" s="3" t="s">
        <v>8676</v>
      </c>
      <c r="G6963" s="7">
        <v>280000</v>
      </c>
      <c r="H6963" s="8">
        <v>0</v>
      </c>
      <c r="I6963" s="8">
        <v>0</v>
      </c>
      <c r="J6963" s="8">
        <v>0</v>
      </c>
      <c r="K6963" s="8">
        <v>0</v>
      </c>
      <c r="L6963" s="8">
        <f>SUM(Tabella1[[#This Row],[CONTRIBUTO
COMMISSARIO STRAORDINARIO]:[INDENNIZZO
ASSICURATIVO]])</f>
        <v>280000</v>
      </c>
      <c r="M6963" s="9" t="s">
        <v>19191</v>
      </c>
      <c r="N6963" s="3" t="s">
        <v>158</v>
      </c>
      <c r="O6963" s="3" t="s">
        <v>19191</v>
      </c>
      <c r="P6963" s="2" t="s">
        <v>31</v>
      </c>
      <c r="Q6963" s="2" t="s">
        <v>19192</v>
      </c>
      <c r="R6963" s="2" t="s">
        <v>19193</v>
      </c>
      <c r="S6963" s="2" t="s">
        <v>28029</v>
      </c>
      <c r="T6963" s="3" t="s">
        <v>28030</v>
      </c>
      <c r="U6963" s="3" t="s">
        <v>179</v>
      </c>
      <c r="V6963" s="3" t="s">
        <v>28026</v>
      </c>
      <c r="W6963" s="12" t="s">
        <v>28005</v>
      </c>
      <c r="X6963" s="12" t="s">
        <v>28026</v>
      </c>
      <c r="Y6963" s="2" t="s">
        <v>28031</v>
      </c>
      <c r="Z6963" s="2"/>
    </row>
    <row r="6964" spans="1:26" x14ac:dyDescent="0.3">
      <c r="A6964" s="6" t="s">
        <v>28032</v>
      </c>
      <c r="B6964" s="2" t="s">
        <v>8577</v>
      </c>
      <c r="C6964" s="2" t="s">
        <v>10374</v>
      </c>
      <c r="D6964" s="2" t="s">
        <v>29</v>
      </c>
      <c r="E6964" s="3" t="s">
        <v>24613</v>
      </c>
      <c r="F6964" s="3" t="s">
        <v>8676</v>
      </c>
      <c r="G6964" s="7">
        <v>210000</v>
      </c>
      <c r="H6964" s="8">
        <v>0</v>
      </c>
      <c r="I6964" s="8">
        <v>0</v>
      </c>
      <c r="J6964" s="8">
        <v>0</v>
      </c>
      <c r="K6964" s="8">
        <v>0</v>
      </c>
      <c r="L6964" s="8">
        <f>SUM(Tabella1[[#This Row],[CONTRIBUTO
COMMISSARIO STRAORDINARIO]:[INDENNIZZO
ASSICURATIVO]])</f>
        <v>210000</v>
      </c>
      <c r="M6964" s="9" t="s">
        <v>19191</v>
      </c>
      <c r="N6964" s="3" t="s">
        <v>158</v>
      </c>
      <c r="O6964" s="3" t="s">
        <v>19191</v>
      </c>
      <c r="P6964" s="2" t="s">
        <v>31</v>
      </c>
      <c r="Q6964" s="2" t="s">
        <v>19192</v>
      </c>
      <c r="R6964" s="2" t="s">
        <v>19193</v>
      </c>
      <c r="S6964" s="2" t="s">
        <v>28033</v>
      </c>
      <c r="T6964" s="3" t="s">
        <v>28034</v>
      </c>
      <c r="U6964" s="3" t="s">
        <v>179</v>
      </c>
      <c r="V6964" s="3" t="s">
        <v>28026</v>
      </c>
      <c r="W6964" s="12" t="s">
        <v>28035</v>
      </c>
      <c r="X6964" s="12" t="s">
        <v>28026</v>
      </c>
      <c r="Y6964" s="2" t="s">
        <v>28036</v>
      </c>
      <c r="Z6964" s="2"/>
    </row>
    <row r="6965" spans="1:26" x14ac:dyDescent="0.3">
      <c r="A6965" s="6" t="s">
        <v>28037</v>
      </c>
      <c r="B6965" s="2" t="s">
        <v>8577</v>
      </c>
      <c r="C6965" s="2" t="s">
        <v>10374</v>
      </c>
      <c r="D6965" s="2" t="s">
        <v>29</v>
      </c>
      <c r="E6965" s="3" t="s">
        <v>24613</v>
      </c>
      <c r="F6965" s="3" t="s">
        <v>8676</v>
      </c>
      <c r="G6965" s="7">
        <v>150000</v>
      </c>
      <c r="H6965" s="8">
        <v>0</v>
      </c>
      <c r="I6965" s="8">
        <v>0</v>
      </c>
      <c r="J6965" s="8">
        <v>0</v>
      </c>
      <c r="K6965" s="8">
        <v>0</v>
      </c>
      <c r="L6965" s="8">
        <f>SUM(Tabella1[[#This Row],[CONTRIBUTO
COMMISSARIO STRAORDINARIO]:[INDENNIZZO
ASSICURATIVO]])</f>
        <v>150000</v>
      </c>
      <c r="M6965" s="9" t="s">
        <v>19191</v>
      </c>
      <c r="N6965" s="3" t="s">
        <v>158</v>
      </c>
      <c r="O6965" s="3" t="s">
        <v>19191</v>
      </c>
      <c r="P6965" s="2" t="s">
        <v>31</v>
      </c>
      <c r="Q6965" s="2" t="s">
        <v>19192</v>
      </c>
      <c r="R6965" s="2" t="s">
        <v>19193</v>
      </c>
      <c r="S6965" s="2" t="s">
        <v>28038</v>
      </c>
      <c r="T6965" s="3" t="s">
        <v>28039</v>
      </c>
      <c r="U6965" s="3" t="s">
        <v>179</v>
      </c>
      <c r="V6965" s="3" t="s">
        <v>28026</v>
      </c>
      <c r="W6965" s="12" t="s">
        <v>28035</v>
      </c>
      <c r="X6965" s="12" t="s">
        <v>28026</v>
      </c>
      <c r="Y6965" s="2" t="s">
        <v>28040</v>
      </c>
      <c r="Z6965" s="2"/>
    </row>
    <row r="6966" spans="1:26" x14ac:dyDescent="0.3">
      <c r="A6966" s="6" t="s">
        <v>28041</v>
      </c>
      <c r="B6966" s="2" t="s">
        <v>8577</v>
      </c>
      <c r="C6966" s="2" t="s">
        <v>10374</v>
      </c>
      <c r="D6966" s="2" t="s">
        <v>29</v>
      </c>
      <c r="E6966" s="3" t="s">
        <v>24613</v>
      </c>
      <c r="F6966" s="3" t="s">
        <v>8676</v>
      </c>
      <c r="G6966" s="7">
        <v>120000</v>
      </c>
      <c r="H6966" s="8">
        <v>0</v>
      </c>
      <c r="I6966" s="8">
        <v>0</v>
      </c>
      <c r="J6966" s="8">
        <v>0</v>
      </c>
      <c r="K6966" s="8">
        <v>0</v>
      </c>
      <c r="L6966" s="8">
        <f>SUM(Tabella1[[#This Row],[CONTRIBUTO
COMMISSARIO STRAORDINARIO]:[INDENNIZZO
ASSICURATIVO]])</f>
        <v>120000</v>
      </c>
      <c r="M6966" s="9" t="s">
        <v>19191</v>
      </c>
      <c r="N6966" s="3" t="s">
        <v>158</v>
      </c>
      <c r="O6966" s="3" t="s">
        <v>19191</v>
      </c>
      <c r="P6966" s="2" t="s">
        <v>31</v>
      </c>
      <c r="Q6966" s="2" t="s">
        <v>19192</v>
      </c>
      <c r="R6966" s="2" t="s">
        <v>19193</v>
      </c>
      <c r="S6966" s="2" t="s">
        <v>28042</v>
      </c>
      <c r="T6966" s="3" t="s">
        <v>28043</v>
      </c>
      <c r="U6966" s="3" t="s">
        <v>179</v>
      </c>
      <c r="V6966" s="3" t="s">
        <v>28026</v>
      </c>
      <c r="W6966" s="12" t="s">
        <v>28044</v>
      </c>
      <c r="X6966" s="12" t="s">
        <v>28026</v>
      </c>
      <c r="Y6966" s="2" t="s">
        <v>28045</v>
      </c>
      <c r="Z6966" s="2"/>
    </row>
    <row r="6967" spans="1:26" ht="243.6" x14ac:dyDescent="0.3">
      <c r="A6967" s="6" t="s">
        <v>28046</v>
      </c>
      <c r="B6967" s="2" t="s">
        <v>8577</v>
      </c>
      <c r="C6967" s="2" t="s">
        <v>10374</v>
      </c>
      <c r="D6967" s="2" t="s">
        <v>29</v>
      </c>
      <c r="E6967" s="3" t="s">
        <v>24613</v>
      </c>
      <c r="F6967" s="3" t="s">
        <v>31</v>
      </c>
      <c r="G6967" s="7">
        <v>800000</v>
      </c>
      <c r="H6967" s="8">
        <v>0</v>
      </c>
      <c r="I6967" s="8">
        <v>0</v>
      </c>
      <c r="J6967" s="8">
        <v>0</v>
      </c>
      <c r="K6967" s="8">
        <v>0</v>
      </c>
      <c r="L6967" s="8">
        <f>SUM(Tabella1[[#This Row],[CONTRIBUTO
COMMISSARIO STRAORDINARIO]:[INDENNIZZO
ASSICURATIVO]])</f>
        <v>800000</v>
      </c>
      <c r="M6967" s="9" t="s">
        <v>28047</v>
      </c>
      <c r="N6967" s="3" t="s">
        <v>158</v>
      </c>
      <c r="O6967" s="3" t="s">
        <v>28047</v>
      </c>
      <c r="P6967" s="2" t="s">
        <v>31</v>
      </c>
      <c r="Q6967" s="2" t="s">
        <v>19192</v>
      </c>
      <c r="R6967" s="2" t="s">
        <v>27668</v>
      </c>
      <c r="S6967" s="2" t="s">
        <v>28048</v>
      </c>
      <c r="T6967" s="3" t="s">
        <v>28049</v>
      </c>
      <c r="U6967" s="3" t="s">
        <v>179</v>
      </c>
      <c r="V6967" s="3" t="s">
        <v>28050</v>
      </c>
      <c r="W6967" s="12" t="s">
        <v>28051</v>
      </c>
      <c r="X6967" s="12" t="s">
        <v>28052</v>
      </c>
      <c r="Y6967" s="2" t="s">
        <v>28053</v>
      </c>
      <c r="Z6967" s="2"/>
    </row>
    <row r="6968" spans="1:26" ht="69.599999999999994" x14ac:dyDescent="0.3">
      <c r="A6968" s="6" t="s">
        <v>28054</v>
      </c>
      <c r="B6968" s="2" t="s">
        <v>8577</v>
      </c>
      <c r="C6968" s="2" t="s">
        <v>10374</v>
      </c>
      <c r="D6968" s="2" t="s">
        <v>29</v>
      </c>
      <c r="E6968" s="3" t="s">
        <v>24613</v>
      </c>
      <c r="F6968" s="3" t="s">
        <v>8676</v>
      </c>
      <c r="G6968" s="7">
        <v>700000</v>
      </c>
      <c r="H6968" s="8">
        <v>0</v>
      </c>
      <c r="I6968" s="8">
        <v>0</v>
      </c>
      <c r="J6968" s="8">
        <v>0</v>
      </c>
      <c r="K6968" s="8">
        <v>0</v>
      </c>
      <c r="L6968" s="8">
        <f>SUM(Tabella1[[#This Row],[CONTRIBUTO
COMMISSARIO STRAORDINARIO]:[INDENNIZZO
ASSICURATIVO]])</f>
        <v>700000</v>
      </c>
      <c r="M6968" s="9" t="s">
        <v>28055</v>
      </c>
      <c r="N6968" s="3" t="s">
        <v>158</v>
      </c>
      <c r="O6968" s="3" t="s">
        <v>28055</v>
      </c>
      <c r="P6968" s="2" t="s">
        <v>31</v>
      </c>
      <c r="Q6968" s="2" t="s">
        <v>19192</v>
      </c>
      <c r="R6968" s="2" t="s">
        <v>27662</v>
      </c>
      <c r="S6968" s="2" t="s">
        <v>28056</v>
      </c>
      <c r="T6968" s="3" t="s">
        <v>28057</v>
      </c>
      <c r="U6968" s="3" t="s">
        <v>179</v>
      </c>
      <c r="V6968" s="3" t="s">
        <v>28058</v>
      </c>
      <c r="W6968" s="12" t="s">
        <v>28059</v>
      </c>
      <c r="X6968" s="12" t="s">
        <v>28060</v>
      </c>
      <c r="Y6968" s="2" t="s">
        <v>28061</v>
      </c>
      <c r="Z6968" s="2"/>
    </row>
    <row r="6969" spans="1:26" ht="69.599999999999994" x14ac:dyDescent="0.3">
      <c r="A6969" s="6" t="s">
        <v>28062</v>
      </c>
      <c r="B6969" s="2" t="s">
        <v>8577</v>
      </c>
      <c r="C6969" s="2" t="s">
        <v>10374</v>
      </c>
      <c r="D6969" s="2" t="s">
        <v>29</v>
      </c>
      <c r="E6969" s="3" t="s">
        <v>24613</v>
      </c>
      <c r="F6969" s="3" t="s">
        <v>8676</v>
      </c>
      <c r="G6969" s="7">
        <v>700000</v>
      </c>
      <c r="H6969" s="8">
        <v>0</v>
      </c>
      <c r="I6969" s="8">
        <v>0</v>
      </c>
      <c r="J6969" s="8">
        <v>0</v>
      </c>
      <c r="K6969" s="8">
        <v>0</v>
      </c>
      <c r="L6969" s="8">
        <f>SUM(Tabella1[[#This Row],[CONTRIBUTO
COMMISSARIO STRAORDINARIO]:[INDENNIZZO
ASSICURATIVO]])</f>
        <v>700000</v>
      </c>
      <c r="M6969" s="9" t="s">
        <v>28063</v>
      </c>
      <c r="N6969" s="3" t="s">
        <v>158</v>
      </c>
      <c r="O6969" s="3" t="s">
        <v>28063</v>
      </c>
      <c r="P6969" s="2" t="s">
        <v>31</v>
      </c>
      <c r="Q6969" s="2" t="s">
        <v>8579</v>
      </c>
      <c r="R6969" s="2" t="s">
        <v>28064</v>
      </c>
      <c r="S6969" s="2" t="s">
        <v>28065</v>
      </c>
      <c r="T6969" s="3" t="s">
        <v>28066</v>
      </c>
      <c r="U6969" s="3" t="s">
        <v>179</v>
      </c>
      <c r="V6969" s="3" t="s">
        <v>28067</v>
      </c>
      <c r="W6969" s="12" t="s">
        <v>28068</v>
      </c>
      <c r="X6969" s="12" t="s">
        <v>28069</v>
      </c>
      <c r="Y6969" s="2" t="s">
        <v>28070</v>
      </c>
      <c r="Z6969" s="2"/>
    </row>
    <row r="6970" spans="1:26" ht="34.799999999999997" x14ac:dyDescent="0.3">
      <c r="A6970" s="6" t="s">
        <v>28071</v>
      </c>
      <c r="B6970" s="2" t="s">
        <v>8577</v>
      </c>
      <c r="C6970" s="2" t="s">
        <v>10374</v>
      </c>
      <c r="D6970" s="2" t="s">
        <v>29</v>
      </c>
      <c r="E6970" s="3" t="s">
        <v>24613</v>
      </c>
      <c r="F6970" s="3" t="s">
        <v>8676</v>
      </c>
      <c r="G6970" s="7">
        <v>250000</v>
      </c>
      <c r="H6970" s="8">
        <v>0</v>
      </c>
      <c r="I6970" s="8">
        <v>0</v>
      </c>
      <c r="J6970" s="8">
        <v>0</v>
      </c>
      <c r="K6970" s="8">
        <v>0</v>
      </c>
      <c r="L6970" s="8">
        <f>SUM(Tabella1[[#This Row],[CONTRIBUTO
COMMISSARIO STRAORDINARIO]:[INDENNIZZO
ASSICURATIVO]])</f>
        <v>250000</v>
      </c>
      <c r="M6970" s="9" t="s">
        <v>28063</v>
      </c>
      <c r="N6970" s="3" t="s">
        <v>158</v>
      </c>
      <c r="O6970" s="3" t="s">
        <v>28063</v>
      </c>
      <c r="P6970" s="2" t="s">
        <v>31</v>
      </c>
      <c r="Q6970" s="2" t="s">
        <v>8579</v>
      </c>
      <c r="R6970" s="2" t="s">
        <v>28064</v>
      </c>
      <c r="S6970" s="2" t="s">
        <v>28072</v>
      </c>
      <c r="T6970" s="3" t="s">
        <v>28073</v>
      </c>
      <c r="U6970" s="3" t="s">
        <v>179</v>
      </c>
      <c r="V6970" s="3" t="s">
        <v>28074</v>
      </c>
      <c r="W6970" s="12" t="s">
        <v>28075</v>
      </c>
      <c r="X6970" s="12" t="s">
        <v>28076</v>
      </c>
      <c r="Y6970" s="2" t="s">
        <v>28077</v>
      </c>
      <c r="Z6970" s="2"/>
    </row>
    <row r="6971" spans="1:26" ht="52.2" x14ac:dyDescent="0.3">
      <c r="A6971" s="6" t="s">
        <v>28078</v>
      </c>
      <c r="B6971" s="2" t="s">
        <v>8577</v>
      </c>
      <c r="C6971" s="2" t="s">
        <v>10374</v>
      </c>
      <c r="D6971" s="2" t="s">
        <v>29</v>
      </c>
      <c r="E6971" s="3" t="s">
        <v>24613</v>
      </c>
      <c r="F6971" s="3" t="s">
        <v>8676</v>
      </c>
      <c r="G6971" s="7">
        <v>300000</v>
      </c>
      <c r="H6971" s="8">
        <v>0</v>
      </c>
      <c r="I6971" s="8">
        <v>0</v>
      </c>
      <c r="J6971" s="8">
        <v>0</v>
      </c>
      <c r="K6971" s="8">
        <v>0</v>
      </c>
      <c r="L6971" s="8">
        <f>SUM(Tabella1[[#This Row],[CONTRIBUTO
COMMISSARIO STRAORDINARIO]:[INDENNIZZO
ASSICURATIVO]])</f>
        <v>300000</v>
      </c>
      <c r="M6971" s="9" t="s">
        <v>28079</v>
      </c>
      <c r="N6971" s="3" t="s">
        <v>158</v>
      </c>
      <c r="O6971" s="3" t="s">
        <v>28079</v>
      </c>
      <c r="P6971" s="2" t="s">
        <v>31</v>
      </c>
      <c r="Q6971" s="2" t="s">
        <v>27935</v>
      </c>
      <c r="R6971" s="2" t="s">
        <v>28080</v>
      </c>
      <c r="S6971" s="2" t="s">
        <v>28081</v>
      </c>
      <c r="T6971" s="3" t="s">
        <v>28082</v>
      </c>
      <c r="U6971" s="3" t="s">
        <v>179</v>
      </c>
      <c r="V6971" s="3" t="s">
        <v>24185</v>
      </c>
      <c r="W6971" s="12" t="s">
        <v>28083</v>
      </c>
      <c r="X6971" s="12" t="s">
        <v>28084</v>
      </c>
      <c r="Y6971" s="2" t="s">
        <v>28085</v>
      </c>
      <c r="Z6971" s="2"/>
    </row>
    <row r="6972" spans="1:26" ht="52.2" x14ac:dyDescent="0.3">
      <c r="A6972" s="6" t="s">
        <v>28086</v>
      </c>
      <c r="B6972" s="2" t="s">
        <v>8577</v>
      </c>
      <c r="C6972" s="2" t="s">
        <v>10374</v>
      </c>
      <c r="D6972" s="2" t="s">
        <v>29</v>
      </c>
      <c r="E6972" s="3" t="s">
        <v>24613</v>
      </c>
      <c r="F6972" s="3" t="s">
        <v>8676</v>
      </c>
      <c r="G6972" s="7">
        <v>156536.6</v>
      </c>
      <c r="H6972" s="8">
        <v>0</v>
      </c>
      <c r="I6972" s="8">
        <v>0</v>
      </c>
      <c r="J6972" s="8">
        <v>0</v>
      </c>
      <c r="K6972" s="8">
        <v>0</v>
      </c>
      <c r="L6972" s="8">
        <f>SUM(Tabella1[[#This Row],[CONTRIBUTO
COMMISSARIO STRAORDINARIO]:[INDENNIZZO
ASSICURATIVO]])</f>
        <v>156536.6</v>
      </c>
      <c r="M6972" s="9" t="s">
        <v>28087</v>
      </c>
      <c r="N6972" s="3" t="s">
        <v>158</v>
      </c>
      <c r="O6972" s="3" t="s">
        <v>28087</v>
      </c>
      <c r="P6972" s="2" t="s">
        <v>31</v>
      </c>
      <c r="Q6972" s="2" t="s">
        <v>28088</v>
      </c>
      <c r="R6972" s="2" t="s">
        <v>28089</v>
      </c>
      <c r="S6972" s="2" t="s">
        <v>28090</v>
      </c>
      <c r="T6972" s="3" t="s">
        <v>28091</v>
      </c>
      <c r="U6972" s="3" t="s">
        <v>37</v>
      </c>
      <c r="V6972" s="3" t="s">
        <v>28092</v>
      </c>
      <c r="W6972" s="12" t="s">
        <v>28093</v>
      </c>
      <c r="X6972" s="12" t="s">
        <v>28094</v>
      </c>
      <c r="Y6972" s="2" t="s">
        <v>28095</v>
      </c>
      <c r="Z6972" s="2"/>
    </row>
    <row r="6973" spans="1:26" x14ac:dyDescent="0.3">
      <c r="A6973" s="6" t="s">
        <v>28096</v>
      </c>
      <c r="B6973" s="2" t="s">
        <v>8577</v>
      </c>
      <c r="C6973" s="2" t="s">
        <v>10374</v>
      </c>
      <c r="D6973" s="2" t="s">
        <v>29</v>
      </c>
      <c r="E6973" s="3" t="s">
        <v>24613</v>
      </c>
      <c r="F6973" s="3" t="s">
        <v>8676</v>
      </c>
      <c r="G6973" s="7">
        <v>139200</v>
      </c>
      <c r="H6973" s="8">
        <v>0</v>
      </c>
      <c r="I6973" s="8">
        <v>0</v>
      </c>
      <c r="J6973" s="8">
        <v>0</v>
      </c>
      <c r="K6973" s="8">
        <v>0</v>
      </c>
      <c r="L6973" s="8">
        <f>SUM(Tabella1[[#This Row],[CONTRIBUTO
COMMISSARIO STRAORDINARIO]:[INDENNIZZO
ASSICURATIVO]])</f>
        <v>139200</v>
      </c>
      <c r="M6973" s="9" t="s">
        <v>28087</v>
      </c>
      <c r="N6973" s="3" t="s">
        <v>158</v>
      </c>
      <c r="O6973" s="3" t="s">
        <v>28087</v>
      </c>
      <c r="P6973" s="2" t="s">
        <v>31</v>
      </c>
      <c r="Q6973" s="2" t="s">
        <v>28088</v>
      </c>
      <c r="R6973" s="2" t="s">
        <v>28089</v>
      </c>
      <c r="S6973" s="2" t="s">
        <v>28097</v>
      </c>
      <c r="T6973" s="3" t="s">
        <v>28098</v>
      </c>
      <c r="U6973" s="3" t="s">
        <v>189</v>
      </c>
      <c r="V6973" s="3" t="s">
        <v>28092</v>
      </c>
      <c r="W6973" s="12" t="s">
        <v>28099</v>
      </c>
      <c r="X6973" s="12" t="s">
        <v>28100</v>
      </c>
      <c r="Y6973" s="2" t="s">
        <v>28101</v>
      </c>
      <c r="Z6973" s="2"/>
    </row>
    <row r="6974" spans="1:26" ht="34.799999999999997" x14ac:dyDescent="0.3">
      <c r="A6974" s="6" t="s">
        <v>28102</v>
      </c>
      <c r="B6974" s="2" t="s">
        <v>8577</v>
      </c>
      <c r="C6974" s="2" t="s">
        <v>10374</v>
      </c>
      <c r="D6974" s="2" t="s">
        <v>29</v>
      </c>
      <c r="E6974" s="3" t="s">
        <v>24613</v>
      </c>
      <c r="F6974" s="3" t="s">
        <v>27887</v>
      </c>
      <c r="G6974" s="7">
        <v>0</v>
      </c>
      <c r="H6974" s="8">
        <v>0</v>
      </c>
      <c r="I6974" s="8">
        <v>0</v>
      </c>
      <c r="J6974" s="8">
        <v>0</v>
      </c>
      <c r="K6974" s="8">
        <v>0</v>
      </c>
      <c r="L6974" s="8">
        <f>SUM(Tabella1[[#This Row],[CONTRIBUTO
COMMISSARIO STRAORDINARIO]:[INDENNIZZO
ASSICURATIVO]])</f>
        <v>0</v>
      </c>
      <c r="M6974" s="9" t="s">
        <v>28087</v>
      </c>
      <c r="N6974" s="3" t="s">
        <v>158</v>
      </c>
      <c r="O6974" s="3" t="s">
        <v>28087</v>
      </c>
      <c r="P6974" s="2" t="s">
        <v>31</v>
      </c>
      <c r="Q6974" s="2" t="s">
        <v>28088</v>
      </c>
      <c r="R6974" s="2" t="s">
        <v>28089</v>
      </c>
      <c r="S6974" s="2" t="s">
        <v>28103</v>
      </c>
      <c r="T6974" s="3" t="s">
        <v>28104</v>
      </c>
      <c r="U6974" s="3" t="s">
        <v>189</v>
      </c>
      <c r="V6974" s="3" t="s">
        <v>270</v>
      </c>
      <c r="W6974" s="12" t="s">
        <v>15444</v>
      </c>
      <c r="X6974" s="12" t="s">
        <v>3161</v>
      </c>
      <c r="Y6974" s="2" t="s">
        <v>28105</v>
      </c>
      <c r="Z6974" s="2"/>
    </row>
    <row r="6975" spans="1:26" ht="34.799999999999997" x14ac:dyDescent="0.3">
      <c r="A6975" s="6" t="s">
        <v>28106</v>
      </c>
      <c r="B6975" s="2" t="s">
        <v>8577</v>
      </c>
      <c r="C6975" s="2" t="s">
        <v>10374</v>
      </c>
      <c r="D6975" s="2" t="s">
        <v>29</v>
      </c>
      <c r="E6975" s="3" t="s">
        <v>24613</v>
      </c>
      <c r="F6975" s="3" t="s">
        <v>27887</v>
      </c>
      <c r="G6975" s="7">
        <v>0</v>
      </c>
      <c r="H6975" s="8">
        <v>0</v>
      </c>
      <c r="I6975" s="8">
        <v>0</v>
      </c>
      <c r="J6975" s="8">
        <v>0</v>
      </c>
      <c r="K6975" s="8">
        <v>0</v>
      </c>
      <c r="L6975" s="8">
        <f>SUM(Tabella1[[#This Row],[CONTRIBUTO
COMMISSARIO STRAORDINARIO]:[INDENNIZZO
ASSICURATIVO]])</f>
        <v>0</v>
      </c>
      <c r="M6975" s="9" t="s">
        <v>28087</v>
      </c>
      <c r="N6975" s="3" t="s">
        <v>158</v>
      </c>
      <c r="O6975" s="3" t="s">
        <v>28087</v>
      </c>
      <c r="P6975" s="2" t="s">
        <v>31</v>
      </c>
      <c r="Q6975" s="2" t="s">
        <v>28088</v>
      </c>
      <c r="R6975" s="2" t="s">
        <v>28089</v>
      </c>
      <c r="S6975" s="2" t="s">
        <v>28103</v>
      </c>
      <c r="T6975" s="3" t="s">
        <v>28104</v>
      </c>
      <c r="U6975" s="3" t="s">
        <v>189</v>
      </c>
      <c r="V6975" s="3" t="s">
        <v>270</v>
      </c>
      <c r="W6975" s="12" t="s">
        <v>15444</v>
      </c>
      <c r="X6975" s="12" t="s">
        <v>3161</v>
      </c>
      <c r="Y6975" s="2" t="s">
        <v>28107</v>
      </c>
      <c r="Z6975" s="2"/>
    </row>
    <row r="6976" spans="1:26" x14ac:dyDescent="0.3">
      <c r="A6976" s="6" t="s">
        <v>28108</v>
      </c>
      <c r="B6976" s="2" t="s">
        <v>8577</v>
      </c>
      <c r="C6976" s="2" t="s">
        <v>10374</v>
      </c>
      <c r="D6976" s="2" t="s">
        <v>29</v>
      </c>
      <c r="E6976" s="3" t="s">
        <v>24613</v>
      </c>
      <c r="F6976" s="3" t="s">
        <v>8676</v>
      </c>
      <c r="G6976" s="7">
        <v>600000</v>
      </c>
      <c r="H6976" s="8">
        <v>0</v>
      </c>
      <c r="I6976" s="8">
        <v>0</v>
      </c>
      <c r="J6976" s="8">
        <v>0</v>
      </c>
      <c r="K6976" s="8">
        <v>0</v>
      </c>
      <c r="L6976" s="8">
        <f>SUM(Tabella1[[#This Row],[CONTRIBUTO
COMMISSARIO STRAORDINARIO]:[INDENNIZZO
ASSICURATIVO]])</f>
        <v>600000</v>
      </c>
      <c r="M6976" s="9" t="s">
        <v>28087</v>
      </c>
      <c r="N6976" s="3" t="s">
        <v>158</v>
      </c>
      <c r="O6976" s="3" t="s">
        <v>28087</v>
      </c>
      <c r="P6976" s="2" t="s">
        <v>31</v>
      </c>
      <c r="Q6976" s="2" t="s">
        <v>28088</v>
      </c>
      <c r="R6976" s="2" t="s">
        <v>28089</v>
      </c>
      <c r="S6976" s="2" t="s">
        <v>28097</v>
      </c>
      <c r="T6976" s="3" t="s">
        <v>28109</v>
      </c>
      <c r="U6976" s="3" t="s">
        <v>37</v>
      </c>
      <c r="V6976" s="3" t="s">
        <v>28110</v>
      </c>
      <c r="W6976" s="12" t="s">
        <v>28111</v>
      </c>
      <c r="X6976" s="12" t="s">
        <v>28112</v>
      </c>
      <c r="Y6976" s="2" t="s">
        <v>28113</v>
      </c>
      <c r="Z6976" s="2"/>
    </row>
    <row r="6977" spans="1:26" x14ac:dyDescent="0.3">
      <c r="A6977" s="6" t="s">
        <v>28114</v>
      </c>
      <c r="B6977" s="2" t="s">
        <v>8577</v>
      </c>
      <c r="C6977" s="2" t="s">
        <v>10374</v>
      </c>
      <c r="D6977" s="2" t="s">
        <v>29</v>
      </c>
      <c r="E6977" s="3" t="s">
        <v>24613</v>
      </c>
      <c r="F6977" s="3" t="s">
        <v>8676</v>
      </c>
      <c r="G6977" s="7">
        <v>1200000</v>
      </c>
      <c r="H6977" s="8">
        <v>0</v>
      </c>
      <c r="I6977" s="8">
        <v>0</v>
      </c>
      <c r="J6977" s="8">
        <v>0</v>
      </c>
      <c r="K6977" s="8">
        <v>0</v>
      </c>
      <c r="L6977" s="8">
        <f>SUM(Tabella1[[#This Row],[CONTRIBUTO
COMMISSARIO STRAORDINARIO]:[INDENNIZZO
ASSICURATIVO]])</f>
        <v>1200000</v>
      </c>
      <c r="M6977" s="9" t="s">
        <v>28087</v>
      </c>
      <c r="N6977" s="3" t="s">
        <v>158</v>
      </c>
      <c r="O6977" s="3" t="s">
        <v>28087</v>
      </c>
      <c r="P6977" s="2" t="s">
        <v>31</v>
      </c>
      <c r="Q6977" s="2" t="s">
        <v>28088</v>
      </c>
      <c r="R6977" s="2" t="s">
        <v>28089</v>
      </c>
      <c r="S6977" s="2" t="s">
        <v>28115</v>
      </c>
      <c r="T6977" s="3" t="s">
        <v>28116</v>
      </c>
      <c r="U6977" s="3" t="s">
        <v>37</v>
      </c>
      <c r="V6977" s="3" t="s">
        <v>28110</v>
      </c>
      <c r="W6977" s="12" t="s">
        <v>28111</v>
      </c>
      <c r="X6977" s="12" t="s">
        <v>28117</v>
      </c>
      <c r="Y6977" s="2" t="s">
        <v>28118</v>
      </c>
      <c r="Z6977" s="2"/>
    </row>
    <row r="6978" spans="1:26" ht="104.4" x14ac:dyDescent="0.3">
      <c r="A6978" s="6" t="s">
        <v>28119</v>
      </c>
      <c r="B6978" s="2" t="s">
        <v>8577</v>
      </c>
      <c r="C6978" s="2" t="s">
        <v>10374</v>
      </c>
      <c r="D6978" s="2" t="s">
        <v>29</v>
      </c>
      <c r="E6978" s="3" t="s">
        <v>24613</v>
      </c>
      <c r="F6978" s="3" t="s">
        <v>8676</v>
      </c>
      <c r="G6978" s="7">
        <v>400000</v>
      </c>
      <c r="H6978" s="8">
        <v>0</v>
      </c>
      <c r="I6978" s="8">
        <v>0</v>
      </c>
      <c r="J6978" s="8">
        <v>0</v>
      </c>
      <c r="K6978" s="8">
        <v>0</v>
      </c>
      <c r="L6978" s="8">
        <f>SUM(Tabella1[[#This Row],[CONTRIBUTO
COMMISSARIO STRAORDINARIO]:[INDENNIZZO
ASSICURATIVO]])</f>
        <v>400000</v>
      </c>
      <c r="M6978" s="9" t="s">
        <v>28120</v>
      </c>
      <c r="N6978" s="3" t="s">
        <v>158</v>
      </c>
      <c r="O6978" s="3" t="s">
        <v>28120</v>
      </c>
      <c r="P6978" s="2" t="s">
        <v>31</v>
      </c>
      <c r="Q6978" s="2" t="s">
        <v>28088</v>
      </c>
      <c r="R6978" s="2" t="s">
        <v>28121</v>
      </c>
      <c r="S6978" s="2" t="s">
        <v>28122</v>
      </c>
      <c r="T6978" s="3" t="s">
        <v>28123</v>
      </c>
      <c r="U6978" s="3" t="s">
        <v>179</v>
      </c>
      <c r="V6978" s="3" t="s">
        <v>28124</v>
      </c>
      <c r="W6978" s="12" t="s">
        <v>28125</v>
      </c>
      <c r="X6978" s="12" t="s">
        <v>28126</v>
      </c>
      <c r="Y6978" s="2" t="s">
        <v>28127</v>
      </c>
      <c r="Z6978" s="2"/>
    </row>
    <row r="6979" spans="1:26" ht="34.799999999999997" x14ac:dyDescent="0.3">
      <c r="A6979" s="6" t="s">
        <v>28128</v>
      </c>
      <c r="B6979" s="2" t="s">
        <v>8577</v>
      </c>
      <c r="C6979" s="2" t="s">
        <v>10374</v>
      </c>
      <c r="D6979" s="2" t="s">
        <v>29</v>
      </c>
      <c r="E6979" s="3" t="s">
        <v>24613</v>
      </c>
      <c r="F6979" s="3" t="s">
        <v>8676</v>
      </c>
      <c r="G6979" s="7">
        <v>220000</v>
      </c>
      <c r="H6979" s="8">
        <v>0</v>
      </c>
      <c r="I6979" s="8">
        <v>0</v>
      </c>
      <c r="J6979" s="8">
        <v>0</v>
      </c>
      <c r="K6979" s="8">
        <v>0</v>
      </c>
      <c r="L6979" s="8">
        <f>SUM(Tabella1[[#This Row],[CONTRIBUTO
COMMISSARIO STRAORDINARIO]:[INDENNIZZO
ASSICURATIVO]])</f>
        <v>220000</v>
      </c>
      <c r="M6979" s="9" t="s">
        <v>28129</v>
      </c>
      <c r="N6979" s="3" t="s">
        <v>158</v>
      </c>
      <c r="O6979" s="3" t="s">
        <v>28129</v>
      </c>
      <c r="P6979" s="2" t="s">
        <v>31</v>
      </c>
      <c r="Q6979" s="2" t="s">
        <v>8579</v>
      </c>
      <c r="R6979" s="2" t="s">
        <v>28130</v>
      </c>
      <c r="S6979" s="2" t="s">
        <v>28131</v>
      </c>
      <c r="T6979" s="3" t="s">
        <v>28132</v>
      </c>
      <c r="U6979" s="3" t="s">
        <v>179</v>
      </c>
      <c r="V6979" s="3" t="s">
        <v>163</v>
      </c>
      <c r="W6979" s="12" t="s">
        <v>28133</v>
      </c>
      <c r="X6979" s="12" t="s">
        <v>28134</v>
      </c>
      <c r="Y6979" s="2" t="s">
        <v>28135</v>
      </c>
      <c r="Z6979" s="2"/>
    </row>
    <row r="6980" spans="1:26" ht="34.799999999999997" x14ac:dyDescent="0.3">
      <c r="A6980" s="6" t="s">
        <v>28136</v>
      </c>
      <c r="B6980" s="2" t="s">
        <v>8577</v>
      </c>
      <c r="C6980" s="2" t="s">
        <v>10374</v>
      </c>
      <c r="D6980" s="2" t="s">
        <v>29</v>
      </c>
      <c r="E6980" s="3" t="s">
        <v>24613</v>
      </c>
      <c r="F6980" s="3" t="s">
        <v>8676</v>
      </c>
      <c r="G6980" s="7">
        <v>493500</v>
      </c>
      <c r="H6980" s="8">
        <v>0</v>
      </c>
      <c r="I6980" s="8">
        <v>0</v>
      </c>
      <c r="J6980" s="8">
        <v>0</v>
      </c>
      <c r="K6980" s="8">
        <v>0</v>
      </c>
      <c r="L6980" s="8">
        <f>SUM(Tabella1[[#This Row],[CONTRIBUTO
COMMISSARIO STRAORDINARIO]:[INDENNIZZO
ASSICURATIVO]])</f>
        <v>493500</v>
      </c>
      <c r="M6980" s="9" t="s">
        <v>28129</v>
      </c>
      <c r="N6980" s="3" t="s">
        <v>158</v>
      </c>
      <c r="O6980" s="3" t="s">
        <v>28129</v>
      </c>
      <c r="P6980" s="2" t="s">
        <v>31</v>
      </c>
      <c r="Q6980" s="2" t="s">
        <v>8579</v>
      </c>
      <c r="R6980" s="2" t="s">
        <v>28130</v>
      </c>
      <c r="S6980" s="2" t="s">
        <v>28131</v>
      </c>
      <c r="T6980" s="3" t="s">
        <v>28137</v>
      </c>
      <c r="U6980" s="3" t="s">
        <v>179</v>
      </c>
      <c r="V6980" s="3" t="s">
        <v>163</v>
      </c>
      <c r="W6980" s="12" t="s">
        <v>28138</v>
      </c>
      <c r="X6980" s="12" t="s">
        <v>28139</v>
      </c>
      <c r="Y6980" s="2" t="s">
        <v>28140</v>
      </c>
      <c r="Z6980" s="2"/>
    </row>
    <row r="6981" spans="1:26" ht="52.2" x14ac:dyDescent="0.3">
      <c r="A6981" s="6" t="s">
        <v>28141</v>
      </c>
      <c r="B6981" s="2" t="s">
        <v>8577</v>
      </c>
      <c r="C6981" s="2" t="s">
        <v>10374</v>
      </c>
      <c r="D6981" s="2" t="s">
        <v>29</v>
      </c>
      <c r="E6981" s="3" t="s">
        <v>24613</v>
      </c>
      <c r="F6981" s="3" t="s">
        <v>8676</v>
      </c>
      <c r="G6981" s="7">
        <v>2000000</v>
      </c>
      <c r="H6981" s="8">
        <v>0</v>
      </c>
      <c r="I6981" s="8">
        <v>0</v>
      </c>
      <c r="J6981" s="8">
        <v>0</v>
      </c>
      <c r="K6981" s="8">
        <v>0</v>
      </c>
      <c r="L6981" s="8">
        <f>SUM(Tabella1[[#This Row],[CONTRIBUTO
COMMISSARIO STRAORDINARIO]:[INDENNIZZO
ASSICURATIVO]])</f>
        <v>2000000</v>
      </c>
      <c r="M6981" s="9" t="s">
        <v>28142</v>
      </c>
      <c r="N6981" s="3" t="s">
        <v>158</v>
      </c>
      <c r="O6981" s="3" t="s">
        <v>28142</v>
      </c>
      <c r="P6981" s="2" t="s">
        <v>31</v>
      </c>
      <c r="Q6981" s="2" t="s">
        <v>8579</v>
      </c>
      <c r="R6981" s="2" t="s">
        <v>28143</v>
      </c>
      <c r="S6981" s="2" t="s">
        <v>28144</v>
      </c>
      <c r="T6981" s="3" t="s">
        <v>28145</v>
      </c>
      <c r="U6981" s="3" t="s">
        <v>179</v>
      </c>
      <c r="V6981" s="3" t="s">
        <v>28146</v>
      </c>
      <c r="W6981" s="12" t="s">
        <v>28147</v>
      </c>
      <c r="X6981" s="12" t="s">
        <v>28148</v>
      </c>
      <c r="Y6981" s="2" t="s">
        <v>28149</v>
      </c>
      <c r="Z6981" s="2"/>
    </row>
    <row r="6982" spans="1:26" ht="52.2" x14ac:dyDescent="0.3">
      <c r="A6982" s="6" t="s">
        <v>28150</v>
      </c>
      <c r="B6982" s="2" t="s">
        <v>8577</v>
      </c>
      <c r="C6982" s="2" t="s">
        <v>10374</v>
      </c>
      <c r="D6982" s="2" t="s">
        <v>29</v>
      </c>
      <c r="E6982" s="3" t="s">
        <v>24613</v>
      </c>
      <c r="F6982" s="3" t="s">
        <v>8676</v>
      </c>
      <c r="G6982" s="7">
        <v>170000</v>
      </c>
      <c r="H6982" s="8">
        <v>0</v>
      </c>
      <c r="I6982" s="8">
        <v>0</v>
      </c>
      <c r="J6982" s="8">
        <v>0</v>
      </c>
      <c r="K6982" s="8">
        <v>0</v>
      </c>
      <c r="L6982" s="8">
        <f>SUM(Tabella1[[#This Row],[CONTRIBUTO
COMMISSARIO STRAORDINARIO]:[INDENNIZZO
ASSICURATIVO]])</f>
        <v>170000</v>
      </c>
      <c r="M6982" s="9" t="s">
        <v>10319</v>
      </c>
      <c r="N6982" s="3" t="s">
        <v>6036</v>
      </c>
      <c r="O6982" s="3" t="s">
        <v>10319</v>
      </c>
      <c r="P6982" s="2" t="s">
        <v>31</v>
      </c>
      <c r="Q6982" s="2" t="s">
        <v>8579</v>
      </c>
      <c r="R6982" s="2" t="s">
        <v>19143</v>
      </c>
      <c r="S6982" s="2" t="s">
        <v>28151</v>
      </c>
      <c r="T6982" s="3" t="s">
        <v>28152</v>
      </c>
      <c r="U6982" s="3" t="s">
        <v>179</v>
      </c>
      <c r="V6982" s="3" t="s">
        <v>28153</v>
      </c>
      <c r="W6982" s="12" t="s">
        <v>31</v>
      </c>
      <c r="X6982" s="12" t="s">
        <v>31</v>
      </c>
      <c r="Y6982" s="2" t="s">
        <v>28154</v>
      </c>
      <c r="Z6982" s="2"/>
    </row>
    <row r="6983" spans="1:26" ht="409.6" x14ac:dyDescent="0.3">
      <c r="A6983" s="6" t="s">
        <v>28155</v>
      </c>
      <c r="B6983" s="2" t="s">
        <v>8577</v>
      </c>
      <c r="C6983" s="2" t="s">
        <v>10374</v>
      </c>
      <c r="D6983" s="2" t="s">
        <v>29</v>
      </c>
      <c r="E6983" s="3" t="s">
        <v>24613</v>
      </c>
      <c r="F6983" s="3" t="s">
        <v>31</v>
      </c>
      <c r="G6983" s="7">
        <v>20350</v>
      </c>
      <c r="H6983" s="8">
        <v>0</v>
      </c>
      <c r="I6983" s="8">
        <v>0</v>
      </c>
      <c r="J6983" s="8">
        <v>0</v>
      </c>
      <c r="K6983" s="8">
        <v>0</v>
      </c>
      <c r="L6983" s="8">
        <f>SUM(Tabella1[[#This Row],[CONTRIBUTO
COMMISSARIO STRAORDINARIO]:[INDENNIZZO
ASSICURATIVO]])</f>
        <v>20350</v>
      </c>
      <c r="M6983" s="9" t="s">
        <v>27906</v>
      </c>
      <c r="N6983" s="3" t="s">
        <v>158</v>
      </c>
      <c r="O6983" s="3" t="s">
        <v>27906</v>
      </c>
      <c r="P6983" s="2" t="s">
        <v>31</v>
      </c>
      <c r="Q6983" s="2" t="s">
        <v>19192</v>
      </c>
      <c r="R6983" s="2" t="s">
        <v>27673</v>
      </c>
      <c r="S6983" s="2" t="s">
        <v>28156</v>
      </c>
      <c r="T6983" s="3" t="s">
        <v>28157</v>
      </c>
      <c r="U6983" s="3" t="s">
        <v>27910</v>
      </c>
      <c r="V6983" s="3" t="s">
        <v>28158</v>
      </c>
      <c r="W6983" s="12" t="s">
        <v>28159</v>
      </c>
      <c r="X6983" s="12" t="s">
        <v>28160</v>
      </c>
      <c r="Y6983" s="2" t="s">
        <v>28161</v>
      </c>
      <c r="Z6983" s="2"/>
    </row>
    <row r="6984" spans="1:26" ht="69.599999999999994" x14ac:dyDescent="0.3">
      <c r="A6984" s="6" t="s">
        <v>28162</v>
      </c>
      <c r="B6984" s="2" t="s">
        <v>8577</v>
      </c>
      <c r="C6984" s="2" t="s">
        <v>10374</v>
      </c>
      <c r="D6984" s="2" t="s">
        <v>29</v>
      </c>
      <c r="E6984" s="3" t="s">
        <v>24613</v>
      </c>
      <c r="F6984" s="3" t="s">
        <v>31</v>
      </c>
      <c r="G6984" s="7">
        <v>16830</v>
      </c>
      <c r="H6984" s="8">
        <v>0</v>
      </c>
      <c r="I6984" s="8">
        <v>0</v>
      </c>
      <c r="J6984" s="8">
        <v>0</v>
      </c>
      <c r="K6984" s="8">
        <v>0</v>
      </c>
      <c r="L6984" s="8">
        <f>SUM(Tabella1[[#This Row],[CONTRIBUTO
COMMISSARIO STRAORDINARIO]:[INDENNIZZO
ASSICURATIVO]])</f>
        <v>16830</v>
      </c>
      <c r="M6984" s="9" t="s">
        <v>27906</v>
      </c>
      <c r="N6984" s="3" t="s">
        <v>158</v>
      </c>
      <c r="O6984" s="3" t="s">
        <v>27906</v>
      </c>
      <c r="P6984" s="2" t="s">
        <v>31</v>
      </c>
      <c r="Q6984" s="2" t="s">
        <v>19192</v>
      </c>
      <c r="R6984" s="2" t="s">
        <v>27673</v>
      </c>
      <c r="S6984" s="2" t="s">
        <v>28163</v>
      </c>
      <c r="T6984" s="3" t="s">
        <v>28164</v>
      </c>
      <c r="U6984" s="3" t="s">
        <v>27910</v>
      </c>
      <c r="V6984" s="3" t="s">
        <v>28158</v>
      </c>
      <c r="W6984" s="12" t="s">
        <v>28159</v>
      </c>
      <c r="X6984" s="12" t="s">
        <v>28165</v>
      </c>
      <c r="Y6984" s="2" t="s">
        <v>28166</v>
      </c>
      <c r="Z6984" s="2"/>
    </row>
    <row r="6985" spans="1:26" ht="139.19999999999999" x14ac:dyDescent="0.3">
      <c r="A6985" s="6" t="s">
        <v>28167</v>
      </c>
      <c r="B6985" s="2" t="s">
        <v>8577</v>
      </c>
      <c r="C6985" s="2" t="s">
        <v>10374</v>
      </c>
      <c r="D6985" s="2" t="s">
        <v>29</v>
      </c>
      <c r="E6985" s="3" t="s">
        <v>24613</v>
      </c>
      <c r="F6985" s="3" t="s">
        <v>31</v>
      </c>
      <c r="G6985" s="7">
        <v>17270</v>
      </c>
      <c r="H6985" s="8">
        <v>0</v>
      </c>
      <c r="I6985" s="8">
        <v>0</v>
      </c>
      <c r="J6985" s="8">
        <v>0</v>
      </c>
      <c r="K6985" s="8">
        <v>0</v>
      </c>
      <c r="L6985" s="8">
        <f>SUM(Tabella1[[#This Row],[CONTRIBUTO
COMMISSARIO STRAORDINARIO]:[INDENNIZZO
ASSICURATIVO]])</f>
        <v>17270</v>
      </c>
      <c r="M6985" s="9" t="s">
        <v>27906</v>
      </c>
      <c r="N6985" s="3" t="s">
        <v>158</v>
      </c>
      <c r="O6985" s="3" t="s">
        <v>27906</v>
      </c>
      <c r="P6985" s="2" t="s">
        <v>31</v>
      </c>
      <c r="Q6985" s="2" t="s">
        <v>19192</v>
      </c>
      <c r="R6985" s="2" t="s">
        <v>27673</v>
      </c>
      <c r="S6985" s="2" t="s">
        <v>28168</v>
      </c>
      <c r="T6985" s="3" t="s">
        <v>28169</v>
      </c>
      <c r="U6985" s="3" t="s">
        <v>27910</v>
      </c>
      <c r="V6985" s="3" t="s">
        <v>28158</v>
      </c>
      <c r="W6985" s="12" t="s">
        <v>28159</v>
      </c>
      <c r="X6985" s="12" t="s">
        <v>28165</v>
      </c>
      <c r="Y6985" s="2" t="s">
        <v>28170</v>
      </c>
      <c r="Z6985" s="2"/>
    </row>
    <row r="6986" spans="1:26" ht="34.799999999999997" x14ac:dyDescent="0.3">
      <c r="A6986" s="6" t="s">
        <v>28171</v>
      </c>
      <c r="B6986" s="2" t="s">
        <v>8577</v>
      </c>
      <c r="C6986" s="2" t="s">
        <v>10374</v>
      </c>
      <c r="D6986" s="2" t="s">
        <v>29</v>
      </c>
      <c r="E6986" s="3" t="s">
        <v>24613</v>
      </c>
      <c r="F6986" s="3" t="s">
        <v>31</v>
      </c>
      <c r="G6986" s="7">
        <v>36000</v>
      </c>
      <c r="H6986" s="8">
        <v>0</v>
      </c>
      <c r="I6986" s="8">
        <v>0</v>
      </c>
      <c r="J6986" s="8">
        <v>0</v>
      </c>
      <c r="K6986" s="8">
        <v>0</v>
      </c>
      <c r="L6986" s="8">
        <f>SUM(Tabella1[[#This Row],[CONTRIBUTO
COMMISSARIO STRAORDINARIO]:[INDENNIZZO
ASSICURATIVO]])</f>
        <v>36000</v>
      </c>
      <c r="M6986" s="9" t="s">
        <v>27906</v>
      </c>
      <c r="N6986" s="3" t="s">
        <v>158</v>
      </c>
      <c r="O6986" s="3" t="s">
        <v>27906</v>
      </c>
      <c r="P6986" s="2" t="s">
        <v>31</v>
      </c>
      <c r="Q6986" s="2" t="s">
        <v>19192</v>
      </c>
      <c r="R6986" s="2" t="s">
        <v>27673</v>
      </c>
      <c r="S6986" s="2" t="s">
        <v>28172</v>
      </c>
      <c r="T6986" s="3" t="s">
        <v>28173</v>
      </c>
      <c r="U6986" s="3" t="s">
        <v>27910</v>
      </c>
      <c r="V6986" s="3" t="s">
        <v>27921</v>
      </c>
      <c r="W6986" s="12" t="s">
        <v>27909</v>
      </c>
      <c r="X6986" s="12" t="s">
        <v>27921</v>
      </c>
      <c r="Y6986" s="2" t="s">
        <v>28174</v>
      </c>
      <c r="Z6986" s="2"/>
    </row>
    <row r="6987" spans="1:26" ht="34.799999999999997" x14ac:dyDescent="0.3">
      <c r="A6987" s="6" t="s">
        <v>28175</v>
      </c>
      <c r="B6987" s="2" t="s">
        <v>8577</v>
      </c>
      <c r="C6987" s="2" t="s">
        <v>10374</v>
      </c>
      <c r="D6987" s="2" t="s">
        <v>29</v>
      </c>
      <c r="E6987" s="3" t="s">
        <v>24613</v>
      </c>
      <c r="F6987" s="3" t="s">
        <v>31</v>
      </c>
      <c r="G6987" s="7">
        <v>60000</v>
      </c>
      <c r="H6987" s="8">
        <v>0</v>
      </c>
      <c r="I6987" s="8">
        <v>0</v>
      </c>
      <c r="J6987" s="8">
        <v>0</v>
      </c>
      <c r="K6987" s="8">
        <v>0</v>
      </c>
      <c r="L6987" s="8">
        <f>SUM(Tabella1[[#This Row],[CONTRIBUTO
COMMISSARIO STRAORDINARIO]:[INDENNIZZO
ASSICURATIVO]])</f>
        <v>60000</v>
      </c>
      <c r="M6987" s="9" t="s">
        <v>27906</v>
      </c>
      <c r="N6987" s="3" t="s">
        <v>158</v>
      </c>
      <c r="O6987" s="3" t="s">
        <v>27906</v>
      </c>
      <c r="P6987" s="2" t="s">
        <v>31</v>
      </c>
      <c r="Q6987" s="2" t="s">
        <v>19192</v>
      </c>
      <c r="R6987" s="2" t="s">
        <v>27673</v>
      </c>
      <c r="S6987" s="2" t="s">
        <v>28176</v>
      </c>
      <c r="T6987" s="3" t="s">
        <v>28177</v>
      </c>
      <c r="U6987" s="3" t="s">
        <v>27910</v>
      </c>
      <c r="V6987" s="3" t="s">
        <v>27921</v>
      </c>
      <c r="W6987" s="12" t="s">
        <v>27909</v>
      </c>
      <c r="X6987" s="12" t="s">
        <v>27921</v>
      </c>
      <c r="Y6987" s="2" t="s">
        <v>28178</v>
      </c>
      <c r="Z6987" s="2"/>
    </row>
    <row r="6988" spans="1:26" x14ac:dyDescent="0.3">
      <c r="A6988" s="6" t="s">
        <v>28179</v>
      </c>
      <c r="B6988" s="2" t="s">
        <v>8577</v>
      </c>
      <c r="C6988" s="2" t="s">
        <v>10374</v>
      </c>
      <c r="D6988" s="2" t="s">
        <v>29</v>
      </c>
      <c r="E6988" s="3" t="s">
        <v>24613</v>
      </c>
      <c r="F6988" s="3" t="s">
        <v>31</v>
      </c>
      <c r="G6988" s="7">
        <v>45000</v>
      </c>
      <c r="H6988" s="8">
        <v>0</v>
      </c>
      <c r="I6988" s="8">
        <v>0</v>
      </c>
      <c r="J6988" s="8">
        <v>0</v>
      </c>
      <c r="K6988" s="8">
        <v>0</v>
      </c>
      <c r="L6988" s="8">
        <f>SUM(Tabella1[[#This Row],[CONTRIBUTO
COMMISSARIO STRAORDINARIO]:[INDENNIZZO
ASSICURATIVO]])</f>
        <v>45000</v>
      </c>
      <c r="M6988" s="9" t="s">
        <v>27906</v>
      </c>
      <c r="N6988" s="3" t="s">
        <v>158</v>
      </c>
      <c r="O6988" s="3" t="s">
        <v>27906</v>
      </c>
      <c r="P6988" s="2" t="s">
        <v>31</v>
      </c>
      <c r="Q6988" s="2" t="s">
        <v>19192</v>
      </c>
      <c r="R6988" s="2" t="s">
        <v>27673</v>
      </c>
      <c r="S6988" s="2" t="s">
        <v>28180</v>
      </c>
      <c r="T6988" s="3" t="s">
        <v>28181</v>
      </c>
      <c r="U6988" s="3" t="s">
        <v>27909</v>
      </c>
      <c r="V6988" s="3" t="s">
        <v>28182</v>
      </c>
      <c r="W6988" s="12" t="s">
        <v>27910</v>
      </c>
      <c r="X6988" s="12" t="s">
        <v>28182</v>
      </c>
      <c r="Y6988" s="2" t="s">
        <v>28183</v>
      </c>
      <c r="Z6988" s="2"/>
    </row>
    <row r="6989" spans="1:26" x14ac:dyDescent="0.3">
      <c r="A6989" s="6" t="s">
        <v>28184</v>
      </c>
      <c r="B6989" s="2" t="s">
        <v>8577</v>
      </c>
      <c r="C6989" s="2" t="s">
        <v>10374</v>
      </c>
      <c r="D6989" s="2" t="s">
        <v>29</v>
      </c>
      <c r="E6989" s="3" t="s">
        <v>24613</v>
      </c>
      <c r="F6989" s="3" t="s">
        <v>31</v>
      </c>
      <c r="G6989" s="7">
        <v>35000</v>
      </c>
      <c r="H6989" s="8">
        <v>0</v>
      </c>
      <c r="I6989" s="8">
        <v>0</v>
      </c>
      <c r="J6989" s="8">
        <v>0</v>
      </c>
      <c r="K6989" s="8">
        <v>0</v>
      </c>
      <c r="L6989" s="8">
        <f>SUM(Tabella1[[#This Row],[CONTRIBUTO
COMMISSARIO STRAORDINARIO]:[INDENNIZZO
ASSICURATIVO]])</f>
        <v>35000</v>
      </c>
      <c r="M6989" s="9" t="s">
        <v>27906</v>
      </c>
      <c r="N6989" s="3" t="s">
        <v>158</v>
      </c>
      <c r="O6989" s="3" t="s">
        <v>27906</v>
      </c>
      <c r="P6989" s="2" t="s">
        <v>31</v>
      </c>
      <c r="Q6989" s="2" t="s">
        <v>19192</v>
      </c>
      <c r="R6989" s="2" t="s">
        <v>27673</v>
      </c>
      <c r="S6989" s="2" t="s">
        <v>28185</v>
      </c>
      <c r="T6989" s="3" t="s">
        <v>28186</v>
      </c>
      <c r="U6989" s="3" t="s">
        <v>27909</v>
      </c>
      <c r="V6989" s="3" t="s">
        <v>28182</v>
      </c>
      <c r="W6989" s="12" t="s">
        <v>27910</v>
      </c>
      <c r="X6989" s="12" t="s">
        <v>28187</v>
      </c>
      <c r="Y6989" s="2" t="s">
        <v>28188</v>
      </c>
      <c r="Z6989" s="2"/>
    </row>
    <row r="6990" spans="1:26" ht="34.799999999999997" x14ac:dyDescent="0.3">
      <c r="A6990" s="6" t="s">
        <v>28189</v>
      </c>
      <c r="B6990" s="2" t="s">
        <v>8577</v>
      </c>
      <c r="C6990" s="2" t="s">
        <v>10374</v>
      </c>
      <c r="D6990" s="2" t="s">
        <v>29</v>
      </c>
      <c r="E6990" s="3" t="s">
        <v>24613</v>
      </c>
      <c r="F6990" s="3" t="s">
        <v>31</v>
      </c>
      <c r="G6990" s="7">
        <v>38000</v>
      </c>
      <c r="H6990" s="8">
        <v>0</v>
      </c>
      <c r="I6990" s="8">
        <v>0</v>
      </c>
      <c r="J6990" s="8">
        <v>0</v>
      </c>
      <c r="K6990" s="8">
        <v>0</v>
      </c>
      <c r="L6990" s="8">
        <f>SUM(Tabella1[[#This Row],[CONTRIBUTO
COMMISSARIO STRAORDINARIO]:[INDENNIZZO
ASSICURATIVO]])</f>
        <v>38000</v>
      </c>
      <c r="M6990" s="9" t="s">
        <v>27934</v>
      </c>
      <c r="N6990" s="3" t="s">
        <v>158</v>
      </c>
      <c r="O6990" s="3" t="s">
        <v>27934</v>
      </c>
      <c r="P6990" s="2" t="s">
        <v>31</v>
      </c>
      <c r="Q6990" s="2" t="s">
        <v>27935</v>
      </c>
      <c r="R6990" s="2" t="s">
        <v>27936</v>
      </c>
      <c r="S6990" s="2" t="s">
        <v>28190</v>
      </c>
      <c r="T6990" s="3" t="s">
        <v>28191</v>
      </c>
      <c r="U6990" s="3" t="s">
        <v>27939</v>
      </c>
      <c r="V6990" s="3" t="s">
        <v>28192</v>
      </c>
      <c r="W6990" s="12" t="s">
        <v>31</v>
      </c>
      <c r="X6990" s="12" t="s">
        <v>28192</v>
      </c>
      <c r="Y6990" s="2" t="s">
        <v>28193</v>
      </c>
      <c r="Z6990" s="2"/>
    </row>
    <row r="6991" spans="1:26" ht="87" x14ac:dyDescent="0.3">
      <c r="A6991" s="6" t="s">
        <v>28194</v>
      </c>
      <c r="B6991" s="2" t="s">
        <v>8577</v>
      </c>
      <c r="C6991" s="2" t="s">
        <v>10374</v>
      </c>
      <c r="D6991" s="2" t="s">
        <v>29</v>
      </c>
      <c r="E6991" s="3" t="s">
        <v>24613</v>
      </c>
      <c r="F6991" s="3" t="s">
        <v>31</v>
      </c>
      <c r="G6991" s="7">
        <v>12140</v>
      </c>
      <c r="H6991" s="8">
        <v>0</v>
      </c>
      <c r="I6991" s="8">
        <v>0</v>
      </c>
      <c r="J6991" s="8">
        <v>0</v>
      </c>
      <c r="K6991" s="8">
        <v>0</v>
      </c>
      <c r="L6991" s="8">
        <f>SUM(Tabella1[[#This Row],[CONTRIBUTO
COMMISSARIO STRAORDINARIO]:[INDENNIZZO
ASSICURATIVO]])</f>
        <v>12140</v>
      </c>
      <c r="M6991" s="9" t="s">
        <v>27934</v>
      </c>
      <c r="N6991" s="3" t="s">
        <v>158</v>
      </c>
      <c r="O6991" s="3" t="s">
        <v>27934</v>
      </c>
      <c r="P6991" s="2" t="s">
        <v>31</v>
      </c>
      <c r="Q6991" s="2" t="s">
        <v>27935</v>
      </c>
      <c r="R6991" s="2" t="s">
        <v>27936</v>
      </c>
      <c r="S6991" s="2" t="s">
        <v>28195</v>
      </c>
      <c r="T6991" s="3" t="s">
        <v>28196</v>
      </c>
      <c r="U6991" s="3" t="s">
        <v>27939</v>
      </c>
      <c r="V6991" s="3" t="s">
        <v>28197</v>
      </c>
      <c r="W6991" s="12" t="s">
        <v>31</v>
      </c>
      <c r="X6991" s="12" t="s">
        <v>28197</v>
      </c>
      <c r="Y6991" s="2" t="s">
        <v>28198</v>
      </c>
      <c r="Z6991" s="2"/>
    </row>
    <row r="6992" spans="1:26" ht="69.599999999999994" x14ac:dyDescent="0.3">
      <c r="A6992" s="6" t="s">
        <v>28199</v>
      </c>
      <c r="B6992" s="2" t="s">
        <v>8577</v>
      </c>
      <c r="C6992" s="2" t="s">
        <v>10374</v>
      </c>
      <c r="D6992" s="2" t="s">
        <v>29</v>
      </c>
      <c r="E6992" s="3" t="s">
        <v>24613</v>
      </c>
      <c r="F6992" s="3" t="s">
        <v>31</v>
      </c>
      <c r="G6992" s="7">
        <v>80000</v>
      </c>
      <c r="H6992" s="8">
        <v>0</v>
      </c>
      <c r="I6992" s="8">
        <v>0</v>
      </c>
      <c r="J6992" s="8">
        <v>0</v>
      </c>
      <c r="K6992" s="8">
        <v>0</v>
      </c>
      <c r="L6992" s="8">
        <f>SUM(Tabella1[[#This Row],[CONTRIBUTO
COMMISSARIO STRAORDINARIO]:[INDENNIZZO
ASSICURATIVO]])</f>
        <v>80000</v>
      </c>
      <c r="M6992" s="9" t="s">
        <v>27953</v>
      </c>
      <c r="N6992" s="3" t="s">
        <v>158</v>
      </c>
      <c r="O6992" s="3" t="s">
        <v>27953</v>
      </c>
      <c r="P6992" s="2" t="s">
        <v>31</v>
      </c>
      <c r="Q6992" s="2" t="s">
        <v>8579</v>
      </c>
      <c r="R6992" s="2" t="s">
        <v>27954</v>
      </c>
      <c r="S6992" s="2" t="s">
        <v>28200</v>
      </c>
      <c r="T6992" s="3" t="s">
        <v>28201</v>
      </c>
      <c r="U6992" s="3" t="s">
        <v>179</v>
      </c>
      <c r="V6992" s="3" t="s">
        <v>28202</v>
      </c>
      <c r="W6992" s="12" t="s">
        <v>28202</v>
      </c>
      <c r="X6992" s="12" t="s">
        <v>28203</v>
      </c>
      <c r="Y6992" s="2" t="s">
        <v>28204</v>
      </c>
      <c r="Z6992" s="2"/>
    </row>
    <row r="6993" spans="1:26" ht="34.799999999999997" x14ac:dyDescent="0.3">
      <c r="A6993" s="6" t="s">
        <v>28205</v>
      </c>
      <c r="B6993" s="2" t="s">
        <v>8577</v>
      </c>
      <c r="C6993" s="2" t="s">
        <v>10374</v>
      </c>
      <c r="D6993" s="2" t="s">
        <v>29</v>
      </c>
      <c r="E6993" s="3" t="s">
        <v>24613</v>
      </c>
      <c r="F6993" s="3" t="s">
        <v>31</v>
      </c>
      <c r="G6993" s="7">
        <v>95000</v>
      </c>
      <c r="H6993" s="8">
        <v>0</v>
      </c>
      <c r="I6993" s="8">
        <v>0</v>
      </c>
      <c r="J6993" s="8">
        <v>0</v>
      </c>
      <c r="K6993" s="8">
        <v>0</v>
      </c>
      <c r="L6993" s="8">
        <f>SUM(Tabella1[[#This Row],[CONTRIBUTO
COMMISSARIO STRAORDINARIO]:[INDENNIZZO
ASSICURATIVO]])</f>
        <v>95000</v>
      </c>
      <c r="M6993" s="9" t="s">
        <v>27953</v>
      </c>
      <c r="N6993" s="3" t="s">
        <v>158</v>
      </c>
      <c r="O6993" s="3" t="s">
        <v>27953</v>
      </c>
      <c r="P6993" s="2" t="s">
        <v>31</v>
      </c>
      <c r="Q6993" s="2" t="s">
        <v>8579</v>
      </c>
      <c r="R6993" s="2" t="s">
        <v>27954</v>
      </c>
      <c r="S6993" s="2" t="s">
        <v>28206</v>
      </c>
      <c r="T6993" s="3" t="s">
        <v>28207</v>
      </c>
      <c r="U6993" s="3" t="s">
        <v>189</v>
      </c>
      <c r="V6993" s="3" t="s">
        <v>28208</v>
      </c>
      <c r="W6993" s="12" t="s">
        <v>28208</v>
      </c>
      <c r="X6993" s="12" t="s">
        <v>28209</v>
      </c>
      <c r="Y6993" s="2" t="s">
        <v>28210</v>
      </c>
      <c r="Z6993" s="2"/>
    </row>
    <row r="6994" spans="1:26" ht="52.2" x14ac:dyDescent="0.3">
      <c r="A6994" s="6" t="s">
        <v>28211</v>
      </c>
      <c r="B6994" s="2" t="s">
        <v>8577</v>
      </c>
      <c r="C6994" s="2" t="s">
        <v>10374</v>
      </c>
      <c r="D6994" s="2" t="s">
        <v>29</v>
      </c>
      <c r="E6994" s="3" t="s">
        <v>24613</v>
      </c>
      <c r="F6994" s="3" t="s">
        <v>31</v>
      </c>
      <c r="G6994" s="7">
        <v>78000</v>
      </c>
      <c r="H6994" s="8">
        <v>0</v>
      </c>
      <c r="I6994" s="8">
        <v>0</v>
      </c>
      <c r="J6994" s="8">
        <v>0</v>
      </c>
      <c r="K6994" s="8">
        <v>0</v>
      </c>
      <c r="L6994" s="8">
        <f>SUM(Tabella1[[#This Row],[CONTRIBUTO
COMMISSARIO STRAORDINARIO]:[INDENNIZZO
ASSICURATIVO]])</f>
        <v>78000</v>
      </c>
      <c r="M6994" s="9" t="s">
        <v>27953</v>
      </c>
      <c r="N6994" s="3" t="s">
        <v>158</v>
      </c>
      <c r="O6994" s="3" t="s">
        <v>27953</v>
      </c>
      <c r="P6994" s="2" t="s">
        <v>31</v>
      </c>
      <c r="Q6994" s="2" t="s">
        <v>8579</v>
      </c>
      <c r="R6994" s="2" t="s">
        <v>27954</v>
      </c>
      <c r="S6994" s="2" t="s">
        <v>28212</v>
      </c>
      <c r="T6994" s="3" t="s">
        <v>28213</v>
      </c>
      <c r="U6994" s="3" t="s">
        <v>179</v>
      </c>
      <c r="V6994" s="3" t="s">
        <v>28214</v>
      </c>
      <c r="W6994" s="12" t="s">
        <v>28214</v>
      </c>
      <c r="X6994" s="12" t="s">
        <v>27966</v>
      </c>
      <c r="Y6994" s="2" t="s">
        <v>28215</v>
      </c>
      <c r="Z6994" s="2"/>
    </row>
    <row r="6995" spans="1:26" ht="52.2" x14ac:dyDescent="0.3">
      <c r="A6995" s="6" t="s">
        <v>28216</v>
      </c>
      <c r="B6995" s="2" t="s">
        <v>8577</v>
      </c>
      <c r="C6995" s="2" t="s">
        <v>10374</v>
      </c>
      <c r="D6995" s="2" t="s">
        <v>29</v>
      </c>
      <c r="E6995" s="3" t="s">
        <v>24613</v>
      </c>
      <c r="F6995" s="3" t="s">
        <v>31</v>
      </c>
      <c r="G6995" s="7">
        <v>39040</v>
      </c>
      <c r="H6995" s="8">
        <v>0</v>
      </c>
      <c r="I6995" s="8">
        <v>0</v>
      </c>
      <c r="J6995" s="8">
        <v>0</v>
      </c>
      <c r="K6995" s="8">
        <v>0</v>
      </c>
      <c r="L6995" s="8">
        <f>SUM(Tabella1[[#This Row],[CONTRIBUTO
COMMISSARIO STRAORDINARIO]:[INDENNIZZO
ASSICURATIVO]])</f>
        <v>39040</v>
      </c>
      <c r="M6995" s="9" t="s">
        <v>27953</v>
      </c>
      <c r="N6995" s="3" t="s">
        <v>158</v>
      </c>
      <c r="O6995" s="3" t="s">
        <v>27953</v>
      </c>
      <c r="P6995" s="2" t="s">
        <v>31</v>
      </c>
      <c r="Q6995" s="2" t="s">
        <v>8579</v>
      </c>
      <c r="R6995" s="2" t="s">
        <v>27954</v>
      </c>
      <c r="S6995" s="2" t="s">
        <v>28217</v>
      </c>
      <c r="T6995" s="3" t="s">
        <v>28218</v>
      </c>
      <c r="U6995" s="3" t="s">
        <v>179</v>
      </c>
      <c r="V6995" s="3" t="s">
        <v>28219</v>
      </c>
      <c r="W6995" s="12" t="s">
        <v>28219</v>
      </c>
      <c r="X6995" s="12" t="s">
        <v>27966</v>
      </c>
      <c r="Y6995" s="2" t="s">
        <v>28220</v>
      </c>
      <c r="Z6995" s="2"/>
    </row>
    <row r="6996" spans="1:26" ht="52.2" x14ac:dyDescent="0.3">
      <c r="A6996" s="6" t="s">
        <v>28221</v>
      </c>
      <c r="B6996" s="2" t="s">
        <v>8577</v>
      </c>
      <c r="C6996" s="2" t="s">
        <v>10374</v>
      </c>
      <c r="D6996" s="2" t="s">
        <v>29</v>
      </c>
      <c r="E6996" s="3" t="s">
        <v>24613</v>
      </c>
      <c r="F6996" s="3" t="s">
        <v>31</v>
      </c>
      <c r="G6996" s="7">
        <v>10000</v>
      </c>
      <c r="H6996" s="8">
        <v>0</v>
      </c>
      <c r="I6996" s="8">
        <v>0</v>
      </c>
      <c r="J6996" s="8">
        <v>0</v>
      </c>
      <c r="K6996" s="8">
        <v>0</v>
      </c>
      <c r="L6996" s="8">
        <f>SUM(Tabella1[[#This Row],[CONTRIBUTO
COMMISSARIO STRAORDINARIO]:[INDENNIZZO
ASSICURATIVO]])</f>
        <v>10000</v>
      </c>
      <c r="M6996" s="9" t="s">
        <v>27953</v>
      </c>
      <c r="N6996" s="3" t="s">
        <v>158</v>
      </c>
      <c r="O6996" s="3" t="s">
        <v>27953</v>
      </c>
      <c r="P6996" s="2" t="s">
        <v>31</v>
      </c>
      <c r="Q6996" s="2" t="s">
        <v>8579</v>
      </c>
      <c r="R6996" s="2" t="s">
        <v>27954</v>
      </c>
      <c r="S6996" s="2" t="s">
        <v>28222</v>
      </c>
      <c r="T6996" s="3" t="s">
        <v>28223</v>
      </c>
      <c r="U6996" s="3" t="s">
        <v>179</v>
      </c>
      <c r="V6996" s="3" t="s">
        <v>28224</v>
      </c>
      <c r="W6996" s="12" t="s">
        <v>28224</v>
      </c>
      <c r="X6996" s="12" t="s">
        <v>28225</v>
      </c>
      <c r="Y6996" s="2" t="s">
        <v>28226</v>
      </c>
      <c r="Z6996" s="2"/>
    </row>
    <row r="6997" spans="1:26" x14ac:dyDescent="0.3">
      <c r="A6997" s="6" t="s">
        <v>28227</v>
      </c>
      <c r="B6997" s="2" t="s">
        <v>8577</v>
      </c>
      <c r="C6997" s="2" t="s">
        <v>10374</v>
      </c>
      <c r="D6997" s="2" t="s">
        <v>29</v>
      </c>
      <c r="E6997" s="3" t="s">
        <v>24613</v>
      </c>
      <c r="F6997" s="3" t="s">
        <v>31</v>
      </c>
      <c r="G6997" s="7">
        <v>50000</v>
      </c>
      <c r="H6997" s="8">
        <v>0</v>
      </c>
      <c r="I6997" s="8">
        <v>0</v>
      </c>
      <c r="J6997" s="8">
        <v>0</v>
      </c>
      <c r="K6997" s="8">
        <v>0</v>
      </c>
      <c r="L6997" s="8">
        <f>SUM(Tabella1[[#This Row],[CONTRIBUTO
COMMISSARIO STRAORDINARIO]:[INDENNIZZO
ASSICURATIVO]])</f>
        <v>50000</v>
      </c>
      <c r="M6997" s="9" t="s">
        <v>27953</v>
      </c>
      <c r="N6997" s="3" t="s">
        <v>158</v>
      </c>
      <c r="O6997" s="3" t="s">
        <v>27953</v>
      </c>
      <c r="P6997" s="2" t="s">
        <v>31</v>
      </c>
      <c r="Q6997" s="2" t="s">
        <v>8579</v>
      </c>
      <c r="R6997" s="2" t="s">
        <v>27954</v>
      </c>
      <c r="S6997" s="2" t="s">
        <v>28228</v>
      </c>
      <c r="T6997" s="3" t="s">
        <v>28229</v>
      </c>
      <c r="U6997" s="3" t="s">
        <v>189</v>
      </c>
      <c r="V6997" s="3" t="s">
        <v>28230</v>
      </c>
      <c r="W6997" s="12" t="s">
        <v>28230</v>
      </c>
      <c r="X6997" s="12" t="s">
        <v>28231</v>
      </c>
      <c r="Y6997" s="2" t="s">
        <v>28232</v>
      </c>
      <c r="Z6997" s="2"/>
    </row>
    <row r="6998" spans="1:26" ht="34.799999999999997" x14ac:dyDescent="0.3">
      <c r="A6998" s="6" t="s">
        <v>28233</v>
      </c>
      <c r="B6998" s="2" t="s">
        <v>8577</v>
      </c>
      <c r="C6998" s="2" t="s">
        <v>10374</v>
      </c>
      <c r="D6998" s="2" t="s">
        <v>29</v>
      </c>
      <c r="E6998" s="3" t="s">
        <v>24613</v>
      </c>
      <c r="F6998" s="3" t="s">
        <v>31</v>
      </c>
      <c r="G6998" s="7">
        <v>40000</v>
      </c>
      <c r="H6998" s="8">
        <v>0</v>
      </c>
      <c r="I6998" s="8">
        <v>0</v>
      </c>
      <c r="J6998" s="8">
        <v>0</v>
      </c>
      <c r="K6998" s="8">
        <v>0</v>
      </c>
      <c r="L6998" s="8">
        <f>SUM(Tabella1[[#This Row],[CONTRIBUTO
COMMISSARIO STRAORDINARIO]:[INDENNIZZO
ASSICURATIVO]])</f>
        <v>40000</v>
      </c>
      <c r="M6998" s="9" t="s">
        <v>27953</v>
      </c>
      <c r="N6998" s="3" t="s">
        <v>158</v>
      </c>
      <c r="O6998" s="3" t="s">
        <v>27953</v>
      </c>
      <c r="P6998" s="2" t="s">
        <v>31</v>
      </c>
      <c r="Q6998" s="2" t="s">
        <v>8579</v>
      </c>
      <c r="R6998" s="2" t="s">
        <v>27954</v>
      </c>
      <c r="S6998" s="2" t="s">
        <v>28234</v>
      </c>
      <c r="T6998" s="3" t="s">
        <v>28235</v>
      </c>
      <c r="U6998" s="3" t="s">
        <v>189</v>
      </c>
      <c r="V6998" s="3" t="s">
        <v>28236</v>
      </c>
      <c r="W6998" s="12" t="s">
        <v>28236</v>
      </c>
      <c r="X6998" s="12" t="s">
        <v>28231</v>
      </c>
      <c r="Y6998" s="2" t="s">
        <v>28237</v>
      </c>
      <c r="Z6998" s="2"/>
    </row>
    <row r="6999" spans="1:26" ht="139.19999999999999" x14ac:dyDescent="0.3">
      <c r="A6999" s="6" t="s">
        <v>28238</v>
      </c>
      <c r="B6999" s="2" t="s">
        <v>8577</v>
      </c>
      <c r="C6999" s="2" t="s">
        <v>10374</v>
      </c>
      <c r="D6999" s="2" t="s">
        <v>29</v>
      </c>
      <c r="E6999" s="3" t="s">
        <v>24613</v>
      </c>
      <c r="F6999" s="3" t="s">
        <v>31</v>
      </c>
      <c r="G6999" s="7">
        <v>28000</v>
      </c>
      <c r="H6999" s="8">
        <v>0</v>
      </c>
      <c r="I6999" s="8">
        <v>0</v>
      </c>
      <c r="J6999" s="8">
        <v>0</v>
      </c>
      <c r="K6999" s="8">
        <v>0</v>
      </c>
      <c r="L6999" s="8">
        <f>SUM(Tabella1[[#This Row],[CONTRIBUTO
COMMISSARIO STRAORDINARIO]:[INDENNIZZO
ASSICURATIVO]])</f>
        <v>28000</v>
      </c>
      <c r="M6999" s="9" t="s">
        <v>27953</v>
      </c>
      <c r="N6999" s="3" t="s">
        <v>158</v>
      </c>
      <c r="O6999" s="3" t="s">
        <v>27953</v>
      </c>
      <c r="P6999" s="2" t="s">
        <v>31</v>
      </c>
      <c r="Q6999" s="2" t="s">
        <v>8579</v>
      </c>
      <c r="R6999" s="2" t="s">
        <v>27954</v>
      </c>
      <c r="S6999" s="2" t="s">
        <v>28239</v>
      </c>
      <c r="T6999" s="3" t="s">
        <v>28240</v>
      </c>
      <c r="U6999" s="3" t="s">
        <v>189</v>
      </c>
      <c r="V6999" s="3" t="s">
        <v>28241</v>
      </c>
      <c r="W6999" s="12" t="s">
        <v>28241</v>
      </c>
      <c r="X6999" s="12" t="s">
        <v>28242</v>
      </c>
      <c r="Y6999" s="2" t="s">
        <v>28243</v>
      </c>
      <c r="Z6999" s="2"/>
    </row>
    <row r="7000" spans="1:26" ht="34.799999999999997" x14ac:dyDescent="0.3">
      <c r="A7000" s="6" t="s">
        <v>28244</v>
      </c>
      <c r="B7000" s="2" t="s">
        <v>8577</v>
      </c>
      <c r="C7000" s="2" t="s">
        <v>10374</v>
      </c>
      <c r="D7000" s="2" t="s">
        <v>29</v>
      </c>
      <c r="E7000" s="3" t="s">
        <v>24613</v>
      </c>
      <c r="F7000" s="3" t="s">
        <v>31</v>
      </c>
      <c r="G7000" s="7">
        <v>18000</v>
      </c>
      <c r="H7000" s="8">
        <v>0</v>
      </c>
      <c r="I7000" s="8">
        <v>0</v>
      </c>
      <c r="J7000" s="8">
        <v>0</v>
      </c>
      <c r="K7000" s="8">
        <v>0</v>
      </c>
      <c r="L7000" s="8">
        <f>SUM(Tabella1[[#This Row],[CONTRIBUTO
COMMISSARIO STRAORDINARIO]:[INDENNIZZO
ASSICURATIVO]])</f>
        <v>18000</v>
      </c>
      <c r="M7000" s="9" t="s">
        <v>27953</v>
      </c>
      <c r="N7000" s="3" t="s">
        <v>158</v>
      </c>
      <c r="O7000" s="3" t="s">
        <v>27953</v>
      </c>
      <c r="P7000" s="2" t="s">
        <v>31</v>
      </c>
      <c r="Q7000" s="2" t="s">
        <v>8579</v>
      </c>
      <c r="R7000" s="2" t="s">
        <v>27954</v>
      </c>
      <c r="S7000" s="2" t="s">
        <v>28245</v>
      </c>
      <c r="T7000" s="3" t="s">
        <v>28246</v>
      </c>
      <c r="U7000" s="3" t="s">
        <v>189</v>
      </c>
      <c r="V7000" s="3" t="s">
        <v>28247</v>
      </c>
      <c r="W7000" s="12" t="s">
        <v>28247</v>
      </c>
      <c r="X7000" s="12" t="s">
        <v>28248</v>
      </c>
      <c r="Y7000" s="2" t="s">
        <v>28249</v>
      </c>
      <c r="Z7000" s="2"/>
    </row>
    <row r="7001" spans="1:26" x14ac:dyDescent="0.3">
      <c r="A7001" s="6" t="s">
        <v>28250</v>
      </c>
      <c r="B7001" s="2" t="s">
        <v>8577</v>
      </c>
      <c r="C7001" s="2" t="s">
        <v>10374</v>
      </c>
      <c r="D7001" s="2" t="s">
        <v>29</v>
      </c>
      <c r="E7001" s="3" t="s">
        <v>24613</v>
      </c>
      <c r="F7001" s="3" t="s">
        <v>31</v>
      </c>
      <c r="G7001" s="7">
        <v>40000</v>
      </c>
      <c r="H7001" s="8">
        <v>0</v>
      </c>
      <c r="I7001" s="8">
        <v>0</v>
      </c>
      <c r="J7001" s="8">
        <v>0</v>
      </c>
      <c r="K7001" s="8">
        <v>0</v>
      </c>
      <c r="L7001" s="8">
        <f>SUM(Tabella1[[#This Row],[CONTRIBUTO
COMMISSARIO STRAORDINARIO]:[INDENNIZZO
ASSICURATIVO]])</f>
        <v>40000</v>
      </c>
      <c r="M7001" s="9" t="s">
        <v>27953</v>
      </c>
      <c r="N7001" s="3" t="s">
        <v>158</v>
      </c>
      <c r="O7001" s="3" t="s">
        <v>27953</v>
      </c>
      <c r="P7001" s="2" t="s">
        <v>31</v>
      </c>
      <c r="Q7001" s="2" t="s">
        <v>8579</v>
      </c>
      <c r="R7001" s="2" t="s">
        <v>27954</v>
      </c>
      <c r="S7001" s="2" t="s">
        <v>28251</v>
      </c>
      <c r="T7001" s="3" t="s">
        <v>28252</v>
      </c>
      <c r="U7001" s="3" t="s">
        <v>189</v>
      </c>
      <c r="V7001" s="3" t="s">
        <v>28253</v>
      </c>
      <c r="W7001" s="12" t="s">
        <v>28253</v>
      </c>
      <c r="X7001" s="12" t="s">
        <v>28254</v>
      </c>
      <c r="Y7001" s="2" t="s">
        <v>28255</v>
      </c>
      <c r="Z7001" s="2"/>
    </row>
    <row r="7002" spans="1:26" ht="34.799999999999997" x14ac:dyDescent="0.3">
      <c r="A7002" s="6" t="s">
        <v>28256</v>
      </c>
      <c r="B7002" s="2" t="s">
        <v>8577</v>
      </c>
      <c r="C7002" s="2" t="s">
        <v>10374</v>
      </c>
      <c r="D7002" s="2" t="s">
        <v>29</v>
      </c>
      <c r="E7002" s="3" t="s">
        <v>24613</v>
      </c>
      <c r="F7002" s="3" t="s">
        <v>31</v>
      </c>
      <c r="G7002" s="7">
        <v>30000</v>
      </c>
      <c r="H7002" s="8">
        <v>0</v>
      </c>
      <c r="I7002" s="8">
        <v>0</v>
      </c>
      <c r="J7002" s="8">
        <v>0</v>
      </c>
      <c r="K7002" s="8">
        <v>0</v>
      </c>
      <c r="L7002" s="8">
        <f>SUM(Tabella1[[#This Row],[CONTRIBUTO
COMMISSARIO STRAORDINARIO]:[INDENNIZZO
ASSICURATIVO]])</f>
        <v>30000</v>
      </c>
      <c r="M7002" s="9" t="s">
        <v>27953</v>
      </c>
      <c r="N7002" s="3" t="s">
        <v>158</v>
      </c>
      <c r="O7002" s="3" t="s">
        <v>27953</v>
      </c>
      <c r="P7002" s="2" t="s">
        <v>31</v>
      </c>
      <c r="Q7002" s="2" t="s">
        <v>8579</v>
      </c>
      <c r="R7002" s="2" t="s">
        <v>27954</v>
      </c>
      <c r="S7002" s="2" t="s">
        <v>28257</v>
      </c>
      <c r="T7002" s="3" t="s">
        <v>28258</v>
      </c>
      <c r="U7002" s="3" t="s">
        <v>189</v>
      </c>
      <c r="V7002" s="3" t="s">
        <v>28259</v>
      </c>
      <c r="W7002" s="12" t="s">
        <v>28259</v>
      </c>
      <c r="X7002" s="12" t="s">
        <v>28231</v>
      </c>
      <c r="Y7002" s="2" t="s">
        <v>28260</v>
      </c>
      <c r="Z7002" s="2"/>
    </row>
    <row r="7003" spans="1:26" ht="34.799999999999997" x14ac:dyDescent="0.3">
      <c r="A7003" s="6" t="s">
        <v>28261</v>
      </c>
      <c r="B7003" s="2" t="s">
        <v>8577</v>
      </c>
      <c r="C7003" s="2" t="s">
        <v>10374</v>
      </c>
      <c r="D7003" s="2" t="s">
        <v>29</v>
      </c>
      <c r="E7003" s="3" t="s">
        <v>24613</v>
      </c>
      <c r="F7003" s="3" t="s">
        <v>31</v>
      </c>
      <c r="G7003" s="7">
        <v>18000</v>
      </c>
      <c r="H7003" s="8">
        <v>0</v>
      </c>
      <c r="I7003" s="8">
        <v>0</v>
      </c>
      <c r="J7003" s="8">
        <v>0</v>
      </c>
      <c r="K7003" s="8">
        <v>0</v>
      </c>
      <c r="L7003" s="8">
        <f>SUM(Tabella1[[#This Row],[CONTRIBUTO
COMMISSARIO STRAORDINARIO]:[INDENNIZZO
ASSICURATIVO]])</f>
        <v>18000</v>
      </c>
      <c r="M7003" s="9" t="s">
        <v>27953</v>
      </c>
      <c r="N7003" s="3" t="s">
        <v>158</v>
      </c>
      <c r="O7003" s="3" t="s">
        <v>27953</v>
      </c>
      <c r="P7003" s="2" t="s">
        <v>31</v>
      </c>
      <c r="Q7003" s="2" t="s">
        <v>8579</v>
      </c>
      <c r="R7003" s="2" t="s">
        <v>27954</v>
      </c>
      <c r="S7003" s="2" t="s">
        <v>28245</v>
      </c>
      <c r="T7003" s="3" t="s">
        <v>28262</v>
      </c>
      <c r="U7003" s="3" t="s">
        <v>189</v>
      </c>
      <c r="V7003" s="3" t="s">
        <v>28263</v>
      </c>
      <c r="W7003" s="12" t="s">
        <v>28263</v>
      </c>
      <c r="X7003" s="12" t="s">
        <v>28231</v>
      </c>
      <c r="Y7003" s="2" t="s">
        <v>28264</v>
      </c>
      <c r="Z7003" s="2"/>
    </row>
    <row r="7004" spans="1:26" ht="52.2" x14ac:dyDescent="0.3">
      <c r="A7004" s="6" t="s">
        <v>28265</v>
      </c>
      <c r="B7004" s="2" t="s">
        <v>8577</v>
      </c>
      <c r="C7004" s="2" t="s">
        <v>10374</v>
      </c>
      <c r="D7004" s="2" t="s">
        <v>29</v>
      </c>
      <c r="E7004" s="3" t="s">
        <v>24613</v>
      </c>
      <c r="F7004" s="3" t="s">
        <v>31</v>
      </c>
      <c r="G7004" s="7">
        <v>73000</v>
      </c>
      <c r="H7004" s="8">
        <v>0</v>
      </c>
      <c r="I7004" s="8">
        <v>0</v>
      </c>
      <c r="J7004" s="8">
        <v>0</v>
      </c>
      <c r="K7004" s="8">
        <v>0</v>
      </c>
      <c r="L7004" s="8">
        <f>SUM(Tabella1[[#This Row],[CONTRIBUTO
COMMISSARIO STRAORDINARIO]:[INDENNIZZO
ASSICURATIVO]])</f>
        <v>73000</v>
      </c>
      <c r="M7004" s="9" t="s">
        <v>27953</v>
      </c>
      <c r="N7004" s="3" t="s">
        <v>158</v>
      </c>
      <c r="O7004" s="3" t="s">
        <v>27953</v>
      </c>
      <c r="P7004" s="2" t="s">
        <v>31</v>
      </c>
      <c r="Q7004" s="2" t="s">
        <v>8579</v>
      </c>
      <c r="R7004" s="2" t="s">
        <v>27954</v>
      </c>
      <c r="S7004" s="2" t="s">
        <v>28245</v>
      </c>
      <c r="T7004" s="3" t="s">
        <v>28266</v>
      </c>
      <c r="U7004" s="3" t="s">
        <v>189</v>
      </c>
      <c r="V7004" s="3" t="s">
        <v>28267</v>
      </c>
      <c r="W7004" s="12" t="s">
        <v>28267</v>
      </c>
      <c r="X7004" s="12" t="s">
        <v>28268</v>
      </c>
      <c r="Y7004" s="2" t="s">
        <v>28269</v>
      </c>
      <c r="Z7004" s="2"/>
    </row>
    <row r="7005" spans="1:26" ht="52.2" x14ac:dyDescent="0.3">
      <c r="A7005" s="6" t="s">
        <v>28270</v>
      </c>
      <c r="B7005" s="2" t="s">
        <v>8577</v>
      </c>
      <c r="C7005" s="2" t="s">
        <v>10374</v>
      </c>
      <c r="D7005" s="2" t="s">
        <v>29</v>
      </c>
      <c r="E7005" s="3" t="s">
        <v>24613</v>
      </c>
      <c r="F7005" s="3" t="s">
        <v>31</v>
      </c>
      <c r="G7005" s="7">
        <v>15080</v>
      </c>
      <c r="H7005" s="8">
        <v>0</v>
      </c>
      <c r="I7005" s="8">
        <v>0</v>
      </c>
      <c r="J7005" s="8">
        <v>0</v>
      </c>
      <c r="K7005" s="8">
        <v>0</v>
      </c>
      <c r="L7005" s="8">
        <f>SUM(Tabella1[[#This Row],[CONTRIBUTO
COMMISSARIO STRAORDINARIO]:[INDENNIZZO
ASSICURATIVO]])</f>
        <v>15080</v>
      </c>
      <c r="M7005" s="9" t="s">
        <v>27953</v>
      </c>
      <c r="N7005" s="3" t="s">
        <v>158</v>
      </c>
      <c r="O7005" s="3" t="s">
        <v>27953</v>
      </c>
      <c r="P7005" s="2" t="s">
        <v>31</v>
      </c>
      <c r="Q7005" s="2" t="s">
        <v>8579</v>
      </c>
      <c r="R7005" s="2" t="s">
        <v>27954</v>
      </c>
      <c r="S7005" s="2" t="s">
        <v>28271</v>
      </c>
      <c r="T7005" s="3" t="s">
        <v>28272</v>
      </c>
      <c r="U7005" s="3" t="s">
        <v>189</v>
      </c>
      <c r="V7005" s="3" t="s">
        <v>28273</v>
      </c>
      <c r="W7005" s="12" t="s">
        <v>28273</v>
      </c>
      <c r="X7005" s="12" t="s">
        <v>28274</v>
      </c>
      <c r="Y7005" s="2" t="s">
        <v>28275</v>
      </c>
      <c r="Z7005" s="2"/>
    </row>
    <row r="7006" spans="1:26" ht="52.2" x14ac:dyDescent="0.3">
      <c r="A7006" s="6" t="s">
        <v>28276</v>
      </c>
      <c r="B7006" s="2" t="s">
        <v>8577</v>
      </c>
      <c r="C7006" s="2" t="s">
        <v>10374</v>
      </c>
      <c r="D7006" s="2" t="s">
        <v>29</v>
      </c>
      <c r="E7006" s="3" t="s">
        <v>24613</v>
      </c>
      <c r="F7006" s="3" t="s">
        <v>31</v>
      </c>
      <c r="G7006" s="7">
        <v>12200</v>
      </c>
      <c r="H7006" s="8">
        <v>0</v>
      </c>
      <c r="I7006" s="8">
        <v>0</v>
      </c>
      <c r="J7006" s="8">
        <v>0</v>
      </c>
      <c r="K7006" s="8">
        <v>0</v>
      </c>
      <c r="L7006" s="8">
        <f>SUM(Tabella1[[#This Row],[CONTRIBUTO
COMMISSARIO STRAORDINARIO]:[INDENNIZZO
ASSICURATIVO]])</f>
        <v>12200</v>
      </c>
      <c r="M7006" s="9" t="s">
        <v>27953</v>
      </c>
      <c r="N7006" s="3" t="s">
        <v>158</v>
      </c>
      <c r="O7006" s="3" t="s">
        <v>27953</v>
      </c>
      <c r="P7006" s="2" t="s">
        <v>31</v>
      </c>
      <c r="Q7006" s="2" t="s">
        <v>8579</v>
      </c>
      <c r="R7006" s="2" t="s">
        <v>27954</v>
      </c>
      <c r="S7006" s="2" t="s">
        <v>28277</v>
      </c>
      <c r="T7006" s="3" t="s">
        <v>28278</v>
      </c>
      <c r="U7006" s="3" t="s">
        <v>179</v>
      </c>
      <c r="V7006" s="3" t="s">
        <v>28279</v>
      </c>
      <c r="W7006" s="12" t="s">
        <v>28279</v>
      </c>
      <c r="X7006" s="12" t="s">
        <v>27966</v>
      </c>
      <c r="Y7006" s="2" t="s">
        <v>28280</v>
      </c>
      <c r="Z7006" s="2"/>
    </row>
    <row r="7007" spans="1:26" ht="52.2" x14ac:dyDescent="0.3">
      <c r="A7007" s="6" t="s">
        <v>28281</v>
      </c>
      <c r="B7007" s="2" t="s">
        <v>8577</v>
      </c>
      <c r="C7007" s="2" t="s">
        <v>10374</v>
      </c>
      <c r="D7007" s="2" t="s">
        <v>29</v>
      </c>
      <c r="E7007" s="3" t="s">
        <v>24613</v>
      </c>
      <c r="F7007" s="3" t="s">
        <v>31</v>
      </c>
      <c r="G7007" s="7">
        <v>58560</v>
      </c>
      <c r="H7007" s="8">
        <v>0</v>
      </c>
      <c r="I7007" s="8">
        <v>0</v>
      </c>
      <c r="J7007" s="8">
        <v>0</v>
      </c>
      <c r="K7007" s="8">
        <v>0</v>
      </c>
      <c r="L7007" s="8">
        <f>SUM(Tabella1[[#This Row],[CONTRIBUTO
COMMISSARIO STRAORDINARIO]:[INDENNIZZO
ASSICURATIVO]])</f>
        <v>58560</v>
      </c>
      <c r="M7007" s="9" t="s">
        <v>27953</v>
      </c>
      <c r="N7007" s="3" t="s">
        <v>158</v>
      </c>
      <c r="O7007" s="3" t="s">
        <v>27953</v>
      </c>
      <c r="P7007" s="2" t="s">
        <v>31</v>
      </c>
      <c r="Q7007" s="2" t="s">
        <v>8579</v>
      </c>
      <c r="R7007" s="2" t="s">
        <v>27954</v>
      </c>
      <c r="S7007" s="2" t="s">
        <v>28282</v>
      </c>
      <c r="T7007" s="3" t="s">
        <v>28283</v>
      </c>
      <c r="U7007" s="3" t="s">
        <v>179</v>
      </c>
      <c r="V7007" s="3" t="s">
        <v>28284</v>
      </c>
      <c r="W7007" s="12" t="s">
        <v>28284</v>
      </c>
      <c r="X7007" s="12" t="s">
        <v>27966</v>
      </c>
      <c r="Y7007" s="2" t="s">
        <v>28285</v>
      </c>
      <c r="Z7007" s="2"/>
    </row>
    <row r="7008" spans="1:26" ht="52.2" x14ac:dyDescent="0.3">
      <c r="A7008" s="6" t="s">
        <v>28286</v>
      </c>
      <c r="B7008" s="2" t="s">
        <v>8577</v>
      </c>
      <c r="C7008" s="2" t="s">
        <v>10374</v>
      </c>
      <c r="D7008" s="2" t="s">
        <v>29</v>
      </c>
      <c r="E7008" s="3" t="s">
        <v>24613</v>
      </c>
      <c r="F7008" s="3" t="s">
        <v>31</v>
      </c>
      <c r="G7008" s="7">
        <v>61000</v>
      </c>
      <c r="H7008" s="8">
        <v>0</v>
      </c>
      <c r="I7008" s="8">
        <v>0</v>
      </c>
      <c r="J7008" s="8">
        <v>0</v>
      </c>
      <c r="K7008" s="8">
        <v>0</v>
      </c>
      <c r="L7008" s="8">
        <f>SUM(Tabella1[[#This Row],[CONTRIBUTO
COMMISSARIO STRAORDINARIO]:[INDENNIZZO
ASSICURATIVO]])</f>
        <v>61000</v>
      </c>
      <c r="M7008" s="9" t="s">
        <v>27953</v>
      </c>
      <c r="N7008" s="3" t="s">
        <v>158</v>
      </c>
      <c r="O7008" s="3" t="s">
        <v>27953</v>
      </c>
      <c r="P7008" s="2" t="s">
        <v>31</v>
      </c>
      <c r="Q7008" s="2" t="s">
        <v>8579</v>
      </c>
      <c r="R7008" s="2" t="s">
        <v>27954</v>
      </c>
      <c r="S7008" s="2" t="s">
        <v>28287</v>
      </c>
      <c r="T7008" s="2" t="s">
        <v>28288</v>
      </c>
      <c r="U7008" s="3" t="s">
        <v>179</v>
      </c>
      <c r="V7008" s="3" t="s">
        <v>28289</v>
      </c>
      <c r="W7008" s="12" t="s">
        <v>28289</v>
      </c>
      <c r="X7008" s="12" t="s">
        <v>28290</v>
      </c>
      <c r="Y7008" s="2" t="s">
        <v>28291</v>
      </c>
      <c r="Z7008" s="2"/>
    </row>
    <row r="7009" spans="1:26" x14ac:dyDescent="0.3">
      <c r="A7009" s="6" t="s">
        <v>28292</v>
      </c>
      <c r="B7009" s="2" t="s">
        <v>8577</v>
      </c>
      <c r="C7009" s="2" t="s">
        <v>10374</v>
      </c>
      <c r="D7009" s="2" t="s">
        <v>29</v>
      </c>
      <c r="E7009" s="3" t="s">
        <v>24613</v>
      </c>
      <c r="F7009" s="3" t="s">
        <v>31</v>
      </c>
      <c r="G7009" s="7">
        <v>60000</v>
      </c>
      <c r="H7009" s="8">
        <v>0</v>
      </c>
      <c r="I7009" s="8">
        <v>0</v>
      </c>
      <c r="J7009" s="8">
        <v>0</v>
      </c>
      <c r="K7009" s="8">
        <v>0</v>
      </c>
      <c r="L7009" s="8">
        <f>SUM(Tabella1[[#This Row],[CONTRIBUTO
COMMISSARIO STRAORDINARIO]:[INDENNIZZO
ASSICURATIVO]])</f>
        <v>60000</v>
      </c>
      <c r="M7009" s="9" t="s">
        <v>19191</v>
      </c>
      <c r="N7009" s="3" t="s">
        <v>158</v>
      </c>
      <c r="O7009" s="3" t="s">
        <v>19191</v>
      </c>
      <c r="P7009" s="2" t="s">
        <v>31</v>
      </c>
      <c r="Q7009" s="2" t="s">
        <v>19192</v>
      </c>
      <c r="R7009" s="2" t="s">
        <v>19193</v>
      </c>
      <c r="S7009" s="2" t="s">
        <v>1780</v>
      </c>
      <c r="T7009" s="2" t="s">
        <v>28293</v>
      </c>
      <c r="U7009" s="3" t="s">
        <v>179</v>
      </c>
      <c r="V7009" s="3" t="s">
        <v>28026</v>
      </c>
      <c r="W7009" s="12" t="s">
        <v>28026</v>
      </c>
      <c r="X7009" s="12" t="s">
        <v>28026</v>
      </c>
      <c r="Y7009" s="2" t="s">
        <v>28294</v>
      </c>
      <c r="Z7009" s="2"/>
    </row>
    <row r="7010" spans="1:26" ht="34.799999999999997" x14ac:dyDescent="0.3">
      <c r="A7010" s="6" t="s">
        <v>28295</v>
      </c>
      <c r="B7010" s="2" t="s">
        <v>8577</v>
      </c>
      <c r="C7010" s="2" t="s">
        <v>10374</v>
      </c>
      <c r="D7010" s="2" t="s">
        <v>29</v>
      </c>
      <c r="E7010" s="3" t="s">
        <v>24613</v>
      </c>
      <c r="F7010" s="3" t="s">
        <v>31</v>
      </c>
      <c r="G7010" s="7">
        <v>100000</v>
      </c>
      <c r="H7010" s="8">
        <v>0</v>
      </c>
      <c r="I7010" s="8">
        <v>0</v>
      </c>
      <c r="J7010" s="8">
        <v>0</v>
      </c>
      <c r="K7010" s="8">
        <v>0</v>
      </c>
      <c r="L7010" s="8">
        <f>SUM(Tabella1[[#This Row],[CONTRIBUTO
COMMISSARIO STRAORDINARIO]:[INDENNIZZO
ASSICURATIVO]])</f>
        <v>100000</v>
      </c>
      <c r="M7010" s="9" t="s">
        <v>19191</v>
      </c>
      <c r="N7010" s="3" t="s">
        <v>158</v>
      </c>
      <c r="O7010" s="3" t="s">
        <v>19191</v>
      </c>
      <c r="P7010" s="2" t="s">
        <v>31</v>
      </c>
      <c r="Q7010" s="2" t="s">
        <v>19192</v>
      </c>
      <c r="R7010" s="2" t="s">
        <v>19193</v>
      </c>
      <c r="S7010" s="2" t="s">
        <v>28296</v>
      </c>
      <c r="T7010" s="2" t="s">
        <v>28297</v>
      </c>
      <c r="U7010" s="3" t="s">
        <v>179</v>
      </c>
      <c r="V7010" s="3" t="s">
        <v>28298</v>
      </c>
      <c r="W7010" s="12" t="s">
        <v>28298</v>
      </c>
      <c r="X7010" s="12" t="s">
        <v>28298</v>
      </c>
      <c r="Y7010" s="2" t="s">
        <v>28299</v>
      </c>
      <c r="Z7010" s="2"/>
    </row>
    <row r="7011" spans="1:26" ht="34.799999999999997" x14ac:dyDescent="0.3">
      <c r="A7011" s="6" t="s">
        <v>28300</v>
      </c>
      <c r="B7011" s="2" t="s">
        <v>8577</v>
      </c>
      <c r="C7011" s="2" t="s">
        <v>10374</v>
      </c>
      <c r="D7011" s="2" t="s">
        <v>29</v>
      </c>
      <c r="E7011" s="3" t="s">
        <v>24613</v>
      </c>
      <c r="F7011" s="3" t="s">
        <v>31</v>
      </c>
      <c r="G7011" s="7">
        <v>21115.599999999999</v>
      </c>
      <c r="H7011" s="8">
        <v>0</v>
      </c>
      <c r="I7011" s="8">
        <v>0</v>
      </c>
      <c r="J7011" s="8">
        <v>0</v>
      </c>
      <c r="K7011" s="8">
        <v>0</v>
      </c>
      <c r="L7011" s="8">
        <f>SUM(Tabella1[[#This Row],[CONTRIBUTO
COMMISSARIO STRAORDINARIO]:[INDENNIZZO
ASSICURATIVO]])</f>
        <v>21115.599999999999</v>
      </c>
      <c r="M7011" s="9" t="s">
        <v>19191</v>
      </c>
      <c r="N7011" s="3" t="s">
        <v>158</v>
      </c>
      <c r="O7011" s="3" t="s">
        <v>19191</v>
      </c>
      <c r="P7011" s="2" t="s">
        <v>31</v>
      </c>
      <c r="Q7011" s="2" t="s">
        <v>19192</v>
      </c>
      <c r="R7011" s="2" t="s">
        <v>19193</v>
      </c>
      <c r="S7011" s="2" t="s">
        <v>28301</v>
      </c>
      <c r="T7011" s="2" t="s">
        <v>28297</v>
      </c>
      <c r="U7011" s="3" t="s">
        <v>179</v>
      </c>
      <c r="V7011" s="3" t="s">
        <v>28302</v>
      </c>
      <c r="W7011" s="12" t="s">
        <v>28302</v>
      </c>
      <c r="X7011" s="12" t="s">
        <v>28302</v>
      </c>
      <c r="Y7011" s="2" t="s">
        <v>28303</v>
      </c>
      <c r="Z7011" s="2"/>
    </row>
    <row r="7012" spans="1:26" ht="69.599999999999994" x14ac:dyDescent="0.3">
      <c r="A7012" s="6" t="s">
        <v>28304</v>
      </c>
      <c r="B7012" s="2" t="s">
        <v>8577</v>
      </c>
      <c r="C7012" s="2" t="s">
        <v>10374</v>
      </c>
      <c r="D7012" s="2" t="s">
        <v>29</v>
      </c>
      <c r="E7012" s="3" t="s">
        <v>24613</v>
      </c>
      <c r="F7012" s="3" t="s">
        <v>31</v>
      </c>
      <c r="G7012" s="7">
        <v>9789.89</v>
      </c>
      <c r="H7012" s="8">
        <v>0</v>
      </c>
      <c r="I7012" s="8">
        <v>0</v>
      </c>
      <c r="J7012" s="8">
        <v>0</v>
      </c>
      <c r="K7012" s="8">
        <v>0</v>
      </c>
      <c r="L7012" s="8">
        <f>SUM(Tabella1[[#This Row],[CONTRIBUTO
COMMISSARIO STRAORDINARIO]:[INDENNIZZO
ASSICURATIVO]])</f>
        <v>9789.89</v>
      </c>
      <c r="M7012" s="9" t="s">
        <v>28055</v>
      </c>
      <c r="N7012" s="3" t="s">
        <v>158</v>
      </c>
      <c r="O7012" s="3" t="s">
        <v>28055</v>
      </c>
      <c r="P7012" s="2" t="s">
        <v>31</v>
      </c>
      <c r="Q7012" s="2" t="s">
        <v>19192</v>
      </c>
      <c r="R7012" s="2" t="s">
        <v>27662</v>
      </c>
      <c r="S7012" s="2" t="s">
        <v>28056</v>
      </c>
      <c r="T7012" s="3" t="s">
        <v>28057</v>
      </c>
      <c r="U7012" s="3" t="s">
        <v>179</v>
      </c>
      <c r="V7012" s="3" t="s">
        <v>28059</v>
      </c>
      <c r="W7012" s="12" t="s">
        <v>28058</v>
      </c>
      <c r="X7012" s="12" t="s">
        <v>28059</v>
      </c>
      <c r="Y7012" s="2" t="s">
        <v>28305</v>
      </c>
      <c r="Z7012" s="2"/>
    </row>
    <row r="7013" spans="1:26" ht="121.8" x14ac:dyDescent="0.3">
      <c r="A7013" s="6" t="s">
        <v>28306</v>
      </c>
      <c r="B7013" s="2" t="s">
        <v>8577</v>
      </c>
      <c r="C7013" s="2" t="s">
        <v>10374</v>
      </c>
      <c r="D7013" s="2" t="s">
        <v>29</v>
      </c>
      <c r="E7013" s="3" t="s">
        <v>24613</v>
      </c>
      <c r="F7013" s="3" t="s">
        <v>31</v>
      </c>
      <c r="G7013" s="7">
        <v>2928</v>
      </c>
      <c r="H7013" s="8">
        <v>0</v>
      </c>
      <c r="I7013" s="8">
        <v>0</v>
      </c>
      <c r="J7013" s="8">
        <v>0</v>
      </c>
      <c r="K7013" s="8">
        <v>0</v>
      </c>
      <c r="L7013" s="8">
        <f>SUM(Tabella1[[#This Row],[CONTRIBUTO
COMMISSARIO STRAORDINARIO]:[INDENNIZZO
ASSICURATIVO]])</f>
        <v>2928</v>
      </c>
      <c r="M7013" s="9" t="s">
        <v>28307</v>
      </c>
      <c r="N7013" s="3" t="s">
        <v>158</v>
      </c>
      <c r="O7013" s="3" t="s">
        <v>28307</v>
      </c>
      <c r="P7013" s="2" t="s">
        <v>31</v>
      </c>
      <c r="Q7013" s="2" t="s">
        <v>27935</v>
      </c>
      <c r="R7013" s="2" t="s">
        <v>28308</v>
      </c>
      <c r="S7013" s="2" t="s">
        <v>28309</v>
      </c>
      <c r="T7013" s="3" t="s">
        <v>28310</v>
      </c>
      <c r="U7013" s="3" t="s">
        <v>179</v>
      </c>
      <c r="V7013" s="3" t="s">
        <v>28311</v>
      </c>
      <c r="W7013" s="12" t="s">
        <v>28312</v>
      </c>
      <c r="X7013" s="12" t="s">
        <v>28313</v>
      </c>
      <c r="Y7013" s="2" t="s">
        <v>28314</v>
      </c>
      <c r="Z7013" s="2"/>
    </row>
    <row r="7014" spans="1:26" x14ac:dyDescent="0.3">
      <c r="A7014" s="6" t="s">
        <v>28315</v>
      </c>
      <c r="B7014" s="2" t="s">
        <v>8577</v>
      </c>
      <c r="C7014" s="2" t="s">
        <v>10374</v>
      </c>
      <c r="D7014" s="2" t="s">
        <v>29</v>
      </c>
      <c r="E7014" s="3" t="s">
        <v>24613</v>
      </c>
      <c r="F7014" s="3" t="s">
        <v>31</v>
      </c>
      <c r="G7014" s="7">
        <v>5527.95</v>
      </c>
      <c r="H7014" s="8">
        <v>0</v>
      </c>
      <c r="I7014" s="8">
        <v>0</v>
      </c>
      <c r="J7014" s="8">
        <v>0</v>
      </c>
      <c r="K7014" s="8">
        <v>0</v>
      </c>
      <c r="L7014" s="8">
        <f>SUM(Tabella1[[#This Row],[CONTRIBUTO
COMMISSARIO STRAORDINARIO]:[INDENNIZZO
ASSICURATIVO]])</f>
        <v>5527.95</v>
      </c>
      <c r="M7014" s="9" t="s">
        <v>28087</v>
      </c>
      <c r="N7014" s="3" t="s">
        <v>158</v>
      </c>
      <c r="O7014" s="3" t="s">
        <v>28087</v>
      </c>
      <c r="P7014" s="2" t="s">
        <v>31</v>
      </c>
      <c r="Q7014" s="2" t="s">
        <v>28088</v>
      </c>
      <c r="R7014" s="2" t="s">
        <v>28089</v>
      </c>
      <c r="S7014" s="2" t="s">
        <v>28097</v>
      </c>
      <c r="T7014" s="3" t="s">
        <v>28098</v>
      </c>
      <c r="U7014" s="3" t="s">
        <v>189</v>
      </c>
      <c r="V7014" s="3" t="s">
        <v>270</v>
      </c>
      <c r="W7014" s="12" t="s">
        <v>15444</v>
      </c>
      <c r="X7014" s="12" t="s">
        <v>3161</v>
      </c>
      <c r="Y7014" s="2" t="s">
        <v>28101</v>
      </c>
      <c r="Z7014" s="2"/>
    </row>
    <row r="7015" spans="1:26" x14ac:dyDescent="0.3">
      <c r="A7015" s="6" t="s">
        <v>28316</v>
      </c>
      <c r="B7015" s="2" t="s">
        <v>8577</v>
      </c>
      <c r="C7015" s="2" t="s">
        <v>10374</v>
      </c>
      <c r="D7015" s="2" t="s">
        <v>29</v>
      </c>
      <c r="E7015" s="3" t="s">
        <v>24613</v>
      </c>
      <c r="F7015" s="3" t="s">
        <v>31</v>
      </c>
      <c r="G7015" s="7">
        <v>1021.27</v>
      </c>
      <c r="H7015" s="8">
        <v>0</v>
      </c>
      <c r="I7015" s="8">
        <v>0</v>
      </c>
      <c r="J7015" s="8">
        <v>0</v>
      </c>
      <c r="K7015" s="8">
        <v>0</v>
      </c>
      <c r="L7015" s="8">
        <f>SUM(Tabella1[[#This Row],[CONTRIBUTO
COMMISSARIO STRAORDINARIO]:[INDENNIZZO
ASSICURATIVO]])</f>
        <v>1021.27</v>
      </c>
      <c r="M7015" s="9" t="s">
        <v>28087</v>
      </c>
      <c r="N7015" s="3" t="s">
        <v>158</v>
      </c>
      <c r="O7015" s="3" t="s">
        <v>28087</v>
      </c>
      <c r="P7015" s="2" t="s">
        <v>31</v>
      </c>
      <c r="Q7015" s="2" t="s">
        <v>28088</v>
      </c>
      <c r="R7015" s="2" t="s">
        <v>28089</v>
      </c>
      <c r="S7015" s="2" t="s">
        <v>28097</v>
      </c>
      <c r="T7015" s="3" t="s">
        <v>28317</v>
      </c>
      <c r="U7015" s="3" t="s">
        <v>189</v>
      </c>
      <c r="V7015" s="3" t="s">
        <v>270</v>
      </c>
      <c r="W7015" s="12" t="s">
        <v>15444</v>
      </c>
      <c r="X7015" s="12" t="s">
        <v>3161</v>
      </c>
      <c r="Y7015" s="2" t="s">
        <v>28101</v>
      </c>
      <c r="Z7015" s="2"/>
    </row>
    <row r="7016" spans="1:26" x14ac:dyDescent="0.3">
      <c r="A7016" s="6" t="s">
        <v>28318</v>
      </c>
      <c r="B7016" s="2" t="s">
        <v>8577</v>
      </c>
      <c r="C7016" s="2" t="s">
        <v>10374</v>
      </c>
      <c r="D7016" s="2" t="s">
        <v>29</v>
      </c>
      <c r="E7016" s="3" t="s">
        <v>24613</v>
      </c>
      <c r="F7016" s="3" t="s">
        <v>31</v>
      </c>
      <c r="G7016" s="7">
        <v>413.23</v>
      </c>
      <c r="H7016" s="8">
        <v>0</v>
      </c>
      <c r="I7016" s="8">
        <v>0</v>
      </c>
      <c r="J7016" s="8">
        <v>0</v>
      </c>
      <c r="K7016" s="8">
        <v>0</v>
      </c>
      <c r="L7016" s="8">
        <f>SUM(Tabella1[[#This Row],[CONTRIBUTO
COMMISSARIO STRAORDINARIO]:[INDENNIZZO
ASSICURATIVO]])</f>
        <v>413.23</v>
      </c>
      <c r="M7016" s="9" t="s">
        <v>28087</v>
      </c>
      <c r="N7016" s="3" t="s">
        <v>158</v>
      </c>
      <c r="O7016" s="3" t="s">
        <v>28087</v>
      </c>
      <c r="P7016" s="2" t="s">
        <v>31</v>
      </c>
      <c r="Q7016" s="2" t="s">
        <v>28088</v>
      </c>
      <c r="R7016" s="2" t="s">
        <v>28089</v>
      </c>
      <c r="S7016" s="2" t="s">
        <v>28115</v>
      </c>
      <c r="T7016" s="3" t="s">
        <v>28319</v>
      </c>
      <c r="U7016" s="3" t="s">
        <v>189</v>
      </c>
      <c r="V7016" s="3" t="s">
        <v>270</v>
      </c>
      <c r="W7016" s="12" t="s">
        <v>15444</v>
      </c>
      <c r="X7016" s="12" t="s">
        <v>3161</v>
      </c>
      <c r="Y7016" s="2" t="s">
        <v>28101</v>
      </c>
      <c r="Z7016" s="2"/>
    </row>
    <row r="7017" spans="1:26" ht="69.599999999999994" x14ac:dyDescent="0.3">
      <c r="A7017" s="6" t="s">
        <v>28320</v>
      </c>
      <c r="B7017" s="2" t="s">
        <v>8577</v>
      </c>
      <c r="C7017" s="2" t="s">
        <v>10374</v>
      </c>
      <c r="D7017" s="2" t="s">
        <v>29</v>
      </c>
      <c r="E7017" s="3" t="s">
        <v>24613</v>
      </c>
      <c r="F7017" s="3" t="s">
        <v>31</v>
      </c>
      <c r="G7017" s="7">
        <v>30000</v>
      </c>
      <c r="H7017" s="8">
        <v>0</v>
      </c>
      <c r="I7017" s="8">
        <v>0</v>
      </c>
      <c r="J7017" s="8">
        <v>0</v>
      </c>
      <c r="K7017" s="8">
        <v>0</v>
      </c>
      <c r="L7017" s="8">
        <f>SUM(Tabella1[[#This Row],[CONTRIBUTO
COMMISSARIO STRAORDINARIO]:[INDENNIZZO
ASSICURATIVO]])</f>
        <v>30000</v>
      </c>
      <c r="M7017" s="9" t="s">
        <v>28129</v>
      </c>
      <c r="N7017" s="3" t="s">
        <v>158</v>
      </c>
      <c r="O7017" s="3" t="s">
        <v>28129</v>
      </c>
      <c r="P7017" s="2" t="s">
        <v>31</v>
      </c>
      <c r="Q7017" s="2" t="s">
        <v>8579</v>
      </c>
      <c r="R7017" s="2" t="s">
        <v>28130</v>
      </c>
      <c r="S7017" s="2" t="s">
        <v>28131</v>
      </c>
      <c r="T7017" s="3" t="s">
        <v>28321</v>
      </c>
      <c r="U7017" s="3" t="s">
        <v>270</v>
      </c>
      <c r="V7017" s="3" t="s">
        <v>163</v>
      </c>
      <c r="W7017" s="12" t="s">
        <v>163</v>
      </c>
      <c r="X7017" s="12" t="s">
        <v>28322</v>
      </c>
      <c r="Y7017" s="2" t="s">
        <v>28323</v>
      </c>
      <c r="Z7017" s="2"/>
    </row>
    <row r="7018" spans="1:26" ht="69.599999999999994" x14ac:dyDescent="0.3">
      <c r="A7018" s="6" t="s">
        <v>28324</v>
      </c>
      <c r="B7018" s="2" t="s">
        <v>8577</v>
      </c>
      <c r="C7018" s="2" t="s">
        <v>10374</v>
      </c>
      <c r="D7018" s="2" t="s">
        <v>29</v>
      </c>
      <c r="E7018" s="3" t="s">
        <v>24613</v>
      </c>
      <c r="F7018" s="3" t="s">
        <v>31</v>
      </c>
      <c r="G7018" s="7">
        <v>2293.6</v>
      </c>
      <c r="H7018" s="8">
        <v>0</v>
      </c>
      <c r="I7018" s="8">
        <v>0</v>
      </c>
      <c r="J7018" s="8">
        <v>0</v>
      </c>
      <c r="K7018" s="8">
        <v>0</v>
      </c>
      <c r="L7018" s="8">
        <f>SUM(Tabella1[[#This Row],[CONTRIBUTO
COMMISSARIO STRAORDINARIO]:[INDENNIZZO
ASSICURATIVO]])</f>
        <v>2293.6</v>
      </c>
      <c r="M7018" s="9" t="s">
        <v>27934</v>
      </c>
      <c r="N7018" s="3" t="s">
        <v>158</v>
      </c>
      <c r="O7018" s="3" t="s">
        <v>27934</v>
      </c>
      <c r="P7018" s="2" t="s">
        <v>31</v>
      </c>
      <c r="Q7018" s="2" t="s">
        <v>27935</v>
      </c>
      <c r="R7018" s="2" t="s">
        <v>27936</v>
      </c>
      <c r="S7018" s="2" t="s">
        <v>147</v>
      </c>
      <c r="T7018" s="3" t="s">
        <v>28325</v>
      </c>
      <c r="U7018" s="3" t="s">
        <v>27939</v>
      </c>
      <c r="V7018" s="3" t="s">
        <v>28326</v>
      </c>
      <c r="W7018" s="12" t="s">
        <v>31</v>
      </c>
      <c r="X7018" s="12" t="s">
        <v>28326</v>
      </c>
      <c r="Y7018" s="2" t="s">
        <v>28327</v>
      </c>
      <c r="Z7018" s="2"/>
    </row>
    <row r="7019" spans="1:26" ht="34.799999999999997" x14ac:dyDescent="0.3">
      <c r="A7019" s="6" t="s">
        <v>28328</v>
      </c>
      <c r="B7019" s="2" t="s">
        <v>8577</v>
      </c>
      <c r="C7019" s="2" t="s">
        <v>10374</v>
      </c>
      <c r="D7019" s="2" t="s">
        <v>29</v>
      </c>
      <c r="E7019" s="3" t="s">
        <v>24613</v>
      </c>
      <c r="F7019" s="3" t="s">
        <v>8676</v>
      </c>
      <c r="G7019" s="7">
        <v>2100000</v>
      </c>
      <c r="H7019" s="8">
        <v>0</v>
      </c>
      <c r="I7019" s="8">
        <v>0</v>
      </c>
      <c r="J7019" s="8">
        <v>0</v>
      </c>
      <c r="K7019" s="8">
        <v>0</v>
      </c>
      <c r="L7019" s="8">
        <f>SUM(Tabella1[[#This Row],[CONTRIBUTO
COMMISSARIO STRAORDINARIO]:[INDENNIZZO
ASSICURATIVO]])</f>
        <v>2100000</v>
      </c>
      <c r="M7019" s="9" t="s">
        <v>27934</v>
      </c>
      <c r="N7019" s="3" t="s">
        <v>158</v>
      </c>
      <c r="O7019" s="3" t="s">
        <v>27934</v>
      </c>
      <c r="P7019" s="2" t="s">
        <v>31</v>
      </c>
      <c r="Q7019" s="2" t="s">
        <v>27935</v>
      </c>
      <c r="R7019" s="2" t="s">
        <v>27936</v>
      </c>
      <c r="S7019" s="2" t="s">
        <v>179</v>
      </c>
      <c r="T7019" s="3" t="s">
        <v>28329</v>
      </c>
      <c r="U7019" s="3" t="s">
        <v>27939</v>
      </c>
      <c r="V7019" s="3" t="s">
        <v>28330</v>
      </c>
      <c r="W7019" s="12" t="s">
        <v>31</v>
      </c>
      <c r="X7019" s="12" t="s">
        <v>28330</v>
      </c>
      <c r="Y7019" s="2" t="s">
        <v>28331</v>
      </c>
      <c r="Z7019" s="2"/>
    </row>
    <row r="7020" spans="1:26" ht="34.799999999999997" x14ac:dyDescent="0.3">
      <c r="A7020" s="6" t="s">
        <v>28332</v>
      </c>
      <c r="B7020" s="2" t="s">
        <v>8577</v>
      </c>
      <c r="C7020" s="2" t="s">
        <v>10374</v>
      </c>
      <c r="D7020" s="2" t="s">
        <v>29</v>
      </c>
      <c r="E7020" s="3" t="s">
        <v>24613</v>
      </c>
      <c r="F7020" s="3" t="s">
        <v>8676</v>
      </c>
      <c r="G7020" s="7">
        <v>570000</v>
      </c>
      <c r="H7020" s="8">
        <v>0</v>
      </c>
      <c r="I7020" s="8">
        <v>0</v>
      </c>
      <c r="J7020" s="8">
        <v>0</v>
      </c>
      <c r="K7020" s="8">
        <v>0</v>
      </c>
      <c r="L7020" s="8">
        <f>SUM(Tabella1[[#This Row],[CONTRIBUTO
COMMISSARIO STRAORDINARIO]:[INDENNIZZO
ASSICURATIVO]])</f>
        <v>570000</v>
      </c>
      <c r="M7020" s="9" t="s">
        <v>27934</v>
      </c>
      <c r="N7020" s="3" t="s">
        <v>158</v>
      </c>
      <c r="O7020" s="3" t="s">
        <v>27934</v>
      </c>
      <c r="P7020" s="2" t="s">
        <v>31</v>
      </c>
      <c r="Q7020" s="2" t="s">
        <v>27935</v>
      </c>
      <c r="R7020" s="2" t="s">
        <v>27936</v>
      </c>
      <c r="S7020" s="2" t="s">
        <v>179</v>
      </c>
      <c r="T7020" s="3" t="s">
        <v>28329</v>
      </c>
      <c r="U7020" s="3" t="s">
        <v>27939</v>
      </c>
      <c r="V7020" s="3" t="s">
        <v>28333</v>
      </c>
      <c r="W7020" s="12" t="s">
        <v>31</v>
      </c>
      <c r="X7020" s="12" t="s">
        <v>28333</v>
      </c>
      <c r="Y7020" s="2" t="s">
        <v>28334</v>
      </c>
      <c r="Z7020" s="2"/>
    </row>
    <row r="7021" spans="1:26" ht="34.799999999999997" x14ac:dyDescent="0.3">
      <c r="A7021" s="6" t="s">
        <v>28335</v>
      </c>
      <c r="B7021" s="2" t="s">
        <v>8577</v>
      </c>
      <c r="C7021" s="2" t="s">
        <v>10374</v>
      </c>
      <c r="D7021" s="2" t="s">
        <v>29</v>
      </c>
      <c r="E7021" s="3" t="s">
        <v>24613</v>
      </c>
      <c r="F7021" s="3" t="s">
        <v>8676</v>
      </c>
      <c r="G7021" s="7">
        <v>650000</v>
      </c>
      <c r="H7021" s="8">
        <v>0</v>
      </c>
      <c r="I7021" s="8">
        <v>0</v>
      </c>
      <c r="J7021" s="8">
        <v>0</v>
      </c>
      <c r="K7021" s="8">
        <v>0</v>
      </c>
      <c r="L7021" s="8">
        <f>SUM(Tabella1[[#This Row],[CONTRIBUTO
COMMISSARIO STRAORDINARIO]:[INDENNIZZO
ASSICURATIVO]])</f>
        <v>650000</v>
      </c>
      <c r="M7021" s="9" t="s">
        <v>27934</v>
      </c>
      <c r="N7021" s="3" t="s">
        <v>158</v>
      </c>
      <c r="O7021" s="3" t="s">
        <v>27934</v>
      </c>
      <c r="P7021" s="2" t="s">
        <v>31</v>
      </c>
      <c r="Q7021" s="2" t="s">
        <v>27935</v>
      </c>
      <c r="R7021" s="2" t="s">
        <v>27936</v>
      </c>
      <c r="S7021" s="2" t="s">
        <v>179</v>
      </c>
      <c r="T7021" s="3" t="s">
        <v>28336</v>
      </c>
      <c r="U7021" s="3" t="s">
        <v>27939</v>
      </c>
      <c r="V7021" s="3" t="s">
        <v>28337</v>
      </c>
      <c r="W7021" s="12" t="s">
        <v>31</v>
      </c>
      <c r="X7021" s="12" t="s">
        <v>28337</v>
      </c>
      <c r="Y7021" s="2" t="s">
        <v>28338</v>
      </c>
      <c r="Z7021" s="2"/>
    </row>
    <row r="7022" spans="1:26" ht="34.799999999999997" x14ac:dyDescent="0.3">
      <c r="A7022" s="6" t="s">
        <v>28339</v>
      </c>
      <c r="B7022" s="2" t="s">
        <v>8577</v>
      </c>
      <c r="C7022" s="2" t="s">
        <v>10374</v>
      </c>
      <c r="D7022" s="2" t="s">
        <v>29</v>
      </c>
      <c r="E7022" s="3" t="s">
        <v>24613</v>
      </c>
      <c r="F7022" s="3" t="s">
        <v>8676</v>
      </c>
      <c r="G7022" s="7">
        <v>1500000</v>
      </c>
      <c r="H7022" s="8">
        <v>0</v>
      </c>
      <c r="I7022" s="8">
        <v>0</v>
      </c>
      <c r="J7022" s="8">
        <v>0</v>
      </c>
      <c r="K7022" s="8">
        <v>0</v>
      </c>
      <c r="L7022" s="8">
        <f>SUM(Tabella1[[#This Row],[CONTRIBUTO
COMMISSARIO STRAORDINARIO]:[INDENNIZZO
ASSICURATIVO]])</f>
        <v>1500000</v>
      </c>
      <c r="M7022" s="9" t="s">
        <v>27934</v>
      </c>
      <c r="N7022" s="3" t="s">
        <v>158</v>
      </c>
      <c r="O7022" s="3" t="s">
        <v>27934</v>
      </c>
      <c r="P7022" s="2" t="s">
        <v>31</v>
      </c>
      <c r="Q7022" s="2" t="s">
        <v>27935</v>
      </c>
      <c r="R7022" s="2" t="s">
        <v>27936</v>
      </c>
      <c r="S7022" s="2" t="s">
        <v>179</v>
      </c>
      <c r="T7022" s="3" t="s">
        <v>28340</v>
      </c>
      <c r="U7022" s="3" t="s">
        <v>27939</v>
      </c>
      <c r="V7022" s="3" t="s">
        <v>28341</v>
      </c>
      <c r="W7022" s="12" t="s">
        <v>31</v>
      </c>
      <c r="X7022" s="12" t="s">
        <v>28341</v>
      </c>
      <c r="Y7022" s="2" t="s">
        <v>28342</v>
      </c>
      <c r="Z7022" s="2"/>
    </row>
    <row r="7023" spans="1:26" ht="34.799999999999997" x14ac:dyDescent="0.3">
      <c r="A7023" s="6" t="s">
        <v>28343</v>
      </c>
      <c r="B7023" s="2" t="s">
        <v>8577</v>
      </c>
      <c r="C7023" s="2" t="s">
        <v>10374</v>
      </c>
      <c r="D7023" s="2" t="s">
        <v>29</v>
      </c>
      <c r="E7023" s="3" t="s">
        <v>24613</v>
      </c>
      <c r="F7023" s="3" t="s">
        <v>8676</v>
      </c>
      <c r="G7023" s="7">
        <v>1000000</v>
      </c>
      <c r="H7023" s="8">
        <v>0</v>
      </c>
      <c r="I7023" s="8">
        <v>0</v>
      </c>
      <c r="J7023" s="8">
        <v>0</v>
      </c>
      <c r="K7023" s="8">
        <v>0</v>
      </c>
      <c r="L7023" s="8">
        <f>SUM(Tabella1[[#This Row],[CONTRIBUTO
COMMISSARIO STRAORDINARIO]:[INDENNIZZO
ASSICURATIVO]])</f>
        <v>1000000</v>
      </c>
      <c r="M7023" s="9" t="s">
        <v>27934</v>
      </c>
      <c r="N7023" s="3" t="s">
        <v>158</v>
      </c>
      <c r="O7023" s="3" t="s">
        <v>27934</v>
      </c>
      <c r="P7023" s="2" t="s">
        <v>31</v>
      </c>
      <c r="Q7023" s="2" t="s">
        <v>27935</v>
      </c>
      <c r="R7023" s="2" t="s">
        <v>27936</v>
      </c>
      <c r="S7023" s="2" t="s">
        <v>179</v>
      </c>
      <c r="T7023" s="3" t="s">
        <v>28344</v>
      </c>
      <c r="U7023" s="3" t="s">
        <v>27939</v>
      </c>
      <c r="V7023" s="3" t="s">
        <v>28345</v>
      </c>
      <c r="W7023" s="12" t="s">
        <v>31</v>
      </c>
      <c r="X7023" s="12" t="s">
        <v>28345</v>
      </c>
      <c r="Y7023" s="2" t="s">
        <v>28346</v>
      </c>
      <c r="Z7023" s="2"/>
    </row>
    <row r="7024" spans="1:26" ht="34.799999999999997" x14ac:dyDescent="0.3">
      <c r="A7024" s="6" t="s">
        <v>28347</v>
      </c>
      <c r="B7024" s="2" t="s">
        <v>8577</v>
      </c>
      <c r="C7024" s="2" t="s">
        <v>10374</v>
      </c>
      <c r="D7024" s="2" t="s">
        <v>29</v>
      </c>
      <c r="E7024" s="3" t="s">
        <v>24613</v>
      </c>
      <c r="F7024" s="3" t="s">
        <v>8676</v>
      </c>
      <c r="G7024" s="7">
        <v>800000</v>
      </c>
      <c r="H7024" s="8">
        <v>0</v>
      </c>
      <c r="I7024" s="8">
        <v>0</v>
      </c>
      <c r="J7024" s="8">
        <v>0</v>
      </c>
      <c r="K7024" s="8">
        <v>0</v>
      </c>
      <c r="L7024" s="8">
        <f>SUM(Tabella1[[#This Row],[CONTRIBUTO
COMMISSARIO STRAORDINARIO]:[INDENNIZZO
ASSICURATIVO]])</f>
        <v>800000</v>
      </c>
      <c r="M7024" s="9" t="s">
        <v>27934</v>
      </c>
      <c r="N7024" s="3" t="s">
        <v>158</v>
      </c>
      <c r="O7024" s="3" t="s">
        <v>27934</v>
      </c>
      <c r="P7024" s="2" t="s">
        <v>31</v>
      </c>
      <c r="Q7024" s="2" t="s">
        <v>27935</v>
      </c>
      <c r="R7024" s="2" t="s">
        <v>27936</v>
      </c>
      <c r="S7024" s="2" t="s">
        <v>179</v>
      </c>
      <c r="T7024" s="3" t="s">
        <v>28348</v>
      </c>
      <c r="U7024" s="3" t="s">
        <v>27939</v>
      </c>
      <c r="V7024" s="3" t="s">
        <v>28333</v>
      </c>
      <c r="W7024" s="12" t="s">
        <v>31</v>
      </c>
      <c r="X7024" s="12" t="s">
        <v>28333</v>
      </c>
      <c r="Y7024" s="2" t="s">
        <v>28349</v>
      </c>
      <c r="Z7024" s="2"/>
    </row>
    <row r="7025" spans="1:26" ht="34.799999999999997" x14ac:dyDescent="0.3">
      <c r="A7025" s="6" t="s">
        <v>28350</v>
      </c>
      <c r="B7025" s="2" t="s">
        <v>8577</v>
      </c>
      <c r="C7025" s="2" t="s">
        <v>10374</v>
      </c>
      <c r="D7025" s="2" t="s">
        <v>29</v>
      </c>
      <c r="E7025" s="3" t="s">
        <v>24613</v>
      </c>
      <c r="F7025" s="3" t="s">
        <v>8676</v>
      </c>
      <c r="G7025" s="7">
        <v>1050000</v>
      </c>
      <c r="H7025" s="8">
        <v>0</v>
      </c>
      <c r="I7025" s="8">
        <v>0</v>
      </c>
      <c r="J7025" s="8">
        <v>0</v>
      </c>
      <c r="K7025" s="8">
        <v>0</v>
      </c>
      <c r="L7025" s="8">
        <f>SUM(Tabella1[[#This Row],[CONTRIBUTO
COMMISSARIO STRAORDINARIO]:[INDENNIZZO
ASSICURATIVO]])</f>
        <v>1050000</v>
      </c>
      <c r="M7025" s="9" t="s">
        <v>27934</v>
      </c>
      <c r="N7025" s="3" t="s">
        <v>158</v>
      </c>
      <c r="O7025" s="3" t="s">
        <v>27934</v>
      </c>
      <c r="P7025" s="2" t="s">
        <v>31</v>
      </c>
      <c r="Q7025" s="2" t="s">
        <v>27935</v>
      </c>
      <c r="R7025" s="2" t="s">
        <v>27936</v>
      </c>
      <c r="S7025" s="2" t="s">
        <v>179</v>
      </c>
      <c r="T7025" s="3" t="s">
        <v>28351</v>
      </c>
      <c r="U7025" s="3" t="s">
        <v>27939</v>
      </c>
      <c r="V7025" s="3" t="s">
        <v>28333</v>
      </c>
      <c r="W7025" s="12" t="s">
        <v>31</v>
      </c>
      <c r="X7025" s="12" t="s">
        <v>28333</v>
      </c>
      <c r="Y7025" s="2" t="s">
        <v>28352</v>
      </c>
      <c r="Z7025" s="2"/>
    </row>
    <row r="7026" spans="1:26" ht="34.799999999999997" x14ac:dyDescent="0.3">
      <c r="A7026" s="6" t="s">
        <v>28353</v>
      </c>
      <c r="B7026" s="2" t="s">
        <v>8577</v>
      </c>
      <c r="C7026" s="2" t="s">
        <v>10374</v>
      </c>
      <c r="D7026" s="2" t="s">
        <v>29</v>
      </c>
      <c r="E7026" s="3" t="s">
        <v>24613</v>
      </c>
      <c r="F7026" s="3" t="s">
        <v>8676</v>
      </c>
      <c r="G7026" s="7">
        <v>900000</v>
      </c>
      <c r="H7026" s="8">
        <v>0</v>
      </c>
      <c r="I7026" s="8">
        <v>0</v>
      </c>
      <c r="J7026" s="8">
        <v>0</v>
      </c>
      <c r="K7026" s="8">
        <v>0</v>
      </c>
      <c r="L7026" s="8">
        <f>SUM(Tabella1[[#This Row],[CONTRIBUTO
COMMISSARIO STRAORDINARIO]:[INDENNIZZO
ASSICURATIVO]])</f>
        <v>900000</v>
      </c>
      <c r="M7026" s="9" t="s">
        <v>27934</v>
      </c>
      <c r="N7026" s="3" t="s">
        <v>158</v>
      </c>
      <c r="O7026" s="3" t="s">
        <v>27934</v>
      </c>
      <c r="P7026" s="2" t="s">
        <v>31</v>
      </c>
      <c r="Q7026" s="2" t="s">
        <v>27935</v>
      </c>
      <c r="R7026" s="2" t="s">
        <v>27936</v>
      </c>
      <c r="S7026" s="2" t="s">
        <v>179</v>
      </c>
      <c r="T7026" s="3" t="s">
        <v>28354</v>
      </c>
      <c r="U7026" s="3" t="s">
        <v>27939</v>
      </c>
      <c r="V7026" s="3" t="s">
        <v>28333</v>
      </c>
      <c r="W7026" s="12" t="s">
        <v>31</v>
      </c>
      <c r="X7026" s="12" t="s">
        <v>28333</v>
      </c>
      <c r="Y7026" s="2" t="s">
        <v>28355</v>
      </c>
      <c r="Z7026" s="2"/>
    </row>
    <row r="7027" spans="1:26" ht="34.799999999999997" x14ac:dyDescent="0.3">
      <c r="A7027" s="6" t="s">
        <v>28356</v>
      </c>
      <c r="B7027" s="2" t="s">
        <v>8577</v>
      </c>
      <c r="C7027" s="2" t="s">
        <v>10374</v>
      </c>
      <c r="D7027" s="2" t="s">
        <v>29</v>
      </c>
      <c r="E7027" s="3" t="s">
        <v>24613</v>
      </c>
      <c r="F7027" s="3" t="s">
        <v>8676</v>
      </c>
      <c r="G7027" s="7">
        <v>350000</v>
      </c>
      <c r="H7027" s="8">
        <v>0</v>
      </c>
      <c r="I7027" s="8">
        <v>0</v>
      </c>
      <c r="J7027" s="8">
        <v>0</v>
      </c>
      <c r="K7027" s="8">
        <v>0</v>
      </c>
      <c r="L7027" s="8">
        <f>SUM(Tabella1[[#This Row],[CONTRIBUTO
COMMISSARIO STRAORDINARIO]:[INDENNIZZO
ASSICURATIVO]])</f>
        <v>350000</v>
      </c>
      <c r="M7027" s="9" t="s">
        <v>27934</v>
      </c>
      <c r="N7027" s="3" t="s">
        <v>158</v>
      </c>
      <c r="O7027" s="3" t="s">
        <v>27934</v>
      </c>
      <c r="P7027" s="2" t="s">
        <v>31</v>
      </c>
      <c r="Q7027" s="2" t="s">
        <v>27935</v>
      </c>
      <c r="R7027" s="2" t="s">
        <v>27936</v>
      </c>
      <c r="S7027" s="2" t="s">
        <v>179</v>
      </c>
      <c r="T7027" s="3" t="s">
        <v>28357</v>
      </c>
      <c r="U7027" s="3" t="s">
        <v>27939</v>
      </c>
      <c r="V7027" s="3" t="s">
        <v>28333</v>
      </c>
      <c r="W7027" s="12" t="s">
        <v>31</v>
      </c>
      <c r="X7027" s="12" t="s">
        <v>28333</v>
      </c>
      <c r="Y7027" s="2" t="s">
        <v>28358</v>
      </c>
      <c r="Z7027" s="2"/>
    </row>
    <row r="7028" spans="1:26" ht="34.799999999999997" x14ac:dyDescent="0.3">
      <c r="A7028" s="6" t="s">
        <v>28359</v>
      </c>
      <c r="B7028" s="2" t="s">
        <v>8577</v>
      </c>
      <c r="C7028" s="2" t="s">
        <v>10374</v>
      </c>
      <c r="D7028" s="2" t="s">
        <v>29</v>
      </c>
      <c r="E7028" s="3" t="s">
        <v>24613</v>
      </c>
      <c r="F7028" s="3" t="s">
        <v>8676</v>
      </c>
      <c r="G7028" s="7">
        <v>650000</v>
      </c>
      <c r="H7028" s="8">
        <v>0</v>
      </c>
      <c r="I7028" s="8">
        <v>0</v>
      </c>
      <c r="J7028" s="8">
        <v>0</v>
      </c>
      <c r="K7028" s="8">
        <v>0</v>
      </c>
      <c r="L7028" s="8">
        <f>SUM(Tabella1[[#This Row],[CONTRIBUTO
COMMISSARIO STRAORDINARIO]:[INDENNIZZO
ASSICURATIVO]])</f>
        <v>650000</v>
      </c>
      <c r="M7028" s="9" t="s">
        <v>27934</v>
      </c>
      <c r="N7028" s="3" t="s">
        <v>158</v>
      </c>
      <c r="O7028" s="3" t="s">
        <v>27934</v>
      </c>
      <c r="P7028" s="2" t="s">
        <v>31</v>
      </c>
      <c r="Q7028" s="2" t="s">
        <v>27935</v>
      </c>
      <c r="R7028" s="2" t="s">
        <v>27936</v>
      </c>
      <c r="S7028" s="2" t="s">
        <v>179</v>
      </c>
      <c r="T7028" s="3" t="s">
        <v>28360</v>
      </c>
      <c r="U7028" s="3" t="s">
        <v>27939</v>
      </c>
      <c r="V7028" s="3" t="s">
        <v>28361</v>
      </c>
      <c r="W7028" s="12" t="s">
        <v>31</v>
      </c>
      <c r="X7028" s="12" t="s">
        <v>28361</v>
      </c>
      <c r="Y7028" s="2" t="s">
        <v>28362</v>
      </c>
      <c r="Z7028" s="2"/>
    </row>
    <row r="7029" spans="1:26" ht="34.799999999999997" x14ac:dyDescent="0.3">
      <c r="A7029" s="6" t="s">
        <v>28363</v>
      </c>
      <c r="B7029" s="2" t="s">
        <v>8577</v>
      </c>
      <c r="C7029" s="2" t="s">
        <v>10374</v>
      </c>
      <c r="D7029" s="2" t="s">
        <v>29</v>
      </c>
      <c r="E7029" s="3" t="s">
        <v>24613</v>
      </c>
      <c r="F7029" s="3" t="s">
        <v>8676</v>
      </c>
      <c r="G7029" s="7">
        <v>250000</v>
      </c>
      <c r="H7029" s="8">
        <v>0</v>
      </c>
      <c r="I7029" s="8">
        <v>0</v>
      </c>
      <c r="J7029" s="8">
        <v>0</v>
      </c>
      <c r="K7029" s="8">
        <v>0</v>
      </c>
      <c r="L7029" s="8">
        <f>SUM(Tabella1[[#This Row],[CONTRIBUTO
COMMISSARIO STRAORDINARIO]:[INDENNIZZO
ASSICURATIVO]])</f>
        <v>250000</v>
      </c>
      <c r="M7029" s="9" t="s">
        <v>27934</v>
      </c>
      <c r="N7029" s="3" t="s">
        <v>158</v>
      </c>
      <c r="O7029" s="3" t="s">
        <v>27934</v>
      </c>
      <c r="P7029" s="2" t="s">
        <v>31</v>
      </c>
      <c r="Q7029" s="2" t="s">
        <v>27935</v>
      </c>
      <c r="R7029" s="2" t="s">
        <v>27936</v>
      </c>
      <c r="S7029" s="2" t="s">
        <v>179</v>
      </c>
      <c r="T7029" s="3" t="s">
        <v>28364</v>
      </c>
      <c r="U7029" s="3" t="s">
        <v>27939</v>
      </c>
      <c r="V7029" s="3" t="s">
        <v>28365</v>
      </c>
      <c r="W7029" s="12" t="s">
        <v>31</v>
      </c>
      <c r="X7029" s="12" t="s">
        <v>28365</v>
      </c>
      <c r="Y7029" s="2" t="s">
        <v>28366</v>
      </c>
      <c r="Z7029" s="2"/>
    </row>
    <row r="7030" spans="1:26" ht="34.799999999999997" x14ac:dyDescent="0.3">
      <c r="A7030" s="6" t="s">
        <v>28367</v>
      </c>
      <c r="B7030" s="2" t="s">
        <v>8577</v>
      </c>
      <c r="C7030" s="2" t="s">
        <v>10374</v>
      </c>
      <c r="D7030" s="2" t="s">
        <v>29</v>
      </c>
      <c r="E7030" s="3" t="s">
        <v>24613</v>
      </c>
      <c r="F7030" s="3" t="s">
        <v>8676</v>
      </c>
      <c r="G7030" s="7">
        <v>200000</v>
      </c>
      <c r="H7030" s="8">
        <v>0</v>
      </c>
      <c r="I7030" s="8">
        <v>0</v>
      </c>
      <c r="J7030" s="8">
        <v>0</v>
      </c>
      <c r="K7030" s="8">
        <v>0</v>
      </c>
      <c r="L7030" s="8">
        <f>SUM(Tabella1[[#This Row],[CONTRIBUTO
COMMISSARIO STRAORDINARIO]:[INDENNIZZO
ASSICURATIVO]])</f>
        <v>200000</v>
      </c>
      <c r="M7030" s="9" t="s">
        <v>27934</v>
      </c>
      <c r="N7030" s="3" t="s">
        <v>158</v>
      </c>
      <c r="O7030" s="3" t="s">
        <v>27934</v>
      </c>
      <c r="P7030" s="2" t="s">
        <v>31</v>
      </c>
      <c r="Q7030" s="2" t="s">
        <v>27935</v>
      </c>
      <c r="R7030" s="2" t="s">
        <v>27936</v>
      </c>
      <c r="S7030" s="2" t="s">
        <v>179</v>
      </c>
      <c r="T7030" s="3" t="s">
        <v>28368</v>
      </c>
      <c r="U7030" s="3" t="s">
        <v>27939</v>
      </c>
      <c r="V7030" s="3" t="s">
        <v>28365</v>
      </c>
      <c r="W7030" s="12" t="s">
        <v>31</v>
      </c>
      <c r="X7030" s="12" t="s">
        <v>28365</v>
      </c>
      <c r="Y7030" s="2" t="s">
        <v>28369</v>
      </c>
      <c r="Z7030" s="2"/>
    </row>
    <row r="7031" spans="1:26" ht="34.799999999999997" x14ac:dyDescent="0.3">
      <c r="A7031" s="6" t="s">
        <v>28370</v>
      </c>
      <c r="B7031" s="2" t="s">
        <v>8577</v>
      </c>
      <c r="C7031" s="2" t="s">
        <v>10374</v>
      </c>
      <c r="D7031" s="2" t="s">
        <v>29</v>
      </c>
      <c r="E7031" s="3" t="s">
        <v>24613</v>
      </c>
      <c r="F7031" s="3" t="s">
        <v>8676</v>
      </c>
      <c r="G7031" s="7">
        <v>270000</v>
      </c>
      <c r="H7031" s="8">
        <v>0</v>
      </c>
      <c r="I7031" s="8">
        <v>0</v>
      </c>
      <c r="J7031" s="8">
        <v>0</v>
      </c>
      <c r="K7031" s="8">
        <v>0</v>
      </c>
      <c r="L7031" s="8">
        <f>SUM(Tabella1[[#This Row],[CONTRIBUTO
COMMISSARIO STRAORDINARIO]:[INDENNIZZO
ASSICURATIVO]])</f>
        <v>270000</v>
      </c>
      <c r="M7031" s="9" t="s">
        <v>27934</v>
      </c>
      <c r="N7031" s="3" t="s">
        <v>158</v>
      </c>
      <c r="O7031" s="3" t="s">
        <v>27934</v>
      </c>
      <c r="P7031" s="2" t="s">
        <v>31</v>
      </c>
      <c r="Q7031" s="2" t="s">
        <v>27935</v>
      </c>
      <c r="R7031" s="2" t="s">
        <v>27936</v>
      </c>
      <c r="S7031" s="2" t="s">
        <v>179</v>
      </c>
      <c r="T7031" s="3" t="s">
        <v>28371</v>
      </c>
      <c r="U7031" s="3" t="s">
        <v>27939</v>
      </c>
      <c r="V7031" s="3" t="s">
        <v>28365</v>
      </c>
      <c r="W7031" s="12" t="s">
        <v>31</v>
      </c>
      <c r="X7031" s="12" t="s">
        <v>28365</v>
      </c>
      <c r="Y7031" s="2" t="s">
        <v>28372</v>
      </c>
      <c r="Z7031" s="2"/>
    </row>
    <row r="7032" spans="1:26" ht="34.799999999999997" x14ac:dyDescent="0.3">
      <c r="A7032" s="6" t="s">
        <v>28373</v>
      </c>
      <c r="B7032" s="2" t="s">
        <v>8577</v>
      </c>
      <c r="C7032" s="2" t="s">
        <v>10374</v>
      </c>
      <c r="D7032" s="2" t="s">
        <v>29</v>
      </c>
      <c r="E7032" s="3" t="s">
        <v>24613</v>
      </c>
      <c r="F7032" s="3" t="s">
        <v>31</v>
      </c>
      <c r="G7032" s="7">
        <v>60000</v>
      </c>
      <c r="H7032" s="8">
        <v>0</v>
      </c>
      <c r="I7032" s="8">
        <v>0</v>
      </c>
      <c r="J7032" s="8">
        <v>0</v>
      </c>
      <c r="K7032" s="8">
        <v>0</v>
      </c>
      <c r="L7032" s="8">
        <f>SUM(Tabella1[[#This Row],[CONTRIBUTO
COMMISSARIO STRAORDINARIO]:[INDENNIZZO
ASSICURATIVO]])</f>
        <v>60000</v>
      </c>
      <c r="M7032" s="9" t="s">
        <v>27934</v>
      </c>
      <c r="N7032" s="3" t="s">
        <v>158</v>
      </c>
      <c r="O7032" s="3" t="s">
        <v>27934</v>
      </c>
      <c r="P7032" s="2" t="s">
        <v>31</v>
      </c>
      <c r="Q7032" s="2" t="s">
        <v>27935</v>
      </c>
      <c r="R7032" s="2" t="s">
        <v>27936</v>
      </c>
      <c r="S7032" s="2" t="s">
        <v>147</v>
      </c>
      <c r="T7032" s="3" t="s">
        <v>28374</v>
      </c>
      <c r="U7032" s="3" t="s">
        <v>27939</v>
      </c>
      <c r="V7032" s="3" t="s">
        <v>28375</v>
      </c>
      <c r="W7032" s="12" t="s">
        <v>31</v>
      </c>
      <c r="X7032" s="12" t="s">
        <v>28375</v>
      </c>
      <c r="Y7032" s="2" t="s">
        <v>28376</v>
      </c>
      <c r="Z7032" s="2"/>
    </row>
    <row r="7033" spans="1:26" ht="34.799999999999997" x14ac:dyDescent="0.3">
      <c r="A7033" s="6" t="s">
        <v>28377</v>
      </c>
      <c r="B7033" s="2" t="s">
        <v>8577</v>
      </c>
      <c r="C7033" s="2" t="s">
        <v>10374</v>
      </c>
      <c r="D7033" s="2" t="s">
        <v>29</v>
      </c>
      <c r="E7033" s="3" t="s">
        <v>24613</v>
      </c>
      <c r="F7033" s="3" t="s">
        <v>31</v>
      </c>
      <c r="G7033" s="7">
        <v>50000</v>
      </c>
      <c r="H7033" s="8">
        <v>0</v>
      </c>
      <c r="I7033" s="8">
        <v>0</v>
      </c>
      <c r="J7033" s="8">
        <v>0</v>
      </c>
      <c r="K7033" s="8">
        <v>0</v>
      </c>
      <c r="L7033" s="8">
        <f>SUM(Tabella1[[#This Row],[CONTRIBUTO
COMMISSARIO STRAORDINARIO]:[INDENNIZZO
ASSICURATIVO]])</f>
        <v>50000</v>
      </c>
      <c r="M7033" s="9" t="s">
        <v>27934</v>
      </c>
      <c r="N7033" s="3" t="s">
        <v>158</v>
      </c>
      <c r="O7033" s="3" t="s">
        <v>27934</v>
      </c>
      <c r="P7033" s="2" t="s">
        <v>31</v>
      </c>
      <c r="Q7033" s="2" t="s">
        <v>27935</v>
      </c>
      <c r="R7033" s="2" t="s">
        <v>27936</v>
      </c>
      <c r="S7033" s="2" t="s">
        <v>179</v>
      </c>
      <c r="T7033" s="3" t="s">
        <v>28378</v>
      </c>
      <c r="U7033" s="3" t="s">
        <v>27939</v>
      </c>
      <c r="V7033" s="3" t="s">
        <v>28379</v>
      </c>
      <c r="W7033" s="12" t="s">
        <v>31</v>
      </c>
      <c r="X7033" s="12" t="s">
        <v>28379</v>
      </c>
      <c r="Y7033" s="2" t="s">
        <v>28380</v>
      </c>
      <c r="Z7033" s="2"/>
    </row>
    <row r="7034" spans="1:26" ht="34.799999999999997" x14ac:dyDescent="0.3">
      <c r="A7034" s="6" t="s">
        <v>28381</v>
      </c>
      <c r="B7034" s="2" t="s">
        <v>8577</v>
      </c>
      <c r="C7034" s="2" t="s">
        <v>10374</v>
      </c>
      <c r="D7034" s="2" t="s">
        <v>29</v>
      </c>
      <c r="E7034" s="3" t="s">
        <v>24613</v>
      </c>
      <c r="F7034" s="3" t="s">
        <v>31</v>
      </c>
      <c r="G7034" s="7">
        <v>40000</v>
      </c>
      <c r="H7034" s="8">
        <v>0</v>
      </c>
      <c r="I7034" s="8">
        <v>0</v>
      </c>
      <c r="J7034" s="8">
        <v>0</v>
      </c>
      <c r="K7034" s="8">
        <v>0</v>
      </c>
      <c r="L7034" s="8">
        <f>SUM(Tabella1[[#This Row],[CONTRIBUTO
COMMISSARIO STRAORDINARIO]:[INDENNIZZO
ASSICURATIVO]])</f>
        <v>40000</v>
      </c>
      <c r="M7034" s="9" t="s">
        <v>27934</v>
      </c>
      <c r="N7034" s="3" t="s">
        <v>158</v>
      </c>
      <c r="O7034" s="3" t="s">
        <v>27934</v>
      </c>
      <c r="P7034" s="2" t="s">
        <v>31</v>
      </c>
      <c r="Q7034" s="2" t="s">
        <v>27935</v>
      </c>
      <c r="R7034" s="2" t="s">
        <v>27936</v>
      </c>
      <c r="S7034" s="2" t="s">
        <v>147</v>
      </c>
      <c r="T7034" s="3" t="s">
        <v>28382</v>
      </c>
      <c r="U7034" s="3" t="s">
        <v>27939</v>
      </c>
      <c r="V7034" s="3" t="s">
        <v>28383</v>
      </c>
      <c r="W7034" s="12" t="s">
        <v>31</v>
      </c>
      <c r="X7034" s="12" t="s">
        <v>28383</v>
      </c>
      <c r="Y7034" s="2" t="s">
        <v>28384</v>
      </c>
      <c r="Z7034" s="2"/>
    </row>
    <row r="7035" spans="1:26" ht="34.799999999999997" x14ac:dyDescent="0.3">
      <c r="A7035" s="6" t="s">
        <v>28385</v>
      </c>
      <c r="B7035" s="2" t="s">
        <v>8577</v>
      </c>
      <c r="C7035" s="2" t="s">
        <v>10374</v>
      </c>
      <c r="D7035" s="2" t="s">
        <v>29</v>
      </c>
      <c r="E7035" s="3" t="s">
        <v>24613</v>
      </c>
      <c r="F7035" s="3" t="s">
        <v>31</v>
      </c>
      <c r="G7035" s="7">
        <v>25000</v>
      </c>
      <c r="H7035" s="8">
        <v>0</v>
      </c>
      <c r="I7035" s="8">
        <v>0</v>
      </c>
      <c r="J7035" s="8">
        <v>0</v>
      </c>
      <c r="K7035" s="8">
        <v>0</v>
      </c>
      <c r="L7035" s="8">
        <f>SUM(Tabella1[[#This Row],[CONTRIBUTO
COMMISSARIO STRAORDINARIO]:[INDENNIZZO
ASSICURATIVO]])</f>
        <v>25000</v>
      </c>
      <c r="M7035" s="9" t="s">
        <v>19200</v>
      </c>
      <c r="N7035" s="3" t="s">
        <v>158</v>
      </c>
      <c r="O7035" s="3" t="s">
        <v>19200</v>
      </c>
      <c r="P7035" s="2" t="s">
        <v>31</v>
      </c>
      <c r="Q7035" s="2" t="s">
        <v>19201</v>
      </c>
      <c r="R7035" s="2" t="s">
        <v>19202</v>
      </c>
      <c r="S7035" s="2" t="s">
        <v>28386</v>
      </c>
      <c r="T7035" s="3" t="s">
        <v>28387</v>
      </c>
      <c r="U7035" s="3" t="s">
        <v>28058</v>
      </c>
      <c r="V7035" s="3" t="s">
        <v>28388</v>
      </c>
      <c r="W7035" s="12" t="s">
        <v>28389</v>
      </c>
      <c r="X7035" s="12" t="s">
        <v>28390</v>
      </c>
      <c r="Y7035" s="2" t="s">
        <v>28391</v>
      </c>
      <c r="Z7035" s="2"/>
    </row>
    <row r="7036" spans="1:26" ht="34.799999999999997" x14ac:dyDescent="0.3">
      <c r="A7036" s="6" t="s">
        <v>28392</v>
      </c>
      <c r="B7036" s="2" t="s">
        <v>8577</v>
      </c>
      <c r="C7036" s="2" t="s">
        <v>10374</v>
      </c>
      <c r="D7036" s="2" t="s">
        <v>29</v>
      </c>
      <c r="E7036" s="3" t="s">
        <v>24613</v>
      </c>
      <c r="F7036" s="3" t="s">
        <v>31</v>
      </c>
      <c r="G7036" s="7">
        <v>42000</v>
      </c>
      <c r="H7036" s="8">
        <v>0</v>
      </c>
      <c r="I7036" s="8">
        <v>0</v>
      </c>
      <c r="J7036" s="8">
        <v>0</v>
      </c>
      <c r="K7036" s="8">
        <v>0</v>
      </c>
      <c r="L7036" s="8">
        <f>SUM(Tabella1[[#This Row],[CONTRIBUTO
COMMISSARIO STRAORDINARIO]:[INDENNIZZO
ASSICURATIVO]])</f>
        <v>42000</v>
      </c>
      <c r="M7036" s="9" t="s">
        <v>19200</v>
      </c>
      <c r="N7036" s="3" t="s">
        <v>158</v>
      </c>
      <c r="O7036" s="3" t="s">
        <v>19200</v>
      </c>
      <c r="P7036" s="2" t="s">
        <v>31</v>
      </c>
      <c r="Q7036" s="2" t="s">
        <v>19201</v>
      </c>
      <c r="R7036" s="2" t="s">
        <v>19202</v>
      </c>
      <c r="S7036" s="2" t="s">
        <v>28393</v>
      </c>
      <c r="T7036" s="3" t="s">
        <v>28394</v>
      </c>
      <c r="U7036" s="3" t="s">
        <v>28058</v>
      </c>
      <c r="V7036" s="3" t="s">
        <v>28388</v>
      </c>
      <c r="W7036" s="12" t="s">
        <v>28389</v>
      </c>
      <c r="X7036" s="12" t="s">
        <v>28390</v>
      </c>
      <c r="Y7036" s="2" t="s">
        <v>28395</v>
      </c>
      <c r="Z7036" s="2"/>
    </row>
    <row r="7037" spans="1:26" ht="34.799999999999997" x14ac:dyDescent="0.3">
      <c r="A7037" s="6" t="s">
        <v>28396</v>
      </c>
      <c r="B7037" s="2" t="s">
        <v>8577</v>
      </c>
      <c r="C7037" s="2" t="s">
        <v>10374</v>
      </c>
      <c r="D7037" s="2" t="s">
        <v>29</v>
      </c>
      <c r="E7037" s="3" t="s">
        <v>24613</v>
      </c>
      <c r="F7037" s="3" t="s">
        <v>31</v>
      </c>
      <c r="G7037" s="7">
        <v>24000</v>
      </c>
      <c r="H7037" s="8">
        <v>0</v>
      </c>
      <c r="I7037" s="8">
        <v>0</v>
      </c>
      <c r="J7037" s="8">
        <v>0</v>
      </c>
      <c r="K7037" s="8">
        <v>0</v>
      </c>
      <c r="L7037" s="8">
        <f>SUM(Tabella1[[#This Row],[CONTRIBUTO
COMMISSARIO STRAORDINARIO]:[INDENNIZZO
ASSICURATIVO]])</f>
        <v>24000</v>
      </c>
      <c r="M7037" s="9" t="s">
        <v>19200</v>
      </c>
      <c r="N7037" s="3" t="s">
        <v>158</v>
      </c>
      <c r="O7037" s="3" t="s">
        <v>19200</v>
      </c>
      <c r="P7037" s="2" t="s">
        <v>31</v>
      </c>
      <c r="Q7037" s="2" t="s">
        <v>19201</v>
      </c>
      <c r="R7037" s="2" t="s">
        <v>19202</v>
      </c>
      <c r="S7037" s="2" t="s">
        <v>28397</v>
      </c>
      <c r="T7037" s="3" t="s">
        <v>28398</v>
      </c>
      <c r="U7037" s="3" t="s">
        <v>28058</v>
      </c>
      <c r="V7037" s="3" t="s">
        <v>28388</v>
      </c>
      <c r="W7037" s="12" t="s">
        <v>28389</v>
      </c>
      <c r="X7037" s="12" t="s">
        <v>28390</v>
      </c>
      <c r="Y7037" s="2" t="s">
        <v>28399</v>
      </c>
      <c r="Z7037" s="2"/>
    </row>
    <row r="7038" spans="1:26" ht="34.799999999999997" x14ac:dyDescent="0.3">
      <c r="A7038" s="6" t="s">
        <v>28400</v>
      </c>
      <c r="B7038" s="2" t="s">
        <v>8577</v>
      </c>
      <c r="C7038" s="2" t="s">
        <v>10374</v>
      </c>
      <c r="D7038" s="2" t="s">
        <v>29</v>
      </c>
      <c r="E7038" s="3" t="s">
        <v>24613</v>
      </c>
      <c r="F7038" s="3" t="s">
        <v>31</v>
      </c>
      <c r="G7038" s="7">
        <v>24000</v>
      </c>
      <c r="H7038" s="8">
        <v>0</v>
      </c>
      <c r="I7038" s="8">
        <v>0</v>
      </c>
      <c r="J7038" s="8">
        <v>0</v>
      </c>
      <c r="K7038" s="8">
        <v>0</v>
      </c>
      <c r="L7038" s="8">
        <f>SUM(Tabella1[[#This Row],[CONTRIBUTO
COMMISSARIO STRAORDINARIO]:[INDENNIZZO
ASSICURATIVO]])</f>
        <v>24000</v>
      </c>
      <c r="M7038" s="9" t="s">
        <v>19200</v>
      </c>
      <c r="N7038" s="3" t="s">
        <v>158</v>
      </c>
      <c r="O7038" s="3" t="s">
        <v>19200</v>
      </c>
      <c r="P7038" s="2" t="s">
        <v>31</v>
      </c>
      <c r="Q7038" s="2" t="s">
        <v>19201</v>
      </c>
      <c r="R7038" s="2" t="s">
        <v>19202</v>
      </c>
      <c r="S7038" s="2" t="s">
        <v>28401</v>
      </c>
      <c r="T7038" s="3" t="s">
        <v>28402</v>
      </c>
      <c r="U7038" s="3" t="s">
        <v>28058</v>
      </c>
      <c r="V7038" s="3" t="s">
        <v>28388</v>
      </c>
      <c r="W7038" s="12" t="s">
        <v>28389</v>
      </c>
      <c r="X7038" s="12" t="s">
        <v>28390</v>
      </c>
      <c r="Y7038" s="2" t="s">
        <v>28403</v>
      </c>
      <c r="Z7038" s="2"/>
    </row>
    <row r="7039" spans="1:26" ht="34.799999999999997" x14ac:dyDescent="0.3">
      <c r="A7039" s="6" t="s">
        <v>28404</v>
      </c>
      <c r="B7039" s="2" t="s">
        <v>8577</v>
      </c>
      <c r="C7039" s="2" t="s">
        <v>10374</v>
      </c>
      <c r="D7039" s="2" t="s">
        <v>29</v>
      </c>
      <c r="E7039" s="3" t="s">
        <v>24613</v>
      </c>
      <c r="F7039" s="3" t="s">
        <v>31</v>
      </c>
      <c r="G7039" s="7">
        <v>15000</v>
      </c>
      <c r="H7039" s="8">
        <v>0</v>
      </c>
      <c r="I7039" s="8">
        <v>0</v>
      </c>
      <c r="J7039" s="8">
        <v>0</v>
      </c>
      <c r="K7039" s="8">
        <v>0</v>
      </c>
      <c r="L7039" s="8">
        <f>SUM(Tabella1[[#This Row],[CONTRIBUTO
COMMISSARIO STRAORDINARIO]:[INDENNIZZO
ASSICURATIVO]])</f>
        <v>15000</v>
      </c>
      <c r="M7039" s="9" t="s">
        <v>19200</v>
      </c>
      <c r="N7039" s="3" t="s">
        <v>158</v>
      </c>
      <c r="O7039" s="3" t="s">
        <v>19200</v>
      </c>
      <c r="P7039" s="2" t="s">
        <v>31</v>
      </c>
      <c r="Q7039" s="2" t="s">
        <v>19201</v>
      </c>
      <c r="R7039" s="2" t="s">
        <v>19202</v>
      </c>
      <c r="S7039" s="2" t="s">
        <v>28405</v>
      </c>
      <c r="T7039" s="3" t="s">
        <v>28406</v>
      </c>
      <c r="U7039" s="3" t="s">
        <v>28058</v>
      </c>
      <c r="V7039" s="3" t="s">
        <v>28388</v>
      </c>
      <c r="W7039" s="12" t="s">
        <v>28389</v>
      </c>
      <c r="X7039" s="12" t="s">
        <v>28407</v>
      </c>
      <c r="Y7039" s="2" t="s">
        <v>28408</v>
      </c>
      <c r="Z7039" s="2"/>
    </row>
    <row r="7040" spans="1:26" ht="34.799999999999997" x14ac:dyDescent="0.3">
      <c r="A7040" s="6" t="s">
        <v>28409</v>
      </c>
      <c r="B7040" s="2" t="s">
        <v>8577</v>
      </c>
      <c r="C7040" s="2" t="s">
        <v>10374</v>
      </c>
      <c r="D7040" s="2" t="s">
        <v>29</v>
      </c>
      <c r="E7040" s="3" t="s">
        <v>24613</v>
      </c>
      <c r="F7040" s="3" t="s">
        <v>31</v>
      </c>
      <c r="G7040" s="7">
        <v>20000</v>
      </c>
      <c r="H7040" s="8">
        <v>0</v>
      </c>
      <c r="I7040" s="8">
        <v>0</v>
      </c>
      <c r="J7040" s="8">
        <v>0</v>
      </c>
      <c r="K7040" s="8">
        <v>0</v>
      </c>
      <c r="L7040" s="8">
        <f>SUM(Tabella1[[#This Row],[CONTRIBUTO
COMMISSARIO STRAORDINARIO]:[INDENNIZZO
ASSICURATIVO]])</f>
        <v>20000</v>
      </c>
      <c r="M7040" s="9" t="s">
        <v>19200</v>
      </c>
      <c r="N7040" s="3" t="s">
        <v>158</v>
      </c>
      <c r="O7040" s="3" t="s">
        <v>19200</v>
      </c>
      <c r="P7040" s="2" t="s">
        <v>31</v>
      </c>
      <c r="Q7040" s="2" t="s">
        <v>19201</v>
      </c>
      <c r="R7040" s="2" t="s">
        <v>19202</v>
      </c>
      <c r="S7040" s="2" t="s">
        <v>28410</v>
      </c>
      <c r="T7040" s="3" t="s">
        <v>28411</v>
      </c>
      <c r="U7040" s="3" t="s">
        <v>28058</v>
      </c>
      <c r="V7040" s="3" t="s">
        <v>28388</v>
      </c>
      <c r="W7040" s="12" t="s">
        <v>28389</v>
      </c>
      <c r="X7040" s="12" t="s">
        <v>28407</v>
      </c>
      <c r="Y7040" s="2" t="s">
        <v>28412</v>
      </c>
      <c r="Z7040" s="2"/>
    </row>
    <row r="7041" spans="1:26" ht="34.799999999999997" x14ac:dyDescent="0.3">
      <c r="A7041" s="6" t="s">
        <v>28413</v>
      </c>
      <c r="B7041" s="2" t="s">
        <v>8577</v>
      </c>
      <c r="C7041" s="2" t="s">
        <v>10374</v>
      </c>
      <c r="D7041" s="2" t="s">
        <v>29</v>
      </c>
      <c r="E7041" s="3" t="s">
        <v>24613</v>
      </c>
      <c r="F7041" s="3" t="s">
        <v>31</v>
      </c>
      <c r="G7041" s="7">
        <v>20000</v>
      </c>
      <c r="H7041" s="8">
        <v>0</v>
      </c>
      <c r="I7041" s="8">
        <v>0</v>
      </c>
      <c r="J7041" s="8">
        <v>0</v>
      </c>
      <c r="K7041" s="8">
        <v>0</v>
      </c>
      <c r="L7041" s="8">
        <f>SUM(Tabella1[[#This Row],[CONTRIBUTO
COMMISSARIO STRAORDINARIO]:[INDENNIZZO
ASSICURATIVO]])</f>
        <v>20000</v>
      </c>
      <c r="M7041" s="9" t="s">
        <v>19200</v>
      </c>
      <c r="N7041" s="3" t="s">
        <v>158</v>
      </c>
      <c r="O7041" s="3" t="s">
        <v>19200</v>
      </c>
      <c r="P7041" s="2" t="s">
        <v>31</v>
      </c>
      <c r="Q7041" s="2" t="s">
        <v>19201</v>
      </c>
      <c r="R7041" s="2" t="s">
        <v>19202</v>
      </c>
      <c r="S7041" s="2" t="s">
        <v>28414</v>
      </c>
      <c r="T7041" s="3" t="s">
        <v>28415</v>
      </c>
      <c r="U7041" s="3" t="s">
        <v>28058</v>
      </c>
      <c r="V7041" s="3" t="s">
        <v>28388</v>
      </c>
      <c r="W7041" s="12" t="s">
        <v>28389</v>
      </c>
      <c r="X7041" s="12" t="s">
        <v>28407</v>
      </c>
      <c r="Y7041" s="2" t="s">
        <v>28416</v>
      </c>
      <c r="Z7041" s="2"/>
    </row>
    <row r="7042" spans="1:26" ht="34.799999999999997" x14ac:dyDescent="0.3">
      <c r="A7042" s="6" t="s">
        <v>28417</v>
      </c>
      <c r="B7042" s="2" t="s">
        <v>8577</v>
      </c>
      <c r="C7042" s="2" t="s">
        <v>10374</v>
      </c>
      <c r="D7042" s="2" t="s">
        <v>29</v>
      </c>
      <c r="E7042" s="3" t="s">
        <v>24613</v>
      </c>
      <c r="F7042" s="3" t="s">
        <v>31</v>
      </c>
      <c r="G7042" s="7">
        <v>15000</v>
      </c>
      <c r="H7042" s="8">
        <v>0</v>
      </c>
      <c r="I7042" s="8">
        <v>0</v>
      </c>
      <c r="J7042" s="8">
        <v>0</v>
      </c>
      <c r="K7042" s="8">
        <v>0</v>
      </c>
      <c r="L7042" s="8">
        <f>SUM(Tabella1[[#This Row],[CONTRIBUTO
COMMISSARIO STRAORDINARIO]:[INDENNIZZO
ASSICURATIVO]])</f>
        <v>15000</v>
      </c>
      <c r="M7042" s="9" t="s">
        <v>19200</v>
      </c>
      <c r="N7042" s="3" t="s">
        <v>158</v>
      </c>
      <c r="O7042" s="3" t="s">
        <v>19200</v>
      </c>
      <c r="P7042" s="2" t="s">
        <v>31</v>
      </c>
      <c r="Q7042" s="2" t="s">
        <v>19201</v>
      </c>
      <c r="R7042" s="2" t="s">
        <v>19202</v>
      </c>
      <c r="S7042" s="2" t="s">
        <v>2051</v>
      </c>
      <c r="T7042" s="3" t="s">
        <v>3324</v>
      </c>
      <c r="U7042" s="3" t="s">
        <v>28418</v>
      </c>
      <c r="V7042" s="3" t="s">
        <v>28419</v>
      </c>
      <c r="W7042" s="12" t="s">
        <v>28419</v>
      </c>
      <c r="X7042" s="12" t="s">
        <v>28420</v>
      </c>
      <c r="Y7042" s="2" t="s">
        <v>28421</v>
      </c>
      <c r="Z7042" s="2"/>
    </row>
    <row r="7043" spans="1:26" ht="52.2" x14ac:dyDescent="0.3">
      <c r="A7043" s="6" t="s">
        <v>28422</v>
      </c>
      <c r="B7043" s="2" t="s">
        <v>8577</v>
      </c>
      <c r="C7043" s="2" t="s">
        <v>10374</v>
      </c>
      <c r="D7043" s="2" t="s">
        <v>29</v>
      </c>
      <c r="E7043" s="3" t="s">
        <v>24613</v>
      </c>
      <c r="F7043" s="3" t="s">
        <v>8676</v>
      </c>
      <c r="G7043" s="7">
        <v>300000</v>
      </c>
      <c r="H7043" s="8">
        <v>0</v>
      </c>
      <c r="I7043" s="8">
        <v>0</v>
      </c>
      <c r="J7043" s="8">
        <v>0</v>
      </c>
      <c r="K7043" s="8">
        <v>0</v>
      </c>
      <c r="L7043" s="8">
        <f>SUM(Tabella1[[#This Row],[CONTRIBUTO
COMMISSARIO STRAORDINARIO]:[INDENNIZZO
ASSICURATIVO]])</f>
        <v>300000</v>
      </c>
      <c r="M7043" s="9" t="s">
        <v>27944</v>
      </c>
      <c r="N7043" s="3" t="s">
        <v>158</v>
      </c>
      <c r="O7043" s="3" t="s">
        <v>27944</v>
      </c>
      <c r="P7043" s="2" t="s">
        <v>31</v>
      </c>
      <c r="Q7043" s="2" t="s">
        <v>19192</v>
      </c>
      <c r="R7043" s="2" t="s">
        <v>27945</v>
      </c>
      <c r="S7043" s="2" t="s">
        <v>28423</v>
      </c>
      <c r="T7043" s="3" t="s">
        <v>28424</v>
      </c>
      <c r="U7043" s="3" t="s">
        <v>179</v>
      </c>
      <c r="V7043" s="3" t="s">
        <v>28425</v>
      </c>
      <c r="W7043" s="12" t="s">
        <v>28426</v>
      </c>
      <c r="X7043" s="12" t="s">
        <v>28427</v>
      </c>
      <c r="Y7043" s="2" t="s">
        <v>28428</v>
      </c>
      <c r="Z7043" s="2"/>
    </row>
    <row r="7044" spans="1:26" ht="34.799999999999997" x14ac:dyDescent="0.3">
      <c r="A7044" s="6" t="s">
        <v>28429</v>
      </c>
      <c r="B7044" s="2" t="s">
        <v>8577</v>
      </c>
      <c r="C7044" s="2" t="s">
        <v>10374</v>
      </c>
      <c r="D7044" s="2" t="s">
        <v>29</v>
      </c>
      <c r="E7044" s="3" t="s">
        <v>24613</v>
      </c>
      <c r="F7044" s="3" t="s">
        <v>31</v>
      </c>
      <c r="G7044" s="7">
        <v>20000</v>
      </c>
      <c r="H7044" s="8">
        <v>0</v>
      </c>
      <c r="I7044" s="8">
        <v>0</v>
      </c>
      <c r="J7044" s="8">
        <v>0</v>
      </c>
      <c r="K7044" s="8">
        <v>0</v>
      </c>
      <c r="L7044" s="8">
        <f>SUM(Tabella1[[#This Row],[CONTRIBUTO
COMMISSARIO STRAORDINARIO]:[INDENNIZZO
ASSICURATIVO]])</f>
        <v>20000</v>
      </c>
      <c r="M7044" s="9" t="s">
        <v>27944</v>
      </c>
      <c r="N7044" s="3" t="s">
        <v>158</v>
      </c>
      <c r="O7044" s="3" t="s">
        <v>27944</v>
      </c>
      <c r="P7044" s="2" t="s">
        <v>31</v>
      </c>
      <c r="Q7044" s="2" t="s">
        <v>19192</v>
      </c>
      <c r="R7044" s="2" t="s">
        <v>27945</v>
      </c>
      <c r="S7044" s="2" t="s">
        <v>28430</v>
      </c>
      <c r="T7044" s="3" t="s">
        <v>28431</v>
      </c>
      <c r="U7044" s="3" t="s">
        <v>270</v>
      </c>
      <c r="V7044" s="3" t="s">
        <v>28432</v>
      </c>
      <c r="W7044" s="12" t="s">
        <v>28433</v>
      </c>
      <c r="X7044" s="12" t="s">
        <v>28434</v>
      </c>
      <c r="Y7044" s="2" t="s">
        <v>28435</v>
      </c>
      <c r="Z7044" s="2"/>
    </row>
    <row r="7045" spans="1:26" ht="69.599999999999994" x14ac:dyDescent="0.3">
      <c r="A7045" s="6" t="s">
        <v>28436</v>
      </c>
      <c r="B7045" s="2" t="s">
        <v>8577</v>
      </c>
      <c r="C7045" s="2" t="s">
        <v>10374</v>
      </c>
      <c r="D7045" s="2" t="s">
        <v>29</v>
      </c>
      <c r="E7045" s="3" t="s">
        <v>24613</v>
      </c>
      <c r="F7045" s="3" t="s">
        <v>31</v>
      </c>
      <c r="G7045" s="7">
        <v>80000</v>
      </c>
      <c r="H7045" s="8">
        <v>0</v>
      </c>
      <c r="I7045" s="8">
        <v>0</v>
      </c>
      <c r="J7045" s="8">
        <v>0</v>
      </c>
      <c r="K7045" s="8">
        <v>0</v>
      </c>
      <c r="L7045" s="8">
        <f>SUM(Tabella1[[#This Row],[CONTRIBUTO
COMMISSARIO STRAORDINARIO]:[INDENNIZZO
ASSICURATIVO]])</f>
        <v>80000</v>
      </c>
      <c r="M7045" s="9" t="s">
        <v>27944</v>
      </c>
      <c r="N7045" s="3" t="s">
        <v>158</v>
      </c>
      <c r="O7045" s="3" t="s">
        <v>27944</v>
      </c>
      <c r="P7045" s="2" t="s">
        <v>31</v>
      </c>
      <c r="Q7045" s="2" t="s">
        <v>19192</v>
      </c>
      <c r="R7045" s="2" t="s">
        <v>27945</v>
      </c>
      <c r="S7045" s="2" t="s">
        <v>28437</v>
      </c>
      <c r="T7045" s="3" t="s">
        <v>28438</v>
      </c>
      <c r="U7045" s="3" t="s">
        <v>179</v>
      </c>
      <c r="V7045" s="3" t="s">
        <v>2458</v>
      </c>
      <c r="W7045" s="12" t="s">
        <v>28439</v>
      </c>
      <c r="X7045" s="12" t="s">
        <v>28440</v>
      </c>
      <c r="Y7045" s="2" t="s">
        <v>28441</v>
      </c>
      <c r="Z7045" s="2"/>
    </row>
    <row r="7046" spans="1:26" x14ac:dyDescent="0.3">
      <c r="A7046" s="6" t="s">
        <v>28442</v>
      </c>
      <c r="B7046" s="2" t="s">
        <v>8577</v>
      </c>
      <c r="C7046" s="2" t="s">
        <v>10374</v>
      </c>
      <c r="D7046" s="2" t="s">
        <v>29</v>
      </c>
      <c r="E7046" s="3" t="s">
        <v>24613</v>
      </c>
      <c r="F7046" s="3" t="s">
        <v>8676</v>
      </c>
      <c r="G7046" s="7">
        <v>400000</v>
      </c>
      <c r="H7046" s="8">
        <v>0</v>
      </c>
      <c r="I7046" s="8">
        <v>0</v>
      </c>
      <c r="J7046" s="8">
        <v>0</v>
      </c>
      <c r="K7046" s="8">
        <v>0</v>
      </c>
      <c r="L7046" s="8">
        <f>SUM(Tabella1[[#This Row],[CONTRIBUTO
COMMISSARIO STRAORDINARIO]:[INDENNIZZO
ASSICURATIVO]])</f>
        <v>400000</v>
      </c>
      <c r="M7046" s="10" t="s">
        <v>27944</v>
      </c>
      <c r="N7046" s="3" t="s">
        <v>158</v>
      </c>
      <c r="O7046" s="3" t="s">
        <v>27944</v>
      </c>
      <c r="P7046" s="2" t="s">
        <v>31</v>
      </c>
      <c r="Q7046" s="2" t="s">
        <v>19192</v>
      </c>
      <c r="R7046" s="2" t="s">
        <v>27945</v>
      </c>
      <c r="S7046" s="2" t="s">
        <v>28443</v>
      </c>
      <c r="T7046" s="3" t="s">
        <v>28444</v>
      </c>
      <c r="U7046" s="3" t="s">
        <v>270</v>
      </c>
      <c r="V7046" s="3" t="s">
        <v>28445</v>
      </c>
      <c r="W7046" s="12" t="s">
        <v>28446</v>
      </c>
      <c r="X7046" s="12" t="s">
        <v>28447</v>
      </c>
      <c r="Y7046" s="2" t="s">
        <v>28448</v>
      </c>
      <c r="Z7046" s="2"/>
    </row>
    <row r="7047" spans="1:26" ht="34.799999999999997" x14ac:dyDescent="0.3">
      <c r="A7047" s="6" t="s">
        <v>28449</v>
      </c>
      <c r="B7047" s="2" t="s">
        <v>8577</v>
      </c>
      <c r="C7047" s="2" t="s">
        <v>10374</v>
      </c>
      <c r="D7047" s="2" t="s">
        <v>29</v>
      </c>
      <c r="E7047" s="3" t="s">
        <v>24613</v>
      </c>
      <c r="F7047" s="3" t="s">
        <v>8676</v>
      </c>
      <c r="G7047" s="7">
        <v>450000</v>
      </c>
      <c r="H7047" s="8">
        <v>0</v>
      </c>
      <c r="I7047" s="8">
        <v>0</v>
      </c>
      <c r="J7047" s="8">
        <v>0</v>
      </c>
      <c r="K7047" s="8">
        <v>0</v>
      </c>
      <c r="L7047" s="8">
        <f>SUM(Tabella1[[#This Row],[CONTRIBUTO
COMMISSARIO STRAORDINARIO]:[INDENNIZZO
ASSICURATIVO]])</f>
        <v>450000</v>
      </c>
      <c r="M7047" s="10" t="s">
        <v>27944</v>
      </c>
      <c r="N7047" s="3" t="s">
        <v>158</v>
      </c>
      <c r="O7047" s="3" t="s">
        <v>27944</v>
      </c>
      <c r="P7047" s="2" t="s">
        <v>31</v>
      </c>
      <c r="Q7047" s="2" t="s">
        <v>19192</v>
      </c>
      <c r="R7047" s="2" t="s">
        <v>27945</v>
      </c>
      <c r="S7047" s="2" t="s">
        <v>28450</v>
      </c>
      <c r="T7047" s="3" t="s">
        <v>28451</v>
      </c>
      <c r="U7047" s="3" t="s">
        <v>270</v>
      </c>
      <c r="V7047" s="3" t="s">
        <v>28432</v>
      </c>
      <c r="W7047" s="12" t="s">
        <v>28452</v>
      </c>
      <c r="X7047" s="12" t="s">
        <v>28453</v>
      </c>
      <c r="Y7047" s="2" t="s">
        <v>28454</v>
      </c>
      <c r="Z7047" s="2"/>
    </row>
    <row r="7048" spans="1:26" ht="34.799999999999997" x14ac:dyDescent="0.3">
      <c r="A7048" s="6" t="s">
        <v>28455</v>
      </c>
      <c r="B7048" s="2" t="s">
        <v>8577</v>
      </c>
      <c r="C7048" s="2" t="s">
        <v>10374</v>
      </c>
      <c r="D7048" s="2" t="s">
        <v>29</v>
      </c>
      <c r="E7048" s="3" t="s">
        <v>24613</v>
      </c>
      <c r="F7048" s="3" t="s">
        <v>8676</v>
      </c>
      <c r="G7048" s="7">
        <v>200000</v>
      </c>
      <c r="H7048" s="8">
        <v>0</v>
      </c>
      <c r="I7048" s="8">
        <v>0</v>
      </c>
      <c r="J7048" s="8">
        <v>0</v>
      </c>
      <c r="K7048" s="8">
        <v>0</v>
      </c>
      <c r="L7048" s="8">
        <f>SUM(Tabella1[[#This Row],[CONTRIBUTO
COMMISSARIO STRAORDINARIO]:[INDENNIZZO
ASSICURATIVO]])</f>
        <v>200000</v>
      </c>
      <c r="M7048" s="10" t="s">
        <v>28456</v>
      </c>
      <c r="N7048" s="3" t="s">
        <v>158</v>
      </c>
      <c r="O7048" s="3" t="s">
        <v>28456</v>
      </c>
      <c r="P7048" s="2" t="s">
        <v>31</v>
      </c>
      <c r="Q7048" s="2" t="s">
        <v>19192</v>
      </c>
      <c r="R7048" s="2" t="s">
        <v>27679</v>
      </c>
      <c r="S7048" s="2" t="s">
        <v>28457</v>
      </c>
      <c r="T7048" s="3" t="s">
        <v>28458</v>
      </c>
      <c r="U7048" s="3" t="s">
        <v>179</v>
      </c>
      <c r="V7048" s="3" t="s">
        <v>28459</v>
      </c>
      <c r="W7048" s="12" t="s">
        <v>28459</v>
      </c>
      <c r="X7048" s="12" t="s">
        <v>28459</v>
      </c>
      <c r="Y7048" s="2" t="s">
        <v>28460</v>
      </c>
      <c r="Z7048" s="2"/>
    </row>
    <row r="7049" spans="1:26" x14ac:dyDescent="0.3">
      <c r="A7049" s="6" t="s">
        <v>28461</v>
      </c>
      <c r="B7049" s="2" t="s">
        <v>8577</v>
      </c>
      <c r="C7049" s="2" t="s">
        <v>10374</v>
      </c>
      <c r="D7049" s="2" t="s">
        <v>29</v>
      </c>
      <c r="E7049" s="3" t="s">
        <v>24613</v>
      </c>
      <c r="F7049" s="3" t="s">
        <v>8676</v>
      </c>
      <c r="G7049" s="7">
        <v>350000</v>
      </c>
      <c r="H7049" s="8">
        <v>0</v>
      </c>
      <c r="I7049" s="8">
        <v>0</v>
      </c>
      <c r="J7049" s="8">
        <v>0</v>
      </c>
      <c r="K7049" s="8">
        <v>0</v>
      </c>
      <c r="L7049" s="8">
        <f>SUM(Tabella1[[#This Row],[CONTRIBUTO
COMMISSARIO STRAORDINARIO]:[INDENNIZZO
ASSICURATIVO]])</f>
        <v>350000</v>
      </c>
      <c r="M7049" s="10" t="s">
        <v>28456</v>
      </c>
      <c r="N7049" s="3" t="s">
        <v>158</v>
      </c>
      <c r="O7049" s="3" t="s">
        <v>28456</v>
      </c>
      <c r="P7049" s="2" t="s">
        <v>31</v>
      </c>
      <c r="Q7049" s="2" t="s">
        <v>19192</v>
      </c>
      <c r="R7049" s="2" t="s">
        <v>27679</v>
      </c>
      <c r="S7049" s="2" t="s">
        <v>28462</v>
      </c>
      <c r="T7049" s="3" t="s">
        <v>28463</v>
      </c>
      <c r="U7049" s="3" t="s">
        <v>179</v>
      </c>
      <c r="V7049" s="3" t="s">
        <v>28459</v>
      </c>
      <c r="W7049" s="12" t="s">
        <v>28459</v>
      </c>
      <c r="X7049" s="12" t="s">
        <v>28459</v>
      </c>
      <c r="Y7049" s="2" t="s">
        <v>28464</v>
      </c>
      <c r="Z7049" s="2"/>
    </row>
    <row r="7050" spans="1:26" ht="34.799999999999997" x14ac:dyDescent="0.3">
      <c r="A7050" s="6" t="s">
        <v>28465</v>
      </c>
      <c r="B7050" s="2" t="s">
        <v>8577</v>
      </c>
      <c r="C7050" s="2" t="s">
        <v>10374</v>
      </c>
      <c r="D7050" s="2" t="s">
        <v>29</v>
      </c>
      <c r="E7050" s="3" t="s">
        <v>24613</v>
      </c>
      <c r="F7050" s="3" t="s">
        <v>31</v>
      </c>
      <c r="G7050" s="7">
        <v>85000</v>
      </c>
      <c r="H7050" s="8">
        <v>0</v>
      </c>
      <c r="I7050" s="8">
        <v>0</v>
      </c>
      <c r="J7050" s="8">
        <v>0</v>
      </c>
      <c r="K7050" s="8">
        <v>0</v>
      </c>
      <c r="L7050" s="8">
        <f>SUM(Tabella1[[#This Row],[CONTRIBUTO
COMMISSARIO STRAORDINARIO]:[INDENNIZZO
ASSICURATIVO]])</f>
        <v>85000</v>
      </c>
      <c r="M7050" s="10" t="s">
        <v>28456</v>
      </c>
      <c r="N7050" s="3" t="s">
        <v>158</v>
      </c>
      <c r="O7050" s="3" t="s">
        <v>28456</v>
      </c>
      <c r="P7050" s="2" t="s">
        <v>31</v>
      </c>
      <c r="Q7050" s="2" t="s">
        <v>19192</v>
      </c>
      <c r="R7050" s="2" t="s">
        <v>27679</v>
      </c>
      <c r="S7050" s="2" t="s">
        <v>28466</v>
      </c>
      <c r="T7050" s="3" t="s">
        <v>28467</v>
      </c>
      <c r="U7050" s="3" t="s">
        <v>179</v>
      </c>
      <c r="V7050" s="3" t="s">
        <v>28459</v>
      </c>
      <c r="W7050" s="12" t="s">
        <v>28459</v>
      </c>
      <c r="X7050" s="12" t="s">
        <v>28459</v>
      </c>
      <c r="Y7050" s="2" t="s">
        <v>28468</v>
      </c>
      <c r="Z7050" s="2"/>
    </row>
    <row r="7051" spans="1:26" ht="34.799999999999997" x14ac:dyDescent="0.3">
      <c r="A7051" s="6" t="s">
        <v>28469</v>
      </c>
      <c r="B7051" s="2" t="s">
        <v>8577</v>
      </c>
      <c r="C7051" s="2" t="s">
        <v>10374</v>
      </c>
      <c r="D7051" s="2" t="s">
        <v>29</v>
      </c>
      <c r="E7051" s="3" t="s">
        <v>24613</v>
      </c>
      <c r="F7051" s="3" t="s">
        <v>8676</v>
      </c>
      <c r="G7051" s="7">
        <v>200000</v>
      </c>
      <c r="H7051" s="8">
        <v>0</v>
      </c>
      <c r="I7051" s="8">
        <v>0</v>
      </c>
      <c r="J7051" s="8">
        <v>0</v>
      </c>
      <c r="K7051" s="8">
        <v>0</v>
      </c>
      <c r="L7051" s="8">
        <f>SUM(Tabella1[[#This Row],[CONTRIBUTO
COMMISSARIO STRAORDINARIO]:[INDENNIZZO
ASSICURATIVO]])</f>
        <v>200000</v>
      </c>
      <c r="M7051" s="10" t="s">
        <v>28456</v>
      </c>
      <c r="N7051" s="3" t="s">
        <v>158</v>
      </c>
      <c r="O7051" s="3" t="s">
        <v>28456</v>
      </c>
      <c r="P7051" s="2" t="s">
        <v>31</v>
      </c>
      <c r="Q7051" s="2" t="s">
        <v>19192</v>
      </c>
      <c r="R7051" s="2" t="s">
        <v>27679</v>
      </c>
      <c r="S7051" s="2" t="s">
        <v>28470</v>
      </c>
      <c r="T7051" s="3" t="s">
        <v>28471</v>
      </c>
      <c r="U7051" s="3" t="s">
        <v>179</v>
      </c>
      <c r="V7051" s="3" t="s">
        <v>28459</v>
      </c>
      <c r="W7051" s="12" t="s">
        <v>28459</v>
      </c>
      <c r="X7051" s="12" t="s">
        <v>28459</v>
      </c>
      <c r="Y7051" s="2" t="s">
        <v>28472</v>
      </c>
      <c r="Z7051" s="2"/>
    </row>
    <row r="7052" spans="1:26" ht="34.799999999999997" x14ac:dyDescent="0.3">
      <c r="A7052" s="6" t="s">
        <v>28473</v>
      </c>
      <c r="B7052" s="2" t="s">
        <v>8577</v>
      </c>
      <c r="C7052" s="2" t="s">
        <v>10374</v>
      </c>
      <c r="D7052" s="2" t="s">
        <v>29</v>
      </c>
      <c r="E7052" s="3" t="s">
        <v>24613</v>
      </c>
      <c r="F7052" s="3" t="s">
        <v>8676</v>
      </c>
      <c r="G7052" s="7">
        <v>200000</v>
      </c>
      <c r="H7052" s="8">
        <v>0</v>
      </c>
      <c r="I7052" s="8">
        <v>0</v>
      </c>
      <c r="J7052" s="8">
        <v>0</v>
      </c>
      <c r="K7052" s="8">
        <v>0</v>
      </c>
      <c r="L7052" s="8">
        <f>SUM(Tabella1[[#This Row],[CONTRIBUTO
COMMISSARIO STRAORDINARIO]:[INDENNIZZO
ASSICURATIVO]])</f>
        <v>200000</v>
      </c>
      <c r="M7052" s="10" t="s">
        <v>28456</v>
      </c>
      <c r="N7052" s="3" t="s">
        <v>158</v>
      </c>
      <c r="O7052" s="3" t="s">
        <v>28456</v>
      </c>
      <c r="P7052" s="2" t="s">
        <v>31</v>
      </c>
      <c r="Q7052" s="2" t="s">
        <v>19192</v>
      </c>
      <c r="R7052" s="2" t="s">
        <v>27679</v>
      </c>
      <c r="S7052" s="2" t="s">
        <v>28474</v>
      </c>
      <c r="T7052" s="3" t="s">
        <v>28475</v>
      </c>
      <c r="U7052" s="3" t="s">
        <v>179</v>
      </c>
      <c r="V7052" s="3" t="s">
        <v>28459</v>
      </c>
      <c r="W7052" s="12" t="s">
        <v>28459</v>
      </c>
      <c r="X7052" s="12" t="s">
        <v>28459</v>
      </c>
      <c r="Y7052" s="2" t="s">
        <v>28476</v>
      </c>
      <c r="Z7052" s="2"/>
    </row>
    <row r="7053" spans="1:26" ht="34.799999999999997" x14ac:dyDescent="0.3">
      <c r="A7053" s="6" t="s">
        <v>28477</v>
      </c>
      <c r="B7053" s="2" t="s">
        <v>8577</v>
      </c>
      <c r="C7053" s="2" t="s">
        <v>10374</v>
      </c>
      <c r="D7053" s="2" t="s">
        <v>29</v>
      </c>
      <c r="E7053" s="3" t="s">
        <v>24613</v>
      </c>
      <c r="F7053" s="3" t="s">
        <v>8676</v>
      </c>
      <c r="G7053" s="7">
        <v>200000</v>
      </c>
      <c r="H7053" s="8">
        <v>0</v>
      </c>
      <c r="I7053" s="8">
        <v>0</v>
      </c>
      <c r="J7053" s="8">
        <v>0</v>
      </c>
      <c r="K7053" s="8">
        <v>0</v>
      </c>
      <c r="L7053" s="8">
        <f>SUM(Tabella1[[#This Row],[CONTRIBUTO
COMMISSARIO STRAORDINARIO]:[INDENNIZZO
ASSICURATIVO]])</f>
        <v>200000</v>
      </c>
      <c r="M7053" s="10" t="s">
        <v>28456</v>
      </c>
      <c r="N7053" s="3" t="s">
        <v>158</v>
      </c>
      <c r="O7053" s="3" t="s">
        <v>28456</v>
      </c>
      <c r="P7053" s="2" t="s">
        <v>31</v>
      </c>
      <c r="Q7053" s="2" t="s">
        <v>19192</v>
      </c>
      <c r="R7053" s="2" t="s">
        <v>27679</v>
      </c>
      <c r="S7053" s="2" t="s">
        <v>28478</v>
      </c>
      <c r="T7053" s="3" t="s">
        <v>28479</v>
      </c>
      <c r="U7053" s="3" t="s">
        <v>179</v>
      </c>
      <c r="V7053" s="3" t="s">
        <v>28459</v>
      </c>
      <c r="W7053" s="12" t="s">
        <v>28459</v>
      </c>
      <c r="X7053" s="12" t="s">
        <v>28459</v>
      </c>
      <c r="Y7053" s="2" t="s">
        <v>28480</v>
      </c>
      <c r="Z7053" s="2"/>
    </row>
    <row r="7054" spans="1:26" ht="34.799999999999997" x14ac:dyDescent="0.3">
      <c r="A7054" s="6" t="s">
        <v>28481</v>
      </c>
      <c r="B7054" s="2" t="s">
        <v>8577</v>
      </c>
      <c r="C7054" s="2" t="s">
        <v>10374</v>
      </c>
      <c r="D7054" s="2" t="s">
        <v>29</v>
      </c>
      <c r="E7054" s="3" t="s">
        <v>24613</v>
      </c>
      <c r="F7054" s="3" t="s">
        <v>31</v>
      </c>
      <c r="G7054" s="7">
        <v>35000</v>
      </c>
      <c r="H7054" s="8">
        <v>0</v>
      </c>
      <c r="I7054" s="8">
        <v>0</v>
      </c>
      <c r="J7054" s="8">
        <v>0</v>
      </c>
      <c r="K7054" s="8">
        <v>0</v>
      </c>
      <c r="L7054" s="8">
        <f>SUM(Tabella1[[#This Row],[CONTRIBUTO
COMMISSARIO STRAORDINARIO]:[INDENNIZZO
ASSICURATIVO]])</f>
        <v>35000</v>
      </c>
      <c r="M7054" s="10" t="s">
        <v>28456</v>
      </c>
      <c r="N7054" s="3" t="s">
        <v>158</v>
      </c>
      <c r="O7054" s="3" t="s">
        <v>28456</v>
      </c>
      <c r="P7054" s="2" t="s">
        <v>31</v>
      </c>
      <c r="Q7054" s="2" t="s">
        <v>19192</v>
      </c>
      <c r="R7054" s="2" t="s">
        <v>27679</v>
      </c>
      <c r="S7054" s="2" t="s">
        <v>28482</v>
      </c>
      <c r="T7054" s="3" t="s">
        <v>28483</v>
      </c>
      <c r="U7054" s="3" t="s">
        <v>179</v>
      </c>
      <c r="V7054" s="3" t="s">
        <v>28459</v>
      </c>
      <c r="W7054" s="12" t="s">
        <v>28459</v>
      </c>
      <c r="X7054" s="12" t="s">
        <v>28459</v>
      </c>
      <c r="Y7054" s="2" t="s">
        <v>28484</v>
      </c>
      <c r="Z7054" s="2"/>
    </row>
    <row r="7055" spans="1:26" ht="34.799999999999997" x14ac:dyDescent="0.3">
      <c r="A7055" s="6" t="s">
        <v>28485</v>
      </c>
      <c r="B7055" s="2" t="s">
        <v>8577</v>
      </c>
      <c r="C7055" s="2" t="s">
        <v>10374</v>
      </c>
      <c r="D7055" s="2" t="s">
        <v>29</v>
      </c>
      <c r="E7055" s="3" t="s">
        <v>24613</v>
      </c>
      <c r="F7055" s="3" t="s">
        <v>31</v>
      </c>
      <c r="G7055" s="7">
        <v>85000</v>
      </c>
      <c r="H7055" s="8">
        <v>0</v>
      </c>
      <c r="I7055" s="8">
        <v>0</v>
      </c>
      <c r="J7055" s="8">
        <v>0</v>
      </c>
      <c r="K7055" s="8">
        <v>0</v>
      </c>
      <c r="L7055" s="8">
        <f>SUM(Tabella1[[#This Row],[CONTRIBUTO
COMMISSARIO STRAORDINARIO]:[INDENNIZZO
ASSICURATIVO]])</f>
        <v>85000</v>
      </c>
      <c r="M7055" s="10" t="s">
        <v>28456</v>
      </c>
      <c r="N7055" s="3" t="s">
        <v>158</v>
      </c>
      <c r="O7055" s="3" t="s">
        <v>28456</v>
      </c>
      <c r="P7055" s="2" t="s">
        <v>31</v>
      </c>
      <c r="Q7055" s="2" t="s">
        <v>19192</v>
      </c>
      <c r="R7055" s="2" t="s">
        <v>27679</v>
      </c>
      <c r="S7055" s="2" t="s">
        <v>28486</v>
      </c>
      <c r="T7055" s="3" t="s">
        <v>28487</v>
      </c>
      <c r="U7055" s="3" t="s">
        <v>179</v>
      </c>
      <c r="V7055" s="3" t="s">
        <v>28459</v>
      </c>
      <c r="W7055" s="12" t="s">
        <v>28459</v>
      </c>
      <c r="X7055" s="12" t="s">
        <v>28459</v>
      </c>
      <c r="Y7055" s="2" t="s">
        <v>28488</v>
      </c>
      <c r="Z7055" s="2"/>
    </row>
    <row r="7056" spans="1:26" ht="34.799999999999997" x14ac:dyDescent="0.3">
      <c r="A7056" s="6" t="s">
        <v>28489</v>
      </c>
      <c r="B7056" s="2" t="s">
        <v>8577</v>
      </c>
      <c r="C7056" s="2" t="s">
        <v>10374</v>
      </c>
      <c r="D7056" s="2" t="s">
        <v>29</v>
      </c>
      <c r="E7056" s="3" t="s">
        <v>24613</v>
      </c>
      <c r="F7056" s="3" t="s">
        <v>28490</v>
      </c>
      <c r="G7056" s="7">
        <v>200000</v>
      </c>
      <c r="H7056" s="8">
        <v>0</v>
      </c>
      <c r="I7056" s="8">
        <v>0</v>
      </c>
      <c r="J7056" s="8">
        <v>0</v>
      </c>
      <c r="K7056" s="8">
        <v>0</v>
      </c>
      <c r="L7056" s="8">
        <f>SUM(Tabella1[[#This Row],[CONTRIBUTO
COMMISSARIO STRAORDINARIO]:[INDENNIZZO
ASSICURATIVO]])</f>
        <v>200000</v>
      </c>
      <c r="M7056" s="10" t="s">
        <v>28456</v>
      </c>
      <c r="N7056" s="3" t="s">
        <v>158</v>
      </c>
      <c r="O7056" s="3" t="s">
        <v>28456</v>
      </c>
      <c r="P7056" s="2" t="s">
        <v>31</v>
      </c>
      <c r="Q7056" s="2" t="s">
        <v>19192</v>
      </c>
      <c r="R7056" s="2" t="s">
        <v>27679</v>
      </c>
      <c r="S7056" s="2" t="s">
        <v>28491</v>
      </c>
      <c r="T7056" s="3" t="s">
        <v>28492</v>
      </c>
      <c r="U7056" s="3" t="s">
        <v>179</v>
      </c>
      <c r="V7056" s="3" t="s">
        <v>28459</v>
      </c>
      <c r="W7056" s="12" t="s">
        <v>28459</v>
      </c>
      <c r="X7056" s="12" t="s">
        <v>28459</v>
      </c>
      <c r="Y7056" s="2" t="s">
        <v>28493</v>
      </c>
      <c r="Z7056" s="2"/>
    </row>
    <row r="7057" spans="1:26" ht="34.799999999999997" x14ac:dyDescent="0.3">
      <c r="A7057" s="6" t="s">
        <v>28494</v>
      </c>
      <c r="B7057" s="2" t="s">
        <v>8577</v>
      </c>
      <c r="C7057" s="2" t="s">
        <v>10374</v>
      </c>
      <c r="D7057" s="2" t="s">
        <v>29</v>
      </c>
      <c r="E7057" s="3" t="s">
        <v>24613</v>
      </c>
      <c r="F7057" s="3" t="s">
        <v>31</v>
      </c>
      <c r="G7057" s="7">
        <v>85000</v>
      </c>
      <c r="H7057" s="8">
        <v>0</v>
      </c>
      <c r="I7057" s="8">
        <v>0</v>
      </c>
      <c r="J7057" s="8">
        <v>0</v>
      </c>
      <c r="K7057" s="8">
        <v>0</v>
      </c>
      <c r="L7057" s="8">
        <f>SUM(Tabella1[[#This Row],[CONTRIBUTO
COMMISSARIO STRAORDINARIO]:[INDENNIZZO
ASSICURATIVO]])</f>
        <v>85000</v>
      </c>
      <c r="M7057" s="10" t="s">
        <v>28456</v>
      </c>
      <c r="N7057" s="3" t="s">
        <v>158</v>
      </c>
      <c r="O7057" s="3" t="s">
        <v>28456</v>
      </c>
      <c r="P7057" s="2" t="s">
        <v>31</v>
      </c>
      <c r="Q7057" s="2" t="s">
        <v>19192</v>
      </c>
      <c r="R7057" s="2" t="s">
        <v>27679</v>
      </c>
      <c r="S7057" s="2" t="s">
        <v>28495</v>
      </c>
      <c r="T7057" s="3" t="s">
        <v>28496</v>
      </c>
      <c r="U7057" s="3" t="s">
        <v>28019</v>
      </c>
      <c r="V7057" s="3" t="s">
        <v>28497</v>
      </c>
      <c r="W7057" s="12" t="s">
        <v>28497</v>
      </c>
      <c r="X7057" s="12" t="s">
        <v>28497</v>
      </c>
      <c r="Y7057" s="2" t="s">
        <v>28498</v>
      </c>
      <c r="Z7057" s="2"/>
    </row>
    <row r="7058" spans="1:26" ht="34.799999999999997" x14ac:dyDescent="0.3">
      <c r="A7058" s="6" t="s">
        <v>28499</v>
      </c>
      <c r="B7058" s="2" t="s">
        <v>8577</v>
      </c>
      <c r="C7058" s="2" t="s">
        <v>10374</v>
      </c>
      <c r="D7058" s="2" t="s">
        <v>29</v>
      </c>
      <c r="E7058" s="3" t="s">
        <v>24613</v>
      </c>
      <c r="F7058" s="3" t="s">
        <v>31</v>
      </c>
      <c r="G7058" s="7">
        <v>70000</v>
      </c>
      <c r="H7058" s="8">
        <v>0</v>
      </c>
      <c r="I7058" s="8">
        <v>0</v>
      </c>
      <c r="J7058" s="8">
        <v>0</v>
      </c>
      <c r="K7058" s="8">
        <v>0</v>
      </c>
      <c r="L7058" s="8">
        <f>SUM(Tabella1[[#This Row],[CONTRIBUTO
COMMISSARIO STRAORDINARIO]:[INDENNIZZO
ASSICURATIVO]])</f>
        <v>70000</v>
      </c>
      <c r="M7058" s="10" t="s">
        <v>28456</v>
      </c>
      <c r="N7058" s="3" t="s">
        <v>158</v>
      </c>
      <c r="O7058" s="3" t="s">
        <v>28456</v>
      </c>
      <c r="P7058" s="2" t="s">
        <v>31</v>
      </c>
      <c r="Q7058" s="2" t="s">
        <v>19192</v>
      </c>
      <c r="R7058" s="2" t="s">
        <v>27679</v>
      </c>
      <c r="S7058" s="2" t="s">
        <v>28500</v>
      </c>
      <c r="T7058" s="3" t="s">
        <v>28501</v>
      </c>
      <c r="U7058" s="3" t="s">
        <v>28019</v>
      </c>
      <c r="V7058" s="3" t="s">
        <v>28502</v>
      </c>
      <c r="W7058" s="12" t="s">
        <v>28503</v>
      </c>
      <c r="X7058" s="12" t="s">
        <v>28503</v>
      </c>
      <c r="Y7058" s="2" t="s">
        <v>28504</v>
      </c>
      <c r="Z7058" s="2"/>
    </row>
    <row r="7059" spans="1:26" x14ac:dyDescent="0.3">
      <c r="A7059" s="6" t="s">
        <v>28505</v>
      </c>
      <c r="B7059" s="2" t="s">
        <v>8577</v>
      </c>
      <c r="C7059" s="2" t="s">
        <v>10374</v>
      </c>
      <c r="D7059" s="2" t="s">
        <v>29</v>
      </c>
      <c r="E7059" s="3" t="s">
        <v>24613</v>
      </c>
      <c r="F7059" s="3" t="s">
        <v>31</v>
      </c>
      <c r="G7059" s="7">
        <v>8051.49</v>
      </c>
      <c r="H7059" s="8">
        <v>0</v>
      </c>
      <c r="I7059" s="8">
        <v>0</v>
      </c>
      <c r="J7059" s="8">
        <v>0</v>
      </c>
      <c r="K7059" s="8">
        <v>0</v>
      </c>
      <c r="L7059" s="8">
        <f>SUM(Tabella1[[#This Row],[CONTRIBUTO
COMMISSARIO STRAORDINARIO]:[INDENNIZZO
ASSICURATIVO]])</f>
        <v>8051.49</v>
      </c>
      <c r="M7059" s="10" t="s">
        <v>28456</v>
      </c>
      <c r="N7059" s="3" t="s">
        <v>158</v>
      </c>
      <c r="O7059" s="3" t="s">
        <v>28456</v>
      </c>
      <c r="P7059" s="2" t="s">
        <v>31</v>
      </c>
      <c r="Q7059" s="2" t="s">
        <v>19192</v>
      </c>
      <c r="R7059" s="2" t="s">
        <v>27679</v>
      </c>
      <c r="S7059" s="2" t="s">
        <v>28506</v>
      </c>
      <c r="T7059" s="2" t="s">
        <v>20599</v>
      </c>
      <c r="U7059" s="3" t="s">
        <v>179</v>
      </c>
      <c r="V7059" s="3" t="s">
        <v>28459</v>
      </c>
      <c r="W7059" s="12" t="s">
        <v>28507</v>
      </c>
      <c r="X7059" s="12" t="s">
        <v>28507</v>
      </c>
      <c r="Y7059" s="2" t="s">
        <v>28508</v>
      </c>
      <c r="Z7059" s="2"/>
    </row>
    <row r="7060" spans="1:26" ht="34.799999999999997" x14ac:dyDescent="0.3">
      <c r="A7060" s="6" t="s">
        <v>28509</v>
      </c>
      <c r="B7060" s="2" t="s">
        <v>8577</v>
      </c>
      <c r="C7060" s="2" t="s">
        <v>10374</v>
      </c>
      <c r="D7060" s="2" t="s">
        <v>29</v>
      </c>
      <c r="E7060" s="3" t="s">
        <v>24613</v>
      </c>
      <c r="F7060" s="3" t="s">
        <v>8676</v>
      </c>
      <c r="G7060" s="7">
        <v>300000</v>
      </c>
      <c r="H7060" s="8">
        <v>0</v>
      </c>
      <c r="I7060" s="8">
        <v>0</v>
      </c>
      <c r="J7060" s="8">
        <v>0</v>
      </c>
      <c r="K7060" s="8">
        <v>0</v>
      </c>
      <c r="L7060" s="8">
        <f>SUM(Tabella1[[#This Row],[CONTRIBUTO
COMMISSARIO STRAORDINARIO]:[INDENNIZZO
ASSICURATIVO]])</f>
        <v>300000</v>
      </c>
      <c r="M7060" s="10" t="s">
        <v>28456</v>
      </c>
      <c r="N7060" s="3" t="s">
        <v>158</v>
      </c>
      <c r="O7060" s="3" t="s">
        <v>28456</v>
      </c>
      <c r="P7060" s="2" t="s">
        <v>31</v>
      </c>
      <c r="Q7060" s="2" t="s">
        <v>19192</v>
      </c>
      <c r="R7060" s="2" t="s">
        <v>27679</v>
      </c>
      <c r="S7060" s="2" t="s">
        <v>28491</v>
      </c>
      <c r="T7060" s="2" t="s">
        <v>28492</v>
      </c>
      <c r="U7060" s="3" t="s">
        <v>179</v>
      </c>
      <c r="V7060" s="3" t="s">
        <v>28459</v>
      </c>
      <c r="W7060" s="12" t="s">
        <v>28459</v>
      </c>
      <c r="X7060" s="12" t="s">
        <v>28459</v>
      </c>
      <c r="Y7060" s="2" t="s">
        <v>28493</v>
      </c>
      <c r="Z7060" s="2"/>
    </row>
    <row r="7061" spans="1:26" ht="34.799999999999997" x14ac:dyDescent="0.3">
      <c r="A7061" s="6" t="s">
        <v>28510</v>
      </c>
      <c r="B7061" s="2" t="s">
        <v>8577</v>
      </c>
      <c r="C7061" s="2" t="s">
        <v>10374</v>
      </c>
      <c r="D7061" s="2" t="s">
        <v>29</v>
      </c>
      <c r="E7061" s="3" t="s">
        <v>24613</v>
      </c>
      <c r="F7061" s="3" t="s">
        <v>31</v>
      </c>
      <c r="G7061" s="7">
        <v>85000</v>
      </c>
      <c r="H7061" s="8">
        <v>0</v>
      </c>
      <c r="I7061" s="8">
        <v>0</v>
      </c>
      <c r="J7061" s="8">
        <v>0</v>
      </c>
      <c r="K7061" s="8">
        <v>0</v>
      </c>
      <c r="L7061" s="8">
        <f>SUM(Tabella1[[#This Row],[CONTRIBUTO
COMMISSARIO STRAORDINARIO]:[INDENNIZZO
ASSICURATIVO]])</f>
        <v>85000</v>
      </c>
      <c r="M7061" s="10" t="s">
        <v>28456</v>
      </c>
      <c r="N7061" s="3" t="s">
        <v>158</v>
      </c>
      <c r="O7061" s="3" t="s">
        <v>28456</v>
      </c>
      <c r="P7061" s="2" t="s">
        <v>31</v>
      </c>
      <c r="Q7061" s="2" t="s">
        <v>19192</v>
      </c>
      <c r="R7061" s="2" t="s">
        <v>27679</v>
      </c>
      <c r="S7061" s="2" t="s">
        <v>28511</v>
      </c>
      <c r="T7061" s="3" t="s">
        <v>28512</v>
      </c>
      <c r="U7061" s="3" t="s">
        <v>179</v>
      </c>
      <c r="V7061" s="3" t="s">
        <v>28459</v>
      </c>
      <c r="W7061" s="12" t="s">
        <v>28459</v>
      </c>
      <c r="X7061" s="12" t="s">
        <v>28459</v>
      </c>
      <c r="Y7061" s="2" t="s">
        <v>28513</v>
      </c>
      <c r="Z7061" s="2"/>
    </row>
    <row r="7062" spans="1:26" ht="34.799999999999997" x14ac:dyDescent="0.3">
      <c r="A7062" s="6" t="s">
        <v>28514</v>
      </c>
      <c r="B7062" s="2" t="s">
        <v>8577</v>
      </c>
      <c r="C7062" s="2" t="s">
        <v>10374</v>
      </c>
      <c r="D7062" s="2" t="s">
        <v>29</v>
      </c>
      <c r="E7062" s="3" t="s">
        <v>24613</v>
      </c>
      <c r="F7062" s="3" t="s">
        <v>31</v>
      </c>
      <c r="G7062" s="7">
        <v>85000</v>
      </c>
      <c r="H7062" s="8">
        <v>0</v>
      </c>
      <c r="I7062" s="8">
        <v>0</v>
      </c>
      <c r="J7062" s="8">
        <v>0</v>
      </c>
      <c r="K7062" s="8">
        <v>0</v>
      </c>
      <c r="L7062" s="8">
        <f>SUM(Tabella1[[#This Row],[CONTRIBUTO
COMMISSARIO STRAORDINARIO]:[INDENNIZZO
ASSICURATIVO]])</f>
        <v>85000</v>
      </c>
      <c r="M7062" s="10" t="s">
        <v>28456</v>
      </c>
      <c r="N7062" s="3" t="s">
        <v>158</v>
      </c>
      <c r="O7062" s="3" t="s">
        <v>28456</v>
      </c>
      <c r="P7062" s="2" t="s">
        <v>31</v>
      </c>
      <c r="Q7062" s="2" t="s">
        <v>19192</v>
      </c>
      <c r="R7062" s="2" t="s">
        <v>27679</v>
      </c>
      <c r="S7062" s="2" t="s">
        <v>28515</v>
      </c>
      <c r="T7062" s="3" t="s">
        <v>28516</v>
      </c>
      <c r="U7062" s="3" t="s">
        <v>179</v>
      </c>
      <c r="V7062" s="3" t="s">
        <v>28459</v>
      </c>
      <c r="W7062" s="12" t="s">
        <v>28459</v>
      </c>
      <c r="X7062" s="12" t="s">
        <v>28459</v>
      </c>
      <c r="Y7062" s="2" t="s">
        <v>28517</v>
      </c>
      <c r="Z7062" s="2"/>
    </row>
    <row r="7063" spans="1:26" ht="52.2" x14ac:dyDescent="0.3">
      <c r="A7063" s="6" t="s">
        <v>28518</v>
      </c>
      <c r="B7063" s="2" t="s">
        <v>8577</v>
      </c>
      <c r="C7063" s="2" t="s">
        <v>10374</v>
      </c>
      <c r="D7063" s="2" t="s">
        <v>29</v>
      </c>
      <c r="E7063" s="3" t="s">
        <v>24613</v>
      </c>
      <c r="F7063" s="3" t="s">
        <v>8676</v>
      </c>
      <c r="G7063" s="7">
        <v>250000</v>
      </c>
      <c r="H7063" s="8">
        <v>0</v>
      </c>
      <c r="I7063" s="8">
        <v>0</v>
      </c>
      <c r="J7063" s="8">
        <v>0</v>
      </c>
      <c r="K7063" s="8">
        <v>0</v>
      </c>
      <c r="L7063" s="8">
        <f>SUM(Tabella1[[#This Row],[CONTRIBUTO
COMMISSARIO STRAORDINARIO]:[INDENNIZZO
ASSICURATIVO]])</f>
        <v>250000</v>
      </c>
      <c r="M7063" s="10" t="s">
        <v>28456</v>
      </c>
      <c r="N7063" s="3" t="s">
        <v>158</v>
      </c>
      <c r="O7063" s="3" t="s">
        <v>28456</v>
      </c>
      <c r="P7063" s="2" t="s">
        <v>31</v>
      </c>
      <c r="Q7063" s="2" t="s">
        <v>19192</v>
      </c>
      <c r="R7063" s="2" t="s">
        <v>28456</v>
      </c>
      <c r="S7063" s="2" t="s">
        <v>28456</v>
      </c>
      <c r="T7063" s="2" t="s">
        <v>10909</v>
      </c>
      <c r="U7063" s="3" t="s">
        <v>179</v>
      </c>
      <c r="V7063" s="3" t="s">
        <v>163</v>
      </c>
      <c r="W7063" s="12" t="s">
        <v>28519</v>
      </c>
      <c r="X7063" s="12" t="s">
        <v>28519</v>
      </c>
      <c r="Y7063" s="2" t="s">
        <v>28520</v>
      </c>
      <c r="Z7063" s="2"/>
    </row>
    <row r="7064" spans="1:26" ht="34.799999999999997" x14ac:dyDescent="0.3">
      <c r="A7064" s="6" t="s">
        <v>28521</v>
      </c>
      <c r="B7064" s="2" t="s">
        <v>8577</v>
      </c>
      <c r="C7064" s="2" t="s">
        <v>10374</v>
      </c>
      <c r="D7064" s="2" t="s">
        <v>29</v>
      </c>
      <c r="E7064" s="3" t="s">
        <v>24613</v>
      </c>
      <c r="F7064" s="3" t="s">
        <v>8676</v>
      </c>
      <c r="G7064" s="7">
        <v>1000000</v>
      </c>
      <c r="H7064" s="8">
        <v>0</v>
      </c>
      <c r="I7064" s="8">
        <v>0</v>
      </c>
      <c r="J7064" s="8">
        <v>0</v>
      </c>
      <c r="K7064" s="8">
        <v>0</v>
      </c>
      <c r="L7064" s="8">
        <f>SUM(Tabella1[[#This Row],[CONTRIBUTO
COMMISSARIO STRAORDINARIO]:[INDENNIZZO
ASSICURATIVO]])</f>
        <v>1000000</v>
      </c>
      <c r="M7064" s="10" t="s">
        <v>27976</v>
      </c>
      <c r="N7064" s="3" t="s">
        <v>158</v>
      </c>
      <c r="O7064" s="3" t="s">
        <v>27976</v>
      </c>
      <c r="P7064" s="2" t="s">
        <v>31</v>
      </c>
      <c r="Q7064" s="2" t="s">
        <v>8579</v>
      </c>
      <c r="R7064" s="2" t="s">
        <v>27977</v>
      </c>
      <c r="S7064" s="2" t="s">
        <v>28522</v>
      </c>
      <c r="T7064" s="3" t="s">
        <v>28523</v>
      </c>
      <c r="U7064" s="3" t="s">
        <v>37</v>
      </c>
      <c r="V7064" s="3" t="s">
        <v>28524</v>
      </c>
      <c r="W7064" s="12" t="s">
        <v>28524</v>
      </c>
      <c r="X7064" s="12" t="s">
        <v>28525</v>
      </c>
      <c r="Y7064" s="2" t="s">
        <v>28526</v>
      </c>
      <c r="Z7064" s="2"/>
    </row>
    <row r="7065" spans="1:26" ht="87" x14ac:dyDescent="0.3">
      <c r="A7065" s="6" t="s">
        <v>28527</v>
      </c>
      <c r="B7065" s="2" t="s">
        <v>8577</v>
      </c>
      <c r="C7065" s="2" t="s">
        <v>10374</v>
      </c>
      <c r="D7065" s="2" t="s">
        <v>29</v>
      </c>
      <c r="E7065" s="3" t="s">
        <v>24613</v>
      </c>
      <c r="F7065" s="3" t="s">
        <v>8676</v>
      </c>
      <c r="G7065" s="7">
        <v>800000</v>
      </c>
      <c r="H7065" s="8">
        <v>0</v>
      </c>
      <c r="I7065" s="8">
        <v>0</v>
      </c>
      <c r="J7065" s="8">
        <v>0</v>
      </c>
      <c r="K7065" s="8">
        <v>0</v>
      </c>
      <c r="L7065" s="8">
        <f>SUM(Tabella1[[#This Row],[CONTRIBUTO
COMMISSARIO STRAORDINARIO]:[INDENNIZZO
ASSICURATIVO]])</f>
        <v>800000</v>
      </c>
      <c r="M7065" s="10" t="s">
        <v>28047</v>
      </c>
      <c r="N7065" s="3" t="s">
        <v>158</v>
      </c>
      <c r="O7065" s="3" t="s">
        <v>28047</v>
      </c>
      <c r="P7065" s="2" t="s">
        <v>31</v>
      </c>
      <c r="Q7065" s="2" t="s">
        <v>19192</v>
      </c>
      <c r="R7065" s="2" t="s">
        <v>27668</v>
      </c>
      <c r="S7065" s="2" t="s">
        <v>28528</v>
      </c>
      <c r="T7065" s="3" t="s">
        <v>28529</v>
      </c>
      <c r="U7065" s="3" t="s">
        <v>179</v>
      </c>
      <c r="V7065" s="3" t="s">
        <v>28530</v>
      </c>
      <c r="W7065" s="12" t="s">
        <v>28530</v>
      </c>
      <c r="X7065" s="12" t="s">
        <v>28531</v>
      </c>
      <c r="Y7065" s="2" t="s">
        <v>28532</v>
      </c>
      <c r="Z7065" s="2"/>
    </row>
    <row r="7066" spans="1:26" ht="69.599999999999994" x14ac:dyDescent="0.3">
      <c r="A7066" s="6" t="s">
        <v>28533</v>
      </c>
      <c r="B7066" s="2" t="s">
        <v>8577</v>
      </c>
      <c r="C7066" s="2" t="s">
        <v>10374</v>
      </c>
      <c r="D7066" s="2" t="s">
        <v>29</v>
      </c>
      <c r="E7066" s="3" t="s">
        <v>24613</v>
      </c>
      <c r="F7066" s="3" t="s">
        <v>8676</v>
      </c>
      <c r="G7066" s="7">
        <v>200000</v>
      </c>
      <c r="H7066" s="8">
        <v>0</v>
      </c>
      <c r="I7066" s="8">
        <v>0</v>
      </c>
      <c r="J7066" s="8">
        <v>0</v>
      </c>
      <c r="K7066" s="8">
        <v>0</v>
      </c>
      <c r="L7066" s="8">
        <f>SUM(Tabella1[[#This Row],[CONTRIBUTO
COMMISSARIO STRAORDINARIO]:[INDENNIZZO
ASSICURATIVO]])</f>
        <v>200000</v>
      </c>
      <c r="M7066" s="10" t="s">
        <v>28047</v>
      </c>
      <c r="N7066" s="3" t="s">
        <v>158</v>
      </c>
      <c r="O7066" s="3" t="s">
        <v>28047</v>
      </c>
      <c r="P7066" s="2" t="s">
        <v>31</v>
      </c>
      <c r="Q7066" s="2" t="s">
        <v>19192</v>
      </c>
      <c r="R7066" s="2" t="s">
        <v>27668</v>
      </c>
      <c r="S7066" s="2" t="s">
        <v>28534</v>
      </c>
      <c r="T7066" s="3" t="s">
        <v>28535</v>
      </c>
      <c r="U7066" s="3" t="s">
        <v>179</v>
      </c>
      <c r="V7066" s="3" t="s">
        <v>28536</v>
      </c>
      <c r="W7066" s="12" t="s">
        <v>28536</v>
      </c>
      <c r="X7066" s="12" t="s">
        <v>28537</v>
      </c>
      <c r="Y7066" s="2" t="s">
        <v>28538</v>
      </c>
      <c r="Z7066" s="2"/>
    </row>
    <row r="7067" spans="1:26" ht="34.799999999999997" x14ac:dyDescent="0.3">
      <c r="A7067" s="6" t="s">
        <v>28539</v>
      </c>
      <c r="B7067" s="2" t="s">
        <v>8577</v>
      </c>
      <c r="C7067" s="2" t="s">
        <v>10374</v>
      </c>
      <c r="D7067" s="2" t="s">
        <v>29</v>
      </c>
      <c r="E7067" s="3" t="s">
        <v>24613</v>
      </c>
      <c r="F7067" s="3" t="s">
        <v>8676</v>
      </c>
      <c r="G7067" s="7">
        <v>400000</v>
      </c>
      <c r="H7067" s="8">
        <v>0</v>
      </c>
      <c r="I7067" s="8">
        <v>0</v>
      </c>
      <c r="J7067" s="8">
        <v>0</v>
      </c>
      <c r="K7067" s="8">
        <v>0</v>
      </c>
      <c r="L7067" s="8">
        <f>SUM(Tabella1[[#This Row],[CONTRIBUTO
COMMISSARIO STRAORDINARIO]:[INDENNIZZO
ASSICURATIVO]])</f>
        <v>400000</v>
      </c>
      <c r="M7067" s="10" t="s">
        <v>28047</v>
      </c>
      <c r="N7067" s="3" t="s">
        <v>158</v>
      </c>
      <c r="O7067" s="3" t="s">
        <v>28047</v>
      </c>
      <c r="P7067" s="2" t="s">
        <v>31</v>
      </c>
      <c r="Q7067" s="2" t="s">
        <v>19192</v>
      </c>
      <c r="R7067" s="2" t="s">
        <v>27668</v>
      </c>
      <c r="S7067" s="2" t="s">
        <v>28540</v>
      </c>
      <c r="T7067" s="3" t="s">
        <v>28541</v>
      </c>
      <c r="U7067" s="3" t="s">
        <v>179</v>
      </c>
      <c r="V7067" s="3" t="s">
        <v>28542</v>
      </c>
      <c r="W7067" s="12" t="s">
        <v>28542</v>
      </c>
      <c r="X7067" s="12" t="s">
        <v>28543</v>
      </c>
      <c r="Y7067" s="2" t="s">
        <v>28544</v>
      </c>
      <c r="Z7067" s="2"/>
    </row>
    <row r="7068" spans="1:26" ht="34.799999999999997" x14ac:dyDescent="0.3">
      <c r="A7068" s="6" t="s">
        <v>28545</v>
      </c>
      <c r="B7068" s="2" t="s">
        <v>8577</v>
      </c>
      <c r="C7068" s="2" t="s">
        <v>10374</v>
      </c>
      <c r="D7068" s="2" t="s">
        <v>29</v>
      </c>
      <c r="E7068" s="3" t="s">
        <v>24613</v>
      </c>
      <c r="F7068" s="3" t="s">
        <v>8676</v>
      </c>
      <c r="G7068" s="7">
        <v>500000</v>
      </c>
      <c r="H7068" s="8">
        <v>0</v>
      </c>
      <c r="I7068" s="8">
        <v>0</v>
      </c>
      <c r="J7068" s="8">
        <v>0</v>
      </c>
      <c r="K7068" s="8">
        <v>0</v>
      </c>
      <c r="L7068" s="8">
        <f>SUM(Tabella1[[#This Row],[CONTRIBUTO
COMMISSARIO STRAORDINARIO]:[INDENNIZZO
ASSICURATIVO]])</f>
        <v>500000</v>
      </c>
      <c r="M7068" s="10" t="s">
        <v>28047</v>
      </c>
      <c r="N7068" s="3" t="s">
        <v>158</v>
      </c>
      <c r="O7068" s="3" t="s">
        <v>28047</v>
      </c>
      <c r="P7068" s="2" t="s">
        <v>31</v>
      </c>
      <c r="Q7068" s="2" t="s">
        <v>19192</v>
      </c>
      <c r="R7068" s="2" t="s">
        <v>27668</v>
      </c>
      <c r="S7068" s="2" t="s">
        <v>28546</v>
      </c>
      <c r="T7068" s="3" t="s">
        <v>28547</v>
      </c>
      <c r="U7068" s="3" t="s">
        <v>179</v>
      </c>
      <c r="V7068" s="3" t="s">
        <v>28548</v>
      </c>
      <c r="W7068" s="12" t="s">
        <v>28548</v>
      </c>
      <c r="X7068" s="12" t="s">
        <v>28543</v>
      </c>
      <c r="Y7068" s="2" t="s">
        <v>28549</v>
      </c>
      <c r="Z7068" s="2"/>
    </row>
    <row r="7069" spans="1:26" ht="104.4" x14ac:dyDescent="0.3">
      <c r="A7069" s="6" t="s">
        <v>28550</v>
      </c>
      <c r="B7069" s="2" t="s">
        <v>8577</v>
      </c>
      <c r="C7069" s="2" t="s">
        <v>10374</v>
      </c>
      <c r="D7069" s="2" t="s">
        <v>29</v>
      </c>
      <c r="E7069" s="3" t="s">
        <v>24613</v>
      </c>
      <c r="F7069" s="3" t="s">
        <v>8676</v>
      </c>
      <c r="G7069" s="7">
        <v>650000</v>
      </c>
      <c r="H7069" s="8">
        <v>0</v>
      </c>
      <c r="I7069" s="8">
        <v>0</v>
      </c>
      <c r="J7069" s="8">
        <v>0</v>
      </c>
      <c r="K7069" s="8">
        <v>0</v>
      </c>
      <c r="L7069" s="8">
        <f>SUM(Tabella1[[#This Row],[CONTRIBUTO
COMMISSARIO STRAORDINARIO]:[INDENNIZZO
ASSICURATIVO]])</f>
        <v>650000</v>
      </c>
      <c r="M7069" s="10" t="s">
        <v>28047</v>
      </c>
      <c r="N7069" s="3" t="s">
        <v>158</v>
      </c>
      <c r="O7069" s="3" t="s">
        <v>28047</v>
      </c>
      <c r="P7069" s="2" t="s">
        <v>31</v>
      </c>
      <c r="Q7069" s="2" t="s">
        <v>19192</v>
      </c>
      <c r="R7069" s="2" t="s">
        <v>27668</v>
      </c>
      <c r="S7069" s="2" t="s">
        <v>28551</v>
      </c>
      <c r="T7069" s="3" t="s">
        <v>28552</v>
      </c>
      <c r="U7069" s="3" t="s">
        <v>179</v>
      </c>
      <c r="V7069" s="3" t="s">
        <v>28553</v>
      </c>
      <c r="W7069" s="12" t="s">
        <v>28553</v>
      </c>
      <c r="X7069" s="12" t="s">
        <v>28554</v>
      </c>
      <c r="Y7069" s="2" t="s">
        <v>28555</v>
      </c>
      <c r="Z7069" s="2"/>
    </row>
    <row r="7070" spans="1:26" ht="69.599999999999994" x14ac:dyDescent="0.3">
      <c r="A7070" s="6" t="s">
        <v>28556</v>
      </c>
      <c r="B7070" s="2" t="s">
        <v>8577</v>
      </c>
      <c r="C7070" s="2" t="s">
        <v>10374</v>
      </c>
      <c r="D7070" s="2" t="s">
        <v>29</v>
      </c>
      <c r="E7070" s="3" t="s">
        <v>24613</v>
      </c>
      <c r="F7070" s="3" t="s">
        <v>8676</v>
      </c>
      <c r="G7070" s="7">
        <v>500000</v>
      </c>
      <c r="H7070" s="8">
        <v>0</v>
      </c>
      <c r="I7070" s="8">
        <v>0</v>
      </c>
      <c r="J7070" s="8">
        <v>0</v>
      </c>
      <c r="K7070" s="8">
        <v>0</v>
      </c>
      <c r="L7070" s="8">
        <f>SUM(Tabella1[[#This Row],[CONTRIBUTO
COMMISSARIO STRAORDINARIO]:[INDENNIZZO
ASSICURATIVO]])</f>
        <v>500000</v>
      </c>
      <c r="M7070" s="10" t="s">
        <v>28047</v>
      </c>
      <c r="N7070" s="3" t="s">
        <v>158</v>
      </c>
      <c r="O7070" s="3" t="s">
        <v>28047</v>
      </c>
      <c r="P7070" s="2" t="s">
        <v>31</v>
      </c>
      <c r="Q7070" s="2" t="s">
        <v>19192</v>
      </c>
      <c r="R7070" s="2" t="s">
        <v>27668</v>
      </c>
      <c r="S7070" s="2" t="s">
        <v>28557</v>
      </c>
      <c r="T7070" s="3" t="s">
        <v>28558</v>
      </c>
      <c r="U7070" s="3" t="s">
        <v>179</v>
      </c>
      <c r="V7070" s="3" t="s">
        <v>28559</v>
      </c>
      <c r="W7070" s="12" t="s">
        <v>28559</v>
      </c>
      <c r="X7070" s="12" t="s">
        <v>28560</v>
      </c>
      <c r="Y7070" s="2" t="s">
        <v>28561</v>
      </c>
      <c r="Z7070" s="2"/>
    </row>
    <row r="7071" spans="1:26" ht="34.799999999999997" x14ac:dyDescent="0.3">
      <c r="A7071" s="6" t="s">
        <v>28562</v>
      </c>
      <c r="B7071" s="2" t="s">
        <v>8577</v>
      </c>
      <c r="C7071" s="2" t="s">
        <v>10374</v>
      </c>
      <c r="D7071" s="2" t="s">
        <v>29</v>
      </c>
      <c r="E7071" s="3" t="s">
        <v>24613</v>
      </c>
      <c r="F7071" s="3" t="s">
        <v>8676</v>
      </c>
      <c r="G7071" s="7">
        <v>1000000</v>
      </c>
      <c r="H7071" s="8">
        <v>0</v>
      </c>
      <c r="I7071" s="8">
        <v>0</v>
      </c>
      <c r="J7071" s="8">
        <v>0</v>
      </c>
      <c r="K7071" s="8">
        <v>0</v>
      </c>
      <c r="L7071" s="8">
        <f>SUM(Tabella1[[#This Row],[CONTRIBUTO
COMMISSARIO STRAORDINARIO]:[INDENNIZZO
ASSICURATIVO]])</f>
        <v>1000000</v>
      </c>
      <c r="M7071" s="10" t="s">
        <v>28047</v>
      </c>
      <c r="N7071" s="3" t="s">
        <v>158</v>
      </c>
      <c r="O7071" s="3" t="s">
        <v>28047</v>
      </c>
      <c r="P7071" s="2" t="s">
        <v>31</v>
      </c>
      <c r="Q7071" s="2" t="s">
        <v>19192</v>
      </c>
      <c r="R7071" s="2" t="s">
        <v>27668</v>
      </c>
      <c r="S7071" s="2" t="s">
        <v>28563</v>
      </c>
      <c r="T7071" s="3" t="s">
        <v>28564</v>
      </c>
      <c r="U7071" s="3" t="s">
        <v>28565</v>
      </c>
      <c r="V7071" s="3" t="s">
        <v>28566</v>
      </c>
      <c r="W7071" s="12" t="s">
        <v>28566</v>
      </c>
      <c r="X7071" s="12" t="s">
        <v>28567</v>
      </c>
      <c r="Y7071" s="2" t="s">
        <v>28568</v>
      </c>
      <c r="Z7071" s="2"/>
    </row>
    <row r="7072" spans="1:26" ht="52.2" x14ac:dyDescent="0.3">
      <c r="A7072" s="6" t="s">
        <v>28569</v>
      </c>
      <c r="B7072" s="2" t="s">
        <v>8577</v>
      </c>
      <c r="C7072" s="2" t="s">
        <v>10374</v>
      </c>
      <c r="D7072" s="2" t="s">
        <v>29</v>
      </c>
      <c r="E7072" s="3" t="s">
        <v>24613</v>
      </c>
      <c r="F7072" s="3" t="s">
        <v>8676</v>
      </c>
      <c r="G7072" s="7">
        <v>500000</v>
      </c>
      <c r="H7072" s="8">
        <v>0</v>
      </c>
      <c r="I7072" s="8">
        <v>0</v>
      </c>
      <c r="J7072" s="8">
        <v>0</v>
      </c>
      <c r="K7072" s="8">
        <v>0</v>
      </c>
      <c r="L7072" s="8">
        <f>SUM(Tabella1[[#This Row],[CONTRIBUTO
COMMISSARIO STRAORDINARIO]:[INDENNIZZO
ASSICURATIVO]])</f>
        <v>500000</v>
      </c>
      <c r="M7072" s="10" t="s">
        <v>28047</v>
      </c>
      <c r="N7072" s="3" t="s">
        <v>158</v>
      </c>
      <c r="O7072" s="3" t="s">
        <v>28047</v>
      </c>
      <c r="P7072" s="2" t="s">
        <v>31</v>
      </c>
      <c r="Q7072" s="2" t="s">
        <v>19192</v>
      </c>
      <c r="R7072" s="2" t="s">
        <v>27668</v>
      </c>
      <c r="S7072" s="2" t="s">
        <v>28570</v>
      </c>
      <c r="T7072" s="3" t="s">
        <v>28571</v>
      </c>
      <c r="U7072" s="3" t="s">
        <v>179</v>
      </c>
      <c r="V7072" s="3" t="s">
        <v>28572</v>
      </c>
      <c r="W7072" s="12" t="s">
        <v>28572</v>
      </c>
      <c r="X7072" s="12" t="s">
        <v>28573</v>
      </c>
      <c r="Y7072" s="2" t="s">
        <v>28574</v>
      </c>
      <c r="Z7072" s="2"/>
    </row>
    <row r="7073" spans="1:26" ht="104.4" x14ac:dyDescent="0.3">
      <c r="A7073" s="6" t="s">
        <v>28575</v>
      </c>
      <c r="B7073" s="2" t="s">
        <v>8577</v>
      </c>
      <c r="C7073" s="2" t="s">
        <v>10374</v>
      </c>
      <c r="D7073" s="2" t="s">
        <v>29</v>
      </c>
      <c r="E7073" s="3" t="s">
        <v>24613</v>
      </c>
      <c r="F7073" s="3" t="s">
        <v>8676</v>
      </c>
      <c r="G7073" s="7">
        <v>800000</v>
      </c>
      <c r="H7073" s="8">
        <v>0</v>
      </c>
      <c r="I7073" s="8">
        <v>0</v>
      </c>
      <c r="J7073" s="8">
        <v>0</v>
      </c>
      <c r="K7073" s="8">
        <v>0</v>
      </c>
      <c r="L7073" s="8">
        <f>SUM(Tabella1[[#This Row],[CONTRIBUTO
COMMISSARIO STRAORDINARIO]:[INDENNIZZO
ASSICURATIVO]])</f>
        <v>800000</v>
      </c>
      <c r="M7073" s="10" t="s">
        <v>28047</v>
      </c>
      <c r="N7073" s="3" t="s">
        <v>158</v>
      </c>
      <c r="O7073" s="3" t="s">
        <v>28047</v>
      </c>
      <c r="P7073" s="2" t="s">
        <v>31</v>
      </c>
      <c r="Q7073" s="2" t="s">
        <v>19192</v>
      </c>
      <c r="R7073" s="2" t="s">
        <v>27668</v>
      </c>
      <c r="S7073" s="2" t="s">
        <v>28576</v>
      </c>
      <c r="T7073" s="3" t="s">
        <v>28577</v>
      </c>
      <c r="U7073" s="3" t="s">
        <v>179</v>
      </c>
      <c r="V7073" s="3" t="s">
        <v>28578</v>
      </c>
      <c r="W7073" s="12" t="s">
        <v>28578</v>
      </c>
      <c r="X7073" s="12" t="s">
        <v>28579</v>
      </c>
      <c r="Y7073" s="2" t="s">
        <v>28580</v>
      </c>
      <c r="Z7073" s="2"/>
    </row>
    <row r="7074" spans="1:26" ht="243.6" x14ac:dyDescent="0.3">
      <c r="A7074" s="6" t="s">
        <v>28581</v>
      </c>
      <c r="B7074" s="2" t="s">
        <v>8577</v>
      </c>
      <c r="C7074" s="2" t="s">
        <v>10374</v>
      </c>
      <c r="D7074" s="2" t="s">
        <v>29</v>
      </c>
      <c r="E7074" s="3" t="s">
        <v>24613</v>
      </c>
      <c r="F7074" s="3" t="s">
        <v>31</v>
      </c>
      <c r="G7074" s="7">
        <v>250000</v>
      </c>
      <c r="H7074" s="8">
        <v>0</v>
      </c>
      <c r="I7074" s="8">
        <v>0</v>
      </c>
      <c r="J7074" s="8">
        <v>0</v>
      </c>
      <c r="K7074" s="8">
        <v>0</v>
      </c>
      <c r="L7074" s="8">
        <f>SUM(Tabella1[[#This Row],[CONTRIBUTO
COMMISSARIO STRAORDINARIO]:[INDENNIZZO
ASSICURATIVO]])</f>
        <v>250000</v>
      </c>
      <c r="M7074" s="10" t="s">
        <v>28047</v>
      </c>
      <c r="N7074" s="3" t="s">
        <v>158</v>
      </c>
      <c r="O7074" s="3" t="s">
        <v>28047</v>
      </c>
      <c r="P7074" s="2" t="s">
        <v>31</v>
      </c>
      <c r="Q7074" s="2" t="s">
        <v>19192</v>
      </c>
      <c r="R7074" s="2" t="s">
        <v>27668</v>
      </c>
      <c r="S7074" s="2" t="s">
        <v>28582</v>
      </c>
      <c r="T7074" s="3" t="s">
        <v>28583</v>
      </c>
      <c r="U7074" s="3" t="s">
        <v>179</v>
      </c>
      <c r="V7074" s="3" t="s">
        <v>28584</v>
      </c>
      <c r="W7074" s="12" t="s">
        <v>28584</v>
      </c>
      <c r="X7074" s="12" t="s">
        <v>28585</v>
      </c>
      <c r="Y7074" s="2" t="s">
        <v>28586</v>
      </c>
      <c r="Z7074" s="2"/>
    </row>
    <row r="7075" spans="1:26" x14ac:dyDescent="0.3">
      <c r="A7075" s="6" t="s">
        <v>28587</v>
      </c>
      <c r="B7075" s="2" t="s">
        <v>8577</v>
      </c>
      <c r="C7075" s="2" t="s">
        <v>10374</v>
      </c>
      <c r="D7075" s="2" t="s">
        <v>29</v>
      </c>
      <c r="E7075" s="3" t="s">
        <v>24613</v>
      </c>
      <c r="F7075" s="3" t="s">
        <v>31</v>
      </c>
      <c r="G7075" s="7">
        <v>244</v>
      </c>
      <c r="H7075" s="8">
        <v>0</v>
      </c>
      <c r="I7075" s="8">
        <v>0</v>
      </c>
      <c r="J7075" s="8">
        <v>0</v>
      </c>
      <c r="K7075" s="8">
        <v>0</v>
      </c>
      <c r="L7075" s="8">
        <f>SUM(Tabella1[[#This Row],[CONTRIBUTO
COMMISSARIO STRAORDINARIO]:[INDENNIZZO
ASSICURATIVO]])</f>
        <v>244</v>
      </c>
      <c r="M7075" s="10" t="s">
        <v>28055</v>
      </c>
      <c r="N7075" s="3" t="s">
        <v>158</v>
      </c>
      <c r="O7075" s="3" t="s">
        <v>28055</v>
      </c>
      <c r="P7075" s="2" t="s">
        <v>31</v>
      </c>
      <c r="Q7075" s="2" t="s">
        <v>19192</v>
      </c>
      <c r="R7075" s="2" t="s">
        <v>27662</v>
      </c>
      <c r="S7075" s="2" t="s">
        <v>28588</v>
      </c>
      <c r="T7075" s="3" t="s">
        <v>28589</v>
      </c>
      <c r="U7075" s="3" t="s">
        <v>179</v>
      </c>
      <c r="V7075" s="3" t="s">
        <v>28590</v>
      </c>
      <c r="W7075" s="12" t="s">
        <v>28058</v>
      </c>
      <c r="X7075" s="12" t="s">
        <v>28591</v>
      </c>
      <c r="Y7075" s="2" t="s">
        <v>28305</v>
      </c>
      <c r="Z7075" s="2"/>
    </row>
    <row r="7076" spans="1:26" x14ac:dyDescent="0.3">
      <c r="A7076" s="6" t="s">
        <v>28592</v>
      </c>
      <c r="B7076" s="2" t="s">
        <v>8577</v>
      </c>
      <c r="C7076" s="2" t="s">
        <v>10374</v>
      </c>
      <c r="D7076" s="2" t="s">
        <v>29</v>
      </c>
      <c r="E7076" s="3" t="s">
        <v>24613</v>
      </c>
      <c r="F7076" s="3" t="s">
        <v>31</v>
      </c>
      <c r="G7076" s="7">
        <v>732</v>
      </c>
      <c r="H7076" s="8">
        <v>0</v>
      </c>
      <c r="I7076" s="8">
        <v>0</v>
      </c>
      <c r="J7076" s="8">
        <v>0</v>
      </c>
      <c r="K7076" s="8">
        <v>0</v>
      </c>
      <c r="L7076" s="8">
        <f>SUM(Tabella1[[#This Row],[CONTRIBUTO
COMMISSARIO STRAORDINARIO]:[INDENNIZZO
ASSICURATIVO]])</f>
        <v>732</v>
      </c>
      <c r="M7076" s="10" t="s">
        <v>28055</v>
      </c>
      <c r="N7076" s="3" t="s">
        <v>158</v>
      </c>
      <c r="O7076" s="3" t="s">
        <v>28055</v>
      </c>
      <c r="P7076" s="2" t="s">
        <v>31</v>
      </c>
      <c r="Q7076" s="2" t="s">
        <v>19192</v>
      </c>
      <c r="R7076" s="2" t="s">
        <v>27662</v>
      </c>
      <c r="S7076" s="2" t="s">
        <v>28593</v>
      </c>
      <c r="T7076" s="3" t="s">
        <v>28594</v>
      </c>
      <c r="U7076" s="3" t="s">
        <v>179</v>
      </c>
      <c r="V7076" s="3" t="s">
        <v>28595</v>
      </c>
      <c r="W7076" s="12" t="s">
        <v>28058</v>
      </c>
      <c r="X7076" s="12" t="s">
        <v>28596</v>
      </c>
      <c r="Y7076" s="2" t="s">
        <v>28305</v>
      </c>
      <c r="Z7076" s="2"/>
    </row>
    <row r="7077" spans="1:26" x14ac:dyDescent="0.3">
      <c r="A7077" s="6" t="s">
        <v>28597</v>
      </c>
      <c r="B7077" s="2" t="s">
        <v>8577</v>
      </c>
      <c r="C7077" s="2" t="s">
        <v>10374</v>
      </c>
      <c r="D7077" s="2" t="s">
        <v>29</v>
      </c>
      <c r="E7077" s="3" t="s">
        <v>24613</v>
      </c>
      <c r="F7077" s="3" t="s">
        <v>31</v>
      </c>
      <c r="G7077" s="7">
        <v>122</v>
      </c>
      <c r="H7077" s="8">
        <v>0</v>
      </c>
      <c r="I7077" s="8">
        <v>0</v>
      </c>
      <c r="J7077" s="8">
        <v>0</v>
      </c>
      <c r="K7077" s="8">
        <v>0</v>
      </c>
      <c r="L7077" s="8">
        <f>SUM(Tabella1[[#This Row],[CONTRIBUTO
COMMISSARIO STRAORDINARIO]:[INDENNIZZO
ASSICURATIVO]])</f>
        <v>122</v>
      </c>
      <c r="M7077" s="10" t="s">
        <v>28055</v>
      </c>
      <c r="N7077" s="3" t="s">
        <v>158</v>
      </c>
      <c r="O7077" s="3" t="s">
        <v>28055</v>
      </c>
      <c r="P7077" s="2" t="s">
        <v>31</v>
      </c>
      <c r="Q7077" s="2" t="s">
        <v>19192</v>
      </c>
      <c r="R7077" s="2" t="s">
        <v>27662</v>
      </c>
      <c r="S7077" s="2" t="s">
        <v>28598</v>
      </c>
      <c r="T7077" s="3" t="s">
        <v>28599</v>
      </c>
      <c r="U7077" s="3" t="s">
        <v>179</v>
      </c>
      <c r="V7077" s="3" t="s">
        <v>28590</v>
      </c>
      <c r="W7077" s="12" t="s">
        <v>28058</v>
      </c>
      <c r="X7077" s="12" t="s">
        <v>28591</v>
      </c>
      <c r="Y7077" s="2" t="s">
        <v>28305</v>
      </c>
      <c r="Z7077" s="2"/>
    </row>
    <row r="7078" spans="1:26" x14ac:dyDescent="0.3">
      <c r="A7078" s="6" t="s">
        <v>28600</v>
      </c>
      <c r="B7078" s="2" t="s">
        <v>8577</v>
      </c>
      <c r="C7078" s="2" t="s">
        <v>10374</v>
      </c>
      <c r="D7078" s="2" t="s">
        <v>29</v>
      </c>
      <c r="E7078" s="3" t="s">
        <v>24613</v>
      </c>
      <c r="F7078" s="3" t="s">
        <v>31</v>
      </c>
      <c r="G7078" s="7">
        <v>488</v>
      </c>
      <c r="H7078" s="8">
        <v>0</v>
      </c>
      <c r="I7078" s="8">
        <v>0</v>
      </c>
      <c r="J7078" s="8">
        <v>0</v>
      </c>
      <c r="K7078" s="8">
        <v>0</v>
      </c>
      <c r="L7078" s="8">
        <f>SUM(Tabella1[[#This Row],[CONTRIBUTO
COMMISSARIO STRAORDINARIO]:[INDENNIZZO
ASSICURATIVO]])</f>
        <v>488</v>
      </c>
      <c r="M7078" s="9" t="s">
        <v>28055</v>
      </c>
      <c r="N7078" s="3" t="s">
        <v>158</v>
      </c>
      <c r="O7078" s="3" t="s">
        <v>28055</v>
      </c>
      <c r="P7078" s="2" t="s">
        <v>31</v>
      </c>
      <c r="Q7078" s="2" t="s">
        <v>19192</v>
      </c>
      <c r="R7078" s="2" t="s">
        <v>27662</v>
      </c>
      <c r="S7078" s="2" t="s">
        <v>28601</v>
      </c>
      <c r="T7078" s="3" t="s">
        <v>28602</v>
      </c>
      <c r="U7078" s="3" t="s">
        <v>179</v>
      </c>
      <c r="V7078" s="3" t="s">
        <v>28603</v>
      </c>
      <c r="W7078" s="12" t="s">
        <v>28604</v>
      </c>
      <c r="X7078" s="12" t="s">
        <v>28605</v>
      </c>
      <c r="Y7078" s="2" t="s">
        <v>28305</v>
      </c>
      <c r="Z7078" s="2"/>
    </row>
    <row r="7079" spans="1:26" x14ac:dyDescent="0.3">
      <c r="A7079" s="6" t="s">
        <v>28606</v>
      </c>
      <c r="B7079" s="2" t="s">
        <v>8577</v>
      </c>
      <c r="C7079" s="2" t="s">
        <v>10374</v>
      </c>
      <c r="D7079" s="2" t="s">
        <v>29</v>
      </c>
      <c r="E7079" s="3" t="s">
        <v>24613</v>
      </c>
      <c r="F7079" s="3" t="s">
        <v>31</v>
      </c>
      <c r="G7079" s="7">
        <v>671</v>
      </c>
      <c r="H7079" s="8">
        <v>0</v>
      </c>
      <c r="I7079" s="8">
        <v>0</v>
      </c>
      <c r="J7079" s="8">
        <v>0</v>
      </c>
      <c r="K7079" s="8">
        <v>0</v>
      </c>
      <c r="L7079" s="8">
        <f>SUM(Tabella1[[#This Row],[CONTRIBUTO
COMMISSARIO STRAORDINARIO]:[INDENNIZZO
ASSICURATIVO]])</f>
        <v>671</v>
      </c>
      <c r="M7079" s="10" t="s">
        <v>28055</v>
      </c>
      <c r="N7079" s="3" t="s">
        <v>158</v>
      </c>
      <c r="O7079" s="3" t="s">
        <v>28055</v>
      </c>
      <c r="P7079" s="2" t="s">
        <v>31</v>
      </c>
      <c r="Q7079" s="2" t="s">
        <v>19192</v>
      </c>
      <c r="R7079" s="2" t="s">
        <v>27662</v>
      </c>
      <c r="S7079" s="2" t="s">
        <v>28607</v>
      </c>
      <c r="T7079" s="3" t="s">
        <v>28608</v>
      </c>
      <c r="U7079" s="3" t="s">
        <v>179</v>
      </c>
      <c r="V7079" s="3" t="s">
        <v>28609</v>
      </c>
      <c r="W7079" s="12" t="s">
        <v>28058</v>
      </c>
      <c r="X7079" s="12" t="s">
        <v>28610</v>
      </c>
      <c r="Y7079" s="2" t="s">
        <v>28305</v>
      </c>
      <c r="Z7079" s="2"/>
    </row>
    <row r="7080" spans="1:26" ht="34.799999999999997" x14ac:dyDescent="0.3">
      <c r="A7080" s="6" t="s">
        <v>28611</v>
      </c>
      <c r="B7080" s="2" t="s">
        <v>8577</v>
      </c>
      <c r="C7080" s="2" t="s">
        <v>10374</v>
      </c>
      <c r="D7080" s="2" t="s">
        <v>29</v>
      </c>
      <c r="E7080" s="3" t="s">
        <v>24613</v>
      </c>
      <c r="F7080" s="3" t="s">
        <v>31</v>
      </c>
      <c r="G7080" s="7">
        <v>20000</v>
      </c>
      <c r="H7080" s="8">
        <v>0</v>
      </c>
      <c r="I7080" s="8">
        <v>0</v>
      </c>
      <c r="J7080" s="8">
        <v>0</v>
      </c>
      <c r="K7080" s="8">
        <v>0</v>
      </c>
      <c r="L7080" s="8">
        <f>SUM(Tabella1[[#This Row],[CONTRIBUTO
COMMISSARIO STRAORDINARIO]:[INDENNIZZO
ASSICURATIVO]])</f>
        <v>20000</v>
      </c>
      <c r="M7080" s="10" t="s">
        <v>28055</v>
      </c>
      <c r="N7080" s="3" t="s">
        <v>158</v>
      </c>
      <c r="O7080" s="3" t="s">
        <v>28055</v>
      </c>
      <c r="P7080" s="2" t="s">
        <v>31</v>
      </c>
      <c r="Q7080" s="2" t="s">
        <v>19192</v>
      </c>
      <c r="R7080" s="2" t="s">
        <v>27662</v>
      </c>
      <c r="S7080" s="2" t="s">
        <v>28612</v>
      </c>
      <c r="T7080" s="3" t="s">
        <v>28613</v>
      </c>
      <c r="U7080" s="3" t="s">
        <v>179</v>
      </c>
      <c r="V7080" s="3" t="s">
        <v>28614</v>
      </c>
      <c r="W7080" s="12" t="s">
        <v>28604</v>
      </c>
      <c r="X7080" s="12" t="s">
        <v>28615</v>
      </c>
      <c r="Y7080" s="2" t="s">
        <v>28616</v>
      </c>
      <c r="Z7080" s="2"/>
    </row>
    <row r="7081" spans="1:26" ht="139.19999999999999" x14ac:dyDescent="0.3">
      <c r="A7081" s="6" t="s">
        <v>28617</v>
      </c>
      <c r="B7081" s="2" t="s">
        <v>8577</v>
      </c>
      <c r="C7081" s="2" t="s">
        <v>10374</v>
      </c>
      <c r="D7081" s="2" t="s">
        <v>29</v>
      </c>
      <c r="E7081" s="3" t="s">
        <v>24613</v>
      </c>
      <c r="F7081" s="3" t="s">
        <v>31</v>
      </c>
      <c r="G7081" s="7">
        <v>11132.5</v>
      </c>
      <c r="H7081" s="8">
        <v>0</v>
      </c>
      <c r="I7081" s="8">
        <v>0</v>
      </c>
      <c r="J7081" s="8">
        <v>0</v>
      </c>
      <c r="K7081" s="8">
        <v>0</v>
      </c>
      <c r="L7081" s="8">
        <f>SUM(Tabella1[[#This Row],[CONTRIBUTO
COMMISSARIO STRAORDINARIO]:[INDENNIZZO
ASSICURATIVO]])</f>
        <v>11132.5</v>
      </c>
      <c r="M7081" s="10" t="s">
        <v>28079</v>
      </c>
      <c r="N7081" s="3" t="s">
        <v>158</v>
      </c>
      <c r="O7081" s="3" t="s">
        <v>28079</v>
      </c>
      <c r="P7081" s="2" t="s">
        <v>31</v>
      </c>
      <c r="Q7081" s="2" t="s">
        <v>27935</v>
      </c>
      <c r="R7081" s="2" t="s">
        <v>28080</v>
      </c>
      <c r="S7081" s="2" t="s">
        <v>28618</v>
      </c>
      <c r="T7081" s="3" t="s">
        <v>28619</v>
      </c>
      <c r="U7081" s="3" t="s">
        <v>189</v>
      </c>
      <c r="V7081" s="3" t="s">
        <v>24185</v>
      </c>
      <c r="W7081" s="12" t="s">
        <v>24185</v>
      </c>
      <c r="X7081" s="12" t="s">
        <v>28620</v>
      </c>
      <c r="Y7081" s="2" t="s">
        <v>28621</v>
      </c>
      <c r="Z7081" s="2"/>
    </row>
    <row r="7082" spans="1:26" ht="34.799999999999997" x14ac:dyDescent="0.3">
      <c r="A7082" s="6" t="s">
        <v>28622</v>
      </c>
      <c r="B7082" s="2" t="s">
        <v>8577</v>
      </c>
      <c r="C7082" s="2" t="s">
        <v>10374</v>
      </c>
      <c r="D7082" s="2" t="s">
        <v>29</v>
      </c>
      <c r="E7082" s="3" t="s">
        <v>24613</v>
      </c>
      <c r="F7082" s="3" t="s">
        <v>31</v>
      </c>
      <c r="G7082" s="7">
        <v>4000</v>
      </c>
      <c r="H7082" s="8">
        <v>0</v>
      </c>
      <c r="I7082" s="8">
        <v>0</v>
      </c>
      <c r="J7082" s="8">
        <v>0</v>
      </c>
      <c r="K7082" s="8">
        <v>0</v>
      </c>
      <c r="L7082" s="8">
        <f>SUM(Tabella1[[#This Row],[CONTRIBUTO
COMMISSARIO STRAORDINARIO]:[INDENNIZZO
ASSICURATIVO]])</f>
        <v>4000</v>
      </c>
      <c r="M7082" s="10" t="s">
        <v>28079</v>
      </c>
      <c r="N7082" s="3" t="s">
        <v>158</v>
      </c>
      <c r="O7082" s="3" t="s">
        <v>28079</v>
      </c>
      <c r="P7082" s="2" t="s">
        <v>31</v>
      </c>
      <c r="Q7082" s="2" t="s">
        <v>27935</v>
      </c>
      <c r="R7082" s="2" t="s">
        <v>28080</v>
      </c>
      <c r="S7082" s="2" t="s">
        <v>28623</v>
      </c>
      <c r="T7082" s="3" t="s">
        <v>28624</v>
      </c>
      <c r="U7082" s="3" t="s">
        <v>189</v>
      </c>
      <c r="V7082" s="3" t="s">
        <v>28625</v>
      </c>
      <c r="W7082" s="12" t="s">
        <v>24185</v>
      </c>
      <c r="X7082" s="12" t="s">
        <v>28626</v>
      </c>
      <c r="Y7082" s="2" t="s">
        <v>28627</v>
      </c>
      <c r="Z7082" s="2"/>
    </row>
    <row r="7083" spans="1:26" ht="34.799999999999997" x14ac:dyDescent="0.3">
      <c r="A7083" s="6" t="s">
        <v>28628</v>
      </c>
      <c r="B7083" s="2" t="s">
        <v>8577</v>
      </c>
      <c r="C7083" s="2" t="s">
        <v>10374</v>
      </c>
      <c r="D7083" s="2" t="s">
        <v>29</v>
      </c>
      <c r="E7083" s="3" t="s">
        <v>24613</v>
      </c>
      <c r="F7083" s="3" t="s">
        <v>31</v>
      </c>
      <c r="G7083" s="7">
        <v>1505.33</v>
      </c>
      <c r="H7083" s="8">
        <v>0</v>
      </c>
      <c r="I7083" s="8">
        <v>0</v>
      </c>
      <c r="J7083" s="8">
        <v>0</v>
      </c>
      <c r="K7083" s="8">
        <v>0</v>
      </c>
      <c r="L7083" s="8">
        <f>SUM(Tabella1[[#This Row],[CONTRIBUTO
COMMISSARIO STRAORDINARIO]:[INDENNIZZO
ASSICURATIVO]])</f>
        <v>1505.33</v>
      </c>
      <c r="M7083" s="10" t="s">
        <v>28079</v>
      </c>
      <c r="N7083" s="3" t="s">
        <v>158</v>
      </c>
      <c r="O7083" s="3" t="s">
        <v>28079</v>
      </c>
      <c r="P7083" s="2" t="s">
        <v>31</v>
      </c>
      <c r="Q7083" s="2" t="s">
        <v>27935</v>
      </c>
      <c r="R7083" s="2" t="s">
        <v>28080</v>
      </c>
      <c r="S7083" s="2" t="s">
        <v>28629</v>
      </c>
      <c r="T7083" s="3" t="s">
        <v>28630</v>
      </c>
      <c r="U7083" s="3" t="s">
        <v>189</v>
      </c>
      <c r="V7083" s="3" t="s">
        <v>28625</v>
      </c>
      <c r="W7083" s="12" t="s">
        <v>24185</v>
      </c>
      <c r="X7083" s="12" t="s">
        <v>28626</v>
      </c>
      <c r="Y7083" s="2" t="s">
        <v>28631</v>
      </c>
      <c r="Z7083" s="2"/>
    </row>
    <row r="7084" spans="1:26" ht="139.19999999999999" x14ac:dyDescent="0.3">
      <c r="A7084" s="6" t="s">
        <v>28632</v>
      </c>
      <c r="B7084" s="2" t="s">
        <v>8577</v>
      </c>
      <c r="C7084" s="2" t="s">
        <v>10374</v>
      </c>
      <c r="D7084" s="2" t="s">
        <v>29</v>
      </c>
      <c r="E7084" s="3" t="s">
        <v>24613</v>
      </c>
      <c r="F7084" s="3" t="s">
        <v>31</v>
      </c>
      <c r="G7084" s="7">
        <v>2502.2600000000002</v>
      </c>
      <c r="H7084" s="8">
        <v>0</v>
      </c>
      <c r="I7084" s="8">
        <v>0</v>
      </c>
      <c r="J7084" s="8">
        <v>0</v>
      </c>
      <c r="K7084" s="8">
        <v>0</v>
      </c>
      <c r="L7084" s="8">
        <f>SUM(Tabella1[[#This Row],[CONTRIBUTO
COMMISSARIO STRAORDINARIO]:[INDENNIZZO
ASSICURATIVO]])</f>
        <v>2502.2600000000002</v>
      </c>
      <c r="M7084" s="10" t="s">
        <v>28079</v>
      </c>
      <c r="N7084" s="3" t="s">
        <v>158</v>
      </c>
      <c r="O7084" s="3" t="s">
        <v>28079</v>
      </c>
      <c r="P7084" s="2" t="s">
        <v>31</v>
      </c>
      <c r="Q7084" s="2" t="s">
        <v>27935</v>
      </c>
      <c r="R7084" s="2" t="s">
        <v>28080</v>
      </c>
      <c r="S7084" s="2" t="s">
        <v>28633</v>
      </c>
      <c r="T7084" s="3" t="s">
        <v>28634</v>
      </c>
      <c r="U7084" s="3" t="s">
        <v>179</v>
      </c>
      <c r="V7084" s="3" t="s">
        <v>4498</v>
      </c>
      <c r="W7084" s="12" t="s">
        <v>4498</v>
      </c>
      <c r="X7084" s="12" t="s">
        <v>28635</v>
      </c>
      <c r="Y7084" s="2" t="s">
        <v>28636</v>
      </c>
      <c r="Z7084" s="2"/>
    </row>
    <row r="7085" spans="1:26" ht="34.799999999999997" x14ac:dyDescent="0.3">
      <c r="A7085" s="6" t="s">
        <v>28637</v>
      </c>
      <c r="B7085" s="2" t="s">
        <v>8577</v>
      </c>
      <c r="C7085" s="2" t="s">
        <v>10374</v>
      </c>
      <c r="D7085" s="2" t="s">
        <v>29</v>
      </c>
      <c r="E7085" s="3" t="s">
        <v>24613</v>
      </c>
      <c r="F7085" s="3" t="s">
        <v>31</v>
      </c>
      <c r="G7085" s="7">
        <v>2980.51</v>
      </c>
      <c r="H7085" s="8">
        <v>0</v>
      </c>
      <c r="I7085" s="8">
        <v>0</v>
      </c>
      <c r="J7085" s="8">
        <v>0</v>
      </c>
      <c r="K7085" s="8">
        <v>0</v>
      </c>
      <c r="L7085" s="8">
        <f>SUM(Tabella1[[#This Row],[CONTRIBUTO
COMMISSARIO STRAORDINARIO]:[INDENNIZZO
ASSICURATIVO]])</f>
        <v>2980.51</v>
      </c>
      <c r="M7085" s="10" t="s">
        <v>28079</v>
      </c>
      <c r="N7085" s="3" t="s">
        <v>158</v>
      </c>
      <c r="O7085" s="3" t="s">
        <v>28079</v>
      </c>
      <c r="P7085" s="2" t="s">
        <v>31</v>
      </c>
      <c r="Q7085" s="2" t="s">
        <v>27935</v>
      </c>
      <c r="R7085" s="2" t="s">
        <v>28080</v>
      </c>
      <c r="S7085" s="2" t="s">
        <v>28638</v>
      </c>
      <c r="T7085" s="3" t="s">
        <v>28639</v>
      </c>
      <c r="U7085" s="3" t="s">
        <v>179</v>
      </c>
      <c r="V7085" s="3" t="s">
        <v>28640</v>
      </c>
      <c r="W7085" s="12" t="s">
        <v>28640</v>
      </c>
      <c r="X7085" s="12" t="s">
        <v>28635</v>
      </c>
      <c r="Y7085" s="2" t="s">
        <v>28641</v>
      </c>
      <c r="Z7085" s="2"/>
    </row>
    <row r="7086" spans="1:26" ht="34.799999999999997" x14ac:dyDescent="0.3">
      <c r="A7086" s="6" t="s">
        <v>28642</v>
      </c>
      <c r="B7086" s="2" t="s">
        <v>8577</v>
      </c>
      <c r="C7086" s="2" t="s">
        <v>10374</v>
      </c>
      <c r="D7086" s="2" t="s">
        <v>29</v>
      </c>
      <c r="E7086" s="3" t="s">
        <v>24613</v>
      </c>
      <c r="F7086" s="3" t="s">
        <v>31</v>
      </c>
      <c r="G7086" s="7">
        <v>6319.6</v>
      </c>
      <c r="H7086" s="8">
        <v>0</v>
      </c>
      <c r="I7086" s="8">
        <v>0</v>
      </c>
      <c r="J7086" s="8">
        <v>0</v>
      </c>
      <c r="K7086" s="8">
        <v>0</v>
      </c>
      <c r="L7086" s="8">
        <f>SUM(Tabella1[[#This Row],[CONTRIBUTO
COMMISSARIO STRAORDINARIO]:[INDENNIZZO
ASSICURATIVO]])</f>
        <v>6319.6</v>
      </c>
      <c r="M7086" s="10" t="s">
        <v>28079</v>
      </c>
      <c r="N7086" s="3" t="s">
        <v>158</v>
      </c>
      <c r="O7086" s="3" t="s">
        <v>28079</v>
      </c>
      <c r="P7086" s="2" t="s">
        <v>31</v>
      </c>
      <c r="Q7086" s="2" t="s">
        <v>27935</v>
      </c>
      <c r="R7086" s="2" t="s">
        <v>28080</v>
      </c>
      <c r="S7086" s="2" t="s">
        <v>28643</v>
      </c>
      <c r="T7086" s="3" t="s">
        <v>28639</v>
      </c>
      <c r="U7086" s="3" t="s">
        <v>179</v>
      </c>
      <c r="V7086" s="3" t="s">
        <v>28644</v>
      </c>
      <c r="W7086" s="12" t="s">
        <v>28644</v>
      </c>
      <c r="X7086" s="12" t="s">
        <v>28645</v>
      </c>
      <c r="Y7086" s="2" t="s">
        <v>28646</v>
      </c>
      <c r="Z7086" s="2"/>
    </row>
    <row r="7087" spans="1:26" ht="34.799999999999997" x14ac:dyDescent="0.3">
      <c r="A7087" s="6" t="s">
        <v>28647</v>
      </c>
      <c r="B7087" s="2" t="s">
        <v>8577</v>
      </c>
      <c r="C7087" s="2" t="s">
        <v>10374</v>
      </c>
      <c r="D7087" s="2" t="s">
        <v>29</v>
      </c>
      <c r="E7087" s="3" t="s">
        <v>24613</v>
      </c>
      <c r="F7087" s="3" t="s">
        <v>8676</v>
      </c>
      <c r="G7087" s="7">
        <v>300000</v>
      </c>
      <c r="H7087" s="8">
        <v>0</v>
      </c>
      <c r="I7087" s="8">
        <v>0</v>
      </c>
      <c r="J7087" s="8">
        <v>0</v>
      </c>
      <c r="K7087" s="8">
        <v>0</v>
      </c>
      <c r="L7087" s="8">
        <f>SUM(Tabella1[[#This Row],[CONTRIBUTO
COMMISSARIO STRAORDINARIO]:[INDENNIZZO
ASSICURATIVO]])</f>
        <v>300000</v>
      </c>
      <c r="M7087" s="10" t="s">
        <v>28079</v>
      </c>
      <c r="N7087" s="3" t="s">
        <v>158</v>
      </c>
      <c r="O7087" s="3" t="s">
        <v>28079</v>
      </c>
      <c r="P7087" s="2" t="s">
        <v>31</v>
      </c>
      <c r="Q7087" s="2" t="s">
        <v>27935</v>
      </c>
      <c r="R7087" s="2" t="s">
        <v>28080</v>
      </c>
      <c r="S7087" s="2" t="s">
        <v>28643</v>
      </c>
      <c r="T7087" s="3" t="s">
        <v>28639</v>
      </c>
      <c r="U7087" s="3" t="s">
        <v>179</v>
      </c>
      <c r="V7087" s="3" t="s">
        <v>24185</v>
      </c>
      <c r="W7087" s="12" t="s">
        <v>24185</v>
      </c>
      <c r="X7087" s="12" t="s">
        <v>28648</v>
      </c>
      <c r="Y7087" s="2" t="s">
        <v>28649</v>
      </c>
      <c r="Z7087" s="2"/>
    </row>
    <row r="7088" spans="1:26" ht="313.2" x14ac:dyDescent="0.3">
      <c r="A7088" s="6" t="s">
        <v>28650</v>
      </c>
      <c r="B7088" s="2" t="s">
        <v>8577</v>
      </c>
      <c r="C7088" s="2" t="s">
        <v>10374</v>
      </c>
      <c r="D7088" s="2" t="s">
        <v>29</v>
      </c>
      <c r="E7088" s="3" t="s">
        <v>24613</v>
      </c>
      <c r="F7088" s="3" t="s">
        <v>31</v>
      </c>
      <c r="G7088" s="7">
        <v>2440</v>
      </c>
      <c r="H7088" s="8">
        <v>0</v>
      </c>
      <c r="I7088" s="8">
        <v>0</v>
      </c>
      <c r="J7088" s="8">
        <v>0</v>
      </c>
      <c r="K7088" s="8">
        <v>0</v>
      </c>
      <c r="L7088" s="8">
        <f>SUM(Tabella1[[#This Row],[CONTRIBUTO
COMMISSARIO STRAORDINARIO]:[INDENNIZZO
ASSICURATIVO]])</f>
        <v>2440</v>
      </c>
      <c r="M7088" s="10" t="s">
        <v>28307</v>
      </c>
      <c r="N7088" s="3" t="s">
        <v>158</v>
      </c>
      <c r="O7088" s="3" t="s">
        <v>28307</v>
      </c>
      <c r="P7088" s="2" t="s">
        <v>31</v>
      </c>
      <c r="Q7088" s="2" t="s">
        <v>27935</v>
      </c>
      <c r="R7088" s="2" t="s">
        <v>28308</v>
      </c>
      <c r="S7088" s="2" t="s">
        <v>28651</v>
      </c>
      <c r="T7088" s="3" t="s">
        <v>28652</v>
      </c>
      <c r="U7088" s="3" t="s">
        <v>179</v>
      </c>
      <c r="V7088" s="3" t="s">
        <v>28653</v>
      </c>
      <c r="W7088" s="12" t="s">
        <v>28654</v>
      </c>
      <c r="X7088" s="12" t="s">
        <v>28655</v>
      </c>
      <c r="Y7088" s="2" t="s">
        <v>28656</v>
      </c>
      <c r="Z7088" s="2"/>
    </row>
    <row r="7089" spans="1:26" ht="261" x14ac:dyDescent="0.3">
      <c r="A7089" s="6" t="s">
        <v>28657</v>
      </c>
      <c r="B7089" s="2" t="s">
        <v>8577</v>
      </c>
      <c r="C7089" s="2" t="s">
        <v>10374</v>
      </c>
      <c r="D7089" s="2" t="s">
        <v>29</v>
      </c>
      <c r="E7089" s="3" t="s">
        <v>24613</v>
      </c>
      <c r="F7089" s="3" t="s">
        <v>31</v>
      </c>
      <c r="G7089" s="7">
        <v>2928</v>
      </c>
      <c r="H7089" s="8">
        <v>0</v>
      </c>
      <c r="I7089" s="8">
        <v>0</v>
      </c>
      <c r="J7089" s="8">
        <v>0</v>
      </c>
      <c r="K7089" s="8">
        <v>0</v>
      </c>
      <c r="L7089" s="8">
        <f>SUM(Tabella1[[#This Row],[CONTRIBUTO
COMMISSARIO STRAORDINARIO]:[INDENNIZZO
ASSICURATIVO]])</f>
        <v>2928</v>
      </c>
      <c r="M7089" s="10" t="s">
        <v>28307</v>
      </c>
      <c r="N7089" s="3" t="s">
        <v>158</v>
      </c>
      <c r="O7089" s="3" t="s">
        <v>28307</v>
      </c>
      <c r="P7089" s="2" t="s">
        <v>31</v>
      </c>
      <c r="Q7089" s="2" t="s">
        <v>27935</v>
      </c>
      <c r="R7089" s="2" t="s">
        <v>28308</v>
      </c>
      <c r="S7089" s="2" t="s">
        <v>28658</v>
      </c>
      <c r="T7089" s="3" t="s">
        <v>28659</v>
      </c>
      <c r="U7089" s="3" t="s">
        <v>179</v>
      </c>
      <c r="V7089" s="3" t="s">
        <v>28653</v>
      </c>
      <c r="W7089" s="12" t="s">
        <v>28653</v>
      </c>
      <c r="X7089" s="12" t="s">
        <v>28660</v>
      </c>
      <c r="Y7089" s="2" t="s">
        <v>28661</v>
      </c>
      <c r="Z7089" s="2"/>
    </row>
    <row r="7090" spans="1:26" ht="87" x14ac:dyDescent="0.3">
      <c r="A7090" s="6" t="s">
        <v>28662</v>
      </c>
      <c r="B7090" s="2" t="s">
        <v>8577</v>
      </c>
      <c r="C7090" s="2" t="s">
        <v>10374</v>
      </c>
      <c r="D7090" s="2" t="s">
        <v>29</v>
      </c>
      <c r="E7090" s="3" t="s">
        <v>24613</v>
      </c>
      <c r="F7090" s="3" t="s">
        <v>31</v>
      </c>
      <c r="G7090" s="7">
        <v>4099.2</v>
      </c>
      <c r="H7090" s="8">
        <v>0</v>
      </c>
      <c r="I7090" s="8">
        <v>0</v>
      </c>
      <c r="J7090" s="8">
        <v>0</v>
      </c>
      <c r="K7090" s="8">
        <v>0</v>
      </c>
      <c r="L7090" s="8">
        <f>SUM(Tabella1[[#This Row],[CONTRIBUTO
COMMISSARIO STRAORDINARIO]:[INDENNIZZO
ASSICURATIVO]])</f>
        <v>4099.2</v>
      </c>
      <c r="M7090" s="10" t="s">
        <v>28307</v>
      </c>
      <c r="N7090" s="3" t="s">
        <v>158</v>
      </c>
      <c r="O7090" s="3" t="s">
        <v>28307</v>
      </c>
      <c r="P7090" s="2" t="s">
        <v>31</v>
      </c>
      <c r="Q7090" s="2" t="s">
        <v>27935</v>
      </c>
      <c r="R7090" s="2" t="s">
        <v>28308</v>
      </c>
      <c r="S7090" s="2" t="s">
        <v>28663</v>
      </c>
      <c r="T7090" s="3" t="s">
        <v>28664</v>
      </c>
      <c r="U7090" s="3" t="s">
        <v>179</v>
      </c>
      <c r="V7090" s="3" t="s">
        <v>28665</v>
      </c>
      <c r="W7090" s="12" t="s">
        <v>28666</v>
      </c>
      <c r="X7090" s="12" t="s">
        <v>28667</v>
      </c>
      <c r="Y7090" s="2" t="s">
        <v>28668</v>
      </c>
      <c r="Z7090" s="2"/>
    </row>
    <row r="7091" spans="1:26" ht="87" x14ac:dyDescent="0.3">
      <c r="A7091" s="6" t="s">
        <v>28669</v>
      </c>
      <c r="B7091" s="2" t="s">
        <v>8577</v>
      </c>
      <c r="C7091" s="2" t="s">
        <v>10374</v>
      </c>
      <c r="D7091" s="2" t="s">
        <v>29</v>
      </c>
      <c r="E7091" s="3" t="s">
        <v>24613</v>
      </c>
      <c r="F7091" s="3" t="s">
        <v>8676</v>
      </c>
      <c r="G7091" s="7">
        <v>230000</v>
      </c>
      <c r="H7091" s="8">
        <v>0</v>
      </c>
      <c r="I7091" s="8">
        <v>0</v>
      </c>
      <c r="J7091" s="8">
        <v>0</v>
      </c>
      <c r="K7091" s="8">
        <v>0</v>
      </c>
      <c r="L7091" s="8">
        <f>SUM(Tabella1[[#This Row],[CONTRIBUTO
COMMISSARIO STRAORDINARIO]:[INDENNIZZO
ASSICURATIVO]])</f>
        <v>230000</v>
      </c>
      <c r="M7091" s="10" t="s">
        <v>28307</v>
      </c>
      <c r="N7091" s="3" t="s">
        <v>158</v>
      </c>
      <c r="O7091" s="3" t="s">
        <v>28307</v>
      </c>
      <c r="P7091" s="2" t="s">
        <v>10543</v>
      </c>
      <c r="Q7091" s="2" t="s">
        <v>27935</v>
      </c>
      <c r="R7091" s="2" t="s">
        <v>28308</v>
      </c>
      <c r="S7091" s="2" t="s">
        <v>28670</v>
      </c>
      <c r="T7091" s="3" t="s">
        <v>28671</v>
      </c>
      <c r="U7091" s="3" t="s">
        <v>179</v>
      </c>
      <c r="V7091" s="3" t="s">
        <v>28672</v>
      </c>
      <c r="W7091" s="12" t="s">
        <v>28673</v>
      </c>
      <c r="X7091" s="12" t="s">
        <v>28674</v>
      </c>
      <c r="Y7091" s="2" t="s">
        <v>28675</v>
      </c>
      <c r="Z7091" s="2"/>
    </row>
    <row r="7092" spans="1:26" ht="52.2" x14ac:dyDescent="0.3">
      <c r="A7092" s="6" t="s">
        <v>28676</v>
      </c>
      <c r="B7092" s="2" t="s">
        <v>8577</v>
      </c>
      <c r="C7092" s="2" t="s">
        <v>10374</v>
      </c>
      <c r="D7092" s="2" t="s">
        <v>29</v>
      </c>
      <c r="E7092" s="3" t="s">
        <v>24613</v>
      </c>
      <c r="F7092" s="3" t="s">
        <v>8676</v>
      </c>
      <c r="G7092" s="7">
        <v>350000</v>
      </c>
      <c r="H7092" s="8">
        <v>0</v>
      </c>
      <c r="I7092" s="8">
        <v>0</v>
      </c>
      <c r="J7092" s="8">
        <v>0</v>
      </c>
      <c r="K7092" s="8">
        <v>0</v>
      </c>
      <c r="L7092" s="8">
        <f>SUM(Tabella1[[#This Row],[CONTRIBUTO
COMMISSARIO STRAORDINARIO]:[INDENNIZZO
ASSICURATIVO]])</f>
        <v>350000</v>
      </c>
      <c r="M7092" s="10" t="s">
        <v>28129</v>
      </c>
      <c r="N7092" s="3" t="s">
        <v>158</v>
      </c>
      <c r="O7092" s="3" t="s">
        <v>28129</v>
      </c>
      <c r="P7092" s="2" t="s">
        <v>31</v>
      </c>
      <c r="Q7092" s="2" t="s">
        <v>8579</v>
      </c>
      <c r="R7092" s="2" t="s">
        <v>28130</v>
      </c>
      <c r="S7092" s="2" t="s">
        <v>28677</v>
      </c>
      <c r="T7092" s="3" t="s">
        <v>28678</v>
      </c>
      <c r="U7092" s="3" t="s">
        <v>179</v>
      </c>
      <c r="V7092" s="3" t="s">
        <v>28679</v>
      </c>
      <c r="W7092" s="12" t="s">
        <v>28679</v>
      </c>
      <c r="X7092" s="12" t="s">
        <v>28680</v>
      </c>
      <c r="Y7092" s="2" t="s">
        <v>28681</v>
      </c>
      <c r="Z7092" s="2"/>
    </row>
    <row r="7093" spans="1:26" ht="208.8" x14ac:dyDescent="0.3">
      <c r="A7093" s="6" t="s">
        <v>28682</v>
      </c>
      <c r="B7093" s="2" t="s">
        <v>8577</v>
      </c>
      <c r="C7093" s="2" t="s">
        <v>10374</v>
      </c>
      <c r="D7093" s="2" t="s">
        <v>29</v>
      </c>
      <c r="E7093" s="3" t="s">
        <v>24613</v>
      </c>
      <c r="F7093" s="3" t="s">
        <v>31</v>
      </c>
      <c r="G7093" s="7">
        <v>20318.509999999998</v>
      </c>
      <c r="H7093" s="8">
        <v>0</v>
      </c>
      <c r="I7093" s="8">
        <v>0</v>
      </c>
      <c r="J7093" s="8">
        <v>0</v>
      </c>
      <c r="K7093" s="8">
        <v>0</v>
      </c>
      <c r="L7093" s="8">
        <f>SUM(Tabella1[[#This Row],[CONTRIBUTO
COMMISSARIO STRAORDINARIO]:[INDENNIZZO
ASSICURATIVO]])</f>
        <v>20318.509999999998</v>
      </c>
      <c r="M7093" s="10" t="s">
        <v>28129</v>
      </c>
      <c r="N7093" s="3" t="s">
        <v>158</v>
      </c>
      <c r="O7093" s="3" t="s">
        <v>28129</v>
      </c>
      <c r="P7093" s="2" t="s">
        <v>31</v>
      </c>
      <c r="Q7093" s="2" t="s">
        <v>8579</v>
      </c>
      <c r="R7093" s="2" t="s">
        <v>28130</v>
      </c>
      <c r="S7093" s="2" t="s">
        <v>28683</v>
      </c>
      <c r="T7093" s="3" t="s">
        <v>28684</v>
      </c>
      <c r="U7093" s="3" t="s">
        <v>179</v>
      </c>
      <c r="V7093" s="3" t="s">
        <v>163</v>
      </c>
      <c r="W7093" s="12" t="s">
        <v>163</v>
      </c>
      <c r="X7093" s="12" t="s">
        <v>28685</v>
      </c>
      <c r="Y7093" s="2" t="s">
        <v>28686</v>
      </c>
      <c r="Z7093" s="2"/>
    </row>
    <row r="7094" spans="1:26" ht="52.2" x14ac:dyDescent="0.3">
      <c r="A7094" s="6" t="s">
        <v>28687</v>
      </c>
      <c r="B7094" s="2" t="s">
        <v>8577</v>
      </c>
      <c r="C7094" s="2" t="s">
        <v>10374</v>
      </c>
      <c r="D7094" s="2" t="s">
        <v>29</v>
      </c>
      <c r="E7094" s="3" t="s">
        <v>24613</v>
      </c>
      <c r="F7094" s="3" t="s">
        <v>8676</v>
      </c>
      <c r="G7094" s="7">
        <v>400000</v>
      </c>
      <c r="H7094" s="8">
        <v>0</v>
      </c>
      <c r="I7094" s="8">
        <v>0</v>
      </c>
      <c r="J7094" s="8">
        <v>0</v>
      </c>
      <c r="K7094" s="8">
        <v>0</v>
      </c>
      <c r="L7094" s="8">
        <f>SUM(Tabella1[[#This Row],[CONTRIBUTO
COMMISSARIO STRAORDINARIO]:[INDENNIZZO
ASSICURATIVO]])</f>
        <v>400000</v>
      </c>
      <c r="M7094" s="10" t="s">
        <v>28129</v>
      </c>
      <c r="N7094" s="3" t="s">
        <v>158</v>
      </c>
      <c r="O7094" s="3" t="s">
        <v>28129</v>
      </c>
      <c r="P7094" s="2" t="s">
        <v>31</v>
      </c>
      <c r="Q7094" s="2" t="s">
        <v>8579</v>
      </c>
      <c r="R7094" s="2" t="s">
        <v>28130</v>
      </c>
      <c r="S7094" s="2" t="s">
        <v>28688</v>
      </c>
      <c r="T7094" s="3" t="s">
        <v>28689</v>
      </c>
      <c r="U7094" s="3" t="s">
        <v>179</v>
      </c>
      <c r="V7094" s="3" t="s">
        <v>28133</v>
      </c>
      <c r="W7094" s="12" t="s">
        <v>163</v>
      </c>
      <c r="X7094" s="12" t="s">
        <v>28690</v>
      </c>
      <c r="Y7094" s="2" t="s">
        <v>28691</v>
      </c>
      <c r="Z7094" s="2"/>
    </row>
    <row r="7095" spans="1:26" ht="34.799999999999997" x14ac:dyDescent="0.3">
      <c r="A7095" s="6" t="s">
        <v>28692</v>
      </c>
      <c r="B7095" s="2" t="s">
        <v>8577</v>
      </c>
      <c r="C7095" s="2" t="s">
        <v>10374</v>
      </c>
      <c r="D7095" s="2" t="s">
        <v>29</v>
      </c>
      <c r="E7095" s="3" t="s">
        <v>24613</v>
      </c>
      <c r="F7095" s="3" t="s">
        <v>8676</v>
      </c>
      <c r="G7095" s="7">
        <v>2000000</v>
      </c>
      <c r="H7095" s="8">
        <v>0</v>
      </c>
      <c r="I7095" s="8">
        <v>0</v>
      </c>
      <c r="J7095" s="8">
        <v>0</v>
      </c>
      <c r="K7095" s="8">
        <v>0</v>
      </c>
      <c r="L7095" s="8">
        <f>SUM(Tabella1[[#This Row],[CONTRIBUTO
COMMISSARIO STRAORDINARIO]:[INDENNIZZO
ASSICURATIVO]])</f>
        <v>2000000</v>
      </c>
      <c r="M7095" s="10" t="s">
        <v>28693</v>
      </c>
      <c r="N7095" s="3" t="s">
        <v>794</v>
      </c>
      <c r="O7095" s="3" t="s">
        <v>28693</v>
      </c>
      <c r="P7095" s="2" t="s">
        <v>31</v>
      </c>
      <c r="Q7095" s="2" t="s">
        <v>19201</v>
      </c>
      <c r="R7095" s="2" t="s">
        <v>28694</v>
      </c>
      <c r="S7095" s="2" t="s">
        <v>28695</v>
      </c>
      <c r="T7095" s="3" t="s">
        <v>28696</v>
      </c>
      <c r="U7095" s="3" t="s">
        <v>179</v>
      </c>
      <c r="V7095" s="3" t="s">
        <v>28697</v>
      </c>
      <c r="W7095" s="12" t="s">
        <v>28698</v>
      </c>
      <c r="X7095" s="12" t="s">
        <v>28699</v>
      </c>
      <c r="Y7095" s="2" t="s">
        <v>28700</v>
      </c>
      <c r="Z7095" s="2"/>
    </row>
    <row r="7096" spans="1:26" ht="156.6" x14ac:dyDescent="0.3">
      <c r="A7096" s="6" t="s">
        <v>28701</v>
      </c>
      <c r="B7096" s="2" t="s">
        <v>8577</v>
      </c>
      <c r="C7096" s="2" t="s">
        <v>10374</v>
      </c>
      <c r="D7096" s="2" t="s">
        <v>29</v>
      </c>
      <c r="E7096" s="3" t="s">
        <v>8664</v>
      </c>
      <c r="F7096" s="3" t="s">
        <v>8676</v>
      </c>
      <c r="G7096" s="7">
        <v>1810000</v>
      </c>
      <c r="H7096" s="8">
        <v>0</v>
      </c>
      <c r="I7096" s="8">
        <v>0</v>
      </c>
      <c r="J7096" s="8">
        <v>0</v>
      </c>
      <c r="K7096" s="8">
        <v>0</v>
      </c>
      <c r="L7096" s="8">
        <f>SUM(Tabella1[[#This Row],[CONTRIBUTO
COMMISSARIO STRAORDINARIO]:[INDENNIZZO
ASSICURATIVO]])</f>
        <v>1810000</v>
      </c>
      <c r="M7096" s="10" t="s">
        <v>10319</v>
      </c>
      <c r="N7096" s="3" t="s">
        <v>6036</v>
      </c>
      <c r="O7096" s="3" t="s">
        <v>10319</v>
      </c>
      <c r="P7096" s="2" t="s">
        <v>31</v>
      </c>
      <c r="Q7096" s="2" t="s">
        <v>8579</v>
      </c>
      <c r="R7096" s="2" t="s">
        <v>28702</v>
      </c>
      <c r="S7096" s="2" t="s">
        <v>18740</v>
      </c>
      <c r="T7096" s="3" t="s">
        <v>28703</v>
      </c>
      <c r="U7096" s="3" t="s">
        <v>179</v>
      </c>
      <c r="V7096" s="3" t="s">
        <v>163</v>
      </c>
      <c r="W7096" s="12" t="s">
        <v>18846</v>
      </c>
      <c r="X7096" s="12" t="s">
        <v>31</v>
      </c>
      <c r="Y7096" s="2" t="s">
        <v>28704</v>
      </c>
      <c r="Z7096" s="2"/>
    </row>
    <row r="7097" spans="1:26" ht="104.4" x14ac:dyDescent="0.3">
      <c r="A7097" s="6" t="s">
        <v>28705</v>
      </c>
      <c r="B7097" s="2" t="s">
        <v>8577</v>
      </c>
      <c r="C7097" s="2" t="s">
        <v>10374</v>
      </c>
      <c r="D7097" s="2" t="s">
        <v>29</v>
      </c>
      <c r="E7097" s="3" t="s">
        <v>8664</v>
      </c>
      <c r="F7097" s="3" t="s">
        <v>8676</v>
      </c>
      <c r="G7097" s="7">
        <v>620000</v>
      </c>
      <c r="H7097" s="8">
        <v>0</v>
      </c>
      <c r="I7097" s="8">
        <v>0</v>
      </c>
      <c r="J7097" s="8">
        <v>0</v>
      </c>
      <c r="K7097" s="8">
        <v>0</v>
      </c>
      <c r="L7097" s="8">
        <f>SUM(Tabella1[[#This Row],[CONTRIBUTO
COMMISSARIO STRAORDINARIO]:[INDENNIZZO
ASSICURATIVO]])</f>
        <v>620000</v>
      </c>
      <c r="M7097" s="10" t="s">
        <v>10319</v>
      </c>
      <c r="N7097" s="3" t="s">
        <v>6036</v>
      </c>
      <c r="O7097" s="3" t="s">
        <v>10319</v>
      </c>
      <c r="P7097" s="2" t="s">
        <v>31</v>
      </c>
      <c r="Q7097" s="2" t="s">
        <v>8579</v>
      </c>
      <c r="R7097" s="2" t="s">
        <v>18711</v>
      </c>
      <c r="S7097" s="2" t="s">
        <v>28706</v>
      </c>
      <c r="T7097" s="3" t="s">
        <v>28707</v>
      </c>
      <c r="U7097" s="3" t="s">
        <v>179</v>
      </c>
      <c r="V7097" s="3" t="s">
        <v>163</v>
      </c>
      <c r="W7097" s="12" t="s">
        <v>18846</v>
      </c>
      <c r="X7097" s="12" t="s">
        <v>31</v>
      </c>
      <c r="Y7097" s="2" t="s">
        <v>28708</v>
      </c>
      <c r="Z7097" s="2"/>
    </row>
    <row r="7098" spans="1:26" ht="87" x14ac:dyDescent="0.3">
      <c r="A7098" s="6" t="s">
        <v>28709</v>
      </c>
      <c r="B7098" s="2" t="s">
        <v>8577</v>
      </c>
      <c r="C7098" s="2" t="s">
        <v>10374</v>
      </c>
      <c r="D7098" s="2" t="s">
        <v>29</v>
      </c>
      <c r="E7098" s="3" t="s">
        <v>8664</v>
      </c>
      <c r="F7098" s="3" t="s">
        <v>8676</v>
      </c>
      <c r="G7098" s="7">
        <v>1620000</v>
      </c>
      <c r="H7098" s="8">
        <v>0</v>
      </c>
      <c r="I7098" s="8">
        <v>0</v>
      </c>
      <c r="J7098" s="8">
        <v>0</v>
      </c>
      <c r="K7098" s="8">
        <v>0</v>
      </c>
      <c r="L7098" s="8">
        <f>SUM(Tabella1[[#This Row],[CONTRIBUTO
COMMISSARIO STRAORDINARIO]:[INDENNIZZO
ASSICURATIVO]])</f>
        <v>1620000</v>
      </c>
      <c r="M7098" s="10" t="s">
        <v>10319</v>
      </c>
      <c r="N7098" s="3" t="s">
        <v>6036</v>
      </c>
      <c r="O7098" s="3" t="s">
        <v>10319</v>
      </c>
      <c r="P7098" s="2" t="s">
        <v>31</v>
      </c>
      <c r="Q7098" s="2" t="s">
        <v>8579</v>
      </c>
      <c r="R7098" s="2" t="s">
        <v>10320</v>
      </c>
      <c r="S7098" s="2" t="s">
        <v>28710</v>
      </c>
      <c r="T7098" s="3" t="s">
        <v>28711</v>
      </c>
      <c r="U7098" s="3" t="s">
        <v>179</v>
      </c>
      <c r="V7098" s="3" t="s">
        <v>163</v>
      </c>
      <c r="W7098" s="12" t="s">
        <v>18846</v>
      </c>
      <c r="X7098" s="12" t="s">
        <v>31</v>
      </c>
      <c r="Y7098" s="2" t="s">
        <v>28712</v>
      </c>
      <c r="Z7098" s="2"/>
    </row>
    <row r="7099" spans="1:26" ht="87" x14ac:dyDescent="0.3">
      <c r="A7099" s="6" t="s">
        <v>28713</v>
      </c>
      <c r="B7099" s="2" t="s">
        <v>8577</v>
      </c>
      <c r="C7099" s="2" t="s">
        <v>10374</v>
      </c>
      <c r="D7099" s="2" t="s">
        <v>29</v>
      </c>
      <c r="E7099" s="3" t="s">
        <v>8664</v>
      </c>
      <c r="F7099" s="3" t="s">
        <v>8676</v>
      </c>
      <c r="G7099" s="7">
        <v>470000</v>
      </c>
      <c r="H7099" s="8">
        <v>0</v>
      </c>
      <c r="I7099" s="8">
        <v>0</v>
      </c>
      <c r="J7099" s="8">
        <v>0</v>
      </c>
      <c r="K7099" s="8">
        <v>0</v>
      </c>
      <c r="L7099" s="8">
        <f>SUM(Tabella1[[#This Row],[CONTRIBUTO
COMMISSARIO STRAORDINARIO]:[INDENNIZZO
ASSICURATIVO]])</f>
        <v>470000</v>
      </c>
      <c r="M7099" s="10" t="s">
        <v>10319</v>
      </c>
      <c r="N7099" s="3" t="s">
        <v>6036</v>
      </c>
      <c r="O7099" s="3" t="s">
        <v>10319</v>
      </c>
      <c r="P7099" s="2" t="s">
        <v>31</v>
      </c>
      <c r="Q7099" s="2" t="s">
        <v>8579</v>
      </c>
      <c r="R7099" s="2" t="s">
        <v>28714</v>
      </c>
      <c r="S7099" s="2" t="s">
        <v>28715</v>
      </c>
      <c r="T7099" s="3" t="s">
        <v>28716</v>
      </c>
      <c r="U7099" s="3" t="s">
        <v>179</v>
      </c>
      <c r="V7099" s="3" t="s">
        <v>163</v>
      </c>
      <c r="W7099" s="12" t="s">
        <v>31</v>
      </c>
      <c r="X7099" s="12" t="s">
        <v>31</v>
      </c>
      <c r="Y7099" s="2" t="s">
        <v>28717</v>
      </c>
      <c r="Z7099" s="2"/>
    </row>
    <row r="7100" spans="1:26" ht="34.799999999999997" x14ac:dyDescent="0.3">
      <c r="A7100" s="6" t="s">
        <v>28718</v>
      </c>
      <c r="B7100" s="2" t="s">
        <v>8577</v>
      </c>
      <c r="C7100" s="2" t="s">
        <v>10374</v>
      </c>
      <c r="D7100" s="2" t="s">
        <v>29</v>
      </c>
      <c r="E7100" s="3" t="s">
        <v>8664</v>
      </c>
      <c r="F7100" s="3" t="s">
        <v>8676</v>
      </c>
      <c r="G7100" s="7">
        <v>1885000</v>
      </c>
      <c r="H7100" s="8">
        <v>0</v>
      </c>
      <c r="I7100" s="8">
        <v>0</v>
      </c>
      <c r="J7100" s="8">
        <v>0</v>
      </c>
      <c r="K7100" s="8">
        <v>0</v>
      </c>
      <c r="L7100" s="8">
        <f>SUM(Tabella1[[#This Row],[CONTRIBUTO
COMMISSARIO STRAORDINARIO]:[INDENNIZZO
ASSICURATIVO]])</f>
        <v>1885000</v>
      </c>
      <c r="M7100" s="10" t="s">
        <v>10319</v>
      </c>
      <c r="N7100" s="3" t="s">
        <v>6036</v>
      </c>
      <c r="O7100" s="3" t="s">
        <v>10319</v>
      </c>
      <c r="P7100" s="2" t="s">
        <v>31</v>
      </c>
      <c r="Q7100" s="2" t="s">
        <v>8579</v>
      </c>
      <c r="R7100" s="2" t="s">
        <v>28719</v>
      </c>
      <c r="S7100" s="2" t="s">
        <v>28720</v>
      </c>
      <c r="T7100" s="3" t="s">
        <v>28721</v>
      </c>
      <c r="U7100" s="3" t="s">
        <v>179</v>
      </c>
      <c r="V7100" s="3" t="s">
        <v>163</v>
      </c>
      <c r="W7100" s="12" t="s">
        <v>18846</v>
      </c>
      <c r="X7100" s="12" t="s">
        <v>31</v>
      </c>
      <c r="Y7100" s="2" t="s">
        <v>28722</v>
      </c>
      <c r="Z7100" s="2"/>
    </row>
    <row r="7101" spans="1:26" ht="104.4" x14ac:dyDescent="0.3">
      <c r="A7101" s="6" t="s">
        <v>28723</v>
      </c>
      <c r="B7101" s="2" t="s">
        <v>8577</v>
      </c>
      <c r="C7101" s="2" t="s">
        <v>10374</v>
      </c>
      <c r="D7101" s="2" t="s">
        <v>29</v>
      </c>
      <c r="E7101" s="3" t="s">
        <v>8664</v>
      </c>
      <c r="F7101" s="3" t="s">
        <v>8676</v>
      </c>
      <c r="G7101" s="7">
        <v>1528000</v>
      </c>
      <c r="H7101" s="8">
        <v>0</v>
      </c>
      <c r="I7101" s="8">
        <v>0</v>
      </c>
      <c r="J7101" s="8">
        <v>0</v>
      </c>
      <c r="K7101" s="8">
        <v>0</v>
      </c>
      <c r="L7101" s="8">
        <f>SUM(Tabella1[[#This Row],[CONTRIBUTO
COMMISSARIO STRAORDINARIO]:[INDENNIZZO
ASSICURATIVO]])</f>
        <v>1528000</v>
      </c>
      <c r="M7101" s="10" t="s">
        <v>10319</v>
      </c>
      <c r="N7101" s="3" t="s">
        <v>6036</v>
      </c>
      <c r="O7101" s="3" t="s">
        <v>10319</v>
      </c>
      <c r="P7101" s="2" t="s">
        <v>31</v>
      </c>
      <c r="Q7101" s="2" t="s">
        <v>8579</v>
      </c>
      <c r="R7101" s="2" t="s">
        <v>28724</v>
      </c>
      <c r="S7101" s="2" t="s">
        <v>28725</v>
      </c>
      <c r="T7101" s="3" t="s">
        <v>28726</v>
      </c>
      <c r="U7101" s="3" t="s">
        <v>179</v>
      </c>
      <c r="V7101" s="3" t="s">
        <v>163</v>
      </c>
      <c r="W7101" s="12" t="s">
        <v>31</v>
      </c>
      <c r="X7101" s="12" t="s">
        <v>31</v>
      </c>
      <c r="Y7101" s="2" t="s">
        <v>28727</v>
      </c>
      <c r="Z7101" s="2"/>
    </row>
    <row r="7102" spans="1:26" ht="52.2" x14ac:dyDescent="0.3">
      <c r="A7102" s="6" t="s">
        <v>28728</v>
      </c>
      <c r="B7102" s="2" t="s">
        <v>8577</v>
      </c>
      <c r="C7102" s="2" t="s">
        <v>10374</v>
      </c>
      <c r="D7102" s="2" t="s">
        <v>29</v>
      </c>
      <c r="E7102" s="3" t="s">
        <v>8664</v>
      </c>
      <c r="F7102" s="3" t="s">
        <v>8676</v>
      </c>
      <c r="G7102" s="7">
        <v>1265000</v>
      </c>
      <c r="H7102" s="8">
        <v>0</v>
      </c>
      <c r="I7102" s="8">
        <v>0</v>
      </c>
      <c r="J7102" s="8">
        <v>0</v>
      </c>
      <c r="K7102" s="8">
        <v>0</v>
      </c>
      <c r="L7102" s="8">
        <f>SUM(Tabella1[[#This Row],[CONTRIBUTO
COMMISSARIO STRAORDINARIO]:[INDENNIZZO
ASSICURATIVO]])</f>
        <v>1265000</v>
      </c>
      <c r="M7102" s="10" t="s">
        <v>10319</v>
      </c>
      <c r="N7102" s="3" t="s">
        <v>6036</v>
      </c>
      <c r="O7102" s="3" t="s">
        <v>10319</v>
      </c>
      <c r="P7102" s="2" t="s">
        <v>31</v>
      </c>
      <c r="Q7102" s="2" t="s">
        <v>8579</v>
      </c>
      <c r="R7102" s="2" t="s">
        <v>10328</v>
      </c>
      <c r="S7102" s="2" t="s">
        <v>28729</v>
      </c>
      <c r="T7102" s="3" t="s">
        <v>28730</v>
      </c>
      <c r="U7102" s="3" t="s">
        <v>179</v>
      </c>
      <c r="V7102" s="3" t="s">
        <v>163</v>
      </c>
      <c r="W7102" s="12" t="s">
        <v>18846</v>
      </c>
      <c r="X7102" s="12" t="s">
        <v>31</v>
      </c>
      <c r="Y7102" s="2" t="s">
        <v>28731</v>
      </c>
      <c r="Z7102" s="2"/>
    </row>
    <row r="7103" spans="1:26" ht="34.799999999999997" x14ac:dyDescent="0.3">
      <c r="A7103" s="6" t="s">
        <v>28732</v>
      </c>
      <c r="B7103" s="2" t="s">
        <v>8577</v>
      </c>
      <c r="C7103" s="2" t="s">
        <v>10374</v>
      </c>
      <c r="D7103" s="2" t="s">
        <v>29</v>
      </c>
      <c r="E7103" s="3" t="s">
        <v>8664</v>
      </c>
      <c r="F7103" s="3" t="s">
        <v>8676</v>
      </c>
      <c r="G7103" s="7">
        <v>970000</v>
      </c>
      <c r="H7103" s="8">
        <v>0</v>
      </c>
      <c r="I7103" s="8">
        <v>0</v>
      </c>
      <c r="J7103" s="8">
        <v>0</v>
      </c>
      <c r="K7103" s="8">
        <v>0</v>
      </c>
      <c r="L7103" s="8">
        <f>SUM(Tabella1[[#This Row],[CONTRIBUTO
COMMISSARIO STRAORDINARIO]:[INDENNIZZO
ASSICURATIVO]])</f>
        <v>970000</v>
      </c>
      <c r="M7103" s="10" t="s">
        <v>10319</v>
      </c>
      <c r="N7103" s="3" t="s">
        <v>6036</v>
      </c>
      <c r="O7103" s="3" t="s">
        <v>10319</v>
      </c>
      <c r="P7103" s="2" t="s">
        <v>31</v>
      </c>
      <c r="Q7103" s="2" t="s">
        <v>8579</v>
      </c>
      <c r="R7103" s="2" t="s">
        <v>28733</v>
      </c>
      <c r="S7103" s="2" t="s">
        <v>28734</v>
      </c>
      <c r="T7103" s="3" t="s">
        <v>28735</v>
      </c>
      <c r="U7103" s="3" t="s">
        <v>179</v>
      </c>
      <c r="V7103" s="3" t="s">
        <v>163</v>
      </c>
      <c r="W7103" s="12" t="s">
        <v>31</v>
      </c>
      <c r="X7103" s="12" t="s">
        <v>31</v>
      </c>
      <c r="Y7103" s="2" t="s">
        <v>28736</v>
      </c>
      <c r="Z7103" s="2"/>
    </row>
    <row r="7104" spans="1:26" ht="34.799999999999997" x14ac:dyDescent="0.3">
      <c r="A7104" s="6" t="s">
        <v>28737</v>
      </c>
      <c r="B7104" s="2" t="s">
        <v>8577</v>
      </c>
      <c r="C7104" s="2" t="s">
        <v>10374</v>
      </c>
      <c r="D7104" s="2" t="s">
        <v>29</v>
      </c>
      <c r="E7104" s="3" t="s">
        <v>8664</v>
      </c>
      <c r="F7104" s="3" t="s">
        <v>8676</v>
      </c>
      <c r="G7104" s="7">
        <v>1370000</v>
      </c>
      <c r="H7104" s="8">
        <v>0</v>
      </c>
      <c r="I7104" s="8">
        <v>0</v>
      </c>
      <c r="J7104" s="8">
        <v>0</v>
      </c>
      <c r="K7104" s="8">
        <v>0</v>
      </c>
      <c r="L7104" s="8">
        <f>SUM(Tabella1[[#This Row],[CONTRIBUTO
COMMISSARIO STRAORDINARIO]:[INDENNIZZO
ASSICURATIVO]])</f>
        <v>1370000</v>
      </c>
      <c r="M7104" s="10" t="s">
        <v>10319</v>
      </c>
      <c r="N7104" s="3" t="s">
        <v>6036</v>
      </c>
      <c r="O7104" s="3" t="s">
        <v>10319</v>
      </c>
      <c r="P7104" s="2" t="s">
        <v>31</v>
      </c>
      <c r="Q7104" s="2" t="s">
        <v>8579</v>
      </c>
      <c r="R7104" s="2" t="s">
        <v>28738</v>
      </c>
      <c r="S7104" s="2" t="s">
        <v>28739</v>
      </c>
      <c r="T7104" s="3" t="s">
        <v>28740</v>
      </c>
      <c r="U7104" s="3" t="s">
        <v>179</v>
      </c>
      <c r="V7104" s="3" t="s">
        <v>163</v>
      </c>
      <c r="W7104" s="12" t="s">
        <v>31</v>
      </c>
      <c r="X7104" s="12" t="s">
        <v>18846</v>
      </c>
      <c r="Y7104" s="2" t="s">
        <v>28741</v>
      </c>
      <c r="Z7104" s="2"/>
    </row>
    <row r="7105" spans="1:26" ht="69.599999999999994" x14ac:dyDescent="0.3">
      <c r="A7105" s="6" t="s">
        <v>28742</v>
      </c>
      <c r="B7105" s="2" t="s">
        <v>8577</v>
      </c>
      <c r="C7105" s="2" t="s">
        <v>10374</v>
      </c>
      <c r="D7105" s="2" t="s">
        <v>29</v>
      </c>
      <c r="E7105" s="3" t="s">
        <v>8664</v>
      </c>
      <c r="F7105" s="3" t="s">
        <v>8676</v>
      </c>
      <c r="G7105" s="7">
        <v>335000</v>
      </c>
      <c r="H7105" s="8">
        <v>0</v>
      </c>
      <c r="I7105" s="8">
        <v>0</v>
      </c>
      <c r="J7105" s="8">
        <v>0</v>
      </c>
      <c r="K7105" s="8">
        <v>0</v>
      </c>
      <c r="L7105" s="8">
        <f>SUM(Tabella1[[#This Row],[CONTRIBUTO
COMMISSARIO STRAORDINARIO]:[INDENNIZZO
ASSICURATIVO]])</f>
        <v>335000</v>
      </c>
      <c r="M7105" s="10" t="s">
        <v>10319</v>
      </c>
      <c r="N7105" s="3" t="s">
        <v>6036</v>
      </c>
      <c r="O7105" s="3" t="s">
        <v>10319</v>
      </c>
      <c r="P7105" s="2" t="s">
        <v>31</v>
      </c>
      <c r="Q7105" s="2" t="s">
        <v>8579</v>
      </c>
      <c r="R7105" s="2" t="s">
        <v>28738</v>
      </c>
      <c r="S7105" s="2" t="s">
        <v>28715</v>
      </c>
      <c r="T7105" s="3" t="s">
        <v>28743</v>
      </c>
      <c r="U7105" s="3" t="s">
        <v>179</v>
      </c>
      <c r="V7105" s="3" t="s">
        <v>163</v>
      </c>
      <c r="W7105" s="12" t="s">
        <v>31</v>
      </c>
      <c r="X7105" s="12" t="s">
        <v>18846</v>
      </c>
      <c r="Y7105" s="2" t="s">
        <v>28744</v>
      </c>
      <c r="Z7105" s="2"/>
    </row>
    <row r="7106" spans="1:26" ht="121.8" x14ac:dyDescent="0.3">
      <c r="A7106" s="6" t="s">
        <v>28745</v>
      </c>
      <c r="B7106" s="2" t="s">
        <v>8577</v>
      </c>
      <c r="C7106" s="2" t="s">
        <v>10374</v>
      </c>
      <c r="D7106" s="2" t="s">
        <v>29</v>
      </c>
      <c r="E7106" s="3" t="s">
        <v>8664</v>
      </c>
      <c r="F7106" s="3" t="s">
        <v>8676</v>
      </c>
      <c r="G7106" s="7">
        <v>650000</v>
      </c>
      <c r="H7106" s="8">
        <v>0</v>
      </c>
      <c r="I7106" s="8">
        <v>0</v>
      </c>
      <c r="J7106" s="8">
        <v>0</v>
      </c>
      <c r="K7106" s="8">
        <v>0</v>
      </c>
      <c r="L7106" s="8">
        <f>SUM(Tabella1[[#This Row],[CONTRIBUTO
COMMISSARIO STRAORDINARIO]:[INDENNIZZO
ASSICURATIVO]])</f>
        <v>650000</v>
      </c>
      <c r="M7106" s="10" t="s">
        <v>10319</v>
      </c>
      <c r="N7106" s="3" t="s">
        <v>6036</v>
      </c>
      <c r="O7106" s="3" t="s">
        <v>10319</v>
      </c>
      <c r="P7106" s="2" t="s">
        <v>31</v>
      </c>
      <c r="Q7106" s="2" t="s">
        <v>8579</v>
      </c>
      <c r="R7106" s="2" t="s">
        <v>28746</v>
      </c>
      <c r="S7106" s="2" t="s">
        <v>28747</v>
      </c>
      <c r="T7106" s="3" t="s">
        <v>28748</v>
      </c>
      <c r="U7106" s="3" t="s">
        <v>179</v>
      </c>
      <c r="V7106" s="3" t="s">
        <v>163</v>
      </c>
      <c r="W7106" s="12" t="s">
        <v>31</v>
      </c>
      <c r="X7106" s="12" t="s">
        <v>18846</v>
      </c>
      <c r="Y7106" s="2" t="s">
        <v>28749</v>
      </c>
      <c r="Z7106" s="2"/>
    </row>
    <row r="7107" spans="1:26" ht="34.799999999999997" x14ac:dyDescent="0.3">
      <c r="A7107" s="6" t="s">
        <v>28750</v>
      </c>
      <c r="B7107" s="2" t="s">
        <v>8577</v>
      </c>
      <c r="C7107" s="2" t="s">
        <v>10374</v>
      </c>
      <c r="D7107" s="2" t="s">
        <v>29</v>
      </c>
      <c r="E7107" s="3" t="s">
        <v>8664</v>
      </c>
      <c r="F7107" s="3" t="s">
        <v>8676</v>
      </c>
      <c r="G7107" s="7">
        <v>1450000</v>
      </c>
      <c r="H7107" s="8">
        <v>0</v>
      </c>
      <c r="I7107" s="8">
        <v>0</v>
      </c>
      <c r="J7107" s="8">
        <v>0</v>
      </c>
      <c r="K7107" s="8">
        <v>0</v>
      </c>
      <c r="L7107" s="8">
        <f>SUM(Tabella1[[#This Row],[CONTRIBUTO
COMMISSARIO STRAORDINARIO]:[INDENNIZZO
ASSICURATIVO]])</f>
        <v>1450000</v>
      </c>
      <c r="M7107" s="10" t="s">
        <v>10319</v>
      </c>
      <c r="N7107" s="3" t="s">
        <v>6036</v>
      </c>
      <c r="O7107" s="3" t="s">
        <v>10319</v>
      </c>
      <c r="P7107" s="2" t="s">
        <v>31</v>
      </c>
      <c r="Q7107" s="2" t="s">
        <v>8579</v>
      </c>
      <c r="R7107" s="2" t="s">
        <v>19159</v>
      </c>
      <c r="S7107" s="2" t="s">
        <v>19149</v>
      </c>
      <c r="T7107" s="3" t="s">
        <v>19160</v>
      </c>
      <c r="U7107" s="3" t="s">
        <v>179</v>
      </c>
      <c r="V7107" s="3" t="s">
        <v>163</v>
      </c>
      <c r="W7107" s="12" t="s">
        <v>31</v>
      </c>
      <c r="X7107" s="12" t="s">
        <v>18846</v>
      </c>
      <c r="Y7107" s="2" t="s">
        <v>28751</v>
      </c>
      <c r="Z7107" s="2"/>
    </row>
    <row r="7108" spans="1:26" ht="34.799999999999997" x14ac:dyDescent="0.3">
      <c r="A7108" s="6" t="s">
        <v>28752</v>
      </c>
      <c r="B7108" s="2" t="s">
        <v>8577</v>
      </c>
      <c r="C7108" s="2" t="s">
        <v>28</v>
      </c>
      <c r="D7108" s="2" t="s">
        <v>29</v>
      </c>
      <c r="E7108" s="3" t="s">
        <v>28753</v>
      </c>
      <c r="F7108" s="3" t="s">
        <v>31</v>
      </c>
      <c r="G7108" s="7">
        <v>13200</v>
      </c>
      <c r="H7108" s="8">
        <v>0</v>
      </c>
      <c r="I7108" s="8">
        <v>0</v>
      </c>
      <c r="J7108" s="8">
        <v>0</v>
      </c>
      <c r="K7108" s="8">
        <v>0</v>
      </c>
      <c r="L7108" s="8">
        <f>SUM(Tabella1[[#This Row],[CONTRIBUTO
COMMISSARIO STRAORDINARIO]:[INDENNIZZO
ASSICURATIVO]])</f>
        <v>13200</v>
      </c>
      <c r="M7108" s="10" t="s">
        <v>28754</v>
      </c>
      <c r="N7108" s="3" t="s">
        <v>158</v>
      </c>
      <c r="O7108" s="3" t="s">
        <v>28754</v>
      </c>
      <c r="P7108" s="2" t="s">
        <v>31</v>
      </c>
      <c r="Q7108" s="2" t="s">
        <v>19192</v>
      </c>
      <c r="R7108" s="2" t="s">
        <v>28755</v>
      </c>
      <c r="S7108" s="2" t="s">
        <v>28756</v>
      </c>
      <c r="T7108" s="3" t="s">
        <v>28757</v>
      </c>
      <c r="U7108" s="3" t="s">
        <v>179</v>
      </c>
      <c r="V7108" s="3" t="s">
        <v>163</v>
      </c>
      <c r="W7108" s="12" t="s">
        <v>28758</v>
      </c>
      <c r="X7108" s="12" t="s">
        <v>28759</v>
      </c>
      <c r="Y7108" s="2" t="s">
        <v>480</v>
      </c>
      <c r="Z7108" s="2"/>
    </row>
    <row r="7109" spans="1:26" x14ac:dyDescent="0.3">
      <c r="A7109" s="6" t="s">
        <v>28760</v>
      </c>
      <c r="B7109" s="2" t="s">
        <v>8577</v>
      </c>
      <c r="C7109" s="2" t="s">
        <v>28</v>
      </c>
      <c r="D7109" s="2" t="s">
        <v>29</v>
      </c>
      <c r="E7109" s="3" t="s">
        <v>28753</v>
      </c>
      <c r="F7109" s="3" t="s">
        <v>31</v>
      </c>
      <c r="G7109" s="7">
        <v>55500</v>
      </c>
      <c r="H7109" s="8">
        <v>0</v>
      </c>
      <c r="I7109" s="8">
        <v>0</v>
      </c>
      <c r="J7109" s="8">
        <v>0</v>
      </c>
      <c r="K7109" s="8">
        <v>0</v>
      </c>
      <c r="L7109" s="8">
        <f>SUM(Tabella1[[#This Row],[CONTRIBUTO
COMMISSARIO STRAORDINARIO]:[INDENNIZZO
ASSICURATIVO]])</f>
        <v>55500</v>
      </c>
      <c r="M7109" s="10" t="s">
        <v>28754</v>
      </c>
      <c r="N7109" s="3" t="s">
        <v>158</v>
      </c>
      <c r="O7109" s="3" t="s">
        <v>28754</v>
      </c>
      <c r="P7109" s="2" t="s">
        <v>31</v>
      </c>
      <c r="Q7109" s="2" t="s">
        <v>19192</v>
      </c>
      <c r="R7109" s="2" t="s">
        <v>28755</v>
      </c>
      <c r="S7109" s="2" t="s">
        <v>28761</v>
      </c>
      <c r="T7109" s="3" t="s">
        <v>28762</v>
      </c>
      <c r="U7109" s="3" t="s">
        <v>179</v>
      </c>
      <c r="V7109" s="3" t="s">
        <v>163</v>
      </c>
      <c r="W7109" s="12" t="s">
        <v>28763</v>
      </c>
      <c r="X7109" s="12" t="s">
        <v>28764</v>
      </c>
      <c r="Y7109" s="2" t="s">
        <v>28765</v>
      </c>
      <c r="Z7109" s="2"/>
    </row>
    <row r="7110" spans="1:26" x14ac:dyDescent="0.3">
      <c r="A7110" s="6" t="s">
        <v>28766</v>
      </c>
      <c r="B7110" s="2" t="s">
        <v>8577</v>
      </c>
      <c r="C7110" s="2" t="s">
        <v>28</v>
      </c>
      <c r="D7110" s="2" t="s">
        <v>29</v>
      </c>
      <c r="E7110" s="3" t="s">
        <v>28753</v>
      </c>
      <c r="F7110" s="3" t="s">
        <v>31</v>
      </c>
      <c r="G7110" s="7">
        <v>1000</v>
      </c>
      <c r="H7110" s="8">
        <v>0</v>
      </c>
      <c r="I7110" s="8">
        <v>0</v>
      </c>
      <c r="J7110" s="8">
        <v>0</v>
      </c>
      <c r="K7110" s="8">
        <v>0</v>
      </c>
      <c r="L7110" s="8">
        <f>SUM(Tabella1[[#This Row],[CONTRIBUTO
COMMISSARIO STRAORDINARIO]:[INDENNIZZO
ASSICURATIVO]])</f>
        <v>1000</v>
      </c>
      <c r="M7110" s="10" t="s">
        <v>28767</v>
      </c>
      <c r="N7110" s="3" t="s">
        <v>158</v>
      </c>
      <c r="O7110" s="3" t="s">
        <v>28767</v>
      </c>
      <c r="P7110" s="2" t="s">
        <v>31</v>
      </c>
      <c r="Q7110" s="2" t="s">
        <v>19192</v>
      </c>
      <c r="R7110" s="2" t="s">
        <v>28768</v>
      </c>
      <c r="S7110" s="2" t="s">
        <v>28769</v>
      </c>
      <c r="T7110" s="3" t="s">
        <v>28770</v>
      </c>
      <c r="U7110" s="3" t="s">
        <v>179</v>
      </c>
      <c r="V7110" s="3" t="s">
        <v>163</v>
      </c>
      <c r="W7110" s="12" t="s">
        <v>28771</v>
      </c>
      <c r="X7110" s="12" t="s">
        <v>28772</v>
      </c>
      <c r="Y7110" s="2" t="s">
        <v>28773</v>
      </c>
      <c r="Z7110" s="2"/>
    </row>
    <row r="7111" spans="1:26" x14ac:dyDescent="0.3">
      <c r="A7111" s="6" t="s">
        <v>28774</v>
      </c>
      <c r="B7111" s="2" t="s">
        <v>8577</v>
      </c>
      <c r="C7111" s="2" t="s">
        <v>28</v>
      </c>
      <c r="D7111" s="2" t="s">
        <v>29</v>
      </c>
      <c r="E7111" s="3" t="s">
        <v>28753</v>
      </c>
      <c r="F7111" s="3" t="s">
        <v>31</v>
      </c>
      <c r="G7111" s="7">
        <v>800</v>
      </c>
      <c r="H7111" s="8">
        <v>0</v>
      </c>
      <c r="I7111" s="8">
        <v>0</v>
      </c>
      <c r="J7111" s="8">
        <v>0</v>
      </c>
      <c r="K7111" s="8">
        <v>0</v>
      </c>
      <c r="L7111" s="8">
        <f>SUM(Tabella1[[#This Row],[CONTRIBUTO
COMMISSARIO STRAORDINARIO]:[INDENNIZZO
ASSICURATIVO]])</f>
        <v>800</v>
      </c>
      <c r="M7111" s="10" t="s">
        <v>28767</v>
      </c>
      <c r="N7111" s="3" t="s">
        <v>158</v>
      </c>
      <c r="O7111" s="3" t="s">
        <v>28767</v>
      </c>
      <c r="P7111" s="2" t="s">
        <v>31</v>
      </c>
      <c r="Q7111" s="2" t="s">
        <v>19192</v>
      </c>
      <c r="R7111" s="2" t="s">
        <v>28768</v>
      </c>
      <c r="S7111" s="2" t="s">
        <v>28775</v>
      </c>
      <c r="T7111" s="3" t="s">
        <v>28776</v>
      </c>
      <c r="U7111" s="3" t="s">
        <v>179</v>
      </c>
      <c r="V7111" s="3" t="s">
        <v>163</v>
      </c>
      <c r="W7111" s="12" t="s">
        <v>28771</v>
      </c>
      <c r="X7111" s="12" t="s">
        <v>28772</v>
      </c>
      <c r="Y7111" s="2" t="s">
        <v>28773</v>
      </c>
      <c r="Z7111" s="2"/>
    </row>
    <row r="7112" spans="1:26" x14ac:dyDescent="0.3">
      <c r="A7112" s="6" t="s">
        <v>28777</v>
      </c>
      <c r="B7112" s="2" t="s">
        <v>8577</v>
      </c>
      <c r="C7112" s="2" t="s">
        <v>28</v>
      </c>
      <c r="D7112" s="2" t="s">
        <v>29</v>
      </c>
      <c r="E7112" s="3" t="s">
        <v>28753</v>
      </c>
      <c r="F7112" s="3" t="s">
        <v>31</v>
      </c>
      <c r="G7112" s="7">
        <v>1200</v>
      </c>
      <c r="H7112" s="8">
        <v>0</v>
      </c>
      <c r="I7112" s="8">
        <v>0</v>
      </c>
      <c r="J7112" s="8">
        <v>0</v>
      </c>
      <c r="K7112" s="8">
        <v>0</v>
      </c>
      <c r="L7112" s="8">
        <f>SUM(Tabella1[[#This Row],[CONTRIBUTO
COMMISSARIO STRAORDINARIO]:[INDENNIZZO
ASSICURATIVO]])</f>
        <v>1200</v>
      </c>
      <c r="M7112" s="10" t="s">
        <v>28767</v>
      </c>
      <c r="N7112" s="3" t="s">
        <v>158</v>
      </c>
      <c r="O7112" s="3" t="s">
        <v>28767</v>
      </c>
      <c r="P7112" s="2" t="s">
        <v>31</v>
      </c>
      <c r="Q7112" s="2" t="s">
        <v>19192</v>
      </c>
      <c r="R7112" s="2" t="s">
        <v>28768</v>
      </c>
      <c r="S7112" s="2" t="s">
        <v>28778</v>
      </c>
      <c r="T7112" s="3" t="s">
        <v>28779</v>
      </c>
      <c r="U7112" s="3" t="s">
        <v>179</v>
      </c>
      <c r="V7112" s="3" t="s">
        <v>163</v>
      </c>
      <c r="W7112" s="12" t="s">
        <v>28771</v>
      </c>
      <c r="X7112" s="12" t="s">
        <v>28772</v>
      </c>
      <c r="Y7112" s="2" t="s">
        <v>28773</v>
      </c>
      <c r="Z7112" s="2"/>
    </row>
    <row r="7113" spans="1:26" ht="34.799999999999997" x14ac:dyDescent="0.3">
      <c r="A7113" s="6" t="s">
        <v>28780</v>
      </c>
      <c r="B7113" s="2" t="s">
        <v>8577</v>
      </c>
      <c r="C7113" s="2" t="s">
        <v>28</v>
      </c>
      <c r="D7113" s="2" t="s">
        <v>29</v>
      </c>
      <c r="E7113" s="3" t="s">
        <v>28753</v>
      </c>
      <c r="F7113" s="3" t="s">
        <v>31</v>
      </c>
      <c r="G7113" s="7">
        <v>700</v>
      </c>
      <c r="H7113" s="8">
        <v>0</v>
      </c>
      <c r="I7113" s="8">
        <v>0</v>
      </c>
      <c r="J7113" s="8">
        <v>0</v>
      </c>
      <c r="K7113" s="8">
        <v>0</v>
      </c>
      <c r="L7113" s="8">
        <f>SUM(Tabella1[[#This Row],[CONTRIBUTO
COMMISSARIO STRAORDINARIO]:[INDENNIZZO
ASSICURATIVO]])</f>
        <v>700</v>
      </c>
      <c r="M7113" s="10" t="s">
        <v>28767</v>
      </c>
      <c r="N7113" s="3" t="s">
        <v>158</v>
      </c>
      <c r="O7113" s="3" t="s">
        <v>28767</v>
      </c>
      <c r="P7113" s="2" t="s">
        <v>31</v>
      </c>
      <c r="Q7113" s="2" t="s">
        <v>19192</v>
      </c>
      <c r="R7113" s="2" t="s">
        <v>28768</v>
      </c>
      <c r="S7113" s="2" t="s">
        <v>28781</v>
      </c>
      <c r="T7113" s="3" t="s">
        <v>28782</v>
      </c>
      <c r="U7113" s="3" t="s">
        <v>179</v>
      </c>
      <c r="V7113" s="3" t="s">
        <v>163</v>
      </c>
      <c r="W7113" s="12" t="s">
        <v>28771</v>
      </c>
      <c r="X7113" s="12" t="s">
        <v>28783</v>
      </c>
      <c r="Y7113" s="2" t="s">
        <v>28773</v>
      </c>
      <c r="Z7113" s="2"/>
    </row>
    <row r="7114" spans="1:26" x14ac:dyDescent="0.3">
      <c r="A7114" s="6" t="s">
        <v>28784</v>
      </c>
      <c r="B7114" s="2" t="s">
        <v>8577</v>
      </c>
      <c r="C7114" s="2" t="s">
        <v>28</v>
      </c>
      <c r="D7114" s="2" t="s">
        <v>29</v>
      </c>
      <c r="E7114" s="3" t="s">
        <v>28753</v>
      </c>
      <c r="F7114" s="3" t="s">
        <v>31</v>
      </c>
      <c r="G7114" s="7">
        <v>600</v>
      </c>
      <c r="H7114" s="8">
        <v>0</v>
      </c>
      <c r="I7114" s="8">
        <v>0</v>
      </c>
      <c r="J7114" s="8">
        <v>0</v>
      </c>
      <c r="K7114" s="8">
        <v>0</v>
      </c>
      <c r="L7114" s="8">
        <f>SUM(Tabella1[[#This Row],[CONTRIBUTO
COMMISSARIO STRAORDINARIO]:[INDENNIZZO
ASSICURATIVO]])</f>
        <v>600</v>
      </c>
      <c r="M7114" s="10" t="s">
        <v>2860</v>
      </c>
      <c r="N7114" s="3" t="s">
        <v>158</v>
      </c>
      <c r="O7114" s="3" t="s">
        <v>2860</v>
      </c>
      <c r="P7114" s="2" t="s">
        <v>31</v>
      </c>
      <c r="Q7114" s="2" t="s">
        <v>19192</v>
      </c>
      <c r="R7114" s="2" t="s">
        <v>28768</v>
      </c>
      <c r="S7114" s="2" t="s">
        <v>28785</v>
      </c>
      <c r="T7114" s="3" t="s">
        <v>28786</v>
      </c>
      <c r="U7114" s="3" t="s">
        <v>179</v>
      </c>
      <c r="V7114" s="3" t="s">
        <v>163</v>
      </c>
      <c r="W7114" s="12" t="s">
        <v>28771</v>
      </c>
      <c r="X7114" s="12" t="s">
        <v>28787</v>
      </c>
      <c r="Y7114" s="2" t="s">
        <v>28773</v>
      </c>
      <c r="Z7114" s="2"/>
    </row>
    <row r="7115" spans="1:26" ht="34.799999999999997" x14ac:dyDescent="0.3">
      <c r="A7115" s="6" t="s">
        <v>28788</v>
      </c>
      <c r="B7115" s="2" t="s">
        <v>8577</v>
      </c>
      <c r="C7115" s="2" t="s">
        <v>28</v>
      </c>
      <c r="D7115" s="2" t="s">
        <v>29</v>
      </c>
      <c r="E7115" s="3" t="s">
        <v>28753</v>
      </c>
      <c r="F7115" s="3" t="s">
        <v>31</v>
      </c>
      <c r="G7115" s="7">
        <v>8367.39</v>
      </c>
      <c r="H7115" s="8">
        <v>0</v>
      </c>
      <c r="I7115" s="8">
        <v>0</v>
      </c>
      <c r="J7115" s="8">
        <v>0</v>
      </c>
      <c r="K7115" s="8">
        <v>0</v>
      </c>
      <c r="L7115" s="8">
        <f>SUM(Tabella1[[#This Row],[CONTRIBUTO
COMMISSARIO STRAORDINARIO]:[INDENNIZZO
ASSICURATIVO]])</f>
        <v>8367.39</v>
      </c>
      <c r="M7115" s="10" t="s">
        <v>28789</v>
      </c>
      <c r="N7115" s="3" t="s">
        <v>794</v>
      </c>
      <c r="O7115" s="3" t="s">
        <v>28789</v>
      </c>
      <c r="P7115" s="2" t="s">
        <v>31</v>
      </c>
      <c r="Q7115" s="2" t="s">
        <v>27935</v>
      </c>
      <c r="R7115" s="2" t="s">
        <v>28790</v>
      </c>
      <c r="S7115" s="2" t="s">
        <v>28790</v>
      </c>
      <c r="T7115" s="3" t="s">
        <v>28791</v>
      </c>
      <c r="U7115" s="3" t="s">
        <v>179</v>
      </c>
      <c r="V7115" s="3" t="s">
        <v>163</v>
      </c>
      <c r="W7115" s="12" t="s">
        <v>28792</v>
      </c>
      <c r="X7115" s="12" t="s">
        <v>28793</v>
      </c>
      <c r="Y7115" s="2" t="s">
        <v>28794</v>
      </c>
      <c r="Z7115" s="2"/>
    </row>
    <row r="7116" spans="1:26" ht="34.799999999999997" x14ac:dyDescent="0.3">
      <c r="A7116" s="6" t="s">
        <v>28795</v>
      </c>
      <c r="B7116" s="2" t="s">
        <v>8577</v>
      </c>
      <c r="C7116" s="2" t="s">
        <v>28</v>
      </c>
      <c r="D7116" s="2" t="s">
        <v>29</v>
      </c>
      <c r="E7116" s="3" t="s">
        <v>28753</v>
      </c>
      <c r="F7116" s="3" t="s">
        <v>31</v>
      </c>
      <c r="G7116" s="7">
        <v>12745.6</v>
      </c>
      <c r="H7116" s="8">
        <v>0</v>
      </c>
      <c r="I7116" s="8">
        <v>0</v>
      </c>
      <c r="J7116" s="8">
        <v>0</v>
      </c>
      <c r="K7116" s="8">
        <v>0</v>
      </c>
      <c r="L7116" s="8">
        <f>SUM(Tabella1[[#This Row],[CONTRIBUTO
COMMISSARIO STRAORDINARIO]:[INDENNIZZO
ASSICURATIVO]])</f>
        <v>12745.6</v>
      </c>
      <c r="M7116" s="10" t="s">
        <v>28789</v>
      </c>
      <c r="N7116" s="3" t="s">
        <v>794</v>
      </c>
      <c r="O7116" s="3" t="s">
        <v>28789</v>
      </c>
      <c r="P7116" s="2" t="s">
        <v>31</v>
      </c>
      <c r="Q7116" s="2" t="s">
        <v>27935</v>
      </c>
      <c r="R7116" s="2" t="s">
        <v>28796</v>
      </c>
      <c r="S7116" s="2" t="s">
        <v>28796</v>
      </c>
      <c r="T7116" s="3" t="s">
        <v>28791</v>
      </c>
      <c r="U7116" s="3" t="s">
        <v>179</v>
      </c>
      <c r="V7116" s="3" t="s">
        <v>163</v>
      </c>
      <c r="W7116" s="12" t="s">
        <v>28797</v>
      </c>
      <c r="X7116" s="12" t="s">
        <v>28793</v>
      </c>
      <c r="Y7116" s="2" t="s">
        <v>28798</v>
      </c>
      <c r="Z7116" s="2"/>
    </row>
    <row r="7117" spans="1:26" ht="34.799999999999997" x14ac:dyDescent="0.3">
      <c r="A7117" s="6" t="s">
        <v>28799</v>
      </c>
      <c r="B7117" s="2" t="s">
        <v>8577</v>
      </c>
      <c r="C7117" s="2" t="s">
        <v>28</v>
      </c>
      <c r="D7117" s="2" t="s">
        <v>29</v>
      </c>
      <c r="E7117" s="3" t="s">
        <v>28753</v>
      </c>
      <c r="F7117" s="3" t="s">
        <v>31</v>
      </c>
      <c r="G7117" s="7">
        <v>21523.53</v>
      </c>
      <c r="H7117" s="8">
        <v>0</v>
      </c>
      <c r="I7117" s="8">
        <v>0</v>
      </c>
      <c r="J7117" s="8">
        <v>0</v>
      </c>
      <c r="K7117" s="8">
        <v>0</v>
      </c>
      <c r="L7117" s="8">
        <f>SUM(Tabella1[[#This Row],[CONTRIBUTO
COMMISSARIO STRAORDINARIO]:[INDENNIZZO
ASSICURATIVO]])</f>
        <v>21523.53</v>
      </c>
      <c r="M7117" s="10" t="s">
        <v>28789</v>
      </c>
      <c r="N7117" s="3" t="s">
        <v>794</v>
      </c>
      <c r="O7117" s="3" t="s">
        <v>28789</v>
      </c>
      <c r="P7117" s="2" t="s">
        <v>31</v>
      </c>
      <c r="Q7117" s="2" t="s">
        <v>27935</v>
      </c>
      <c r="R7117" s="2" t="s">
        <v>28800</v>
      </c>
      <c r="S7117" s="2" t="s">
        <v>28800</v>
      </c>
      <c r="T7117" s="3" t="s">
        <v>28791</v>
      </c>
      <c r="U7117" s="3" t="s">
        <v>179</v>
      </c>
      <c r="V7117" s="3" t="s">
        <v>163</v>
      </c>
      <c r="W7117" s="12" t="s">
        <v>28801</v>
      </c>
      <c r="X7117" s="12" t="s">
        <v>28793</v>
      </c>
      <c r="Y7117" s="2" t="s">
        <v>28802</v>
      </c>
      <c r="Z7117" s="2"/>
    </row>
    <row r="7118" spans="1:26" ht="34.799999999999997" x14ac:dyDescent="0.3">
      <c r="A7118" s="6" t="s">
        <v>28803</v>
      </c>
      <c r="B7118" s="2" t="s">
        <v>8577</v>
      </c>
      <c r="C7118" s="2" t="s">
        <v>28</v>
      </c>
      <c r="D7118" s="2" t="s">
        <v>29</v>
      </c>
      <c r="E7118" s="3" t="s">
        <v>28753</v>
      </c>
      <c r="F7118" s="3" t="s">
        <v>31</v>
      </c>
      <c r="G7118" s="7">
        <v>1720.2</v>
      </c>
      <c r="H7118" s="8">
        <v>0</v>
      </c>
      <c r="I7118" s="8">
        <v>0</v>
      </c>
      <c r="J7118" s="8">
        <v>0</v>
      </c>
      <c r="K7118" s="8">
        <v>0</v>
      </c>
      <c r="L7118" s="8">
        <f>SUM(Tabella1[[#This Row],[CONTRIBUTO
COMMISSARIO STRAORDINARIO]:[INDENNIZZO
ASSICURATIVO]])</f>
        <v>1720.2</v>
      </c>
      <c r="M7118" s="10" t="s">
        <v>28789</v>
      </c>
      <c r="N7118" s="3" t="s">
        <v>794</v>
      </c>
      <c r="O7118" s="3" t="s">
        <v>28789</v>
      </c>
      <c r="P7118" s="2" t="s">
        <v>31</v>
      </c>
      <c r="Q7118" s="2" t="s">
        <v>27935</v>
      </c>
      <c r="R7118" s="2" t="s">
        <v>28804</v>
      </c>
      <c r="S7118" s="2" t="s">
        <v>28804</v>
      </c>
      <c r="T7118" s="3" t="s">
        <v>28791</v>
      </c>
      <c r="U7118" s="3" t="s">
        <v>179</v>
      </c>
      <c r="V7118" s="3" t="s">
        <v>163</v>
      </c>
      <c r="W7118" s="12" t="s">
        <v>28805</v>
      </c>
      <c r="X7118" s="12" t="s">
        <v>28793</v>
      </c>
      <c r="Y7118" s="2" t="s">
        <v>28806</v>
      </c>
      <c r="Z7118" s="2"/>
    </row>
    <row r="7119" spans="1:26" ht="34.799999999999997" x14ac:dyDescent="0.3">
      <c r="A7119" s="6" t="s">
        <v>28807</v>
      </c>
      <c r="B7119" s="2" t="s">
        <v>8577</v>
      </c>
      <c r="C7119" s="2" t="s">
        <v>28</v>
      </c>
      <c r="D7119" s="2" t="s">
        <v>29</v>
      </c>
      <c r="E7119" s="3" t="s">
        <v>28753</v>
      </c>
      <c r="F7119" s="3" t="s">
        <v>31</v>
      </c>
      <c r="G7119" s="7">
        <v>85786.45</v>
      </c>
      <c r="H7119" s="8">
        <v>0</v>
      </c>
      <c r="I7119" s="8">
        <v>0</v>
      </c>
      <c r="J7119" s="8">
        <v>0</v>
      </c>
      <c r="K7119" s="8">
        <v>0</v>
      </c>
      <c r="L7119" s="8">
        <f>SUM(Tabella1[[#This Row],[CONTRIBUTO
COMMISSARIO STRAORDINARIO]:[INDENNIZZO
ASSICURATIVO]])</f>
        <v>85786.45</v>
      </c>
      <c r="M7119" s="10" t="s">
        <v>28789</v>
      </c>
      <c r="N7119" s="3" t="s">
        <v>794</v>
      </c>
      <c r="O7119" s="3" t="s">
        <v>28789</v>
      </c>
      <c r="P7119" s="2" t="s">
        <v>31</v>
      </c>
      <c r="Q7119" s="2" t="s">
        <v>27935</v>
      </c>
      <c r="R7119" s="2" t="s">
        <v>28800</v>
      </c>
      <c r="S7119" s="2" t="s">
        <v>28800</v>
      </c>
      <c r="T7119" s="3" t="s">
        <v>28791</v>
      </c>
      <c r="U7119" s="3" t="s">
        <v>179</v>
      </c>
      <c r="V7119" s="3" t="s">
        <v>163</v>
      </c>
      <c r="W7119" s="12" t="s">
        <v>28808</v>
      </c>
      <c r="X7119" s="12" t="s">
        <v>28793</v>
      </c>
      <c r="Y7119" s="2" t="s">
        <v>28809</v>
      </c>
      <c r="Z7119" s="2"/>
    </row>
    <row r="7120" spans="1:26" ht="34.799999999999997" x14ac:dyDescent="0.3">
      <c r="A7120" s="6" t="s">
        <v>28810</v>
      </c>
      <c r="B7120" s="2" t="s">
        <v>8577</v>
      </c>
      <c r="C7120" s="2" t="s">
        <v>28</v>
      </c>
      <c r="D7120" s="2" t="s">
        <v>29</v>
      </c>
      <c r="E7120" s="3" t="s">
        <v>28753</v>
      </c>
      <c r="F7120" s="3" t="s">
        <v>31</v>
      </c>
      <c r="G7120" s="7">
        <v>95849.89</v>
      </c>
      <c r="H7120" s="8">
        <v>0</v>
      </c>
      <c r="I7120" s="8">
        <v>0</v>
      </c>
      <c r="J7120" s="8">
        <v>0</v>
      </c>
      <c r="K7120" s="8">
        <v>0</v>
      </c>
      <c r="L7120" s="8">
        <f>SUM(Tabella1[[#This Row],[CONTRIBUTO
COMMISSARIO STRAORDINARIO]:[INDENNIZZO
ASSICURATIVO]])</f>
        <v>95849.89</v>
      </c>
      <c r="M7120" s="10" t="s">
        <v>28789</v>
      </c>
      <c r="N7120" s="3" t="s">
        <v>794</v>
      </c>
      <c r="O7120" s="3" t="s">
        <v>28789</v>
      </c>
      <c r="P7120" s="2" t="s">
        <v>31</v>
      </c>
      <c r="Q7120" s="2" t="s">
        <v>27935</v>
      </c>
      <c r="R7120" s="2" t="s">
        <v>28811</v>
      </c>
      <c r="S7120" s="2" t="s">
        <v>28811</v>
      </c>
      <c r="T7120" s="3" t="s">
        <v>28791</v>
      </c>
      <c r="U7120" s="3" t="s">
        <v>179</v>
      </c>
      <c r="V7120" s="3" t="s">
        <v>163</v>
      </c>
      <c r="W7120" s="12" t="s">
        <v>28812</v>
      </c>
      <c r="X7120" s="12" t="s">
        <v>28793</v>
      </c>
      <c r="Y7120" s="2" t="s">
        <v>28813</v>
      </c>
      <c r="Z7120" s="2"/>
    </row>
    <row r="7121" spans="1:26" ht="34.799999999999997" x14ac:dyDescent="0.3">
      <c r="A7121" s="6" t="s">
        <v>28814</v>
      </c>
      <c r="B7121" s="2" t="s">
        <v>8577</v>
      </c>
      <c r="C7121" s="2" t="s">
        <v>28</v>
      </c>
      <c r="D7121" s="2" t="s">
        <v>29</v>
      </c>
      <c r="E7121" s="3" t="s">
        <v>28753</v>
      </c>
      <c r="F7121" s="3" t="s">
        <v>31</v>
      </c>
      <c r="G7121" s="7">
        <v>11891.58</v>
      </c>
      <c r="H7121" s="8">
        <v>0</v>
      </c>
      <c r="I7121" s="8">
        <v>0</v>
      </c>
      <c r="J7121" s="8">
        <v>0</v>
      </c>
      <c r="K7121" s="8">
        <v>0</v>
      </c>
      <c r="L7121" s="8">
        <f>SUM(Tabella1[[#This Row],[CONTRIBUTO
COMMISSARIO STRAORDINARIO]:[INDENNIZZO
ASSICURATIVO]])</f>
        <v>11891.58</v>
      </c>
      <c r="M7121" s="10" t="s">
        <v>28789</v>
      </c>
      <c r="N7121" s="3" t="s">
        <v>794</v>
      </c>
      <c r="O7121" s="3" t="s">
        <v>28789</v>
      </c>
      <c r="P7121" s="2" t="s">
        <v>31</v>
      </c>
      <c r="Q7121" s="2" t="s">
        <v>27935</v>
      </c>
      <c r="R7121" s="2" t="s">
        <v>28815</v>
      </c>
      <c r="S7121" s="2" t="s">
        <v>28815</v>
      </c>
      <c r="T7121" s="3" t="s">
        <v>28791</v>
      </c>
      <c r="U7121" s="3" t="s">
        <v>179</v>
      </c>
      <c r="V7121" s="3" t="s">
        <v>163</v>
      </c>
      <c r="W7121" s="12" t="s">
        <v>28816</v>
      </c>
      <c r="X7121" s="12" t="s">
        <v>28793</v>
      </c>
      <c r="Y7121" s="2" t="s">
        <v>28817</v>
      </c>
      <c r="Z7121" s="2"/>
    </row>
    <row r="7122" spans="1:26" ht="34.799999999999997" x14ac:dyDescent="0.3">
      <c r="A7122" s="6" t="s">
        <v>28818</v>
      </c>
      <c r="B7122" s="2" t="s">
        <v>8577</v>
      </c>
      <c r="C7122" s="2" t="s">
        <v>28</v>
      </c>
      <c r="D7122" s="2" t="s">
        <v>29</v>
      </c>
      <c r="E7122" s="3" t="s">
        <v>28753</v>
      </c>
      <c r="F7122" s="3" t="s">
        <v>31</v>
      </c>
      <c r="G7122" s="7">
        <v>6100</v>
      </c>
      <c r="H7122" s="8">
        <v>0</v>
      </c>
      <c r="I7122" s="8">
        <v>0</v>
      </c>
      <c r="J7122" s="8">
        <v>0</v>
      </c>
      <c r="K7122" s="8">
        <v>0</v>
      </c>
      <c r="L7122" s="8">
        <f>SUM(Tabella1[[#This Row],[CONTRIBUTO
COMMISSARIO STRAORDINARIO]:[INDENNIZZO
ASSICURATIVO]])</f>
        <v>6100</v>
      </c>
      <c r="M7122" s="10" t="s">
        <v>28789</v>
      </c>
      <c r="N7122" s="3" t="s">
        <v>794</v>
      </c>
      <c r="O7122" s="3" t="s">
        <v>28789</v>
      </c>
      <c r="P7122" s="2" t="s">
        <v>31</v>
      </c>
      <c r="Q7122" s="2" t="s">
        <v>27935</v>
      </c>
      <c r="R7122" s="2" t="s">
        <v>9490</v>
      </c>
      <c r="S7122" s="2" t="s">
        <v>9490</v>
      </c>
      <c r="T7122" s="3" t="s">
        <v>28791</v>
      </c>
      <c r="U7122" s="3" t="s">
        <v>189</v>
      </c>
      <c r="V7122" s="3" t="s">
        <v>163</v>
      </c>
      <c r="W7122" s="12" t="s">
        <v>28819</v>
      </c>
      <c r="X7122" s="12" t="s">
        <v>28820</v>
      </c>
      <c r="Y7122" s="2" t="s">
        <v>28821</v>
      </c>
      <c r="Z7122" s="2"/>
    </row>
    <row r="7123" spans="1:26" ht="34.799999999999997" x14ac:dyDescent="0.3">
      <c r="A7123" s="6" t="s">
        <v>28822</v>
      </c>
      <c r="B7123" s="2" t="s">
        <v>8577</v>
      </c>
      <c r="C7123" s="2" t="s">
        <v>28</v>
      </c>
      <c r="D7123" s="2" t="s">
        <v>29</v>
      </c>
      <c r="E7123" s="3" t="s">
        <v>28753</v>
      </c>
      <c r="F7123" s="3" t="s">
        <v>31</v>
      </c>
      <c r="G7123" s="7">
        <v>4611.6000000000004</v>
      </c>
      <c r="H7123" s="8">
        <v>0</v>
      </c>
      <c r="I7123" s="8">
        <v>0</v>
      </c>
      <c r="J7123" s="8">
        <v>0</v>
      </c>
      <c r="K7123" s="8">
        <v>0</v>
      </c>
      <c r="L7123" s="8">
        <f>SUM(Tabella1[[#This Row],[CONTRIBUTO
COMMISSARIO STRAORDINARIO]:[INDENNIZZO
ASSICURATIVO]])</f>
        <v>4611.6000000000004</v>
      </c>
      <c r="M7123" s="10" t="s">
        <v>28789</v>
      </c>
      <c r="N7123" s="3" t="s">
        <v>794</v>
      </c>
      <c r="O7123" s="3" t="s">
        <v>28789</v>
      </c>
      <c r="P7123" s="2" t="s">
        <v>31</v>
      </c>
      <c r="Q7123" s="2" t="s">
        <v>27935</v>
      </c>
      <c r="R7123" s="2" t="s">
        <v>9490</v>
      </c>
      <c r="S7123" s="2" t="s">
        <v>9490</v>
      </c>
      <c r="T7123" s="3" t="s">
        <v>28791</v>
      </c>
      <c r="U7123" s="3" t="s">
        <v>189</v>
      </c>
      <c r="V7123" s="3" t="s">
        <v>163</v>
      </c>
      <c r="W7123" s="12" t="s">
        <v>28823</v>
      </c>
      <c r="X7123" s="12" t="s">
        <v>28820</v>
      </c>
      <c r="Y7123" s="2" t="s">
        <v>28824</v>
      </c>
      <c r="Z7123" s="2"/>
    </row>
    <row r="7124" spans="1:26" ht="34.799999999999997" x14ac:dyDescent="0.3">
      <c r="A7124" s="6" t="s">
        <v>28825</v>
      </c>
      <c r="B7124" s="2" t="s">
        <v>8577</v>
      </c>
      <c r="C7124" s="2" t="s">
        <v>28</v>
      </c>
      <c r="D7124" s="2" t="s">
        <v>29</v>
      </c>
      <c r="E7124" s="3" t="s">
        <v>28753</v>
      </c>
      <c r="F7124" s="3" t="s">
        <v>31</v>
      </c>
      <c r="G7124" s="7">
        <v>6100</v>
      </c>
      <c r="H7124" s="8">
        <v>0</v>
      </c>
      <c r="I7124" s="8">
        <v>0</v>
      </c>
      <c r="J7124" s="8">
        <v>0</v>
      </c>
      <c r="K7124" s="8">
        <v>0</v>
      </c>
      <c r="L7124" s="8">
        <f>SUM(Tabella1[[#This Row],[CONTRIBUTO
COMMISSARIO STRAORDINARIO]:[INDENNIZZO
ASSICURATIVO]])</f>
        <v>6100</v>
      </c>
      <c r="M7124" s="10" t="s">
        <v>28789</v>
      </c>
      <c r="N7124" s="3" t="s">
        <v>794</v>
      </c>
      <c r="O7124" s="3" t="s">
        <v>28789</v>
      </c>
      <c r="P7124" s="2" t="s">
        <v>31</v>
      </c>
      <c r="Q7124" s="2" t="s">
        <v>27935</v>
      </c>
      <c r="R7124" s="2" t="s">
        <v>9490</v>
      </c>
      <c r="S7124" s="2" t="s">
        <v>9490</v>
      </c>
      <c r="T7124" s="3" t="s">
        <v>28791</v>
      </c>
      <c r="U7124" s="3" t="s">
        <v>189</v>
      </c>
      <c r="V7124" s="3" t="s">
        <v>163</v>
      </c>
      <c r="W7124" s="12" t="s">
        <v>28826</v>
      </c>
      <c r="X7124" s="12" t="s">
        <v>28820</v>
      </c>
      <c r="Y7124" s="2" t="s">
        <v>28827</v>
      </c>
      <c r="Z7124" s="2"/>
    </row>
    <row r="7125" spans="1:26" ht="52.2" x14ac:dyDescent="0.3">
      <c r="A7125" s="6" t="s">
        <v>28828</v>
      </c>
      <c r="B7125" s="2" t="s">
        <v>8577</v>
      </c>
      <c r="C7125" s="2" t="s">
        <v>28</v>
      </c>
      <c r="D7125" s="2" t="s">
        <v>29</v>
      </c>
      <c r="E7125" s="3" t="s">
        <v>28753</v>
      </c>
      <c r="F7125" s="3" t="s">
        <v>31</v>
      </c>
      <c r="G7125" s="7">
        <v>7326.14</v>
      </c>
      <c r="H7125" s="8">
        <v>0</v>
      </c>
      <c r="I7125" s="8">
        <v>0</v>
      </c>
      <c r="J7125" s="8">
        <v>0</v>
      </c>
      <c r="K7125" s="8">
        <v>0</v>
      </c>
      <c r="L7125" s="8">
        <f>SUM(Tabella1[[#This Row],[CONTRIBUTO
COMMISSARIO STRAORDINARIO]:[INDENNIZZO
ASSICURATIVO]])</f>
        <v>7326.14</v>
      </c>
      <c r="M7125" s="10" t="s">
        <v>28789</v>
      </c>
      <c r="N7125" s="3" t="s">
        <v>794</v>
      </c>
      <c r="O7125" s="3" t="s">
        <v>28789</v>
      </c>
      <c r="P7125" s="2" t="s">
        <v>31</v>
      </c>
      <c r="Q7125" s="2" t="s">
        <v>27935</v>
      </c>
      <c r="R7125" s="2" t="s">
        <v>9490</v>
      </c>
      <c r="S7125" s="2" t="s">
        <v>9490</v>
      </c>
      <c r="T7125" s="3" t="s">
        <v>28791</v>
      </c>
      <c r="U7125" s="3" t="s">
        <v>179</v>
      </c>
      <c r="V7125" s="3" t="s">
        <v>163</v>
      </c>
      <c r="W7125" s="12" t="s">
        <v>28829</v>
      </c>
      <c r="X7125" s="12" t="s">
        <v>28830</v>
      </c>
      <c r="Y7125" s="2" t="s">
        <v>28831</v>
      </c>
      <c r="Z7125" s="2"/>
    </row>
    <row r="7126" spans="1:26" ht="52.2" x14ac:dyDescent="0.3">
      <c r="A7126" s="6" t="s">
        <v>28832</v>
      </c>
      <c r="B7126" s="2" t="s">
        <v>8577</v>
      </c>
      <c r="C7126" s="2" t="s">
        <v>28</v>
      </c>
      <c r="D7126" s="2" t="s">
        <v>29</v>
      </c>
      <c r="E7126" s="3" t="s">
        <v>28753</v>
      </c>
      <c r="F7126" s="3" t="s">
        <v>31</v>
      </c>
      <c r="G7126" s="7">
        <v>5133.1499999999996</v>
      </c>
      <c r="H7126" s="8">
        <v>0</v>
      </c>
      <c r="I7126" s="8">
        <v>0</v>
      </c>
      <c r="J7126" s="8">
        <v>0</v>
      </c>
      <c r="K7126" s="8">
        <v>0</v>
      </c>
      <c r="L7126" s="8">
        <f>SUM(Tabella1[[#This Row],[CONTRIBUTO
COMMISSARIO STRAORDINARIO]:[INDENNIZZO
ASSICURATIVO]])</f>
        <v>5133.1499999999996</v>
      </c>
      <c r="M7126" s="10" t="s">
        <v>28789</v>
      </c>
      <c r="N7126" s="3" t="s">
        <v>794</v>
      </c>
      <c r="O7126" s="3" t="s">
        <v>28789</v>
      </c>
      <c r="P7126" s="2" t="s">
        <v>31</v>
      </c>
      <c r="Q7126" s="2" t="s">
        <v>27935</v>
      </c>
      <c r="R7126" s="2" t="s">
        <v>28833</v>
      </c>
      <c r="S7126" s="2" t="s">
        <v>28833</v>
      </c>
      <c r="T7126" s="3" t="s">
        <v>28791</v>
      </c>
      <c r="U7126" s="3" t="s">
        <v>179</v>
      </c>
      <c r="V7126" s="3" t="s">
        <v>163</v>
      </c>
      <c r="W7126" s="12" t="s">
        <v>28834</v>
      </c>
      <c r="X7126" s="12" t="s">
        <v>28835</v>
      </c>
      <c r="Y7126" s="2" t="s">
        <v>28836</v>
      </c>
      <c r="Z7126" s="2"/>
    </row>
    <row r="7127" spans="1:26" ht="52.2" x14ac:dyDescent="0.3">
      <c r="A7127" s="6" t="s">
        <v>28837</v>
      </c>
      <c r="B7127" s="2" t="s">
        <v>8577</v>
      </c>
      <c r="C7127" s="2" t="s">
        <v>28</v>
      </c>
      <c r="D7127" s="2" t="s">
        <v>29</v>
      </c>
      <c r="E7127" s="3" t="s">
        <v>28753</v>
      </c>
      <c r="F7127" s="3" t="s">
        <v>31</v>
      </c>
      <c r="G7127" s="7">
        <v>4462.1899999999996</v>
      </c>
      <c r="H7127" s="8">
        <v>0</v>
      </c>
      <c r="I7127" s="8">
        <v>0</v>
      </c>
      <c r="J7127" s="8">
        <v>0</v>
      </c>
      <c r="K7127" s="8">
        <v>0</v>
      </c>
      <c r="L7127" s="8">
        <f>SUM(Tabella1[[#This Row],[CONTRIBUTO
COMMISSARIO STRAORDINARIO]:[INDENNIZZO
ASSICURATIVO]])</f>
        <v>4462.1899999999996</v>
      </c>
      <c r="M7127" s="10" t="s">
        <v>28789</v>
      </c>
      <c r="N7127" s="3" t="s">
        <v>794</v>
      </c>
      <c r="O7127" s="3" t="s">
        <v>28789</v>
      </c>
      <c r="P7127" s="2" t="s">
        <v>31</v>
      </c>
      <c r="Q7127" s="2" t="s">
        <v>27935</v>
      </c>
      <c r="R7127" s="2" t="s">
        <v>28838</v>
      </c>
      <c r="S7127" s="2" t="s">
        <v>28838</v>
      </c>
      <c r="T7127" s="3" t="s">
        <v>28839</v>
      </c>
      <c r="U7127" s="3" t="s">
        <v>179</v>
      </c>
      <c r="V7127" s="3" t="s">
        <v>163</v>
      </c>
      <c r="W7127" s="12" t="s">
        <v>28840</v>
      </c>
      <c r="X7127" s="12" t="s">
        <v>28835</v>
      </c>
      <c r="Y7127" s="2" t="s">
        <v>28841</v>
      </c>
      <c r="Z7127" s="2"/>
    </row>
    <row r="7128" spans="1:26" ht="34.799999999999997" x14ac:dyDescent="0.3">
      <c r="A7128" s="6" t="s">
        <v>28842</v>
      </c>
      <c r="B7128" s="2" t="s">
        <v>8577</v>
      </c>
      <c r="C7128" s="2" t="s">
        <v>28</v>
      </c>
      <c r="D7128" s="2" t="s">
        <v>29</v>
      </c>
      <c r="E7128" s="3" t="s">
        <v>28753</v>
      </c>
      <c r="F7128" s="3" t="s">
        <v>31</v>
      </c>
      <c r="G7128" s="7">
        <v>1207.97</v>
      </c>
      <c r="H7128" s="8">
        <v>0</v>
      </c>
      <c r="I7128" s="8">
        <v>0</v>
      </c>
      <c r="J7128" s="8">
        <v>0</v>
      </c>
      <c r="K7128" s="8">
        <v>0</v>
      </c>
      <c r="L7128" s="8">
        <f>SUM(Tabella1[[#This Row],[CONTRIBUTO
COMMISSARIO STRAORDINARIO]:[INDENNIZZO
ASSICURATIVO]])</f>
        <v>1207.97</v>
      </c>
      <c r="M7128" s="10" t="s">
        <v>28789</v>
      </c>
      <c r="N7128" s="3" t="s">
        <v>794</v>
      </c>
      <c r="O7128" s="3" t="s">
        <v>28789</v>
      </c>
      <c r="P7128" s="2" t="s">
        <v>31</v>
      </c>
      <c r="Q7128" s="2" t="s">
        <v>27935</v>
      </c>
      <c r="R7128" s="2" t="s">
        <v>28843</v>
      </c>
      <c r="S7128" s="2" t="s">
        <v>28843</v>
      </c>
      <c r="T7128" s="3" t="s">
        <v>28791</v>
      </c>
      <c r="U7128" s="3" t="s">
        <v>179</v>
      </c>
      <c r="V7128" s="3" t="s">
        <v>163</v>
      </c>
      <c r="W7128" s="12" t="s">
        <v>28844</v>
      </c>
      <c r="X7128" s="12" t="s">
        <v>28793</v>
      </c>
      <c r="Y7128" s="2" t="s">
        <v>28845</v>
      </c>
      <c r="Z7128" s="2"/>
    </row>
    <row r="7129" spans="1:26" ht="52.2" x14ac:dyDescent="0.3">
      <c r="A7129" s="6" t="s">
        <v>28846</v>
      </c>
      <c r="B7129" s="2" t="s">
        <v>8577</v>
      </c>
      <c r="C7129" s="2" t="s">
        <v>28</v>
      </c>
      <c r="D7129" s="2" t="s">
        <v>29</v>
      </c>
      <c r="E7129" s="3" t="s">
        <v>28753</v>
      </c>
      <c r="F7129" s="3" t="s">
        <v>31</v>
      </c>
      <c r="G7129" s="7">
        <v>37568.199999999997</v>
      </c>
      <c r="H7129" s="8">
        <v>0</v>
      </c>
      <c r="I7129" s="8">
        <v>0</v>
      </c>
      <c r="J7129" s="8">
        <v>0</v>
      </c>
      <c r="K7129" s="8">
        <v>0</v>
      </c>
      <c r="L7129" s="8">
        <f>SUM(Tabella1[[#This Row],[CONTRIBUTO
COMMISSARIO STRAORDINARIO]:[INDENNIZZO
ASSICURATIVO]])</f>
        <v>37568.199999999997</v>
      </c>
      <c r="M7129" s="10" t="s">
        <v>28789</v>
      </c>
      <c r="N7129" s="3" t="s">
        <v>794</v>
      </c>
      <c r="O7129" s="3" t="s">
        <v>28789</v>
      </c>
      <c r="P7129" s="2" t="s">
        <v>31</v>
      </c>
      <c r="Q7129" s="2" t="s">
        <v>27935</v>
      </c>
      <c r="R7129" s="2" t="s">
        <v>28847</v>
      </c>
      <c r="S7129" s="2" t="s">
        <v>28847</v>
      </c>
      <c r="T7129" s="3" t="s">
        <v>28791</v>
      </c>
      <c r="U7129" s="3" t="s">
        <v>179</v>
      </c>
      <c r="V7129" s="3" t="s">
        <v>163</v>
      </c>
      <c r="W7129" s="12" t="s">
        <v>28848</v>
      </c>
      <c r="X7129" s="12" t="s">
        <v>28835</v>
      </c>
      <c r="Y7129" s="2" t="s">
        <v>28849</v>
      </c>
      <c r="Z7129" s="2"/>
    </row>
    <row r="7130" spans="1:26" ht="52.2" x14ac:dyDescent="0.3">
      <c r="A7130" s="6" t="s">
        <v>28850</v>
      </c>
      <c r="B7130" s="2" t="s">
        <v>8577</v>
      </c>
      <c r="C7130" s="2" t="s">
        <v>28</v>
      </c>
      <c r="D7130" s="2" t="s">
        <v>29</v>
      </c>
      <c r="E7130" s="3" t="s">
        <v>28753</v>
      </c>
      <c r="F7130" s="3" t="s">
        <v>31</v>
      </c>
      <c r="G7130" s="7">
        <v>36614.269999999997</v>
      </c>
      <c r="H7130" s="8">
        <v>0</v>
      </c>
      <c r="I7130" s="8">
        <v>0</v>
      </c>
      <c r="J7130" s="8">
        <v>0</v>
      </c>
      <c r="K7130" s="8">
        <v>0</v>
      </c>
      <c r="L7130" s="8">
        <f>SUM(Tabella1[[#This Row],[CONTRIBUTO
COMMISSARIO STRAORDINARIO]:[INDENNIZZO
ASSICURATIVO]])</f>
        <v>36614.269999999997</v>
      </c>
      <c r="M7130" s="10" t="s">
        <v>28789</v>
      </c>
      <c r="N7130" s="3" t="s">
        <v>794</v>
      </c>
      <c r="O7130" s="3" t="s">
        <v>28789</v>
      </c>
      <c r="P7130" s="2" t="s">
        <v>31</v>
      </c>
      <c r="Q7130" s="2" t="s">
        <v>27935</v>
      </c>
      <c r="R7130" s="2" t="s">
        <v>28851</v>
      </c>
      <c r="S7130" s="2" t="s">
        <v>28851</v>
      </c>
      <c r="T7130" s="3" t="s">
        <v>28791</v>
      </c>
      <c r="U7130" s="3" t="s">
        <v>179</v>
      </c>
      <c r="V7130" s="3" t="s">
        <v>163</v>
      </c>
      <c r="W7130" s="12" t="s">
        <v>28852</v>
      </c>
      <c r="X7130" s="12" t="s">
        <v>28835</v>
      </c>
      <c r="Y7130" s="2" t="s">
        <v>28853</v>
      </c>
      <c r="Z7130" s="2"/>
    </row>
    <row r="7131" spans="1:26" ht="34.799999999999997" x14ac:dyDescent="0.3">
      <c r="A7131" s="6" t="s">
        <v>28854</v>
      </c>
      <c r="B7131" s="2" t="s">
        <v>8577</v>
      </c>
      <c r="C7131" s="2" t="s">
        <v>28</v>
      </c>
      <c r="D7131" s="2" t="s">
        <v>29</v>
      </c>
      <c r="E7131" s="3" t="s">
        <v>28753</v>
      </c>
      <c r="F7131" s="3" t="s">
        <v>31</v>
      </c>
      <c r="G7131" s="7">
        <v>27714.73</v>
      </c>
      <c r="H7131" s="8">
        <v>0</v>
      </c>
      <c r="I7131" s="8">
        <v>0</v>
      </c>
      <c r="J7131" s="8">
        <v>0</v>
      </c>
      <c r="K7131" s="8">
        <v>0</v>
      </c>
      <c r="L7131" s="8">
        <f>SUM(Tabella1[[#This Row],[CONTRIBUTO
COMMISSARIO STRAORDINARIO]:[INDENNIZZO
ASSICURATIVO]])</f>
        <v>27714.73</v>
      </c>
      <c r="M7131" s="10" t="s">
        <v>28789</v>
      </c>
      <c r="N7131" s="3" t="s">
        <v>794</v>
      </c>
      <c r="O7131" s="3" t="s">
        <v>28789</v>
      </c>
      <c r="P7131" s="2" t="s">
        <v>31</v>
      </c>
      <c r="Q7131" s="2" t="s">
        <v>27935</v>
      </c>
      <c r="R7131" s="2" t="s">
        <v>28308</v>
      </c>
      <c r="S7131" s="2" t="s">
        <v>28308</v>
      </c>
      <c r="T7131" s="3" t="s">
        <v>28791</v>
      </c>
      <c r="U7131" s="3" t="s">
        <v>179</v>
      </c>
      <c r="V7131" s="3" t="s">
        <v>163</v>
      </c>
      <c r="W7131" s="12" t="s">
        <v>28855</v>
      </c>
      <c r="X7131" s="12" t="s">
        <v>28793</v>
      </c>
      <c r="Y7131" s="2" t="s">
        <v>28856</v>
      </c>
      <c r="Z7131" s="2"/>
    </row>
    <row r="7132" spans="1:26" ht="52.2" x14ac:dyDescent="0.3">
      <c r="A7132" s="6" t="s">
        <v>28857</v>
      </c>
      <c r="B7132" s="2" t="s">
        <v>8577</v>
      </c>
      <c r="C7132" s="2" t="s">
        <v>28</v>
      </c>
      <c r="D7132" s="2" t="s">
        <v>29</v>
      </c>
      <c r="E7132" s="3" t="s">
        <v>28753</v>
      </c>
      <c r="F7132" s="3" t="s">
        <v>31</v>
      </c>
      <c r="G7132" s="7">
        <v>26032.69</v>
      </c>
      <c r="H7132" s="8">
        <v>0</v>
      </c>
      <c r="I7132" s="8">
        <v>0</v>
      </c>
      <c r="J7132" s="8">
        <v>0</v>
      </c>
      <c r="K7132" s="8">
        <v>0</v>
      </c>
      <c r="L7132" s="8">
        <f>SUM(Tabella1[[#This Row],[CONTRIBUTO
COMMISSARIO STRAORDINARIO]:[INDENNIZZO
ASSICURATIVO]])</f>
        <v>26032.69</v>
      </c>
      <c r="M7132" s="10" t="s">
        <v>28789</v>
      </c>
      <c r="N7132" s="3" t="s">
        <v>794</v>
      </c>
      <c r="O7132" s="3" t="s">
        <v>28789</v>
      </c>
      <c r="P7132" s="2" t="s">
        <v>31</v>
      </c>
      <c r="Q7132" s="2" t="s">
        <v>27935</v>
      </c>
      <c r="R7132" s="2" t="s">
        <v>28858</v>
      </c>
      <c r="S7132" s="2" t="s">
        <v>28858</v>
      </c>
      <c r="T7132" s="3" t="s">
        <v>28791</v>
      </c>
      <c r="U7132" s="3" t="s">
        <v>179</v>
      </c>
      <c r="V7132" s="3" t="s">
        <v>163</v>
      </c>
      <c r="W7132" s="12" t="s">
        <v>28859</v>
      </c>
      <c r="X7132" s="12" t="s">
        <v>28835</v>
      </c>
      <c r="Y7132" s="2" t="s">
        <v>28860</v>
      </c>
      <c r="Z7132" s="2"/>
    </row>
    <row r="7133" spans="1:26" ht="52.2" x14ac:dyDescent="0.3">
      <c r="A7133" s="6" t="s">
        <v>28861</v>
      </c>
      <c r="B7133" s="2" t="s">
        <v>8577</v>
      </c>
      <c r="C7133" s="2" t="s">
        <v>28</v>
      </c>
      <c r="D7133" s="2" t="s">
        <v>29</v>
      </c>
      <c r="E7133" s="3" t="s">
        <v>28753</v>
      </c>
      <c r="F7133" s="3" t="s">
        <v>31</v>
      </c>
      <c r="G7133" s="7">
        <v>44407.54</v>
      </c>
      <c r="H7133" s="8">
        <v>0</v>
      </c>
      <c r="I7133" s="8">
        <v>0</v>
      </c>
      <c r="J7133" s="8">
        <v>0</v>
      </c>
      <c r="K7133" s="8">
        <v>0</v>
      </c>
      <c r="L7133" s="8">
        <f>SUM(Tabella1[[#This Row],[CONTRIBUTO
COMMISSARIO STRAORDINARIO]:[INDENNIZZO
ASSICURATIVO]])</f>
        <v>44407.54</v>
      </c>
      <c r="M7133" s="10" t="s">
        <v>28789</v>
      </c>
      <c r="N7133" s="3" t="s">
        <v>794</v>
      </c>
      <c r="O7133" s="3" t="s">
        <v>28789</v>
      </c>
      <c r="P7133" s="2" t="s">
        <v>31</v>
      </c>
      <c r="Q7133" s="2" t="s">
        <v>27935</v>
      </c>
      <c r="R7133" s="2" t="s">
        <v>28862</v>
      </c>
      <c r="S7133" s="2" t="s">
        <v>28862</v>
      </c>
      <c r="T7133" s="3" t="s">
        <v>28791</v>
      </c>
      <c r="U7133" s="3" t="s">
        <v>179</v>
      </c>
      <c r="V7133" s="3" t="s">
        <v>163</v>
      </c>
      <c r="W7133" s="12" t="s">
        <v>28863</v>
      </c>
      <c r="X7133" s="12" t="s">
        <v>28835</v>
      </c>
      <c r="Y7133" s="2" t="s">
        <v>28864</v>
      </c>
      <c r="Z7133" s="2"/>
    </row>
    <row r="7134" spans="1:26" ht="34.799999999999997" x14ac:dyDescent="0.3">
      <c r="A7134" s="6" t="s">
        <v>28865</v>
      </c>
      <c r="B7134" s="2" t="s">
        <v>8577</v>
      </c>
      <c r="C7134" s="2" t="s">
        <v>28</v>
      </c>
      <c r="D7134" s="2" t="s">
        <v>29</v>
      </c>
      <c r="E7134" s="3" t="s">
        <v>28753</v>
      </c>
      <c r="F7134" s="3" t="s">
        <v>31</v>
      </c>
      <c r="G7134" s="7">
        <v>5763.24</v>
      </c>
      <c r="H7134" s="8">
        <v>0</v>
      </c>
      <c r="I7134" s="8">
        <v>0</v>
      </c>
      <c r="J7134" s="8">
        <v>0</v>
      </c>
      <c r="K7134" s="8">
        <v>0</v>
      </c>
      <c r="L7134" s="8">
        <f>SUM(Tabella1[[#This Row],[CONTRIBUTO
COMMISSARIO STRAORDINARIO]:[INDENNIZZO
ASSICURATIVO]])</f>
        <v>5763.24</v>
      </c>
      <c r="M7134" s="10" t="s">
        <v>28789</v>
      </c>
      <c r="N7134" s="3" t="s">
        <v>794</v>
      </c>
      <c r="O7134" s="3" t="s">
        <v>28789</v>
      </c>
      <c r="P7134" s="2" t="s">
        <v>31</v>
      </c>
      <c r="Q7134" s="2" t="s">
        <v>27935</v>
      </c>
      <c r="R7134" s="2" t="s">
        <v>28866</v>
      </c>
      <c r="S7134" s="2" t="s">
        <v>28866</v>
      </c>
      <c r="T7134" s="3" t="s">
        <v>28791</v>
      </c>
      <c r="U7134" s="3" t="s">
        <v>179</v>
      </c>
      <c r="V7134" s="3" t="s">
        <v>163</v>
      </c>
      <c r="W7134" s="12" t="s">
        <v>28867</v>
      </c>
      <c r="X7134" s="12" t="s">
        <v>28868</v>
      </c>
      <c r="Y7134" s="2" t="s">
        <v>28869</v>
      </c>
      <c r="Z7134" s="2"/>
    </row>
    <row r="7135" spans="1:26" ht="52.2" x14ac:dyDescent="0.3">
      <c r="A7135" s="6" t="s">
        <v>28870</v>
      </c>
      <c r="B7135" s="2" t="s">
        <v>8577</v>
      </c>
      <c r="C7135" s="2" t="s">
        <v>28</v>
      </c>
      <c r="D7135" s="2" t="s">
        <v>29</v>
      </c>
      <c r="E7135" s="3" t="s">
        <v>28753</v>
      </c>
      <c r="F7135" s="3" t="s">
        <v>31</v>
      </c>
      <c r="G7135" s="7">
        <v>2958.93</v>
      </c>
      <c r="H7135" s="8">
        <v>0</v>
      </c>
      <c r="I7135" s="8">
        <v>0</v>
      </c>
      <c r="J7135" s="8">
        <v>0</v>
      </c>
      <c r="K7135" s="8">
        <v>0</v>
      </c>
      <c r="L7135" s="8">
        <f>SUM(Tabella1[[#This Row],[CONTRIBUTO
COMMISSARIO STRAORDINARIO]:[INDENNIZZO
ASSICURATIVO]])</f>
        <v>2958.93</v>
      </c>
      <c r="M7135" s="10" t="s">
        <v>28789</v>
      </c>
      <c r="N7135" s="3" t="s">
        <v>794</v>
      </c>
      <c r="O7135" s="3" t="s">
        <v>28789</v>
      </c>
      <c r="P7135" s="2" t="s">
        <v>31</v>
      </c>
      <c r="Q7135" s="2" t="s">
        <v>27935</v>
      </c>
      <c r="R7135" s="2" t="s">
        <v>28871</v>
      </c>
      <c r="S7135" s="2" t="s">
        <v>28871</v>
      </c>
      <c r="T7135" s="3" t="s">
        <v>28791</v>
      </c>
      <c r="U7135" s="3" t="s">
        <v>179</v>
      </c>
      <c r="V7135" s="3" t="s">
        <v>163</v>
      </c>
      <c r="W7135" s="12" t="s">
        <v>28872</v>
      </c>
      <c r="X7135" s="12" t="s">
        <v>28835</v>
      </c>
      <c r="Y7135" s="2" t="s">
        <v>28873</v>
      </c>
      <c r="Z7135" s="2"/>
    </row>
    <row r="7136" spans="1:26" ht="52.2" x14ac:dyDescent="0.3">
      <c r="A7136" s="6" t="s">
        <v>28874</v>
      </c>
      <c r="B7136" s="2" t="s">
        <v>8577</v>
      </c>
      <c r="C7136" s="2" t="s">
        <v>28</v>
      </c>
      <c r="D7136" s="2" t="s">
        <v>29</v>
      </c>
      <c r="E7136" s="3" t="s">
        <v>28753</v>
      </c>
      <c r="F7136" s="3" t="s">
        <v>31</v>
      </c>
      <c r="G7136" s="7">
        <v>15052.76</v>
      </c>
      <c r="H7136" s="8">
        <v>0</v>
      </c>
      <c r="I7136" s="8">
        <v>0</v>
      </c>
      <c r="J7136" s="8">
        <v>0</v>
      </c>
      <c r="K7136" s="8">
        <v>0</v>
      </c>
      <c r="L7136" s="8">
        <f>SUM(Tabella1[[#This Row],[CONTRIBUTO
COMMISSARIO STRAORDINARIO]:[INDENNIZZO
ASSICURATIVO]])</f>
        <v>15052.76</v>
      </c>
      <c r="M7136" s="10" t="s">
        <v>28789</v>
      </c>
      <c r="N7136" s="3" t="s">
        <v>794</v>
      </c>
      <c r="O7136" s="3" t="s">
        <v>28789</v>
      </c>
      <c r="P7136" s="2" t="s">
        <v>31</v>
      </c>
      <c r="Q7136" s="2" t="s">
        <v>27935</v>
      </c>
      <c r="R7136" s="2" t="s">
        <v>28875</v>
      </c>
      <c r="S7136" s="2" t="s">
        <v>28875</v>
      </c>
      <c r="T7136" s="3" t="s">
        <v>28791</v>
      </c>
      <c r="U7136" s="3" t="s">
        <v>179</v>
      </c>
      <c r="V7136" s="3" t="s">
        <v>163</v>
      </c>
      <c r="W7136" s="12" t="s">
        <v>28876</v>
      </c>
      <c r="X7136" s="12" t="s">
        <v>28835</v>
      </c>
      <c r="Y7136" s="2" t="s">
        <v>28877</v>
      </c>
      <c r="Z7136" s="2"/>
    </row>
    <row r="7137" spans="1:26" ht="34.799999999999997" x14ac:dyDescent="0.3">
      <c r="A7137" s="6" t="s">
        <v>28878</v>
      </c>
      <c r="B7137" s="2" t="s">
        <v>8577</v>
      </c>
      <c r="C7137" s="2" t="s">
        <v>28</v>
      </c>
      <c r="D7137" s="2" t="s">
        <v>29</v>
      </c>
      <c r="E7137" s="3" t="s">
        <v>28753</v>
      </c>
      <c r="F7137" s="3" t="s">
        <v>31</v>
      </c>
      <c r="G7137" s="7">
        <v>1245.3499999999999</v>
      </c>
      <c r="H7137" s="8">
        <v>0</v>
      </c>
      <c r="I7137" s="8">
        <v>0</v>
      </c>
      <c r="J7137" s="8">
        <v>0</v>
      </c>
      <c r="K7137" s="8">
        <v>0</v>
      </c>
      <c r="L7137" s="8">
        <f>SUM(Tabella1[[#This Row],[CONTRIBUTO
COMMISSARIO STRAORDINARIO]:[INDENNIZZO
ASSICURATIVO]])</f>
        <v>1245.3499999999999</v>
      </c>
      <c r="M7137" s="10" t="s">
        <v>28789</v>
      </c>
      <c r="N7137" s="3" t="s">
        <v>794</v>
      </c>
      <c r="O7137" s="3" t="s">
        <v>28789</v>
      </c>
      <c r="P7137" s="2" t="s">
        <v>31</v>
      </c>
      <c r="Q7137" s="2" t="s">
        <v>27935</v>
      </c>
      <c r="R7137" s="2" t="s">
        <v>28879</v>
      </c>
      <c r="S7137" s="2" t="s">
        <v>28879</v>
      </c>
      <c r="T7137" s="3" t="s">
        <v>28791</v>
      </c>
      <c r="U7137" s="3" t="s">
        <v>179</v>
      </c>
      <c r="V7137" s="3" t="s">
        <v>163</v>
      </c>
      <c r="W7137" s="12" t="s">
        <v>28880</v>
      </c>
      <c r="X7137" s="12" t="s">
        <v>28868</v>
      </c>
      <c r="Y7137" s="2" t="s">
        <v>28881</v>
      </c>
      <c r="Z7137" s="2"/>
    </row>
    <row r="7138" spans="1:26" ht="34.799999999999997" x14ac:dyDescent="0.3">
      <c r="A7138" s="6" t="s">
        <v>28882</v>
      </c>
      <c r="B7138" s="2" t="s">
        <v>8577</v>
      </c>
      <c r="C7138" s="2" t="s">
        <v>28</v>
      </c>
      <c r="D7138" s="2" t="s">
        <v>29</v>
      </c>
      <c r="E7138" s="3" t="s">
        <v>28753</v>
      </c>
      <c r="F7138" s="3" t="s">
        <v>31</v>
      </c>
      <c r="G7138" s="7">
        <v>4976.9799999999996</v>
      </c>
      <c r="H7138" s="8">
        <v>0</v>
      </c>
      <c r="I7138" s="8">
        <v>0</v>
      </c>
      <c r="J7138" s="8">
        <v>0</v>
      </c>
      <c r="K7138" s="8">
        <v>0</v>
      </c>
      <c r="L7138" s="8">
        <f>SUM(Tabella1[[#This Row],[CONTRIBUTO
COMMISSARIO STRAORDINARIO]:[INDENNIZZO
ASSICURATIVO]])</f>
        <v>4976.9799999999996</v>
      </c>
      <c r="M7138" s="9" t="s">
        <v>28789</v>
      </c>
      <c r="N7138" s="3" t="s">
        <v>794</v>
      </c>
      <c r="O7138" s="3" t="s">
        <v>28789</v>
      </c>
      <c r="P7138" s="2" t="s">
        <v>31</v>
      </c>
      <c r="Q7138" s="2" t="s">
        <v>27935</v>
      </c>
      <c r="R7138" s="2" t="s">
        <v>9490</v>
      </c>
      <c r="S7138" s="2" t="s">
        <v>9490</v>
      </c>
      <c r="T7138" s="3" t="s">
        <v>28791</v>
      </c>
      <c r="U7138" s="3" t="s">
        <v>179</v>
      </c>
      <c r="V7138" s="3" t="s">
        <v>163</v>
      </c>
      <c r="W7138" s="12" t="s">
        <v>28819</v>
      </c>
      <c r="X7138" s="12" t="s">
        <v>28883</v>
      </c>
      <c r="Y7138" s="2" t="s">
        <v>28884</v>
      </c>
      <c r="Z7138" s="2"/>
    </row>
    <row r="7139" spans="1:26" ht="34.799999999999997" x14ac:dyDescent="0.3">
      <c r="A7139" s="6" t="s">
        <v>28885</v>
      </c>
      <c r="B7139" s="2" t="s">
        <v>8577</v>
      </c>
      <c r="C7139" s="2" t="s">
        <v>28</v>
      </c>
      <c r="D7139" s="2" t="s">
        <v>29</v>
      </c>
      <c r="E7139" s="3" t="s">
        <v>28753</v>
      </c>
      <c r="F7139" s="3" t="s">
        <v>31</v>
      </c>
      <c r="G7139" s="7">
        <v>4465.2</v>
      </c>
      <c r="H7139" s="8">
        <v>0</v>
      </c>
      <c r="I7139" s="8">
        <v>0</v>
      </c>
      <c r="J7139" s="8">
        <v>0</v>
      </c>
      <c r="K7139" s="8">
        <v>0</v>
      </c>
      <c r="L7139" s="8">
        <f>SUM(Tabella1[[#This Row],[CONTRIBUTO
COMMISSARIO STRAORDINARIO]:[INDENNIZZO
ASSICURATIVO]])</f>
        <v>4465.2</v>
      </c>
      <c r="M7139" s="9" t="s">
        <v>28789</v>
      </c>
      <c r="N7139" s="3" t="s">
        <v>794</v>
      </c>
      <c r="O7139" s="3" t="s">
        <v>28789</v>
      </c>
      <c r="P7139" s="2" t="s">
        <v>31</v>
      </c>
      <c r="Q7139" s="2" t="s">
        <v>27935</v>
      </c>
      <c r="R7139" s="2" t="s">
        <v>9490</v>
      </c>
      <c r="S7139" s="2" t="s">
        <v>9490</v>
      </c>
      <c r="T7139" s="3" t="s">
        <v>28791</v>
      </c>
      <c r="U7139" s="3" t="s">
        <v>179</v>
      </c>
      <c r="V7139" s="3" t="s">
        <v>163</v>
      </c>
      <c r="W7139" s="12" t="s">
        <v>28823</v>
      </c>
      <c r="X7139" s="12" t="s">
        <v>28883</v>
      </c>
      <c r="Y7139" s="2" t="s">
        <v>28886</v>
      </c>
      <c r="Z7139" s="2"/>
    </row>
    <row r="7140" spans="1:26" ht="34.799999999999997" x14ac:dyDescent="0.3">
      <c r="A7140" s="6" t="s">
        <v>28887</v>
      </c>
      <c r="B7140" s="2" t="s">
        <v>8577</v>
      </c>
      <c r="C7140" s="2" t="s">
        <v>28</v>
      </c>
      <c r="D7140" s="2" t="s">
        <v>29</v>
      </c>
      <c r="E7140" s="3" t="s">
        <v>28753</v>
      </c>
      <c r="F7140" s="3" t="s">
        <v>31</v>
      </c>
      <c r="G7140" s="7">
        <v>4878.01</v>
      </c>
      <c r="H7140" s="8">
        <v>0</v>
      </c>
      <c r="I7140" s="8">
        <v>0</v>
      </c>
      <c r="J7140" s="8">
        <v>0</v>
      </c>
      <c r="K7140" s="8">
        <v>0</v>
      </c>
      <c r="L7140" s="8">
        <f>SUM(Tabella1[[#This Row],[CONTRIBUTO
COMMISSARIO STRAORDINARIO]:[INDENNIZZO
ASSICURATIVO]])</f>
        <v>4878.01</v>
      </c>
      <c r="M7140" s="9" t="s">
        <v>28789</v>
      </c>
      <c r="N7140" s="3" t="s">
        <v>794</v>
      </c>
      <c r="O7140" s="3" t="s">
        <v>28789</v>
      </c>
      <c r="P7140" s="2" t="s">
        <v>31</v>
      </c>
      <c r="Q7140" s="2" t="s">
        <v>27935</v>
      </c>
      <c r="R7140" s="2" t="s">
        <v>9490</v>
      </c>
      <c r="S7140" s="2" t="s">
        <v>9490</v>
      </c>
      <c r="T7140" s="3" t="s">
        <v>28791</v>
      </c>
      <c r="U7140" s="3" t="s">
        <v>179</v>
      </c>
      <c r="V7140" s="3" t="s">
        <v>163</v>
      </c>
      <c r="W7140" s="12" t="s">
        <v>28826</v>
      </c>
      <c r="X7140" s="12" t="s">
        <v>28883</v>
      </c>
      <c r="Y7140" s="2" t="s">
        <v>28888</v>
      </c>
      <c r="Z7140" s="2"/>
    </row>
    <row r="7141" spans="1:26" ht="34.799999999999997" x14ac:dyDescent="0.3">
      <c r="A7141" s="6" t="s">
        <v>28889</v>
      </c>
      <c r="B7141" s="2" t="s">
        <v>8577</v>
      </c>
      <c r="C7141" s="2" t="s">
        <v>28</v>
      </c>
      <c r="D7141" s="2" t="s">
        <v>29</v>
      </c>
      <c r="E7141" s="3" t="s">
        <v>28753</v>
      </c>
      <c r="F7141" s="3" t="s">
        <v>31</v>
      </c>
      <c r="G7141" s="7">
        <v>8237.5499999999993</v>
      </c>
      <c r="H7141" s="8">
        <v>0</v>
      </c>
      <c r="I7141" s="8">
        <v>0</v>
      </c>
      <c r="J7141" s="8">
        <v>0</v>
      </c>
      <c r="K7141" s="8">
        <v>0</v>
      </c>
      <c r="L7141" s="8">
        <f>SUM(Tabella1[[#This Row],[CONTRIBUTO
COMMISSARIO STRAORDINARIO]:[INDENNIZZO
ASSICURATIVO]])</f>
        <v>8237.5499999999993</v>
      </c>
      <c r="M7141" s="9" t="s">
        <v>28789</v>
      </c>
      <c r="N7141" s="3" t="s">
        <v>794</v>
      </c>
      <c r="O7141" s="3" t="s">
        <v>28789</v>
      </c>
      <c r="P7141" s="2" t="s">
        <v>31</v>
      </c>
      <c r="Q7141" s="2" t="s">
        <v>27935</v>
      </c>
      <c r="R7141" s="2" t="s">
        <v>28843</v>
      </c>
      <c r="S7141" s="2" t="s">
        <v>28843</v>
      </c>
      <c r="T7141" s="3" t="s">
        <v>28791</v>
      </c>
      <c r="U7141" s="3" t="s">
        <v>179</v>
      </c>
      <c r="V7141" s="3" t="s">
        <v>163</v>
      </c>
      <c r="W7141" s="12" t="s">
        <v>28890</v>
      </c>
      <c r="X7141" s="12" t="s">
        <v>28793</v>
      </c>
      <c r="Y7141" s="2" t="s">
        <v>28891</v>
      </c>
      <c r="Z7141" s="2"/>
    </row>
    <row r="7142" spans="1:26" ht="34.799999999999997" x14ac:dyDescent="0.3">
      <c r="A7142" s="6" t="s">
        <v>28892</v>
      </c>
      <c r="B7142" s="2" t="s">
        <v>8577</v>
      </c>
      <c r="C7142" s="2" t="s">
        <v>28</v>
      </c>
      <c r="D7142" s="2" t="s">
        <v>29</v>
      </c>
      <c r="E7142" s="3" t="s">
        <v>28753</v>
      </c>
      <c r="F7142" s="3" t="s">
        <v>31</v>
      </c>
      <c r="G7142" s="7">
        <v>20952.830000000002</v>
      </c>
      <c r="H7142" s="8">
        <v>0</v>
      </c>
      <c r="I7142" s="8">
        <v>0</v>
      </c>
      <c r="J7142" s="8">
        <v>0</v>
      </c>
      <c r="K7142" s="8">
        <v>0</v>
      </c>
      <c r="L7142" s="8">
        <f>SUM(Tabella1[[#This Row],[CONTRIBUTO
COMMISSARIO STRAORDINARIO]:[INDENNIZZO
ASSICURATIVO]])</f>
        <v>20952.830000000002</v>
      </c>
      <c r="M7142" s="9" t="s">
        <v>28789</v>
      </c>
      <c r="N7142" s="3" t="s">
        <v>794</v>
      </c>
      <c r="O7142" s="3" t="s">
        <v>28789</v>
      </c>
      <c r="P7142" s="2" t="s">
        <v>31</v>
      </c>
      <c r="Q7142" s="2" t="s">
        <v>27935</v>
      </c>
      <c r="R7142" s="2" t="s">
        <v>28893</v>
      </c>
      <c r="S7142" s="2" t="s">
        <v>28893</v>
      </c>
      <c r="T7142" s="3" t="s">
        <v>28791</v>
      </c>
      <c r="U7142" s="3" t="s">
        <v>179</v>
      </c>
      <c r="V7142" s="3" t="s">
        <v>163</v>
      </c>
      <c r="W7142" s="12" t="s">
        <v>28894</v>
      </c>
      <c r="X7142" s="12" t="s">
        <v>28793</v>
      </c>
      <c r="Y7142" s="2" t="s">
        <v>28895</v>
      </c>
      <c r="Z7142" s="2"/>
    </row>
    <row r="7143" spans="1:26" ht="52.2" x14ac:dyDescent="0.3">
      <c r="A7143" s="6" t="s">
        <v>28896</v>
      </c>
      <c r="B7143" s="2" t="s">
        <v>8577</v>
      </c>
      <c r="C7143" s="2" t="s">
        <v>28</v>
      </c>
      <c r="D7143" s="2" t="s">
        <v>29</v>
      </c>
      <c r="E7143" s="3" t="s">
        <v>28753</v>
      </c>
      <c r="F7143" s="3" t="s">
        <v>31</v>
      </c>
      <c r="G7143" s="7">
        <v>6117.57</v>
      </c>
      <c r="H7143" s="8">
        <v>0</v>
      </c>
      <c r="I7143" s="8">
        <v>0</v>
      </c>
      <c r="J7143" s="8">
        <v>0</v>
      </c>
      <c r="K7143" s="8">
        <v>0</v>
      </c>
      <c r="L7143" s="8">
        <f>SUM(Tabella1[[#This Row],[CONTRIBUTO
COMMISSARIO STRAORDINARIO]:[INDENNIZZO
ASSICURATIVO]])</f>
        <v>6117.57</v>
      </c>
      <c r="M7143" s="9" t="s">
        <v>28789</v>
      </c>
      <c r="N7143" s="3" t="s">
        <v>794</v>
      </c>
      <c r="O7143" s="3" t="s">
        <v>28789</v>
      </c>
      <c r="P7143" s="2" t="s">
        <v>31</v>
      </c>
      <c r="Q7143" s="2" t="s">
        <v>27935</v>
      </c>
      <c r="R7143" s="2" t="s">
        <v>28897</v>
      </c>
      <c r="S7143" s="2" t="s">
        <v>28897</v>
      </c>
      <c r="T7143" s="3" t="s">
        <v>28791</v>
      </c>
      <c r="U7143" s="3" t="s">
        <v>179</v>
      </c>
      <c r="V7143" s="3" t="s">
        <v>163</v>
      </c>
      <c r="W7143" s="12" t="s">
        <v>28898</v>
      </c>
      <c r="X7143" s="12" t="s">
        <v>28899</v>
      </c>
      <c r="Y7143" s="2" t="s">
        <v>28900</v>
      </c>
      <c r="Z7143" s="2"/>
    </row>
    <row r="7144" spans="1:26" ht="34.799999999999997" x14ac:dyDescent="0.3">
      <c r="A7144" s="6" t="s">
        <v>28901</v>
      </c>
      <c r="B7144" s="2" t="s">
        <v>8577</v>
      </c>
      <c r="C7144" s="2" t="s">
        <v>28</v>
      </c>
      <c r="D7144" s="2" t="s">
        <v>29</v>
      </c>
      <c r="E7144" s="3" t="s">
        <v>28753</v>
      </c>
      <c r="F7144" s="3" t="s">
        <v>31</v>
      </c>
      <c r="G7144" s="7">
        <v>4709.8999999999996</v>
      </c>
      <c r="H7144" s="8">
        <v>0</v>
      </c>
      <c r="I7144" s="8">
        <v>0</v>
      </c>
      <c r="J7144" s="8">
        <v>0</v>
      </c>
      <c r="K7144" s="8">
        <v>0</v>
      </c>
      <c r="L7144" s="8">
        <f>SUM(Tabella1[[#This Row],[CONTRIBUTO
COMMISSARIO STRAORDINARIO]:[INDENNIZZO
ASSICURATIVO]])</f>
        <v>4709.8999999999996</v>
      </c>
      <c r="M7144" s="9" t="s">
        <v>28789</v>
      </c>
      <c r="N7144" s="3" t="s">
        <v>794</v>
      </c>
      <c r="O7144" s="3" t="s">
        <v>28789</v>
      </c>
      <c r="P7144" s="2" t="s">
        <v>31</v>
      </c>
      <c r="Q7144" s="2" t="s">
        <v>27935</v>
      </c>
      <c r="R7144" s="2" t="s">
        <v>28902</v>
      </c>
      <c r="S7144" s="2" t="s">
        <v>28902</v>
      </c>
      <c r="T7144" s="3" t="s">
        <v>28791</v>
      </c>
      <c r="U7144" s="3" t="s">
        <v>179</v>
      </c>
      <c r="V7144" s="3" t="s">
        <v>163</v>
      </c>
      <c r="W7144" s="12" t="s">
        <v>28903</v>
      </c>
      <c r="X7144" s="12" t="s">
        <v>28868</v>
      </c>
      <c r="Y7144" s="2" t="s">
        <v>28904</v>
      </c>
      <c r="Z7144" s="2"/>
    </row>
    <row r="7145" spans="1:26" ht="52.2" x14ac:dyDescent="0.3">
      <c r="A7145" s="6" t="s">
        <v>28905</v>
      </c>
      <c r="B7145" s="2" t="s">
        <v>8577</v>
      </c>
      <c r="C7145" s="2" t="s">
        <v>28</v>
      </c>
      <c r="D7145" s="2" t="s">
        <v>29</v>
      </c>
      <c r="E7145" s="3" t="s">
        <v>28753</v>
      </c>
      <c r="F7145" s="3" t="s">
        <v>31</v>
      </c>
      <c r="G7145" s="7">
        <v>2824.54</v>
      </c>
      <c r="H7145" s="8">
        <v>0</v>
      </c>
      <c r="I7145" s="8">
        <v>0</v>
      </c>
      <c r="J7145" s="8">
        <v>0</v>
      </c>
      <c r="K7145" s="8">
        <v>0</v>
      </c>
      <c r="L7145" s="8">
        <f>SUM(Tabella1[[#This Row],[CONTRIBUTO
COMMISSARIO STRAORDINARIO]:[INDENNIZZO
ASSICURATIVO]])</f>
        <v>2824.54</v>
      </c>
      <c r="M7145" s="9" t="s">
        <v>28789</v>
      </c>
      <c r="N7145" s="3" t="s">
        <v>794</v>
      </c>
      <c r="O7145" s="3" t="s">
        <v>28789</v>
      </c>
      <c r="P7145" s="2" t="s">
        <v>31</v>
      </c>
      <c r="Q7145" s="2" t="s">
        <v>27935</v>
      </c>
      <c r="R7145" s="2" t="s">
        <v>28906</v>
      </c>
      <c r="S7145" s="2" t="s">
        <v>28907</v>
      </c>
      <c r="T7145" s="3" t="s">
        <v>28791</v>
      </c>
      <c r="U7145" s="3" t="s">
        <v>179</v>
      </c>
      <c r="V7145" s="3" t="s">
        <v>163</v>
      </c>
      <c r="W7145" s="12" t="s">
        <v>28908</v>
      </c>
      <c r="X7145" s="12" t="s">
        <v>28909</v>
      </c>
      <c r="Y7145" s="2" t="s">
        <v>28910</v>
      </c>
      <c r="Z7145" s="2"/>
    </row>
    <row r="7146" spans="1:26" ht="34.799999999999997" x14ac:dyDescent="0.3">
      <c r="A7146" s="6" t="s">
        <v>28911</v>
      </c>
      <c r="B7146" s="2" t="s">
        <v>8577</v>
      </c>
      <c r="C7146" s="2" t="s">
        <v>28</v>
      </c>
      <c r="D7146" s="2" t="s">
        <v>29</v>
      </c>
      <c r="E7146" s="3" t="s">
        <v>28753</v>
      </c>
      <c r="F7146" s="3" t="s">
        <v>31</v>
      </c>
      <c r="G7146" s="7">
        <v>7998.64</v>
      </c>
      <c r="H7146" s="8">
        <v>0</v>
      </c>
      <c r="I7146" s="8">
        <v>0</v>
      </c>
      <c r="J7146" s="8">
        <v>0</v>
      </c>
      <c r="K7146" s="8">
        <v>0</v>
      </c>
      <c r="L7146" s="8">
        <f>SUM(Tabella1[[#This Row],[CONTRIBUTO
COMMISSARIO STRAORDINARIO]:[INDENNIZZO
ASSICURATIVO]])</f>
        <v>7998.64</v>
      </c>
      <c r="M7146" s="9" t="s">
        <v>28789</v>
      </c>
      <c r="N7146" s="3" t="s">
        <v>794</v>
      </c>
      <c r="O7146" s="3" t="s">
        <v>28789</v>
      </c>
      <c r="P7146" s="2" t="s">
        <v>31</v>
      </c>
      <c r="Q7146" s="2" t="s">
        <v>27935</v>
      </c>
      <c r="R7146" s="2" t="s">
        <v>28912</v>
      </c>
      <c r="S7146" s="2" t="s">
        <v>28912</v>
      </c>
      <c r="T7146" s="3" t="s">
        <v>28791</v>
      </c>
      <c r="U7146" s="3" t="s">
        <v>179</v>
      </c>
      <c r="V7146" s="3" t="s">
        <v>163</v>
      </c>
      <c r="W7146" s="12" t="s">
        <v>28913</v>
      </c>
      <c r="X7146" s="12" t="s">
        <v>28793</v>
      </c>
      <c r="Y7146" s="2" t="s">
        <v>28914</v>
      </c>
      <c r="Z7146" s="2"/>
    </row>
    <row r="7147" spans="1:26" ht="34.799999999999997" x14ac:dyDescent="0.3">
      <c r="A7147" s="6" t="s">
        <v>28915</v>
      </c>
      <c r="B7147" s="2" t="s">
        <v>8577</v>
      </c>
      <c r="C7147" s="2" t="s">
        <v>28</v>
      </c>
      <c r="D7147" s="2" t="s">
        <v>29</v>
      </c>
      <c r="E7147" s="3" t="s">
        <v>28753</v>
      </c>
      <c r="F7147" s="3" t="s">
        <v>31</v>
      </c>
      <c r="G7147" s="7">
        <v>2440</v>
      </c>
      <c r="H7147" s="8">
        <v>0</v>
      </c>
      <c r="I7147" s="8">
        <v>0</v>
      </c>
      <c r="J7147" s="8">
        <v>0</v>
      </c>
      <c r="K7147" s="8">
        <v>0</v>
      </c>
      <c r="L7147" s="8">
        <f>SUM(Tabella1[[#This Row],[CONTRIBUTO
COMMISSARIO STRAORDINARIO]:[INDENNIZZO
ASSICURATIVO]])</f>
        <v>2440</v>
      </c>
      <c r="M7147" s="9" t="s">
        <v>28789</v>
      </c>
      <c r="N7147" s="3" t="s">
        <v>794</v>
      </c>
      <c r="O7147" s="3" t="s">
        <v>28789</v>
      </c>
      <c r="P7147" s="2" t="s">
        <v>31</v>
      </c>
      <c r="Q7147" s="2" t="s">
        <v>27935</v>
      </c>
      <c r="R7147" s="2" t="s">
        <v>28843</v>
      </c>
      <c r="S7147" s="2" t="s">
        <v>28843</v>
      </c>
      <c r="T7147" s="3" t="s">
        <v>28916</v>
      </c>
      <c r="U7147" s="3" t="s">
        <v>179</v>
      </c>
      <c r="V7147" s="3" t="s">
        <v>163</v>
      </c>
      <c r="W7147" s="12" t="s">
        <v>28917</v>
      </c>
      <c r="X7147" s="12" t="s">
        <v>28918</v>
      </c>
      <c r="Y7147" s="2" t="s">
        <v>28919</v>
      </c>
      <c r="Z7147" s="2"/>
    </row>
    <row r="7148" spans="1:26" ht="34.799999999999997" x14ac:dyDescent="0.3">
      <c r="A7148" s="6" t="s">
        <v>28920</v>
      </c>
      <c r="B7148" s="2" t="s">
        <v>8577</v>
      </c>
      <c r="C7148" s="2" t="s">
        <v>28</v>
      </c>
      <c r="D7148" s="2" t="s">
        <v>29</v>
      </c>
      <c r="E7148" s="3" t="s">
        <v>28753</v>
      </c>
      <c r="F7148" s="3" t="s">
        <v>31</v>
      </c>
      <c r="G7148" s="7">
        <v>15387.03</v>
      </c>
      <c r="H7148" s="8">
        <v>0</v>
      </c>
      <c r="I7148" s="8">
        <v>0</v>
      </c>
      <c r="J7148" s="8">
        <v>0</v>
      </c>
      <c r="K7148" s="8">
        <v>0</v>
      </c>
      <c r="L7148" s="8">
        <f>SUM(Tabella1[[#This Row],[CONTRIBUTO
COMMISSARIO STRAORDINARIO]:[INDENNIZZO
ASSICURATIVO]])</f>
        <v>15387.03</v>
      </c>
      <c r="M7148" s="9" t="s">
        <v>28789</v>
      </c>
      <c r="N7148" s="3" t="s">
        <v>794</v>
      </c>
      <c r="O7148" s="3" t="s">
        <v>28789</v>
      </c>
      <c r="P7148" s="2" t="s">
        <v>31</v>
      </c>
      <c r="Q7148" s="2" t="s">
        <v>27935</v>
      </c>
      <c r="R7148" s="2" t="s">
        <v>28847</v>
      </c>
      <c r="S7148" s="2" t="s">
        <v>28847</v>
      </c>
      <c r="T7148" s="2" t="s">
        <v>28921</v>
      </c>
      <c r="U7148" s="3" t="s">
        <v>179</v>
      </c>
      <c r="V7148" s="3" t="s">
        <v>163</v>
      </c>
      <c r="W7148" s="12" t="s">
        <v>28922</v>
      </c>
      <c r="X7148" s="12" t="s">
        <v>28793</v>
      </c>
      <c r="Y7148" s="2" t="s">
        <v>28923</v>
      </c>
      <c r="Z7148" s="2"/>
    </row>
    <row r="7149" spans="1:26" ht="34.799999999999997" x14ac:dyDescent="0.3">
      <c r="A7149" s="6" t="s">
        <v>28924</v>
      </c>
      <c r="B7149" s="2" t="s">
        <v>8577</v>
      </c>
      <c r="C7149" s="2" t="s">
        <v>28</v>
      </c>
      <c r="D7149" s="2" t="s">
        <v>29</v>
      </c>
      <c r="E7149" s="3" t="s">
        <v>28753</v>
      </c>
      <c r="F7149" s="3" t="s">
        <v>31</v>
      </c>
      <c r="G7149" s="7">
        <v>26807.83</v>
      </c>
      <c r="H7149" s="8">
        <v>0</v>
      </c>
      <c r="I7149" s="8">
        <v>0</v>
      </c>
      <c r="J7149" s="8">
        <v>0</v>
      </c>
      <c r="K7149" s="8">
        <v>0</v>
      </c>
      <c r="L7149" s="8">
        <f>SUM(Tabella1[[#This Row],[CONTRIBUTO
COMMISSARIO STRAORDINARIO]:[INDENNIZZO
ASSICURATIVO]])</f>
        <v>26807.83</v>
      </c>
      <c r="M7149" s="9" t="s">
        <v>28789</v>
      </c>
      <c r="N7149" s="3" t="s">
        <v>794</v>
      </c>
      <c r="O7149" s="3" t="s">
        <v>28789</v>
      </c>
      <c r="P7149" s="2" t="s">
        <v>31</v>
      </c>
      <c r="Q7149" s="2" t="s">
        <v>27935</v>
      </c>
      <c r="R7149" s="2" t="s">
        <v>28847</v>
      </c>
      <c r="S7149" s="2" t="s">
        <v>28847</v>
      </c>
      <c r="T7149" s="3" t="s">
        <v>28925</v>
      </c>
      <c r="U7149" s="3" t="s">
        <v>179</v>
      </c>
      <c r="V7149" s="3" t="s">
        <v>163</v>
      </c>
      <c r="W7149" s="12" t="s">
        <v>28926</v>
      </c>
      <c r="X7149" s="12" t="s">
        <v>28793</v>
      </c>
      <c r="Y7149" s="2" t="s">
        <v>28927</v>
      </c>
      <c r="Z7149" s="2"/>
    </row>
    <row r="7150" spans="1:26" ht="52.2" x14ac:dyDescent="0.3">
      <c r="A7150" s="6" t="s">
        <v>28928</v>
      </c>
      <c r="B7150" s="2" t="s">
        <v>8577</v>
      </c>
      <c r="C7150" s="2" t="s">
        <v>28</v>
      </c>
      <c r="D7150" s="2" t="s">
        <v>29</v>
      </c>
      <c r="E7150" s="3" t="s">
        <v>28753</v>
      </c>
      <c r="F7150" s="3" t="s">
        <v>31</v>
      </c>
      <c r="G7150" s="7">
        <v>3058.78</v>
      </c>
      <c r="H7150" s="8">
        <v>0</v>
      </c>
      <c r="I7150" s="8">
        <v>0</v>
      </c>
      <c r="J7150" s="8">
        <v>0</v>
      </c>
      <c r="K7150" s="8">
        <v>0</v>
      </c>
      <c r="L7150" s="8">
        <f>SUM(Tabella1[[#This Row],[CONTRIBUTO
COMMISSARIO STRAORDINARIO]:[INDENNIZZO
ASSICURATIVO]])</f>
        <v>3058.78</v>
      </c>
      <c r="M7150" s="9" t="s">
        <v>28789</v>
      </c>
      <c r="N7150" s="3" t="s">
        <v>794</v>
      </c>
      <c r="O7150" s="3" t="s">
        <v>28789</v>
      </c>
      <c r="P7150" s="2" t="s">
        <v>31</v>
      </c>
      <c r="Q7150" s="2" t="s">
        <v>27935</v>
      </c>
      <c r="R7150" s="2" t="s">
        <v>28929</v>
      </c>
      <c r="S7150" s="2" t="s">
        <v>28929</v>
      </c>
      <c r="T7150" s="2" t="s">
        <v>28930</v>
      </c>
      <c r="U7150" s="3" t="s">
        <v>179</v>
      </c>
      <c r="V7150" s="3" t="s">
        <v>163</v>
      </c>
      <c r="W7150" s="12" t="s">
        <v>28931</v>
      </c>
      <c r="X7150" s="12" t="s">
        <v>28909</v>
      </c>
      <c r="Y7150" s="2" t="s">
        <v>28932</v>
      </c>
      <c r="Z7150" s="2"/>
    </row>
    <row r="7151" spans="1:26" ht="52.2" x14ac:dyDescent="0.3">
      <c r="A7151" s="6" t="s">
        <v>28933</v>
      </c>
      <c r="B7151" s="2" t="s">
        <v>8577</v>
      </c>
      <c r="C7151" s="2" t="s">
        <v>28</v>
      </c>
      <c r="D7151" s="2" t="s">
        <v>29</v>
      </c>
      <c r="E7151" s="3" t="s">
        <v>28753</v>
      </c>
      <c r="F7151" s="3" t="s">
        <v>31</v>
      </c>
      <c r="G7151" s="7">
        <v>18055.650000000001</v>
      </c>
      <c r="H7151" s="8">
        <v>0</v>
      </c>
      <c r="I7151" s="8">
        <v>0</v>
      </c>
      <c r="J7151" s="8">
        <v>0</v>
      </c>
      <c r="K7151" s="8">
        <v>0</v>
      </c>
      <c r="L7151" s="8">
        <f>SUM(Tabella1[[#This Row],[CONTRIBUTO
COMMISSARIO STRAORDINARIO]:[INDENNIZZO
ASSICURATIVO]])</f>
        <v>18055.650000000001</v>
      </c>
      <c r="M7151" s="9" t="s">
        <v>28789</v>
      </c>
      <c r="N7151" s="3" t="s">
        <v>794</v>
      </c>
      <c r="O7151" s="3" t="s">
        <v>28789</v>
      </c>
      <c r="P7151" s="2" t="s">
        <v>31</v>
      </c>
      <c r="Q7151" s="2" t="s">
        <v>27935</v>
      </c>
      <c r="R7151" s="2" t="s">
        <v>28934</v>
      </c>
      <c r="S7151" s="2" t="s">
        <v>28934</v>
      </c>
      <c r="T7151" s="2" t="s">
        <v>28791</v>
      </c>
      <c r="U7151" s="3" t="s">
        <v>179</v>
      </c>
      <c r="V7151" s="3" t="s">
        <v>163</v>
      </c>
      <c r="W7151" s="12" t="s">
        <v>28935</v>
      </c>
      <c r="X7151" s="12" t="s">
        <v>28835</v>
      </c>
      <c r="Y7151" s="2" t="s">
        <v>28936</v>
      </c>
      <c r="Z7151" s="2"/>
    </row>
    <row r="7152" spans="1:26" ht="34.799999999999997" x14ac:dyDescent="0.3">
      <c r="A7152" s="6" t="s">
        <v>28937</v>
      </c>
      <c r="B7152" s="2" t="s">
        <v>8577</v>
      </c>
      <c r="C7152" s="2" t="s">
        <v>28</v>
      </c>
      <c r="D7152" s="2" t="s">
        <v>29</v>
      </c>
      <c r="E7152" s="3" t="s">
        <v>28753</v>
      </c>
      <c r="F7152" s="3" t="s">
        <v>31</v>
      </c>
      <c r="G7152" s="7">
        <v>47815.4</v>
      </c>
      <c r="H7152" s="8">
        <v>0</v>
      </c>
      <c r="I7152" s="8">
        <v>0</v>
      </c>
      <c r="J7152" s="8">
        <v>0</v>
      </c>
      <c r="K7152" s="8">
        <v>0</v>
      </c>
      <c r="L7152" s="8">
        <f>SUM(Tabella1[[#This Row],[CONTRIBUTO
COMMISSARIO STRAORDINARIO]:[INDENNIZZO
ASSICURATIVO]])</f>
        <v>47815.4</v>
      </c>
      <c r="M7152" s="9" t="s">
        <v>28789</v>
      </c>
      <c r="N7152" s="3" t="s">
        <v>794</v>
      </c>
      <c r="O7152" s="3" t="s">
        <v>28789</v>
      </c>
      <c r="P7152" s="2" t="s">
        <v>31</v>
      </c>
      <c r="Q7152" s="2" t="s">
        <v>27935</v>
      </c>
      <c r="R7152" s="2" t="s">
        <v>28843</v>
      </c>
      <c r="S7152" s="2" t="s">
        <v>28843</v>
      </c>
      <c r="T7152" s="2" t="s">
        <v>28938</v>
      </c>
      <c r="U7152" s="3" t="s">
        <v>179</v>
      </c>
      <c r="V7152" s="3" t="s">
        <v>163</v>
      </c>
      <c r="W7152" s="12" t="s">
        <v>28939</v>
      </c>
      <c r="X7152" s="12" t="s">
        <v>28793</v>
      </c>
      <c r="Y7152" s="2" t="s">
        <v>28940</v>
      </c>
      <c r="Z7152" s="2"/>
    </row>
    <row r="7153" spans="1:26" ht="34.799999999999997" x14ac:dyDescent="0.3">
      <c r="A7153" s="6" t="s">
        <v>28941</v>
      </c>
      <c r="B7153" s="2" t="s">
        <v>8577</v>
      </c>
      <c r="C7153" s="2" t="s">
        <v>28</v>
      </c>
      <c r="D7153" s="2" t="s">
        <v>29</v>
      </c>
      <c r="E7153" s="3" t="s">
        <v>28753</v>
      </c>
      <c r="F7153" s="3" t="s">
        <v>31</v>
      </c>
      <c r="G7153" s="7">
        <v>1988.86</v>
      </c>
      <c r="H7153" s="8">
        <v>0</v>
      </c>
      <c r="I7153" s="8">
        <v>0</v>
      </c>
      <c r="J7153" s="8">
        <v>0</v>
      </c>
      <c r="K7153" s="8">
        <v>0</v>
      </c>
      <c r="L7153" s="8">
        <f>SUM(Tabella1[[#This Row],[CONTRIBUTO
COMMISSARIO STRAORDINARIO]:[INDENNIZZO
ASSICURATIVO]])</f>
        <v>1988.86</v>
      </c>
      <c r="M7153" s="9" t="s">
        <v>28789</v>
      </c>
      <c r="N7153" s="3" t="s">
        <v>794</v>
      </c>
      <c r="O7153" s="3" t="s">
        <v>28789</v>
      </c>
      <c r="P7153" s="2" t="s">
        <v>31</v>
      </c>
      <c r="Q7153" s="2" t="s">
        <v>27935</v>
      </c>
      <c r="R7153" s="2" t="s">
        <v>9490</v>
      </c>
      <c r="S7153" s="2" t="s">
        <v>9490</v>
      </c>
      <c r="T7153" s="3" t="s">
        <v>28791</v>
      </c>
      <c r="U7153" s="3" t="s">
        <v>179</v>
      </c>
      <c r="V7153" s="3" t="s">
        <v>163</v>
      </c>
      <c r="W7153" s="12" t="s">
        <v>28942</v>
      </c>
      <c r="X7153" s="12" t="s">
        <v>28943</v>
      </c>
      <c r="Y7153" s="2" t="s">
        <v>28944</v>
      </c>
      <c r="Z7153" s="2"/>
    </row>
    <row r="7154" spans="1:26" ht="34.799999999999997" x14ac:dyDescent="0.3">
      <c r="A7154" s="6" t="s">
        <v>28945</v>
      </c>
      <c r="B7154" s="2" t="s">
        <v>8577</v>
      </c>
      <c r="C7154" s="2" t="s">
        <v>28</v>
      </c>
      <c r="D7154" s="2" t="s">
        <v>29</v>
      </c>
      <c r="E7154" s="3" t="s">
        <v>28753</v>
      </c>
      <c r="F7154" s="3" t="s">
        <v>31</v>
      </c>
      <c r="G7154" s="7">
        <v>6591.44</v>
      </c>
      <c r="H7154" s="8">
        <v>0</v>
      </c>
      <c r="I7154" s="8">
        <v>0</v>
      </c>
      <c r="J7154" s="8">
        <v>0</v>
      </c>
      <c r="K7154" s="8">
        <v>0</v>
      </c>
      <c r="L7154" s="8">
        <f>SUM(Tabella1[[#This Row],[CONTRIBUTO
COMMISSARIO STRAORDINARIO]:[INDENNIZZO
ASSICURATIVO]])</f>
        <v>6591.44</v>
      </c>
      <c r="M7154" s="9" t="s">
        <v>28789</v>
      </c>
      <c r="N7154" s="3" t="s">
        <v>794</v>
      </c>
      <c r="O7154" s="3" t="s">
        <v>28789</v>
      </c>
      <c r="P7154" s="2" t="s">
        <v>31</v>
      </c>
      <c r="Q7154" s="2" t="s">
        <v>27935</v>
      </c>
      <c r="R7154" s="2" t="s">
        <v>28843</v>
      </c>
      <c r="S7154" s="2" t="s">
        <v>28843</v>
      </c>
      <c r="T7154" s="3" t="s">
        <v>28946</v>
      </c>
      <c r="U7154" s="3" t="s">
        <v>179</v>
      </c>
      <c r="V7154" s="3" t="s">
        <v>163</v>
      </c>
      <c r="W7154" s="12" t="s">
        <v>28939</v>
      </c>
      <c r="X7154" s="12" t="s">
        <v>28793</v>
      </c>
      <c r="Y7154" s="2" t="s">
        <v>28947</v>
      </c>
      <c r="Z7154" s="2"/>
    </row>
    <row r="7155" spans="1:26" ht="34.799999999999997" x14ac:dyDescent="0.3">
      <c r="A7155" s="6" t="s">
        <v>28948</v>
      </c>
      <c r="B7155" s="2" t="s">
        <v>8577</v>
      </c>
      <c r="C7155" s="2" t="s">
        <v>28</v>
      </c>
      <c r="D7155" s="2" t="s">
        <v>29</v>
      </c>
      <c r="E7155" s="3" t="s">
        <v>28753</v>
      </c>
      <c r="F7155" s="3" t="s">
        <v>31</v>
      </c>
      <c r="G7155" s="7">
        <v>1094.5999999999999</v>
      </c>
      <c r="H7155" s="8">
        <v>0</v>
      </c>
      <c r="I7155" s="8">
        <v>0</v>
      </c>
      <c r="J7155" s="8">
        <v>0</v>
      </c>
      <c r="K7155" s="8">
        <v>0</v>
      </c>
      <c r="L7155" s="8">
        <f>SUM(Tabella1[[#This Row],[CONTRIBUTO
COMMISSARIO STRAORDINARIO]:[INDENNIZZO
ASSICURATIVO]])</f>
        <v>1094.5999999999999</v>
      </c>
      <c r="M7155" s="9" t="s">
        <v>28789</v>
      </c>
      <c r="N7155" s="3" t="s">
        <v>794</v>
      </c>
      <c r="O7155" s="3" t="s">
        <v>28789</v>
      </c>
      <c r="P7155" s="2" t="s">
        <v>31</v>
      </c>
      <c r="Q7155" s="2" t="s">
        <v>27935</v>
      </c>
      <c r="R7155" s="2" t="s">
        <v>28949</v>
      </c>
      <c r="S7155" s="2" t="s">
        <v>28949</v>
      </c>
      <c r="T7155" s="3" t="s">
        <v>28791</v>
      </c>
      <c r="U7155" s="3" t="s">
        <v>179</v>
      </c>
      <c r="V7155" s="3" t="s">
        <v>163</v>
      </c>
      <c r="W7155" s="12" t="s">
        <v>28950</v>
      </c>
      <c r="X7155" s="12" t="s">
        <v>28793</v>
      </c>
      <c r="Y7155" s="2" t="s">
        <v>28951</v>
      </c>
      <c r="Z7155" s="2"/>
    </row>
    <row r="7156" spans="1:26" ht="52.2" x14ac:dyDescent="0.3">
      <c r="A7156" s="6" t="s">
        <v>28952</v>
      </c>
      <c r="B7156" s="2" t="s">
        <v>8577</v>
      </c>
      <c r="C7156" s="2" t="s">
        <v>28</v>
      </c>
      <c r="D7156" s="2" t="s">
        <v>29</v>
      </c>
      <c r="E7156" s="3" t="s">
        <v>28753</v>
      </c>
      <c r="F7156" s="3" t="s">
        <v>31</v>
      </c>
      <c r="G7156" s="7">
        <v>37313.370000000003</v>
      </c>
      <c r="H7156" s="8">
        <v>0</v>
      </c>
      <c r="I7156" s="8">
        <v>0</v>
      </c>
      <c r="J7156" s="8">
        <v>0</v>
      </c>
      <c r="K7156" s="8">
        <v>0</v>
      </c>
      <c r="L7156" s="8">
        <f>SUM(Tabella1[[#This Row],[CONTRIBUTO
COMMISSARIO STRAORDINARIO]:[INDENNIZZO
ASSICURATIVO]])</f>
        <v>37313.370000000003</v>
      </c>
      <c r="M7156" s="9" t="s">
        <v>28789</v>
      </c>
      <c r="N7156" s="3" t="s">
        <v>794</v>
      </c>
      <c r="O7156" s="3" t="s">
        <v>28789</v>
      </c>
      <c r="P7156" s="2" t="s">
        <v>31</v>
      </c>
      <c r="Q7156" s="2" t="s">
        <v>27935</v>
      </c>
      <c r="R7156" s="2" t="s">
        <v>28953</v>
      </c>
      <c r="S7156" s="2" t="s">
        <v>28953</v>
      </c>
      <c r="T7156" s="3" t="s">
        <v>28791</v>
      </c>
      <c r="U7156" s="3" t="s">
        <v>179</v>
      </c>
      <c r="V7156" s="3" t="s">
        <v>163</v>
      </c>
      <c r="W7156" s="12" t="s">
        <v>28954</v>
      </c>
      <c r="X7156" s="12" t="s">
        <v>28835</v>
      </c>
      <c r="Y7156" s="2" t="s">
        <v>28955</v>
      </c>
      <c r="Z7156" s="2"/>
    </row>
    <row r="7157" spans="1:26" ht="34.799999999999997" x14ac:dyDescent="0.3">
      <c r="A7157" s="6" t="s">
        <v>28956</v>
      </c>
      <c r="B7157" s="2" t="s">
        <v>8577</v>
      </c>
      <c r="C7157" s="2" t="s">
        <v>28</v>
      </c>
      <c r="D7157" s="2" t="s">
        <v>29</v>
      </c>
      <c r="E7157" s="3" t="s">
        <v>28753</v>
      </c>
      <c r="F7157" s="3" t="s">
        <v>31</v>
      </c>
      <c r="G7157" s="7">
        <v>27702.080000000002</v>
      </c>
      <c r="H7157" s="8">
        <v>0</v>
      </c>
      <c r="I7157" s="8">
        <v>0</v>
      </c>
      <c r="J7157" s="8">
        <v>0</v>
      </c>
      <c r="K7157" s="8">
        <v>0</v>
      </c>
      <c r="L7157" s="8">
        <f>SUM(Tabella1[[#This Row],[CONTRIBUTO
COMMISSARIO STRAORDINARIO]:[INDENNIZZO
ASSICURATIVO]])</f>
        <v>27702.080000000002</v>
      </c>
      <c r="M7157" s="10" t="s">
        <v>28789</v>
      </c>
      <c r="N7157" s="3" t="s">
        <v>794</v>
      </c>
      <c r="O7157" s="3" t="s">
        <v>28789</v>
      </c>
      <c r="P7157" s="2" t="s">
        <v>31</v>
      </c>
      <c r="Q7157" s="2" t="s">
        <v>27935</v>
      </c>
      <c r="R7157" s="2" t="s">
        <v>28912</v>
      </c>
      <c r="S7157" s="2" t="s">
        <v>28912</v>
      </c>
      <c r="T7157" s="3" t="s">
        <v>28791</v>
      </c>
      <c r="U7157" s="3" t="s">
        <v>179</v>
      </c>
      <c r="V7157" s="3" t="s">
        <v>163</v>
      </c>
      <c r="W7157" s="12" t="s">
        <v>28957</v>
      </c>
      <c r="X7157" s="12" t="s">
        <v>28793</v>
      </c>
      <c r="Y7157" s="2" t="s">
        <v>28958</v>
      </c>
      <c r="Z7157" s="2"/>
    </row>
    <row r="7158" spans="1:26" ht="34.799999999999997" x14ac:dyDescent="0.3">
      <c r="A7158" s="6" t="s">
        <v>28959</v>
      </c>
      <c r="B7158" s="2" t="s">
        <v>8577</v>
      </c>
      <c r="C7158" s="2" t="s">
        <v>28</v>
      </c>
      <c r="D7158" s="2" t="s">
        <v>29</v>
      </c>
      <c r="E7158" s="3" t="s">
        <v>28753</v>
      </c>
      <c r="F7158" s="3" t="s">
        <v>31</v>
      </c>
      <c r="G7158" s="7">
        <v>6863.13</v>
      </c>
      <c r="H7158" s="8">
        <v>0</v>
      </c>
      <c r="I7158" s="8">
        <v>0</v>
      </c>
      <c r="J7158" s="8">
        <v>0</v>
      </c>
      <c r="K7158" s="8">
        <v>0</v>
      </c>
      <c r="L7158" s="8">
        <f>SUM(Tabella1[[#This Row],[CONTRIBUTO
COMMISSARIO STRAORDINARIO]:[INDENNIZZO
ASSICURATIVO]])</f>
        <v>6863.13</v>
      </c>
      <c r="M7158" s="10" t="s">
        <v>28789</v>
      </c>
      <c r="N7158" s="3" t="s">
        <v>794</v>
      </c>
      <c r="O7158" s="3" t="s">
        <v>28789</v>
      </c>
      <c r="P7158" s="2" t="s">
        <v>31</v>
      </c>
      <c r="Q7158" s="2" t="s">
        <v>27935</v>
      </c>
      <c r="R7158" s="2" t="s">
        <v>28960</v>
      </c>
      <c r="S7158" s="2" t="s">
        <v>28960</v>
      </c>
      <c r="T7158" s="3" t="s">
        <v>28961</v>
      </c>
      <c r="U7158" s="3" t="s">
        <v>179</v>
      </c>
      <c r="V7158" s="3" t="s">
        <v>163</v>
      </c>
      <c r="W7158" s="12" t="s">
        <v>28962</v>
      </c>
      <c r="X7158" s="12" t="s">
        <v>28963</v>
      </c>
      <c r="Y7158" s="2" t="s">
        <v>28964</v>
      </c>
      <c r="Z7158" s="2"/>
    </row>
    <row r="7159" spans="1:26" ht="174" x14ac:dyDescent="0.3">
      <c r="A7159" s="6" t="s">
        <v>28965</v>
      </c>
      <c r="B7159" s="2" t="s">
        <v>8577</v>
      </c>
      <c r="C7159" s="2" t="s">
        <v>28</v>
      </c>
      <c r="D7159" s="2" t="s">
        <v>29</v>
      </c>
      <c r="E7159" s="3" t="s">
        <v>28753</v>
      </c>
      <c r="F7159" s="3" t="s">
        <v>31</v>
      </c>
      <c r="G7159" s="7">
        <v>4728.07</v>
      </c>
      <c r="H7159" s="8">
        <v>0</v>
      </c>
      <c r="I7159" s="8">
        <v>0</v>
      </c>
      <c r="J7159" s="8">
        <v>0</v>
      </c>
      <c r="K7159" s="8">
        <v>0</v>
      </c>
      <c r="L7159" s="8">
        <f>SUM(Tabella1[[#This Row],[CONTRIBUTO
COMMISSARIO STRAORDINARIO]:[INDENNIZZO
ASSICURATIVO]])</f>
        <v>4728.07</v>
      </c>
      <c r="M7159" s="10" t="s">
        <v>28789</v>
      </c>
      <c r="N7159" s="3" t="s">
        <v>794</v>
      </c>
      <c r="O7159" s="3" t="s">
        <v>28789</v>
      </c>
      <c r="P7159" s="2" t="s">
        <v>31</v>
      </c>
      <c r="Q7159" s="2" t="s">
        <v>27935</v>
      </c>
      <c r="R7159" s="2" t="s">
        <v>28966</v>
      </c>
      <c r="S7159" s="2" t="s">
        <v>9490</v>
      </c>
      <c r="T7159" s="3" t="s">
        <v>28791</v>
      </c>
      <c r="U7159" s="3" t="s">
        <v>179</v>
      </c>
      <c r="V7159" s="3" t="s">
        <v>163</v>
      </c>
      <c r="W7159" s="12" t="s">
        <v>28967</v>
      </c>
      <c r="X7159" s="12" t="s">
        <v>28868</v>
      </c>
      <c r="Y7159" s="2" t="s">
        <v>28968</v>
      </c>
      <c r="Z7159" s="2"/>
    </row>
    <row r="7160" spans="1:26" ht="34.799999999999997" x14ac:dyDescent="0.3">
      <c r="A7160" s="6" t="s">
        <v>28969</v>
      </c>
      <c r="B7160" s="2" t="s">
        <v>8577</v>
      </c>
      <c r="C7160" s="2" t="s">
        <v>28</v>
      </c>
      <c r="D7160" s="2" t="s">
        <v>29</v>
      </c>
      <c r="E7160" s="3" t="s">
        <v>28753</v>
      </c>
      <c r="F7160" s="3" t="s">
        <v>31</v>
      </c>
      <c r="G7160" s="7">
        <v>22036.65</v>
      </c>
      <c r="H7160" s="8">
        <v>0</v>
      </c>
      <c r="I7160" s="8">
        <v>0</v>
      </c>
      <c r="J7160" s="8">
        <v>0</v>
      </c>
      <c r="K7160" s="8">
        <v>0</v>
      </c>
      <c r="L7160" s="8">
        <f>SUM(Tabella1[[#This Row],[CONTRIBUTO
COMMISSARIO STRAORDINARIO]:[INDENNIZZO
ASSICURATIVO]])</f>
        <v>22036.65</v>
      </c>
      <c r="M7160" s="10" t="s">
        <v>28789</v>
      </c>
      <c r="N7160" s="3" t="s">
        <v>794</v>
      </c>
      <c r="O7160" s="3" t="s">
        <v>28789</v>
      </c>
      <c r="P7160" s="2" t="s">
        <v>31</v>
      </c>
      <c r="Q7160" s="2" t="s">
        <v>27935</v>
      </c>
      <c r="R7160" s="2" t="s">
        <v>28970</v>
      </c>
      <c r="S7160" s="2" t="s">
        <v>9490</v>
      </c>
      <c r="T7160" s="3" t="s">
        <v>28791</v>
      </c>
      <c r="U7160" s="3" t="s">
        <v>179</v>
      </c>
      <c r="V7160" s="3" t="s">
        <v>163</v>
      </c>
      <c r="W7160" s="12" t="s">
        <v>28971</v>
      </c>
      <c r="X7160" s="12" t="s">
        <v>28868</v>
      </c>
      <c r="Y7160" s="2" t="s">
        <v>28972</v>
      </c>
      <c r="Z7160" s="2"/>
    </row>
    <row r="7161" spans="1:26" ht="52.2" x14ac:dyDescent="0.3">
      <c r="A7161" s="6" t="s">
        <v>28973</v>
      </c>
      <c r="B7161" s="2" t="s">
        <v>8577</v>
      </c>
      <c r="C7161" s="2" t="s">
        <v>28</v>
      </c>
      <c r="D7161" s="2" t="s">
        <v>29</v>
      </c>
      <c r="E7161" s="3" t="s">
        <v>28753</v>
      </c>
      <c r="F7161" s="3" t="s">
        <v>31</v>
      </c>
      <c r="G7161" s="7">
        <v>877.64</v>
      </c>
      <c r="H7161" s="8">
        <v>0</v>
      </c>
      <c r="I7161" s="8">
        <v>0</v>
      </c>
      <c r="J7161" s="8">
        <v>0</v>
      </c>
      <c r="K7161" s="8">
        <v>0</v>
      </c>
      <c r="L7161" s="8">
        <f>SUM(Tabella1[[#This Row],[CONTRIBUTO
COMMISSARIO STRAORDINARIO]:[INDENNIZZO
ASSICURATIVO]])</f>
        <v>877.64</v>
      </c>
      <c r="M7161" s="10" t="s">
        <v>28789</v>
      </c>
      <c r="N7161" s="3" t="s">
        <v>794</v>
      </c>
      <c r="O7161" s="3" t="s">
        <v>28789</v>
      </c>
      <c r="P7161" s="2" t="s">
        <v>31</v>
      </c>
      <c r="Q7161" s="2" t="s">
        <v>27935</v>
      </c>
      <c r="R7161" s="2" t="s">
        <v>28974</v>
      </c>
      <c r="S7161" s="2" t="s">
        <v>9490</v>
      </c>
      <c r="T7161" s="3" t="s">
        <v>28791</v>
      </c>
      <c r="U7161" s="3" t="s">
        <v>179</v>
      </c>
      <c r="V7161" s="3" t="s">
        <v>163</v>
      </c>
      <c r="W7161" s="12" t="s">
        <v>28975</v>
      </c>
      <c r="X7161" s="12" t="s">
        <v>28868</v>
      </c>
      <c r="Y7161" s="2" t="s">
        <v>28976</v>
      </c>
      <c r="Z7161" s="2"/>
    </row>
    <row r="7162" spans="1:26" ht="34.799999999999997" x14ac:dyDescent="0.3">
      <c r="A7162" s="6" t="s">
        <v>28977</v>
      </c>
      <c r="B7162" s="2" t="s">
        <v>8577</v>
      </c>
      <c r="C7162" s="2" t="s">
        <v>28</v>
      </c>
      <c r="D7162" s="2" t="s">
        <v>29</v>
      </c>
      <c r="E7162" s="3" t="s">
        <v>28753</v>
      </c>
      <c r="F7162" s="3" t="s">
        <v>31</v>
      </c>
      <c r="G7162" s="7">
        <v>539.89</v>
      </c>
      <c r="H7162" s="8">
        <v>0</v>
      </c>
      <c r="I7162" s="8">
        <v>0</v>
      </c>
      <c r="J7162" s="8">
        <v>0</v>
      </c>
      <c r="K7162" s="8">
        <v>0</v>
      </c>
      <c r="L7162" s="8">
        <f>SUM(Tabella1[[#This Row],[CONTRIBUTO
COMMISSARIO STRAORDINARIO]:[INDENNIZZO
ASSICURATIVO]])</f>
        <v>539.89</v>
      </c>
      <c r="M7162" s="10" t="s">
        <v>28789</v>
      </c>
      <c r="N7162" s="3" t="s">
        <v>794</v>
      </c>
      <c r="O7162" s="3" t="s">
        <v>28789</v>
      </c>
      <c r="P7162" s="2" t="s">
        <v>31</v>
      </c>
      <c r="Q7162" s="2" t="s">
        <v>27935</v>
      </c>
      <c r="R7162" s="2" t="s">
        <v>28978</v>
      </c>
      <c r="S7162" s="2" t="s">
        <v>9490</v>
      </c>
      <c r="T7162" s="3" t="s">
        <v>28791</v>
      </c>
      <c r="U7162" s="3" t="s">
        <v>179</v>
      </c>
      <c r="V7162" s="3" t="s">
        <v>163</v>
      </c>
      <c r="W7162" s="12" t="s">
        <v>28979</v>
      </c>
      <c r="X7162" s="12" t="s">
        <v>28868</v>
      </c>
      <c r="Y7162" s="2" t="s">
        <v>28980</v>
      </c>
      <c r="Z7162" s="2"/>
    </row>
    <row r="7163" spans="1:26" ht="52.2" x14ac:dyDescent="0.3">
      <c r="A7163" s="6" t="s">
        <v>28981</v>
      </c>
      <c r="B7163" s="2" t="s">
        <v>8577</v>
      </c>
      <c r="C7163" s="2" t="s">
        <v>28</v>
      </c>
      <c r="D7163" s="2" t="s">
        <v>29</v>
      </c>
      <c r="E7163" s="3" t="s">
        <v>28753</v>
      </c>
      <c r="F7163" s="3" t="s">
        <v>31</v>
      </c>
      <c r="G7163" s="7">
        <v>1748.65</v>
      </c>
      <c r="H7163" s="8">
        <v>0</v>
      </c>
      <c r="I7163" s="8">
        <v>0</v>
      </c>
      <c r="J7163" s="8">
        <v>0</v>
      </c>
      <c r="K7163" s="8">
        <v>0</v>
      </c>
      <c r="L7163" s="8">
        <f>SUM(Tabella1[[#This Row],[CONTRIBUTO
COMMISSARIO STRAORDINARIO]:[INDENNIZZO
ASSICURATIVO]])</f>
        <v>1748.65</v>
      </c>
      <c r="M7163" s="10" t="s">
        <v>28789</v>
      </c>
      <c r="N7163" s="3" t="s">
        <v>794</v>
      </c>
      <c r="O7163" s="3" t="s">
        <v>28789</v>
      </c>
      <c r="P7163" s="2" t="s">
        <v>31</v>
      </c>
      <c r="Q7163" s="2" t="s">
        <v>27935</v>
      </c>
      <c r="R7163" s="2" t="s">
        <v>28982</v>
      </c>
      <c r="S7163" s="2" t="s">
        <v>9490</v>
      </c>
      <c r="T7163" s="3" t="s">
        <v>28791</v>
      </c>
      <c r="U7163" s="3" t="s">
        <v>179</v>
      </c>
      <c r="V7163" s="3" t="s">
        <v>163</v>
      </c>
      <c r="W7163" s="12" t="s">
        <v>28983</v>
      </c>
      <c r="X7163" s="12" t="s">
        <v>28868</v>
      </c>
      <c r="Y7163" s="2" t="s">
        <v>28984</v>
      </c>
      <c r="Z7163" s="2"/>
    </row>
    <row r="7164" spans="1:26" ht="52.2" x14ac:dyDescent="0.3">
      <c r="A7164" s="6" t="s">
        <v>28985</v>
      </c>
      <c r="B7164" s="2" t="s">
        <v>8577</v>
      </c>
      <c r="C7164" s="2" t="s">
        <v>28</v>
      </c>
      <c r="D7164" s="2" t="s">
        <v>29</v>
      </c>
      <c r="E7164" s="3" t="s">
        <v>28753</v>
      </c>
      <c r="F7164" s="3" t="s">
        <v>31</v>
      </c>
      <c r="G7164" s="7">
        <v>11564.29</v>
      </c>
      <c r="H7164" s="8">
        <v>0</v>
      </c>
      <c r="I7164" s="8">
        <v>0</v>
      </c>
      <c r="J7164" s="8">
        <v>0</v>
      </c>
      <c r="K7164" s="8">
        <v>0</v>
      </c>
      <c r="L7164" s="8">
        <f>SUM(Tabella1[[#This Row],[CONTRIBUTO
COMMISSARIO STRAORDINARIO]:[INDENNIZZO
ASSICURATIVO]])</f>
        <v>11564.29</v>
      </c>
      <c r="M7164" s="10" t="s">
        <v>28789</v>
      </c>
      <c r="N7164" s="3" t="s">
        <v>794</v>
      </c>
      <c r="O7164" s="3" t="s">
        <v>28789</v>
      </c>
      <c r="P7164" s="2" t="s">
        <v>31</v>
      </c>
      <c r="Q7164" s="2" t="s">
        <v>27935</v>
      </c>
      <c r="R7164" s="2" t="s">
        <v>28986</v>
      </c>
      <c r="S7164" s="2" t="s">
        <v>9490</v>
      </c>
      <c r="T7164" s="3" t="s">
        <v>28791</v>
      </c>
      <c r="U7164" s="3" t="s">
        <v>179</v>
      </c>
      <c r="V7164" s="3" t="s">
        <v>163</v>
      </c>
      <c r="W7164" s="12" t="s">
        <v>28987</v>
      </c>
      <c r="X7164" s="12" t="s">
        <v>28868</v>
      </c>
      <c r="Y7164" s="2" t="s">
        <v>28988</v>
      </c>
      <c r="Z7164" s="2"/>
    </row>
    <row r="7165" spans="1:26" ht="52.2" x14ac:dyDescent="0.3">
      <c r="A7165" s="6" t="s">
        <v>28989</v>
      </c>
      <c r="B7165" s="2" t="s">
        <v>8577</v>
      </c>
      <c r="C7165" s="2" t="s">
        <v>28</v>
      </c>
      <c r="D7165" s="2" t="s">
        <v>29</v>
      </c>
      <c r="E7165" s="3" t="s">
        <v>28753</v>
      </c>
      <c r="F7165" s="3" t="s">
        <v>31</v>
      </c>
      <c r="G7165" s="7">
        <v>3217.71</v>
      </c>
      <c r="H7165" s="8">
        <v>0</v>
      </c>
      <c r="I7165" s="8">
        <v>0</v>
      </c>
      <c r="J7165" s="8">
        <v>0</v>
      </c>
      <c r="K7165" s="8">
        <v>0</v>
      </c>
      <c r="L7165" s="8">
        <f>SUM(Tabella1[[#This Row],[CONTRIBUTO
COMMISSARIO STRAORDINARIO]:[INDENNIZZO
ASSICURATIVO]])</f>
        <v>3217.71</v>
      </c>
      <c r="M7165" s="10" t="s">
        <v>28789</v>
      </c>
      <c r="N7165" s="3" t="s">
        <v>794</v>
      </c>
      <c r="O7165" s="3" t="s">
        <v>28789</v>
      </c>
      <c r="P7165" s="2" t="s">
        <v>31</v>
      </c>
      <c r="Q7165" s="2" t="s">
        <v>27935</v>
      </c>
      <c r="R7165" s="2" t="s">
        <v>28990</v>
      </c>
      <c r="S7165" s="2" t="s">
        <v>9490</v>
      </c>
      <c r="T7165" s="3" t="s">
        <v>28791</v>
      </c>
      <c r="U7165" s="3" t="s">
        <v>179</v>
      </c>
      <c r="V7165" s="3" t="s">
        <v>163</v>
      </c>
      <c r="W7165" s="12" t="s">
        <v>28991</v>
      </c>
      <c r="X7165" s="12" t="s">
        <v>28992</v>
      </c>
      <c r="Y7165" s="2" t="s">
        <v>28993</v>
      </c>
      <c r="Z7165" s="2"/>
    </row>
    <row r="7166" spans="1:26" ht="34.799999999999997" x14ac:dyDescent="0.3">
      <c r="A7166" s="6" t="s">
        <v>28994</v>
      </c>
      <c r="B7166" s="2" t="s">
        <v>8577</v>
      </c>
      <c r="C7166" s="2" t="s">
        <v>28</v>
      </c>
      <c r="D7166" s="2" t="s">
        <v>29</v>
      </c>
      <c r="E7166" s="3" t="s">
        <v>28753</v>
      </c>
      <c r="F7166" s="3" t="s">
        <v>31</v>
      </c>
      <c r="G7166" s="7">
        <v>906.84</v>
      </c>
      <c r="H7166" s="8">
        <v>0</v>
      </c>
      <c r="I7166" s="8">
        <v>0</v>
      </c>
      <c r="J7166" s="8">
        <v>0</v>
      </c>
      <c r="K7166" s="8">
        <v>0</v>
      </c>
      <c r="L7166" s="8">
        <f>SUM(Tabella1[[#This Row],[CONTRIBUTO
COMMISSARIO STRAORDINARIO]:[INDENNIZZO
ASSICURATIVO]])</f>
        <v>906.84</v>
      </c>
      <c r="M7166" s="10" t="s">
        <v>28789</v>
      </c>
      <c r="N7166" s="3" t="s">
        <v>794</v>
      </c>
      <c r="O7166" s="3" t="s">
        <v>28789</v>
      </c>
      <c r="P7166" s="2" t="s">
        <v>31</v>
      </c>
      <c r="Q7166" s="2" t="s">
        <v>27935</v>
      </c>
      <c r="R7166" s="2" t="s">
        <v>28995</v>
      </c>
      <c r="S7166" s="2" t="s">
        <v>9490</v>
      </c>
      <c r="T7166" s="3" t="s">
        <v>28791</v>
      </c>
      <c r="U7166" s="3" t="s">
        <v>179</v>
      </c>
      <c r="V7166" s="3" t="s">
        <v>163</v>
      </c>
      <c r="W7166" s="12" t="s">
        <v>28996</v>
      </c>
      <c r="X7166" s="12" t="s">
        <v>28868</v>
      </c>
      <c r="Y7166" s="2" t="s">
        <v>28997</v>
      </c>
      <c r="Z7166" s="2"/>
    </row>
    <row r="7167" spans="1:26" ht="121.8" x14ac:dyDescent="0.3">
      <c r="A7167" s="6" t="s">
        <v>28998</v>
      </c>
      <c r="B7167" s="2" t="s">
        <v>8577</v>
      </c>
      <c r="C7167" s="2" t="s">
        <v>28</v>
      </c>
      <c r="D7167" s="2" t="s">
        <v>29</v>
      </c>
      <c r="E7167" s="3" t="s">
        <v>28753</v>
      </c>
      <c r="F7167" s="3" t="s">
        <v>31</v>
      </c>
      <c r="G7167" s="7">
        <v>1045.82</v>
      </c>
      <c r="H7167" s="8">
        <v>0</v>
      </c>
      <c r="I7167" s="8">
        <v>0</v>
      </c>
      <c r="J7167" s="8">
        <v>0</v>
      </c>
      <c r="K7167" s="8">
        <v>0</v>
      </c>
      <c r="L7167" s="8">
        <f>SUM(Tabella1[[#This Row],[CONTRIBUTO
COMMISSARIO STRAORDINARIO]:[INDENNIZZO
ASSICURATIVO]])</f>
        <v>1045.82</v>
      </c>
      <c r="M7167" s="10" t="s">
        <v>28789</v>
      </c>
      <c r="N7167" s="3" t="s">
        <v>794</v>
      </c>
      <c r="O7167" s="3" t="s">
        <v>28789</v>
      </c>
      <c r="P7167" s="2" t="s">
        <v>31</v>
      </c>
      <c r="Q7167" s="2" t="s">
        <v>27935</v>
      </c>
      <c r="R7167" s="2" t="s">
        <v>28999</v>
      </c>
      <c r="S7167" s="2" t="s">
        <v>9490</v>
      </c>
      <c r="T7167" s="3" t="s">
        <v>28791</v>
      </c>
      <c r="U7167" s="3" t="s">
        <v>179</v>
      </c>
      <c r="V7167" s="3" t="s">
        <v>163</v>
      </c>
      <c r="W7167" s="12" t="s">
        <v>29000</v>
      </c>
      <c r="X7167" s="12" t="s">
        <v>28992</v>
      </c>
      <c r="Y7167" s="2" t="s">
        <v>29001</v>
      </c>
      <c r="Z7167" s="2"/>
    </row>
    <row r="7168" spans="1:26" ht="52.2" x14ac:dyDescent="0.3">
      <c r="A7168" s="6" t="s">
        <v>29002</v>
      </c>
      <c r="B7168" s="2" t="s">
        <v>8577</v>
      </c>
      <c r="C7168" s="2" t="s">
        <v>28</v>
      </c>
      <c r="D7168" s="2" t="s">
        <v>29</v>
      </c>
      <c r="E7168" s="3" t="s">
        <v>28753</v>
      </c>
      <c r="F7168" s="3" t="s">
        <v>31</v>
      </c>
      <c r="G7168" s="7">
        <v>21755.86</v>
      </c>
      <c r="H7168" s="8">
        <v>0</v>
      </c>
      <c r="I7168" s="8">
        <v>0</v>
      </c>
      <c r="J7168" s="8">
        <v>0</v>
      </c>
      <c r="K7168" s="8">
        <v>0</v>
      </c>
      <c r="L7168" s="8">
        <f>SUM(Tabella1[[#This Row],[CONTRIBUTO
COMMISSARIO STRAORDINARIO]:[INDENNIZZO
ASSICURATIVO]])</f>
        <v>21755.86</v>
      </c>
      <c r="M7168" s="10" t="s">
        <v>28789</v>
      </c>
      <c r="N7168" s="3" t="s">
        <v>794</v>
      </c>
      <c r="O7168" s="3" t="s">
        <v>28789</v>
      </c>
      <c r="P7168" s="2" t="s">
        <v>31</v>
      </c>
      <c r="Q7168" s="2" t="s">
        <v>27935</v>
      </c>
      <c r="R7168" s="2" t="s">
        <v>29003</v>
      </c>
      <c r="S7168" s="2" t="s">
        <v>9490</v>
      </c>
      <c r="T7168" s="3" t="s">
        <v>28791</v>
      </c>
      <c r="U7168" s="3" t="s">
        <v>179</v>
      </c>
      <c r="V7168" s="3" t="s">
        <v>163</v>
      </c>
      <c r="W7168" s="12" t="s">
        <v>29004</v>
      </c>
      <c r="X7168" s="12" t="s">
        <v>29005</v>
      </c>
      <c r="Y7168" s="2" t="s">
        <v>29006</v>
      </c>
      <c r="Z7168" s="2"/>
    </row>
    <row r="7169" spans="1:26" ht="52.2" x14ac:dyDescent="0.3">
      <c r="A7169" s="6" t="s">
        <v>29007</v>
      </c>
      <c r="B7169" s="2" t="s">
        <v>8577</v>
      </c>
      <c r="C7169" s="2" t="s">
        <v>28</v>
      </c>
      <c r="D7169" s="2" t="s">
        <v>29</v>
      </c>
      <c r="E7169" s="3" t="s">
        <v>28753</v>
      </c>
      <c r="F7169" s="3" t="s">
        <v>31</v>
      </c>
      <c r="G7169" s="7">
        <v>603.58000000000004</v>
      </c>
      <c r="H7169" s="8">
        <v>0</v>
      </c>
      <c r="I7169" s="8">
        <v>0</v>
      </c>
      <c r="J7169" s="8">
        <v>0</v>
      </c>
      <c r="K7169" s="8">
        <v>0</v>
      </c>
      <c r="L7169" s="8">
        <f>SUM(Tabella1[[#This Row],[CONTRIBUTO
COMMISSARIO STRAORDINARIO]:[INDENNIZZO
ASSICURATIVO]])</f>
        <v>603.58000000000004</v>
      </c>
      <c r="M7169" s="10" t="s">
        <v>28789</v>
      </c>
      <c r="N7169" s="3" t="s">
        <v>794</v>
      </c>
      <c r="O7169" s="3" t="s">
        <v>28789</v>
      </c>
      <c r="P7169" s="2" t="s">
        <v>31</v>
      </c>
      <c r="Q7169" s="2" t="s">
        <v>27935</v>
      </c>
      <c r="R7169" s="2" t="s">
        <v>29008</v>
      </c>
      <c r="S7169" s="2" t="s">
        <v>9490</v>
      </c>
      <c r="T7169" s="3" t="s">
        <v>28791</v>
      </c>
      <c r="U7169" s="3" t="s">
        <v>179</v>
      </c>
      <c r="V7169" s="3" t="s">
        <v>163</v>
      </c>
      <c r="W7169" s="12" t="s">
        <v>29009</v>
      </c>
      <c r="X7169" s="12" t="s">
        <v>28868</v>
      </c>
      <c r="Y7169" s="2" t="s">
        <v>29010</v>
      </c>
      <c r="Z7169" s="2"/>
    </row>
    <row r="7170" spans="1:26" ht="52.2" x14ac:dyDescent="0.3">
      <c r="A7170" s="6" t="s">
        <v>29011</v>
      </c>
      <c r="B7170" s="2" t="s">
        <v>8577</v>
      </c>
      <c r="C7170" s="2" t="s">
        <v>28</v>
      </c>
      <c r="D7170" s="2" t="s">
        <v>29</v>
      </c>
      <c r="E7170" s="3" t="s">
        <v>28753</v>
      </c>
      <c r="F7170" s="3" t="s">
        <v>31</v>
      </c>
      <c r="G7170" s="7">
        <v>793.23</v>
      </c>
      <c r="H7170" s="8">
        <v>0</v>
      </c>
      <c r="I7170" s="8">
        <v>0</v>
      </c>
      <c r="J7170" s="8">
        <v>0</v>
      </c>
      <c r="K7170" s="8">
        <v>0</v>
      </c>
      <c r="L7170" s="8">
        <f>SUM(Tabella1[[#This Row],[CONTRIBUTO
COMMISSARIO STRAORDINARIO]:[INDENNIZZO
ASSICURATIVO]])</f>
        <v>793.23</v>
      </c>
      <c r="M7170" s="10" t="s">
        <v>28789</v>
      </c>
      <c r="N7170" s="3" t="s">
        <v>794</v>
      </c>
      <c r="O7170" s="3" t="s">
        <v>28789</v>
      </c>
      <c r="P7170" s="2" t="s">
        <v>31</v>
      </c>
      <c r="Q7170" s="2" t="s">
        <v>27935</v>
      </c>
      <c r="R7170" s="2" t="s">
        <v>29012</v>
      </c>
      <c r="S7170" s="2" t="s">
        <v>9490</v>
      </c>
      <c r="T7170" s="3" t="s">
        <v>28791</v>
      </c>
      <c r="U7170" s="3" t="s">
        <v>179</v>
      </c>
      <c r="V7170" s="3" t="s">
        <v>163</v>
      </c>
      <c r="W7170" s="12" t="s">
        <v>29013</v>
      </c>
      <c r="X7170" s="12" t="s">
        <v>29005</v>
      </c>
      <c r="Y7170" s="2" t="s">
        <v>29014</v>
      </c>
      <c r="Z7170" s="2"/>
    </row>
    <row r="7171" spans="1:26" ht="52.2" x14ac:dyDescent="0.3">
      <c r="A7171" s="6" t="s">
        <v>29015</v>
      </c>
      <c r="B7171" s="2" t="s">
        <v>8577</v>
      </c>
      <c r="C7171" s="2" t="s">
        <v>28</v>
      </c>
      <c r="D7171" s="2" t="s">
        <v>29</v>
      </c>
      <c r="E7171" s="3" t="s">
        <v>28753</v>
      </c>
      <c r="F7171" s="3" t="s">
        <v>31</v>
      </c>
      <c r="G7171" s="7">
        <v>1506.38</v>
      </c>
      <c r="H7171" s="8">
        <v>0</v>
      </c>
      <c r="I7171" s="8">
        <v>0</v>
      </c>
      <c r="J7171" s="8">
        <v>0</v>
      </c>
      <c r="K7171" s="8">
        <v>0</v>
      </c>
      <c r="L7171" s="8">
        <f>SUM(Tabella1[[#This Row],[CONTRIBUTO
COMMISSARIO STRAORDINARIO]:[INDENNIZZO
ASSICURATIVO]])</f>
        <v>1506.38</v>
      </c>
      <c r="M7171" s="10" t="s">
        <v>28789</v>
      </c>
      <c r="N7171" s="3" t="s">
        <v>794</v>
      </c>
      <c r="O7171" s="3" t="s">
        <v>28789</v>
      </c>
      <c r="P7171" s="2" t="s">
        <v>31</v>
      </c>
      <c r="Q7171" s="2" t="s">
        <v>27935</v>
      </c>
      <c r="R7171" s="2" t="s">
        <v>29016</v>
      </c>
      <c r="S7171" s="2" t="s">
        <v>9490</v>
      </c>
      <c r="T7171" s="3" t="s">
        <v>28791</v>
      </c>
      <c r="U7171" s="3" t="s">
        <v>179</v>
      </c>
      <c r="V7171" s="3" t="s">
        <v>163</v>
      </c>
      <c r="W7171" s="12" t="s">
        <v>29017</v>
      </c>
      <c r="X7171" s="12" t="s">
        <v>28868</v>
      </c>
      <c r="Y7171" s="2" t="s">
        <v>29018</v>
      </c>
      <c r="Z7171" s="2"/>
    </row>
    <row r="7172" spans="1:26" ht="69.599999999999994" x14ac:dyDescent="0.3">
      <c r="A7172" s="6" t="s">
        <v>29019</v>
      </c>
      <c r="B7172" s="2" t="s">
        <v>8577</v>
      </c>
      <c r="C7172" s="2" t="s">
        <v>28</v>
      </c>
      <c r="D7172" s="2" t="s">
        <v>29</v>
      </c>
      <c r="E7172" s="3" t="s">
        <v>28753</v>
      </c>
      <c r="F7172" s="3" t="s">
        <v>31</v>
      </c>
      <c r="G7172" s="7">
        <v>1184.69</v>
      </c>
      <c r="H7172" s="8">
        <v>0</v>
      </c>
      <c r="I7172" s="8">
        <v>0</v>
      </c>
      <c r="J7172" s="8">
        <v>0</v>
      </c>
      <c r="K7172" s="8">
        <v>0</v>
      </c>
      <c r="L7172" s="8">
        <f>SUM(Tabella1[[#This Row],[CONTRIBUTO
COMMISSARIO STRAORDINARIO]:[INDENNIZZO
ASSICURATIVO]])</f>
        <v>1184.69</v>
      </c>
      <c r="M7172" s="10" t="s">
        <v>28789</v>
      </c>
      <c r="N7172" s="3" t="s">
        <v>794</v>
      </c>
      <c r="O7172" s="3" t="s">
        <v>28789</v>
      </c>
      <c r="P7172" s="2" t="s">
        <v>31</v>
      </c>
      <c r="Q7172" s="2" t="s">
        <v>27935</v>
      </c>
      <c r="R7172" s="2" t="s">
        <v>29020</v>
      </c>
      <c r="S7172" s="2" t="s">
        <v>9490</v>
      </c>
      <c r="T7172" s="3" t="s">
        <v>28791</v>
      </c>
      <c r="U7172" s="3" t="s">
        <v>179</v>
      </c>
      <c r="V7172" s="3" t="s">
        <v>163</v>
      </c>
      <c r="W7172" s="12" t="s">
        <v>29021</v>
      </c>
      <c r="X7172" s="12" t="s">
        <v>29022</v>
      </c>
      <c r="Y7172" s="2" t="s">
        <v>29023</v>
      </c>
      <c r="Z7172" s="2"/>
    </row>
    <row r="7173" spans="1:26" ht="52.2" x14ac:dyDescent="0.3">
      <c r="A7173" s="6" t="s">
        <v>29024</v>
      </c>
      <c r="B7173" s="2" t="s">
        <v>8577</v>
      </c>
      <c r="C7173" s="2" t="s">
        <v>28</v>
      </c>
      <c r="D7173" s="2" t="s">
        <v>29</v>
      </c>
      <c r="E7173" s="3" t="s">
        <v>28753</v>
      </c>
      <c r="F7173" s="3" t="s">
        <v>31</v>
      </c>
      <c r="G7173" s="7">
        <v>2501.59</v>
      </c>
      <c r="H7173" s="8">
        <v>0</v>
      </c>
      <c r="I7173" s="8">
        <v>0</v>
      </c>
      <c r="J7173" s="8">
        <v>0</v>
      </c>
      <c r="K7173" s="8">
        <v>0</v>
      </c>
      <c r="L7173" s="8">
        <f>SUM(Tabella1[[#This Row],[CONTRIBUTO
COMMISSARIO STRAORDINARIO]:[INDENNIZZO
ASSICURATIVO]])</f>
        <v>2501.59</v>
      </c>
      <c r="M7173" s="10" t="s">
        <v>28789</v>
      </c>
      <c r="N7173" s="3" t="s">
        <v>794</v>
      </c>
      <c r="O7173" s="3" t="s">
        <v>28789</v>
      </c>
      <c r="P7173" s="2" t="s">
        <v>31</v>
      </c>
      <c r="Q7173" s="2" t="s">
        <v>27935</v>
      </c>
      <c r="R7173" s="2" t="s">
        <v>28990</v>
      </c>
      <c r="S7173" s="2" t="s">
        <v>9490</v>
      </c>
      <c r="T7173" s="3" t="s">
        <v>28791</v>
      </c>
      <c r="U7173" s="3" t="s">
        <v>179</v>
      </c>
      <c r="V7173" s="3" t="s">
        <v>163</v>
      </c>
      <c r="W7173" s="12" t="s">
        <v>28991</v>
      </c>
      <c r="X7173" s="12" t="s">
        <v>28992</v>
      </c>
      <c r="Y7173" s="2" t="s">
        <v>29025</v>
      </c>
      <c r="Z7173" s="2"/>
    </row>
    <row r="7174" spans="1:26" ht="34.799999999999997" x14ac:dyDescent="0.3">
      <c r="A7174" s="6" t="s">
        <v>29026</v>
      </c>
      <c r="B7174" s="2" t="s">
        <v>8577</v>
      </c>
      <c r="C7174" s="2" t="s">
        <v>28</v>
      </c>
      <c r="D7174" s="2" t="s">
        <v>29</v>
      </c>
      <c r="E7174" s="3" t="s">
        <v>28753</v>
      </c>
      <c r="F7174" s="3" t="s">
        <v>31</v>
      </c>
      <c r="G7174" s="7">
        <v>1265.6500000000001</v>
      </c>
      <c r="H7174" s="8">
        <v>0</v>
      </c>
      <c r="I7174" s="8">
        <v>0</v>
      </c>
      <c r="J7174" s="8">
        <v>0</v>
      </c>
      <c r="K7174" s="8">
        <v>0</v>
      </c>
      <c r="L7174" s="8">
        <f>SUM(Tabella1[[#This Row],[CONTRIBUTO
COMMISSARIO STRAORDINARIO]:[INDENNIZZO
ASSICURATIVO]])</f>
        <v>1265.6500000000001</v>
      </c>
      <c r="M7174" s="10" t="s">
        <v>28789</v>
      </c>
      <c r="N7174" s="3" t="s">
        <v>794</v>
      </c>
      <c r="O7174" s="3" t="s">
        <v>28789</v>
      </c>
      <c r="P7174" s="2" t="s">
        <v>31</v>
      </c>
      <c r="Q7174" s="2" t="s">
        <v>27935</v>
      </c>
      <c r="R7174" s="2" t="s">
        <v>29027</v>
      </c>
      <c r="S7174" s="2" t="s">
        <v>9490</v>
      </c>
      <c r="T7174" s="3" t="s">
        <v>28839</v>
      </c>
      <c r="U7174" s="3" t="s">
        <v>179</v>
      </c>
      <c r="V7174" s="3" t="s">
        <v>163</v>
      </c>
      <c r="W7174" s="12" t="s">
        <v>29028</v>
      </c>
      <c r="X7174" s="12" t="s">
        <v>28868</v>
      </c>
      <c r="Y7174" s="2" t="s">
        <v>29029</v>
      </c>
      <c r="Z7174" s="2"/>
    </row>
    <row r="7175" spans="1:26" ht="69.599999999999994" x14ac:dyDescent="0.3">
      <c r="A7175" s="6" t="s">
        <v>29030</v>
      </c>
      <c r="B7175" s="2" t="s">
        <v>8577</v>
      </c>
      <c r="C7175" s="2" t="s">
        <v>28</v>
      </c>
      <c r="D7175" s="2" t="s">
        <v>29</v>
      </c>
      <c r="E7175" s="3" t="s">
        <v>28753</v>
      </c>
      <c r="F7175" s="3" t="s">
        <v>31</v>
      </c>
      <c r="G7175" s="7">
        <v>1625.61</v>
      </c>
      <c r="H7175" s="8">
        <v>0</v>
      </c>
      <c r="I7175" s="8">
        <v>0</v>
      </c>
      <c r="J7175" s="8">
        <v>0</v>
      </c>
      <c r="K7175" s="8">
        <v>0</v>
      </c>
      <c r="L7175" s="8">
        <f>SUM(Tabella1[[#This Row],[CONTRIBUTO
COMMISSARIO STRAORDINARIO]:[INDENNIZZO
ASSICURATIVO]])</f>
        <v>1625.61</v>
      </c>
      <c r="M7175" s="10" t="s">
        <v>28789</v>
      </c>
      <c r="N7175" s="3" t="s">
        <v>794</v>
      </c>
      <c r="O7175" s="3" t="s">
        <v>28789</v>
      </c>
      <c r="P7175" s="2" t="s">
        <v>31</v>
      </c>
      <c r="Q7175" s="2" t="s">
        <v>27935</v>
      </c>
      <c r="R7175" s="2" t="s">
        <v>29031</v>
      </c>
      <c r="S7175" s="2" t="s">
        <v>9490</v>
      </c>
      <c r="T7175" s="3" t="s">
        <v>28791</v>
      </c>
      <c r="U7175" s="3" t="s">
        <v>179</v>
      </c>
      <c r="V7175" s="3" t="s">
        <v>163</v>
      </c>
      <c r="W7175" s="12" t="s">
        <v>29032</v>
      </c>
      <c r="X7175" s="12" t="s">
        <v>28868</v>
      </c>
      <c r="Y7175" s="2" t="s">
        <v>29033</v>
      </c>
      <c r="Z7175" s="2"/>
    </row>
    <row r="7176" spans="1:26" ht="52.2" x14ac:dyDescent="0.3">
      <c r="A7176" s="6" t="s">
        <v>29034</v>
      </c>
      <c r="B7176" s="2" t="s">
        <v>8577</v>
      </c>
      <c r="C7176" s="2" t="s">
        <v>28</v>
      </c>
      <c r="D7176" s="2" t="s">
        <v>29</v>
      </c>
      <c r="E7176" s="3" t="s">
        <v>28753</v>
      </c>
      <c r="F7176" s="3" t="s">
        <v>31</v>
      </c>
      <c r="G7176" s="7">
        <v>7136.05</v>
      </c>
      <c r="H7176" s="8">
        <v>0</v>
      </c>
      <c r="I7176" s="8">
        <v>0</v>
      </c>
      <c r="J7176" s="8">
        <v>0</v>
      </c>
      <c r="K7176" s="8">
        <v>0</v>
      </c>
      <c r="L7176" s="8">
        <f>SUM(Tabella1[[#This Row],[CONTRIBUTO
COMMISSARIO STRAORDINARIO]:[INDENNIZZO
ASSICURATIVO]])</f>
        <v>7136.05</v>
      </c>
      <c r="M7176" s="10" t="s">
        <v>28789</v>
      </c>
      <c r="N7176" s="3" t="s">
        <v>794</v>
      </c>
      <c r="O7176" s="3" t="s">
        <v>28789</v>
      </c>
      <c r="P7176" s="2" t="s">
        <v>31</v>
      </c>
      <c r="Q7176" s="2" t="s">
        <v>27935</v>
      </c>
      <c r="R7176" s="2" t="s">
        <v>29035</v>
      </c>
      <c r="S7176" s="2" t="s">
        <v>9490</v>
      </c>
      <c r="T7176" s="3" t="s">
        <v>28791</v>
      </c>
      <c r="U7176" s="3" t="s">
        <v>179</v>
      </c>
      <c r="V7176" s="3" t="s">
        <v>163</v>
      </c>
      <c r="W7176" s="12" t="s">
        <v>29036</v>
      </c>
      <c r="X7176" s="12" t="s">
        <v>28868</v>
      </c>
      <c r="Y7176" s="2" t="s">
        <v>29037</v>
      </c>
      <c r="Z7176" s="2"/>
    </row>
    <row r="7177" spans="1:26" ht="52.2" x14ac:dyDescent="0.3">
      <c r="A7177" s="6" t="s">
        <v>29038</v>
      </c>
      <c r="B7177" s="2" t="s">
        <v>8577</v>
      </c>
      <c r="C7177" s="2" t="s">
        <v>28</v>
      </c>
      <c r="D7177" s="2" t="s">
        <v>29</v>
      </c>
      <c r="E7177" s="3" t="s">
        <v>28753</v>
      </c>
      <c r="F7177" s="3" t="s">
        <v>31</v>
      </c>
      <c r="G7177" s="7">
        <v>251.25</v>
      </c>
      <c r="H7177" s="8">
        <v>0</v>
      </c>
      <c r="I7177" s="8">
        <v>0</v>
      </c>
      <c r="J7177" s="8">
        <v>0</v>
      </c>
      <c r="K7177" s="8">
        <v>0</v>
      </c>
      <c r="L7177" s="8">
        <f>SUM(Tabella1[[#This Row],[CONTRIBUTO
COMMISSARIO STRAORDINARIO]:[INDENNIZZO
ASSICURATIVO]])</f>
        <v>251.25</v>
      </c>
      <c r="M7177" s="10" t="s">
        <v>28789</v>
      </c>
      <c r="N7177" s="3" t="s">
        <v>794</v>
      </c>
      <c r="O7177" s="3" t="s">
        <v>28789</v>
      </c>
      <c r="P7177" s="2" t="s">
        <v>31</v>
      </c>
      <c r="Q7177" s="2" t="s">
        <v>27935</v>
      </c>
      <c r="R7177" s="2" t="s">
        <v>29039</v>
      </c>
      <c r="S7177" s="2" t="s">
        <v>9490</v>
      </c>
      <c r="T7177" s="3" t="s">
        <v>28791</v>
      </c>
      <c r="U7177" s="3" t="s">
        <v>179</v>
      </c>
      <c r="V7177" s="3" t="s">
        <v>163</v>
      </c>
      <c r="W7177" s="12" t="s">
        <v>29040</v>
      </c>
      <c r="X7177" s="12" t="s">
        <v>28992</v>
      </c>
      <c r="Y7177" s="2" t="s">
        <v>29041</v>
      </c>
      <c r="Z7177" s="2"/>
    </row>
    <row r="7178" spans="1:26" ht="52.2" x14ac:dyDescent="0.3">
      <c r="A7178" s="6" t="s">
        <v>29042</v>
      </c>
      <c r="B7178" s="2" t="s">
        <v>8577</v>
      </c>
      <c r="C7178" s="2" t="s">
        <v>28</v>
      </c>
      <c r="D7178" s="2" t="s">
        <v>29</v>
      </c>
      <c r="E7178" s="3" t="s">
        <v>28753</v>
      </c>
      <c r="F7178" s="3" t="s">
        <v>31</v>
      </c>
      <c r="G7178" s="7">
        <v>1367.16</v>
      </c>
      <c r="H7178" s="8">
        <v>0</v>
      </c>
      <c r="I7178" s="8">
        <v>0</v>
      </c>
      <c r="J7178" s="8">
        <v>0</v>
      </c>
      <c r="K7178" s="8">
        <v>0</v>
      </c>
      <c r="L7178" s="8">
        <f>SUM(Tabella1[[#This Row],[CONTRIBUTO
COMMISSARIO STRAORDINARIO]:[INDENNIZZO
ASSICURATIVO]])</f>
        <v>1367.16</v>
      </c>
      <c r="M7178" s="10" t="s">
        <v>28789</v>
      </c>
      <c r="N7178" s="3" t="s">
        <v>794</v>
      </c>
      <c r="O7178" s="3" t="s">
        <v>28789</v>
      </c>
      <c r="P7178" s="2" t="s">
        <v>31</v>
      </c>
      <c r="Q7178" s="2" t="s">
        <v>27935</v>
      </c>
      <c r="R7178" s="2" t="s">
        <v>29043</v>
      </c>
      <c r="S7178" s="2" t="s">
        <v>9490</v>
      </c>
      <c r="T7178" s="3" t="s">
        <v>28791</v>
      </c>
      <c r="U7178" s="3" t="s">
        <v>179</v>
      </c>
      <c r="V7178" s="3" t="s">
        <v>163</v>
      </c>
      <c r="W7178" s="12" t="s">
        <v>29044</v>
      </c>
      <c r="X7178" s="12" t="s">
        <v>28992</v>
      </c>
      <c r="Y7178" s="2" t="s">
        <v>29045</v>
      </c>
      <c r="Z7178" s="2"/>
    </row>
    <row r="7179" spans="1:26" ht="52.2" x14ac:dyDescent="0.3">
      <c r="A7179" s="6" t="s">
        <v>29046</v>
      </c>
      <c r="B7179" s="2" t="s">
        <v>8577</v>
      </c>
      <c r="C7179" s="2" t="s">
        <v>28</v>
      </c>
      <c r="D7179" s="2" t="s">
        <v>29</v>
      </c>
      <c r="E7179" s="3" t="s">
        <v>28753</v>
      </c>
      <c r="F7179" s="3" t="s">
        <v>31</v>
      </c>
      <c r="G7179" s="7">
        <v>10815.18</v>
      </c>
      <c r="H7179" s="8">
        <v>0</v>
      </c>
      <c r="I7179" s="8">
        <v>0</v>
      </c>
      <c r="J7179" s="8">
        <v>0</v>
      </c>
      <c r="K7179" s="8">
        <v>0</v>
      </c>
      <c r="L7179" s="8">
        <f>SUM(Tabella1[[#This Row],[CONTRIBUTO
COMMISSARIO STRAORDINARIO]:[INDENNIZZO
ASSICURATIVO]])</f>
        <v>10815.18</v>
      </c>
      <c r="M7179" s="10" t="s">
        <v>28789</v>
      </c>
      <c r="N7179" s="3" t="s">
        <v>794</v>
      </c>
      <c r="O7179" s="3" t="s">
        <v>28789</v>
      </c>
      <c r="P7179" s="2" t="s">
        <v>31</v>
      </c>
      <c r="Q7179" s="2" t="s">
        <v>27935</v>
      </c>
      <c r="R7179" s="2" t="s">
        <v>29047</v>
      </c>
      <c r="S7179" s="2" t="s">
        <v>9490</v>
      </c>
      <c r="T7179" s="3" t="s">
        <v>28791</v>
      </c>
      <c r="U7179" s="3" t="s">
        <v>179</v>
      </c>
      <c r="V7179" s="3" t="s">
        <v>163</v>
      </c>
      <c r="W7179" s="12" t="s">
        <v>29048</v>
      </c>
      <c r="X7179" s="12" t="s">
        <v>28992</v>
      </c>
      <c r="Y7179" s="2" t="s">
        <v>29049</v>
      </c>
      <c r="Z7179" s="2"/>
    </row>
    <row r="7180" spans="1:26" ht="87" x14ac:dyDescent="0.3">
      <c r="A7180" s="6" t="s">
        <v>29050</v>
      </c>
      <c r="B7180" s="2" t="s">
        <v>8577</v>
      </c>
      <c r="C7180" s="2" t="s">
        <v>28</v>
      </c>
      <c r="D7180" s="2" t="s">
        <v>29</v>
      </c>
      <c r="E7180" s="3" t="s">
        <v>28753</v>
      </c>
      <c r="F7180" s="3" t="s">
        <v>31</v>
      </c>
      <c r="G7180" s="7">
        <v>16091.82</v>
      </c>
      <c r="H7180" s="8">
        <v>0</v>
      </c>
      <c r="I7180" s="8">
        <v>0</v>
      </c>
      <c r="J7180" s="8">
        <v>0</v>
      </c>
      <c r="K7180" s="8">
        <v>0</v>
      </c>
      <c r="L7180" s="8">
        <f>SUM(Tabella1[[#This Row],[CONTRIBUTO
COMMISSARIO STRAORDINARIO]:[INDENNIZZO
ASSICURATIVO]])</f>
        <v>16091.82</v>
      </c>
      <c r="M7180" s="10" t="s">
        <v>28789</v>
      </c>
      <c r="N7180" s="3" t="s">
        <v>794</v>
      </c>
      <c r="O7180" s="3" t="s">
        <v>28789</v>
      </c>
      <c r="P7180" s="2" t="s">
        <v>31</v>
      </c>
      <c r="Q7180" s="2" t="s">
        <v>27935</v>
      </c>
      <c r="R7180" s="2" t="s">
        <v>29051</v>
      </c>
      <c r="S7180" s="2" t="s">
        <v>9490</v>
      </c>
      <c r="T7180" s="3" t="s">
        <v>28791</v>
      </c>
      <c r="U7180" s="3" t="s">
        <v>179</v>
      </c>
      <c r="V7180" s="3" t="s">
        <v>163</v>
      </c>
      <c r="W7180" s="12" t="s">
        <v>29052</v>
      </c>
      <c r="X7180" s="12" t="s">
        <v>28992</v>
      </c>
      <c r="Y7180" s="2" t="s">
        <v>29053</v>
      </c>
      <c r="Z7180" s="2"/>
    </row>
    <row r="7181" spans="1:26" ht="52.2" x14ac:dyDescent="0.3">
      <c r="A7181" s="6" t="s">
        <v>29054</v>
      </c>
      <c r="B7181" s="2" t="s">
        <v>8577</v>
      </c>
      <c r="C7181" s="2" t="s">
        <v>28</v>
      </c>
      <c r="D7181" s="2" t="s">
        <v>29</v>
      </c>
      <c r="E7181" s="3" t="s">
        <v>28753</v>
      </c>
      <c r="F7181" s="3" t="s">
        <v>31</v>
      </c>
      <c r="G7181" s="7">
        <v>24734.5</v>
      </c>
      <c r="H7181" s="8">
        <v>0</v>
      </c>
      <c r="I7181" s="8">
        <v>0</v>
      </c>
      <c r="J7181" s="8">
        <v>0</v>
      </c>
      <c r="K7181" s="8">
        <v>0</v>
      </c>
      <c r="L7181" s="8">
        <f>SUM(Tabella1[[#This Row],[CONTRIBUTO
COMMISSARIO STRAORDINARIO]:[INDENNIZZO
ASSICURATIVO]])</f>
        <v>24734.5</v>
      </c>
      <c r="M7181" s="10" t="s">
        <v>28789</v>
      </c>
      <c r="N7181" s="3" t="s">
        <v>794</v>
      </c>
      <c r="O7181" s="3" t="s">
        <v>28789</v>
      </c>
      <c r="P7181" s="2" t="s">
        <v>31</v>
      </c>
      <c r="Q7181" s="2" t="s">
        <v>27935</v>
      </c>
      <c r="R7181" s="2" t="s">
        <v>29035</v>
      </c>
      <c r="S7181" s="2" t="s">
        <v>9490</v>
      </c>
      <c r="T7181" s="3" t="s">
        <v>28791</v>
      </c>
      <c r="U7181" s="3" t="s">
        <v>179</v>
      </c>
      <c r="V7181" s="3" t="s">
        <v>163</v>
      </c>
      <c r="W7181" s="12" t="s">
        <v>29036</v>
      </c>
      <c r="X7181" s="12" t="s">
        <v>28868</v>
      </c>
      <c r="Y7181" s="2" t="s">
        <v>29055</v>
      </c>
      <c r="Z7181" s="2"/>
    </row>
    <row r="7182" spans="1:26" ht="69.599999999999994" x14ac:dyDescent="0.3">
      <c r="A7182" s="6" t="s">
        <v>29056</v>
      </c>
      <c r="B7182" s="2" t="s">
        <v>8577</v>
      </c>
      <c r="C7182" s="2" t="s">
        <v>28</v>
      </c>
      <c r="D7182" s="2" t="s">
        <v>29</v>
      </c>
      <c r="E7182" s="3" t="s">
        <v>28753</v>
      </c>
      <c r="F7182" s="3" t="s">
        <v>31</v>
      </c>
      <c r="G7182" s="7">
        <v>18857.95</v>
      </c>
      <c r="H7182" s="8">
        <v>0</v>
      </c>
      <c r="I7182" s="8">
        <v>0</v>
      </c>
      <c r="J7182" s="8">
        <v>0</v>
      </c>
      <c r="K7182" s="8">
        <v>0</v>
      </c>
      <c r="L7182" s="8">
        <f>SUM(Tabella1[[#This Row],[CONTRIBUTO
COMMISSARIO STRAORDINARIO]:[INDENNIZZO
ASSICURATIVO]])</f>
        <v>18857.95</v>
      </c>
      <c r="M7182" s="10" t="s">
        <v>28789</v>
      </c>
      <c r="N7182" s="3" t="s">
        <v>794</v>
      </c>
      <c r="O7182" s="3" t="s">
        <v>28789</v>
      </c>
      <c r="P7182" s="2" t="s">
        <v>31</v>
      </c>
      <c r="Q7182" s="2" t="s">
        <v>27935</v>
      </c>
      <c r="R7182" s="2" t="s">
        <v>29057</v>
      </c>
      <c r="S7182" s="2" t="s">
        <v>9490</v>
      </c>
      <c r="T7182" s="3" t="s">
        <v>28791</v>
      </c>
      <c r="U7182" s="3" t="s">
        <v>179</v>
      </c>
      <c r="V7182" s="3" t="s">
        <v>163</v>
      </c>
      <c r="W7182" s="12" t="s">
        <v>29058</v>
      </c>
      <c r="X7182" s="12" t="s">
        <v>28992</v>
      </c>
      <c r="Y7182" s="2" t="s">
        <v>29059</v>
      </c>
      <c r="Z7182" s="2"/>
    </row>
    <row r="7183" spans="1:26" ht="52.2" x14ac:dyDescent="0.3">
      <c r="A7183" s="6" t="s">
        <v>29060</v>
      </c>
      <c r="B7183" s="2" t="s">
        <v>8577</v>
      </c>
      <c r="C7183" s="2" t="s">
        <v>28</v>
      </c>
      <c r="D7183" s="2" t="s">
        <v>29</v>
      </c>
      <c r="E7183" s="3" t="s">
        <v>28753</v>
      </c>
      <c r="F7183" s="3" t="s">
        <v>31</v>
      </c>
      <c r="G7183" s="7">
        <v>628.1</v>
      </c>
      <c r="H7183" s="8">
        <v>0</v>
      </c>
      <c r="I7183" s="8">
        <v>0</v>
      </c>
      <c r="J7183" s="8">
        <v>0</v>
      </c>
      <c r="K7183" s="8">
        <v>0</v>
      </c>
      <c r="L7183" s="8">
        <f>SUM(Tabella1[[#This Row],[CONTRIBUTO
COMMISSARIO STRAORDINARIO]:[INDENNIZZO
ASSICURATIVO]])</f>
        <v>628.1</v>
      </c>
      <c r="M7183" s="10" t="s">
        <v>28789</v>
      </c>
      <c r="N7183" s="3" t="s">
        <v>794</v>
      </c>
      <c r="O7183" s="3" t="s">
        <v>28789</v>
      </c>
      <c r="P7183" s="2" t="s">
        <v>31</v>
      </c>
      <c r="Q7183" s="2" t="s">
        <v>27935</v>
      </c>
      <c r="R7183" s="2" t="s">
        <v>29061</v>
      </c>
      <c r="S7183" s="2" t="s">
        <v>9490</v>
      </c>
      <c r="T7183" s="3" t="s">
        <v>28791</v>
      </c>
      <c r="U7183" s="3" t="s">
        <v>179</v>
      </c>
      <c r="V7183" s="3" t="s">
        <v>163</v>
      </c>
      <c r="W7183" s="12" t="s">
        <v>29062</v>
      </c>
      <c r="X7183" s="12" t="s">
        <v>28992</v>
      </c>
      <c r="Y7183" s="2" t="s">
        <v>29063</v>
      </c>
      <c r="Z7183" s="2"/>
    </row>
    <row r="7184" spans="1:26" ht="52.2" x14ac:dyDescent="0.3">
      <c r="A7184" s="6" t="s">
        <v>29064</v>
      </c>
      <c r="B7184" s="2" t="s">
        <v>8577</v>
      </c>
      <c r="C7184" s="2" t="s">
        <v>28</v>
      </c>
      <c r="D7184" s="2" t="s">
        <v>29</v>
      </c>
      <c r="E7184" s="3" t="s">
        <v>28753</v>
      </c>
      <c r="F7184" s="3" t="s">
        <v>31</v>
      </c>
      <c r="G7184" s="7">
        <v>409.13</v>
      </c>
      <c r="H7184" s="8">
        <v>0</v>
      </c>
      <c r="I7184" s="8">
        <v>0</v>
      </c>
      <c r="J7184" s="8">
        <v>0</v>
      </c>
      <c r="K7184" s="8">
        <v>0</v>
      </c>
      <c r="L7184" s="8">
        <f>SUM(Tabella1[[#This Row],[CONTRIBUTO
COMMISSARIO STRAORDINARIO]:[INDENNIZZO
ASSICURATIVO]])</f>
        <v>409.13</v>
      </c>
      <c r="M7184" s="10" t="s">
        <v>28789</v>
      </c>
      <c r="N7184" s="3" t="s">
        <v>794</v>
      </c>
      <c r="O7184" s="3" t="s">
        <v>28789</v>
      </c>
      <c r="P7184" s="2" t="s">
        <v>31</v>
      </c>
      <c r="Q7184" s="2" t="s">
        <v>27935</v>
      </c>
      <c r="R7184" s="2" t="s">
        <v>29012</v>
      </c>
      <c r="S7184" s="2" t="s">
        <v>9490</v>
      </c>
      <c r="T7184" s="2" t="s">
        <v>28791</v>
      </c>
      <c r="U7184" s="3" t="s">
        <v>179</v>
      </c>
      <c r="V7184" s="3" t="s">
        <v>163</v>
      </c>
      <c r="W7184" s="12" t="s">
        <v>29013</v>
      </c>
      <c r="X7184" s="12" t="s">
        <v>28992</v>
      </c>
      <c r="Y7184" s="2" t="s">
        <v>29065</v>
      </c>
      <c r="Z7184" s="2"/>
    </row>
    <row r="7185" spans="1:26" ht="52.2" x14ac:dyDescent="0.3">
      <c r="A7185" s="6" t="s">
        <v>29066</v>
      </c>
      <c r="B7185" s="2" t="s">
        <v>8577</v>
      </c>
      <c r="C7185" s="2" t="s">
        <v>28</v>
      </c>
      <c r="D7185" s="2" t="s">
        <v>29</v>
      </c>
      <c r="E7185" s="3" t="s">
        <v>28753</v>
      </c>
      <c r="F7185" s="3" t="s">
        <v>31</v>
      </c>
      <c r="G7185" s="7">
        <v>1839.88</v>
      </c>
      <c r="H7185" s="8">
        <v>0</v>
      </c>
      <c r="I7185" s="8">
        <v>0</v>
      </c>
      <c r="J7185" s="8">
        <v>0</v>
      </c>
      <c r="K7185" s="8">
        <v>0</v>
      </c>
      <c r="L7185" s="8">
        <f>SUM(Tabella1[[#This Row],[CONTRIBUTO
COMMISSARIO STRAORDINARIO]:[INDENNIZZO
ASSICURATIVO]])</f>
        <v>1839.88</v>
      </c>
      <c r="M7185" s="10" t="s">
        <v>28789</v>
      </c>
      <c r="N7185" s="3" t="s">
        <v>794</v>
      </c>
      <c r="O7185" s="3" t="s">
        <v>28789</v>
      </c>
      <c r="P7185" s="2" t="s">
        <v>31</v>
      </c>
      <c r="Q7185" s="2" t="s">
        <v>27935</v>
      </c>
      <c r="R7185" s="2" t="s">
        <v>29067</v>
      </c>
      <c r="S7185" s="2" t="s">
        <v>9490</v>
      </c>
      <c r="T7185" s="2" t="s">
        <v>28791</v>
      </c>
      <c r="U7185" s="3" t="s">
        <v>179</v>
      </c>
      <c r="V7185" s="3" t="s">
        <v>163</v>
      </c>
      <c r="W7185" s="12" t="s">
        <v>29068</v>
      </c>
      <c r="X7185" s="12" t="s">
        <v>29069</v>
      </c>
      <c r="Y7185" s="2" t="s">
        <v>29070</v>
      </c>
      <c r="Z7185" s="2"/>
    </row>
    <row r="7186" spans="1:26" ht="69.599999999999994" x14ac:dyDescent="0.3">
      <c r="A7186" s="6" t="s">
        <v>29071</v>
      </c>
      <c r="B7186" s="2" t="s">
        <v>8577</v>
      </c>
      <c r="C7186" s="2" t="s">
        <v>28</v>
      </c>
      <c r="D7186" s="2" t="s">
        <v>29</v>
      </c>
      <c r="E7186" s="3" t="s">
        <v>28753</v>
      </c>
      <c r="F7186" s="3" t="s">
        <v>31</v>
      </c>
      <c r="G7186" s="7">
        <v>19854.48</v>
      </c>
      <c r="H7186" s="8">
        <v>0</v>
      </c>
      <c r="I7186" s="8">
        <v>0</v>
      </c>
      <c r="J7186" s="8">
        <v>0</v>
      </c>
      <c r="K7186" s="8">
        <v>0</v>
      </c>
      <c r="L7186" s="8">
        <f>SUM(Tabella1[[#This Row],[CONTRIBUTO
COMMISSARIO STRAORDINARIO]:[INDENNIZZO
ASSICURATIVO]])</f>
        <v>19854.48</v>
      </c>
      <c r="M7186" s="10" t="s">
        <v>28789</v>
      </c>
      <c r="N7186" s="3" t="s">
        <v>794</v>
      </c>
      <c r="O7186" s="3" t="s">
        <v>28789</v>
      </c>
      <c r="P7186" s="2" t="s">
        <v>31</v>
      </c>
      <c r="Q7186" s="2" t="s">
        <v>27935</v>
      </c>
      <c r="R7186" s="2" t="s">
        <v>29072</v>
      </c>
      <c r="S7186" s="2" t="s">
        <v>29073</v>
      </c>
      <c r="T7186" s="2" t="s">
        <v>29074</v>
      </c>
      <c r="U7186" s="3" t="s">
        <v>179</v>
      </c>
      <c r="V7186" s="3" t="s">
        <v>163</v>
      </c>
      <c r="W7186" s="12" t="s">
        <v>29075</v>
      </c>
      <c r="X7186" s="12" t="s">
        <v>29076</v>
      </c>
      <c r="Y7186" s="2" t="s">
        <v>29077</v>
      </c>
      <c r="Z7186" s="2"/>
    </row>
    <row r="7187" spans="1:26" ht="121.8" x14ac:dyDescent="0.3">
      <c r="A7187" s="6" t="s">
        <v>29078</v>
      </c>
      <c r="B7187" s="2" t="s">
        <v>8577</v>
      </c>
      <c r="C7187" s="2" t="s">
        <v>8662</v>
      </c>
      <c r="D7187" s="2" t="s">
        <v>29</v>
      </c>
      <c r="E7187" s="3" t="s">
        <v>29079</v>
      </c>
      <c r="F7187" s="3" t="s">
        <v>31</v>
      </c>
      <c r="G7187" s="7">
        <v>1500000</v>
      </c>
      <c r="H7187" s="8">
        <v>0</v>
      </c>
      <c r="I7187" s="8">
        <v>0</v>
      </c>
      <c r="J7187" s="8">
        <v>0</v>
      </c>
      <c r="K7187" s="8">
        <v>0</v>
      </c>
      <c r="L7187" s="8">
        <f>SUM(Tabella1[[#This Row],[CONTRIBUTO
COMMISSARIO STRAORDINARIO]:[INDENNIZZO
ASSICURATIVO]])</f>
        <v>1500000</v>
      </c>
      <c r="M7187" s="10" t="s">
        <v>8655</v>
      </c>
      <c r="N7187" s="3" t="s">
        <v>158</v>
      </c>
      <c r="O7187" s="3" t="s">
        <v>8655</v>
      </c>
      <c r="P7187" s="2" t="s">
        <v>31</v>
      </c>
      <c r="Q7187" s="2" t="s">
        <v>8579</v>
      </c>
      <c r="R7187" s="2" t="s">
        <v>8615</v>
      </c>
      <c r="S7187" s="2" t="s">
        <v>29080</v>
      </c>
      <c r="T7187" s="3" t="s">
        <v>29081</v>
      </c>
      <c r="U7187" s="3" t="s">
        <v>37</v>
      </c>
      <c r="V7187" s="3" t="s">
        <v>29082</v>
      </c>
      <c r="W7187" s="12" t="s">
        <v>29083</v>
      </c>
      <c r="X7187" s="12" t="s">
        <v>29084</v>
      </c>
      <c r="Y7187" s="2" t="s">
        <v>29085</v>
      </c>
      <c r="Z7187" s="2"/>
    </row>
    <row r="7188" spans="1:26" ht="52.2" x14ac:dyDescent="0.3">
      <c r="A7188" s="6" t="s">
        <v>29086</v>
      </c>
      <c r="B7188" s="2" t="s">
        <v>8577</v>
      </c>
      <c r="C7188" s="2" t="s">
        <v>8662</v>
      </c>
      <c r="D7188" s="2" t="s">
        <v>29</v>
      </c>
      <c r="E7188" s="3" t="s">
        <v>29079</v>
      </c>
      <c r="F7188" s="3" t="s">
        <v>31</v>
      </c>
      <c r="G7188" s="7">
        <v>1300000</v>
      </c>
      <c r="H7188" s="8">
        <v>0</v>
      </c>
      <c r="I7188" s="8">
        <v>0</v>
      </c>
      <c r="J7188" s="8">
        <v>0</v>
      </c>
      <c r="K7188" s="8">
        <v>0</v>
      </c>
      <c r="L7188" s="8">
        <f>SUM(Tabella1[[#This Row],[CONTRIBUTO
COMMISSARIO STRAORDINARIO]:[INDENNIZZO
ASSICURATIVO]])</f>
        <v>1300000</v>
      </c>
      <c r="M7188" s="10" t="s">
        <v>8655</v>
      </c>
      <c r="N7188" s="3" t="s">
        <v>158</v>
      </c>
      <c r="O7188" s="3" t="s">
        <v>8655</v>
      </c>
      <c r="P7188" s="2" t="s">
        <v>31</v>
      </c>
      <c r="Q7188" s="2" t="s">
        <v>8579</v>
      </c>
      <c r="R7188" s="2" t="s">
        <v>8615</v>
      </c>
      <c r="S7188" s="2" t="s">
        <v>29087</v>
      </c>
      <c r="T7188" s="3" t="s">
        <v>29088</v>
      </c>
      <c r="U7188" s="3" t="s">
        <v>37</v>
      </c>
      <c r="V7188" s="3" t="s">
        <v>29089</v>
      </c>
      <c r="W7188" s="12" t="s">
        <v>29090</v>
      </c>
      <c r="X7188" s="12" t="s">
        <v>29091</v>
      </c>
      <c r="Y7188" s="2" t="s">
        <v>29092</v>
      </c>
      <c r="Z7188" s="2"/>
    </row>
    <row r="7189" spans="1:26" ht="34.799999999999997" x14ac:dyDescent="0.3">
      <c r="A7189" s="6" t="s">
        <v>29093</v>
      </c>
      <c r="B7189" s="2" t="s">
        <v>8577</v>
      </c>
      <c r="C7189" s="2" t="s">
        <v>8662</v>
      </c>
      <c r="D7189" s="2" t="s">
        <v>29</v>
      </c>
      <c r="E7189" s="3" t="s">
        <v>29079</v>
      </c>
      <c r="F7189" s="3" t="s">
        <v>31</v>
      </c>
      <c r="G7189" s="7">
        <v>200000</v>
      </c>
      <c r="H7189" s="8">
        <v>0</v>
      </c>
      <c r="I7189" s="8">
        <v>0</v>
      </c>
      <c r="J7189" s="8">
        <v>0</v>
      </c>
      <c r="K7189" s="8">
        <v>0</v>
      </c>
      <c r="L7189" s="8">
        <f>SUM(Tabella1[[#This Row],[CONTRIBUTO
COMMISSARIO STRAORDINARIO]:[INDENNIZZO
ASSICURATIVO]])</f>
        <v>200000</v>
      </c>
      <c r="M7189" s="9" t="s">
        <v>8655</v>
      </c>
      <c r="N7189" s="3" t="s">
        <v>158</v>
      </c>
      <c r="O7189" s="3" t="s">
        <v>8655</v>
      </c>
      <c r="P7189" s="2" t="s">
        <v>31</v>
      </c>
      <c r="Q7189" s="2" t="s">
        <v>8579</v>
      </c>
      <c r="R7189" s="2" t="s">
        <v>8615</v>
      </c>
      <c r="S7189" s="2" t="s">
        <v>29094</v>
      </c>
      <c r="T7189" s="3" t="s">
        <v>29095</v>
      </c>
      <c r="U7189" s="3" t="s">
        <v>270</v>
      </c>
      <c r="V7189" s="3" t="s">
        <v>29089</v>
      </c>
      <c r="W7189" s="12" t="s">
        <v>29096</v>
      </c>
      <c r="X7189" s="12" t="s">
        <v>29097</v>
      </c>
      <c r="Y7189" s="2" t="s">
        <v>29098</v>
      </c>
      <c r="Z7189" s="2"/>
    </row>
    <row r="7190" spans="1:26" ht="52.2" x14ac:dyDescent="0.3">
      <c r="A7190" s="6" t="s">
        <v>29099</v>
      </c>
      <c r="B7190" s="2" t="s">
        <v>8577</v>
      </c>
      <c r="C7190" s="2" t="s">
        <v>8662</v>
      </c>
      <c r="D7190" s="2" t="s">
        <v>29</v>
      </c>
      <c r="E7190" s="3" t="s">
        <v>29079</v>
      </c>
      <c r="F7190" s="3" t="s">
        <v>31</v>
      </c>
      <c r="G7190" s="7">
        <v>1000000</v>
      </c>
      <c r="H7190" s="8">
        <v>0</v>
      </c>
      <c r="I7190" s="8">
        <v>0</v>
      </c>
      <c r="J7190" s="8">
        <v>0</v>
      </c>
      <c r="K7190" s="8">
        <v>0</v>
      </c>
      <c r="L7190" s="8">
        <f>SUM(Tabella1[[#This Row],[CONTRIBUTO
COMMISSARIO STRAORDINARIO]:[INDENNIZZO
ASSICURATIVO]])</f>
        <v>1000000</v>
      </c>
      <c r="M7190" s="9" t="s">
        <v>8655</v>
      </c>
      <c r="N7190" s="3" t="s">
        <v>158</v>
      </c>
      <c r="O7190" s="3" t="s">
        <v>8655</v>
      </c>
      <c r="P7190" s="2" t="s">
        <v>31</v>
      </c>
      <c r="Q7190" s="2" t="s">
        <v>8579</v>
      </c>
      <c r="R7190" s="2" t="s">
        <v>8615</v>
      </c>
      <c r="S7190" s="2" t="s">
        <v>29100</v>
      </c>
      <c r="T7190" s="3" t="s">
        <v>29101</v>
      </c>
      <c r="U7190" s="3" t="s">
        <v>37</v>
      </c>
      <c r="V7190" s="3" t="s">
        <v>29102</v>
      </c>
      <c r="W7190" s="12" t="s">
        <v>29103</v>
      </c>
      <c r="X7190" s="12" t="s">
        <v>29104</v>
      </c>
      <c r="Y7190" s="2" t="s">
        <v>29105</v>
      </c>
      <c r="Z7190" s="2"/>
    </row>
    <row r="7191" spans="1:26" x14ac:dyDescent="0.3">
      <c r="A7191" s="6" t="s">
        <v>29106</v>
      </c>
      <c r="B7191" s="2" t="s">
        <v>8577</v>
      </c>
      <c r="C7191" s="2" t="s">
        <v>8662</v>
      </c>
      <c r="D7191" s="2" t="s">
        <v>29</v>
      </c>
      <c r="E7191" s="3" t="s">
        <v>29079</v>
      </c>
      <c r="F7191" s="3" t="s">
        <v>31</v>
      </c>
      <c r="G7191" s="7">
        <v>50000</v>
      </c>
      <c r="H7191" s="8">
        <v>0</v>
      </c>
      <c r="I7191" s="8">
        <v>0</v>
      </c>
      <c r="J7191" s="8">
        <v>0</v>
      </c>
      <c r="K7191" s="8">
        <v>0</v>
      </c>
      <c r="L7191" s="8">
        <f>SUM(Tabella1[[#This Row],[CONTRIBUTO
COMMISSARIO STRAORDINARIO]:[INDENNIZZO
ASSICURATIVO]])</f>
        <v>50000</v>
      </c>
      <c r="M7191" s="9" t="s">
        <v>8655</v>
      </c>
      <c r="N7191" s="3" t="s">
        <v>158</v>
      </c>
      <c r="O7191" s="3" t="s">
        <v>8655</v>
      </c>
      <c r="P7191" s="2" t="s">
        <v>31</v>
      </c>
      <c r="Q7191" s="2" t="s">
        <v>8579</v>
      </c>
      <c r="R7191" s="2" t="s">
        <v>8615</v>
      </c>
      <c r="S7191" s="2" t="s">
        <v>29107</v>
      </c>
      <c r="T7191" s="3" t="s">
        <v>29108</v>
      </c>
      <c r="U7191" s="3" t="s">
        <v>37</v>
      </c>
      <c r="V7191" s="3" t="s">
        <v>29089</v>
      </c>
      <c r="W7191" s="12" t="s">
        <v>29109</v>
      </c>
      <c r="X7191" s="12" t="s">
        <v>29110</v>
      </c>
      <c r="Y7191" s="2" t="s">
        <v>29111</v>
      </c>
      <c r="Z7191" s="2"/>
    </row>
    <row r="7192" spans="1:26" x14ac:dyDescent="0.3">
      <c r="A7192" s="6" t="s">
        <v>29112</v>
      </c>
      <c r="B7192" s="2" t="s">
        <v>8577</v>
      </c>
      <c r="C7192" s="2" t="s">
        <v>8662</v>
      </c>
      <c r="D7192" s="2" t="s">
        <v>29</v>
      </c>
      <c r="E7192" s="3" t="s">
        <v>29079</v>
      </c>
      <c r="F7192" s="3" t="s">
        <v>31</v>
      </c>
      <c r="G7192" s="7">
        <v>50000</v>
      </c>
      <c r="H7192" s="8">
        <v>0</v>
      </c>
      <c r="I7192" s="8">
        <v>0</v>
      </c>
      <c r="J7192" s="8">
        <v>0</v>
      </c>
      <c r="K7192" s="8">
        <v>0</v>
      </c>
      <c r="L7192" s="8">
        <f>SUM(Tabella1[[#This Row],[CONTRIBUTO
COMMISSARIO STRAORDINARIO]:[INDENNIZZO
ASSICURATIVO]])</f>
        <v>50000</v>
      </c>
      <c r="M7192" s="9" t="s">
        <v>8655</v>
      </c>
      <c r="N7192" s="3" t="s">
        <v>158</v>
      </c>
      <c r="O7192" s="3" t="s">
        <v>8655</v>
      </c>
      <c r="P7192" s="2" t="s">
        <v>31</v>
      </c>
      <c r="Q7192" s="2" t="s">
        <v>8579</v>
      </c>
      <c r="R7192" s="2" t="s">
        <v>8615</v>
      </c>
      <c r="S7192" s="2" t="s">
        <v>29113</v>
      </c>
      <c r="T7192" s="3" t="s">
        <v>29114</v>
      </c>
      <c r="U7192" s="3" t="s">
        <v>37</v>
      </c>
      <c r="V7192" s="3" t="s">
        <v>29089</v>
      </c>
      <c r="W7192" s="12" t="s">
        <v>29109</v>
      </c>
      <c r="X7192" s="12" t="s">
        <v>29110</v>
      </c>
      <c r="Y7192" s="2" t="s">
        <v>29115</v>
      </c>
      <c r="Z7192" s="2"/>
    </row>
    <row r="7193" spans="1:26" x14ac:dyDescent="0.3">
      <c r="A7193" s="6" t="s">
        <v>29116</v>
      </c>
      <c r="B7193" s="2" t="s">
        <v>8577</v>
      </c>
      <c r="C7193" s="2" t="s">
        <v>8662</v>
      </c>
      <c r="D7193" s="2" t="s">
        <v>29</v>
      </c>
      <c r="E7193" s="3" t="s">
        <v>29079</v>
      </c>
      <c r="F7193" s="3" t="s">
        <v>31</v>
      </c>
      <c r="G7193" s="7">
        <v>10000</v>
      </c>
      <c r="H7193" s="8">
        <v>0</v>
      </c>
      <c r="I7193" s="8">
        <v>0</v>
      </c>
      <c r="J7193" s="8">
        <v>0</v>
      </c>
      <c r="K7193" s="8">
        <v>0</v>
      </c>
      <c r="L7193" s="8">
        <f>SUM(Tabella1[[#This Row],[CONTRIBUTO
COMMISSARIO STRAORDINARIO]:[INDENNIZZO
ASSICURATIVO]])</f>
        <v>10000</v>
      </c>
      <c r="M7193" s="9" t="s">
        <v>8655</v>
      </c>
      <c r="N7193" s="3" t="s">
        <v>158</v>
      </c>
      <c r="O7193" s="3" t="s">
        <v>8655</v>
      </c>
      <c r="P7193" s="2" t="s">
        <v>31</v>
      </c>
      <c r="Q7193" s="2" t="s">
        <v>8579</v>
      </c>
      <c r="R7193" s="2" t="s">
        <v>8615</v>
      </c>
      <c r="S7193" s="2" t="s">
        <v>29117</v>
      </c>
      <c r="T7193" s="3" t="s">
        <v>29118</v>
      </c>
      <c r="U7193" s="3" t="s">
        <v>37</v>
      </c>
      <c r="V7193" s="3" t="s">
        <v>29089</v>
      </c>
      <c r="W7193" s="12" t="s">
        <v>29109</v>
      </c>
      <c r="X7193" s="12" t="s">
        <v>29110</v>
      </c>
      <c r="Y7193" s="2" t="s">
        <v>29119</v>
      </c>
      <c r="Z7193" s="2"/>
    </row>
    <row r="7194" spans="1:26" ht="52.2" x14ac:dyDescent="0.3">
      <c r="A7194" s="6" t="s">
        <v>29120</v>
      </c>
      <c r="B7194" s="2" t="s">
        <v>8577</v>
      </c>
      <c r="C7194" s="2" t="s">
        <v>10374</v>
      </c>
      <c r="D7194" s="2" t="s">
        <v>29</v>
      </c>
      <c r="E7194" s="3" t="s">
        <v>29079</v>
      </c>
      <c r="F7194" s="3" t="s">
        <v>8676</v>
      </c>
      <c r="G7194" s="7">
        <v>280000</v>
      </c>
      <c r="H7194" s="8">
        <v>0</v>
      </c>
      <c r="I7194" s="8">
        <v>0</v>
      </c>
      <c r="J7194" s="8">
        <v>0</v>
      </c>
      <c r="K7194" s="8">
        <v>0</v>
      </c>
      <c r="L7194" s="8">
        <f>SUM(Tabella1[[#This Row],[CONTRIBUTO
COMMISSARIO STRAORDINARIO]:[INDENNIZZO
ASSICURATIVO]])</f>
        <v>280000</v>
      </c>
      <c r="M7194" s="9" t="s">
        <v>29121</v>
      </c>
      <c r="N7194" s="3" t="s">
        <v>158</v>
      </c>
      <c r="O7194" s="3" t="s">
        <v>29121</v>
      </c>
      <c r="P7194" s="2" t="s">
        <v>31</v>
      </c>
      <c r="Q7194" s="2" t="s">
        <v>19201</v>
      </c>
      <c r="R7194" s="2" t="s">
        <v>29121</v>
      </c>
      <c r="S7194" s="2" t="s">
        <v>29121</v>
      </c>
      <c r="T7194" s="3" t="s">
        <v>10909</v>
      </c>
      <c r="U7194" s="3" t="s">
        <v>179</v>
      </c>
      <c r="V7194" s="3" t="s">
        <v>163</v>
      </c>
      <c r="W7194" s="12" t="s">
        <v>28519</v>
      </c>
      <c r="X7194" s="12" t="s">
        <v>28519</v>
      </c>
      <c r="Y7194" s="2" t="s">
        <v>29122</v>
      </c>
      <c r="Z7194" s="2"/>
    </row>
    <row r="7195" spans="1:26" ht="191.4" x14ac:dyDescent="0.3">
      <c r="A7195" s="6" t="s">
        <v>29123</v>
      </c>
      <c r="B7195" s="2" t="s">
        <v>8577</v>
      </c>
      <c r="C7195" s="2" t="s">
        <v>10374</v>
      </c>
      <c r="D7195" s="2" t="s">
        <v>29</v>
      </c>
      <c r="E7195" s="3" t="s">
        <v>29079</v>
      </c>
      <c r="F7195" s="3" t="s">
        <v>31</v>
      </c>
      <c r="G7195" s="7">
        <v>400000</v>
      </c>
      <c r="H7195" s="8">
        <v>0</v>
      </c>
      <c r="I7195" s="8">
        <v>0</v>
      </c>
      <c r="J7195" s="8">
        <v>0</v>
      </c>
      <c r="K7195" s="8">
        <v>0</v>
      </c>
      <c r="L7195" s="8">
        <f>SUM(Tabella1[[#This Row],[CONTRIBUTO
COMMISSARIO STRAORDINARIO]:[INDENNIZZO
ASSICURATIVO]])</f>
        <v>400000</v>
      </c>
      <c r="M7195" s="9" t="s">
        <v>28307</v>
      </c>
      <c r="N7195" s="3" t="s">
        <v>158</v>
      </c>
      <c r="O7195" s="3" t="s">
        <v>28307</v>
      </c>
      <c r="P7195" s="2" t="s">
        <v>31</v>
      </c>
      <c r="Q7195" s="2" t="s">
        <v>27935</v>
      </c>
      <c r="R7195" s="2" t="s">
        <v>28308</v>
      </c>
      <c r="S7195" s="2" t="s">
        <v>29124</v>
      </c>
      <c r="T7195" s="3" t="s">
        <v>28310</v>
      </c>
      <c r="U7195" s="3" t="s">
        <v>179</v>
      </c>
      <c r="V7195" s="3" t="s">
        <v>24651</v>
      </c>
      <c r="W7195" s="12" t="s">
        <v>29125</v>
      </c>
      <c r="X7195" s="12" t="s">
        <v>29126</v>
      </c>
      <c r="Y7195" s="2" t="s">
        <v>29127</v>
      </c>
      <c r="Z7195" s="2"/>
    </row>
    <row r="7196" spans="1:26" x14ac:dyDescent="0.3">
      <c r="A7196" s="6" t="s">
        <v>29128</v>
      </c>
      <c r="B7196" s="2" t="s">
        <v>8577</v>
      </c>
      <c r="C7196" s="2" t="s">
        <v>10374</v>
      </c>
      <c r="D7196" s="2" t="s">
        <v>29</v>
      </c>
      <c r="E7196" s="3" t="s">
        <v>29079</v>
      </c>
      <c r="F7196" s="3" t="s">
        <v>31</v>
      </c>
      <c r="G7196" s="7">
        <v>450000</v>
      </c>
      <c r="H7196" s="8">
        <v>0</v>
      </c>
      <c r="I7196" s="8">
        <v>0</v>
      </c>
      <c r="J7196" s="8">
        <v>0</v>
      </c>
      <c r="K7196" s="8">
        <v>0</v>
      </c>
      <c r="L7196" s="8">
        <f>SUM(Tabella1[[#This Row],[CONTRIBUTO
COMMISSARIO STRAORDINARIO]:[INDENNIZZO
ASSICURATIVO]])</f>
        <v>450000</v>
      </c>
      <c r="M7196" s="9" t="s">
        <v>28767</v>
      </c>
      <c r="N7196" s="3" t="s">
        <v>158</v>
      </c>
      <c r="O7196" s="3" t="s">
        <v>28767</v>
      </c>
      <c r="P7196" s="2" t="s">
        <v>31</v>
      </c>
      <c r="Q7196" s="2" t="s">
        <v>19192</v>
      </c>
      <c r="R7196" s="2" t="s">
        <v>28768</v>
      </c>
      <c r="S7196" s="2" t="s">
        <v>29129</v>
      </c>
      <c r="T7196" s="3" t="s">
        <v>29130</v>
      </c>
      <c r="U7196" s="3" t="s">
        <v>179</v>
      </c>
      <c r="V7196" s="3" t="s">
        <v>24651</v>
      </c>
      <c r="W7196" s="12" t="s">
        <v>29131</v>
      </c>
      <c r="X7196" s="12" t="s">
        <v>29132</v>
      </c>
      <c r="Y7196" s="2" t="s">
        <v>29133</v>
      </c>
      <c r="Z7196" s="2"/>
    </row>
    <row r="7197" spans="1:26" ht="52.2" x14ac:dyDescent="0.3">
      <c r="A7197" s="6" t="s">
        <v>29134</v>
      </c>
      <c r="B7197" s="2" t="s">
        <v>8577</v>
      </c>
      <c r="C7197" s="2" t="s">
        <v>10374</v>
      </c>
      <c r="D7197" s="2" t="s">
        <v>29</v>
      </c>
      <c r="E7197" s="3" t="s">
        <v>29079</v>
      </c>
      <c r="F7197" s="3" t="s">
        <v>31</v>
      </c>
      <c r="G7197" s="7">
        <v>50000</v>
      </c>
      <c r="H7197" s="8">
        <v>0</v>
      </c>
      <c r="I7197" s="8">
        <v>0</v>
      </c>
      <c r="J7197" s="8">
        <v>0</v>
      </c>
      <c r="K7197" s="8">
        <v>0</v>
      </c>
      <c r="L7197" s="8">
        <f>SUM(Tabella1[[#This Row],[CONTRIBUTO
COMMISSARIO STRAORDINARIO]:[INDENNIZZO
ASSICURATIVO]])</f>
        <v>50000</v>
      </c>
      <c r="M7197" s="9" t="s">
        <v>29135</v>
      </c>
      <c r="N7197" s="3" t="s">
        <v>158</v>
      </c>
      <c r="O7197" s="3" t="s">
        <v>29135</v>
      </c>
      <c r="P7197" s="2" t="s">
        <v>31</v>
      </c>
      <c r="Q7197" s="2" t="s">
        <v>27935</v>
      </c>
      <c r="R7197" s="2" t="s">
        <v>29136</v>
      </c>
      <c r="S7197" s="2" t="s">
        <v>29137</v>
      </c>
      <c r="T7197" s="3" t="s">
        <v>29138</v>
      </c>
      <c r="U7197" s="3" t="s">
        <v>179</v>
      </c>
      <c r="V7197" s="3" t="s">
        <v>163</v>
      </c>
      <c r="W7197" s="12" t="s">
        <v>28771</v>
      </c>
      <c r="X7197" s="12" t="s">
        <v>29139</v>
      </c>
      <c r="Y7197" s="2" t="s">
        <v>29140</v>
      </c>
      <c r="Z7197" s="2"/>
    </row>
    <row r="7198" spans="1:26" ht="34.799999999999997" x14ac:dyDescent="0.3">
      <c r="A7198" s="6" t="s">
        <v>29141</v>
      </c>
      <c r="B7198" s="2" t="s">
        <v>8577</v>
      </c>
      <c r="C7198" s="2" t="s">
        <v>10374</v>
      </c>
      <c r="D7198" s="2" t="s">
        <v>29</v>
      </c>
      <c r="E7198" s="3" t="s">
        <v>29079</v>
      </c>
      <c r="F7198" s="3" t="s">
        <v>31</v>
      </c>
      <c r="G7198" s="7">
        <v>95000</v>
      </c>
      <c r="H7198" s="8">
        <v>0</v>
      </c>
      <c r="I7198" s="8">
        <v>0</v>
      </c>
      <c r="J7198" s="8">
        <v>0</v>
      </c>
      <c r="K7198" s="8">
        <v>0</v>
      </c>
      <c r="L7198" s="8">
        <f>SUM(Tabella1[[#This Row],[CONTRIBUTO
COMMISSARIO STRAORDINARIO]:[INDENNIZZO
ASSICURATIVO]])</f>
        <v>95000</v>
      </c>
      <c r="M7198" s="9" t="s">
        <v>29135</v>
      </c>
      <c r="N7198" s="3" t="s">
        <v>158</v>
      </c>
      <c r="O7198" s="3" t="s">
        <v>29135</v>
      </c>
      <c r="P7198" s="2" t="s">
        <v>31</v>
      </c>
      <c r="Q7198" s="2" t="s">
        <v>27935</v>
      </c>
      <c r="R7198" s="2" t="s">
        <v>29136</v>
      </c>
      <c r="S7198" s="2" t="s">
        <v>29142</v>
      </c>
      <c r="T7198" s="3" t="s">
        <v>29143</v>
      </c>
      <c r="U7198" s="3" t="s">
        <v>179</v>
      </c>
      <c r="V7198" s="3" t="s">
        <v>163</v>
      </c>
      <c r="W7198" s="12" t="s">
        <v>29144</v>
      </c>
      <c r="X7198" s="12" t="s">
        <v>29145</v>
      </c>
      <c r="Y7198" s="2" t="s">
        <v>29146</v>
      </c>
      <c r="Z7198" s="2"/>
    </row>
    <row r="7199" spans="1:26" ht="34.799999999999997" x14ac:dyDescent="0.3">
      <c r="A7199" s="6" t="s">
        <v>29147</v>
      </c>
      <c r="B7199" s="2" t="s">
        <v>8577</v>
      </c>
      <c r="C7199" s="2" t="s">
        <v>10374</v>
      </c>
      <c r="D7199" s="2" t="s">
        <v>29</v>
      </c>
      <c r="E7199" s="3" t="s">
        <v>29079</v>
      </c>
      <c r="F7199" s="3" t="s">
        <v>31</v>
      </c>
      <c r="G7199" s="7">
        <v>2500000</v>
      </c>
      <c r="H7199" s="8">
        <v>0</v>
      </c>
      <c r="I7199" s="8">
        <v>0</v>
      </c>
      <c r="J7199" s="8">
        <v>0</v>
      </c>
      <c r="K7199" s="8">
        <v>0</v>
      </c>
      <c r="L7199" s="8">
        <f>SUM(Tabella1[[#This Row],[CONTRIBUTO
COMMISSARIO STRAORDINARIO]:[INDENNIZZO
ASSICURATIVO]])</f>
        <v>2500000</v>
      </c>
      <c r="M7199" s="9" t="s">
        <v>19191</v>
      </c>
      <c r="N7199" s="3" t="s">
        <v>158</v>
      </c>
      <c r="O7199" s="3" t="s">
        <v>19191</v>
      </c>
      <c r="P7199" s="2" t="s">
        <v>31</v>
      </c>
      <c r="Q7199" s="2" t="s">
        <v>19192</v>
      </c>
      <c r="R7199" s="2" t="s">
        <v>19193</v>
      </c>
      <c r="S7199" s="2" t="s">
        <v>29148</v>
      </c>
      <c r="T7199" s="3" t="s">
        <v>29149</v>
      </c>
      <c r="U7199" s="3" t="s">
        <v>179</v>
      </c>
      <c r="V7199" s="3" t="s">
        <v>163</v>
      </c>
      <c r="W7199" s="12" t="s">
        <v>13930</v>
      </c>
      <c r="X7199" s="12" t="s">
        <v>29150</v>
      </c>
      <c r="Y7199" s="2" t="s">
        <v>29151</v>
      </c>
      <c r="Z7199" s="2"/>
    </row>
    <row r="7200" spans="1:26" x14ac:dyDescent="0.3">
      <c r="A7200" s="6" t="s">
        <v>29152</v>
      </c>
      <c r="B7200" s="2" t="s">
        <v>8577</v>
      </c>
      <c r="C7200" s="2" t="s">
        <v>10374</v>
      </c>
      <c r="D7200" s="2" t="s">
        <v>29</v>
      </c>
      <c r="E7200" s="3" t="s">
        <v>29079</v>
      </c>
      <c r="F7200" s="3" t="s">
        <v>31</v>
      </c>
      <c r="G7200" s="7">
        <v>220000</v>
      </c>
      <c r="H7200" s="8">
        <v>0</v>
      </c>
      <c r="I7200" s="8">
        <v>0</v>
      </c>
      <c r="J7200" s="8">
        <v>0</v>
      </c>
      <c r="K7200" s="8">
        <v>0</v>
      </c>
      <c r="L7200" s="8">
        <f>SUM(Tabella1[[#This Row],[CONTRIBUTO
COMMISSARIO STRAORDINARIO]:[INDENNIZZO
ASSICURATIVO]])</f>
        <v>220000</v>
      </c>
      <c r="M7200" s="9" t="s">
        <v>28789</v>
      </c>
      <c r="N7200" s="3" t="s">
        <v>794</v>
      </c>
      <c r="O7200" s="3" t="s">
        <v>28789</v>
      </c>
      <c r="P7200" s="2" t="s">
        <v>31</v>
      </c>
      <c r="Q7200" s="2" t="s">
        <v>27935</v>
      </c>
      <c r="R7200" s="2" t="s">
        <v>29153</v>
      </c>
      <c r="S7200" s="2" t="s">
        <v>29153</v>
      </c>
      <c r="T7200" s="3" t="s">
        <v>29074</v>
      </c>
      <c r="U7200" s="3" t="s">
        <v>179</v>
      </c>
      <c r="V7200" s="3" t="s">
        <v>163</v>
      </c>
      <c r="W7200" s="12" t="s">
        <v>29154</v>
      </c>
      <c r="X7200" s="12" t="s">
        <v>29154</v>
      </c>
      <c r="Y7200" s="2" t="s">
        <v>29155</v>
      </c>
      <c r="Z7200" s="2"/>
    </row>
    <row r="7201" spans="1:26" x14ac:dyDescent="0.3">
      <c r="A7201" s="6" t="s">
        <v>29156</v>
      </c>
      <c r="B7201" s="2" t="s">
        <v>8577</v>
      </c>
      <c r="C7201" s="2" t="s">
        <v>10374</v>
      </c>
      <c r="D7201" s="2" t="s">
        <v>29</v>
      </c>
      <c r="E7201" s="3" t="s">
        <v>29079</v>
      </c>
      <c r="F7201" s="3" t="s">
        <v>31</v>
      </c>
      <c r="G7201" s="7">
        <v>300000</v>
      </c>
      <c r="H7201" s="8">
        <v>0</v>
      </c>
      <c r="I7201" s="8">
        <v>0</v>
      </c>
      <c r="J7201" s="8">
        <v>0</v>
      </c>
      <c r="K7201" s="8">
        <v>0</v>
      </c>
      <c r="L7201" s="8">
        <f>SUM(Tabella1[[#This Row],[CONTRIBUTO
COMMISSARIO STRAORDINARIO]:[INDENNIZZO
ASSICURATIVO]])</f>
        <v>300000</v>
      </c>
      <c r="M7201" s="9" t="s">
        <v>28789</v>
      </c>
      <c r="N7201" s="3" t="s">
        <v>794</v>
      </c>
      <c r="O7201" s="3" t="s">
        <v>28789</v>
      </c>
      <c r="P7201" s="2" t="s">
        <v>31</v>
      </c>
      <c r="Q7201" s="2" t="s">
        <v>27935</v>
      </c>
      <c r="R7201" s="2" t="s">
        <v>28308</v>
      </c>
      <c r="S7201" s="2" t="s">
        <v>28308</v>
      </c>
      <c r="T7201" s="3" t="s">
        <v>29157</v>
      </c>
      <c r="U7201" s="3" t="s">
        <v>179</v>
      </c>
      <c r="V7201" s="3" t="s">
        <v>163</v>
      </c>
      <c r="W7201" s="12" t="s">
        <v>29154</v>
      </c>
      <c r="X7201" s="12" t="s">
        <v>29154</v>
      </c>
      <c r="Y7201" s="2" t="s">
        <v>29158</v>
      </c>
      <c r="Z7201" s="2"/>
    </row>
    <row r="7202" spans="1:26" ht="34.799999999999997" x14ac:dyDescent="0.3">
      <c r="A7202" s="6" t="s">
        <v>29159</v>
      </c>
      <c r="B7202" s="2" t="s">
        <v>8577</v>
      </c>
      <c r="C7202" s="2" t="s">
        <v>10374</v>
      </c>
      <c r="D7202" s="2" t="s">
        <v>29</v>
      </c>
      <c r="E7202" s="3" t="s">
        <v>29079</v>
      </c>
      <c r="F7202" s="3" t="s">
        <v>31</v>
      </c>
      <c r="G7202" s="7">
        <v>700000</v>
      </c>
      <c r="H7202" s="8">
        <v>0</v>
      </c>
      <c r="I7202" s="8">
        <v>0</v>
      </c>
      <c r="J7202" s="8">
        <v>0</v>
      </c>
      <c r="K7202" s="8">
        <v>0</v>
      </c>
      <c r="L7202" s="8">
        <f>SUM(Tabella1[[#This Row],[CONTRIBUTO
COMMISSARIO STRAORDINARIO]:[INDENNIZZO
ASSICURATIVO]])</f>
        <v>700000</v>
      </c>
      <c r="M7202" s="9" t="s">
        <v>28789</v>
      </c>
      <c r="N7202" s="3" t="s">
        <v>794</v>
      </c>
      <c r="O7202" s="3" t="s">
        <v>28789</v>
      </c>
      <c r="P7202" s="2" t="s">
        <v>31</v>
      </c>
      <c r="Q7202" s="2" t="s">
        <v>27935</v>
      </c>
      <c r="R7202" s="2" t="s">
        <v>27936</v>
      </c>
      <c r="S7202" s="2" t="s">
        <v>27936</v>
      </c>
      <c r="T7202" s="3" t="s">
        <v>29160</v>
      </c>
      <c r="U7202" s="3" t="s">
        <v>179</v>
      </c>
      <c r="V7202" s="3" t="s">
        <v>163</v>
      </c>
      <c r="W7202" s="12" t="s">
        <v>29161</v>
      </c>
      <c r="X7202" s="12" t="s">
        <v>29161</v>
      </c>
      <c r="Y7202" s="2" t="s">
        <v>29162</v>
      </c>
      <c r="Z7202" s="2"/>
    </row>
    <row r="7203" spans="1:26" x14ac:dyDescent="0.3">
      <c r="A7203" s="6" t="s">
        <v>29163</v>
      </c>
      <c r="B7203" s="2" t="s">
        <v>8577</v>
      </c>
      <c r="C7203" s="2" t="s">
        <v>10374</v>
      </c>
      <c r="D7203" s="2" t="s">
        <v>29</v>
      </c>
      <c r="E7203" s="3" t="s">
        <v>29079</v>
      </c>
      <c r="F7203" s="3" t="s">
        <v>31</v>
      </c>
      <c r="G7203" s="7">
        <v>300000</v>
      </c>
      <c r="H7203" s="8">
        <v>0</v>
      </c>
      <c r="I7203" s="8">
        <v>0</v>
      </c>
      <c r="J7203" s="8">
        <v>0</v>
      </c>
      <c r="K7203" s="8">
        <v>0</v>
      </c>
      <c r="L7203" s="8">
        <f>SUM(Tabella1[[#This Row],[CONTRIBUTO
COMMISSARIO STRAORDINARIO]:[INDENNIZZO
ASSICURATIVO]])</f>
        <v>300000</v>
      </c>
      <c r="M7203" s="9" t="s">
        <v>28789</v>
      </c>
      <c r="N7203" s="3" t="s">
        <v>794</v>
      </c>
      <c r="O7203" s="3" t="s">
        <v>28789</v>
      </c>
      <c r="P7203" s="2" t="s">
        <v>31</v>
      </c>
      <c r="Q7203" s="2" t="s">
        <v>27935</v>
      </c>
      <c r="R7203" s="2" t="s">
        <v>29164</v>
      </c>
      <c r="S7203" s="2" t="s">
        <v>29164</v>
      </c>
      <c r="T7203" s="3" t="s">
        <v>29165</v>
      </c>
      <c r="U7203" s="3" t="s">
        <v>179</v>
      </c>
      <c r="V7203" s="3" t="s">
        <v>163</v>
      </c>
      <c r="W7203" s="12" t="s">
        <v>29166</v>
      </c>
      <c r="X7203" s="12" t="s">
        <v>29166</v>
      </c>
      <c r="Y7203" s="2" t="s">
        <v>29167</v>
      </c>
      <c r="Z7203" s="2"/>
    </row>
    <row r="7204" spans="1:26" x14ac:dyDescent="0.3">
      <c r="A7204" s="6" t="s">
        <v>29168</v>
      </c>
      <c r="B7204" s="2" t="s">
        <v>8577</v>
      </c>
      <c r="C7204" s="2" t="s">
        <v>10374</v>
      </c>
      <c r="D7204" s="2" t="s">
        <v>29</v>
      </c>
      <c r="E7204" s="3" t="s">
        <v>29079</v>
      </c>
      <c r="F7204" s="3" t="s">
        <v>31</v>
      </c>
      <c r="G7204" s="7">
        <v>250000</v>
      </c>
      <c r="H7204" s="8">
        <v>0</v>
      </c>
      <c r="I7204" s="8">
        <v>0</v>
      </c>
      <c r="J7204" s="8">
        <v>0</v>
      </c>
      <c r="K7204" s="8">
        <v>0</v>
      </c>
      <c r="L7204" s="8">
        <f>SUM(Tabella1[[#This Row],[CONTRIBUTO
COMMISSARIO STRAORDINARIO]:[INDENNIZZO
ASSICURATIVO]])</f>
        <v>250000</v>
      </c>
      <c r="M7204" s="9" t="s">
        <v>28789</v>
      </c>
      <c r="N7204" s="3" t="s">
        <v>794</v>
      </c>
      <c r="O7204" s="3" t="s">
        <v>28789</v>
      </c>
      <c r="P7204" s="2" t="s">
        <v>31</v>
      </c>
      <c r="Q7204" s="2" t="s">
        <v>27935</v>
      </c>
      <c r="R7204" s="2" t="s">
        <v>29169</v>
      </c>
      <c r="S7204" s="2" t="s">
        <v>29169</v>
      </c>
      <c r="T7204" s="3" t="s">
        <v>29170</v>
      </c>
      <c r="U7204" s="3" t="s">
        <v>37</v>
      </c>
      <c r="V7204" s="3" t="s">
        <v>163</v>
      </c>
      <c r="W7204" s="12" t="s">
        <v>29171</v>
      </c>
      <c r="X7204" s="12" t="s">
        <v>29171</v>
      </c>
      <c r="Y7204" s="2" t="s">
        <v>29172</v>
      </c>
      <c r="Z7204" s="2"/>
    </row>
    <row r="7205" spans="1:26" x14ac:dyDescent="0.3">
      <c r="A7205" s="6" t="s">
        <v>29173</v>
      </c>
      <c r="B7205" s="2" t="s">
        <v>8577</v>
      </c>
      <c r="C7205" s="2" t="s">
        <v>10374</v>
      </c>
      <c r="D7205" s="2" t="s">
        <v>29</v>
      </c>
      <c r="E7205" s="3" t="s">
        <v>29079</v>
      </c>
      <c r="F7205" s="3" t="s">
        <v>31</v>
      </c>
      <c r="G7205" s="7">
        <v>600000</v>
      </c>
      <c r="H7205" s="8">
        <v>0</v>
      </c>
      <c r="I7205" s="8">
        <v>0</v>
      </c>
      <c r="J7205" s="8">
        <v>0</v>
      </c>
      <c r="K7205" s="8">
        <v>0</v>
      </c>
      <c r="L7205" s="8">
        <f>SUM(Tabella1[[#This Row],[CONTRIBUTO
COMMISSARIO STRAORDINARIO]:[INDENNIZZO
ASSICURATIVO]])</f>
        <v>600000</v>
      </c>
      <c r="M7205" s="9" t="s">
        <v>28789</v>
      </c>
      <c r="N7205" s="3" t="s">
        <v>794</v>
      </c>
      <c r="O7205" s="3" t="s">
        <v>28789</v>
      </c>
      <c r="P7205" s="2" t="s">
        <v>31</v>
      </c>
      <c r="Q7205" s="2" t="s">
        <v>27935</v>
      </c>
      <c r="R7205" s="2" t="s">
        <v>29174</v>
      </c>
      <c r="S7205" s="2" t="s">
        <v>29174</v>
      </c>
      <c r="T7205" s="3" t="s">
        <v>28916</v>
      </c>
      <c r="U7205" s="3" t="s">
        <v>179</v>
      </c>
      <c r="V7205" s="3" t="s">
        <v>163</v>
      </c>
      <c r="W7205" s="12" t="s">
        <v>29175</v>
      </c>
      <c r="X7205" s="12" t="s">
        <v>29175</v>
      </c>
      <c r="Y7205" s="2" t="s">
        <v>29176</v>
      </c>
      <c r="Z7205" s="2"/>
    </row>
    <row r="7206" spans="1:26" ht="34.799999999999997" x14ac:dyDescent="0.3">
      <c r="A7206" s="6" t="s">
        <v>29177</v>
      </c>
      <c r="B7206" s="2" t="s">
        <v>8577</v>
      </c>
      <c r="C7206" s="2" t="s">
        <v>10374</v>
      </c>
      <c r="D7206" s="2" t="s">
        <v>29</v>
      </c>
      <c r="E7206" s="3" t="s">
        <v>29079</v>
      </c>
      <c r="F7206" s="3" t="s">
        <v>31</v>
      </c>
      <c r="G7206" s="7">
        <v>120000</v>
      </c>
      <c r="H7206" s="8">
        <v>0</v>
      </c>
      <c r="I7206" s="8">
        <v>0</v>
      </c>
      <c r="J7206" s="8">
        <v>0</v>
      </c>
      <c r="K7206" s="8">
        <v>0</v>
      </c>
      <c r="L7206" s="8">
        <f>SUM(Tabella1[[#This Row],[CONTRIBUTO
COMMISSARIO STRAORDINARIO]:[INDENNIZZO
ASSICURATIVO]])</f>
        <v>120000</v>
      </c>
      <c r="M7206" s="9" t="s">
        <v>28789</v>
      </c>
      <c r="N7206" s="3" t="s">
        <v>794</v>
      </c>
      <c r="O7206" s="3" t="s">
        <v>28789</v>
      </c>
      <c r="P7206" s="2" t="s">
        <v>31</v>
      </c>
      <c r="Q7206" s="2" t="s">
        <v>27935</v>
      </c>
      <c r="R7206" s="2" t="s">
        <v>29178</v>
      </c>
      <c r="S7206" s="2" t="s">
        <v>29179</v>
      </c>
      <c r="T7206" s="3" t="s">
        <v>29180</v>
      </c>
      <c r="U7206" s="3" t="s">
        <v>179</v>
      </c>
      <c r="V7206" s="3" t="s">
        <v>163</v>
      </c>
      <c r="W7206" s="12" t="s">
        <v>29154</v>
      </c>
      <c r="X7206" s="12" t="s">
        <v>29154</v>
      </c>
      <c r="Y7206" s="2" t="s">
        <v>29181</v>
      </c>
      <c r="Z7206" s="2"/>
    </row>
    <row r="7207" spans="1:26" ht="34.799999999999997" x14ac:dyDescent="0.3">
      <c r="A7207" s="6" t="s">
        <v>29182</v>
      </c>
      <c r="B7207" s="2" t="s">
        <v>8577</v>
      </c>
      <c r="C7207" s="2" t="s">
        <v>10374</v>
      </c>
      <c r="D7207" s="2" t="s">
        <v>29</v>
      </c>
      <c r="E7207" s="3" t="s">
        <v>29079</v>
      </c>
      <c r="F7207" s="3" t="s">
        <v>31</v>
      </c>
      <c r="G7207" s="7">
        <v>240000</v>
      </c>
      <c r="H7207" s="8">
        <v>0</v>
      </c>
      <c r="I7207" s="8">
        <v>0</v>
      </c>
      <c r="J7207" s="8">
        <v>0</v>
      </c>
      <c r="K7207" s="8">
        <v>0</v>
      </c>
      <c r="L7207" s="8">
        <f>SUM(Tabella1[[#This Row],[CONTRIBUTO
COMMISSARIO STRAORDINARIO]:[INDENNIZZO
ASSICURATIVO]])</f>
        <v>240000</v>
      </c>
      <c r="M7207" s="9" t="s">
        <v>28789</v>
      </c>
      <c r="N7207" s="3" t="s">
        <v>794</v>
      </c>
      <c r="O7207" s="3" t="s">
        <v>28789</v>
      </c>
      <c r="P7207" s="2" t="s">
        <v>31</v>
      </c>
      <c r="Q7207" s="2" t="s">
        <v>27935</v>
      </c>
      <c r="R7207" s="2" t="s">
        <v>29183</v>
      </c>
      <c r="S7207" s="2" t="s">
        <v>29184</v>
      </c>
      <c r="T7207" s="3" t="s">
        <v>29185</v>
      </c>
      <c r="U7207" s="3" t="s">
        <v>179</v>
      </c>
      <c r="V7207" s="3" t="s">
        <v>163</v>
      </c>
      <c r="W7207" s="12" t="s">
        <v>29154</v>
      </c>
      <c r="X7207" s="12" t="s">
        <v>29154</v>
      </c>
      <c r="Y7207" s="2" t="s">
        <v>29186</v>
      </c>
      <c r="Z7207" s="2"/>
    </row>
    <row r="7208" spans="1:26" ht="34.799999999999997" x14ac:dyDescent="0.3">
      <c r="A7208" s="6" t="s">
        <v>29187</v>
      </c>
      <c r="B7208" s="2" t="s">
        <v>8577</v>
      </c>
      <c r="C7208" s="2" t="s">
        <v>10374</v>
      </c>
      <c r="D7208" s="2" t="s">
        <v>29</v>
      </c>
      <c r="E7208" s="3" t="s">
        <v>29079</v>
      </c>
      <c r="F7208" s="3" t="s">
        <v>31</v>
      </c>
      <c r="G7208" s="7">
        <v>80000</v>
      </c>
      <c r="H7208" s="8">
        <v>0</v>
      </c>
      <c r="I7208" s="8">
        <v>0</v>
      </c>
      <c r="J7208" s="8">
        <v>0</v>
      </c>
      <c r="K7208" s="8">
        <v>0</v>
      </c>
      <c r="L7208" s="8">
        <f>SUM(Tabella1[[#This Row],[CONTRIBUTO
COMMISSARIO STRAORDINARIO]:[INDENNIZZO
ASSICURATIVO]])</f>
        <v>80000</v>
      </c>
      <c r="M7208" s="9" t="s">
        <v>28789</v>
      </c>
      <c r="N7208" s="3" t="s">
        <v>794</v>
      </c>
      <c r="O7208" s="3" t="s">
        <v>28789</v>
      </c>
      <c r="P7208" s="2" t="s">
        <v>31</v>
      </c>
      <c r="Q7208" s="2" t="s">
        <v>27935</v>
      </c>
      <c r="R7208" s="2" t="s">
        <v>29164</v>
      </c>
      <c r="S7208" s="2" t="s">
        <v>29188</v>
      </c>
      <c r="T7208" s="3" t="s">
        <v>29189</v>
      </c>
      <c r="U7208" s="3" t="s">
        <v>179</v>
      </c>
      <c r="V7208" s="3" t="s">
        <v>163</v>
      </c>
      <c r="W7208" s="12" t="s">
        <v>29154</v>
      </c>
      <c r="X7208" s="12" t="s">
        <v>29154</v>
      </c>
      <c r="Y7208" s="2" t="s">
        <v>29190</v>
      </c>
      <c r="Z7208" s="2"/>
    </row>
    <row r="7209" spans="1:26" ht="34.799999999999997" x14ac:dyDescent="0.3">
      <c r="A7209" s="6" t="s">
        <v>29191</v>
      </c>
      <c r="B7209" s="2" t="s">
        <v>8577</v>
      </c>
      <c r="C7209" s="2" t="s">
        <v>10374</v>
      </c>
      <c r="D7209" s="2" t="s">
        <v>29</v>
      </c>
      <c r="E7209" s="3" t="s">
        <v>29079</v>
      </c>
      <c r="F7209" s="3" t="s">
        <v>31</v>
      </c>
      <c r="G7209" s="7">
        <v>180000</v>
      </c>
      <c r="H7209" s="8">
        <v>0</v>
      </c>
      <c r="I7209" s="8">
        <v>0</v>
      </c>
      <c r="J7209" s="8">
        <v>0</v>
      </c>
      <c r="K7209" s="8">
        <v>0</v>
      </c>
      <c r="L7209" s="8">
        <f>SUM(Tabella1[[#This Row],[CONTRIBUTO
COMMISSARIO STRAORDINARIO]:[INDENNIZZO
ASSICURATIVO]])</f>
        <v>180000</v>
      </c>
      <c r="M7209" s="9" t="s">
        <v>28789</v>
      </c>
      <c r="N7209" s="3" t="s">
        <v>794</v>
      </c>
      <c r="O7209" s="3" t="s">
        <v>28789</v>
      </c>
      <c r="P7209" s="2" t="s">
        <v>31</v>
      </c>
      <c r="Q7209" s="2" t="s">
        <v>27935</v>
      </c>
      <c r="R7209" s="2" t="s">
        <v>29164</v>
      </c>
      <c r="S7209" s="2" t="s">
        <v>29192</v>
      </c>
      <c r="T7209" s="3" t="s">
        <v>29193</v>
      </c>
      <c r="U7209" s="3" t="s">
        <v>179</v>
      </c>
      <c r="V7209" s="3" t="s">
        <v>163</v>
      </c>
      <c r="W7209" s="12" t="s">
        <v>29166</v>
      </c>
      <c r="X7209" s="12" t="s">
        <v>29166</v>
      </c>
      <c r="Y7209" s="2" t="s">
        <v>29194</v>
      </c>
      <c r="Z7209" s="2"/>
    </row>
    <row r="7210" spans="1:26" ht="34.799999999999997" x14ac:dyDescent="0.3">
      <c r="A7210" s="6" t="s">
        <v>29195</v>
      </c>
      <c r="B7210" s="2" t="s">
        <v>8577</v>
      </c>
      <c r="C7210" s="2" t="s">
        <v>10374</v>
      </c>
      <c r="D7210" s="2" t="s">
        <v>29</v>
      </c>
      <c r="E7210" s="3" t="s">
        <v>29079</v>
      </c>
      <c r="F7210" s="3" t="s">
        <v>31</v>
      </c>
      <c r="G7210" s="7">
        <v>120000</v>
      </c>
      <c r="H7210" s="8">
        <v>0</v>
      </c>
      <c r="I7210" s="8">
        <v>0</v>
      </c>
      <c r="J7210" s="8">
        <v>0</v>
      </c>
      <c r="K7210" s="8">
        <v>0</v>
      </c>
      <c r="L7210" s="8">
        <f>SUM(Tabella1[[#This Row],[CONTRIBUTO
COMMISSARIO STRAORDINARIO]:[INDENNIZZO
ASSICURATIVO]])</f>
        <v>120000</v>
      </c>
      <c r="M7210" s="9" t="s">
        <v>28789</v>
      </c>
      <c r="N7210" s="3" t="s">
        <v>794</v>
      </c>
      <c r="O7210" s="3" t="s">
        <v>28789</v>
      </c>
      <c r="P7210" s="2" t="s">
        <v>31</v>
      </c>
      <c r="Q7210" s="2" t="s">
        <v>27935</v>
      </c>
      <c r="R7210" s="2" t="s">
        <v>29196</v>
      </c>
      <c r="S7210" s="2" t="s">
        <v>29197</v>
      </c>
      <c r="T7210" s="3" t="s">
        <v>29198</v>
      </c>
      <c r="U7210" s="3" t="s">
        <v>179</v>
      </c>
      <c r="V7210" s="3" t="s">
        <v>163</v>
      </c>
      <c r="W7210" s="12" t="s">
        <v>29154</v>
      </c>
      <c r="X7210" s="12" t="s">
        <v>29154</v>
      </c>
      <c r="Y7210" s="2" t="s">
        <v>29199</v>
      </c>
      <c r="Z7210" s="2"/>
    </row>
    <row r="7211" spans="1:26" ht="34.799999999999997" x14ac:dyDescent="0.3">
      <c r="A7211" s="6" t="s">
        <v>29200</v>
      </c>
      <c r="B7211" s="2" t="s">
        <v>8577</v>
      </c>
      <c r="C7211" s="2" t="s">
        <v>10374</v>
      </c>
      <c r="D7211" s="2" t="s">
        <v>29</v>
      </c>
      <c r="E7211" s="3" t="s">
        <v>29079</v>
      </c>
      <c r="F7211" s="3" t="s">
        <v>31</v>
      </c>
      <c r="G7211" s="7">
        <v>90000</v>
      </c>
      <c r="H7211" s="8">
        <v>0</v>
      </c>
      <c r="I7211" s="8">
        <v>0</v>
      </c>
      <c r="J7211" s="8">
        <v>0</v>
      </c>
      <c r="K7211" s="8">
        <v>0</v>
      </c>
      <c r="L7211" s="8">
        <f>SUM(Tabella1[[#This Row],[CONTRIBUTO
COMMISSARIO STRAORDINARIO]:[INDENNIZZO
ASSICURATIVO]])</f>
        <v>90000</v>
      </c>
      <c r="M7211" s="9" t="s">
        <v>28789</v>
      </c>
      <c r="N7211" s="3" t="s">
        <v>794</v>
      </c>
      <c r="O7211" s="3" t="s">
        <v>28789</v>
      </c>
      <c r="P7211" s="2" t="s">
        <v>31</v>
      </c>
      <c r="Q7211" s="2" t="s">
        <v>27935</v>
      </c>
      <c r="R7211" s="2" t="s">
        <v>29201</v>
      </c>
      <c r="S7211" s="2" t="s">
        <v>29202</v>
      </c>
      <c r="T7211" s="3" t="s">
        <v>29203</v>
      </c>
      <c r="U7211" s="3" t="s">
        <v>179</v>
      </c>
      <c r="V7211" s="3" t="s">
        <v>163</v>
      </c>
      <c r="W7211" s="12" t="s">
        <v>29154</v>
      </c>
      <c r="X7211" s="12" t="s">
        <v>29154</v>
      </c>
      <c r="Y7211" s="2" t="s">
        <v>29204</v>
      </c>
      <c r="Z7211" s="2"/>
    </row>
    <row r="7212" spans="1:26" ht="34.799999999999997" x14ac:dyDescent="0.3">
      <c r="A7212" s="6" t="s">
        <v>29205</v>
      </c>
      <c r="B7212" s="2" t="s">
        <v>8577</v>
      </c>
      <c r="C7212" s="2" t="s">
        <v>10374</v>
      </c>
      <c r="D7212" s="2" t="s">
        <v>29</v>
      </c>
      <c r="E7212" s="3" t="s">
        <v>29079</v>
      </c>
      <c r="F7212" s="3" t="s">
        <v>31</v>
      </c>
      <c r="G7212" s="7">
        <v>100000</v>
      </c>
      <c r="H7212" s="8">
        <v>0</v>
      </c>
      <c r="I7212" s="8">
        <v>0</v>
      </c>
      <c r="J7212" s="8">
        <v>0</v>
      </c>
      <c r="K7212" s="8">
        <v>0</v>
      </c>
      <c r="L7212" s="8">
        <f>SUM(Tabella1[[#This Row],[CONTRIBUTO
COMMISSARIO STRAORDINARIO]:[INDENNIZZO
ASSICURATIVO]])</f>
        <v>100000</v>
      </c>
      <c r="M7212" s="9" t="s">
        <v>28789</v>
      </c>
      <c r="N7212" s="3" t="s">
        <v>794</v>
      </c>
      <c r="O7212" s="3" t="s">
        <v>28789</v>
      </c>
      <c r="P7212" s="2" t="s">
        <v>31</v>
      </c>
      <c r="Q7212" s="2" t="s">
        <v>27935</v>
      </c>
      <c r="R7212" s="2" t="s">
        <v>28811</v>
      </c>
      <c r="S7212" s="2" t="s">
        <v>29206</v>
      </c>
      <c r="T7212" s="3" t="s">
        <v>29207</v>
      </c>
      <c r="U7212" s="3" t="s">
        <v>179</v>
      </c>
      <c r="V7212" s="3" t="s">
        <v>163</v>
      </c>
      <c r="W7212" s="12" t="s">
        <v>29154</v>
      </c>
      <c r="X7212" s="12" t="s">
        <v>29154</v>
      </c>
      <c r="Y7212" s="2" t="s">
        <v>29208</v>
      </c>
      <c r="Z7212" s="2"/>
    </row>
    <row r="7213" spans="1:26" ht="34.799999999999997" x14ac:dyDescent="0.3">
      <c r="A7213" s="6" t="s">
        <v>29209</v>
      </c>
      <c r="B7213" s="2" t="s">
        <v>8577</v>
      </c>
      <c r="C7213" s="2" t="s">
        <v>10374</v>
      </c>
      <c r="D7213" s="2" t="s">
        <v>29</v>
      </c>
      <c r="E7213" s="3" t="s">
        <v>29079</v>
      </c>
      <c r="F7213" s="3" t="s">
        <v>31</v>
      </c>
      <c r="G7213" s="7">
        <v>120000</v>
      </c>
      <c r="H7213" s="8">
        <v>0</v>
      </c>
      <c r="I7213" s="8">
        <v>0</v>
      </c>
      <c r="J7213" s="8">
        <v>0</v>
      </c>
      <c r="K7213" s="8">
        <v>0</v>
      </c>
      <c r="L7213" s="8">
        <f>SUM(Tabella1[[#This Row],[CONTRIBUTO
COMMISSARIO STRAORDINARIO]:[INDENNIZZO
ASSICURATIVO]])</f>
        <v>120000</v>
      </c>
      <c r="M7213" s="9" t="s">
        <v>28789</v>
      </c>
      <c r="N7213" s="3" t="s">
        <v>794</v>
      </c>
      <c r="O7213" s="3" t="s">
        <v>28789</v>
      </c>
      <c r="P7213" s="2" t="s">
        <v>31</v>
      </c>
      <c r="Q7213" s="2" t="s">
        <v>27935</v>
      </c>
      <c r="R7213" s="2" t="s">
        <v>29210</v>
      </c>
      <c r="S7213" s="2" t="s">
        <v>29211</v>
      </c>
      <c r="T7213" s="3" t="s">
        <v>29212</v>
      </c>
      <c r="U7213" s="3" t="s">
        <v>179</v>
      </c>
      <c r="V7213" s="3" t="s">
        <v>163</v>
      </c>
      <c r="W7213" s="12" t="s">
        <v>29154</v>
      </c>
      <c r="X7213" s="12" t="s">
        <v>29154</v>
      </c>
      <c r="Y7213" s="2" t="s">
        <v>29213</v>
      </c>
      <c r="Z7213" s="2"/>
    </row>
    <row r="7214" spans="1:26" ht="34.799999999999997" x14ac:dyDescent="0.3">
      <c r="A7214" s="6" t="s">
        <v>29214</v>
      </c>
      <c r="B7214" s="2" t="s">
        <v>8577</v>
      </c>
      <c r="C7214" s="2" t="s">
        <v>10374</v>
      </c>
      <c r="D7214" s="2" t="s">
        <v>29</v>
      </c>
      <c r="E7214" s="3" t="s">
        <v>29079</v>
      </c>
      <c r="F7214" s="3" t="s">
        <v>31</v>
      </c>
      <c r="G7214" s="7">
        <v>90000</v>
      </c>
      <c r="H7214" s="8">
        <v>0</v>
      </c>
      <c r="I7214" s="8">
        <v>0</v>
      </c>
      <c r="J7214" s="8">
        <v>0</v>
      </c>
      <c r="K7214" s="8">
        <v>0</v>
      </c>
      <c r="L7214" s="8">
        <f>SUM(Tabella1[[#This Row],[CONTRIBUTO
COMMISSARIO STRAORDINARIO]:[INDENNIZZO
ASSICURATIVO]])</f>
        <v>90000</v>
      </c>
      <c r="M7214" s="9" t="s">
        <v>28789</v>
      </c>
      <c r="N7214" s="3" t="s">
        <v>794</v>
      </c>
      <c r="O7214" s="3" t="s">
        <v>28789</v>
      </c>
      <c r="P7214" s="2" t="s">
        <v>31</v>
      </c>
      <c r="Q7214" s="2" t="s">
        <v>27935</v>
      </c>
      <c r="R7214" s="2" t="s">
        <v>29210</v>
      </c>
      <c r="S7214" s="2" t="s">
        <v>29211</v>
      </c>
      <c r="T7214" s="3" t="s">
        <v>29215</v>
      </c>
      <c r="U7214" s="3" t="s">
        <v>179</v>
      </c>
      <c r="V7214" s="3" t="s">
        <v>163</v>
      </c>
      <c r="W7214" s="12" t="s">
        <v>29154</v>
      </c>
      <c r="X7214" s="12" t="s">
        <v>29154</v>
      </c>
      <c r="Y7214" s="2" t="s">
        <v>29216</v>
      </c>
      <c r="Z7214" s="2"/>
    </row>
    <row r="7215" spans="1:26" ht="34.799999999999997" x14ac:dyDescent="0.3">
      <c r="A7215" s="6" t="s">
        <v>29217</v>
      </c>
      <c r="B7215" s="2" t="s">
        <v>8577</v>
      </c>
      <c r="C7215" s="2" t="s">
        <v>10374</v>
      </c>
      <c r="D7215" s="2" t="s">
        <v>29</v>
      </c>
      <c r="E7215" s="3" t="s">
        <v>29079</v>
      </c>
      <c r="F7215" s="3" t="s">
        <v>31</v>
      </c>
      <c r="G7215" s="7">
        <v>150000</v>
      </c>
      <c r="H7215" s="8">
        <v>0</v>
      </c>
      <c r="I7215" s="8">
        <v>0</v>
      </c>
      <c r="J7215" s="8">
        <v>0</v>
      </c>
      <c r="K7215" s="8">
        <v>0</v>
      </c>
      <c r="L7215" s="8">
        <f>SUM(Tabella1[[#This Row],[CONTRIBUTO
COMMISSARIO STRAORDINARIO]:[INDENNIZZO
ASSICURATIVO]])</f>
        <v>150000</v>
      </c>
      <c r="M7215" s="9" t="s">
        <v>28789</v>
      </c>
      <c r="N7215" s="3" t="s">
        <v>794</v>
      </c>
      <c r="O7215" s="3" t="s">
        <v>28789</v>
      </c>
      <c r="P7215" s="2" t="s">
        <v>31</v>
      </c>
      <c r="Q7215" s="2" t="s">
        <v>27935</v>
      </c>
      <c r="R7215" s="2" t="s">
        <v>29210</v>
      </c>
      <c r="S7215" s="2" t="s">
        <v>29211</v>
      </c>
      <c r="T7215" s="3" t="s">
        <v>29218</v>
      </c>
      <c r="U7215" s="3" t="s">
        <v>179</v>
      </c>
      <c r="V7215" s="3" t="s">
        <v>163</v>
      </c>
      <c r="W7215" s="12" t="s">
        <v>29154</v>
      </c>
      <c r="X7215" s="12" t="s">
        <v>29154</v>
      </c>
      <c r="Y7215" s="2" t="s">
        <v>29219</v>
      </c>
      <c r="Z7215" s="2"/>
    </row>
    <row r="7216" spans="1:26" ht="34.799999999999997" x14ac:dyDescent="0.3">
      <c r="A7216" s="6" t="s">
        <v>29220</v>
      </c>
      <c r="B7216" s="2" t="s">
        <v>8577</v>
      </c>
      <c r="C7216" s="2" t="s">
        <v>10374</v>
      </c>
      <c r="D7216" s="2" t="s">
        <v>29</v>
      </c>
      <c r="E7216" s="3" t="s">
        <v>29079</v>
      </c>
      <c r="F7216" s="3" t="s">
        <v>31</v>
      </c>
      <c r="G7216" s="7">
        <v>150000</v>
      </c>
      <c r="H7216" s="8">
        <v>0</v>
      </c>
      <c r="I7216" s="8">
        <v>0</v>
      </c>
      <c r="J7216" s="8">
        <v>0</v>
      </c>
      <c r="K7216" s="8">
        <v>0</v>
      </c>
      <c r="L7216" s="8">
        <f>SUM(Tabella1[[#This Row],[CONTRIBUTO
COMMISSARIO STRAORDINARIO]:[INDENNIZZO
ASSICURATIVO]])</f>
        <v>150000</v>
      </c>
      <c r="M7216" s="9" t="s">
        <v>28789</v>
      </c>
      <c r="N7216" s="3" t="s">
        <v>794</v>
      </c>
      <c r="O7216" s="3" t="s">
        <v>28789</v>
      </c>
      <c r="P7216" s="2" t="s">
        <v>31</v>
      </c>
      <c r="Q7216" s="2" t="s">
        <v>27935</v>
      </c>
      <c r="R7216" s="2" t="s">
        <v>29136</v>
      </c>
      <c r="S7216" s="2" t="s">
        <v>29221</v>
      </c>
      <c r="T7216" s="3" t="s">
        <v>29222</v>
      </c>
      <c r="U7216" s="3" t="s">
        <v>179</v>
      </c>
      <c r="V7216" s="3" t="s">
        <v>163</v>
      </c>
      <c r="W7216" s="12" t="s">
        <v>29154</v>
      </c>
      <c r="X7216" s="12" t="s">
        <v>29154</v>
      </c>
      <c r="Y7216" s="2" t="s">
        <v>29223</v>
      </c>
      <c r="Z7216" s="2"/>
    </row>
    <row r="7217" spans="1:26" ht="52.2" x14ac:dyDescent="0.3">
      <c r="A7217" s="6" t="s">
        <v>29224</v>
      </c>
      <c r="B7217" s="2" t="s">
        <v>8577</v>
      </c>
      <c r="C7217" s="2" t="s">
        <v>10374</v>
      </c>
      <c r="D7217" s="2" t="s">
        <v>29</v>
      </c>
      <c r="E7217" s="3" t="s">
        <v>29079</v>
      </c>
      <c r="F7217" s="3" t="s">
        <v>31</v>
      </c>
      <c r="G7217" s="7">
        <v>800000</v>
      </c>
      <c r="H7217" s="8">
        <v>0</v>
      </c>
      <c r="I7217" s="8">
        <v>0</v>
      </c>
      <c r="J7217" s="8">
        <v>0</v>
      </c>
      <c r="K7217" s="8">
        <v>0</v>
      </c>
      <c r="L7217" s="8">
        <f>SUM(Tabella1[[#This Row],[CONTRIBUTO
COMMISSARIO STRAORDINARIO]:[INDENNIZZO
ASSICURATIVO]])</f>
        <v>800000</v>
      </c>
      <c r="M7217" s="9" t="s">
        <v>8655</v>
      </c>
      <c r="N7217" s="3" t="s">
        <v>158</v>
      </c>
      <c r="O7217" s="3" t="s">
        <v>8655</v>
      </c>
      <c r="P7217" s="2" t="s">
        <v>31</v>
      </c>
      <c r="Q7217" s="2" t="s">
        <v>8579</v>
      </c>
      <c r="R7217" s="2" t="s">
        <v>8615</v>
      </c>
      <c r="S7217" s="2" t="s">
        <v>29225</v>
      </c>
      <c r="T7217" s="3" t="s">
        <v>29226</v>
      </c>
      <c r="U7217" s="3" t="s">
        <v>179</v>
      </c>
      <c r="V7217" s="3" t="s">
        <v>29227</v>
      </c>
      <c r="W7217" s="12" t="s">
        <v>29228</v>
      </c>
      <c r="X7217" s="12" t="s">
        <v>29229</v>
      </c>
      <c r="Y7217" s="2" t="s">
        <v>29230</v>
      </c>
      <c r="Z7217" s="2"/>
    </row>
    <row r="7218" spans="1:26" ht="69.599999999999994" x14ac:dyDescent="0.3">
      <c r="A7218" s="6" t="s">
        <v>29231</v>
      </c>
      <c r="B7218" s="2" t="s">
        <v>8577</v>
      </c>
      <c r="C7218" s="2" t="s">
        <v>10374</v>
      </c>
      <c r="D7218" s="2" t="s">
        <v>29</v>
      </c>
      <c r="E7218" s="3" t="s">
        <v>29079</v>
      </c>
      <c r="F7218" s="3" t="s">
        <v>31</v>
      </c>
      <c r="G7218" s="7">
        <v>560000</v>
      </c>
      <c r="H7218" s="8">
        <v>0</v>
      </c>
      <c r="I7218" s="8">
        <v>0</v>
      </c>
      <c r="J7218" s="8">
        <v>0</v>
      </c>
      <c r="K7218" s="8">
        <v>0</v>
      </c>
      <c r="L7218" s="8">
        <f>SUM(Tabella1[[#This Row],[CONTRIBUTO
COMMISSARIO STRAORDINARIO]:[INDENNIZZO
ASSICURATIVO]])</f>
        <v>560000</v>
      </c>
      <c r="M7218" s="9" t="s">
        <v>8655</v>
      </c>
      <c r="N7218" s="3" t="s">
        <v>158</v>
      </c>
      <c r="O7218" s="3" t="s">
        <v>8655</v>
      </c>
      <c r="P7218" s="2" t="s">
        <v>31</v>
      </c>
      <c r="Q7218" s="2" t="s">
        <v>8579</v>
      </c>
      <c r="R7218" s="2" t="s">
        <v>8615</v>
      </c>
      <c r="S7218" s="2" t="s">
        <v>29232</v>
      </c>
      <c r="T7218" s="3" t="s">
        <v>29233</v>
      </c>
      <c r="U7218" s="3" t="s">
        <v>37</v>
      </c>
      <c r="V7218" s="3" t="s">
        <v>29227</v>
      </c>
      <c r="W7218" s="12" t="s">
        <v>29234</v>
      </c>
      <c r="X7218" s="12" t="s">
        <v>29104</v>
      </c>
      <c r="Y7218" s="2" t="s">
        <v>29235</v>
      </c>
      <c r="Z7218" s="2"/>
    </row>
    <row r="7219" spans="1:26" ht="34.799999999999997" x14ac:dyDescent="0.3">
      <c r="A7219" s="6" t="s">
        <v>29236</v>
      </c>
      <c r="B7219" s="2" t="s">
        <v>10085</v>
      </c>
      <c r="C7219" s="2" t="s">
        <v>10374</v>
      </c>
      <c r="D7219" s="2" t="s">
        <v>29</v>
      </c>
      <c r="E7219" s="3" t="s">
        <v>29079</v>
      </c>
      <c r="F7219" s="3" t="s">
        <v>31</v>
      </c>
      <c r="G7219" s="7">
        <v>300000</v>
      </c>
      <c r="H7219" s="8">
        <v>0</v>
      </c>
      <c r="I7219" s="8">
        <v>0</v>
      </c>
      <c r="J7219" s="8">
        <v>0</v>
      </c>
      <c r="K7219" s="8">
        <v>0</v>
      </c>
      <c r="L7219" s="8">
        <f>SUM(Tabella1[[#This Row],[CONTRIBUTO
COMMISSARIO STRAORDINARIO]:[INDENNIZZO
ASSICURATIVO]])</f>
        <v>300000</v>
      </c>
      <c r="M7219" s="9" t="s">
        <v>19209</v>
      </c>
      <c r="N7219" s="3" t="s">
        <v>794</v>
      </c>
      <c r="O7219" s="3" t="s">
        <v>19209</v>
      </c>
      <c r="P7219" s="2" t="s">
        <v>31</v>
      </c>
      <c r="Q7219" s="2" t="s">
        <v>10087</v>
      </c>
      <c r="R7219" s="2" t="s">
        <v>27586</v>
      </c>
      <c r="S7219" s="2" t="s">
        <v>29237</v>
      </c>
      <c r="T7219" s="3" t="s">
        <v>31</v>
      </c>
      <c r="U7219" s="3" t="s">
        <v>31</v>
      </c>
      <c r="V7219" s="3" t="s">
        <v>31</v>
      </c>
      <c r="W7219" s="12" t="s">
        <v>29238</v>
      </c>
      <c r="X7219" s="12" t="s">
        <v>31</v>
      </c>
      <c r="Y7219" s="2" t="s">
        <v>29239</v>
      </c>
      <c r="Z7219" s="2"/>
    </row>
    <row r="7220" spans="1:26" ht="34.799999999999997" x14ac:dyDescent="0.3">
      <c r="A7220" s="6" t="s">
        <v>29240</v>
      </c>
      <c r="B7220" s="2" t="s">
        <v>27</v>
      </c>
      <c r="C7220" s="2" t="s">
        <v>28</v>
      </c>
      <c r="D7220" s="2" t="s">
        <v>29</v>
      </c>
      <c r="E7220" s="3" t="s">
        <v>9570</v>
      </c>
      <c r="F7220" s="3" t="s">
        <v>31</v>
      </c>
      <c r="G7220" s="7">
        <v>450000</v>
      </c>
      <c r="H7220" s="8">
        <v>0</v>
      </c>
      <c r="I7220" s="8">
        <v>0</v>
      </c>
      <c r="J7220" s="8">
        <v>0</v>
      </c>
      <c r="K7220" s="8">
        <v>0</v>
      </c>
      <c r="L7220" s="8">
        <f>SUM(Tabella1[[#This Row],[CONTRIBUTO
COMMISSARIO STRAORDINARIO]:[INDENNIZZO
ASSICURATIVO]])</f>
        <v>450000</v>
      </c>
      <c r="M7220" s="9" t="s">
        <v>6870</v>
      </c>
      <c r="N7220" s="3" t="s">
        <v>6864</v>
      </c>
      <c r="O7220" s="3" t="s">
        <v>6870</v>
      </c>
      <c r="P7220" s="2" t="s">
        <v>31</v>
      </c>
      <c r="Q7220" s="2" t="s">
        <v>159</v>
      </c>
      <c r="R7220" s="2" t="s">
        <v>9571</v>
      </c>
      <c r="S7220" s="2" t="s">
        <v>9572</v>
      </c>
      <c r="T7220" s="3" t="s">
        <v>9573</v>
      </c>
      <c r="U7220" s="3" t="s">
        <v>37</v>
      </c>
      <c r="V7220" s="3" t="s">
        <v>38</v>
      </c>
      <c r="W7220" s="12" t="s">
        <v>9574</v>
      </c>
      <c r="X7220" s="12" t="s">
        <v>9575</v>
      </c>
      <c r="Y7220" s="2" t="s">
        <v>29241</v>
      </c>
      <c r="Z7220" s="2"/>
    </row>
    <row r="7221" spans="1:26" ht="52.2" x14ac:dyDescent="0.3">
      <c r="A7221" s="6" t="s">
        <v>29242</v>
      </c>
      <c r="B7221" s="2" t="s">
        <v>27</v>
      </c>
      <c r="C7221" s="2" t="s">
        <v>28</v>
      </c>
      <c r="D7221" s="2" t="s">
        <v>29</v>
      </c>
      <c r="E7221" s="3" t="s">
        <v>9570</v>
      </c>
      <c r="F7221" s="3" t="s">
        <v>31</v>
      </c>
      <c r="G7221" s="7">
        <v>500000</v>
      </c>
      <c r="H7221" s="8">
        <v>0</v>
      </c>
      <c r="I7221" s="8">
        <v>0</v>
      </c>
      <c r="J7221" s="8">
        <v>0</v>
      </c>
      <c r="K7221" s="8">
        <v>0</v>
      </c>
      <c r="L7221" s="8">
        <f>SUM(Tabella1[[#This Row],[CONTRIBUTO
COMMISSARIO STRAORDINARIO]:[INDENNIZZO
ASSICURATIVO]])</f>
        <v>500000</v>
      </c>
      <c r="M7221" s="9" t="s">
        <v>6870</v>
      </c>
      <c r="N7221" s="3" t="s">
        <v>6864</v>
      </c>
      <c r="O7221" s="3" t="s">
        <v>6870</v>
      </c>
      <c r="P7221" s="2" t="s">
        <v>31</v>
      </c>
      <c r="Q7221" s="2" t="s">
        <v>159</v>
      </c>
      <c r="R7221" s="2" t="s">
        <v>9594</v>
      </c>
      <c r="S7221" s="2" t="s">
        <v>31</v>
      </c>
      <c r="T7221" s="3" t="s">
        <v>9595</v>
      </c>
      <c r="U7221" s="3" t="s">
        <v>37</v>
      </c>
      <c r="V7221" s="3" t="s">
        <v>38</v>
      </c>
      <c r="W7221" s="12" t="s">
        <v>9596</v>
      </c>
      <c r="X7221" s="12" t="s">
        <v>9597</v>
      </c>
      <c r="Y7221" s="2" t="s">
        <v>29243</v>
      </c>
      <c r="Z7221" s="2"/>
    </row>
    <row r="7222" spans="1:26" ht="34.799999999999997" x14ac:dyDescent="0.3">
      <c r="A7222" s="6" t="s">
        <v>29244</v>
      </c>
      <c r="B7222" s="2" t="s">
        <v>27</v>
      </c>
      <c r="C7222" s="2" t="s">
        <v>28</v>
      </c>
      <c r="D7222" s="2" t="s">
        <v>29</v>
      </c>
      <c r="E7222" s="3" t="s">
        <v>9570</v>
      </c>
      <c r="F7222" s="3" t="s">
        <v>31</v>
      </c>
      <c r="G7222" s="7">
        <v>1300000</v>
      </c>
      <c r="H7222" s="8">
        <v>0</v>
      </c>
      <c r="I7222" s="8">
        <v>0</v>
      </c>
      <c r="J7222" s="8">
        <v>0</v>
      </c>
      <c r="K7222" s="8">
        <v>0</v>
      </c>
      <c r="L7222" s="8">
        <f>SUM(Tabella1[[#This Row],[CONTRIBUTO
COMMISSARIO STRAORDINARIO]:[INDENNIZZO
ASSICURATIVO]])</f>
        <v>1300000</v>
      </c>
      <c r="M7222" s="9" t="s">
        <v>6870</v>
      </c>
      <c r="N7222" s="3" t="s">
        <v>6864</v>
      </c>
      <c r="O7222" s="3" t="s">
        <v>6870</v>
      </c>
      <c r="P7222" s="2" t="s">
        <v>31</v>
      </c>
      <c r="Q7222" s="2" t="s">
        <v>159</v>
      </c>
      <c r="R7222" s="2" t="s">
        <v>9617</v>
      </c>
      <c r="S7222" s="2" t="s">
        <v>31</v>
      </c>
      <c r="T7222" s="3" t="s">
        <v>9618</v>
      </c>
      <c r="U7222" s="3" t="s">
        <v>37</v>
      </c>
      <c r="V7222" s="3" t="s">
        <v>38</v>
      </c>
      <c r="W7222" s="12" t="s">
        <v>9619</v>
      </c>
      <c r="X7222" s="12" t="s">
        <v>9620</v>
      </c>
      <c r="Y7222" s="2" t="s">
        <v>29245</v>
      </c>
      <c r="Z7222" s="2"/>
    </row>
    <row r="7223" spans="1:26" ht="34.799999999999997" x14ac:dyDescent="0.3">
      <c r="A7223" s="6" t="s">
        <v>29246</v>
      </c>
      <c r="B7223" s="2" t="s">
        <v>27</v>
      </c>
      <c r="C7223" s="2" t="s">
        <v>28</v>
      </c>
      <c r="D7223" s="2" t="s">
        <v>29</v>
      </c>
      <c r="E7223" s="3" t="s">
        <v>9570</v>
      </c>
      <c r="F7223" s="3" t="s">
        <v>31</v>
      </c>
      <c r="G7223" s="7">
        <v>1250000</v>
      </c>
      <c r="H7223" s="8">
        <v>0</v>
      </c>
      <c r="I7223" s="8">
        <v>0</v>
      </c>
      <c r="J7223" s="8">
        <v>0</v>
      </c>
      <c r="K7223" s="8">
        <v>0</v>
      </c>
      <c r="L7223" s="8">
        <f>SUM(Tabella1[[#This Row],[CONTRIBUTO
COMMISSARIO STRAORDINARIO]:[INDENNIZZO
ASSICURATIVO]])</f>
        <v>1250000</v>
      </c>
      <c r="M7223" s="9" t="s">
        <v>6870</v>
      </c>
      <c r="N7223" s="3" t="s">
        <v>6864</v>
      </c>
      <c r="O7223" s="3" t="s">
        <v>6870</v>
      </c>
      <c r="P7223" s="2" t="s">
        <v>31</v>
      </c>
      <c r="Q7223" s="2" t="s">
        <v>159</v>
      </c>
      <c r="R7223" s="2" t="s">
        <v>9622</v>
      </c>
      <c r="S7223" s="2" t="s">
        <v>31</v>
      </c>
      <c r="T7223" s="3" t="s">
        <v>9623</v>
      </c>
      <c r="U7223" s="3" t="s">
        <v>37</v>
      </c>
      <c r="V7223" s="3" t="s">
        <v>38</v>
      </c>
      <c r="W7223" s="12" t="s">
        <v>9619</v>
      </c>
      <c r="X7223" s="12" t="s">
        <v>9624</v>
      </c>
      <c r="Y7223" s="2" t="s">
        <v>29247</v>
      </c>
      <c r="Z7223" s="2"/>
    </row>
    <row r="7224" spans="1:26" ht="69.599999999999994" x14ac:dyDescent="0.3">
      <c r="A7224" s="6" t="s">
        <v>29248</v>
      </c>
      <c r="B7224" s="2" t="s">
        <v>27</v>
      </c>
      <c r="C7224" s="2" t="s">
        <v>28</v>
      </c>
      <c r="D7224" s="2" t="s">
        <v>29</v>
      </c>
      <c r="E7224" s="3" t="s">
        <v>9570</v>
      </c>
      <c r="F7224" s="3" t="s">
        <v>31</v>
      </c>
      <c r="G7224" s="7">
        <v>1300000</v>
      </c>
      <c r="H7224" s="8">
        <v>0</v>
      </c>
      <c r="I7224" s="8">
        <v>0</v>
      </c>
      <c r="J7224" s="8">
        <v>0</v>
      </c>
      <c r="K7224" s="8">
        <v>0</v>
      </c>
      <c r="L7224" s="8">
        <f>SUM(Tabella1[[#This Row],[CONTRIBUTO
COMMISSARIO STRAORDINARIO]:[INDENNIZZO
ASSICURATIVO]])</f>
        <v>1300000</v>
      </c>
      <c r="M7224" s="9" t="s">
        <v>6863</v>
      </c>
      <c r="N7224" s="3" t="s">
        <v>6864</v>
      </c>
      <c r="O7224" s="3" t="s">
        <v>6863</v>
      </c>
      <c r="P7224" s="2" t="s">
        <v>31</v>
      </c>
      <c r="Q7224" s="2" t="s">
        <v>185</v>
      </c>
      <c r="R7224" s="2" t="s">
        <v>9899</v>
      </c>
      <c r="S7224" s="2" t="s">
        <v>35</v>
      </c>
      <c r="T7224" s="3" t="s">
        <v>9900</v>
      </c>
      <c r="U7224" s="3" t="s">
        <v>37</v>
      </c>
      <c r="V7224" s="3" t="s">
        <v>38</v>
      </c>
      <c r="W7224" s="12" t="s">
        <v>9901</v>
      </c>
      <c r="X7224" s="12" t="s">
        <v>29249</v>
      </c>
      <c r="Y7224" s="2" t="s">
        <v>29250</v>
      </c>
      <c r="Z7224" s="2"/>
    </row>
    <row r="7225" spans="1:26" ht="52.2" x14ac:dyDescent="0.3">
      <c r="A7225" s="6" t="s">
        <v>29251</v>
      </c>
      <c r="B7225" s="2" t="s">
        <v>27</v>
      </c>
      <c r="C7225" s="2" t="s">
        <v>28</v>
      </c>
      <c r="D7225" s="2" t="s">
        <v>29</v>
      </c>
      <c r="E7225" s="3" t="s">
        <v>9570</v>
      </c>
      <c r="F7225" s="3" t="s">
        <v>31</v>
      </c>
      <c r="G7225" s="7">
        <v>800000</v>
      </c>
      <c r="H7225" s="8">
        <v>0</v>
      </c>
      <c r="I7225" s="8">
        <v>0</v>
      </c>
      <c r="J7225" s="8">
        <v>0</v>
      </c>
      <c r="K7225" s="8">
        <v>0</v>
      </c>
      <c r="L7225" s="8">
        <f>SUM(Tabella1[[#This Row],[CONTRIBUTO
COMMISSARIO STRAORDINARIO]:[INDENNIZZO
ASSICURATIVO]])</f>
        <v>800000</v>
      </c>
      <c r="M7225" s="9" t="s">
        <v>6863</v>
      </c>
      <c r="N7225" s="3" t="s">
        <v>6864</v>
      </c>
      <c r="O7225" s="3" t="s">
        <v>6863</v>
      </c>
      <c r="P7225" s="2" t="s">
        <v>31</v>
      </c>
      <c r="Q7225" s="2" t="s">
        <v>185</v>
      </c>
      <c r="R7225" s="2" t="s">
        <v>185</v>
      </c>
      <c r="S7225" s="2" t="s">
        <v>35</v>
      </c>
      <c r="T7225" s="3" t="s">
        <v>9950</v>
      </c>
      <c r="U7225" s="3" t="s">
        <v>37</v>
      </c>
      <c r="V7225" s="3" t="s">
        <v>38</v>
      </c>
      <c r="W7225" s="12" t="s">
        <v>9951</v>
      </c>
      <c r="X7225" s="12" t="s">
        <v>9952</v>
      </c>
      <c r="Y7225" s="2" t="s">
        <v>29252</v>
      </c>
      <c r="Z7225" s="2"/>
    </row>
    <row r="7226" spans="1:26" ht="87" x14ac:dyDescent="0.3">
      <c r="A7226" s="6" t="s">
        <v>29253</v>
      </c>
      <c r="B7226" s="2" t="s">
        <v>27</v>
      </c>
      <c r="C7226" s="2" t="s">
        <v>28</v>
      </c>
      <c r="D7226" s="2" t="s">
        <v>29</v>
      </c>
      <c r="E7226" s="3" t="s">
        <v>9570</v>
      </c>
      <c r="F7226" s="3" t="s">
        <v>31</v>
      </c>
      <c r="G7226" s="7">
        <v>1000000</v>
      </c>
      <c r="H7226" s="8">
        <v>0</v>
      </c>
      <c r="I7226" s="8">
        <v>0</v>
      </c>
      <c r="J7226" s="8">
        <v>0</v>
      </c>
      <c r="K7226" s="8">
        <v>0</v>
      </c>
      <c r="L7226" s="8">
        <f>SUM(Tabella1[[#This Row],[CONTRIBUTO
COMMISSARIO STRAORDINARIO]:[INDENNIZZO
ASSICURATIVO]])</f>
        <v>1000000</v>
      </c>
      <c r="M7226" s="9" t="s">
        <v>6863</v>
      </c>
      <c r="N7226" s="3" t="s">
        <v>6864</v>
      </c>
      <c r="O7226" s="3" t="s">
        <v>6863</v>
      </c>
      <c r="P7226" s="2" t="s">
        <v>31</v>
      </c>
      <c r="Q7226" s="2" t="s">
        <v>185</v>
      </c>
      <c r="R7226" s="2" t="s">
        <v>1463</v>
      </c>
      <c r="S7226" s="2" t="s">
        <v>9966</v>
      </c>
      <c r="T7226" s="3" t="s">
        <v>9967</v>
      </c>
      <c r="U7226" s="3" t="s">
        <v>37</v>
      </c>
      <c r="V7226" s="3" t="s">
        <v>38</v>
      </c>
      <c r="W7226" s="12" t="s">
        <v>9968</v>
      </c>
      <c r="X7226" s="12" t="s">
        <v>9969</v>
      </c>
      <c r="Y7226" s="2" t="s">
        <v>29254</v>
      </c>
      <c r="Z7226" s="2"/>
    </row>
    <row r="7227" spans="1:26" ht="34.799999999999997" x14ac:dyDescent="0.3">
      <c r="A7227" s="6" t="s">
        <v>29255</v>
      </c>
      <c r="B7227" s="2" t="s">
        <v>27</v>
      </c>
      <c r="C7227" s="2" t="s">
        <v>28</v>
      </c>
      <c r="D7227" s="2" t="s">
        <v>29</v>
      </c>
      <c r="E7227" s="3" t="s">
        <v>9570</v>
      </c>
      <c r="F7227" s="3" t="s">
        <v>31</v>
      </c>
      <c r="G7227" s="7">
        <v>800000</v>
      </c>
      <c r="H7227" s="8">
        <v>0</v>
      </c>
      <c r="I7227" s="8">
        <v>0</v>
      </c>
      <c r="J7227" s="8">
        <v>0</v>
      </c>
      <c r="K7227" s="8">
        <v>0</v>
      </c>
      <c r="L7227" s="8">
        <f>SUM(Tabella1[[#This Row],[CONTRIBUTO
COMMISSARIO STRAORDINARIO]:[INDENNIZZO
ASSICURATIVO]])</f>
        <v>800000</v>
      </c>
      <c r="M7227" s="9" t="s">
        <v>6863</v>
      </c>
      <c r="N7227" s="3" t="s">
        <v>6864</v>
      </c>
      <c r="O7227" s="3" t="s">
        <v>6863</v>
      </c>
      <c r="P7227" s="2" t="s">
        <v>31</v>
      </c>
      <c r="Q7227" s="2" t="s">
        <v>185</v>
      </c>
      <c r="R7227" s="2" t="s">
        <v>5518</v>
      </c>
      <c r="S7227" s="2" t="s">
        <v>9971</v>
      </c>
      <c r="T7227" s="3" t="s">
        <v>29256</v>
      </c>
      <c r="U7227" s="3" t="s">
        <v>37</v>
      </c>
      <c r="V7227" s="3" t="s">
        <v>38</v>
      </c>
      <c r="W7227" s="12" t="s">
        <v>9973</v>
      </c>
      <c r="X7227" s="12" t="s">
        <v>9974</v>
      </c>
      <c r="Y7227" s="2" t="s">
        <v>29257</v>
      </c>
      <c r="Z7227" s="2"/>
    </row>
    <row r="7228" spans="1:26" ht="34.799999999999997" x14ac:dyDescent="0.3">
      <c r="A7228" s="6" t="s">
        <v>29258</v>
      </c>
      <c r="B7228" s="2" t="s">
        <v>27</v>
      </c>
      <c r="C7228" s="2" t="s">
        <v>28</v>
      </c>
      <c r="D7228" s="2" t="s">
        <v>29</v>
      </c>
      <c r="E7228" s="3" t="s">
        <v>9570</v>
      </c>
      <c r="F7228" s="3" t="s">
        <v>31</v>
      </c>
      <c r="G7228" s="7">
        <v>1200000</v>
      </c>
      <c r="H7228" s="8">
        <v>0</v>
      </c>
      <c r="I7228" s="8">
        <v>0</v>
      </c>
      <c r="J7228" s="8">
        <v>0</v>
      </c>
      <c r="K7228" s="8">
        <v>0</v>
      </c>
      <c r="L7228" s="8">
        <f>SUM(Tabella1[[#This Row],[CONTRIBUTO
COMMISSARIO STRAORDINARIO]:[INDENNIZZO
ASSICURATIVO]])</f>
        <v>1200000</v>
      </c>
      <c r="M7228" s="9" t="s">
        <v>6863</v>
      </c>
      <c r="N7228" s="3" t="s">
        <v>6864</v>
      </c>
      <c r="O7228" s="3" t="s">
        <v>6863</v>
      </c>
      <c r="P7228" s="2" t="s">
        <v>31</v>
      </c>
      <c r="Q7228" s="2" t="s">
        <v>185</v>
      </c>
      <c r="R7228" s="2" t="s">
        <v>147</v>
      </c>
      <c r="S7228" s="2" t="s">
        <v>35</v>
      </c>
      <c r="T7228" s="3" t="s">
        <v>9986</v>
      </c>
      <c r="U7228" s="3" t="s">
        <v>37</v>
      </c>
      <c r="V7228" s="3" t="s">
        <v>38</v>
      </c>
      <c r="W7228" s="12" t="s">
        <v>9980</v>
      </c>
      <c r="X7228" s="12" t="s">
        <v>9987</v>
      </c>
      <c r="Y7228" s="2" t="s">
        <v>29259</v>
      </c>
      <c r="Z7228" s="2"/>
    </row>
    <row r="7229" spans="1:26" ht="34.799999999999997" x14ac:dyDescent="0.3">
      <c r="A7229" s="6" t="s">
        <v>29260</v>
      </c>
      <c r="B7229" s="2" t="s">
        <v>27</v>
      </c>
      <c r="C7229" s="2" t="s">
        <v>28</v>
      </c>
      <c r="D7229" s="2" t="s">
        <v>29</v>
      </c>
      <c r="E7229" s="3" t="s">
        <v>9570</v>
      </c>
      <c r="F7229" s="3" t="s">
        <v>31</v>
      </c>
      <c r="G7229" s="7">
        <v>1200000</v>
      </c>
      <c r="H7229" s="8">
        <v>0</v>
      </c>
      <c r="I7229" s="8">
        <v>0</v>
      </c>
      <c r="J7229" s="8">
        <v>0</v>
      </c>
      <c r="K7229" s="8">
        <v>0</v>
      </c>
      <c r="L7229" s="8">
        <f>SUM(Tabella1[[#This Row],[CONTRIBUTO
COMMISSARIO STRAORDINARIO]:[INDENNIZZO
ASSICURATIVO]])</f>
        <v>1200000</v>
      </c>
      <c r="M7229" s="9" t="s">
        <v>6863</v>
      </c>
      <c r="N7229" s="3" t="s">
        <v>6864</v>
      </c>
      <c r="O7229" s="3" t="s">
        <v>6863</v>
      </c>
      <c r="P7229" s="2" t="s">
        <v>31</v>
      </c>
      <c r="Q7229" s="2" t="s">
        <v>35</v>
      </c>
      <c r="R7229" s="2" t="s">
        <v>147</v>
      </c>
      <c r="S7229" s="2" t="s">
        <v>35</v>
      </c>
      <c r="T7229" s="3" t="s">
        <v>9989</v>
      </c>
      <c r="U7229" s="3" t="s">
        <v>37</v>
      </c>
      <c r="V7229" s="3" t="s">
        <v>38</v>
      </c>
      <c r="W7229" s="12" t="s">
        <v>9980</v>
      </c>
      <c r="X7229" s="12" t="s">
        <v>9990</v>
      </c>
      <c r="Y7229" s="2" t="s">
        <v>29261</v>
      </c>
      <c r="Z7229" s="2"/>
    </row>
    <row r="7230" spans="1:26" ht="104.4" x14ac:dyDescent="0.3">
      <c r="A7230" s="6" t="s">
        <v>29262</v>
      </c>
      <c r="B7230" s="2" t="s">
        <v>27</v>
      </c>
      <c r="C7230" s="2" t="s">
        <v>28</v>
      </c>
      <c r="D7230" s="2" t="s">
        <v>29</v>
      </c>
      <c r="E7230" s="3" t="s">
        <v>9570</v>
      </c>
      <c r="F7230" s="3" t="s">
        <v>31</v>
      </c>
      <c r="G7230" s="7">
        <v>1200000</v>
      </c>
      <c r="H7230" s="8">
        <v>0</v>
      </c>
      <c r="I7230" s="8">
        <v>0</v>
      </c>
      <c r="J7230" s="8">
        <v>0</v>
      </c>
      <c r="K7230" s="8">
        <v>0</v>
      </c>
      <c r="L7230" s="8">
        <f>SUM(Tabella1[[#This Row],[CONTRIBUTO
COMMISSARIO STRAORDINARIO]:[INDENNIZZO
ASSICURATIVO]])</f>
        <v>1200000</v>
      </c>
      <c r="M7230" s="9" t="s">
        <v>6863</v>
      </c>
      <c r="N7230" s="3" t="s">
        <v>6864</v>
      </c>
      <c r="O7230" s="3" t="s">
        <v>6863</v>
      </c>
      <c r="P7230" s="2" t="s">
        <v>31</v>
      </c>
      <c r="Q7230" s="2" t="s">
        <v>185</v>
      </c>
      <c r="R7230" s="2" t="s">
        <v>147</v>
      </c>
      <c r="S7230" s="2" t="s">
        <v>35</v>
      </c>
      <c r="T7230" s="3" t="s">
        <v>29263</v>
      </c>
      <c r="U7230" s="3" t="s">
        <v>37</v>
      </c>
      <c r="V7230" s="3" t="s">
        <v>38</v>
      </c>
      <c r="W7230" s="12" t="s">
        <v>9996</v>
      </c>
      <c r="X7230" s="12" t="s">
        <v>10000</v>
      </c>
      <c r="Y7230" s="2" t="s">
        <v>29264</v>
      </c>
      <c r="Z7230" s="2"/>
    </row>
    <row r="7231" spans="1:26" ht="52.2" x14ac:dyDescent="0.3">
      <c r="A7231" s="6" t="s">
        <v>29265</v>
      </c>
      <c r="B7231" s="2" t="s">
        <v>27</v>
      </c>
      <c r="C7231" s="2" t="s">
        <v>28</v>
      </c>
      <c r="D7231" s="2" t="s">
        <v>29</v>
      </c>
      <c r="E7231" s="3" t="s">
        <v>9570</v>
      </c>
      <c r="F7231" s="3" t="s">
        <v>31</v>
      </c>
      <c r="G7231" s="7">
        <v>300000</v>
      </c>
      <c r="H7231" s="8">
        <v>0</v>
      </c>
      <c r="I7231" s="8">
        <v>0</v>
      </c>
      <c r="J7231" s="8">
        <v>0</v>
      </c>
      <c r="K7231" s="8">
        <v>0</v>
      </c>
      <c r="L7231" s="8">
        <f>SUM(Tabella1[[#This Row],[CONTRIBUTO
COMMISSARIO STRAORDINARIO]:[INDENNIZZO
ASSICURATIVO]])</f>
        <v>300000</v>
      </c>
      <c r="M7231" s="9" t="s">
        <v>19605</v>
      </c>
      <c r="N7231" s="3" t="s">
        <v>6864</v>
      </c>
      <c r="O7231" s="3" t="s">
        <v>19605</v>
      </c>
      <c r="P7231" s="2" t="s">
        <v>31</v>
      </c>
      <c r="Q7231" s="2" t="s">
        <v>185</v>
      </c>
      <c r="R7231" s="2" t="s">
        <v>19606</v>
      </c>
      <c r="S7231" s="2" t="s">
        <v>19607</v>
      </c>
      <c r="T7231" s="3" t="s">
        <v>19608</v>
      </c>
      <c r="U7231" s="3" t="s">
        <v>37</v>
      </c>
      <c r="V7231" s="3" t="s">
        <v>38</v>
      </c>
      <c r="W7231" s="12" t="s">
        <v>19609</v>
      </c>
      <c r="X7231" s="12" t="s">
        <v>19610</v>
      </c>
      <c r="Y7231" s="2" t="s">
        <v>29266</v>
      </c>
      <c r="Z7231" s="2"/>
    </row>
    <row r="7232" spans="1:26" ht="52.2" x14ac:dyDescent="0.3">
      <c r="A7232" s="6" t="s">
        <v>29267</v>
      </c>
      <c r="B7232" s="2" t="s">
        <v>27</v>
      </c>
      <c r="C7232" s="2" t="s">
        <v>28</v>
      </c>
      <c r="D7232" s="2" t="s">
        <v>29</v>
      </c>
      <c r="E7232" s="3" t="s">
        <v>9570</v>
      </c>
      <c r="F7232" s="3" t="s">
        <v>31</v>
      </c>
      <c r="G7232" s="7">
        <v>1000000</v>
      </c>
      <c r="H7232" s="8">
        <v>0</v>
      </c>
      <c r="I7232" s="8">
        <v>0</v>
      </c>
      <c r="J7232" s="8">
        <v>0</v>
      </c>
      <c r="K7232" s="8">
        <v>0</v>
      </c>
      <c r="L7232" s="8">
        <f>SUM(Tabella1[[#This Row],[CONTRIBUTO
COMMISSARIO STRAORDINARIO]:[INDENNIZZO
ASSICURATIVO]])</f>
        <v>1000000</v>
      </c>
      <c r="M7232" s="9" t="s">
        <v>19605</v>
      </c>
      <c r="N7232" s="3" t="s">
        <v>6864</v>
      </c>
      <c r="O7232" s="3" t="s">
        <v>19605</v>
      </c>
      <c r="P7232" s="2" t="s">
        <v>31</v>
      </c>
      <c r="Q7232" s="2" t="s">
        <v>185</v>
      </c>
      <c r="R7232" s="2" t="s">
        <v>19606</v>
      </c>
      <c r="S7232" s="2" t="s">
        <v>19612</v>
      </c>
      <c r="T7232" s="3" t="s">
        <v>19613</v>
      </c>
      <c r="U7232" s="3" t="s">
        <v>37</v>
      </c>
      <c r="V7232" s="3" t="s">
        <v>38</v>
      </c>
      <c r="W7232" s="12" t="s">
        <v>19614</v>
      </c>
      <c r="X7232" s="12" t="s">
        <v>19615</v>
      </c>
      <c r="Y7232" s="2" t="s">
        <v>29268</v>
      </c>
      <c r="Z7232" s="2"/>
    </row>
    <row r="7233" spans="1:26" ht="87" x14ac:dyDescent="0.3">
      <c r="A7233" s="6" t="s">
        <v>29269</v>
      </c>
      <c r="B7233" s="2" t="s">
        <v>27</v>
      </c>
      <c r="C7233" s="2" t="s">
        <v>28</v>
      </c>
      <c r="D7233" s="2" t="s">
        <v>29</v>
      </c>
      <c r="E7233" s="3" t="s">
        <v>9570</v>
      </c>
      <c r="F7233" s="3" t="s">
        <v>31</v>
      </c>
      <c r="G7233" s="7">
        <v>500000</v>
      </c>
      <c r="H7233" s="8">
        <v>0</v>
      </c>
      <c r="I7233" s="8">
        <v>0</v>
      </c>
      <c r="J7233" s="8">
        <v>0</v>
      </c>
      <c r="K7233" s="8">
        <v>0</v>
      </c>
      <c r="L7233" s="8">
        <f>SUM(Tabella1[[#This Row],[CONTRIBUTO
COMMISSARIO STRAORDINARIO]:[INDENNIZZO
ASSICURATIVO]])</f>
        <v>500000</v>
      </c>
      <c r="M7233" s="9" t="s">
        <v>6863</v>
      </c>
      <c r="N7233" s="3" t="s">
        <v>6864</v>
      </c>
      <c r="O7233" s="3" t="s">
        <v>6863</v>
      </c>
      <c r="P7233" s="2" t="s">
        <v>31</v>
      </c>
      <c r="Q7233" s="2" t="s">
        <v>185</v>
      </c>
      <c r="R7233" s="2" t="s">
        <v>19617</v>
      </c>
      <c r="S7233" s="2" t="s">
        <v>19618</v>
      </c>
      <c r="T7233" s="3" t="s">
        <v>29270</v>
      </c>
      <c r="U7233" s="3" t="s">
        <v>37</v>
      </c>
      <c r="V7233" s="3" t="s">
        <v>38</v>
      </c>
      <c r="W7233" s="12" t="s">
        <v>19620</v>
      </c>
      <c r="X7233" s="12" t="s">
        <v>19621</v>
      </c>
      <c r="Y7233" s="2" t="s">
        <v>29271</v>
      </c>
      <c r="Z7233" s="2"/>
    </row>
    <row r="7234" spans="1:26" ht="52.2" x14ac:dyDescent="0.3">
      <c r="A7234" s="6" t="s">
        <v>29272</v>
      </c>
      <c r="B7234" s="2" t="s">
        <v>27</v>
      </c>
      <c r="C7234" s="2" t="s">
        <v>28</v>
      </c>
      <c r="D7234" s="2" t="s">
        <v>29</v>
      </c>
      <c r="E7234" s="3" t="s">
        <v>9570</v>
      </c>
      <c r="F7234" s="3" t="s">
        <v>31</v>
      </c>
      <c r="G7234" s="7">
        <v>300000</v>
      </c>
      <c r="H7234" s="8">
        <v>0</v>
      </c>
      <c r="I7234" s="8">
        <v>0</v>
      </c>
      <c r="J7234" s="8">
        <v>0</v>
      </c>
      <c r="K7234" s="8">
        <v>0</v>
      </c>
      <c r="L7234" s="8">
        <f>SUM(Tabella1[[#This Row],[CONTRIBUTO
COMMISSARIO STRAORDINARIO]:[INDENNIZZO
ASSICURATIVO]])</f>
        <v>300000</v>
      </c>
      <c r="M7234" s="9" t="s">
        <v>6863</v>
      </c>
      <c r="N7234" s="3" t="s">
        <v>6864</v>
      </c>
      <c r="O7234" s="3" t="s">
        <v>6863</v>
      </c>
      <c r="P7234" s="2" t="s">
        <v>31</v>
      </c>
      <c r="Q7234" s="2" t="s">
        <v>185</v>
      </c>
      <c r="R7234" s="2" t="s">
        <v>4435</v>
      </c>
      <c r="S7234" s="2" t="s">
        <v>4435</v>
      </c>
      <c r="T7234" s="3" t="s">
        <v>19638</v>
      </c>
      <c r="U7234" s="3" t="s">
        <v>37</v>
      </c>
      <c r="V7234" s="3" t="s">
        <v>38</v>
      </c>
      <c r="W7234" s="12" t="s">
        <v>19620</v>
      </c>
      <c r="X7234" s="12" t="s">
        <v>19639</v>
      </c>
      <c r="Y7234" s="2" t="s">
        <v>29273</v>
      </c>
      <c r="Z7234" s="2"/>
    </row>
    <row r="7235" spans="1:26" ht="52.2" x14ac:dyDescent="0.3">
      <c r="A7235" s="6" t="s">
        <v>29274</v>
      </c>
      <c r="B7235" s="2" t="s">
        <v>27</v>
      </c>
      <c r="C7235" s="2" t="s">
        <v>28</v>
      </c>
      <c r="D7235" s="2" t="s">
        <v>29</v>
      </c>
      <c r="E7235" s="3" t="s">
        <v>9570</v>
      </c>
      <c r="F7235" s="3" t="s">
        <v>31</v>
      </c>
      <c r="G7235" s="7">
        <v>1300000</v>
      </c>
      <c r="H7235" s="8">
        <v>0</v>
      </c>
      <c r="I7235" s="8">
        <v>0</v>
      </c>
      <c r="J7235" s="8">
        <v>0</v>
      </c>
      <c r="K7235" s="8">
        <v>0</v>
      </c>
      <c r="L7235" s="8">
        <f>SUM(Tabella1[[#This Row],[CONTRIBUTO
COMMISSARIO STRAORDINARIO]:[INDENNIZZO
ASSICURATIVO]])</f>
        <v>1300000</v>
      </c>
      <c r="M7235" s="9" t="s">
        <v>6863</v>
      </c>
      <c r="N7235" s="3" t="s">
        <v>6864</v>
      </c>
      <c r="O7235" s="3" t="s">
        <v>6863</v>
      </c>
      <c r="P7235" s="2" t="s">
        <v>31</v>
      </c>
      <c r="Q7235" s="2" t="s">
        <v>185</v>
      </c>
      <c r="R7235" s="2" t="s">
        <v>29275</v>
      </c>
      <c r="S7235" s="2" t="s">
        <v>35</v>
      </c>
      <c r="T7235" s="3" t="s">
        <v>19658</v>
      </c>
      <c r="U7235" s="3" t="s">
        <v>37</v>
      </c>
      <c r="V7235" s="3" t="s">
        <v>38</v>
      </c>
      <c r="W7235" s="12" t="s">
        <v>19643</v>
      </c>
      <c r="X7235" s="12" t="s">
        <v>19644</v>
      </c>
      <c r="Y7235" s="2" t="s">
        <v>29276</v>
      </c>
      <c r="Z7235" s="2"/>
    </row>
    <row r="7236" spans="1:26" ht="52.2" x14ac:dyDescent="0.3">
      <c r="A7236" s="6" t="s">
        <v>29277</v>
      </c>
      <c r="B7236" s="2" t="s">
        <v>27</v>
      </c>
      <c r="C7236" s="2" t="s">
        <v>28</v>
      </c>
      <c r="D7236" s="2" t="s">
        <v>29</v>
      </c>
      <c r="E7236" s="3" t="s">
        <v>9570</v>
      </c>
      <c r="F7236" s="3" t="s">
        <v>31</v>
      </c>
      <c r="G7236" s="7">
        <v>2800000</v>
      </c>
      <c r="H7236" s="8">
        <v>0</v>
      </c>
      <c r="I7236" s="8">
        <v>0</v>
      </c>
      <c r="J7236" s="8">
        <v>0</v>
      </c>
      <c r="K7236" s="8">
        <v>0</v>
      </c>
      <c r="L7236" s="8">
        <f>SUM(Tabella1[[#This Row],[CONTRIBUTO
COMMISSARIO STRAORDINARIO]:[INDENNIZZO
ASSICURATIVO]])</f>
        <v>2800000</v>
      </c>
      <c r="M7236" s="9" t="s">
        <v>6863</v>
      </c>
      <c r="N7236" s="3" t="s">
        <v>6864</v>
      </c>
      <c r="O7236" s="3" t="s">
        <v>6863</v>
      </c>
      <c r="P7236" s="2" t="s">
        <v>31</v>
      </c>
      <c r="Q7236" s="2" t="s">
        <v>185</v>
      </c>
      <c r="R7236" s="2" t="s">
        <v>19657</v>
      </c>
      <c r="S7236" s="2" t="s">
        <v>35</v>
      </c>
      <c r="T7236" s="3" t="s">
        <v>19658</v>
      </c>
      <c r="U7236" s="3" t="s">
        <v>37</v>
      </c>
      <c r="V7236" s="3" t="s">
        <v>38</v>
      </c>
      <c r="W7236" s="12" t="s">
        <v>19659</v>
      </c>
      <c r="X7236" s="12" t="s">
        <v>19660</v>
      </c>
      <c r="Y7236" s="2" t="s">
        <v>29278</v>
      </c>
      <c r="Z7236" s="2"/>
    </row>
    <row r="7237" spans="1:26" ht="52.2" x14ac:dyDescent="0.3">
      <c r="A7237" s="6" t="s">
        <v>29279</v>
      </c>
      <c r="B7237" s="2" t="s">
        <v>27</v>
      </c>
      <c r="C7237" s="2" t="s">
        <v>28</v>
      </c>
      <c r="D7237" s="2" t="s">
        <v>29</v>
      </c>
      <c r="E7237" s="3" t="s">
        <v>9570</v>
      </c>
      <c r="F7237" s="3" t="s">
        <v>31</v>
      </c>
      <c r="G7237" s="7">
        <v>800000</v>
      </c>
      <c r="H7237" s="8">
        <v>0</v>
      </c>
      <c r="I7237" s="8">
        <v>0</v>
      </c>
      <c r="J7237" s="8">
        <v>0</v>
      </c>
      <c r="K7237" s="8">
        <v>0</v>
      </c>
      <c r="L7237" s="8">
        <f>SUM(Tabella1[[#This Row],[CONTRIBUTO
COMMISSARIO STRAORDINARIO]:[INDENNIZZO
ASSICURATIVO]])</f>
        <v>800000</v>
      </c>
      <c r="M7237" s="9" t="s">
        <v>6863</v>
      </c>
      <c r="N7237" s="3" t="s">
        <v>6864</v>
      </c>
      <c r="O7237" s="3" t="s">
        <v>6863</v>
      </c>
      <c r="P7237" s="2" t="s">
        <v>31</v>
      </c>
      <c r="Q7237" s="2" t="s">
        <v>35</v>
      </c>
      <c r="R7237" s="2" t="s">
        <v>9915</v>
      </c>
      <c r="S7237" s="2" t="s">
        <v>35</v>
      </c>
      <c r="T7237" s="3" t="s">
        <v>19684</v>
      </c>
      <c r="U7237" s="3" t="s">
        <v>37</v>
      </c>
      <c r="V7237" s="3" t="s">
        <v>38</v>
      </c>
      <c r="W7237" s="12" t="s">
        <v>9917</v>
      </c>
      <c r="X7237" s="12" t="s">
        <v>19685</v>
      </c>
      <c r="Y7237" s="2" t="s">
        <v>29280</v>
      </c>
      <c r="Z7237" s="2"/>
    </row>
    <row r="7238" spans="1:26" ht="52.2" x14ac:dyDescent="0.3">
      <c r="A7238" s="6" t="s">
        <v>29281</v>
      </c>
      <c r="B7238" s="2" t="s">
        <v>27</v>
      </c>
      <c r="C7238" s="2" t="s">
        <v>28</v>
      </c>
      <c r="D7238" s="2" t="s">
        <v>29</v>
      </c>
      <c r="E7238" s="3" t="s">
        <v>9570</v>
      </c>
      <c r="F7238" s="3" t="s">
        <v>31</v>
      </c>
      <c r="G7238" s="7">
        <v>450000</v>
      </c>
      <c r="H7238" s="8">
        <v>0</v>
      </c>
      <c r="I7238" s="8">
        <v>0</v>
      </c>
      <c r="J7238" s="8">
        <v>0</v>
      </c>
      <c r="K7238" s="8">
        <v>0</v>
      </c>
      <c r="L7238" s="8">
        <f>SUM(Tabella1[[#This Row],[CONTRIBUTO
COMMISSARIO STRAORDINARIO]:[INDENNIZZO
ASSICURATIVO]])</f>
        <v>450000</v>
      </c>
      <c r="M7238" s="9" t="s">
        <v>19605</v>
      </c>
      <c r="N7238" s="3" t="s">
        <v>6864</v>
      </c>
      <c r="O7238" s="3" t="s">
        <v>19605</v>
      </c>
      <c r="P7238" s="2" t="s">
        <v>31</v>
      </c>
      <c r="Q7238" s="2" t="s">
        <v>185</v>
      </c>
      <c r="R7238" s="2" t="s">
        <v>4435</v>
      </c>
      <c r="S7238" s="2" t="s">
        <v>19666</v>
      </c>
      <c r="T7238" s="3" t="s">
        <v>19667</v>
      </c>
      <c r="U7238" s="3" t="s">
        <v>37</v>
      </c>
      <c r="V7238" s="3" t="s">
        <v>38</v>
      </c>
      <c r="W7238" s="12" t="s">
        <v>29282</v>
      </c>
      <c r="X7238" s="12" t="s">
        <v>19669</v>
      </c>
      <c r="Y7238" s="2" t="s">
        <v>29283</v>
      </c>
      <c r="Z7238" s="2"/>
    </row>
    <row r="7239" spans="1:26" ht="34.799999999999997" x14ac:dyDescent="0.3">
      <c r="A7239" s="6" t="s">
        <v>29284</v>
      </c>
      <c r="B7239" s="2" t="s">
        <v>27</v>
      </c>
      <c r="C7239" s="2" t="s">
        <v>28</v>
      </c>
      <c r="D7239" s="2" t="s">
        <v>29</v>
      </c>
      <c r="E7239" s="3" t="s">
        <v>9570</v>
      </c>
      <c r="F7239" s="3" t="s">
        <v>31</v>
      </c>
      <c r="G7239" s="7">
        <v>650000</v>
      </c>
      <c r="H7239" s="8">
        <v>0</v>
      </c>
      <c r="I7239" s="8">
        <v>0</v>
      </c>
      <c r="J7239" s="8">
        <v>0</v>
      </c>
      <c r="K7239" s="8">
        <v>0</v>
      </c>
      <c r="L7239" s="8">
        <f>SUM(Tabella1[[#This Row],[CONTRIBUTO
COMMISSARIO STRAORDINARIO]:[INDENNIZZO
ASSICURATIVO]])</f>
        <v>650000</v>
      </c>
      <c r="M7239" s="9" t="s">
        <v>7107</v>
      </c>
      <c r="N7239" s="3" t="s">
        <v>6864</v>
      </c>
      <c r="O7239" s="3" t="s">
        <v>7107</v>
      </c>
      <c r="P7239" s="2" t="s">
        <v>31</v>
      </c>
      <c r="Q7239" s="2" t="s">
        <v>175</v>
      </c>
      <c r="R7239" s="2" t="s">
        <v>19717</v>
      </c>
      <c r="S7239" s="2" t="s">
        <v>19718</v>
      </c>
      <c r="T7239" s="3" t="s">
        <v>19719</v>
      </c>
      <c r="U7239" s="3" t="s">
        <v>37</v>
      </c>
      <c r="V7239" s="3" t="s">
        <v>38</v>
      </c>
      <c r="W7239" s="12" t="s">
        <v>19720</v>
      </c>
      <c r="X7239" s="12" t="s">
        <v>19721</v>
      </c>
      <c r="Y7239" s="2" t="s">
        <v>29285</v>
      </c>
      <c r="Z7239" s="2"/>
    </row>
    <row r="7240" spans="1:26" ht="34.799999999999997" x14ac:dyDescent="0.3">
      <c r="A7240" s="6" t="s">
        <v>29286</v>
      </c>
      <c r="B7240" s="2" t="s">
        <v>27</v>
      </c>
      <c r="C7240" s="2" t="s">
        <v>28</v>
      </c>
      <c r="D7240" s="2" t="s">
        <v>29</v>
      </c>
      <c r="E7240" s="3" t="s">
        <v>9570</v>
      </c>
      <c r="F7240" s="3" t="s">
        <v>31</v>
      </c>
      <c r="G7240" s="7">
        <v>2000000</v>
      </c>
      <c r="H7240" s="8">
        <v>0</v>
      </c>
      <c r="I7240" s="8">
        <v>0</v>
      </c>
      <c r="J7240" s="8">
        <v>0</v>
      </c>
      <c r="K7240" s="8">
        <v>0</v>
      </c>
      <c r="L7240" s="8">
        <f>SUM(Tabella1[[#This Row],[CONTRIBUTO
COMMISSARIO STRAORDINARIO]:[INDENNIZZO
ASSICURATIVO]])</f>
        <v>2000000</v>
      </c>
      <c r="M7240" s="9" t="s">
        <v>6870</v>
      </c>
      <c r="N7240" s="3" t="s">
        <v>6864</v>
      </c>
      <c r="O7240" s="3" t="s">
        <v>6870</v>
      </c>
      <c r="P7240" s="2" t="s">
        <v>31</v>
      </c>
      <c r="Q7240" s="2" t="s">
        <v>159</v>
      </c>
      <c r="R7240" s="2" t="s">
        <v>509</v>
      </c>
      <c r="S7240" s="2" t="s">
        <v>31</v>
      </c>
      <c r="T7240" s="3" t="s">
        <v>29287</v>
      </c>
      <c r="U7240" s="3" t="s">
        <v>37</v>
      </c>
      <c r="V7240" s="3" t="s">
        <v>38</v>
      </c>
      <c r="W7240" s="12" t="s">
        <v>9591</v>
      </c>
      <c r="X7240" s="12" t="s">
        <v>9592</v>
      </c>
      <c r="Y7240" s="2" t="s">
        <v>29288</v>
      </c>
      <c r="Z7240" s="2"/>
    </row>
    <row r="7241" spans="1:26" ht="69.599999999999994" x14ac:dyDescent="0.3">
      <c r="A7241" s="6" t="s">
        <v>29289</v>
      </c>
      <c r="B7241" s="2" t="s">
        <v>27</v>
      </c>
      <c r="C7241" s="2" t="s">
        <v>28</v>
      </c>
      <c r="D7241" s="2" t="s">
        <v>29</v>
      </c>
      <c r="E7241" s="3" t="s">
        <v>9570</v>
      </c>
      <c r="F7241" s="3" t="s">
        <v>31</v>
      </c>
      <c r="G7241" s="7">
        <v>1000000</v>
      </c>
      <c r="H7241" s="8">
        <v>0</v>
      </c>
      <c r="I7241" s="8">
        <v>0</v>
      </c>
      <c r="J7241" s="8">
        <v>0</v>
      </c>
      <c r="K7241" s="8">
        <v>0</v>
      </c>
      <c r="L7241" s="8">
        <f>SUM(Tabella1[[#This Row],[CONTRIBUTO
COMMISSARIO STRAORDINARIO]:[INDENNIZZO
ASSICURATIVO]])</f>
        <v>1000000</v>
      </c>
      <c r="M7241" s="9" t="s">
        <v>6863</v>
      </c>
      <c r="N7241" s="3" t="s">
        <v>6864</v>
      </c>
      <c r="O7241" s="3" t="s">
        <v>6863</v>
      </c>
      <c r="P7241" s="2" t="s">
        <v>31</v>
      </c>
      <c r="Q7241" s="2" t="s">
        <v>159</v>
      </c>
      <c r="R7241" s="2" t="s">
        <v>9904</v>
      </c>
      <c r="S7241" s="2" t="s">
        <v>35</v>
      </c>
      <c r="T7241" s="3" t="s">
        <v>19675</v>
      </c>
      <c r="U7241" s="3" t="s">
        <v>37</v>
      </c>
      <c r="V7241" s="3" t="s">
        <v>38</v>
      </c>
      <c r="W7241" s="12" t="s">
        <v>9906</v>
      </c>
      <c r="X7241" s="12" t="s">
        <v>9907</v>
      </c>
      <c r="Y7241" s="2" t="s">
        <v>29290</v>
      </c>
      <c r="Z7241" s="2"/>
    </row>
    <row r="7242" spans="1:26" ht="69.599999999999994" x14ac:dyDescent="0.3">
      <c r="A7242" s="6" t="s">
        <v>29291</v>
      </c>
      <c r="B7242" s="2" t="s">
        <v>27</v>
      </c>
      <c r="C7242" s="2" t="s">
        <v>28</v>
      </c>
      <c r="D7242" s="2" t="s">
        <v>29</v>
      </c>
      <c r="E7242" s="3" t="s">
        <v>9570</v>
      </c>
      <c r="F7242" s="3" t="s">
        <v>31</v>
      </c>
      <c r="G7242" s="7">
        <v>800000</v>
      </c>
      <c r="H7242" s="8">
        <v>0</v>
      </c>
      <c r="I7242" s="8">
        <v>0</v>
      </c>
      <c r="J7242" s="8">
        <v>0</v>
      </c>
      <c r="K7242" s="8">
        <v>0</v>
      </c>
      <c r="L7242" s="8">
        <f>SUM(Tabella1[[#This Row],[CONTRIBUTO
COMMISSARIO STRAORDINARIO]:[INDENNIZZO
ASSICURATIVO]])</f>
        <v>800000</v>
      </c>
      <c r="M7242" s="9" t="s">
        <v>6863</v>
      </c>
      <c r="N7242" s="3" t="s">
        <v>6864</v>
      </c>
      <c r="O7242" s="3" t="s">
        <v>6863</v>
      </c>
      <c r="P7242" s="2" t="s">
        <v>31</v>
      </c>
      <c r="Q7242" s="2" t="s">
        <v>159</v>
      </c>
      <c r="R7242" s="2" t="s">
        <v>9904</v>
      </c>
      <c r="S7242" s="2" t="s">
        <v>35</v>
      </c>
      <c r="T7242" s="3" t="s">
        <v>19675</v>
      </c>
      <c r="U7242" s="3" t="s">
        <v>37</v>
      </c>
      <c r="V7242" s="3" t="s">
        <v>38</v>
      </c>
      <c r="W7242" s="12" t="s">
        <v>9912</v>
      </c>
      <c r="X7242" s="12" t="s">
        <v>29292</v>
      </c>
      <c r="Y7242" s="2" t="s">
        <v>29293</v>
      </c>
      <c r="Z7242" s="2"/>
    </row>
    <row r="7243" spans="1:26" ht="87" x14ac:dyDescent="0.3">
      <c r="A7243" s="6" t="s">
        <v>29294</v>
      </c>
      <c r="B7243" s="2" t="s">
        <v>27</v>
      </c>
      <c r="C7243" s="2" t="s">
        <v>28</v>
      </c>
      <c r="D7243" s="2" t="s">
        <v>29</v>
      </c>
      <c r="E7243" s="3" t="s">
        <v>9570</v>
      </c>
      <c r="F7243" s="3" t="s">
        <v>31</v>
      </c>
      <c r="G7243" s="7">
        <v>800000</v>
      </c>
      <c r="H7243" s="8">
        <v>0</v>
      </c>
      <c r="I7243" s="8">
        <v>0</v>
      </c>
      <c r="J7243" s="8">
        <v>0</v>
      </c>
      <c r="K7243" s="8">
        <v>0</v>
      </c>
      <c r="L7243" s="8">
        <f>SUM(Tabella1[[#This Row],[CONTRIBUTO
COMMISSARIO STRAORDINARIO]:[INDENNIZZO
ASSICURATIVO]])</f>
        <v>800000</v>
      </c>
      <c r="M7243" s="9" t="s">
        <v>6863</v>
      </c>
      <c r="N7243" s="3" t="s">
        <v>6864</v>
      </c>
      <c r="O7243" s="3" t="s">
        <v>6863</v>
      </c>
      <c r="P7243" s="2" t="s">
        <v>31</v>
      </c>
      <c r="Q7243" s="2" t="s">
        <v>185</v>
      </c>
      <c r="R7243" s="2" t="s">
        <v>19680</v>
      </c>
      <c r="S7243" s="2" t="s">
        <v>35</v>
      </c>
      <c r="T7243" s="3" t="s">
        <v>19681</v>
      </c>
      <c r="U7243" s="3" t="s">
        <v>37</v>
      </c>
      <c r="V7243" s="3" t="s">
        <v>38</v>
      </c>
      <c r="W7243" s="12" t="s">
        <v>9912</v>
      </c>
      <c r="X7243" s="12" t="s">
        <v>9913</v>
      </c>
      <c r="Y7243" s="2" t="s">
        <v>29295</v>
      </c>
      <c r="Z7243" s="2"/>
    </row>
    <row r="7244" spans="1:26" ht="52.2" x14ac:dyDescent="0.3">
      <c r="A7244" s="6" t="s">
        <v>29296</v>
      </c>
      <c r="B7244" s="2" t="s">
        <v>27</v>
      </c>
      <c r="C7244" s="2" t="s">
        <v>28</v>
      </c>
      <c r="D7244" s="2" t="s">
        <v>29</v>
      </c>
      <c r="E7244" s="3" t="s">
        <v>9570</v>
      </c>
      <c r="F7244" s="3" t="s">
        <v>31</v>
      </c>
      <c r="G7244" s="7">
        <v>600000</v>
      </c>
      <c r="H7244" s="8">
        <v>0</v>
      </c>
      <c r="I7244" s="8">
        <v>0</v>
      </c>
      <c r="J7244" s="8">
        <v>0</v>
      </c>
      <c r="K7244" s="8">
        <v>0</v>
      </c>
      <c r="L7244" s="8">
        <f>SUM(Tabella1[[#This Row],[CONTRIBUTO
COMMISSARIO STRAORDINARIO]:[INDENNIZZO
ASSICURATIVO]])</f>
        <v>600000</v>
      </c>
      <c r="M7244" s="9" t="s">
        <v>6863</v>
      </c>
      <c r="N7244" s="3" t="s">
        <v>6864</v>
      </c>
      <c r="O7244" s="3" t="s">
        <v>6863</v>
      </c>
      <c r="P7244" s="2" t="s">
        <v>31</v>
      </c>
      <c r="Q7244" s="2" t="s">
        <v>35</v>
      </c>
      <c r="R7244" s="2" t="s">
        <v>9915</v>
      </c>
      <c r="S7244" s="2" t="s">
        <v>35</v>
      </c>
      <c r="T7244" s="3" t="s">
        <v>19684</v>
      </c>
      <c r="U7244" s="3" t="s">
        <v>37</v>
      </c>
      <c r="V7244" s="3" t="s">
        <v>38</v>
      </c>
      <c r="W7244" s="12" t="s">
        <v>9917</v>
      </c>
      <c r="X7244" s="12" t="s">
        <v>9918</v>
      </c>
      <c r="Y7244" s="2" t="s">
        <v>29297</v>
      </c>
      <c r="Z7244" s="2"/>
    </row>
    <row r="7245" spans="1:26" ht="52.2" x14ac:dyDescent="0.3">
      <c r="A7245" s="6" t="s">
        <v>29298</v>
      </c>
      <c r="B7245" s="2" t="s">
        <v>27</v>
      </c>
      <c r="C7245" s="2" t="s">
        <v>28</v>
      </c>
      <c r="D7245" s="2" t="s">
        <v>29</v>
      </c>
      <c r="E7245" s="3" t="s">
        <v>9570</v>
      </c>
      <c r="F7245" s="3" t="s">
        <v>31</v>
      </c>
      <c r="G7245" s="7">
        <v>500000</v>
      </c>
      <c r="H7245" s="8">
        <v>0</v>
      </c>
      <c r="I7245" s="8">
        <v>0</v>
      </c>
      <c r="J7245" s="8">
        <v>0</v>
      </c>
      <c r="K7245" s="8">
        <v>0</v>
      </c>
      <c r="L7245" s="8">
        <f>SUM(Tabella1[[#This Row],[CONTRIBUTO
COMMISSARIO STRAORDINARIO]:[INDENNIZZO
ASSICURATIVO]])</f>
        <v>500000</v>
      </c>
      <c r="M7245" s="9" t="s">
        <v>6863</v>
      </c>
      <c r="N7245" s="3" t="s">
        <v>6864</v>
      </c>
      <c r="O7245" s="3" t="s">
        <v>6863</v>
      </c>
      <c r="P7245" s="2" t="s">
        <v>31</v>
      </c>
      <c r="Q7245" s="2" t="s">
        <v>185</v>
      </c>
      <c r="R7245" s="2" t="s">
        <v>9920</v>
      </c>
      <c r="S7245" s="2" t="s">
        <v>35</v>
      </c>
      <c r="T7245" s="3" t="s">
        <v>19687</v>
      </c>
      <c r="U7245" s="3" t="s">
        <v>37</v>
      </c>
      <c r="V7245" s="3" t="s">
        <v>38</v>
      </c>
      <c r="W7245" s="12" t="s">
        <v>9917</v>
      </c>
      <c r="X7245" s="12" t="s">
        <v>9922</v>
      </c>
      <c r="Y7245" s="2" t="s">
        <v>29299</v>
      </c>
      <c r="Z7245" s="2"/>
    </row>
    <row r="7246" spans="1:26" ht="52.2" x14ac:dyDescent="0.3">
      <c r="A7246" s="6" t="s">
        <v>29300</v>
      </c>
      <c r="B7246" s="2" t="s">
        <v>27</v>
      </c>
      <c r="C7246" s="2" t="s">
        <v>28</v>
      </c>
      <c r="D7246" s="2" t="s">
        <v>29</v>
      </c>
      <c r="E7246" s="3" t="s">
        <v>9570</v>
      </c>
      <c r="F7246" s="3" t="s">
        <v>31</v>
      </c>
      <c r="G7246" s="7">
        <v>800000</v>
      </c>
      <c r="H7246" s="8">
        <v>0</v>
      </c>
      <c r="I7246" s="8">
        <v>0</v>
      </c>
      <c r="J7246" s="8">
        <v>0</v>
      </c>
      <c r="K7246" s="8">
        <v>0</v>
      </c>
      <c r="L7246" s="8">
        <f>SUM(Tabella1[[#This Row],[CONTRIBUTO
COMMISSARIO STRAORDINARIO]:[INDENNIZZO
ASSICURATIVO]])</f>
        <v>800000</v>
      </c>
      <c r="M7246" s="9" t="s">
        <v>6863</v>
      </c>
      <c r="N7246" s="3" t="s">
        <v>6864</v>
      </c>
      <c r="O7246" s="3" t="s">
        <v>6863</v>
      </c>
      <c r="P7246" s="2" t="s">
        <v>31</v>
      </c>
      <c r="Q7246" s="2" t="s">
        <v>185</v>
      </c>
      <c r="R7246" s="2" t="s">
        <v>185</v>
      </c>
      <c r="S7246" s="2" t="s">
        <v>35</v>
      </c>
      <c r="T7246" s="3" t="s">
        <v>29301</v>
      </c>
      <c r="U7246" s="3" t="s">
        <v>37</v>
      </c>
      <c r="V7246" s="3" t="s">
        <v>38</v>
      </c>
      <c r="W7246" s="12" t="s">
        <v>9951</v>
      </c>
      <c r="X7246" s="12" t="s">
        <v>9955</v>
      </c>
      <c r="Y7246" s="2" t="s">
        <v>29302</v>
      </c>
      <c r="Z7246" s="2"/>
    </row>
    <row r="7247" spans="1:26" ht="34.799999999999997" x14ac:dyDescent="0.3">
      <c r="A7247" s="6" t="s">
        <v>29303</v>
      </c>
      <c r="B7247" s="2" t="s">
        <v>27</v>
      </c>
      <c r="C7247" s="2" t="s">
        <v>28</v>
      </c>
      <c r="D7247" s="2" t="s">
        <v>29</v>
      </c>
      <c r="E7247" s="3" t="s">
        <v>9570</v>
      </c>
      <c r="F7247" s="3" t="s">
        <v>31</v>
      </c>
      <c r="G7247" s="7">
        <v>300000</v>
      </c>
      <c r="H7247" s="8">
        <v>0</v>
      </c>
      <c r="I7247" s="8">
        <v>0</v>
      </c>
      <c r="J7247" s="8">
        <v>0</v>
      </c>
      <c r="K7247" s="8">
        <v>0</v>
      </c>
      <c r="L7247" s="8">
        <f>SUM(Tabella1[[#This Row],[CONTRIBUTO
COMMISSARIO STRAORDINARIO]:[INDENNIZZO
ASSICURATIVO]])</f>
        <v>300000</v>
      </c>
      <c r="M7247" s="9" t="s">
        <v>6863</v>
      </c>
      <c r="N7247" s="3" t="s">
        <v>6864</v>
      </c>
      <c r="O7247" s="3" t="s">
        <v>6863</v>
      </c>
      <c r="P7247" s="2" t="s">
        <v>31</v>
      </c>
      <c r="Q7247" s="2" t="s">
        <v>185</v>
      </c>
      <c r="R7247" s="2" t="s">
        <v>4435</v>
      </c>
      <c r="S7247" s="2" t="s">
        <v>5470</v>
      </c>
      <c r="T7247" s="3" t="s">
        <v>19601</v>
      </c>
      <c r="U7247" s="3" t="s">
        <v>37</v>
      </c>
      <c r="V7247" s="3" t="s">
        <v>38</v>
      </c>
      <c r="W7247" s="12" t="s">
        <v>19602</v>
      </c>
      <c r="X7247" s="12" t="s">
        <v>19603</v>
      </c>
      <c r="Y7247" s="2" t="s">
        <v>29304</v>
      </c>
      <c r="Z7247" s="2"/>
    </row>
    <row r="7248" spans="1:26" ht="52.2" x14ac:dyDescent="0.3">
      <c r="A7248" s="6" t="s">
        <v>29305</v>
      </c>
      <c r="B7248" s="2" t="s">
        <v>27</v>
      </c>
      <c r="C7248" s="2" t="s">
        <v>28</v>
      </c>
      <c r="D7248" s="2" t="s">
        <v>29</v>
      </c>
      <c r="E7248" s="3" t="s">
        <v>9570</v>
      </c>
      <c r="F7248" s="3" t="s">
        <v>31</v>
      </c>
      <c r="G7248" s="7">
        <v>4800000</v>
      </c>
      <c r="H7248" s="8">
        <v>0</v>
      </c>
      <c r="I7248" s="8">
        <v>0</v>
      </c>
      <c r="J7248" s="8">
        <v>0</v>
      </c>
      <c r="K7248" s="8">
        <v>0</v>
      </c>
      <c r="L7248" s="8">
        <f>SUM(Tabella1[[#This Row],[CONTRIBUTO
COMMISSARIO STRAORDINARIO]:[INDENNIZZO
ASSICURATIVO]])</f>
        <v>4800000</v>
      </c>
      <c r="M7248" s="9" t="s">
        <v>6863</v>
      </c>
      <c r="N7248" s="3" t="s">
        <v>6864</v>
      </c>
      <c r="O7248" s="3" t="s">
        <v>6863</v>
      </c>
      <c r="P7248" s="2" t="s">
        <v>31</v>
      </c>
      <c r="Q7248" s="2" t="s">
        <v>35</v>
      </c>
      <c r="R7248" s="2" t="s">
        <v>19652</v>
      </c>
      <c r="S7248" s="2" t="s">
        <v>35</v>
      </c>
      <c r="T7248" s="3" t="s">
        <v>29306</v>
      </c>
      <c r="U7248" s="3" t="s">
        <v>37</v>
      </c>
      <c r="V7248" s="3" t="s">
        <v>38</v>
      </c>
      <c r="W7248" s="12" t="s">
        <v>19659</v>
      </c>
      <c r="X7248" s="12" t="s">
        <v>19655</v>
      </c>
      <c r="Y7248" s="2" t="s">
        <v>29307</v>
      </c>
      <c r="Z7248" s="2"/>
    </row>
    <row r="7249" spans="1:26" ht="34.799999999999997" x14ac:dyDescent="0.3">
      <c r="A7249" s="6" t="s">
        <v>29308</v>
      </c>
      <c r="B7249" s="2" t="s">
        <v>27</v>
      </c>
      <c r="C7249" s="2" t="s">
        <v>28</v>
      </c>
      <c r="D7249" s="2" t="s">
        <v>29</v>
      </c>
      <c r="E7249" s="3" t="s">
        <v>9570</v>
      </c>
      <c r="F7249" s="3" t="s">
        <v>266</v>
      </c>
      <c r="G7249" s="7">
        <v>2600000</v>
      </c>
      <c r="H7249" s="8">
        <v>0</v>
      </c>
      <c r="I7249" s="8">
        <v>0</v>
      </c>
      <c r="J7249" s="8">
        <v>0</v>
      </c>
      <c r="K7249" s="8">
        <v>0</v>
      </c>
      <c r="L7249" s="8">
        <f>SUM(Tabella1[[#This Row],[CONTRIBUTO
COMMISSARIO STRAORDINARIO]:[INDENNIZZO
ASSICURATIVO]])</f>
        <v>2600000</v>
      </c>
      <c r="M7249" s="9" t="s">
        <v>6863</v>
      </c>
      <c r="N7249" s="3" t="s">
        <v>6864</v>
      </c>
      <c r="O7249" s="3" t="s">
        <v>6863</v>
      </c>
      <c r="P7249" s="2" t="s">
        <v>31</v>
      </c>
      <c r="Q7249" s="2" t="s">
        <v>185</v>
      </c>
      <c r="R7249" s="2" t="s">
        <v>185</v>
      </c>
      <c r="S7249" s="2" t="s">
        <v>35</v>
      </c>
      <c r="T7249" s="3" t="s">
        <v>19662</v>
      </c>
      <c r="U7249" s="3" t="s">
        <v>37</v>
      </c>
      <c r="V7249" s="3" t="s">
        <v>38</v>
      </c>
      <c r="W7249" s="12" t="s">
        <v>19663</v>
      </c>
      <c r="X7249" s="12" t="s">
        <v>19664</v>
      </c>
      <c r="Y7249" s="2" t="s">
        <v>29309</v>
      </c>
      <c r="Z7249" s="2"/>
    </row>
    <row r="7250" spans="1:26" ht="87" x14ac:dyDescent="0.3">
      <c r="A7250" s="6" t="s">
        <v>29310</v>
      </c>
      <c r="B7250" s="2" t="s">
        <v>27</v>
      </c>
      <c r="C7250" s="2" t="s">
        <v>28</v>
      </c>
      <c r="D7250" s="2" t="s">
        <v>29</v>
      </c>
      <c r="E7250" s="3" t="s">
        <v>9570</v>
      </c>
      <c r="F7250" s="3" t="s">
        <v>31</v>
      </c>
      <c r="G7250" s="7">
        <v>350000</v>
      </c>
      <c r="H7250" s="8">
        <v>0</v>
      </c>
      <c r="I7250" s="8">
        <v>0</v>
      </c>
      <c r="J7250" s="8">
        <v>0</v>
      </c>
      <c r="K7250" s="8">
        <v>0</v>
      </c>
      <c r="L7250" s="8">
        <f>SUM(Tabella1[[#This Row],[CONTRIBUTO
COMMISSARIO STRAORDINARIO]:[INDENNIZZO
ASSICURATIVO]])</f>
        <v>350000</v>
      </c>
      <c r="M7250" s="9" t="s">
        <v>7020</v>
      </c>
      <c r="N7250" s="3" t="s">
        <v>6864</v>
      </c>
      <c r="O7250" s="3" t="s">
        <v>7020</v>
      </c>
      <c r="P7250" s="2" t="s">
        <v>31</v>
      </c>
      <c r="Q7250" s="2" t="s">
        <v>205</v>
      </c>
      <c r="R7250" s="2" t="s">
        <v>29311</v>
      </c>
      <c r="S7250" s="2" t="s">
        <v>29312</v>
      </c>
      <c r="T7250" s="3" t="s">
        <v>10063</v>
      </c>
      <c r="U7250" s="3" t="s">
        <v>37</v>
      </c>
      <c r="V7250" s="3" t="s">
        <v>38</v>
      </c>
      <c r="W7250" s="12" t="s">
        <v>10064</v>
      </c>
      <c r="X7250" s="12" t="s">
        <v>29313</v>
      </c>
      <c r="Y7250" s="2" t="s">
        <v>29314</v>
      </c>
      <c r="Z7250" s="2"/>
    </row>
    <row r="7251" spans="1:26" ht="34.799999999999997" x14ac:dyDescent="0.3">
      <c r="A7251" s="6" t="s">
        <v>29315</v>
      </c>
      <c r="B7251" s="2" t="s">
        <v>27</v>
      </c>
      <c r="C7251" s="2" t="s">
        <v>28</v>
      </c>
      <c r="D7251" s="2" t="s">
        <v>29</v>
      </c>
      <c r="E7251" s="3" t="s">
        <v>9570</v>
      </c>
      <c r="F7251" s="3" t="s">
        <v>31</v>
      </c>
      <c r="G7251" s="7">
        <v>350000</v>
      </c>
      <c r="H7251" s="8">
        <v>0</v>
      </c>
      <c r="I7251" s="8">
        <v>0</v>
      </c>
      <c r="J7251" s="8">
        <v>0</v>
      </c>
      <c r="K7251" s="8">
        <v>0</v>
      </c>
      <c r="L7251" s="8">
        <f>SUM(Tabella1[[#This Row],[CONTRIBUTO
COMMISSARIO STRAORDINARIO]:[INDENNIZZO
ASSICURATIVO]])</f>
        <v>350000</v>
      </c>
      <c r="M7251" s="9" t="s">
        <v>7020</v>
      </c>
      <c r="N7251" s="3" t="s">
        <v>6864</v>
      </c>
      <c r="O7251" s="3" t="s">
        <v>7020</v>
      </c>
      <c r="P7251" s="2" t="s">
        <v>31</v>
      </c>
      <c r="Q7251" s="2" t="s">
        <v>205</v>
      </c>
      <c r="R7251" s="2" t="s">
        <v>6005</v>
      </c>
      <c r="S7251" s="2" t="s">
        <v>25394</v>
      </c>
      <c r="T7251" s="3" t="s">
        <v>25395</v>
      </c>
      <c r="U7251" s="3" t="s">
        <v>179</v>
      </c>
      <c r="V7251" s="3" t="s">
        <v>24651</v>
      </c>
      <c r="W7251" s="12" t="s">
        <v>25384</v>
      </c>
      <c r="X7251" s="12" t="s">
        <v>25396</v>
      </c>
      <c r="Y7251" s="2" t="s">
        <v>29316</v>
      </c>
      <c r="Z7251" s="2"/>
    </row>
    <row r="7252" spans="1:26" ht="34.799999999999997" x14ac:dyDescent="0.3">
      <c r="A7252" s="6" t="s">
        <v>29317</v>
      </c>
      <c r="B7252" s="2" t="s">
        <v>27</v>
      </c>
      <c r="C7252" s="2" t="s">
        <v>28</v>
      </c>
      <c r="D7252" s="2" t="s">
        <v>29</v>
      </c>
      <c r="E7252" s="3" t="s">
        <v>29318</v>
      </c>
      <c r="F7252" s="3" t="s">
        <v>31</v>
      </c>
      <c r="G7252" s="7">
        <v>35426.36</v>
      </c>
      <c r="H7252" s="8">
        <v>0</v>
      </c>
      <c r="I7252" s="8">
        <v>0</v>
      </c>
      <c r="J7252" s="8">
        <v>0</v>
      </c>
      <c r="K7252" s="8">
        <v>0</v>
      </c>
      <c r="L7252" s="8">
        <f>SUM(Tabella1[[#This Row],[CONTRIBUTO
COMMISSARIO STRAORDINARIO]:[INDENNIZZO
ASSICURATIVO]])</f>
        <v>35426.36</v>
      </c>
      <c r="M7252" s="9" t="s">
        <v>2952</v>
      </c>
      <c r="N7252" s="3" t="s">
        <v>158</v>
      </c>
      <c r="O7252" s="3" t="s">
        <v>2952</v>
      </c>
      <c r="P7252" s="2" t="s">
        <v>31</v>
      </c>
      <c r="Q7252" s="2" t="s">
        <v>175</v>
      </c>
      <c r="R7252" s="2" t="s">
        <v>2953</v>
      </c>
      <c r="S7252" s="2" t="s">
        <v>29319</v>
      </c>
      <c r="T7252" s="3" t="s">
        <v>29320</v>
      </c>
      <c r="U7252" s="3" t="s">
        <v>179</v>
      </c>
      <c r="V7252" s="3" t="s">
        <v>29321</v>
      </c>
      <c r="W7252" s="12" t="s">
        <v>29322</v>
      </c>
      <c r="X7252" s="12" t="s">
        <v>20613</v>
      </c>
      <c r="Y7252" s="2" t="s">
        <v>480</v>
      </c>
      <c r="Z7252" s="2"/>
    </row>
    <row r="7253" spans="1:26" ht="121.8" x14ac:dyDescent="0.3">
      <c r="A7253" s="6" t="s">
        <v>29323</v>
      </c>
      <c r="B7253" s="2" t="s">
        <v>27</v>
      </c>
      <c r="C7253" s="2" t="s">
        <v>28</v>
      </c>
      <c r="D7253" s="2" t="s">
        <v>29</v>
      </c>
      <c r="E7253" s="3" t="s">
        <v>29318</v>
      </c>
      <c r="F7253" s="3" t="s">
        <v>31</v>
      </c>
      <c r="G7253" s="7">
        <v>22481.11</v>
      </c>
      <c r="H7253" s="8">
        <v>0</v>
      </c>
      <c r="I7253" s="8">
        <v>0</v>
      </c>
      <c r="J7253" s="8">
        <v>0</v>
      </c>
      <c r="K7253" s="8">
        <v>0</v>
      </c>
      <c r="L7253" s="8">
        <f>SUM(Tabella1[[#This Row],[CONTRIBUTO
COMMISSARIO STRAORDINARIO]:[INDENNIZZO
ASSICURATIVO]])</f>
        <v>22481.11</v>
      </c>
      <c r="M7253" s="9" t="s">
        <v>2190</v>
      </c>
      <c r="N7253" s="3" t="s">
        <v>794</v>
      </c>
      <c r="O7253" s="3" t="s">
        <v>2190</v>
      </c>
      <c r="P7253" s="2" t="s">
        <v>31</v>
      </c>
      <c r="Q7253" s="2" t="s">
        <v>185</v>
      </c>
      <c r="R7253" s="2" t="s">
        <v>392</v>
      </c>
      <c r="S7253" s="2" t="s">
        <v>31</v>
      </c>
      <c r="T7253" s="3" t="s">
        <v>20678</v>
      </c>
      <c r="U7253" s="3" t="s">
        <v>189</v>
      </c>
      <c r="V7253" s="3" t="s">
        <v>163</v>
      </c>
      <c r="W7253" s="12" t="s">
        <v>31</v>
      </c>
      <c r="X7253" s="12" t="s">
        <v>29324</v>
      </c>
      <c r="Y7253" s="2" t="s">
        <v>20704</v>
      </c>
      <c r="Z7253" s="2"/>
    </row>
    <row r="7254" spans="1:26" ht="87" x14ac:dyDescent="0.3">
      <c r="A7254" s="6" t="s">
        <v>29325</v>
      </c>
      <c r="B7254" s="2" t="s">
        <v>27</v>
      </c>
      <c r="C7254" s="2" t="s">
        <v>28</v>
      </c>
      <c r="D7254" s="2" t="s">
        <v>29</v>
      </c>
      <c r="E7254" s="3" t="s">
        <v>29318</v>
      </c>
      <c r="F7254" s="3" t="s">
        <v>31</v>
      </c>
      <c r="G7254" s="7">
        <v>67300</v>
      </c>
      <c r="H7254" s="8">
        <v>0</v>
      </c>
      <c r="I7254" s="8">
        <v>0</v>
      </c>
      <c r="J7254" s="8">
        <v>0</v>
      </c>
      <c r="K7254" s="8">
        <v>0</v>
      </c>
      <c r="L7254" s="8">
        <f>SUM(Tabella1[[#This Row],[CONTRIBUTO
COMMISSARIO STRAORDINARIO]:[INDENNIZZO
ASSICURATIVO]])</f>
        <v>67300</v>
      </c>
      <c r="M7254" s="9" t="s">
        <v>2190</v>
      </c>
      <c r="N7254" s="3" t="s">
        <v>794</v>
      </c>
      <c r="O7254" s="3" t="s">
        <v>2190</v>
      </c>
      <c r="P7254" s="2" t="s">
        <v>31</v>
      </c>
      <c r="Q7254" s="2" t="s">
        <v>185</v>
      </c>
      <c r="R7254" s="2" t="s">
        <v>2201</v>
      </c>
      <c r="S7254" s="2" t="s">
        <v>31</v>
      </c>
      <c r="T7254" s="3" t="s">
        <v>20678</v>
      </c>
      <c r="U7254" s="3" t="s">
        <v>179</v>
      </c>
      <c r="V7254" s="3" t="s">
        <v>163</v>
      </c>
      <c r="W7254" s="12" t="s">
        <v>31</v>
      </c>
      <c r="X7254" s="12" t="s">
        <v>2202</v>
      </c>
      <c r="Y7254" s="2" t="s">
        <v>2203</v>
      </c>
      <c r="Z7254" s="2"/>
    </row>
    <row r="7255" spans="1:26" ht="69.599999999999994" x14ac:dyDescent="0.3">
      <c r="A7255" s="6" t="s">
        <v>29326</v>
      </c>
      <c r="B7255" s="2" t="s">
        <v>27</v>
      </c>
      <c r="C7255" s="2" t="s">
        <v>28</v>
      </c>
      <c r="D7255" s="2" t="s">
        <v>29</v>
      </c>
      <c r="E7255" s="3" t="s">
        <v>29318</v>
      </c>
      <c r="F7255" s="3" t="s">
        <v>31</v>
      </c>
      <c r="G7255" s="7">
        <v>204089.8</v>
      </c>
      <c r="H7255" s="8">
        <v>0</v>
      </c>
      <c r="I7255" s="8">
        <v>0</v>
      </c>
      <c r="J7255" s="8">
        <v>0</v>
      </c>
      <c r="K7255" s="8">
        <v>0</v>
      </c>
      <c r="L7255" s="8">
        <f>SUM(Tabella1[[#This Row],[CONTRIBUTO
COMMISSARIO STRAORDINARIO]:[INDENNIZZO
ASSICURATIVO]])</f>
        <v>204089.8</v>
      </c>
      <c r="M7255" s="9" t="s">
        <v>2190</v>
      </c>
      <c r="N7255" s="3" t="s">
        <v>794</v>
      </c>
      <c r="O7255" s="3" t="s">
        <v>2190</v>
      </c>
      <c r="P7255" s="2" t="s">
        <v>31</v>
      </c>
      <c r="Q7255" s="2" t="s">
        <v>185</v>
      </c>
      <c r="R7255" s="2" t="s">
        <v>2247</v>
      </c>
      <c r="S7255" s="2" t="s">
        <v>31</v>
      </c>
      <c r="T7255" s="3" t="s">
        <v>29327</v>
      </c>
      <c r="U7255" s="3" t="s">
        <v>179</v>
      </c>
      <c r="V7255" s="3" t="s">
        <v>163</v>
      </c>
      <c r="W7255" s="12" t="s">
        <v>31</v>
      </c>
      <c r="X7255" s="12" t="s">
        <v>2248</v>
      </c>
      <c r="Y7255" s="2" t="s">
        <v>2249</v>
      </c>
      <c r="Z7255" s="2"/>
    </row>
    <row r="7256" spans="1:26" ht="87" x14ac:dyDescent="0.3">
      <c r="A7256" s="6" t="s">
        <v>29328</v>
      </c>
      <c r="B7256" s="2" t="s">
        <v>27</v>
      </c>
      <c r="C7256" s="2" t="s">
        <v>28</v>
      </c>
      <c r="D7256" s="2" t="s">
        <v>29</v>
      </c>
      <c r="E7256" s="3" t="s">
        <v>29318</v>
      </c>
      <c r="F7256" s="3" t="s">
        <v>31</v>
      </c>
      <c r="G7256" s="7">
        <v>464.82</v>
      </c>
      <c r="H7256" s="8">
        <v>0</v>
      </c>
      <c r="I7256" s="8">
        <v>0</v>
      </c>
      <c r="J7256" s="8">
        <v>0</v>
      </c>
      <c r="K7256" s="8">
        <v>0</v>
      </c>
      <c r="L7256" s="8">
        <f>SUM(Tabella1[[#This Row],[CONTRIBUTO
COMMISSARIO STRAORDINARIO]:[INDENNIZZO
ASSICURATIVO]])</f>
        <v>464.82</v>
      </c>
      <c r="M7256" s="9" t="s">
        <v>2190</v>
      </c>
      <c r="N7256" s="3" t="s">
        <v>794</v>
      </c>
      <c r="O7256" s="3" t="s">
        <v>2190</v>
      </c>
      <c r="P7256" s="2" t="s">
        <v>31</v>
      </c>
      <c r="Q7256" s="2" t="s">
        <v>185</v>
      </c>
      <c r="R7256" s="2" t="s">
        <v>4435</v>
      </c>
      <c r="S7256" s="2" t="s">
        <v>31</v>
      </c>
      <c r="T7256" s="3" t="s">
        <v>20678</v>
      </c>
      <c r="U7256" s="3" t="s">
        <v>179</v>
      </c>
      <c r="V7256" s="3" t="s">
        <v>163</v>
      </c>
      <c r="W7256" s="12" t="s">
        <v>31</v>
      </c>
      <c r="X7256" s="12" t="s">
        <v>2245</v>
      </c>
      <c r="Y7256" s="2" t="s">
        <v>29329</v>
      </c>
      <c r="Z7256" s="2"/>
    </row>
    <row r="7257" spans="1:26" x14ac:dyDescent="0.3">
      <c r="A7257" s="6" t="s">
        <v>29330</v>
      </c>
      <c r="B7257" s="2" t="s">
        <v>27</v>
      </c>
      <c r="C7257" s="2" t="s">
        <v>28</v>
      </c>
      <c r="D7257" s="2" t="s">
        <v>29</v>
      </c>
      <c r="E7257" s="3" t="s">
        <v>29318</v>
      </c>
      <c r="F7257" s="3" t="s">
        <v>31</v>
      </c>
      <c r="G7257" s="7">
        <v>130296</v>
      </c>
      <c r="H7257" s="8">
        <v>0</v>
      </c>
      <c r="I7257" s="8">
        <v>0</v>
      </c>
      <c r="J7257" s="8">
        <v>0</v>
      </c>
      <c r="K7257" s="8">
        <v>0</v>
      </c>
      <c r="L7257" s="8">
        <f>SUM(Tabella1[[#This Row],[CONTRIBUTO
COMMISSARIO STRAORDINARIO]:[INDENNIZZO
ASSICURATIVO]])</f>
        <v>130296</v>
      </c>
      <c r="M7257" s="9" t="s">
        <v>3838</v>
      </c>
      <c r="N7257" s="3" t="s">
        <v>158</v>
      </c>
      <c r="O7257" s="3" t="s">
        <v>3838</v>
      </c>
      <c r="P7257" s="2" t="s">
        <v>31</v>
      </c>
      <c r="Q7257" s="2" t="s">
        <v>159</v>
      </c>
      <c r="R7257" s="2" t="s">
        <v>3839</v>
      </c>
      <c r="S7257" s="2" t="s">
        <v>8759</v>
      </c>
      <c r="T7257" s="3" t="s">
        <v>12941</v>
      </c>
      <c r="U7257" s="3" t="s">
        <v>3842</v>
      </c>
      <c r="V7257" s="3" t="s">
        <v>29331</v>
      </c>
      <c r="W7257" s="12" t="s">
        <v>29332</v>
      </c>
      <c r="X7257" s="12" t="s">
        <v>29333</v>
      </c>
      <c r="Y7257" s="2" t="s">
        <v>29334</v>
      </c>
      <c r="Z7257" s="2"/>
    </row>
    <row r="7258" spans="1:26" ht="34.799999999999997" x14ac:dyDescent="0.3">
      <c r="A7258" s="6" t="s">
        <v>29335</v>
      </c>
      <c r="B7258" s="2" t="s">
        <v>27</v>
      </c>
      <c r="C7258" s="2" t="s">
        <v>28</v>
      </c>
      <c r="D7258" s="2" t="s">
        <v>29</v>
      </c>
      <c r="E7258" s="3" t="s">
        <v>29318</v>
      </c>
      <c r="F7258" s="3" t="s">
        <v>31</v>
      </c>
      <c r="G7258" s="7">
        <v>95000</v>
      </c>
      <c r="H7258" s="8">
        <v>0</v>
      </c>
      <c r="I7258" s="8">
        <v>0</v>
      </c>
      <c r="J7258" s="8">
        <v>0</v>
      </c>
      <c r="K7258" s="8">
        <v>0</v>
      </c>
      <c r="L7258" s="8">
        <f>SUM(Tabella1[[#This Row],[CONTRIBUTO
COMMISSARIO STRAORDINARIO]:[INDENNIZZO
ASSICURATIVO]])</f>
        <v>95000</v>
      </c>
      <c r="M7258" s="9" t="s">
        <v>1621</v>
      </c>
      <c r="N7258" s="3" t="s">
        <v>158</v>
      </c>
      <c r="O7258" s="3" t="s">
        <v>1621</v>
      </c>
      <c r="P7258" s="2" t="s">
        <v>31</v>
      </c>
      <c r="Q7258" s="2" t="s">
        <v>159</v>
      </c>
      <c r="R7258" s="2" t="s">
        <v>1622</v>
      </c>
      <c r="S7258" s="2" t="s">
        <v>26472</v>
      </c>
      <c r="T7258" s="3" t="s">
        <v>26473</v>
      </c>
      <c r="U7258" s="3" t="s">
        <v>270</v>
      </c>
      <c r="V7258" s="3" t="s">
        <v>26474</v>
      </c>
      <c r="W7258" s="12" t="s">
        <v>26475</v>
      </c>
      <c r="X7258" s="12" t="s">
        <v>29336</v>
      </c>
      <c r="Y7258" s="2" t="s">
        <v>26477</v>
      </c>
      <c r="Z7258" s="2"/>
    </row>
    <row r="7259" spans="1:26" ht="104.4" x14ac:dyDescent="0.3">
      <c r="A7259" s="6" t="s">
        <v>29337</v>
      </c>
      <c r="B7259" s="2" t="s">
        <v>27</v>
      </c>
      <c r="C7259" s="2" t="s">
        <v>28</v>
      </c>
      <c r="D7259" s="2" t="s">
        <v>29</v>
      </c>
      <c r="E7259" s="3" t="s">
        <v>29318</v>
      </c>
      <c r="F7259" s="3" t="s">
        <v>31</v>
      </c>
      <c r="G7259" s="7">
        <v>500000</v>
      </c>
      <c r="H7259" s="8">
        <v>0</v>
      </c>
      <c r="I7259" s="8">
        <v>0</v>
      </c>
      <c r="J7259" s="8">
        <v>0</v>
      </c>
      <c r="K7259" s="8">
        <v>0</v>
      </c>
      <c r="L7259" s="8">
        <f>SUM(Tabella1[[#This Row],[CONTRIBUTO
COMMISSARIO STRAORDINARIO]:[INDENNIZZO
ASSICURATIVO]])</f>
        <v>500000</v>
      </c>
      <c r="M7259" s="9" t="s">
        <v>5662</v>
      </c>
      <c r="N7259" s="3" t="s">
        <v>158</v>
      </c>
      <c r="O7259" s="3" t="s">
        <v>5662</v>
      </c>
      <c r="P7259" s="2" t="s">
        <v>31</v>
      </c>
      <c r="Q7259" s="2" t="s">
        <v>175</v>
      </c>
      <c r="R7259" s="2" t="s">
        <v>5663</v>
      </c>
      <c r="S7259" s="2" t="s">
        <v>29338</v>
      </c>
      <c r="T7259" s="3" t="s">
        <v>29339</v>
      </c>
      <c r="U7259" s="3" t="s">
        <v>179</v>
      </c>
      <c r="V7259" s="3" t="s">
        <v>163</v>
      </c>
      <c r="W7259" s="12" t="s">
        <v>13511</v>
      </c>
      <c r="X7259" s="12" t="s">
        <v>13512</v>
      </c>
      <c r="Y7259" s="2" t="s">
        <v>41</v>
      </c>
      <c r="Z7259" s="2"/>
    </row>
    <row r="7260" spans="1:26" ht="34.799999999999997" x14ac:dyDescent="0.3">
      <c r="A7260" s="6" t="s">
        <v>29340</v>
      </c>
      <c r="B7260" s="2" t="s">
        <v>27</v>
      </c>
      <c r="C7260" s="2" t="s">
        <v>19729</v>
      </c>
      <c r="D7260" s="2" t="s">
        <v>29</v>
      </c>
      <c r="E7260" s="3" t="s">
        <v>29341</v>
      </c>
      <c r="F7260" s="3" t="s">
        <v>31</v>
      </c>
      <c r="G7260" s="7">
        <v>250000</v>
      </c>
      <c r="H7260" s="8">
        <v>0</v>
      </c>
      <c r="I7260" s="8">
        <v>0</v>
      </c>
      <c r="J7260" s="8">
        <v>0</v>
      </c>
      <c r="K7260" s="8">
        <v>0</v>
      </c>
      <c r="L7260" s="8">
        <f>SUM(Tabella1[[#This Row],[CONTRIBUTO
COMMISSARIO STRAORDINARIO]:[INDENNIZZO
ASSICURATIVO]])</f>
        <v>250000</v>
      </c>
      <c r="M7260" s="9" t="s">
        <v>6758</v>
      </c>
      <c r="N7260" s="3" t="s">
        <v>6759</v>
      </c>
      <c r="O7260" s="3" t="s">
        <v>6758</v>
      </c>
      <c r="P7260" s="2" t="s">
        <v>31</v>
      </c>
      <c r="Q7260" s="2" t="s">
        <v>159</v>
      </c>
      <c r="R7260" s="2" t="s">
        <v>3630</v>
      </c>
      <c r="S7260" s="2" t="s">
        <v>29342</v>
      </c>
      <c r="T7260" s="3" t="s">
        <v>31</v>
      </c>
      <c r="U7260" s="3" t="s">
        <v>189</v>
      </c>
      <c r="V7260" s="3" t="s">
        <v>270</v>
      </c>
      <c r="W7260" s="12" t="s">
        <v>19732</v>
      </c>
      <c r="X7260" s="12" t="s">
        <v>19733</v>
      </c>
      <c r="Y7260" s="2" t="s">
        <v>41</v>
      </c>
      <c r="Z7260" s="2"/>
    </row>
    <row r="7261" spans="1:26" ht="52.2" x14ac:dyDescent="0.3">
      <c r="A7261" s="6" t="s">
        <v>29343</v>
      </c>
      <c r="B7261" s="2" t="s">
        <v>27</v>
      </c>
      <c r="C7261" s="2" t="s">
        <v>19729</v>
      </c>
      <c r="D7261" s="2" t="s">
        <v>29</v>
      </c>
      <c r="E7261" s="3" t="s">
        <v>29341</v>
      </c>
      <c r="F7261" s="3" t="s">
        <v>31</v>
      </c>
      <c r="G7261" s="7">
        <v>120000</v>
      </c>
      <c r="H7261" s="8">
        <v>0</v>
      </c>
      <c r="I7261" s="8">
        <v>0</v>
      </c>
      <c r="J7261" s="8">
        <v>0</v>
      </c>
      <c r="K7261" s="8">
        <v>0</v>
      </c>
      <c r="L7261" s="8">
        <f>SUM(Tabella1[[#This Row],[CONTRIBUTO
COMMISSARIO STRAORDINARIO]:[INDENNIZZO
ASSICURATIVO]])</f>
        <v>120000</v>
      </c>
      <c r="M7261" s="9" t="s">
        <v>6758</v>
      </c>
      <c r="N7261" s="3" t="s">
        <v>6759</v>
      </c>
      <c r="O7261" s="3" t="s">
        <v>6758</v>
      </c>
      <c r="P7261" s="2" t="s">
        <v>31</v>
      </c>
      <c r="Q7261" s="2" t="s">
        <v>159</v>
      </c>
      <c r="R7261" s="2" t="s">
        <v>4102</v>
      </c>
      <c r="S7261" s="2" t="s">
        <v>29344</v>
      </c>
      <c r="T7261" s="3" t="s">
        <v>31</v>
      </c>
      <c r="U7261" s="3" t="s">
        <v>189</v>
      </c>
      <c r="V7261" s="3" t="s">
        <v>270</v>
      </c>
      <c r="W7261" s="12" t="s">
        <v>19732</v>
      </c>
      <c r="X7261" s="12" t="s">
        <v>19733</v>
      </c>
      <c r="Y7261" s="2" t="s">
        <v>41</v>
      </c>
      <c r="Z7261" s="2"/>
    </row>
    <row r="7262" spans="1:26" ht="52.2" x14ac:dyDescent="0.3">
      <c r="A7262" s="6" t="s">
        <v>29345</v>
      </c>
      <c r="B7262" s="2" t="s">
        <v>27</v>
      </c>
      <c r="C7262" s="2" t="s">
        <v>19729</v>
      </c>
      <c r="D7262" s="2" t="s">
        <v>29</v>
      </c>
      <c r="E7262" s="3" t="s">
        <v>29341</v>
      </c>
      <c r="F7262" s="3" t="s">
        <v>31</v>
      </c>
      <c r="G7262" s="7">
        <v>250000</v>
      </c>
      <c r="H7262" s="8">
        <v>0</v>
      </c>
      <c r="I7262" s="8">
        <v>0</v>
      </c>
      <c r="J7262" s="8">
        <v>0</v>
      </c>
      <c r="K7262" s="8">
        <v>0</v>
      </c>
      <c r="L7262" s="8">
        <f>SUM(Tabella1[[#This Row],[CONTRIBUTO
COMMISSARIO STRAORDINARIO]:[INDENNIZZO
ASSICURATIVO]])</f>
        <v>250000</v>
      </c>
      <c r="M7262" s="9" t="s">
        <v>8555</v>
      </c>
      <c r="N7262" s="3" t="s">
        <v>8556</v>
      </c>
      <c r="O7262" s="3" t="s">
        <v>8555</v>
      </c>
      <c r="P7262" s="2" t="s">
        <v>31</v>
      </c>
      <c r="Q7262" s="2" t="s">
        <v>34</v>
      </c>
      <c r="R7262" s="2" t="s">
        <v>20329</v>
      </c>
      <c r="S7262" s="2" t="s">
        <v>29346</v>
      </c>
      <c r="T7262" s="3" t="s">
        <v>20331</v>
      </c>
      <c r="U7262" s="3" t="s">
        <v>270</v>
      </c>
      <c r="V7262" s="3" t="s">
        <v>8559</v>
      </c>
      <c r="W7262" s="12" t="s">
        <v>23590</v>
      </c>
      <c r="X7262" s="12" t="s">
        <v>29347</v>
      </c>
      <c r="Y7262" s="2" t="s">
        <v>20299</v>
      </c>
      <c r="Z7262" s="2"/>
    </row>
    <row r="7263" spans="1:26" ht="52.2" x14ac:dyDescent="0.3">
      <c r="A7263" s="6" t="s">
        <v>29348</v>
      </c>
      <c r="B7263" s="2" t="s">
        <v>27</v>
      </c>
      <c r="C7263" s="2" t="s">
        <v>22368</v>
      </c>
      <c r="D7263" s="2" t="s">
        <v>29</v>
      </c>
      <c r="E7263" s="3" t="s">
        <v>29341</v>
      </c>
      <c r="F7263" s="3" t="s">
        <v>31</v>
      </c>
      <c r="G7263" s="7">
        <v>51413.55</v>
      </c>
      <c r="H7263" s="8">
        <v>24303.74</v>
      </c>
      <c r="I7263" s="8">
        <v>20696.259999999998</v>
      </c>
      <c r="J7263" s="8">
        <v>0</v>
      </c>
      <c r="K7263" s="8">
        <v>0</v>
      </c>
      <c r="L7263" s="8">
        <f>SUM(Tabella1[[#This Row],[CONTRIBUTO
COMMISSARIO STRAORDINARIO]:[INDENNIZZO
ASSICURATIVO]])</f>
        <v>96413.55</v>
      </c>
      <c r="M7263" s="9" t="s">
        <v>8301</v>
      </c>
      <c r="N7263" s="3" t="s">
        <v>158</v>
      </c>
      <c r="O7263" s="3" t="s">
        <v>8301</v>
      </c>
      <c r="P7263" s="2" t="s">
        <v>31</v>
      </c>
      <c r="Q7263" s="2" t="s">
        <v>185</v>
      </c>
      <c r="R7263" s="2" t="s">
        <v>6416</v>
      </c>
      <c r="S7263" s="2" t="s">
        <v>6416</v>
      </c>
      <c r="T7263" s="3" t="s">
        <v>29349</v>
      </c>
      <c r="U7263" s="3" t="s">
        <v>189</v>
      </c>
      <c r="V7263" s="3" t="s">
        <v>29350</v>
      </c>
      <c r="W7263" s="12" t="s">
        <v>29351</v>
      </c>
      <c r="X7263" s="12" t="s">
        <v>29352</v>
      </c>
      <c r="Y7263" s="2" t="s">
        <v>29353</v>
      </c>
      <c r="Z7263" s="2"/>
    </row>
    <row r="7264" spans="1:26" x14ac:dyDescent="0.3">
      <c r="A7264" s="6" t="s">
        <v>29354</v>
      </c>
      <c r="B7264" s="2" t="s">
        <v>27</v>
      </c>
      <c r="C7264" s="2" t="s">
        <v>22368</v>
      </c>
      <c r="D7264" s="2" t="s">
        <v>29</v>
      </c>
      <c r="E7264" s="3" t="s">
        <v>29341</v>
      </c>
      <c r="F7264" s="3" t="s">
        <v>31</v>
      </c>
      <c r="G7264" s="7">
        <v>50000</v>
      </c>
      <c r="H7264" s="8">
        <v>0</v>
      </c>
      <c r="I7264" s="8">
        <v>0</v>
      </c>
      <c r="J7264" s="8">
        <v>0</v>
      </c>
      <c r="K7264" s="8">
        <v>0</v>
      </c>
      <c r="L7264" s="8">
        <f>SUM(Tabella1[[#This Row],[CONTRIBUTO
COMMISSARIO STRAORDINARIO]:[INDENNIZZO
ASSICURATIVO]])</f>
        <v>50000</v>
      </c>
      <c r="M7264" s="9" t="s">
        <v>3384</v>
      </c>
      <c r="N7264" s="3" t="s">
        <v>794</v>
      </c>
      <c r="O7264" s="3" t="s">
        <v>3384</v>
      </c>
      <c r="P7264" s="2" t="s">
        <v>31</v>
      </c>
      <c r="Q7264" s="2" t="s">
        <v>34</v>
      </c>
      <c r="R7264" s="2" t="s">
        <v>6120</v>
      </c>
      <c r="S7264" s="2" t="s">
        <v>29355</v>
      </c>
      <c r="T7264" s="3" t="s">
        <v>29356</v>
      </c>
      <c r="U7264" s="3" t="s">
        <v>189</v>
      </c>
      <c r="V7264" s="3" t="s">
        <v>29357</v>
      </c>
      <c r="W7264" s="12" t="s">
        <v>29358</v>
      </c>
      <c r="X7264" s="12" t="s">
        <v>29359</v>
      </c>
      <c r="Y7264" s="2" t="s">
        <v>23663</v>
      </c>
      <c r="Z7264" s="2"/>
    </row>
    <row r="7265" spans="1:26" ht="34.799999999999997" x14ac:dyDescent="0.3">
      <c r="A7265" s="6" t="s">
        <v>29360</v>
      </c>
      <c r="B7265" s="2" t="s">
        <v>27</v>
      </c>
      <c r="C7265" s="2" t="s">
        <v>22368</v>
      </c>
      <c r="D7265" s="2" t="s">
        <v>29</v>
      </c>
      <c r="E7265" s="3" t="s">
        <v>29341</v>
      </c>
      <c r="F7265" s="3" t="s">
        <v>31</v>
      </c>
      <c r="G7265" s="7">
        <v>70000</v>
      </c>
      <c r="H7265" s="8">
        <v>0</v>
      </c>
      <c r="I7265" s="8">
        <v>0</v>
      </c>
      <c r="J7265" s="8">
        <v>0</v>
      </c>
      <c r="K7265" s="8">
        <v>0</v>
      </c>
      <c r="L7265" s="8">
        <f>SUM(Tabella1[[#This Row],[CONTRIBUTO
COMMISSARIO STRAORDINARIO]:[INDENNIZZO
ASSICURATIVO]])</f>
        <v>70000</v>
      </c>
      <c r="M7265" s="9" t="s">
        <v>3384</v>
      </c>
      <c r="N7265" s="3" t="s">
        <v>794</v>
      </c>
      <c r="O7265" s="3" t="s">
        <v>3384</v>
      </c>
      <c r="P7265" s="2" t="s">
        <v>31</v>
      </c>
      <c r="Q7265" s="2" t="s">
        <v>34</v>
      </c>
      <c r="R7265" s="2" t="s">
        <v>6120</v>
      </c>
      <c r="S7265" s="2" t="s">
        <v>29361</v>
      </c>
      <c r="T7265" s="3" t="s">
        <v>29362</v>
      </c>
      <c r="U7265" s="3" t="s">
        <v>189</v>
      </c>
      <c r="V7265" s="3" t="s">
        <v>29363</v>
      </c>
      <c r="W7265" s="12" t="s">
        <v>29364</v>
      </c>
      <c r="X7265" s="12" t="s">
        <v>29359</v>
      </c>
      <c r="Y7265" s="2" t="s">
        <v>23663</v>
      </c>
      <c r="Z7265" s="2"/>
    </row>
    <row r="7266" spans="1:26" x14ac:dyDescent="0.3">
      <c r="A7266" s="6" t="s">
        <v>29365</v>
      </c>
      <c r="B7266" s="2" t="s">
        <v>27</v>
      </c>
      <c r="C7266" s="2" t="s">
        <v>22368</v>
      </c>
      <c r="D7266" s="2" t="s">
        <v>29</v>
      </c>
      <c r="E7266" s="3" t="s">
        <v>29341</v>
      </c>
      <c r="F7266" s="3" t="s">
        <v>31</v>
      </c>
      <c r="G7266" s="7">
        <v>150000</v>
      </c>
      <c r="H7266" s="8">
        <v>0</v>
      </c>
      <c r="I7266" s="8">
        <v>0</v>
      </c>
      <c r="J7266" s="8">
        <v>0</v>
      </c>
      <c r="K7266" s="8">
        <v>0</v>
      </c>
      <c r="L7266" s="8">
        <f>SUM(Tabella1[[#This Row],[CONTRIBUTO
COMMISSARIO STRAORDINARIO]:[INDENNIZZO
ASSICURATIVO]])</f>
        <v>150000</v>
      </c>
      <c r="M7266" s="9" t="s">
        <v>3384</v>
      </c>
      <c r="N7266" s="3" t="s">
        <v>794</v>
      </c>
      <c r="O7266" s="3" t="s">
        <v>3384</v>
      </c>
      <c r="P7266" s="2" t="s">
        <v>31</v>
      </c>
      <c r="Q7266" s="2" t="s">
        <v>34</v>
      </c>
      <c r="R7266" s="2" t="s">
        <v>34</v>
      </c>
      <c r="S7266" s="2" t="s">
        <v>29366</v>
      </c>
      <c r="T7266" s="3" t="s">
        <v>29367</v>
      </c>
      <c r="U7266" s="3" t="s">
        <v>189</v>
      </c>
      <c r="V7266" s="3" t="s">
        <v>29368</v>
      </c>
      <c r="W7266" s="12" t="s">
        <v>29369</v>
      </c>
      <c r="X7266" s="12" t="s">
        <v>23706</v>
      </c>
      <c r="Y7266" s="2" t="s">
        <v>23707</v>
      </c>
      <c r="Z7266" s="2"/>
    </row>
    <row r="7267" spans="1:26" ht="34.799999999999997" x14ac:dyDescent="0.3">
      <c r="A7267" s="6" t="s">
        <v>29370</v>
      </c>
      <c r="B7267" s="2" t="s">
        <v>27</v>
      </c>
      <c r="C7267" s="2" t="s">
        <v>22368</v>
      </c>
      <c r="D7267" s="2" t="s">
        <v>29</v>
      </c>
      <c r="E7267" s="3" t="s">
        <v>29341</v>
      </c>
      <c r="F7267" s="3" t="s">
        <v>31</v>
      </c>
      <c r="G7267" s="7">
        <v>100000</v>
      </c>
      <c r="H7267" s="8">
        <v>0</v>
      </c>
      <c r="I7267" s="8">
        <v>0</v>
      </c>
      <c r="J7267" s="8">
        <v>0</v>
      </c>
      <c r="K7267" s="8">
        <v>0</v>
      </c>
      <c r="L7267" s="8">
        <f>SUM(Tabella1[[#This Row],[CONTRIBUTO
COMMISSARIO STRAORDINARIO]:[INDENNIZZO
ASSICURATIVO]])</f>
        <v>100000</v>
      </c>
      <c r="M7267" s="9" t="s">
        <v>3384</v>
      </c>
      <c r="N7267" s="3" t="s">
        <v>794</v>
      </c>
      <c r="O7267" s="3" t="s">
        <v>3384</v>
      </c>
      <c r="P7267" s="2" t="s">
        <v>31</v>
      </c>
      <c r="Q7267" s="2" t="s">
        <v>34</v>
      </c>
      <c r="R7267" s="2" t="s">
        <v>34</v>
      </c>
      <c r="S7267" s="2" t="s">
        <v>29371</v>
      </c>
      <c r="T7267" s="3" t="s">
        <v>29372</v>
      </c>
      <c r="U7267" s="3" t="s">
        <v>189</v>
      </c>
      <c r="V7267" s="3" t="s">
        <v>29373</v>
      </c>
      <c r="W7267" s="12" t="s">
        <v>29374</v>
      </c>
      <c r="X7267" s="12" t="s">
        <v>23706</v>
      </c>
      <c r="Y7267" s="2" t="s">
        <v>23707</v>
      </c>
      <c r="Z7267" s="2"/>
    </row>
    <row r="7268" spans="1:26" ht="34.799999999999997" x14ac:dyDescent="0.3">
      <c r="A7268" s="6" t="s">
        <v>29375</v>
      </c>
      <c r="B7268" s="2" t="s">
        <v>27</v>
      </c>
      <c r="C7268" s="2" t="s">
        <v>22368</v>
      </c>
      <c r="D7268" s="2" t="s">
        <v>29</v>
      </c>
      <c r="E7268" s="3" t="s">
        <v>29341</v>
      </c>
      <c r="F7268" s="3" t="s">
        <v>31</v>
      </c>
      <c r="G7268" s="7">
        <v>11468</v>
      </c>
      <c r="H7268" s="8">
        <v>0</v>
      </c>
      <c r="I7268" s="8">
        <v>0</v>
      </c>
      <c r="J7268" s="8">
        <v>0</v>
      </c>
      <c r="K7268" s="8">
        <v>0</v>
      </c>
      <c r="L7268" s="8">
        <f>SUM(Tabella1[[#This Row],[CONTRIBUTO
COMMISSARIO STRAORDINARIO]:[INDENNIZZO
ASSICURATIVO]])</f>
        <v>11468</v>
      </c>
      <c r="M7268" s="9" t="s">
        <v>984</v>
      </c>
      <c r="N7268" s="3" t="s">
        <v>158</v>
      </c>
      <c r="O7268" s="3" t="s">
        <v>984</v>
      </c>
      <c r="P7268" s="2" t="s">
        <v>31</v>
      </c>
      <c r="Q7268" s="2" t="s">
        <v>175</v>
      </c>
      <c r="R7268" s="2" t="s">
        <v>985</v>
      </c>
      <c r="S7268" s="2" t="s">
        <v>29376</v>
      </c>
      <c r="T7268" s="3" t="s">
        <v>29377</v>
      </c>
      <c r="U7268" s="3" t="s">
        <v>189</v>
      </c>
      <c r="V7268" s="3" t="s">
        <v>29378</v>
      </c>
      <c r="W7268" s="12" t="s">
        <v>29379</v>
      </c>
      <c r="X7268" s="12" t="s">
        <v>29380</v>
      </c>
      <c r="Y7268" s="2" t="s">
        <v>29381</v>
      </c>
      <c r="Z7268" s="2"/>
    </row>
    <row r="7269" spans="1:26" ht="52.2" x14ac:dyDescent="0.3">
      <c r="A7269" s="6" t="s">
        <v>29382</v>
      </c>
      <c r="B7269" s="2" t="s">
        <v>27</v>
      </c>
      <c r="C7269" s="2" t="s">
        <v>22368</v>
      </c>
      <c r="D7269" s="2" t="s">
        <v>29</v>
      </c>
      <c r="E7269" s="3" t="s">
        <v>29341</v>
      </c>
      <c r="F7269" s="3" t="s">
        <v>31</v>
      </c>
      <c r="G7269" s="7">
        <v>49200</v>
      </c>
      <c r="H7269" s="8">
        <v>0</v>
      </c>
      <c r="I7269" s="8">
        <v>0</v>
      </c>
      <c r="J7269" s="8">
        <v>0</v>
      </c>
      <c r="K7269" s="8">
        <v>0</v>
      </c>
      <c r="L7269" s="8">
        <f>SUM(Tabella1[[#This Row],[CONTRIBUTO
COMMISSARIO STRAORDINARIO]:[INDENNIZZO
ASSICURATIVO]])</f>
        <v>49200</v>
      </c>
      <c r="M7269" s="9" t="s">
        <v>984</v>
      </c>
      <c r="N7269" s="3" t="s">
        <v>158</v>
      </c>
      <c r="O7269" s="3" t="s">
        <v>984</v>
      </c>
      <c r="P7269" s="2" t="s">
        <v>31</v>
      </c>
      <c r="Q7269" s="2" t="s">
        <v>175</v>
      </c>
      <c r="R7269" s="2" t="s">
        <v>985</v>
      </c>
      <c r="S7269" s="2" t="s">
        <v>29376</v>
      </c>
      <c r="T7269" s="3" t="s">
        <v>29377</v>
      </c>
      <c r="U7269" s="3" t="s">
        <v>189</v>
      </c>
      <c r="V7269" s="3" t="s">
        <v>29378</v>
      </c>
      <c r="W7269" s="12" t="s">
        <v>29383</v>
      </c>
      <c r="X7269" s="12" t="s">
        <v>29384</v>
      </c>
      <c r="Y7269" s="2" t="s">
        <v>29385</v>
      </c>
      <c r="Z7269" s="2"/>
    </row>
    <row r="7270" spans="1:26" x14ac:dyDescent="0.3">
      <c r="A7270" s="6" t="s">
        <v>29386</v>
      </c>
      <c r="B7270" s="2" t="s">
        <v>27</v>
      </c>
      <c r="C7270" s="2" t="s">
        <v>22368</v>
      </c>
      <c r="D7270" s="2" t="s">
        <v>29</v>
      </c>
      <c r="E7270" s="3" t="s">
        <v>29341</v>
      </c>
      <c r="F7270" s="3" t="s">
        <v>31</v>
      </c>
      <c r="G7270" s="7">
        <v>50000</v>
      </c>
      <c r="H7270" s="8">
        <v>0</v>
      </c>
      <c r="I7270" s="8">
        <v>0</v>
      </c>
      <c r="J7270" s="8">
        <v>0</v>
      </c>
      <c r="K7270" s="8">
        <v>0</v>
      </c>
      <c r="L7270" s="8">
        <f>SUM(Tabella1[[#This Row],[CONTRIBUTO
COMMISSARIO STRAORDINARIO]:[INDENNIZZO
ASSICURATIVO]])</f>
        <v>50000</v>
      </c>
      <c r="M7270" s="9" t="s">
        <v>3384</v>
      </c>
      <c r="N7270" s="3" t="s">
        <v>794</v>
      </c>
      <c r="O7270" s="3" t="s">
        <v>3384</v>
      </c>
      <c r="P7270" s="2" t="s">
        <v>31</v>
      </c>
      <c r="Q7270" s="2" t="s">
        <v>34</v>
      </c>
      <c r="R7270" s="2" t="s">
        <v>6120</v>
      </c>
      <c r="S7270" s="2" t="s">
        <v>23658</v>
      </c>
      <c r="T7270" s="3" t="s">
        <v>23659</v>
      </c>
      <c r="U7270" s="3" t="s">
        <v>189</v>
      </c>
      <c r="V7270" s="3" t="s">
        <v>23665</v>
      </c>
      <c r="W7270" s="12" t="s">
        <v>29387</v>
      </c>
      <c r="X7270" s="12" t="s">
        <v>29388</v>
      </c>
      <c r="Y7270" s="2" t="s">
        <v>41</v>
      </c>
      <c r="Z7270" s="2"/>
    </row>
    <row r="7271" spans="1:26" ht="52.2" x14ac:dyDescent="0.3">
      <c r="A7271" s="6" t="s">
        <v>29389</v>
      </c>
      <c r="B7271" s="2" t="s">
        <v>27</v>
      </c>
      <c r="C7271" s="2" t="s">
        <v>8662</v>
      </c>
      <c r="D7271" s="2" t="s">
        <v>29</v>
      </c>
      <c r="E7271" s="3" t="s">
        <v>29341</v>
      </c>
      <c r="F7271" s="3" t="s">
        <v>31</v>
      </c>
      <c r="G7271" s="7">
        <v>100000</v>
      </c>
      <c r="H7271" s="8">
        <v>0</v>
      </c>
      <c r="I7271" s="8">
        <v>0</v>
      </c>
      <c r="J7271" s="8">
        <v>0</v>
      </c>
      <c r="K7271" s="8">
        <v>0</v>
      </c>
      <c r="L7271" s="8">
        <f>SUM(Tabella1[[#This Row],[CONTRIBUTO
COMMISSARIO STRAORDINARIO]:[INDENNIZZO
ASSICURATIVO]])</f>
        <v>100000</v>
      </c>
      <c r="M7271" s="9" t="s">
        <v>6035</v>
      </c>
      <c r="N7271" s="3" t="s">
        <v>6036</v>
      </c>
      <c r="O7271" s="3" t="s">
        <v>6035</v>
      </c>
      <c r="P7271" s="2" t="s">
        <v>31</v>
      </c>
      <c r="Q7271" s="2" t="s">
        <v>516</v>
      </c>
      <c r="R7271" s="2" t="s">
        <v>6050</v>
      </c>
      <c r="S7271" s="2" t="s">
        <v>8734</v>
      </c>
      <c r="T7271" s="3" t="s">
        <v>29390</v>
      </c>
      <c r="U7271" s="3" t="s">
        <v>270</v>
      </c>
      <c r="V7271" s="3" t="s">
        <v>25067</v>
      </c>
      <c r="W7271" s="12" t="s">
        <v>29391</v>
      </c>
      <c r="X7271" s="12" t="s">
        <v>29392</v>
      </c>
      <c r="Y7271" s="2" t="s">
        <v>29393</v>
      </c>
      <c r="Z7271" s="2"/>
    </row>
    <row r="7272" spans="1:26" ht="156.6" x14ac:dyDescent="0.3">
      <c r="A7272" s="6" t="s">
        <v>29394</v>
      </c>
      <c r="B7272" s="2" t="s">
        <v>27</v>
      </c>
      <c r="C7272" s="2" t="s">
        <v>8662</v>
      </c>
      <c r="D7272" s="2" t="s">
        <v>29</v>
      </c>
      <c r="E7272" s="3" t="s">
        <v>29341</v>
      </c>
      <c r="F7272" s="3" t="s">
        <v>31</v>
      </c>
      <c r="G7272" s="7">
        <v>35000</v>
      </c>
      <c r="H7272" s="8">
        <v>0</v>
      </c>
      <c r="I7272" s="8">
        <v>0</v>
      </c>
      <c r="J7272" s="8">
        <v>0</v>
      </c>
      <c r="K7272" s="8">
        <v>0</v>
      </c>
      <c r="L7272" s="8">
        <f>SUM(Tabella1[[#This Row],[CONTRIBUTO
COMMISSARIO STRAORDINARIO]:[INDENNIZZO
ASSICURATIVO]])</f>
        <v>35000</v>
      </c>
      <c r="M7272" s="9" t="s">
        <v>29395</v>
      </c>
      <c r="N7272" s="3" t="s">
        <v>270</v>
      </c>
      <c r="O7272" s="3" t="s">
        <v>564</v>
      </c>
      <c r="P7272" s="2" t="s">
        <v>31</v>
      </c>
      <c r="Q7272" s="2" t="s">
        <v>159</v>
      </c>
      <c r="R7272" s="2" t="s">
        <v>159</v>
      </c>
      <c r="S7272" s="2" t="s">
        <v>29396</v>
      </c>
      <c r="T7272" s="3" t="s">
        <v>29397</v>
      </c>
      <c r="U7272" s="3" t="s">
        <v>189</v>
      </c>
      <c r="V7272" s="3" t="s">
        <v>25067</v>
      </c>
      <c r="W7272" s="12" t="s">
        <v>29398</v>
      </c>
      <c r="X7272" s="12" t="s">
        <v>29399</v>
      </c>
      <c r="Y7272" s="2" t="s">
        <v>41</v>
      </c>
      <c r="Z7272" s="2"/>
    </row>
    <row r="7273" spans="1:26" ht="34.799999999999997" x14ac:dyDescent="0.3">
      <c r="A7273" s="6" t="s">
        <v>29400</v>
      </c>
      <c r="B7273" s="2" t="s">
        <v>27</v>
      </c>
      <c r="C7273" s="2" t="s">
        <v>8662</v>
      </c>
      <c r="D7273" s="2" t="s">
        <v>29</v>
      </c>
      <c r="E7273" s="3" t="s">
        <v>29341</v>
      </c>
      <c r="F7273" s="3" t="s">
        <v>31</v>
      </c>
      <c r="G7273" s="7">
        <v>200000</v>
      </c>
      <c r="H7273" s="8">
        <v>0</v>
      </c>
      <c r="I7273" s="8">
        <v>0</v>
      </c>
      <c r="J7273" s="8">
        <v>0</v>
      </c>
      <c r="K7273" s="8">
        <v>0</v>
      </c>
      <c r="L7273" s="8">
        <f>SUM(Tabella1[[#This Row],[CONTRIBUTO
COMMISSARIO STRAORDINARIO]:[INDENNIZZO
ASSICURATIVO]])</f>
        <v>200000</v>
      </c>
      <c r="M7273" s="9" t="s">
        <v>4434</v>
      </c>
      <c r="N7273" s="3" t="s">
        <v>1111</v>
      </c>
      <c r="O7273" s="3" t="s">
        <v>4434</v>
      </c>
      <c r="P7273" s="2" t="s">
        <v>31</v>
      </c>
      <c r="Q7273" s="2" t="s">
        <v>185</v>
      </c>
      <c r="R7273" s="2" t="s">
        <v>147</v>
      </c>
      <c r="S7273" s="2" t="s">
        <v>35</v>
      </c>
      <c r="T7273" s="3" t="s">
        <v>31</v>
      </c>
      <c r="U7273" s="3" t="s">
        <v>37</v>
      </c>
      <c r="V7273" s="3" t="s">
        <v>38</v>
      </c>
      <c r="W7273" s="12" t="s">
        <v>19724</v>
      </c>
      <c r="X7273" s="12" t="s">
        <v>29401</v>
      </c>
      <c r="Y7273" s="2" t="s">
        <v>41</v>
      </c>
      <c r="Z7273" s="2"/>
    </row>
    <row r="7274" spans="1:26" ht="52.2" x14ac:dyDescent="0.3">
      <c r="A7274" s="6" t="s">
        <v>29402</v>
      </c>
      <c r="B7274" s="2" t="s">
        <v>27</v>
      </c>
      <c r="C7274" s="2" t="s">
        <v>8662</v>
      </c>
      <c r="D7274" s="2" t="s">
        <v>29</v>
      </c>
      <c r="E7274" s="3" t="s">
        <v>29341</v>
      </c>
      <c r="F7274" s="3" t="s">
        <v>31</v>
      </c>
      <c r="G7274" s="7">
        <v>15000000</v>
      </c>
      <c r="H7274" s="8">
        <v>0</v>
      </c>
      <c r="I7274" s="8">
        <v>0</v>
      </c>
      <c r="J7274" s="8">
        <v>0</v>
      </c>
      <c r="K7274" s="8">
        <v>0</v>
      </c>
      <c r="L7274" s="8">
        <f>SUM(Tabella1[[#This Row],[CONTRIBUTO
COMMISSARIO STRAORDINARIO]:[INDENNIZZO
ASSICURATIVO]])</f>
        <v>15000000</v>
      </c>
      <c r="M7274" s="9" t="s">
        <v>6863</v>
      </c>
      <c r="N7274" s="3" t="s">
        <v>6864</v>
      </c>
      <c r="O7274" s="3" t="s">
        <v>6863</v>
      </c>
      <c r="P7274" s="2" t="s">
        <v>31</v>
      </c>
      <c r="Q7274" s="2" t="s">
        <v>185</v>
      </c>
      <c r="R7274" s="2" t="s">
        <v>29403</v>
      </c>
      <c r="S7274" s="2" t="s">
        <v>35</v>
      </c>
      <c r="T7274" s="3" t="s">
        <v>29404</v>
      </c>
      <c r="U7274" s="3" t="s">
        <v>37</v>
      </c>
      <c r="V7274" s="3" t="s">
        <v>38</v>
      </c>
      <c r="W7274" s="12" t="s">
        <v>19620</v>
      </c>
      <c r="X7274" s="12" t="s">
        <v>29405</v>
      </c>
      <c r="Y7274" s="2" t="s">
        <v>41</v>
      </c>
      <c r="Z7274" s="2"/>
    </row>
    <row r="7275" spans="1:26" ht="34.799999999999997" x14ac:dyDescent="0.3">
      <c r="A7275" s="6" t="s">
        <v>29406</v>
      </c>
      <c r="B7275" s="2" t="s">
        <v>27</v>
      </c>
      <c r="C7275" s="2" t="s">
        <v>24027</v>
      </c>
      <c r="D7275" s="2" t="s">
        <v>29</v>
      </c>
      <c r="E7275" s="3" t="s">
        <v>29341</v>
      </c>
      <c r="F7275" s="3" t="s">
        <v>31</v>
      </c>
      <c r="G7275" s="7">
        <v>80000</v>
      </c>
      <c r="H7275" s="8">
        <v>0</v>
      </c>
      <c r="I7275" s="8">
        <v>0</v>
      </c>
      <c r="J7275" s="8">
        <v>0</v>
      </c>
      <c r="K7275" s="8">
        <v>0</v>
      </c>
      <c r="L7275" s="8">
        <f>SUM(Tabella1[[#This Row],[CONTRIBUTO
COMMISSARIO STRAORDINARIO]:[INDENNIZZO
ASSICURATIVO]])</f>
        <v>80000</v>
      </c>
      <c r="M7275" s="9" t="s">
        <v>24871</v>
      </c>
      <c r="N7275" s="3" t="s">
        <v>501</v>
      </c>
      <c r="O7275" s="3" t="s">
        <v>24871</v>
      </c>
      <c r="P7275" s="2" t="s">
        <v>31</v>
      </c>
      <c r="Q7275" s="2" t="s">
        <v>205</v>
      </c>
      <c r="R7275" s="2" t="s">
        <v>537</v>
      </c>
      <c r="S7275" s="2" t="s">
        <v>29407</v>
      </c>
      <c r="T7275" s="3" t="s">
        <v>29408</v>
      </c>
      <c r="U7275" s="3" t="s">
        <v>189</v>
      </c>
      <c r="V7275" s="3" t="s">
        <v>270</v>
      </c>
      <c r="W7275" s="12" t="s">
        <v>29409</v>
      </c>
      <c r="X7275" s="12" t="s">
        <v>29410</v>
      </c>
      <c r="Y7275" s="2" t="s">
        <v>41</v>
      </c>
      <c r="Z7275" s="2"/>
    </row>
    <row r="7276" spans="1:26" ht="69.599999999999994" x14ac:dyDescent="0.3">
      <c r="A7276" s="6" t="s">
        <v>29411</v>
      </c>
      <c r="B7276" s="2" t="s">
        <v>27</v>
      </c>
      <c r="C7276" s="2" t="s">
        <v>24027</v>
      </c>
      <c r="D7276" s="2" t="s">
        <v>29</v>
      </c>
      <c r="E7276" s="3" t="s">
        <v>29341</v>
      </c>
      <c r="F7276" s="3" t="s">
        <v>31</v>
      </c>
      <c r="G7276" s="7">
        <v>25000</v>
      </c>
      <c r="H7276" s="8">
        <v>0</v>
      </c>
      <c r="I7276" s="8">
        <v>0</v>
      </c>
      <c r="J7276" s="8">
        <v>0</v>
      </c>
      <c r="K7276" s="8">
        <v>0</v>
      </c>
      <c r="L7276" s="8">
        <f>SUM(Tabella1[[#This Row],[CONTRIBUTO
COMMISSARIO STRAORDINARIO]:[INDENNIZZO
ASSICURATIVO]])</f>
        <v>25000</v>
      </c>
      <c r="M7276" s="9" t="s">
        <v>24871</v>
      </c>
      <c r="N7276" s="3" t="s">
        <v>501</v>
      </c>
      <c r="O7276" s="3" t="s">
        <v>24871</v>
      </c>
      <c r="P7276" s="2" t="s">
        <v>31</v>
      </c>
      <c r="Q7276" s="2" t="s">
        <v>205</v>
      </c>
      <c r="R7276" s="2" t="s">
        <v>1200</v>
      </c>
      <c r="S7276" s="2" t="s">
        <v>29412</v>
      </c>
      <c r="T7276" s="3" t="s">
        <v>29413</v>
      </c>
      <c r="U7276" s="3" t="s">
        <v>29414</v>
      </c>
      <c r="V7276" s="3" t="s">
        <v>270</v>
      </c>
      <c r="W7276" s="12" t="s">
        <v>29415</v>
      </c>
      <c r="X7276" s="12" t="s">
        <v>29416</v>
      </c>
      <c r="Y7276" s="2" t="s">
        <v>41</v>
      </c>
      <c r="Z7276" s="2"/>
    </row>
    <row r="7277" spans="1:26" ht="52.2" x14ac:dyDescent="0.3">
      <c r="A7277" s="6" t="s">
        <v>29417</v>
      </c>
      <c r="B7277" s="2" t="s">
        <v>27</v>
      </c>
      <c r="C7277" s="2" t="s">
        <v>24027</v>
      </c>
      <c r="D7277" s="2" t="s">
        <v>29</v>
      </c>
      <c r="E7277" s="3" t="s">
        <v>29341</v>
      </c>
      <c r="F7277" s="3" t="s">
        <v>31</v>
      </c>
      <c r="G7277" s="7">
        <v>70000</v>
      </c>
      <c r="H7277" s="8">
        <v>0</v>
      </c>
      <c r="I7277" s="8">
        <v>0</v>
      </c>
      <c r="J7277" s="8">
        <v>0</v>
      </c>
      <c r="K7277" s="8">
        <v>0</v>
      </c>
      <c r="L7277" s="8">
        <f>SUM(Tabella1[[#This Row],[CONTRIBUTO
COMMISSARIO STRAORDINARIO]:[INDENNIZZO
ASSICURATIVO]])</f>
        <v>70000</v>
      </c>
      <c r="M7277" s="9" t="s">
        <v>24899</v>
      </c>
      <c r="N7277" s="3" t="s">
        <v>501</v>
      </c>
      <c r="O7277" s="3" t="s">
        <v>24899</v>
      </c>
      <c r="P7277" s="2" t="s">
        <v>31</v>
      </c>
      <c r="Q7277" s="2" t="s">
        <v>175</v>
      </c>
      <c r="R7277" s="2" t="s">
        <v>7155</v>
      </c>
      <c r="S7277" s="2" t="s">
        <v>7155</v>
      </c>
      <c r="T7277" s="3" t="s">
        <v>29418</v>
      </c>
      <c r="U7277" s="3" t="s">
        <v>4071</v>
      </c>
      <c r="V7277" s="3" t="s">
        <v>270</v>
      </c>
      <c r="W7277" s="12" t="s">
        <v>29419</v>
      </c>
      <c r="X7277" s="12" t="s">
        <v>29420</v>
      </c>
      <c r="Y7277" s="2" t="s">
        <v>41</v>
      </c>
      <c r="Z7277" s="2" t="s">
        <v>9749</v>
      </c>
    </row>
    <row r="7278" spans="1:26" ht="52.2" x14ac:dyDescent="0.3">
      <c r="A7278" s="6" t="s">
        <v>29421</v>
      </c>
      <c r="B7278" s="2" t="s">
        <v>27</v>
      </c>
      <c r="C7278" s="2" t="s">
        <v>24027</v>
      </c>
      <c r="D7278" s="2" t="s">
        <v>29</v>
      </c>
      <c r="E7278" s="3" t="s">
        <v>29341</v>
      </c>
      <c r="F7278" s="3" t="s">
        <v>31</v>
      </c>
      <c r="G7278" s="7">
        <v>100000</v>
      </c>
      <c r="H7278" s="8">
        <v>0</v>
      </c>
      <c r="I7278" s="8">
        <v>0</v>
      </c>
      <c r="J7278" s="8">
        <v>0</v>
      </c>
      <c r="K7278" s="8">
        <v>0</v>
      </c>
      <c r="L7278" s="8">
        <f>SUM(Tabella1[[#This Row],[CONTRIBUTO
COMMISSARIO STRAORDINARIO]:[INDENNIZZO
ASSICURATIVO]])</f>
        <v>100000</v>
      </c>
      <c r="M7278" s="9" t="s">
        <v>24899</v>
      </c>
      <c r="N7278" s="3" t="s">
        <v>501</v>
      </c>
      <c r="O7278" s="3" t="s">
        <v>24899</v>
      </c>
      <c r="P7278" s="2" t="s">
        <v>31</v>
      </c>
      <c r="Q7278" s="2" t="s">
        <v>175</v>
      </c>
      <c r="R7278" s="2" t="s">
        <v>6437</v>
      </c>
      <c r="S7278" s="2" t="s">
        <v>29422</v>
      </c>
      <c r="T7278" s="3" t="s">
        <v>29423</v>
      </c>
      <c r="U7278" s="3" t="s">
        <v>4071</v>
      </c>
      <c r="V7278" s="3" t="s">
        <v>270</v>
      </c>
      <c r="W7278" s="12" t="s">
        <v>29424</v>
      </c>
      <c r="X7278" s="12" t="s">
        <v>29425</v>
      </c>
      <c r="Y7278" s="2" t="s">
        <v>41</v>
      </c>
      <c r="Z7278" s="2"/>
    </row>
    <row r="7279" spans="1:26" ht="52.2" x14ac:dyDescent="0.3">
      <c r="A7279" s="6" t="s">
        <v>29426</v>
      </c>
      <c r="B7279" s="2" t="s">
        <v>27</v>
      </c>
      <c r="C7279" s="2" t="s">
        <v>24027</v>
      </c>
      <c r="D7279" s="2" t="s">
        <v>29</v>
      </c>
      <c r="E7279" s="3" t="s">
        <v>29341</v>
      </c>
      <c r="F7279" s="3" t="s">
        <v>31</v>
      </c>
      <c r="G7279" s="7">
        <v>80000</v>
      </c>
      <c r="H7279" s="8">
        <v>0</v>
      </c>
      <c r="I7279" s="8">
        <v>0</v>
      </c>
      <c r="J7279" s="8">
        <v>0</v>
      </c>
      <c r="K7279" s="8">
        <v>0</v>
      </c>
      <c r="L7279" s="8">
        <f>SUM(Tabella1[[#This Row],[CONTRIBUTO
COMMISSARIO STRAORDINARIO]:[INDENNIZZO
ASSICURATIVO]])</f>
        <v>80000</v>
      </c>
      <c r="M7279" s="9" t="s">
        <v>24899</v>
      </c>
      <c r="N7279" s="3" t="s">
        <v>501</v>
      </c>
      <c r="O7279" s="3" t="s">
        <v>24899</v>
      </c>
      <c r="P7279" s="2" t="s">
        <v>31</v>
      </c>
      <c r="Q7279" s="2" t="s">
        <v>175</v>
      </c>
      <c r="R7279" s="2" t="s">
        <v>1004</v>
      </c>
      <c r="S7279" s="2" t="s">
        <v>13692</v>
      </c>
      <c r="T7279" s="3" t="s">
        <v>29427</v>
      </c>
      <c r="U7279" s="3" t="s">
        <v>4071</v>
      </c>
      <c r="V7279" s="3" t="s">
        <v>270</v>
      </c>
      <c r="W7279" s="12" t="s">
        <v>29428</v>
      </c>
      <c r="X7279" s="12" t="s">
        <v>29419</v>
      </c>
      <c r="Y7279" s="2" t="s">
        <v>41</v>
      </c>
      <c r="Z7279" s="2"/>
    </row>
    <row r="7280" spans="1:26" ht="87" x14ac:dyDescent="0.3">
      <c r="A7280" s="6" t="s">
        <v>29429</v>
      </c>
      <c r="B7280" s="2" t="s">
        <v>27</v>
      </c>
      <c r="C7280" s="2" t="s">
        <v>24027</v>
      </c>
      <c r="D7280" s="2" t="s">
        <v>29</v>
      </c>
      <c r="E7280" s="3" t="s">
        <v>29341</v>
      </c>
      <c r="F7280" s="3" t="s">
        <v>31</v>
      </c>
      <c r="G7280" s="7">
        <v>545853</v>
      </c>
      <c r="H7280" s="8">
        <v>0</v>
      </c>
      <c r="I7280" s="8">
        <v>0</v>
      </c>
      <c r="J7280" s="8">
        <v>0</v>
      </c>
      <c r="K7280" s="8">
        <v>0</v>
      </c>
      <c r="L7280" s="8">
        <f>SUM(Tabella1[[#This Row],[CONTRIBUTO
COMMISSARIO STRAORDINARIO]:[INDENNIZZO
ASSICURATIVO]])</f>
        <v>545853</v>
      </c>
      <c r="M7280" s="9" t="s">
        <v>3846</v>
      </c>
      <c r="N7280" s="3" t="s">
        <v>158</v>
      </c>
      <c r="O7280" s="3" t="s">
        <v>3846</v>
      </c>
      <c r="P7280" s="2" t="s">
        <v>31</v>
      </c>
      <c r="Q7280" s="2" t="s">
        <v>159</v>
      </c>
      <c r="R7280" s="2" t="s">
        <v>3847</v>
      </c>
      <c r="S7280" s="2" t="s">
        <v>3847</v>
      </c>
      <c r="T7280" s="3" t="s">
        <v>29430</v>
      </c>
      <c r="U7280" s="3" t="s">
        <v>4071</v>
      </c>
      <c r="V7280" s="3" t="s">
        <v>270</v>
      </c>
      <c r="W7280" s="12" t="s">
        <v>29431</v>
      </c>
      <c r="X7280" s="12" t="s">
        <v>29432</v>
      </c>
      <c r="Y7280" s="2" t="s">
        <v>29433</v>
      </c>
      <c r="Z7280" s="2"/>
    </row>
    <row r="7281" spans="1:26" x14ac:dyDescent="0.3">
      <c r="A7281" s="6" t="s">
        <v>29434</v>
      </c>
      <c r="B7281" s="2" t="s">
        <v>27</v>
      </c>
      <c r="C7281" s="2" t="s">
        <v>24027</v>
      </c>
      <c r="D7281" s="2" t="s">
        <v>29</v>
      </c>
      <c r="E7281" s="3" t="s">
        <v>29341</v>
      </c>
      <c r="F7281" s="3" t="s">
        <v>31</v>
      </c>
      <c r="G7281" s="7">
        <v>80000</v>
      </c>
      <c r="H7281" s="8">
        <v>0</v>
      </c>
      <c r="I7281" s="8">
        <v>0</v>
      </c>
      <c r="J7281" s="8">
        <v>0</v>
      </c>
      <c r="K7281" s="8">
        <v>0</v>
      </c>
      <c r="L7281" s="8">
        <f>SUM(Tabella1[[#This Row],[CONTRIBUTO
COMMISSARIO STRAORDINARIO]:[INDENNIZZO
ASSICURATIVO]])</f>
        <v>80000</v>
      </c>
      <c r="M7281" s="9" t="s">
        <v>7470</v>
      </c>
      <c r="N7281" s="3" t="s">
        <v>501</v>
      </c>
      <c r="O7281" s="3" t="s">
        <v>7470</v>
      </c>
      <c r="P7281" s="2" t="s">
        <v>31</v>
      </c>
      <c r="Q7281" s="2" t="s">
        <v>175</v>
      </c>
      <c r="R7281" s="2" t="s">
        <v>3215</v>
      </c>
      <c r="S7281" s="2" t="s">
        <v>835</v>
      </c>
      <c r="T7281" s="3" t="s">
        <v>29435</v>
      </c>
      <c r="U7281" s="3" t="s">
        <v>189</v>
      </c>
      <c r="V7281" s="3" t="s">
        <v>270</v>
      </c>
      <c r="W7281" s="12" t="s">
        <v>29436</v>
      </c>
      <c r="X7281" s="12" t="s">
        <v>29437</v>
      </c>
      <c r="Y7281" s="2" t="s">
        <v>41</v>
      </c>
      <c r="Z7281" s="2"/>
    </row>
    <row r="7282" spans="1:26" x14ac:dyDescent="0.3">
      <c r="A7282" s="6" t="s">
        <v>29438</v>
      </c>
      <c r="B7282" s="2" t="s">
        <v>27</v>
      </c>
      <c r="C7282" s="2" t="s">
        <v>24027</v>
      </c>
      <c r="D7282" s="2" t="s">
        <v>29</v>
      </c>
      <c r="E7282" s="3" t="s">
        <v>29341</v>
      </c>
      <c r="F7282" s="3" t="s">
        <v>31</v>
      </c>
      <c r="G7282" s="7">
        <v>80000</v>
      </c>
      <c r="H7282" s="8">
        <v>0</v>
      </c>
      <c r="I7282" s="8">
        <v>0</v>
      </c>
      <c r="J7282" s="8">
        <v>0</v>
      </c>
      <c r="K7282" s="8">
        <v>0</v>
      </c>
      <c r="L7282" s="8">
        <f>SUM(Tabella1[[#This Row],[CONTRIBUTO
COMMISSARIO STRAORDINARIO]:[INDENNIZZO
ASSICURATIVO]])</f>
        <v>80000</v>
      </c>
      <c r="M7282" s="9" t="s">
        <v>7470</v>
      </c>
      <c r="N7282" s="3" t="s">
        <v>501</v>
      </c>
      <c r="O7282" s="3" t="s">
        <v>7470</v>
      </c>
      <c r="P7282" s="2" t="s">
        <v>31</v>
      </c>
      <c r="Q7282" s="2" t="s">
        <v>175</v>
      </c>
      <c r="R7282" s="2" t="s">
        <v>176</v>
      </c>
      <c r="S7282" s="2" t="s">
        <v>13860</v>
      </c>
      <c r="T7282" s="3" t="s">
        <v>29439</v>
      </c>
      <c r="U7282" s="3" t="s">
        <v>189</v>
      </c>
      <c r="V7282" s="3" t="s">
        <v>270</v>
      </c>
      <c r="W7282" s="12" t="s">
        <v>29440</v>
      </c>
      <c r="X7282" s="12" t="s">
        <v>29437</v>
      </c>
      <c r="Y7282" s="2" t="s">
        <v>41</v>
      </c>
      <c r="Z7282" s="2"/>
    </row>
    <row r="7283" spans="1:26" x14ac:dyDescent="0.3">
      <c r="A7283" s="6" t="s">
        <v>29441</v>
      </c>
      <c r="B7283" s="2" t="s">
        <v>27</v>
      </c>
      <c r="C7283" s="2" t="s">
        <v>24027</v>
      </c>
      <c r="D7283" s="2" t="s">
        <v>29</v>
      </c>
      <c r="E7283" s="3" t="s">
        <v>29341</v>
      </c>
      <c r="F7283" s="3" t="s">
        <v>31</v>
      </c>
      <c r="G7283" s="7">
        <v>80000</v>
      </c>
      <c r="H7283" s="8">
        <v>0</v>
      </c>
      <c r="I7283" s="8">
        <v>0</v>
      </c>
      <c r="J7283" s="8">
        <v>0</v>
      </c>
      <c r="K7283" s="8">
        <v>0</v>
      </c>
      <c r="L7283" s="8">
        <f>SUM(Tabella1[[#This Row],[CONTRIBUTO
COMMISSARIO STRAORDINARIO]:[INDENNIZZO
ASSICURATIVO]])</f>
        <v>80000</v>
      </c>
      <c r="M7283" s="9" t="s">
        <v>7470</v>
      </c>
      <c r="N7283" s="3" t="s">
        <v>501</v>
      </c>
      <c r="O7283" s="3" t="s">
        <v>7470</v>
      </c>
      <c r="P7283" s="2" t="s">
        <v>31</v>
      </c>
      <c r="Q7283" s="2" t="s">
        <v>175</v>
      </c>
      <c r="R7283" s="2" t="s">
        <v>3329</v>
      </c>
      <c r="S7283" s="2" t="s">
        <v>835</v>
      </c>
      <c r="T7283" s="3" t="s">
        <v>29442</v>
      </c>
      <c r="U7283" s="3" t="s">
        <v>189</v>
      </c>
      <c r="V7283" s="3" t="s">
        <v>270</v>
      </c>
      <c r="W7283" s="12" t="s">
        <v>29440</v>
      </c>
      <c r="X7283" s="12" t="s">
        <v>29437</v>
      </c>
      <c r="Y7283" s="2" t="s">
        <v>41</v>
      </c>
      <c r="Z7283" s="2"/>
    </row>
    <row r="7284" spans="1:26" ht="34.799999999999997" x14ac:dyDescent="0.3">
      <c r="A7284" s="6" t="s">
        <v>29443</v>
      </c>
      <c r="B7284" s="2" t="s">
        <v>27</v>
      </c>
      <c r="C7284" s="2" t="s">
        <v>24027</v>
      </c>
      <c r="D7284" s="2" t="s">
        <v>29</v>
      </c>
      <c r="E7284" s="3" t="s">
        <v>29341</v>
      </c>
      <c r="F7284" s="3" t="s">
        <v>31</v>
      </c>
      <c r="G7284" s="7">
        <v>40000</v>
      </c>
      <c r="H7284" s="8">
        <v>0</v>
      </c>
      <c r="I7284" s="8">
        <v>0</v>
      </c>
      <c r="J7284" s="8">
        <v>0</v>
      </c>
      <c r="K7284" s="8">
        <v>0</v>
      </c>
      <c r="L7284" s="8">
        <f>SUM(Tabella1[[#This Row],[CONTRIBUTO
COMMISSARIO STRAORDINARIO]:[INDENNIZZO
ASSICURATIVO]])</f>
        <v>40000</v>
      </c>
      <c r="M7284" s="9" t="s">
        <v>984</v>
      </c>
      <c r="N7284" s="3" t="s">
        <v>158</v>
      </c>
      <c r="O7284" s="3" t="s">
        <v>984</v>
      </c>
      <c r="P7284" s="2" t="s">
        <v>31</v>
      </c>
      <c r="Q7284" s="2" t="s">
        <v>175</v>
      </c>
      <c r="R7284" s="2" t="s">
        <v>985</v>
      </c>
      <c r="S7284" s="2" t="s">
        <v>985</v>
      </c>
      <c r="T7284" s="3" t="s">
        <v>29444</v>
      </c>
      <c r="U7284" s="3" t="s">
        <v>189</v>
      </c>
      <c r="V7284" s="3" t="s">
        <v>270</v>
      </c>
      <c r="W7284" s="12" t="s">
        <v>14815</v>
      </c>
      <c r="X7284" s="12" t="s">
        <v>29445</v>
      </c>
      <c r="Y7284" s="2" t="s">
        <v>41</v>
      </c>
      <c r="Z7284" s="2"/>
    </row>
    <row r="7285" spans="1:26" ht="52.2" x14ac:dyDescent="0.3">
      <c r="A7285" s="6" t="s">
        <v>29446</v>
      </c>
      <c r="B7285" s="2" t="s">
        <v>27</v>
      </c>
      <c r="C7285" s="2" t="s">
        <v>24027</v>
      </c>
      <c r="D7285" s="2" t="s">
        <v>29</v>
      </c>
      <c r="E7285" s="3" t="s">
        <v>29341</v>
      </c>
      <c r="F7285" s="3" t="s">
        <v>31</v>
      </c>
      <c r="G7285" s="7">
        <v>90000</v>
      </c>
      <c r="H7285" s="8">
        <v>0</v>
      </c>
      <c r="I7285" s="8">
        <v>0</v>
      </c>
      <c r="J7285" s="8">
        <v>0</v>
      </c>
      <c r="K7285" s="8">
        <v>0</v>
      </c>
      <c r="L7285" s="8">
        <f>SUM(Tabella1[[#This Row],[CONTRIBUTO
COMMISSARIO STRAORDINARIO]:[INDENNIZZO
ASSICURATIVO]])</f>
        <v>90000</v>
      </c>
      <c r="M7285" s="9" t="s">
        <v>24899</v>
      </c>
      <c r="N7285" s="3" t="s">
        <v>501</v>
      </c>
      <c r="O7285" s="3" t="s">
        <v>24899</v>
      </c>
      <c r="P7285" s="2" t="s">
        <v>31</v>
      </c>
      <c r="Q7285" s="2" t="s">
        <v>175</v>
      </c>
      <c r="R7285" s="2" t="s">
        <v>2267</v>
      </c>
      <c r="S7285" s="2" t="s">
        <v>29447</v>
      </c>
      <c r="T7285" s="3" t="s">
        <v>29448</v>
      </c>
      <c r="U7285" s="3" t="s">
        <v>4071</v>
      </c>
      <c r="V7285" s="3" t="s">
        <v>270</v>
      </c>
      <c r="W7285" s="12" t="s">
        <v>29449</v>
      </c>
      <c r="X7285" s="12" t="s">
        <v>29450</v>
      </c>
      <c r="Y7285" s="2" t="s">
        <v>41</v>
      </c>
      <c r="Z7285" s="2"/>
    </row>
    <row r="7286" spans="1:26" ht="52.2" x14ac:dyDescent="0.3">
      <c r="A7286" s="6" t="s">
        <v>29451</v>
      </c>
      <c r="B7286" s="2" t="s">
        <v>27</v>
      </c>
      <c r="C7286" s="2" t="s">
        <v>24027</v>
      </c>
      <c r="D7286" s="2" t="s">
        <v>29</v>
      </c>
      <c r="E7286" s="3" t="s">
        <v>29341</v>
      </c>
      <c r="F7286" s="3" t="s">
        <v>31</v>
      </c>
      <c r="G7286" s="7">
        <v>70000</v>
      </c>
      <c r="H7286" s="8">
        <v>0</v>
      </c>
      <c r="I7286" s="8">
        <v>0</v>
      </c>
      <c r="J7286" s="8">
        <v>0</v>
      </c>
      <c r="K7286" s="8">
        <v>0</v>
      </c>
      <c r="L7286" s="8">
        <f>SUM(Tabella1[[#This Row],[CONTRIBUTO
COMMISSARIO STRAORDINARIO]:[INDENNIZZO
ASSICURATIVO]])</f>
        <v>70000</v>
      </c>
      <c r="M7286" s="9" t="s">
        <v>24899</v>
      </c>
      <c r="N7286" s="3" t="s">
        <v>501</v>
      </c>
      <c r="O7286" s="3" t="s">
        <v>24899</v>
      </c>
      <c r="P7286" s="2" t="s">
        <v>31</v>
      </c>
      <c r="Q7286" s="2" t="s">
        <v>175</v>
      </c>
      <c r="R7286" s="2" t="s">
        <v>7155</v>
      </c>
      <c r="S7286" s="2" t="s">
        <v>29452</v>
      </c>
      <c r="T7286" s="3" t="s">
        <v>29453</v>
      </c>
      <c r="U7286" s="3" t="s">
        <v>4071</v>
      </c>
      <c r="V7286" s="3" t="s">
        <v>270</v>
      </c>
      <c r="W7286" s="12" t="s">
        <v>29419</v>
      </c>
      <c r="X7286" s="12" t="s">
        <v>29454</v>
      </c>
      <c r="Y7286" s="2" t="s">
        <v>41</v>
      </c>
      <c r="Z7286" s="2" t="s">
        <v>9749</v>
      </c>
    </row>
    <row r="7287" spans="1:26" ht="52.2" x14ac:dyDescent="0.3">
      <c r="A7287" s="6" t="s">
        <v>29455</v>
      </c>
      <c r="B7287" s="2" t="s">
        <v>27</v>
      </c>
      <c r="C7287" s="2" t="s">
        <v>24027</v>
      </c>
      <c r="D7287" s="2" t="s">
        <v>29</v>
      </c>
      <c r="E7287" s="3" t="s">
        <v>29341</v>
      </c>
      <c r="F7287" s="3" t="s">
        <v>31</v>
      </c>
      <c r="G7287" s="7">
        <v>70000</v>
      </c>
      <c r="H7287" s="8">
        <v>0</v>
      </c>
      <c r="I7287" s="8">
        <v>0</v>
      </c>
      <c r="J7287" s="8">
        <v>0</v>
      </c>
      <c r="K7287" s="8">
        <v>0</v>
      </c>
      <c r="L7287" s="8">
        <f>SUM(Tabella1[[#This Row],[CONTRIBUTO
COMMISSARIO STRAORDINARIO]:[INDENNIZZO
ASSICURATIVO]])</f>
        <v>70000</v>
      </c>
      <c r="M7287" s="9" t="s">
        <v>24899</v>
      </c>
      <c r="N7287" s="3" t="s">
        <v>501</v>
      </c>
      <c r="O7287" s="3" t="s">
        <v>24899</v>
      </c>
      <c r="P7287" s="2" t="s">
        <v>31</v>
      </c>
      <c r="Q7287" s="2" t="s">
        <v>175</v>
      </c>
      <c r="R7287" s="2" t="s">
        <v>7155</v>
      </c>
      <c r="S7287" s="2" t="s">
        <v>7155</v>
      </c>
      <c r="T7287" s="3" t="s">
        <v>29456</v>
      </c>
      <c r="U7287" s="3" t="s">
        <v>4071</v>
      </c>
      <c r="V7287" s="3" t="s">
        <v>270</v>
      </c>
      <c r="W7287" s="12" t="s">
        <v>29419</v>
      </c>
      <c r="X7287" s="12" t="s">
        <v>29457</v>
      </c>
      <c r="Y7287" s="2" t="s">
        <v>41</v>
      </c>
      <c r="Z7287" s="2" t="s">
        <v>9749</v>
      </c>
    </row>
    <row r="7288" spans="1:26" ht="52.2" x14ac:dyDescent="0.3">
      <c r="A7288" s="6" t="s">
        <v>29458</v>
      </c>
      <c r="B7288" s="2" t="s">
        <v>27</v>
      </c>
      <c r="C7288" s="2" t="s">
        <v>24027</v>
      </c>
      <c r="D7288" s="2" t="s">
        <v>29</v>
      </c>
      <c r="E7288" s="3" t="s">
        <v>29341</v>
      </c>
      <c r="F7288" s="3" t="s">
        <v>31</v>
      </c>
      <c r="G7288" s="7">
        <v>70000</v>
      </c>
      <c r="H7288" s="8">
        <v>0</v>
      </c>
      <c r="I7288" s="8">
        <v>0</v>
      </c>
      <c r="J7288" s="8">
        <v>0</v>
      </c>
      <c r="K7288" s="8">
        <v>0</v>
      </c>
      <c r="L7288" s="8">
        <f>SUM(Tabella1[[#This Row],[CONTRIBUTO
COMMISSARIO STRAORDINARIO]:[INDENNIZZO
ASSICURATIVO]])</f>
        <v>70000</v>
      </c>
      <c r="M7288" s="9" t="s">
        <v>24899</v>
      </c>
      <c r="N7288" s="3" t="s">
        <v>501</v>
      </c>
      <c r="O7288" s="3" t="s">
        <v>24899</v>
      </c>
      <c r="P7288" s="2" t="s">
        <v>31</v>
      </c>
      <c r="Q7288" s="2" t="s">
        <v>175</v>
      </c>
      <c r="R7288" s="2" t="s">
        <v>7155</v>
      </c>
      <c r="S7288" s="2" t="s">
        <v>29459</v>
      </c>
      <c r="T7288" s="3" t="s">
        <v>29460</v>
      </c>
      <c r="U7288" s="3" t="s">
        <v>4071</v>
      </c>
      <c r="V7288" s="3" t="s">
        <v>270</v>
      </c>
      <c r="W7288" s="12" t="s">
        <v>29461</v>
      </c>
      <c r="X7288" s="12" t="s">
        <v>29462</v>
      </c>
      <c r="Y7288" s="2" t="s">
        <v>41</v>
      </c>
      <c r="Z7288" s="2" t="s">
        <v>9749</v>
      </c>
    </row>
    <row r="7289" spans="1:26" ht="52.2" x14ac:dyDescent="0.3">
      <c r="A7289" s="6" t="s">
        <v>29463</v>
      </c>
      <c r="B7289" s="2" t="s">
        <v>27</v>
      </c>
      <c r="C7289" s="2" t="s">
        <v>24027</v>
      </c>
      <c r="D7289" s="2" t="s">
        <v>29</v>
      </c>
      <c r="E7289" s="3" t="s">
        <v>29341</v>
      </c>
      <c r="F7289" s="3" t="s">
        <v>31</v>
      </c>
      <c r="G7289" s="7">
        <v>70000</v>
      </c>
      <c r="H7289" s="8">
        <v>0</v>
      </c>
      <c r="I7289" s="8">
        <v>0</v>
      </c>
      <c r="J7289" s="8">
        <v>0</v>
      </c>
      <c r="K7289" s="8">
        <v>0</v>
      </c>
      <c r="L7289" s="8">
        <f>SUM(Tabella1[[#This Row],[CONTRIBUTO
COMMISSARIO STRAORDINARIO]:[INDENNIZZO
ASSICURATIVO]])</f>
        <v>70000</v>
      </c>
      <c r="M7289" s="9" t="s">
        <v>24899</v>
      </c>
      <c r="N7289" s="3" t="s">
        <v>501</v>
      </c>
      <c r="O7289" s="3" t="s">
        <v>24899</v>
      </c>
      <c r="P7289" s="2" t="s">
        <v>31</v>
      </c>
      <c r="Q7289" s="2" t="s">
        <v>175</v>
      </c>
      <c r="R7289" s="2" t="s">
        <v>7155</v>
      </c>
      <c r="S7289" s="2" t="s">
        <v>29464</v>
      </c>
      <c r="T7289" s="3" t="s">
        <v>29465</v>
      </c>
      <c r="U7289" s="3" t="s">
        <v>4071</v>
      </c>
      <c r="V7289" s="3" t="s">
        <v>270</v>
      </c>
      <c r="W7289" s="12" t="s">
        <v>29461</v>
      </c>
      <c r="X7289" s="12" t="s">
        <v>29466</v>
      </c>
      <c r="Y7289" s="2" t="s">
        <v>41</v>
      </c>
      <c r="Z7289" s="2" t="s">
        <v>9749</v>
      </c>
    </row>
    <row r="7290" spans="1:26" ht="52.2" x14ac:dyDescent="0.3">
      <c r="A7290" s="6" t="s">
        <v>29467</v>
      </c>
      <c r="B7290" s="2" t="s">
        <v>27</v>
      </c>
      <c r="C7290" s="2" t="s">
        <v>24027</v>
      </c>
      <c r="D7290" s="2" t="s">
        <v>29</v>
      </c>
      <c r="E7290" s="3" t="s">
        <v>29341</v>
      </c>
      <c r="F7290" s="3" t="s">
        <v>31</v>
      </c>
      <c r="G7290" s="7">
        <v>70000</v>
      </c>
      <c r="H7290" s="8">
        <v>0</v>
      </c>
      <c r="I7290" s="8">
        <v>0</v>
      </c>
      <c r="J7290" s="8">
        <v>0</v>
      </c>
      <c r="K7290" s="8">
        <v>0</v>
      </c>
      <c r="L7290" s="8">
        <f>SUM(Tabella1[[#This Row],[CONTRIBUTO
COMMISSARIO STRAORDINARIO]:[INDENNIZZO
ASSICURATIVO]])</f>
        <v>70000</v>
      </c>
      <c r="M7290" s="10" t="s">
        <v>24899</v>
      </c>
      <c r="N7290" s="3" t="s">
        <v>501</v>
      </c>
      <c r="O7290" s="3" t="s">
        <v>24899</v>
      </c>
      <c r="P7290" s="2" t="s">
        <v>31</v>
      </c>
      <c r="Q7290" s="2" t="s">
        <v>175</v>
      </c>
      <c r="R7290" s="2" t="s">
        <v>7155</v>
      </c>
      <c r="S7290" s="2" t="s">
        <v>29464</v>
      </c>
      <c r="T7290" s="3" t="s">
        <v>29468</v>
      </c>
      <c r="U7290" s="3" t="s">
        <v>4071</v>
      </c>
      <c r="V7290" s="3" t="s">
        <v>270</v>
      </c>
      <c r="W7290" s="12" t="s">
        <v>29461</v>
      </c>
      <c r="X7290" s="12" t="s">
        <v>29469</v>
      </c>
      <c r="Y7290" s="2" t="s">
        <v>41</v>
      </c>
      <c r="Z7290" s="2" t="s">
        <v>9749</v>
      </c>
    </row>
    <row r="7291" spans="1:26" ht="52.2" x14ac:dyDescent="0.3">
      <c r="A7291" s="6" t="s">
        <v>29470</v>
      </c>
      <c r="B7291" s="2" t="s">
        <v>27</v>
      </c>
      <c r="C7291" s="2" t="s">
        <v>24027</v>
      </c>
      <c r="D7291" s="2" t="s">
        <v>29</v>
      </c>
      <c r="E7291" s="3" t="s">
        <v>29341</v>
      </c>
      <c r="F7291" s="3" t="s">
        <v>31</v>
      </c>
      <c r="G7291" s="7">
        <v>70000</v>
      </c>
      <c r="H7291" s="8">
        <v>0</v>
      </c>
      <c r="I7291" s="8">
        <v>0</v>
      </c>
      <c r="J7291" s="8">
        <v>0</v>
      </c>
      <c r="K7291" s="8">
        <v>0</v>
      </c>
      <c r="L7291" s="8">
        <f>SUM(Tabella1[[#This Row],[CONTRIBUTO
COMMISSARIO STRAORDINARIO]:[INDENNIZZO
ASSICURATIVO]])</f>
        <v>70000</v>
      </c>
      <c r="M7291" s="10" t="s">
        <v>24899</v>
      </c>
      <c r="N7291" s="3" t="s">
        <v>501</v>
      </c>
      <c r="O7291" s="3" t="s">
        <v>24899</v>
      </c>
      <c r="P7291" s="2" t="s">
        <v>31</v>
      </c>
      <c r="Q7291" s="2" t="s">
        <v>175</v>
      </c>
      <c r="R7291" s="2" t="s">
        <v>7155</v>
      </c>
      <c r="S7291" s="2" t="s">
        <v>7155</v>
      </c>
      <c r="T7291" s="3" t="s">
        <v>29471</v>
      </c>
      <c r="U7291" s="3" t="s">
        <v>4071</v>
      </c>
      <c r="V7291" s="3" t="s">
        <v>270</v>
      </c>
      <c r="W7291" s="12" t="s">
        <v>29461</v>
      </c>
      <c r="X7291" s="12" t="s">
        <v>29472</v>
      </c>
      <c r="Y7291" s="2" t="s">
        <v>41</v>
      </c>
      <c r="Z7291" s="2" t="s">
        <v>9749</v>
      </c>
    </row>
    <row r="7292" spans="1:26" ht="52.2" x14ac:dyDescent="0.3">
      <c r="A7292" s="6" t="s">
        <v>29473</v>
      </c>
      <c r="B7292" s="2" t="s">
        <v>27</v>
      </c>
      <c r="C7292" s="2" t="s">
        <v>24027</v>
      </c>
      <c r="D7292" s="2" t="s">
        <v>29</v>
      </c>
      <c r="E7292" s="3" t="s">
        <v>29341</v>
      </c>
      <c r="F7292" s="3" t="s">
        <v>31</v>
      </c>
      <c r="G7292" s="7">
        <v>70000</v>
      </c>
      <c r="H7292" s="8">
        <v>0</v>
      </c>
      <c r="I7292" s="8">
        <v>0</v>
      </c>
      <c r="J7292" s="8">
        <v>0</v>
      </c>
      <c r="K7292" s="8">
        <v>0</v>
      </c>
      <c r="L7292" s="8">
        <f>SUM(Tabella1[[#This Row],[CONTRIBUTO
COMMISSARIO STRAORDINARIO]:[INDENNIZZO
ASSICURATIVO]])</f>
        <v>70000</v>
      </c>
      <c r="M7292" s="10" t="s">
        <v>24899</v>
      </c>
      <c r="N7292" s="3" t="s">
        <v>501</v>
      </c>
      <c r="O7292" s="3" t="s">
        <v>24899</v>
      </c>
      <c r="P7292" s="2" t="s">
        <v>31</v>
      </c>
      <c r="Q7292" s="2" t="s">
        <v>175</v>
      </c>
      <c r="R7292" s="2" t="s">
        <v>7155</v>
      </c>
      <c r="S7292" s="2" t="s">
        <v>29474</v>
      </c>
      <c r="T7292" s="3" t="s">
        <v>29475</v>
      </c>
      <c r="U7292" s="3" t="s">
        <v>4071</v>
      </c>
      <c r="V7292" s="3" t="s">
        <v>270</v>
      </c>
      <c r="W7292" s="12" t="s">
        <v>29461</v>
      </c>
      <c r="X7292" s="12" t="s">
        <v>29476</v>
      </c>
      <c r="Y7292" s="2" t="s">
        <v>41</v>
      </c>
      <c r="Z7292" s="2" t="s">
        <v>9749</v>
      </c>
    </row>
    <row r="7293" spans="1:26" ht="34.799999999999997" x14ac:dyDescent="0.3">
      <c r="A7293" s="6" t="s">
        <v>29477</v>
      </c>
      <c r="B7293" s="2" t="s">
        <v>27</v>
      </c>
      <c r="C7293" s="2" t="s">
        <v>24027</v>
      </c>
      <c r="D7293" s="2" t="s">
        <v>29</v>
      </c>
      <c r="E7293" s="3" t="s">
        <v>29341</v>
      </c>
      <c r="F7293" s="3" t="s">
        <v>31</v>
      </c>
      <c r="G7293" s="7">
        <v>20000</v>
      </c>
      <c r="H7293" s="8">
        <v>0</v>
      </c>
      <c r="I7293" s="8">
        <v>0</v>
      </c>
      <c r="J7293" s="8">
        <v>0</v>
      </c>
      <c r="K7293" s="8">
        <v>0</v>
      </c>
      <c r="L7293" s="8">
        <f>SUM(Tabella1[[#This Row],[CONTRIBUTO
COMMISSARIO STRAORDINARIO]:[INDENNIZZO
ASSICURATIVO]])</f>
        <v>20000</v>
      </c>
      <c r="M7293" s="10" t="s">
        <v>24871</v>
      </c>
      <c r="N7293" s="3" t="s">
        <v>501</v>
      </c>
      <c r="O7293" s="3" t="s">
        <v>24871</v>
      </c>
      <c r="P7293" s="2" t="s">
        <v>31</v>
      </c>
      <c r="Q7293" s="2" t="s">
        <v>205</v>
      </c>
      <c r="R7293" s="2" t="s">
        <v>6005</v>
      </c>
      <c r="S7293" s="2" t="s">
        <v>29478</v>
      </c>
      <c r="T7293" s="3" t="s">
        <v>29479</v>
      </c>
      <c r="U7293" s="3" t="s">
        <v>189</v>
      </c>
      <c r="V7293" s="3" t="s">
        <v>270</v>
      </c>
      <c r="W7293" s="12" t="s">
        <v>29480</v>
      </c>
      <c r="X7293" s="12" t="s">
        <v>29481</v>
      </c>
      <c r="Y7293" s="2" t="s">
        <v>41</v>
      </c>
      <c r="Z7293" s="2"/>
    </row>
    <row r="7294" spans="1:26" ht="34.799999999999997" x14ac:dyDescent="0.3">
      <c r="A7294" s="6" t="s">
        <v>29482</v>
      </c>
      <c r="B7294" s="2" t="s">
        <v>27</v>
      </c>
      <c r="C7294" s="2" t="s">
        <v>24027</v>
      </c>
      <c r="D7294" s="2" t="s">
        <v>29</v>
      </c>
      <c r="E7294" s="3" t="s">
        <v>29341</v>
      </c>
      <c r="F7294" s="3" t="s">
        <v>31</v>
      </c>
      <c r="G7294" s="7">
        <v>20000</v>
      </c>
      <c r="H7294" s="8">
        <v>0</v>
      </c>
      <c r="I7294" s="8">
        <v>0</v>
      </c>
      <c r="J7294" s="8">
        <v>0</v>
      </c>
      <c r="K7294" s="8">
        <v>0</v>
      </c>
      <c r="L7294" s="8">
        <f>SUM(Tabella1[[#This Row],[CONTRIBUTO
COMMISSARIO STRAORDINARIO]:[INDENNIZZO
ASSICURATIVO]])</f>
        <v>20000</v>
      </c>
      <c r="M7294" s="10" t="s">
        <v>24871</v>
      </c>
      <c r="N7294" s="3" t="s">
        <v>501</v>
      </c>
      <c r="O7294" s="3" t="s">
        <v>24871</v>
      </c>
      <c r="P7294" s="2" t="s">
        <v>31</v>
      </c>
      <c r="Q7294" s="2" t="s">
        <v>205</v>
      </c>
      <c r="R7294" s="2" t="s">
        <v>6005</v>
      </c>
      <c r="S7294" s="2" t="s">
        <v>6231</v>
      </c>
      <c r="T7294" s="3" t="s">
        <v>29483</v>
      </c>
      <c r="U7294" s="3" t="s">
        <v>189</v>
      </c>
      <c r="V7294" s="3" t="s">
        <v>270</v>
      </c>
      <c r="W7294" s="12" t="s">
        <v>29484</v>
      </c>
      <c r="X7294" s="12" t="s">
        <v>29485</v>
      </c>
      <c r="Y7294" s="2" t="s">
        <v>41</v>
      </c>
      <c r="Z7294" s="2"/>
    </row>
    <row r="7295" spans="1:26" ht="34.799999999999997" x14ac:dyDescent="0.3">
      <c r="A7295" s="6" t="s">
        <v>29486</v>
      </c>
      <c r="B7295" s="2" t="s">
        <v>27</v>
      </c>
      <c r="C7295" s="2" t="s">
        <v>24027</v>
      </c>
      <c r="D7295" s="2" t="s">
        <v>29</v>
      </c>
      <c r="E7295" s="3" t="s">
        <v>29341</v>
      </c>
      <c r="F7295" s="3" t="s">
        <v>31</v>
      </c>
      <c r="G7295" s="7">
        <v>25000</v>
      </c>
      <c r="H7295" s="8">
        <v>0</v>
      </c>
      <c r="I7295" s="8">
        <v>0</v>
      </c>
      <c r="J7295" s="8">
        <v>0</v>
      </c>
      <c r="K7295" s="8">
        <v>0</v>
      </c>
      <c r="L7295" s="8">
        <f>SUM(Tabella1[[#This Row],[CONTRIBUTO
COMMISSARIO STRAORDINARIO]:[INDENNIZZO
ASSICURATIVO]])</f>
        <v>25000</v>
      </c>
      <c r="M7295" s="10" t="s">
        <v>24871</v>
      </c>
      <c r="N7295" s="3" t="s">
        <v>501</v>
      </c>
      <c r="O7295" s="3" t="s">
        <v>24871</v>
      </c>
      <c r="P7295" s="2" t="s">
        <v>31</v>
      </c>
      <c r="Q7295" s="2" t="s">
        <v>205</v>
      </c>
      <c r="R7295" s="2" t="s">
        <v>6005</v>
      </c>
      <c r="S7295" s="2" t="s">
        <v>29487</v>
      </c>
      <c r="T7295" s="3" t="s">
        <v>29488</v>
      </c>
      <c r="U7295" s="3" t="s">
        <v>29489</v>
      </c>
      <c r="V7295" s="3" t="s">
        <v>270</v>
      </c>
      <c r="W7295" s="12" t="s">
        <v>29490</v>
      </c>
      <c r="X7295" s="12" t="s">
        <v>29491</v>
      </c>
      <c r="Y7295" s="2" t="s">
        <v>41</v>
      </c>
      <c r="Z7295" s="2"/>
    </row>
    <row r="7296" spans="1:26" ht="34.799999999999997" x14ac:dyDescent="0.3">
      <c r="A7296" s="6" t="s">
        <v>29492</v>
      </c>
      <c r="B7296" s="2" t="s">
        <v>27</v>
      </c>
      <c r="C7296" s="2" t="s">
        <v>24027</v>
      </c>
      <c r="D7296" s="2" t="s">
        <v>29</v>
      </c>
      <c r="E7296" s="3" t="s">
        <v>29341</v>
      </c>
      <c r="F7296" s="3" t="s">
        <v>31</v>
      </c>
      <c r="G7296" s="7">
        <v>28000</v>
      </c>
      <c r="H7296" s="8">
        <v>0</v>
      </c>
      <c r="I7296" s="8">
        <v>0</v>
      </c>
      <c r="J7296" s="8">
        <v>0</v>
      </c>
      <c r="K7296" s="8">
        <v>0</v>
      </c>
      <c r="L7296" s="8">
        <f>SUM(Tabella1[[#This Row],[CONTRIBUTO
COMMISSARIO STRAORDINARIO]:[INDENNIZZO
ASSICURATIVO]])</f>
        <v>28000</v>
      </c>
      <c r="M7296" s="10" t="s">
        <v>24871</v>
      </c>
      <c r="N7296" s="3" t="s">
        <v>501</v>
      </c>
      <c r="O7296" s="3" t="s">
        <v>24871</v>
      </c>
      <c r="P7296" s="2" t="s">
        <v>31</v>
      </c>
      <c r="Q7296" s="2" t="s">
        <v>205</v>
      </c>
      <c r="R7296" s="2" t="s">
        <v>6005</v>
      </c>
      <c r="S7296" s="2" t="s">
        <v>29493</v>
      </c>
      <c r="T7296" s="3" t="s">
        <v>29494</v>
      </c>
      <c r="U7296" s="3" t="s">
        <v>189</v>
      </c>
      <c r="V7296" s="3" t="s">
        <v>270</v>
      </c>
      <c r="W7296" s="12" t="s">
        <v>29495</v>
      </c>
      <c r="X7296" s="12" t="s">
        <v>29496</v>
      </c>
      <c r="Y7296" s="2" t="s">
        <v>41</v>
      </c>
      <c r="Z7296" s="2"/>
    </row>
    <row r="7297" spans="1:26" ht="34.799999999999997" x14ac:dyDescent="0.3">
      <c r="A7297" s="6" t="s">
        <v>29497</v>
      </c>
      <c r="B7297" s="2" t="s">
        <v>27</v>
      </c>
      <c r="C7297" s="2" t="s">
        <v>24027</v>
      </c>
      <c r="D7297" s="2" t="s">
        <v>29</v>
      </c>
      <c r="E7297" s="3" t="s">
        <v>29341</v>
      </c>
      <c r="F7297" s="3" t="s">
        <v>31</v>
      </c>
      <c r="G7297" s="7">
        <v>30000</v>
      </c>
      <c r="H7297" s="8">
        <v>0</v>
      </c>
      <c r="I7297" s="8">
        <v>0</v>
      </c>
      <c r="J7297" s="8">
        <v>0</v>
      </c>
      <c r="K7297" s="8">
        <v>0</v>
      </c>
      <c r="L7297" s="8">
        <f>SUM(Tabella1[[#This Row],[CONTRIBUTO
COMMISSARIO STRAORDINARIO]:[INDENNIZZO
ASSICURATIVO]])</f>
        <v>30000</v>
      </c>
      <c r="M7297" s="10" t="s">
        <v>24871</v>
      </c>
      <c r="N7297" s="3" t="s">
        <v>501</v>
      </c>
      <c r="O7297" s="3" t="s">
        <v>24871</v>
      </c>
      <c r="P7297" s="2" t="s">
        <v>31</v>
      </c>
      <c r="Q7297" s="2" t="s">
        <v>205</v>
      </c>
      <c r="R7297" s="2" t="s">
        <v>6005</v>
      </c>
      <c r="S7297" s="2" t="s">
        <v>29498</v>
      </c>
      <c r="T7297" s="3" t="s">
        <v>29499</v>
      </c>
      <c r="U7297" s="3" t="s">
        <v>29500</v>
      </c>
      <c r="V7297" s="3" t="s">
        <v>270</v>
      </c>
      <c r="W7297" s="12" t="s">
        <v>29501</v>
      </c>
      <c r="X7297" s="12" t="s">
        <v>29502</v>
      </c>
      <c r="Y7297" s="2" t="s">
        <v>41</v>
      </c>
      <c r="Z7297" s="2"/>
    </row>
    <row r="7298" spans="1:26" ht="52.2" x14ac:dyDescent="0.3">
      <c r="A7298" s="6" t="s">
        <v>29503</v>
      </c>
      <c r="B7298" s="2" t="s">
        <v>27</v>
      </c>
      <c r="C7298" s="2" t="s">
        <v>24027</v>
      </c>
      <c r="D7298" s="2" t="s">
        <v>29</v>
      </c>
      <c r="E7298" s="3" t="s">
        <v>29341</v>
      </c>
      <c r="F7298" s="3" t="s">
        <v>31</v>
      </c>
      <c r="G7298" s="7">
        <v>30000</v>
      </c>
      <c r="H7298" s="8">
        <v>0</v>
      </c>
      <c r="I7298" s="8">
        <v>0</v>
      </c>
      <c r="J7298" s="8">
        <v>0</v>
      </c>
      <c r="K7298" s="8">
        <v>0</v>
      </c>
      <c r="L7298" s="8">
        <f>SUM(Tabella1[[#This Row],[CONTRIBUTO
COMMISSARIO STRAORDINARIO]:[INDENNIZZO
ASSICURATIVO]])</f>
        <v>30000</v>
      </c>
      <c r="M7298" s="10" t="s">
        <v>24871</v>
      </c>
      <c r="N7298" s="3" t="s">
        <v>501</v>
      </c>
      <c r="O7298" s="3" t="s">
        <v>24871</v>
      </c>
      <c r="P7298" s="2" t="s">
        <v>31</v>
      </c>
      <c r="Q7298" s="2" t="s">
        <v>205</v>
      </c>
      <c r="R7298" s="2" t="s">
        <v>6005</v>
      </c>
      <c r="S7298" s="2" t="s">
        <v>29504</v>
      </c>
      <c r="T7298" s="3" t="s">
        <v>29505</v>
      </c>
      <c r="U7298" s="3" t="s">
        <v>29506</v>
      </c>
      <c r="V7298" s="3" t="s">
        <v>270</v>
      </c>
      <c r="W7298" s="12" t="s">
        <v>29507</v>
      </c>
      <c r="X7298" s="12" t="s">
        <v>29508</v>
      </c>
      <c r="Y7298" s="2" t="s">
        <v>41</v>
      </c>
      <c r="Z7298" s="2"/>
    </row>
    <row r="7299" spans="1:26" ht="34.799999999999997" x14ac:dyDescent="0.3">
      <c r="A7299" s="6" t="s">
        <v>29509</v>
      </c>
      <c r="B7299" s="2" t="s">
        <v>27</v>
      </c>
      <c r="C7299" s="2" t="s">
        <v>24027</v>
      </c>
      <c r="D7299" s="2" t="s">
        <v>29</v>
      </c>
      <c r="E7299" s="3" t="s">
        <v>29341</v>
      </c>
      <c r="F7299" s="3" t="s">
        <v>31</v>
      </c>
      <c r="G7299" s="7">
        <v>40000</v>
      </c>
      <c r="H7299" s="8">
        <v>0</v>
      </c>
      <c r="I7299" s="8">
        <v>0</v>
      </c>
      <c r="J7299" s="8">
        <v>0</v>
      </c>
      <c r="K7299" s="8">
        <v>0</v>
      </c>
      <c r="L7299" s="8">
        <f>SUM(Tabella1[[#This Row],[CONTRIBUTO
COMMISSARIO STRAORDINARIO]:[INDENNIZZO
ASSICURATIVO]])</f>
        <v>40000</v>
      </c>
      <c r="M7299" s="10" t="s">
        <v>24871</v>
      </c>
      <c r="N7299" s="3" t="s">
        <v>501</v>
      </c>
      <c r="O7299" s="3" t="s">
        <v>24871</v>
      </c>
      <c r="P7299" s="2" t="s">
        <v>31</v>
      </c>
      <c r="Q7299" s="2" t="s">
        <v>205</v>
      </c>
      <c r="R7299" s="2" t="s">
        <v>6005</v>
      </c>
      <c r="S7299" s="2" t="s">
        <v>29510</v>
      </c>
      <c r="T7299" s="3" t="s">
        <v>29511</v>
      </c>
      <c r="U7299" s="3" t="s">
        <v>189</v>
      </c>
      <c r="V7299" s="3" t="s">
        <v>270</v>
      </c>
      <c r="W7299" s="12" t="s">
        <v>29512</v>
      </c>
      <c r="X7299" s="12" t="s">
        <v>29513</v>
      </c>
      <c r="Y7299" s="2" t="s">
        <v>41</v>
      </c>
      <c r="Z7299" s="2"/>
    </row>
    <row r="7300" spans="1:26" ht="34.799999999999997" x14ac:dyDescent="0.3">
      <c r="A7300" s="6" t="s">
        <v>29514</v>
      </c>
      <c r="B7300" s="2" t="s">
        <v>27</v>
      </c>
      <c r="C7300" s="2" t="s">
        <v>24027</v>
      </c>
      <c r="D7300" s="2" t="s">
        <v>29</v>
      </c>
      <c r="E7300" s="3" t="s">
        <v>29341</v>
      </c>
      <c r="F7300" s="3" t="s">
        <v>31</v>
      </c>
      <c r="G7300" s="7">
        <v>50000</v>
      </c>
      <c r="H7300" s="8">
        <v>0</v>
      </c>
      <c r="I7300" s="8">
        <v>0</v>
      </c>
      <c r="J7300" s="8">
        <v>0</v>
      </c>
      <c r="K7300" s="8">
        <v>0</v>
      </c>
      <c r="L7300" s="8">
        <f>SUM(Tabella1[[#This Row],[CONTRIBUTO
COMMISSARIO STRAORDINARIO]:[INDENNIZZO
ASSICURATIVO]])</f>
        <v>50000</v>
      </c>
      <c r="M7300" s="10" t="s">
        <v>24871</v>
      </c>
      <c r="N7300" s="3" t="s">
        <v>501</v>
      </c>
      <c r="O7300" s="3" t="s">
        <v>24871</v>
      </c>
      <c r="P7300" s="2" t="s">
        <v>31</v>
      </c>
      <c r="Q7300" s="2" t="s">
        <v>205</v>
      </c>
      <c r="R7300" s="2" t="s">
        <v>6005</v>
      </c>
      <c r="S7300" s="2" t="s">
        <v>29504</v>
      </c>
      <c r="T7300" s="3" t="s">
        <v>29515</v>
      </c>
      <c r="U7300" s="3" t="s">
        <v>29489</v>
      </c>
      <c r="V7300" s="3" t="s">
        <v>270</v>
      </c>
      <c r="W7300" s="12" t="s">
        <v>29516</v>
      </c>
      <c r="X7300" s="12" t="s">
        <v>29517</v>
      </c>
      <c r="Y7300" s="2" t="s">
        <v>41</v>
      </c>
      <c r="Z7300" s="2"/>
    </row>
    <row r="7301" spans="1:26" ht="34.799999999999997" x14ac:dyDescent="0.3">
      <c r="A7301" s="6" t="s">
        <v>29518</v>
      </c>
      <c r="B7301" s="2" t="s">
        <v>27</v>
      </c>
      <c r="C7301" s="2" t="s">
        <v>24027</v>
      </c>
      <c r="D7301" s="2" t="s">
        <v>29</v>
      </c>
      <c r="E7301" s="3" t="s">
        <v>29341</v>
      </c>
      <c r="F7301" s="3" t="s">
        <v>31</v>
      </c>
      <c r="G7301" s="7">
        <v>70000</v>
      </c>
      <c r="H7301" s="8">
        <v>0</v>
      </c>
      <c r="I7301" s="8">
        <v>0</v>
      </c>
      <c r="J7301" s="8">
        <v>0</v>
      </c>
      <c r="K7301" s="8">
        <v>0</v>
      </c>
      <c r="L7301" s="8">
        <f>SUM(Tabella1[[#This Row],[CONTRIBUTO
COMMISSARIO STRAORDINARIO]:[INDENNIZZO
ASSICURATIVO]])</f>
        <v>70000</v>
      </c>
      <c r="M7301" s="10" t="s">
        <v>24871</v>
      </c>
      <c r="N7301" s="3" t="s">
        <v>501</v>
      </c>
      <c r="O7301" s="3" t="s">
        <v>24871</v>
      </c>
      <c r="P7301" s="2" t="s">
        <v>31</v>
      </c>
      <c r="Q7301" s="2" t="s">
        <v>205</v>
      </c>
      <c r="R7301" s="2" t="s">
        <v>6005</v>
      </c>
      <c r="S7301" s="2" t="s">
        <v>29504</v>
      </c>
      <c r="T7301" s="3" t="s">
        <v>29519</v>
      </c>
      <c r="U7301" s="3" t="s">
        <v>29489</v>
      </c>
      <c r="V7301" s="3" t="s">
        <v>270</v>
      </c>
      <c r="W7301" s="12" t="s">
        <v>29520</v>
      </c>
      <c r="X7301" s="12" t="s">
        <v>29521</v>
      </c>
      <c r="Y7301" s="2" t="s">
        <v>41</v>
      </c>
      <c r="Z7301" s="2"/>
    </row>
    <row r="7302" spans="1:26" ht="52.2" x14ac:dyDescent="0.3">
      <c r="A7302" s="6" t="s">
        <v>29522</v>
      </c>
      <c r="B7302" s="2" t="s">
        <v>27</v>
      </c>
      <c r="C7302" s="2" t="s">
        <v>24027</v>
      </c>
      <c r="D7302" s="2" t="s">
        <v>29</v>
      </c>
      <c r="E7302" s="3" t="s">
        <v>29341</v>
      </c>
      <c r="F7302" s="3" t="s">
        <v>31</v>
      </c>
      <c r="G7302" s="7">
        <v>30000</v>
      </c>
      <c r="H7302" s="8">
        <v>0</v>
      </c>
      <c r="I7302" s="8">
        <v>0</v>
      </c>
      <c r="J7302" s="8">
        <v>0</v>
      </c>
      <c r="K7302" s="8">
        <v>0</v>
      </c>
      <c r="L7302" s="8">
        <f>SUM(Tabella1[[#This Row],[CONTRIBUTO
COMMISSARIO STRAORDINARIO]:[INDENNIZZO
ASSICURATIVO]])</f>
        <v>30000</v>
      </c>
      <c r="M7302" s="10" t="s">
        <v>24871</v>
      </c>
      <c r="N7302" s="3" t="s">
        <v>501</v>
      </c>
      <c r="O7302" s="3" t="s">
        <v>24871</v>
      </c>
      <c r="P7302" s="2" t="s">
        <v>31</v>
      </c>
      <c r="Q7302" s="2" t="s">
        <v>205</v>
      </c>
      <c r="R7302" s="2" t="s">
        <v>206</v>
      </c>
      <c r="S7302" s="2" t="s">
        <v>29523</v>
      </c>
      <c r="T7302" s="3" t="s">
        <v>29524</v>
      </c>
      <c r="U7302" s="3" t="s">
        <v>179</v>
      </c>
      <c r="V7302" s="3" t="s">
        <v>270</v>
      </c>
      <c r="W7302" s="12" t="s">
        <v>29525</v>
      </c>
      <c r="X7302" s="12" t="s">
        <v>29526</v>
      </c>
      <c r="Y7302" s="2" t="s">
        <v>41</v>
      </c>
      <c r="Z7302" s="2"/>
    </row>
    <row r="7303" spans="1:26" ht="34.799999999999997" x14ac:dyDescent="0.3">
      <c r="A7303" s="6" t="s">
        <v>29527</v>
      </c>
      <c r="B7303" s="2" t="s">
        <v>27</v>
      </c>
      <c r="C7303" s="2" t="s">
        <v>24027</v>
      </c>
      <c r="D7303" s="2" t="s">
        <v>29</v>
      </c>
      <c r="E7303" s="3" t="s">
        <v>29341</v>
      </c>
      <c r="F7303" s="3" t="s">
        <v>31</v>
      </c>
      <c r="G7303" s="7">
        <v>36000</v>
      </c>
      <c r="H7303" s="8">
        <v>0</v>
      </c>
      <c r="I7303" s="8">
        <v>0</v>
      </c>
      <c r="J7303" s="8">
        <v>0</v>
      </c>
      <c r="K7303" s="8">
        <v>0</v>
      </c>
      <c r="L7303" s="8">
        <f>SUM(Tabella1[[#This Row],[CONTRIBUTO
COMMISSARIO STRAORDINARIO]:[INDENNIZZO
ASSICURATIVO]])</f>
        <v>36000</v>
      </c>
      <c r="M7303" s="10" t="s">
        <v>24871</v>
      </c>
      <c r="N7303" s="3" t="s">
        <v>501</v>
      </c>
      <c r="O7303" s="3" t="s">
        <v>24871</v>
      </c>
      <c r="P7303" s="2" t="s">
        <v>31</v>
      </c>
      <c r="Q7303" s="2" t="s">
        <v>205</v>
      </c>
      <c r="R7303" s="2" t="s">
        <v>5548</v>
      </c>
      <c r="S7303" s="2" t="s">
        <v>29528</v>
      </c>
      <c r="T7303" s="3" t="s">
        <v>29529</v>
      </c>
      <c r="U7303" s="3" t="s">
        <v>189</v>
      </c>
      <c r="V7303" s="3" t="s">
        <v>270</v>
      </c>
      <c r="W7303" s="12" t="s">
        <v>29530</v>
      </c>
      <c r="X7303" s="12" t="s">
        <v>29531</v>
      </c>
      <c r="Y7303" s="2" t="s">
        <v>41</v>
      </c>
      <c r="Z7303" s="2"/>
    </row>
    <row r="7304" spans="1:26" ht="34.799999999999997" x14ac:dyDescent="0.3">
      <c r="A7304" s="6" t="s">
        <v>29532</v>
      </c>
      <c r="B7304" s="2" t="s">
        <v>27</v>
      </c>
      <c r="C7304" s="2" t="s">
        <v>24027</v>
      </c>
      <c r="D7304" s="2" t="s">
        <v>29</v>
      </c>
      <c r="E7304" s="3" t="s">
        <v>29341</v>
      </c>
      <c r="F7304" s="3" t="s">
        <v>31</v>
      </c>
      <c r="G7304" s="7">
        <v>500000</v>
      </c>
      <c r="H7304" s="8">
        <v>0</v>
      </c>
      <c r="I7304" s="8">
        <v>0</v>
      </c>
      <c r="J7304" s="8">
        <v>0</v>
      </c>
      <c r="K7304" s="8">
        <v>0</v>
      </c>
      <c r="L7304" s="8">
        <f>SUM(Tabella1[[#This Row],[CONTRIBUTO
COMMISSARIO STRAORDINARIO]:[INDENNIZZO
ASSICURATIVO]])</f>
        <v>500000</v>
      </c>
      <c r="M7304" s="10" t="s">
        <v>7470</v>
      </c>
      <c r="N7304" s="3" t="s">
        <v>501</v>
      </c>
      <c r="O7304" s="3" t="s">
        <v>7470</v>
      </c>
      <c r="P7304" s="2" t="s">
        <v>31</v>
      </c>
      <c r="Q7304" s="2" t="s">
        <v>159</v>
      </c>
      <c r="R7304" s="2" t="s">
        <v>2861</v>
      </c>
      <c r="S7304" s="2" t="s">
        <v>835</v>
      </c>
      <c r="T7304" s="3" t="s">
        <v>29533</v>
      </c>
      <c r="U7304" s="3" t="s">
        <v>37</v>
      </c>
      <c r="V7304" s="3" t="s">
        <v>270</v>
      </c>
      <c r="W7304" s="12" t="s">
        <v>29534</v>
      </c>
      <c r="X7304" s="12" t="s">
        <v>29535</v>
      </c>
      <c r="Y7304" s="2" t="s">
        <v>41</v>
      </c>
      <c r="Z7304" s="2"/>
    </row>
    <row r="7305" spans="1:26" x14ac:dyDescent="0.3">
      <c r="A7305" s="6" t="s">
        <v>29536</v>
      </c>
      <c r="B7305" s="2" t="s">
        <v>27</v>
      </c>
      <c r="C7305" s="2" t="s">
        <v>24027</v>
      </c>
      <c r="D7305" s="2" t="s">
        <v>29</v>
      </c>
      <c r="E7305" s="3" t="s">
        <v>29341</v>
      </c>
      <c r="F7305" s="3" t="s">
        <v>31</v>
      </c>
      <c r="G7305" s="7">
        <v>800000</v>
      </c>
      <c r="H7305" s="8">
        <v>0</v>
      </c>
      <c r="I7305" s="8">
        <v>0</v>
      </c>
      <c r="J7305" s="8">
        <v>0</v>
      </c>
      <c r="K7305" s="8">
        <v>0</v>
      </c>
      <c r="L7305" s="8">
        <f>SUM(Tabella1[[#This Row],[CONTRIBUTO
COMMISSARIO STRAORDINARIO]:[INDENNIZZO
ASSICURATIVO]])</f>
        <v>800000</v>
      </c>
      <c r="M7305" s="10" t="s">
        <v>7470</v>
      </c>
      <c r="N7305" s="3" t="s">
        <v>501</v>
      </c>
      <c r="O7305" s="3" t="s">
        <v>7470</v>
      </c>
      <c r="P7305" s="2" t="s">
        <v>31</v>
      </c>
      <c r="Q7305" s="2" t="s">
        <v>185</v>
      </c>
      <c r="R7305" s="2" t="s">
        <v>4435</v>
      </c>
      <c r="S7305" s="2" t="s">
        <v>835</v>
      </c>
      <c r="T7305" s="3" t="s">
        <v>29537</v>
      </c>
      <c r="U7305" s="3" t="s">
        <v>189</v>
      </c>
      <c r="V7305" s="3" t="s">
        <v>270</v>
      </c>
      <c r="W7305" s="12" t="s">
        <v>29538</v>
      </c>
      <c r="X7305" s="12" t="s">
        <v>29539</v>
      </c>
      <c r="Y7305" s="2" t="s">
        <v>41</v>
      </c>
      <c r="Z7305" s="2"/>
    </row>
    <row r="7306" spans="1:26" ht="121.8" x14ac:dyDescent="0.3">
      <c r="A7306" s="6" t="s">
        <v>29540</v>
      </c>
      <c r="B7306" s="2" t="s">
        <v>27</v>
      </c>
      <c r="C7306" s="2" t="s">
        <v>10374</v>
      </c>
      <c r="D7306" s="2" t="s">
        <v>29</v>
      </c>
      <c r="E7306" s="3" t="s">
        <v>29341</v>
      </c>
      <c r="F7306" s="3" t="s">
        <v>31</v>
      </c>
      <c r="G7306" s="7">
        <v>37000000</v>
      </c>
      <c r="H7306" s="8">
        <v>0</v>
      </c>
      <c r="I7306" s="8">
        <v>0</v>
      </c>
      <c r="J7306" s="8">
        <v>0</v>
      </c>
      <c r="K7306" s="8">
        <v>0</v>
      </c>
      <c r="L7306" s="8">
        <f>SUM(Tabella1[[#This Row],[CONTRIBUTO
COMMISSARIO STRAORDINARIO]:[INDENNIZZO
ASSICURATIVO]])</f>
        <v>37000000</v>
      </c>
      <c r="M7306" s="10" t="s">
        <v>5886</v>
      </c>
      <c r="N7306" s="3" t="s">
        <v>794</v>
      </c>
      <c r="O7306" s="3" t="s">
        <v>5886</v>
      </c>
      <c r="P7306" s="2" t="s">
        <v>31</v>
      </c>
      <c r="Q7306" s="2" t="s">
        <v>159</v>
      </c>
      <c r="R7306" s="2" t="s">
        <v>509</v>
      </c>
      <c r="S7306" s="2" t="s">
        <v>6882</v>
      </c>
      <c r="T7306" s="3" t="s">
        <v>12936</v>
      </c>
      <c r="U7306" s="3" t="s">
        <v>37</v>
      </c>
      <c r="V7306" s="3" t="s">
        <v>163</v>
      </c>
      <c r="W7306" s="12" t="s">
        <v>12937</v>
      </c>
      <c r="X7306" s="12" t="s">
        <v>29541</v>
      </c>
      <c r="Y7306" s="2" t="s">
        <v>12939</v>
      </c>
      <c r="Z7306" s="2"/>
    </row>
    <row r="7307" spans="1:26" ht="69.599999999999994" x14ac:dyDescent="0.3">
      <c r="A7307" s="6" t="s">
        <v>29542</v>
      </c>
      <c r="B7307" s="2" t="s">
        <v>27</v>
      </c>
      <c r="C7307" s="2" t="s">
        <v>10374</v>
      </c>
      <c r="D7307" s="2" t="s">
        <v>29</v>
      </c>
      <c r="E7307" s="3" t="s">
        <v>29341</v>
      </c>
      <c r="F7307" s="3" t="s">
        <v>31</v>
      </c>
      <c r="G7307" s="7">
        <v>985760</v>
      </c>
      <c r="H7307" s="8">
        <v>0</v>
      </c>
      <c r="I7307" s="8">
        <v>0</v>
      </c>
      <c r="J7307" s="8">
        <v>0</v>
      </c>
      <c r="K7307" s="8">
        <v>0</v>
      </c>
      <c r="L7307" s="8">
        <f>SUM(Tabella1[[#This Row],[CONTRIBUTO
COMMISSARIO STRAORDINARIO]:[INDENNIZZO
ASSICURATIVO]])</f>
        <v>985760</v>
      </c>
      <c r="M7307" s="10" t="s">
        <v>3427</v>
      </c>
      <c r="N7307" s="3" t="s">
        <v>158</v>
      </c>
      <c r="O7307" s="3" t="s">
        <v>3427</v>
      </c>
      <c r="P7307" s="2" t="s">
        <v>31</v>
      </c>
      <c r="Q7307" s="2" t="s">
        <v>185</v>
      </c>
      <c r="R7307" s="2" t="s">
        <v>3428</v>
      </c>
      <c r="S7307" s="2" t="s">
        <v>29543</v>
      </c>
      <c r="T7307" s="3" t="s">
        <v>29544</v>
      </c>
      <c r="U7307" s="3" t="s">
        <v>37</v>
      </c>
      <c r="V7307" s="3" t="s">
        <v>163</v>
      </c>
      <c r="W7307" s="12" t="s">
        <v>29545</v>
      </c>
      <c r="X7307" s="12" t="s">
        <v>29546</v>
      </c>
      <c r="Y7307" s="2" t="s">
        <v>29547</v>
      </c>
      <c r="Z7307" s="2"/>
    </row>
    <row r="7308" spans="1:26" ht="69.599999999999994" x14ac:dyDescent="0.3">
      <c r="A7308" s="6" t="s">
        <v>29548</v>
      </c>
      <c r="B7308" s="2" t="s">
        <v>27</v>
      </c>
      <c r="C7308" s="2" t="s">
        <v>10374</v>
      </c>
      <c r="D7308" s="2" t="s">
        <v>29</v>
      </c>
      <c r="E7308" s="3" t="s">
        <v>29341</v>
      </c>
      <c r="F7308" s="3" t="s">
        <v>31</v>
      </c>
      <c r="G7308" s="7">
        <v>350000</v>
      </c>
      <c r="H7308" s="8">
        <v>0</v>
      </c>
      <c r="I7308" s="8">
        <v>0</v>
      </c>
      <c r="J7308" s="8">
        <v>0</v>
      </c>
      <c r="K7308" s="8">
        <v>0</v>
      </c>
      <c r="L7308" s="8">
        <f>SUM(Tabella1[[#This Row],[CONTRIBUTO
COMMISSARIO STRAORDINARIO]:[INDENNIZZO
ASSICURATIVO]])</f>
        <v>350000</v>
      </c>
      <c r="M7308" s="10" t="s">
        <v>5608</v>
      </c>
      <c r="N7308" s="3" t="s">
        <v>158</v>
      </c>
      <c r="O7308" s="3" t="s">
        <v>5608</v>
      </c>
      <c r="P7308" s="2" t="s">
        <v>31</v>
      </c>
      <c r="Q7308" s="2" t="s">
        <v>218</v>
      </c>
      <c r="R7308" s="2" t="s">
        <v>5609</v>
      </c>
      <c r="S7308" s="2" t="s">
        <v>29549</v>
      </c>
      <c r="T7308" s="3" t="s">
        <v>29550</v>
      </c>
      <c r="U7308" s="3" t="s">
        <v>179</v>
      </c>
      <c r="V7308" s="3" t="s">
        <v>163</v>
      </c>
      <c r="W7308" s="12" t="s">
        <v>29551</v>
      </c>
      <c r="X7308" s="12" t="s">
        <v>26174</v>
      </c>
      <c r="Y7308" s="2" t="s">
        <v>29239</v>
      </c>
      <c r="Z7308" s="2"/>
    </row>
    <row r="7309" spans="1:26" ht="69.599999999999994" x14ac:dyDescent="0.3">
      <c r="A7309" s="6" t="s">
        <v>29552</v>
      </c>
      <c r="B7309" s="2" t="s">
        <v>27</v>
      </c>
      <c r="C7309" s="2" t="s">
        <v>10374</v>
      </c>
      <c r="D7309" s="2" t="s">
        <v>29</v>
      </c>
      <c r="E7309" s="3" t="s">
        <v>29341</v>
      </c>
      <c r="F7309" s="3" t="s">
        <v>31</v>
      </c>
      <c r="G7309" s="7">
        <v>180000</v>
      </c>
      <c r="H7309" s="8">
        <v>0</v>
      </c>
      <c r="I7309" s="8">
        <v>0</v>
      </c>
      <c r="J7309" s="8">
        <v>0</v>
      </c>
      <c r="K7309" s="8">
        <v>0</v>
      </c>
      <c r="L7309" s="8">
        <f>SUM(Tabella1[[#This Row],[CONTRIBUTO
COMMISSARIO STRAORDINARIO]:[INDENNIZZO
ASSICURATIVO]])</f>
        <v>180000</v>
      </c>
      <c r="M7309" s="10" t="s">
        <v>5608</v>
      </c>
      <c r="N7309" s="3" t="s">
        <v>158</v>
      </c>
      <c r="O7309" s="3" t="s">
        <v>5608</v>
      </c>
      <c r="P7309" s="2" t="s">
        <v>31</v>
      </c>
      <c r="Q7309" s="2" t="s">
        <v>218</v>
      </c>
      <c r="R7309" s="2" t="s">
        <v>5609</v>
      </c>
      <c r="S7309" s="2" t="s">
        <v>29553</v>
      </c>
      <c r="T7309" s="3" t="s">
        <v>29554</v>
      </c>
      <c r="U7309" s="3" t="s">
        <v>179</v>
      </c>
      <c r="V7309" s="3" t="s">
        <v>163</v>
      </c>
      <c r="W7309" s="12" t="s">
        <v>29551</v>
      </c>
      <c r="X7309" s="12" t="s">
        <v>26174</v>
      </c>
      <c r="Y7309" s="2" t="s">
        <v>29239</v>
      </c>
      <c r="Z7309" s="2"/>
    </row>
    <row r="7310" spans="1:26" ht="34.799999999999997" x14ac:dyDescent="0.3">
      <c r="A7310" s="6" t="s">
        <v>29555</v>
      </c>
      <c r="B7310" s="2" t="s">
        <v>27</v>
      </c>
      <c r="C7310" s="2" t="s">
        <v>10374</v>
      </c>
      <c r="D7310" s="2" t="s">
        <v>29</v>
      </c>
      <c r="E7310" s="3" t="s">
        <v>29341</v>
      </c>
      <c r="F7310" s="3" t="s">
        <v>31</v>
      </c>
      <c r="G7310" s="7">
        <v>1400000</v>
      </c>
      <c r="H7310" s="8">
        <v>0</v>
      </c>
      <c r="I7310" s="8">
        <v>0</v>
      </c>
      <c r="J7310" s="8">
        <v>0</v>
      </c>
      <c r="K7310" s="8">
        <v>0</v>
      </c>
      <c r="L7310" s="8">
        <f>SUM(Tabella1[[#This Row],[CONTRIBUTO
COMMISSARIO STRAORDINARIO]:[INDENNIZZO
ASSICURATIVO]])</f>
        <v>1400000</v>
      </c>
      <c r="M7310" s="10" t="s">
        <v>1964</v>
      </c>
      <c r="N7310" s="3" t="s">
        <v>158</v>
      </c>
      <c r="O7310" s="3" t="s">
        <v>1964</v>
      </c>
      <c r="P7310" s="2" t="s">
        <v>31</v>
      </c>
      <c r="Q7310" s="2" t="s">
        <v>175</v>
      </c>
      <c r="R7310" s="2" t="s">
        <v>1965</v>
      </c>
      <c r="S7310" s="2" t="s">
        <v>2021</v>
      </c>
      <c r="T7310" s="3" t="s">
        <v>29556</v>
      </c>
      <c r="U7310" s="3" t="s">
        <v>37</v>
      </c>
      <c r="V7310" s="3" t="s">
        <v>163</v>
      </c>
      <c r="W7310" s="12" t="s">
        <v>29557</v>
      </c>
      <c r="X7310" s="12" t="s">
        <v>29558</v>
      </c>
      <c r="Y7310" s="2" t="s">
        <v>29559</v>
      </c>
      <c r="Z7310" s="2"/>
    </row>
    <row r="7311" spans="1:26" ht="52.2" x14ac:dyDescent="0.3">
      <c r="A7311" s="6" t="s">
        <v>29560</v>
      </c>
      <c r="B7311" s="2" t="s">
        <v>27</v>
      </c>
      <c r="C7311" s="2" t="s">
        <v>10374</v>
      </c>
      <c r="D7311" s="2" t="s">
        <v>29</v>
      </c>
      <c r="E7311" s="3" t="s">
        <v>29341</v>
      </c>
      <c r="F7311" s="3" t="s">
        <v>31</v>
      </c>
      <c r="G7311" s="7">
        <v>600000</v>
      </c>
      <c r="H7311" s="8">
        <v>0</v>
      </c>
      <c r="I7311" s="8">
        <v>0</v>
      </c>
      <c r="J7311" s="8">
        <v>0</v>
      </c>
      <c r="K7311" s="8">
        <v>0</v>
      </c>
      <c r="L7311" s="8">
        <f>SUM(Tabella1[[#This Row],[CONTRIBUTO
COMMISSARIO STRAORDINARIO]:[INDENNIZZO
ASSICURATIVO]])</f>
        <v>600000</v>
      </c>
      <c r="M7311" s="10" t="s">
        <v>15079</v>
      </c>
      <c r="N7311" s="3" t="s">
        <v>158</v>
      </c>
      <c r="O7311" s="3" t="s">
        <v>15079</v>
      </c>
      <c r="P7311" s="2" t="s">
        <v>31</v>
      </c>
      <c r="Q7311" s="2" t="s">
        <v>34</v>
      </c>
      <c r="R7311" s="2" t="s">
        <v>7336</v>
      </c>
      <c r="S7311" s="2" t="s">
        <v>835</v>
      </c>
      <c r="T7311" s="3" t="s">
        <v>29561</v>
      </c>
      <c r="U7311" s="3" t="s">
        <v>179</v>
      </c>
      <c r="V7311" s="3" t="s">
        <v>163</v>
      </c>
      <c r="W7311" s="12" t="s">
        <v>29562</v>
      </c>
      <c r="X7311" s="12" t="s">
        <v>29563</v>
      </c>
      <c r="Y7311" s="2" t="s">
        <v>29564</v>
      </c>
      <c r="Z7311" s="2"/>
    </row>
    <row r="7312" spans="1:26" ht="104.4" x14ac:dyDescent="0.3">
      <c r="A7312" s="6" t="s">
        <v>29565</v>
      </c>
      <c r="B7312" s="2" t="s">
        <v>27</v>
      </c>
      <c r="C7312" s="2" t="s">
        <v>10374</v>
      </c>
      <c r="D7312" s="2" t="s">
        <v>29</v>
      </c>
      <c r="E7312" s="3" t="s">
        <v>29341</v>
      </c>
      <c r="F7312" s="3" t="s">
        <v>31</v>
      </c>
      <c r="G7312" s="7">
        <v>300000</v>
      </c>
      <c r="H7312" s="8">
        <v>0</v>
      </c>
      <c r="I7312" s="8">
        <v>0</v>
      </c>
      <c r="J7312" s="8">
        <v>0</v>
      </c>
      <c r="K7312" s="8">
        <v>0</v>
      </c>
      <c r="L7312" s="8">
        <f>SUM(Tabella1[[#This Row],[CONTRIBUTO
COMMISSARIO STRAORDINARIO]:[INDENNIZZO
ASSICURATIVO]])</f>
        <v>300000</v>
      </c>
      <c r="M7312" s="10" t="s">
        <v>1192</v>
      </c>
      <c r="N7312" s="3" t="s">
        <v>158</v>
      </c>
      <c r="O7312" s="3" t="s">
        <v>1192</v>
      </c>
      <c r="P7312" s="2" t="s">
        <v>31</v>
      </c>
      <c r="Q7312" s="2" t="s">
        <v>205</v>
      </c>
      <c r="R7312" s="2" t="s">
        <v>1193</v>
      </c>
      <c r="S7312" s="2" t="s">
        <v>17754</v>
      </c>
      <c r="T7312" s="3" t="s">
        <v>29566</v>
      </c>
      <c r="U7312" s="3" t="s">
        <v>179</v>
      </c>
      <c r="V7312" s="3" t="s">
        <v>163</v>
      </c>
      <c r="W7312" s="12" t="s">
        <v>29567</v>
      </c>
      <c r="X7312" s="12" t="s">
        <v>29568</v>
      </c>
      <c r="Y7312" s="2" t="s">
        <v>41</v>
      </c>
      <c r="Z7312" s="2"/>
    </row>
    <row r="7313" spans="1:26" ht="87" x14ac:dyDescent="0.3">
      <c r="A7313" s="6" t="s">
        <v>29569</v>
      </c>
      <c r="B7313" s="2" t="s">
        <v>27</v>
      </c>
      <c r="C7313" s="2" t="s">
        <v>10374</v>
      </c>
      <c r="D7313" s="2" t="s">
        <v>29</v>
      </c>
      <c r="E7313" s="3" t="s">
        <v>29341</v>
      </c>
      <c r="F7313" s="3" t="s">
        <v>8676</v>
      </c>
      <c r="G7313" s="7">
        <v>1285000</v>
      </c>
      <c r="H7313" s="8">
        <v>0</v>
      </c>
      <c r="I7313" s="8">
        <v>0</v>
      </c>
      <c r="J7313" s="8">
        <v>0</v>
      </c>
      <c r="K7313" s="8">
        <v>0</v>
      </c>
      <c r="L7313" s="8">
        <f>SUM(Tabella1[[#This Row],[CONTRIBUTO
COMMISSARIO STRAORDINARIO]:[INDENNIZZO
ASSICURATIVO]])</f>
        <v>1285000</v>
      </c>
      <c r="M7313" s="10" t="s">
        <v>2860</v>
      </c>
      <c r="N7313" s="3" t="s">
        <v>158</v>
      </c>
      <c r="O7313" s="3" t="s">
        <v>2860</v>
      </c>
      <c r="P7313" s="2" t="s">
        <v>31</v>
      </c>
      <c r="Q7313" s="2" t="s">
        <v>159</v>
      </c>
      <c r="R7313" s="2" t="s">
        <v>2861</v>
      </c>
      <c r="S7313" s="2" t="s">
        <v>29570</v>
      </c>
      <c r="T7313" s="3" t="s">
        <v>29571</v>
      </c>
      <c r="U7313" s="3" t="s">
        <v>179</v>
      </c>
      <c r="V7313" s="3" t="s">
        <v>163</v>
      </c>
      <c r="W7313" s="12" t="s">
        <v>18089</v>
      </c>
      <c r="X7313" s="12" t="s">
        <v>29572</v>
      </c>
      <c r="Y7313" s="2" t="s">
        <v>29573</v>
      </c>
      <c r="Z7313" s="2"/>
    </row>
    <row r="7314" spans="1:26" ht="34.799999999999997" x14ac:dyDescent="0.3">
      <c r="A7314" s="6" t="s">
        <v>29574</v>
      </c>
      <c r="B7314" s="2" t="s">
        <v>27</v>
      </c>
      <c r="C7314" s="2" t="s">
        <v>10374</v>
      </c>
      <c r="D7314" s="2" t="s">
        <v>29</v>
      </c>
      <c r="E7314" s="3" t="s">
        <v>29341</v>
      </c>
      <c r="F7314" s="3" t="s">
        <v>8676</v>
      </c>
      <c r="G7314" s="7">
        <v>650000</v>
      </c>
      <c r="H7314" s="8">
        <v>0</v>
      </c>
      <c r="I7314" s="8">
        <v>0</v>
      </c>
      <c r="J7314" s="8">
        <v>0</v>
      </c>
      <c r="K7314" s="8">
        <v>0</v>
      </c>
      <c r="L7314" s="8">
        <f>SUM(Tabella1[[#This Row],[CONTRIBUTO
COMMISSARIO STRAORDINARIO]:[INDENNIZZO
ASSICURATIVO]])</f>
        <v>650000</v>
      </c>
      <c r="M7314" s="10" t="s">
        <v>2860</v>
      </c>
      <c r="N7314" s="3" t="s">
        <v>158</v>
      </c>
      <c r="O7314" s="3" t="s">
        <v>2860</v>
      </c>
      <c r="P7314" s="2" t="s">
        <v>31</v>
      </c>
      <c r="Q7314" s="2" t="s">
        <v>159</v>
      </c>
      <c r="R7314" s="2" t="s">
        <v>2861</v>
      </c>
      <c r="S7314" s="2" t="s">
        <v>29575</v>
      </c>
      <c r="T7314" s="3" t="s">
        <v>29576</v>
      </c>
      <c r="U7314" s="3" t="s">
        <v>179</v>
      </c>
      <c r="V7314" s="3" t="s">
        <v>163</v>
      </c>
      <c r="W7314" s="12" t="s">
        <v>18089</v>
      </c>
      <c r="X7314" s="12" t="s">
        <v>29572</v>
      </c>
      <c r="Y7314" s="2" t="s">
        <v>29577</v>
      </c>
      <c r="Z7314" s="2"/>
    </row>
    <row r="7315" spans="1:26" ht="104.4" x14ac:dyDescent="0.3">
      <c r="A7315" s="6" t="s">
        <v>29578</v>
      </c>
      <c r="B7315" s="2" t="s">
        <v>27</v>
      </c>
      <c r="C7315" s="2" t="s">
        <v>10374</v>
      </c>
      <c r="D7315" s="2" t="s">
        <v>29</v>
      </c>
      <c r="E7315" s="3" t="s">
        <v>29341</v>
      </c>
      <c r="F7315" s="3" t="s">
        <v>8676</v>
      </c>
      <c r="G7315" s="7">
        <v>640000</v>
      </c>
      <c r="H7315" s="8">
        <v>0</v>
      </c>
      <c r="I7315" s="8">
        <v>0</v>
      </c>
      <c r="J7315" s="8">
        <v>0</v>
      </c>
      <c r="K7315" s="8">
        <v>0</v>
      </c>
      <c r="L7315" s="8">
        <f>SUM(Tabella1[[#This Row],[CONTRIBUTO
COMMISSARIO STRAORDINARIO]:[INDENNIZZO
ASSICURATIVO]])</f>
        <v>640000</v>
      </c>
      <c r="M7315" s="10" t="s">
        <v>2860</v>
      </c>
      <c r="N7315" s="3" t="s">
        <v>158</v>
      </c>
      <c r="O7315" s="3" t="s">
        <v>2860</v>
      </c>
      <c r="P7315" s="2" t="s">
        <v>31</v>
      </c>
      <c r="Q7315" s="2" t="s">
        <v>159</v>
      </c>
      <c r="R7315" s="2" t="s">
        <v>2861</v>
      </c>
      <c r="S7315" s="2" t="s">
        <v>29579</v>
      </c>
      <c r="T7315" s="3" t="s">
        <v>29580</v>
      </c>
      <c r="U7315" s="3" t="s">
        <v>179</v>
      </c>
      <c r="V7315" s="3" t="s">
        <v>163</v>
      </c>
      <c r="W7315" s="12" t="s">
        <v>29581</v>
      </c>
      <c r="X7315" s="12" t="s">
        <v>29572</v>
      </c>
      <c r="Y7315" s="2" t="s">
        <v>29582</v>
      </c>
      <c r="Z7315" s="2"/>
    </row>
    <row r="7316" spans="1:26" ht="365.4" x14ac:dyDescent="0.3">
      <c r="A7316" s="6" t="s">
        <v>29583</v>
      </c>
      <c r="B7316" s="2" t="s">
        <v>27</v>
      </c>
      <c r="C7316" s="2" t="s">
        <v>10374</v>
      </c>
      <c r="D7316" s="2" t="s">
        <v>29</v>
      </c>
      <c r="E7316" s="3" t="s">
        <v>29341</v>
      </c>
      <c r="F7316" s="3" t="s">
        <v>8676</v>
      </c>
      <c r="G7316" s="7">
        <v>780000</v>
      </c>
      <c r="H7316" s="8">
        <v>0</v>
      </c>
      <c r="I7316" s="8">
        <v>0</v>
      </c>
      <c r="J7316" s="8">
        <v>0</v>
      </c>
      <c r="K7316" s="8">
        <v>0</v>
      </c>
      <c r="L7316" s="8">
        <f>SUM(Tabella1[[#This Row],[CONTRIBUTO
COMMISSARIO STRAORDINARIO]:[INDENNIZZO
ASSICURATIVO]])</f>
        <v>780000</v>
      </c>
      <c r="M7316" s="10" t="s">
        <v>2860</v>
      </c>
      <c r="N7316" s="3" t="s">
        <v>158</v>
      </c>
      <c r="O7316" s="3" t="s">
        <v>2860</v>
      </c>
      <c r="P7316" s="2" t="s">
        <v>31</v>
      </c>
      <c r="Q7316" s="2" t="s">
        <v>159</v>
      </c>
      <c r="R7316" s="2" t="s">
        <v>2861</v>
      </c>
      <c r="S7316" s="2" t="s">
        <v>29584</v>
      </c>
      <c r="T7316" s="3" t="s">
        <v>18082</v>
      </c>
      <c r="U7316" s="3" t="s">
        <v>179</v>
      </c>
      <c r="V7316" s="3" t="s">
        <v>163</v>
      </c>
      <c r="W7316" s="12" t="s">
        <v>18089</v>
      </c>
      <c r="X7316" s="12" t="s">
        <v>29572</v>
      </c>
      <c r="Y7316" s="2" t="s">
        <v>29585</v>
      </c>
      <c r="Z7316" s="2"/>
    </row>
    <row r="7317" spans="1:26" ht="409.6" x14ac:dyDescent="0.3">
      <c r="A7317" s="6" t="s">
        <v>29586</v>
      </c>
      <c r="B7317" s="2" t="s">
        <v>27</v>
      </c>
      <c r="C7317" s="2" t="s">
        <v>10374</v>
      </c>
      <c r="D7317" s="2" t="s">
        <v>29</v>
      </c>
      <c r="E7317" s="3" t="s">
        <v>29341</v>
      </c>
      <c r="F7317" s="3" t="s">
        <v>8676</v>
      </c>
      <c r="G7317" s="7">
        <v>1580000</v>
      </c>
      <c r="H7317" s="8">
        <v>0</v>
      </c>
      <c r="I7317" s="8">
        <v>0</v>
      </c>
      <c r="J7317" s="8">
        <v>0</v>
      </c>
      <c r="K7317" s="8">
        <v>0</v>
      </c>
      <c r="L7317" s="8">
        <f>SUM(Tabella1[[#This Row],[CONTRIBUTO
COMMISSARIO STRAORDINARIO]:[INDENNIZZO
ASSICURATIVO]])</f>
        <v>1580000</v>
      </c>
      <c r="M7317" s="9" t="s">
        <v>2860</v>
      </c>
      <c r="N7317" s="3" t="s">
        <v>158</v>
      </c>
      <c r="O7317" s="3" t="s">
        <v>2860</v>
      </c>
      <c r="P7317" s="2" t="s">
        <v>31</v>
      </c>
      <c r="Q7317" s="2" t="s">
        <v>159</v>
      </c>
      <c r="R7317" s="2" t="s">
        <v>2861</v>
      </c>
      <c r="S7317" s="2" t="s">
        <v>29587</v>
      </c>
      <c r="T7317" s="3" t="s">
        <v>29588</v>
      </c>
      <c r="U7317" s="3" t="s">
        <v>179</v>
      </c>
      <c r="V7317" s="3" t="s">
        <v>163</v>
      </c>
      <c r="W7317" s="12" t="s">
        <v>18089</v>
      </c>
      <c r="X7317" s="12" t="s">
        <v>29572</v>
      </c>
      <c r="Y7317" s="2" t="s">
        <v>29589</v>
      </c>
      <c r="Z7317" s="2"/>
    </row>
    <row r="7318" spans="1:26" ht="313.2" x14ac:dyDescent="0.3">
      <c r="A7318" s="6" t="s">
        <v>29590</v>
      </c>
      <c r="B7318" s="2" t="s">
        <v>27</v>
      </c>
      <c r="C7318" s="2" t="s">
        <v>10374</v>
      </c>
      <c r="D7318" s="2" t="s">
        <v>29</v>
      </c>
      <c r="E7318" s="3" t="s">
        <v>29341</v>
      </c>
      <c r="F7318" s="3" t="s">
        <v>8676</v>
      </c>
      <c r="G7318" s="7">
        <v>1000000</v>
      </c>
      <c r="H7318" s="8">
        <v>0</v>
      </c>
      <c r="I7318" s="8">
        <v>0</v>
      </c>
      <c r="J7318" s="8">
        <v>0</v>
      </c>
      <c r="K7318" s="8">
        <v>0</v>
      </c>
      <c r="L7318" s="8">
        <f>SUM(Tabella1[[#This Row],[CONTRIBUTO
COMMISSARIO STRAORDINARIO]:[INDENNIZZO
ASSICURATIVO]])</f>
        <v>1000000</v>
      </c>
      <c r="M7318" s="9" t="s">
        <v>2860</v>
      </c>
      <c r="N7318" s="3" t="s">
        <v>158</v>
      </c>
      <c r="O7318" s="3" t="s">
        <v>2860</v>
      </c>
      <c r="P7318" s="2" t="s">
        <v>31</v>
      </c>
      <c r="Q7318" s="2" t="s">
        <v>159</v>
      </c>
      <c r="R7318" s="2" t="s">
        <v>2861</v>
      </c>
      <c r="S7318" s="2" t="s">
        <v>29591</v>
      </c>
      <c r="T7318" s="3" t="s">
        <v>29592</v>
      </c>
      <c r="U7318" s="3" t="s">
        <v>179</v>
      </c>
      <c r="V7318" s="3" t="s">
        <v>163</v>
      </c>
      <c r="W7318" s="12" t="s">
        <v>18089</v>
      </c>
      <c r="X7318" s="12" t="s">
        <v>29572</v>
      </c>
      <c r="Y7318" s="2" t="s">
        <v>29593</v>
      </c>
      <c r="Z7318" s="2"/>
    </row>
    <row r="7319" spans="1:26" ht="121.8" x14ac:dyDescent="0.3">
      <c r="A7319" s="6" t="s">
        <v>29594</v>
      </c>
      <c r="B7319" s="2" t="s">
        <v>27</v>
      </c>
      <c r="C7319" s="2" t="s">
        <v>10374</v>
      </c>
      <c r="D7319" s="2" t="s">
        <v>29</v>
      </c>
      <c r="E7319" s="3" t="s">
        <v>29341</v>
      </c>
      <c r="F7319" s="3" t="s">
        <v>8676</v>
      </c>
      <c r="G7319" s="7">
        <v>875000</v>
      </c>
      <c r="H7319" s="8">
        <v>0</v>
      </c>
      <c r="I7319" s="8">
        <v>0</v>
      </c>
      <c r="J7319" s="8">
        <v>0</v>
      </c>
      <c r="K7319" s="8">
        <v>0</v>
      </c>
      <c r="L7319" s="8">
        <f>SUM(Tabella1[[#This Row],[CONTRIBUTO
COMMISSARIO STRAORDINARIO]:[INDENNIZZO
ASSICURATIVO]])</f>
        <v>875000</v>
      </c>
      <c r="M7319" s="9" t="s">
        <v>2860</v>
      </c>
      <c r="N7319" s="3" t="s">
        <v>158</v>
      </c>
      <c r="O7319" s="3" t="s">
        <v>2860</v>
      </c>
      <c r="P7319" s="2" t="s">
        <v>31</v>
      </c>
      <c r="Q7319" s="2" t="s">
        <v>159</v>
      </c>
      <c r="R7319" s="2" t="s">
        <v>2861</v>
      </c>
      <c r="S7319" s="2" t="s">
        <v>29595</v>
      </c>
      <c r="T7319" s="3" t="s">
        <v>29596</v>
      </c>
      <c r="U7319" s="3" t="s">
        <v>179</v>
      </c>
      <c r="V7319" s="3" t="s">
        <v>163</v>
      </c>
      <c r="W7319" s="12" t="s">
        <v>18089</v>
      </c>
      <c r="X7319" s="12" t="s">
        <v>29572</v>
      </c>
      <c r="Y7319" s="2" t="s">
        <v>29597</v>
      </c>
      <c r="Z7319" s="2"/>
    </row>
    <row r="7320" spans="1:26" ht="348" x14ac:dyDescent="0.3">
      <c r="A7320" s="6" t="s">
        <v>29598</v>
      </c>
      <c r="B7320" s="2" t="s">
        <v>27</v>
      </c>
      <c r="C7320" s="2" t="s">
        <v>10374</v>
      </c>
      <c r="D7320" s="2" t="s">
        <v>29</v>
      </c>
      <c r="E7320" s="3" t="s">
        <v>29341</v>
      </c>
      <c r="F7320" s="3" t="s">
        <v>8676</v>
      </c>
      <c r="G7320" s="7">
        <v>589000</v>
      </c>
      <c r="H7320" s="8">
        <v>0</v>
      </c>
      <c r="I7320" s="8">
        <v>0</v>
      </c>
      <c r="J7320" s="8">
        <v>0</v>
      </c>
      <c r="K7320" s="8">
        <v>0</v>
      </c>
      <c r="L7320" s="8">
        <f>SUM(Tabella1[[#This Row],[CONTRIBUTO
COMMISSARIO STRAORDINARIO]:[INDENNIZZO
ASSICURATIVO]])</f>
        <v>589000</v>
      </c>
      <c r="M7320" s="9" t="s">
        <v>2860</v>
      </c>
      <c r="N7320" s="3" t="s">
        <v>158</v>
      </c>
      <c r="O7320" s="3" t="s">
        <v>2860</v>
      </c>
      <c r="P7320" s="2" t="s">
        <v>31</v>
      </c>
      <c r="Q7320" s="2" t="s">
        <v>159</v>
      </c>
      <c r="R7320" s="2" t="s">
        <v>2861</v>
      </c>
      <c r="S7320" s="2" t="s">
        <v>29599</v>
      </c>
      <c r="T7320" s="3" t="s">
        <v>29600</v>
      </c>
      <c r="U7320" s="3" t="s">
        <v>179</v>
      </c>
      <c r="V7320" s="3" t="s">
        <v>163</v>
      </c>
      <c r="W7320" s="12" t="s">
        <v>18089</v>
      </c>
      <c r="X7320" s="12" t="s">
        <v>29572</v>
      </c>
      <c r="Y7320" s="2" t="s">
        <v>29601</v>
      </c>
      <c r="Z7320" s="2"/>
    </row>
    <row r="7321" spans="1:26" ht="69.599999999999994" x14ac:dyDescent="0.3">
      <c r="A7321" s="6" t="s">
        <v>29602</v>
      </c>
      <c r="B7321" s="2" t="s">
        <v>27</v>
      </c>
      <c r="C7321" s="2" t="s">
        <v>10374</v>
      </c>
      <c r="D7321" s="2" t="s">
        <v>29</v>
      </c>
      <c r="E7321" s="3" t="s">
        <v>29341</v>
      </c>
      <c r="F7321" s="3" t="s">
        <v>8676</v>
      </c>
      <c r="G7321" s="7">
        <v>842000</v>
      </c>
      <c r="H7321" s="8">
        <v>0</v>
      </c>
      <c r="I7321" s="8">
        <v>0</v>
      </c>
      <c r="J7321" s="8">
        <v>0</v>
      </c>
      <c r="K7321" s="8">
        <v>0</v>
      </c>
      <c r="L7321" s="8">
        <f>SUM(Tabella1[[#This Row],[CONTRIBUTO
COMMISSARIO STRAORDINARIO]:[INDENNIZZO
ASSICURATIVO]])</f>
        <v>842000</v>
      </c>
      <c r="M7321" s="9" t="s">
        <v>2860</v>
      </c>
      <c r="N7321" s="3" t="s">
        <v>158</v>
      </c>
      <c r="O7321" s="3" t="s">
        <v>2860</v>
      </c>
      <c r="P7321" s="2" t="s">
        <v>31</v>
      </c>
      <c r="Q7321" s="2" t="s">
        <v>159</v>
      </c>
      <c r="R7321" s="2" t="s">
        <v>2861</v>
      </c>
      <c r="S7321" s="2" t="s">
        <v>29603</v>
      </c>
      <c r="T7321" s="3" t="s">
        <v>18103</v>
      </c>
      <c r="U7321" s="3" t="s">
        <v>179</v>
      </c>
      <c r="V7321" s="3" t="s">
        <v>163</v>
      </c>
      <c r="W7321" s="12" t="s">
        <v>18089</v>
      </c>
      <c r="X7321" s="12" t="s">
        <v>29572</v>
      </c>
      <c r="Y7321" s="2" t="s">
        <v>29604</v>
      </c>
      <c r="Z7321" s="2"/>
    </row>
    <row r="7322" spans="1:26" ht="104.4" x14ac:dyDescent="0.3">
      <c r="A7322" s="6" t="s">
        <v>29605</v>
      </c>
      <c r="B7322" s="2" t="s">
        <v>27</v>
      </c>
      <c r="C7322" s="2" t="s">
        <v>10374</v>
      </c>
      <c r="D7322" s="2" t="s">
        <v>29</v>
      </c>
      <c r="E7322" s="3" t="s">
        <v>29341</v>
      </c>
      <c r="F7322" s="3" t="s">
        <v>31</v>
      </c>
      <c r="G7322" s="7">
        <v>700000</v>
      </c>
      <c r="H7322" s="8">
        <v>0</v>
      </c>
      <c r="I7322" s="8">
        <v>0</v>
      </c>
      <c r="J7322" s="8">
        <v>0</v>
      </c>
      <c r="K7322" s="8">
        <v>0</v>
      </c>
      <c r="L7322" s="8">
        <f>SUM(Tabella1[[#This Row],[CONTRIBUTO
COMMISSARIO STRAORDINARIO]:[INDENNIZZO
ASSICURATIVO]])</f>
        <v>700000</v>
      </c>
      <c r="M7322" s="9" t="s">
        <v>2942</v>
      </c>
      <c r="N7322" s="3" t="s">
        <v>158</v>
      </c>
      <c r="O7322" s="3" t="s">
        <v>2942</v>
      </c>
      <c r="P7322" s="2" t="s">
        <v>31</v>
      </c>
      <c r="Q7322" s="2" t="s">
        <v>175</v>
      </c>
      <c r="R7322" s="2" t="s">
        <v>2943</v>
      </c>
      <c r="S7322" s="2" t="s">
        <v>29606</v>
      </c>
      <c r="T7322" s="3" t="s">
        <v>29607</v>
      </c>
      <c r="U7322" s="3" t="s">
        <v>179</v>
      </c>
      <c r="V7322" s="3" t="s">
        <v>163</v>
      </c>
      <c r="W7322" s="12" t="s">
        <v>29608</v>
      </c>
      <c r="X7322" s="12" t="s">
        <v>29609</v>
      </c>
      <c r="Y7322" s="2" t="s">
        <v>29610</v>
      </c>
      <c r="Z7322" s="2"/>
    </row>
    <row r="7323" spans="1:26" ht="34.799999999999997" x14ac:dyDescent="0.3">
      <c r="A7323" s="6" t="s">
        <v>29611</v>
      </c>
      <c r="B7323" s="2" t="s">
        <v>27</v>
      </c>
      <c r="C7323" s="2" t="s">
        <v>10374</v>
      </c>
      <c r="D7323" s="2" t="s">
        <v>29</v>
      </c>
      <c r="E7323" s="3" t="s">
        <v>29341</v>
      </c>
      <c r="F7323" s="3" t="s">
        <v>31</v>
      </c>
      <c r="G7323" s="7">
        <v>550000</v>
      </c>
      <c r="H7323" s="8">
        <v>0</v>
      </c>
      <c r="I7323" s="8">
        <v>0</v>
      </c>
      <c r="J7323" s="8">
        <v>0</v>
      </c>
      <c r="K7323" s="8">
        <v>0</v>
      </c>
      <c r="L7323" s="8">
        <f>SUM(Tabella1[[#This Row],[CONTRIBUTO
COMMISSARIO STRAORDINARIO]:[INDENNIZZO
ASSICURATIVO]])</f>
        <v>550000</v>
      </c>
      <c r="M7323" s="9" t="s">
        <v>8540</v>
      </c>
      <c r="N7323" s="3" t="s">
        <v>158</v>
      </c>
      <c r="O7323" s="3" t="s">
        <v>8540</v>
      </c>
      <c r="P7323" s="2" t="s">
        <v>31</v>
      </c>
      <c r="Q7323" s="2" t="s">
        <v>218</v>
      </c>
      <c r="R7323" s="2" t="s">
        <v>218</v>
      </c>
      <c r="S7323" s="2" t="s">
        <v>29612</v>
      </c>
      <c r="T7323" s="3" t="s">
        <v>29613</v>
      </c>
      <c r="U7323" s="3" t="s">
        <v>179</v>
      </c>
      <c r="V7323" s="3" t="s">
        <v>163</v>
      </c>
      <c r="W7323" s="12" t="s">
        <v>16877</v>
      </c>
      <c r="X7323" s="12" t="s">
        <v>29614</v>
      </c>
      <c r="Y7323" s="2" t="s">
        <v>29239</v>
      </c>
      <c r="Z7323" s="2"/>
    </row>
    <row r="7324" spans="1:26" ht="34.799999999999997" x14ac:dyDescent="0.3">
      <c r="A7324" s="6" t="s">
        <v>29615</v>
      </c>
      <c r="B7324" s="2" t="s">
        <v>27</v>
      </c>
      <c r="C7324" s="2" t="s">
        <v>10374</v>
      </c>
      <c r="D7324" s="2" t="s">
        <v>29</v>
      </c>
      <c r="E7324" s="3" t="s">
        <v>29341</v>
      </c>
      <c r="F7324" s="3" t="s">
        <v>31</v>
      </c>
      <c r="G7324" s="7">
        <v>650000</v>
      </c>
      <c r="H7324" s="8">
        <v>0</v>
      </c>
      <c r="I7324" s="8">
        <v>0</v>
      </c>
      <c r="J7324" s="8">
        <v>0</v>
      </c>
      <c r="K7324" s="8">
        <v>0</v>
      </c>
      <c r="L7324" s="8">
        <f>SUM(Tabella1[[#This Row],[CONTRIBUTO
COMMISSARIO STRAORDINARIO]:[INDENNIZZO
ASSICURATIVO]])</f>
        <v>650000</v>
      </c>
      <c r="M7324" s="9" t="s">
        <v>8540</v>
      </c>
      <c r="N7324" s="3" t="s">
        <v>158</v>
      </c>
      <c r="O7324" s="3" t="s">
        <v>8540</v>
      </c>
      <c r="P7324" s="2" t="s">
        <v>31</v>
      </c>
      <c r="Q7324" s="2" t="s">
        <v>218</v>
      </c>
      <c r="R7324" s="2" t="s">
        <v>218</v>
      </c>
      <c r="S7324" s="2" t="s">
        <v>29616</v>
      </c>
      <c r="T7324" s="3" t="s">
        <v>29617</v>
      </c>
      <c r="U7324" s="3" t="s">
        <v>179</v>
      </c>
      <c r="V7324" s="3" t="s">
        <v>163</v>
      </c>
      <c r="W7324" s="12" t="s">
        <v>16877</v>
      </c>
      <c r="X7324" s="12" t="s">
        <v>29618</v>
      </c>
      <c r="Y7324" s="2" t="s">
        <v>29239</v>
      </c>
      <c r="Z7324" s="2"/>
    </row>
    <row r="7325" spans="1:26" ht="34.799999999999997" x14ac:dyDescent="0.3">
      <c r="A7325" s="6" t="s">
        <v>29619</v>
      </c>
      <c r="B7325" s="2" t="s">
        <v>27</v>
      </c>
      <c r="C7325" s="2" t="s">
        <v>10374</v>
      </c>
      <c r="D7325" s="2" t="s">
        <v>29</v>
      </c>
      <c r="E7325" s="3" t="s">
        <v>29341</v>
      </c>
      <c r="F7325" s="3" t="s">
        <v>31</v>
      </c>
      <c r="G7325" s="7">
        <v>75000</v>
      </c>
      <c r="H7325" s="8">
        <v>0</v>
      </c>
      <c r="I7325" s="8">
        <v>0</v>
      </c>
      <c r="J7325" s="8">
        <v>0</v>
      </c>
      <c r="K7325" s="8">
        <v>0</v>
      </c>
      <c r="L7325" s="8">
        <f>SUM(Tabella1[[#This Row],[CONTRIBUTO
COMMISSARIO STRAORDINARIO]:[INDENNIZZO
ASSICURATIVO]])</f>
        <v>75000</v>
      </c>
      <c r="M7325" s="9" t="s">
        <v>897</v>
      </c>
      <c r="N7325" s="3" t="s">
        <v>158</v>
      </c>
      <c r="O7325" s="3" t="s">
        <v>897</v>
      </c>
      <c r="P7325" s="2" t="s">
        <v>31</v>
      </c>
      <c r="Q7325" s="2" t="s">
        <v>159</v>
      </c>
      <c r="R7325" s="2" t="s">
        <v>898</v>
      </c>
      <c r="S7325" s="2" t="s">
        <v>835</v>
      </c>
      <c r="T7325" s="3" t="s">
        <v>29620</v>
      </c>
      <c r="U7325" s="3" t="s">
        <v>179</v>
      </c>
      <c r="V7325" s="3" t="s">
        <v>163</v>
      </c>
      <c r="W7325" s="12" t="s">
        <v>29621</v>
      </c>
      <c r="X7325" s="12" t="s">
        <v>29622</v>
      </c>
      <c r="Y7325" s="2" t="s">
        <v>29623</v>
      </c>
      <c r="Z7325" s="2"/>
    </row>
    <row r="7326" spans="1:26" ht="34.799999999999997" x14ac:dyDescent="0.3">
      <c r="A7326" s="6" t="s">
        <v>29624</v>
      </c>
      <c r="B7326" s="2" t="s">
        <v>27</v>
      </c>
      <c r="C7326" s="2" t="s">
        <v>10374</v>
      </c>
      <c r="D7326" s="2" t="s">
        <v>29</v>
      </c>
      <c r="E7326" s="3" t="s">
        <v>29341</v>
      </c>
      <c r="F7326" s="3" t="s">
        <v>31</v>
      </c>
      <c r="G7326" s="7">
        <v>50000</v>
      </c>
      <c r="H7326" s="8">
        <v>0</v>
      </c>
      <c r="I7326" s="8">
        <v>0</v>
      </c>
      <c r="J7326" s="8">
        <v>0</v>
      </c>
      <c r="K7326" s="8">
        <v>0</v>
      </c>
      <c r="L7326" s="8">
        <f>SUM(Tabella1[[#This Row],[CONTRIBUTO
COMMISSARIO STRAORDINARIO]:[INDENNIZZO
ASSICURATIVO]])</f>
        <v>50000</v>
      </c>
      <c r="M7326" s="9" t="s">
        <v>897</v>
      </c>
      <c r="N7326" s="3" t="s">
        <v>158</v>
      </c>
      <c r="O7326" s="3" t="s">
        <v>897</v>
      </c>
      <c r="P7326" s="2" t="s">
        <v>31</v>
      </c>
      <c r="Q7326" s="2" t="s">
        <v>159</v>
      </c>
      <c r="R7326" s="2" t="s">
        <v>898</v>
      </c>
      <c r="S7326" s="2" t="s">
        <v>20884</v>
      </c>
      <c r="T7326" s="3" t="s">
        <v>29625</v>
      </c>
      <c r="U7326" s="3" t="s">
        <v>179</v>
      </c>
      <c r="V7326" s="3" t="s">
        <v>163</v>
      </c>
      <c r="W7326" s="12" t="s">
        <v>26957</v>
      </c>
      <c r="X7326" s="12" t="s">
        <v>29626</v>
      </c>
      <c r="Y7326" s="2" t="s">
        <v>29627</v>
      </c>
      <c r="Z7326" s="2"/>
    </row>
    <row r="7327" spans="1:26" ht="34.799999999999997" x14ac:dyDescent="0.3">
      <c r="A7327" s="6" t="s">
        <v>29628</v>
      </c>
      <c r="B7327" s="2" t="s">
        <v>27</v>
      </c>
      <c r="C7327" s="2" t="s">
        <v>10374</v>
      </c>
      <c r="D7327" s="2" t="s">
        <v>29</v>
      </c>
      <c r="E7327" s="3" t="s">
        <v>29341</v>
      </c>
      <c r="F7327" s="3" t="s">
        <v>31</v>
      </c>
      <c r="G7327" s="7">
        <v>35000</v>
      </c>
      <c r="H7327" s="8">
        <v>0</v>
      </c>
      <c r="I7327" s="8">
        <v>0</v>
      </c>
      <c r="J7327" s="8">
        <v>0</v>
      </c>
      <c r="K7327" s="8">
        <v>0</v>
      </c>
      <c r="L7327" s="8">
        <f>SUM(Tabella1[[#This Row],[CONTRIBUTO
COMMISSARIO STRAORDINARIO]:[INDENNIZZO
ASSICURATIVO]])</f>
        <v>35000</v>
      </c>
      <c r="M7327" s="9" t="s">
        <v>16430</v>
      </c>
      <c r="N7327" s="3" t="s">
        <v>158</v>
      </c>
      <c r="O7327" s="3" t="s">
        <v>16430</v>
      </c>
      <c r="P7327" s="2" t="s">
        <v>31</v>
      </c>
      <c r="Q7327" s="2" t="s">
        <v>185</v>
      </c>
      <c r="R7327" s="2" t="s">
        <v>2191</v>
      </c>
      <c r="S7327" s="2" t="s">
        <v>29629</v>
      </c>
      <c r="T7327" s="3" t="s">
        <v>29630</v>
      </c>
      <c r="U7327" s="3" t="s">
        <v>37</v>
      </c>
      <c r="V7327" s="3" t="s">
        <v>163</v>
      </c>
      <c r="W7327" s="12" t="s">
        <v>29631</v>
      </c>
      <c r="X7327" s="12" t="s">
        <v>29632</v>
      </c>
      <c r="Y7327" s="2" t="s">
        <v>29633</v>
      </c>
      <c r="Z7327" s="2"/>
    </row>
    <row r="7328" spans="1:26" ht="69.599999999999994" x14ac:dyDescent="0.3">
      <c r="A7328" s="6" t="s">
        <v>29634</v>
      </c>
      <c r="B7328" s="2" t="s">
        <v>27</v>
      </c>
      <c r="C7328" s="2" t="s">
        <v>10374</v>
      </c>
      <c r="D7328" s="2" t="s">
        <v>29</v>
      </c>
      <c r="E7328" s="3" t="s">
        <v>29341</v>
      </c>
      <c r="F7328" s="3" t="s">
        <v>31</v>
      </c>
      <c r="G7328" s="7">
        <v>650000</v>
      </c>
      <c r="H7328" s="8">
        <v>0</v>
      </c>
      <c r="I7328" s="8">
        <v>0</v>
      </c>
      <c r="J7328" s="8">
        <v>0</v>
      </c>
      <c r="K7328" s="8">
        <v>0</v>
      </c>
      <c r="L7328" s="8">
        <f>SUM(Tabella1[[#This Row],[CONTRIBUTO
COMMISSARIO STRAORDINARIO]:[INDENNIZZO
ASSICURATIVO]])</f>
        <v>650000</v>
      </c>
      <c r="M7328" s="9" t="s">
        <v>16430</v>
      </c>
      <c r="N7328" s="3" t="s">
        <v>158</v>
      </c>
      <c r="O7328" s="3" t="s">
        <v>16430</v>
      </c>
      <c r="P7328" s="2" t="s">
        <v>31</v>
      </c>
      <c r="Q7328" s="2" t="s">
        <v>185</v>
      </c>
      <c r="R7328" s="2" t="s">
        <v>2191</v>
      </c>
      <c r="S7328" s="2" t="s">
        <v>29635</v>
      </c>
      <c r="T7328" s="3" t="s">
        <v>29636</v>
      </c>
      <c r="U7328" s="3" t="s">
        <v>37</v>
      </c>
      <c r="V7328" s="3" t="s">
        <v>163</v>
      </c>
      <c r="W7328" s="12" t="s">
        <v>29637</v>
      </c>
      <c r="X7328" s="12" t="s">
        <v>29638</v>
      </c>
      <c r="Y7328" s="2" t="s">
        <v>29639</v>
      </c>
      <c r="Z7328" s="2"/>
    </row>
    <row r="7329" spans="1:26" ht="87" x14ac:dyDescent="0.3">
      <c r="A7329" s="6" t="s">
        <v>29640</v>
      </c>
      <c r="B7329" s="2" t="s">
        <v>27</v>
      </c>
      <c r="C7329" s="2" t="s">
        <v>10374</v>
      </c>
      <c r="D7329" s="2" t="s">
        <v>29</v>
      </c>
      <c r="E7329" s="3" t="s">
        <v>29341</v>
      </c>
      <c r="F7329" s="3" t="s">
        <v>31</v>
      </c>
      <c r="G7329" s="7">
        <v>8248869.4199999999</v>
      </c>
      <c r="H7329" s="8">
        <v>0</v>
      </c>
      <c r="I7329" s="8">
        <v>0</v>
      </c>
      <c r="J7329" s="8">
        <v>0</v>
      </c>
      <c r="K7329" s="8">
        <v>0</v>
      </c>
      <c r="L7329" s="8">
        <f>SUM(Tabella1[[#This Row],[CONTRIBUTO
COMMISSARIO STRAORDINARIO]:[INDENNIZZO
ASSICURATIVO]])</f>
        <v>8248869.4199999999</v>
      </c>
      <c r="M7329" s="9" t="s">
        <v>8346</v>
      </c>
      <c r="N7329" s="3" t="s">
        <v>158</v>
      </c>
      <c r="O7329" s="3" t="s">
        <v>8346</v>
      </c>
      <c r="P7329" s="2" t="s">
        <v>31</v>
      </c>
      <c r="Q7329" s="2" t="s">
        <v>185</v>
      </c>
      <c r="R7329" s="2" t="s">
        <v>4435</v>
      </c>
      <c r="S7329" s="2" t="s">
        <v>16352</v>
      </c>
      <c r="T7329" s="3" t="s">
        <v>16353</v>
      </c>
      <c r="U7329" s="3" t="s">
        <v>37</v>
      </c>
      <c r="V7329" s="3" t="s">
        <v>163</v>
      </c>
      <c r="W7329" s="12" t="s">
        <v>29641</v>
      </c>
      <c r="X7329" s="12" t="s">
        <v>29642</v>
      </c>
      <c r="Y7329" s="2" t="s">
        <v>16356</v>
      </c>
      <c r="Z7329" s="2"/>
    </row>
    <row r="7330" spans="1:26" ht="52.2" x14ac:dyDescent="0.3">
      <c r="A7330" s="6" t="s">
        <v>29643</v>
      </c>
      <c r="B7330" s="2" t="s">
        <v>27</v>
      </c>
      <c r="C7330" s="2" t="s">
        <v>10374</v>
      </c>
      <c r="D7330" s="2" t="s">
        <v>29</v>
      </c>
      <c r="E7330" s="3" t="s">
        <v>29341</v>
      </c>
      <c r="F7330" s="3" t="s">
        <v>31</v>
      </c>
      <c r="G7330" s="7">
        <v>300000</v>
      </c>
      <c r="H7330" s="8">
        <v>0</v>
      </c>
      <c r="I7330" s="8">
        <v>0</v>
      </c>
      <c r="J7330" s="8">
        <v>0</v>
      </c>
      <c r="K7330" s="8">
        <v>0</v>
      </c>
      <c r="L7330" s="8">
        <f>SUM(Tabella1[[#This Row],[CONTRIBUTO
COMMISSARIO STRAORDINARIO]:[INDENNIZZO
ASSICURATIVO]])</f>
        <v>300000</v>
      </c>
      <c r="M7330" s="9" t="s">
        <v>1462</v>
      </c>
      <c r="N7330" s="3" t="s">
        <v>158</v>
      </c>
      <c r="O7330" s="3" t="s">
        <v>1462</v>
      </c>
      <c r="P7330" s="2" t="s">
        <v>31</v>
      </c>
      <c r="Q7330" s="2" t="s">
        <v>185</v>
      </c>
      <c r="R7330" s="2" t="s">
        <v>1463</v>
      </c>
      <c r="S7330" s="2" t="s">
        <v>29644</v>
      </c>
      <c r="T7330" s="3" t="s">
        <v>29645</v>
      </c>
      <c r="U7330" s="3" t="s">
        <v>37</v>
      </c>
      <c r="V7330" s="3" t="s">
        <v>163</v>
      </c>
      <c r="W7330" s="12" t="s">
        <v>29646</v>
      </c>
      <c r="X7330" s="12" t="s">
        <v>29647</v>
      </c>
      <c r="Y7330" s="2" t="s">
        <v>29648</v>
      </c>
      <c r="Z7330" s="2"/>
    </row>
    <row r="7331" spans="1:26" ht="52.2" x14ac:dyDescent="0.3">
      <c r="A7331" s="6" t="s">
        <v>29649</v>
      </c>
      <c r="B7331" s="2" t="s">
        <v>27</v>
      </c>
      <c r="C7331" s="2" t="s">
        <v>10374</v>
      </c>
      <c r="D7331" s="2" t="s">
        <v>29</v>
      </c>
      <c r="E7331" s="3" t="s">
        <v>29341</v>
      </c>
      <c r="F7331" s="3" t="s">
        <v>31</v>
      </c>
      <c r="G7331" s="7">
        <v>1600000</v>
      </c>
      <c r="H7331" s="8">
        <v>0</v>
      </c>
      <c r="I7331" s="8">
        <v>0</v>
      </c>
      <c r="J7331" s="8">
        <v>0</v>
      </c>
      <c r="K7331" s="8">
        <v>0</v>
      </c>
      <c r="L7331" s="8">
        <f>SUM(Tabella1[[#This Row],[CONTRIBUTO
COMMISSARIO STRAORDINARIO]:[INDENNIZZO
ASSICURATIVO]])</f>
        <v>1600000</v>
      </c>
      <c r="M7331" s="9" t="s">
        <v>1462</v>
      </c>
      <c r="N7331" s="3" t="s">
        <v>158</v>
      </c>
      <c r="O7331" s="3" t="s">
        <v>1462</v>
      </c>
      <c r="P7331" s="2" t="s">
        <v>31</v>
      </c>
      <c r="Q7331" s="2" t="s">
        <v>185</v>
      </c>
      <c r="R7331" s="2" t="s">
        <v>1463</v>
      </c>
      <c r="S7331" s="2" t="s">
        <v>29650</v>
      </c>
      <c r="T7331" s="3" t="s">
        <v>29651</v>
      </c>
      <c r="U7331" s="3" t="s">
        <v>37</v>
      </c>
      <c r="V7331" s="3" t="s">
        <v>163</v>
      </c>
      <c r="W7331" s="12" t="s">
        <v>29652</v>
      </c>
      <c r="X7331" s="12" t="s">
        <v>29653</v>
      </c>
      <c r="Y7331" s="2" t="s">
        <v>29654</v>
      </c>
      <c r="Z7331" s="2"/>
    </row>
    <row r="7332" spans="1:26" ht="69.599999999999994" x14ac:dyDescent="0.3">
      <c r="A7332" s="6" t="s">
        <v>29655</v>
      </c>
      <c r="B7332" s="2" t="s">
        <v>27</v>
      </c>
      <c r="C7332" s="2" t="s">
        <v>28</v>
      </c>
      <c r="D7332" s="2" t="s">
        <v>29</v>
      </c>
      <c r="E7332" s="3" t="s">
        <v>266</v>
      </c>
      <c r="F7332" s="3" t="s">
        <v>31</v>
      </c>
      <c r="G7332" s="7">
        <v>60000</v>
      </c>
      <c r="H7332" s="8">
        <v>0</v>
      </c>
      <c r="I7332" s="8">
        <v>0</v>
      </c>
      <c r="J7332" s="8">
        <v>0</v>
      </c>
      <c r="K7332" s="8">
        <v>0</v>
      </c>
      <c r="L7332" s="8">
        <f>SUM(Tabella1[[#This Row],[CONTRIBUTO
COMMISSARIO STRAORDINARIO]:[INDENNIZZO
ASSICURATIVO]])</f>
        <v>60000</v>
      </c>
      <c r="M7332" s="9" t="s">
        <v>2995</v>
      </c>
      <c r="N7332" s="3" t="s">
        <v>2996</v>
      </c>
      <c r="O7332" s="3" t="s">
        <v>2995</v>
      </c>
      <c r="P7332" s="2" t="s">
        <v>31</v>
      </c>
      <c r="Q7332" s="2" t="s">
        <v>175</v>
      </c>
      <c r="R7332" s="2" t="s">
        <v>417</v>
      </c>
      <c r="S7332" s="2" t="s">
        <v>416</v>
      </c>
      <c r="T7332" s="3" t="s">
        <v>418</v>
      </c>
      <c r="U7332" s="3" t="s">
        <v>179</v>
      </c>
      <c r="V7332" s="3" t="s">
        <v>163</v>
      </c>
      <c r="W7332" s="12" t="s">
        <v>419</v>
      </c>
      <c r="X7332" s="12" t="s">
        <v>29656</v>
      </c>
      <c r="Y7332" s="2" t="s">
        <v>421</v>
      </c>
      <c r="Z7332" s="2"/>
    </row>
    <row r="7333" spans="1:26" ht="191.4" x14ac:dyDescent="0.3">
      <c r="A7333" s="6" t="s">
        <v>29657</v>
      </c>
      <c r="B7333" s="2" t="s">
        <v>27</v>
      </c>
      <c r="C7333" s="2" t="s">
        <v>10374</v>
      </c>
      <c r="D7333" s="2" t="s">
        <v>29</v>
      </c>
      <c r="E7333" s="3" t="s">
        <v>10530</v>
      </c>
      <c r="F7333" s="3" t="s">
        <v>31</v>
      </c>
      <c r="G7333" s="7">
        <v>154310</v>
      </c>
      <c r="H7333" s="8">
        <v>0</v>
      </c>
      <c r="I7333" s="8">
        <v>0</v>
      </c>
      <c r="J7333" s="8">
        <v>0</v>
      </c>
      <c r="K7333" s="8">
        <v>0</v>
      </c>
      <c r="L7333" s="8">
        <f>SUM(Tabella1[[#This Row],[CONTRIBUTO
COMMISSARIO STRAORDINARIO]:[INDENNIZZO
ASSICURATIVO]])</f>
        <v>154310</v>
      </c>
      <c r="M7333" s="9" t="s">
        <v>564</v>
      </c>
      <c r="N7333" s="3" t="s">
        <v>158</v>
      </c>
      <c r="O7333" s="3" t="s">
        <v>564</v>
      </c>
      <c r="P7333" s="2" t="s">
        <v>31</v>
      </c>
      <c r="Q7333" s="2" t="s">
        <v>159</v>
      </c>
      <c r="R7333" s="2" t="s">
        <v>159</v>
      </c>
      <c r="S7333" s="2" t="s">
        <v>29658</v>
      </c>
      <c r="T7333" s="3" t="s">
        <v>29659</v>
      </c>
      <c r="U7333" s="3" t="s">
        <v>179</v>
      </c>
      <c r="V7333" s="3" t="s">
        <v>163</v>
      </c>
      <c r="W7333" s="12" t="s">
        <v>11029</v>
      </c>
      <c r="X7333" s="12" t="s">
        <v>29660</v>
      </c>
      <c r="Y7333" s="2" t="s">
        <v>29661</v>
      </c>
      <c r="Z7333" s="2"/>
    </row>
    <row r="7334" spans="1:26" ht="52.2" x14ac:dyDescent="0.3">
      <c r="A7334" s="6" t="s">
        <v>29662</v>
      </c>
      <c r="B7334" s="2" t="s">
        <v>27</v>
      </c>
      <c r="C7334" s="2" t="s">
        <v>10374</v>
      </c>
      <c r="D7334" s="2" t="s">
        <v>29</v>
      </c>
      <c r="E7334" s="3" t="s">
        <v>10530</v>
      </c>
      <c r="F7334" s="3" t="s">
        <v>11658</v>
      </c>
      <c r="G7334" s="7">
        <v>0</v>
      </c>
      <c r="H7334" s="8">
        <v>0</v>
      </c>
      <c r="I7334" s="8">
        <v>0</v>
      </c>
      <c r="J7334" s="8">
        <v>0</v>
      </c>
      <c r="K7334" s="8">
        <v>0</v>
      </c>
      <c r="L7334" s="8">
        <f>SUM(Tabella1[[#This Row],[CONTRIBUTO
COMMISSARIO STRAORDINARIO]:[INDENNIZZO
ASSICURATIVO]])</f>
        <v>0</v>
      </c>
      <c r="M7334" s="9" t="s">
        <v>17907</v>
      </c>
      <c r="N7334" s="3" t="s">
        <v>501</v>
      </c>
      <c r="O7334" s="3" t="s">
        <v>17907</v>
      </c>
      <c r="P7334" s="2" t="s">
        <v>31</v>
      </c>
      <c r="Q7334" s="2" t="s">
        <v>159</v>
      </c>
      <c r="R7334" s="2" t="s">
        <v>29663</v>
      </c>
      <c r="S7334" s="2" t="s">
        <v>29663</v>
      </c>
      <c r="T7334" s="3" t="s">
        <v>10909</v>
      </c>
      <c r="U7334" s="3" t="s">
        <v>179</v>
      </c>
      <c r="V7334" s="3" t="s">
        <v>163</v>
      </c>
      <c r="W7334" s="12" t="s">
        <v>29664</v>
      </c>
      <c r="X7334" s="12" t="s">
        <v>29664</v>
      </c>
      <c r="Y7334" s="2" t="s">
        <v>29665</v>
      </c>
      <c r="Z7334" s="2"/>
    </row>
    <row r="7335" spans="1:26" ht="34.799999999999997" x14ac:dyDescent="0.3">
      <c r="A7335" s="6" t="s">
        <v>29666</v>
      </c>
      <c r="B7335" s="2" t="s">
        <v>27</v>
      </c>
      <c r="C7335" s="2" t="s">
        <v>10374</v>
      </c>
      <c r="D7335" s="2" t="s">
        <v>29</v>
      </c>
      <c r="E7335" s="3" t="s">
        <v>10530</v>
      </c>
      <c r="F7335" s="3" t="s">
        <v>11658</v>
      </c>
      <c r="G7335" s="7">
        <v>0</v>
      </c>
      <c r="H7335" s="8">
        <v>0</v>
      </c>
      <c r="I7335" s="8">
        <v>0</v>
      </c>
      <c r="J7335" s="8">
        <v>0</v>
      </c>
      <c r="K7335" s="8">
        <v>0</v>
      </c>
      <c r="L7335" s="8">
        <f>SUM(Tabella1[[#This Row],[CONTRIBUTO
COMMISSARIO STRAORDINARIO]:[INDENNIZZO
ASSICURATIVO]])</f>
        <v>0</v>
      </c>
      <c r="M7335" s="9" t="s">
        <v>3629</v>
      </c>
      <c r="N7335" s="3" t="s">
        <v>158</v>
      </c>
      <c r="O7335" s="3" t="s">
        <v>3629</v>
      </c>
      <c r="P7335" s="2" t="s">
        <v>31</v>
      </c>
      <c r="Q7335" s="2" t="s">
        <v>159</v>
      </c>
      <c r="R7335" s="2" t="s">
        <v>3630</v>
      </c>
      <c r="S7335" s="2" t="s">
        <v>3670</v>
      </c>
      <c r="T7335" s="3" t="s">
        <v>12318</v>
      </c>
      <c r="U7335" s="3" t="s">
        <v>179</v>
      </c>
      <c r="V7335" s="3" t="s">
        <v>163</v>
      </c>
      <c r="W7335" s="12" t="s">
        <v>12319</v>
      </c>
      <c r="X7335" s="12" t="s">
        <v>29667</v>
      </c>
      <c r="Y7335" s="2" t="s">
        <v>29668</v>
      </c>
      <c r="Z7335" s="2"/>
    </row>
    <row r="7336" spans="1:26" x14ac:dyDescent="0.3">
      <c r="A7336" s="6" t="s">
        <v>29669</v>
      </c>
      <c r="B7336" s="2" t="s">
        <v>27</v>
      </c>
      <c r="C7336" s="2" t="s">
        <v>10374</v>
      </c>
      <c r="D7336" s="2" t="s">
        <v>29</v>
      </c>
      <c r="E7336" s="3" t="s">
        <v>10530</v>
      </c>
      <c r="F7336" s="3" t="s">
        <v>11658</v>
      </c>
      <c r="G7336" s="7">
        <v>0</v>
      </c>
      <c r="H7336" s="8">
        <v>0</v>
      </c>
      <c r="I7336" s="8">
        <v>0</v>
      </c>
      <c r="J7336" s="8">
        <v>0</v>
      </c>
      <c r="K7336" s="8">
        <v>0</v>
      </c>
      <c r="L7336" s="8">
        <f>SUM(Tabella1[[#This Row],[CONTRIBUTO
COMMISSARIO STRAORDINARIO]:[INDENNIZZO
ASSICURATIVO]])</f>
        <v>0</v>
      </c>
      <c r="M7336" s="9" t="s">
        <v>3629</v>
      </c>
      <c r="N7336" s="3" t="s">
        <v>158</v>
      </c>
      <c r="O7336" s="3" t="s">
        <v>3629</v>
      </c>
      <c r="P7336" s="2" t="s">
        <v>31</v>
      </c>
      <c r="Q7336" s="2" t="s">
        <v>159</v>
      </c>
      <c r="R7336" s="2" t="s">
        <v>3630</v>
      </c>
      <c r="S7336" s="2" t="s">
        <v>12333</v>
      </c>
      <c r="T7336" s="3" t="s">
        <v>12341</v>
      </c>
      <c r="U7336" s="3" t="s">
        <v>179</v>
      </c>
      <c r="V7336" s="3" t="s">
        <v>163</v>
      </c>
      <c r="W7336" s="12" t="s">
        <v>29670</v>
      </c>
      <c r="X7336" s="12" t="s">
        <v>12320</v>
      </c>
      <c r="Y7336" s="2" t="s">
        <v>29671</v>
      </c>
      <c r="Z7336" s="2"/>
    </row>
    <row r="7337" spans="1:26" ht="34.799999999999997" x14ac:dyDescent="0.3">
      <c r="A7337" s="6" t="s">
        <v>29672</v>
      </c>
      <c r="B7337" s="2" t="s">
        <v>27</v>
      </c>
      <c r="C7337" s="2" t="s">
        <v>10374</v>
      </c>
      <c r="D7337" s="2" t="s">
        <v>29</v>
      </c>
      <c r="E7337" s="3" t="s">
        <v>10530</v>
      </c>
      <c r="F7337" s="3" t="s">
        <v>11658</v>
      </c>
      <c r="G7337" s="7">
        <v>0</v>
      </c>
      <c r="H7337" s="8">
        <v>0</v>
      </c>
      <c r="I7337" s="8">
        <v>0</v>
      </c>
      <c r="J7337" s="8">
        <v>0</v>
      </c>
      <c r="K7337" s="8">
        <v>0</v>
      </c>
      <c r="L7337" s="8">
        <f>SUM(Tabella1[[#This Row],[CONTRIBUTO
COMMISSARIO STRAORDINARIO]:[INDENNIZZO
ASSICURATIVO]])</f>
        <v>0</v>
      </c>
      <c r="M7337" s="9" t="s">
        <v>3629</v>
      </c>
      <c r="N7337" s="3" t="s">
        <v>158</v>
      </c>
      <c r="O7337" s="3" t="s">
        <v>3629</v>
      </c>
      <c r="P7337" s="2" t="s">
        <v>31</v>
      </c>
      <c r="Q7337" s="2" t="s">
        <v>159</v>
      </c>
      <c r="R7337" s="2" t="s">
        <v>3630</v>
      </c>
      <c r="S7337" s="2" t="s">
        <v>12376</v>
      </c>
      <c r="T7337" s="3" t="s">
        <v>12377</v>
      </c>
      <c r="U7337" s="3" t="s">
        <v>179</v>
      </c>
      <c r="V7337" s="3" t="s">
        <v>163</v>
      </c>
      <c r="W7337" s="12" t="s">
        <v>12342</v>
      </c>
      <c r="X7337" s="12" t="s">
        <v>12364</v>
      </c>
      <c r="Y7337" s="2" t="s">
        <v>29673</v>
      </c>
      <c r="Z7337" s="2"/>
    </row>
    <row r="7338" spans="1:26" ht="34.799999999999997" x14ac:dyDescent="0.3">
      <c r="A7338" s="6" t="s">
        <v>29674</v>
      </c>
      <c r="B7338" s="2" t="s">
        <v>27</v>
      </c>
      <c r="C7338" s="2" t="s">
        <v>10374</v>
      </c>
      <c r="D7338" s="2" t="s">
        <v>29</v>
      </c>
      <c r="E7338" s="3" t="s">
        <v>10530</v>
      </c>
      <c r="F7338" s="3" t="s">
        <v>11658</v>
      </c>
      <c r="G7338" s="7">
        <v>0</v>
      </c>
      <c r="H7338" s="8">
        <v>0</v>
      </c>
      <c r="I7338" s="8">
        <v>0</v>
      </c>
      <c r="J7338" s="8">
        <v>0</v>
      </c>
      <c r="K7338" s="8">
        <v>0</v>
      </c>
      <c r="L7338" s="8">
        <f>SUM(Tabella1[[#This Row],[CONTRIBUTO
COMMISSARIO STRAORDINARIO]:[INDENNIZZO
ASSICURATIVO]])</f>
        <v>0</v>
      </c>
      <c r="M7338" s="9" t="s">
        <v>3629</v>
      </c>
      <c r="N7338" s="3" t="s">
        <v>158</v>
      </c>
      <c r="O7338" s="3" t="s">
        <v>3629</v>
      </c>
      <c r="P7338" s="2" t="s">
        <v>31</v>
      </c>
      <c r="Q7338" s="2" t="s">
        <v>159</v>
      </c>
      <c r="R7338" s="2" t="s">
        <v>3630</v>
      </c>
      <c r="S7338" s="2" t="s">
        <v>3676</v>
      </c>
      <c r="T7338" s="3" t="s">
        <v>12381</v>
      </c>
      <c r="U7338" s="3" t="s">
        <v>179</v>
      </c>
      <c r="V7338" s="3" t="s">
        <v>163</v>
      </c>
      <c r="W7338" s="12" t="s">
        <v>12342</v>
      </c>
      <c r="X7338" s="12" t="s">
        <v>12323</v>
      </c>
      <c r="Y7338" s="2" t="s">
        <v>29675</v>
      </c>
      <c r="Z7338" s="2"/>
    </row>
    <row r="7339" spans="1:26" ht="34.799999999999997" x14ac:dyDescent="0.3">
      <c r="A7339" s="6" t="s">
        <v>29676</v>
      </c>
      <c r="B7339" s="2" t="s">
        <v>27</v>
      </c>
      <c r="C7339" s="2" t="s">
        <v>10374</v>
      </c>
      <c r="D7339" s="2" t="s">
        <v>29</v>
      </c>
      <c r="E7339" s="3" t="s">
        <v>10530</v>
      </c>
      <c r="F7339" s="3" t="s">
        <v>11658</v>
      </c>
      <c r="G7339" s="7">
        <v>0</v>
      </c>
      <c r="H7339" s="8">
        <v>0</v>
      </c>
      <c r="I7339" s="8">
        <v>0</v>
      </c>
      <c r="J7339" s="8">
        <v>0</v>
      </c>
      <c r="K7339" s="8">
        <v>0</v>
      </c>
      <c r="L7339" s="8">
        <f>SUM(Tabella1[[#This Row],[CONTRIBUTO
COMMISSARIO STRAORDINARIO]:[INDENNIZZO
ASSICURATIVO]])</f>
        <v>0</v>
      </c>
      <c r="M7339" s="9" t="s">
        <v>3629</v>
      </c>
      <c r="N7339" s="3" t="s">
        <v>158</v>
      </c>
      <c r="O7339" s="3" t="s">
        <v>3629</v>
      </c>
      <c r="P7339" s="2" t="s">
        <v>31</v>
      </c>
      <c r="Q7339" s="2" t="s">
        <v>159</v>
      </c>
      <c r="R7339" s="2" t="s">
        <v>3630</v>
      </c>
      <c r="S7339" s="2" t="s">
        <v>3640</v>
      </c>
      <c r="T7339" s="3" t="s">
        <v>12405</v>
      </c>
      <c r="U7339" s="3" t="s">
        <v>179</v>
      </c>
      <c r="V7339" s="3" t="s">
        <v>163</v>
      </c>
      <c r="W7339" s="12" t="s">
        <v>12326</v>
      </c>
      <c r="X7339" s="12" t="s">
        <v>29667</v>
      </c>
      <c r="Y7339" s="2" t="s">
        <v>29677</v>
      </c>
      <c r="Z7339" s="2"/>
    </row>
    <row r="7340" spans="1:26" ht="34.799999999999997" x14ac:dyDescent="0.3">
      <c r="A7340" s="6" t="s">
        <v>29678</v>
      </c>
      <c r="B7340" s="2" t="s">
        <v>27</v>
      </c>
      <c r="C7340" s="2" t="s">
        <v>10374</v>
      </c>
      <c r="D7340" s="2" t="s">
        <v>29</v>
      </c>
      <c r="E7340" s="3" t="s">
        <v>10530</v>
      </c>
      <c r="F7340" s="3" t="s">
        <v>11658</v>
      </c>
      <c r="G7340" s="7">
        <v>0</v>
      </c>
      <c r="H7340" s="8">
        <v>0</v>
      </c>
      <c r="I7340" s="8">
        <v>0</v>
      </c>
      <c r="J7340" s="8">
        <v>0</v>
      </c>
      <c r="K7340" s="8">
        <v>0</v>
      </c>
      <c r="L7340" s="8">
        <f>SUM(Tabella1[[#This Row],[CONTRIBUTO
COMMISSARIO STRAORDINARIO]:[INDENNIZZO
ASSICURATIVO]])</f>
        <v>0</v>
      </c>
      <c r="M7340" s="9" t="s">
        <v>3629</v>
      </c>
      <c r="N7340" s="3" t="s">
        <v>158</v>
      </c>
      <c r="O7340" s="3" t="s">
        <v>3629</v>
      </c>
      <c r="P7340" s="2" t="s">
        <v>31</v>
      </c>
      <c r="Q7340" s="2" t="s">
        <v>159</v>
      </c>
      <c r="R7340" s="2" t="s">
        <v>3630</v>
      </c>
      <c r="S7340" s="2" t="s">
        <v>12426</v>
      </c>
      <c r="T7340" s="3" t="s">
        <v>12427</v>
      </c>
      <c r="U7340" s="3" t="s">
        <v>179</v>
      </c>
      <c r="V7340" s="3" t="s">
        <v>163</v>
      </c>
      <c r="W7340" s="12" t="s">
        <v>12342</v>
      </c>
      <c r="X7340" s="12" t="s">
        <v>12364</v>
      </c>
      <c r="Y7340" s="2" t="s">
        <v>29679</v>
      </c>
      <c r="Z7340" s="2"/>
    </row>
    <row r="7341" spans="1:26" ht="34.799999999999997" x14ac:dyDescent="0.3">
      <c r="A7341" s="6" t="s">
        <v>29680</v>
      </c>
      <c r="B7341" s="2" t="s">
        <v>27</v>
      </c>
      <c r="C7341" s="2" t="s">
        <v>10374</v>
      </c>
      <c r="D7341" s="2" t="s">
        <v>29</v>
      </c>
      <c r="E7341" s="3" t="s">
        <v>10530</v>
      </c>
      <c r="F7341" s="3" t="s">
        <v>11658</v>
      </c>
      <c r="G7341" s="7">
        <v>0</v>
      </c>
      <c r="H7341" s="8">
        <v>0</v>
      </c>
      <c r="I7341" s="8">
        <v>0</v>
      </c>
      <c r="J7341" s="8">
        <v>0</v>
      </c>
      <c r="K7341" s="8">
        <v>0</v>
      </c>
      <c r="L7341" s="8">
        <f>SUM(Tabella1[[#This Row],[CONTRIBUTO
COMMISSARIO STRAORDINARIO]:[INDENNIZZO
ASSICURATIVO]])</f>
        <v>0</v>
      </c>
      <c r="M7341" s="9" t="s">
        <v>3629</v>
      </c>
      <c r="N7341" s="3" t="s">
        <v>158</v>
      </c>
      <c r="O7341" s="3" t="s">
        <v>3629</v>
      </c>
      <c r="P7341" s="2" t="s">
        <v>31</v>
      </c>
      <c r="Q7341" s="2" t="s">
        <v>159</v>
      </c>
      <c r="R7341" s="2" t="s">
        <v>3630</v>
      </c>
      <c r="S7341" s="2" t="s">
        <v>12434</v>
      </c>
      <c r="T7341" s="3" t="s">
        <v>12435</v>
      </c>
      <c r="U7341" s="3" t="s">
        <v>179</v>
      </c>
      <c r="V7341" s="3" t="s">
        <v>163</v>
      </c>
      <c r="W7341" s="12" t="s">
        <v>12342</v>
      </c>
      <c r="X7341" s="12" t="s">
        <v>12436</v>
      </c>
      <c r="Y7341" s="2" t="s">
        <v>29681</v>
      </c>
      <c r="Z7341" s="2"/>
    </row>
    <row r="7342" spans="1:26" x14ac:dyDescent="0.3">
      <c r="A7342" s="6" t="s">
        <v>29682</v>
      </c>
      <c r="B7342" s="2" t="s">
        <v>27</v>
      </c>
      <c r="C7342" s="2" t="s">
        <v>10374</v>
      </c>
      <c r="D7342" s="2" t="s">
        <v>29</v>
      </c>
      <c r="E7342" s="3" t="s">
        <v>10530</v>
      </c>
      <c r="F7342" s="3" t="s">
        <v>11658</v>
      </c>
      <c r="G7342" s="7">
        <v>0</v>
      </c>
      <c r="H7342" s="8">
        <v>0</v>
      </c>
      <c r="I7342" s="8">
        <v>0</v>
      </c>
      <c r="J7342" s="8">
        <v>0</v>
      </c>
      <c r="K7342" s="8">
        <v>0</v>
      </c>
      <c r="L7342" s="8">
        <f>SUM(Tabella1[[#This Row],[CONTRIBUTO
COMMISSARIO STRAORDINARIO]:[INDENNIZZO
ASSICURATIVO]])</f>
        <v>0</v>
      </c>
      <c r="M7342" s="9" t="s">
        <v>3629</v>
      </c>
      <c r="N7342" s="3" t="s">
        <v>158</v>
      </c>
      <c r="O7342" s="3" t="s">
        <v>3629</v>
      </c>
      <c r="P7342" s="2" t="s">
        <v>31</v>
      </c>
      <c r="Q7342" s="2" t="s">
        <v>159</v>
      </c>
      <c r="R7342" s="2" t="s">
        <v>3630</v>
      </c>
      <c r="S7342" s="2" t="s">
        <v>12450</v>
      </c>
      <c r="T7342" s="3" t="s">
        <v>12451</v>
      </c>
      <c r="U7342" s="3" t="s">
        <v>179</v>
      </c>
      <c r="V7342" s="3" t="s">
        <v>163</v>
      </c>
      <c r="W7342" s="12" t="s">
        <v>29670</v>
      </c>
      <c r="X7342" s="12" t="s">
        <v>12320</v>
      </c>
      <c r="Y7342" s="2" t="s">
        <v>29683</v>
      </c>
      <c r="Z7342" s="2"/>
    </row>
    <row r="7343" spans="1:26" x14ac:dyDescent="0.3">
      <c r="A7343" s="6" t="s">
        <v>29684</v>
      </c>
      <c r="B7343" s="2" t="s">
        <v>27</v>
      </c>
      <c r="C7343" s="2" t="s">
        <v>10374</v>
      </c>
      <c r="D7343" s="2" t="s">
        <v>29</v>
      </c>
      <c r="E7343" s="3" t="s">
        <v>10530</v>
      </c>
      <c r="F7343" s="3" t="s">
        <v>11658</v>
      </c>
      <c r="G7343" s="7">
        <v>0</v>
      </c>
      <c r="H7343" s="8">
        <v>0</v>
      </c>
      <c r="I7343" s="8">
        <v>0</v>
      </c>
      <c r="J7343" s="8">
        <v>0</v>
      </c>
      <c r="K7343" s="8">
        <v>0</v>
      </c>
      <c r="L7343" s="8">
        <f>SUM(Tabella1[[#This Row],[CONTRIBUTO
COMMISSARIO STRAORDINARIO]:[INDENNIZZO
ASSICURATIVO]])</f>
        <v>0</v>
      </c>
      <c r="M7343" s="9" t="s">
        <v>3629</v>
      </c>
      <c r="N7343" s="3" t="s">
        <v>158</v>
      </c>
      <c r="O7343" s="3" t="s">
        <v>3629</v>
      </c>
      <c r="P7343" s="2" t="s">
        <v>31</v>
      </c>
      <c r="Q7343" s="2" t="s">
        <v>159</v>
      </c>
      <c r="R7343" s="2" t="s">
        <v>3630</v>
      </c>
      <c r="S7343" s="2" t="s">
        <v>12463</v>
      </c>
      <c r="T7343" s="3" t="s">
        <v>12464</v>
      </c>
      <c r="U7343" s="3" t="s">
        <v>179</v>
      </c>
      <c r="V7343" s="3" t="s">
        <v>163</v>
      </c>
      <c r="W7343" s="12" t="s">
        <v>12342</v>
      </c>
      <c r="X7343" s="12" t="s">
        <v>12320</v>
      </c>
      <c r="Y7343" s="2" t="s">
        <v>29685</v>
      </c>
      <c r="Z7343" s="2"/>
    </row>
    <row r="7344" spans="1:26" ht="52.2" x14ac:dyDescent="0.3">
      <c r="A7344" s="6" t="s">
        <v>29686</v>
      </c>
      <c r="B7344" s="2" t="s">
        <v>27</v>
      </c>
      <c r="C7344" s="2" t="s">
        <v>10374</v>
      </c>
      <c r="D7344" s="2" t="s">
        <v>29</v>
      </c>
      <c r="E7344" s="3" t="s">
        <v>10530</v>
      </c>
      <c r="F7344" s="3" t="s">
        <v>11658</v>
      </c>
      <c r="G7344" s="7">
        <v>0</v>
      </c>
      <c r="H7344" s="8">
        <v>0</v>
      </c>
      <c r="I7344" s="8">
        <v>0</v>
      </c>
      <c r="J7344" s="8">
        <v>0</v>
      </c>
      <c r="K7344" s="8">
        <v>0</v>
      </c>
      <c r="L7344" s="8">
        <f>SUM(Tabella1[[#This Row],[CONTRIBUTO
COMMISSARIO STRAORDINARIO]:[INDENNIZZO
ASSICURATIVO]])</f>
        <v>0</v>
      </c>
      <c r="M7344" s="9" t="s">
        <v>17907</v>
      </c>
      <c r="N7344" s="3" t="s">
        <v>501</v>
      </c>
      <c r="O7344" s="3" t="s">
        <v>17907</v>
      </c>
      <c r="P7344" s="2" t="s">
        <v>31</v>
      </c>
      <c r="Q7344" s="2" t="s">
        <v>175</v>
      </c>
      <c r="R7344" s="2" t="s">
        <v>3110</v>
      </c>
      <c r="S7344" s="2" t="s">
        <v>29687</v>
      </c>
      <c r="T7344" s="3" t="s">
        <v>29688</v>
      </c>
      <c r="U7344" s="3" t="s">
        <v>179</v>
      </c>
      <c r="V7344" s="3" t="s">
        <v>14415</v>
      </c>
      <c r="W7344" s="12" t="s">
        <v>179</v>
      </c>
      <c r="X7344" s="12" t="s">
        <v>29689</v>
      </c>
      <c r="Y7344" s="2" t="s">
        <v>29690</v>
      </c>
      <c r="Z7344" s="2"/>
    </row>
    <row r="7345" spans="1:26" ht="52.2" x14ac:dyDescent="0.3">
      <c r="A7345" s="6" t="s">
        <v>29691</v>
      </c>
      <c r="B7345" s="2" t="s">
        <v>27</v>
      </c>
      <c r="C7345" s="2" t="s">
        <v>10374</v>
      </c>
      <c r="D7345" s="2" t="s">
        <v>29</v>
      </c>
      <c r="E7345" s="3" t="s">
        <v>10530</v>
      </c>
      <c r="F7345" s="3" t="s">
        <v>11658</v>
      </c>
      <c r="G7345" s="7">
        <v>0</v>
      </c>
      <c r="H7345" s="8">
        <v>0</v>
      </c>
      <c r="I7345" s="8">
        <v>0</v>
      </c>
      <c r="J7345" s="8">
        <v>0</v>
      </c>
      <c r="K7345" s="8">
        <v>0</v>
      </c>
      <c r="L7345" s="8">
        <f>SUM(Tabella1[[#This Row],[CONTRIBUTO
COMMISSARIO STRAORDINARIO]:[INDENNIZZO
ASSICURATIVO]])</f>
        <v>0</v>
      </c>
      <c r="M7345" s="9" t="s">
        <v>17907</v>
      </c>
      <c r="N7345" s="3" t="s">
        <v>501</v>
      </c>
      <c r="O7345" s="3" t="s">
        <v>17907</v>
      </c>
      <c r="P7345" s="2" t="s">
        <v>31</v>
      </c>
      <c r="Q7345" s="2" t="s">
        <v>175</v>
      </c>
      <c r="R7345" s="2" t="s">
        <v>3329</v>
      </c>
      <c r="S7345" s="2" t="s">
        <v>29692</v>
      </c>
      <c r="T7345" s="3" t="s">
        <v>29693</v>
      </c>
      <c r="U7345" s="3" t="s">
        <v>179</v>
      </c>
      <c r="V7345" s="3" t="s">
        <v>14415</v>
      </c>
      <c r="W7345" s="12" t="s">
        <v>179</v>
      </c>
      <c r="X7345" s="12" t="s">
        <v>29694</v>
      </c>
      <c r="Y7345" s="2" t="s">
        <v>29695</v>
      </c>
      <c r="Z7345" s="2"/>
    </row>
    <row r="7346" spans="1:26" ht="52.2" x14ac:dyDescent="0.3">
      <c r="A7346" s="6" t="s">
        <v>29696</v>
      </c>
      <c r="B7346" s="2" t="s">
        <v>27</v>
      </c>
      <c r="C7346" s="2" t="s">
        <v>10374</v>
      </c>
      <c r="D7346" s="2" t="s">
        <v>29</v>
      </c>
      <c r="E7346" s="3" t="s">
        <v>10530</v>
      </c>
      <c r="F7346" s="3" t="s">
        <v>11658</v>
      </c>
      <c r="G7346" s="7">
        <v>0</v>
      </c>
      <c r="H7346" s="8">
        <v>0</v>
      </c>
      <c r="I7346" s="8">
        <v>0</v>
      </c>
      <c r="J7346" s="8">
        <v>0</v>
      </c>
      <c r="K7346" s="8">
        <v>0</v>
      </c>
      <c r="L7346" s="8">
        <f>SUM(Tabella1[[#This Row],[CONTRIBUTO
COMMISSARIO STRAORDINARIO]:[INDENNIZZO
ASSICURATIVO]])</f>
        <v>0</v>
      </c>
      <c r="M7346" s="9" t="s">
        <v>17907</v>
      </c>
      <c r="N7346" s="3" t="s">
        <v>501</v>
      </c>
      <c r="O7346" s="3" t="s">
        <v>17907</v>
      </c>
      <c r="P7346" s="2" t="s">
        <v>31</v>
      </c>
      <c r="Q7346" s="2" t="s">
        <v>175</v>
      </c>
      <c r="R7346" s="2" t="s">
        <v>3329</v>
      </c>
      <c r="S7346" s="2" t="s">
        <v>3329</v>
      </c>
      <c r="T7346" s="3" t="s">
        <v>10909</v>
      </c>
      <c r="U7346" s="3" t="s">
        <v>179</v>
      </c>
      <c r="V7346" s="3" t="s">
        <v>163</v>
      </c>
      <c r="W7346" s="12" t="s">
        <v>29697</v>
      </c>
      <c r="X7346" s="12" t="s">
        <v>29697</v>
      </c>
      <c r="Y7346" s="2" t="s">
        <v>29698</v>
      </c>
      <c r="Z7346" s="2"/>
    </row>
    <row r="7347" spans="1:26" ht="52.2" x14ac:dyDescent="0.3">
      <c r="A7347" s="6" t="s">
        <v>29699</v>
      </c>
      <c r="B7347" s="2" t="s">
        <v>27</v>
      </c>
      <c r="C7347" s="2" t="s">
        <v>10374</v>
      </c>
      <c r="D7347" s="2" t="s">
        <v>29</v>
      </c>
      <c r="E7347" s="3" t="s">
        <v>10530</v>
      </c>
      <c r="F7347" s="3" t="s">
        <v>11658</v>
      </c>
      <c r="G7347" s="7">
        <v>0</v>
      </c>
      <c r="H7347" s="8">
        <v>0</v>
      </c>
      <c r="I7347" s="8">
        <v>0</v>
      </c>
      <c r="J7347" s="8">
        <v>0</v>
      </c>
      <c r="K7347" s="8">
        <v>0</v>
      </c>
      <c r="L7347" s="8">
        <f>SUM(Tabella1[[#This Row],[CONTRIBUTO
COMMISSARIO STRAORDINARIO]:[INDENNIZZO
ASSICURATIVO]])</f>
        <v>0</v>
      </c>
      <c r="M7347" s="9" t="s">
        <v>17907</v>
      </c>
      <c r="N7347" s="3" t="s">
        <v>501</v>
      </c>
      <c r="O7347" s="3" t="s">
        <v>17907</v>
      </c>
      <c r="P7347" s="2" t="s">
        <v>31</v>
      </c>
      <c r="Q7347" s="2" t="s">
        <v>175</v>
      </c>
      <c r="R7347" s="2" t="s">
        <v>553</v>
      </c>
      <c r="S7347" s="2" t="s">
        <v>553</v>
      </c>
      <c r="T7347" s="3" t="s">
        <v>10909</v>
      </c>
      <c r="U7347" s="3" t="s">
        <v>179</v>
      </c>
      <c r="V7347" s="3" t="s">
        <v>163</v>
      </c>
      <c r="W7347" s="12" t="s">
        <v>29700</v>
      </c>
      <c r="X7347" s="12" t="s">
        <v>29700</v>
      </c>
      <c r="Y7347" s="2" t="s">
        <v>29701</v>
      </c>
      <c r="Z7347" s="2"/>
    </row>
    <row r="7348" spans="1:26" ht="52.2" x14ac:dyDescent="0.3">
      <c r="A7348" s="6" t="s">
        <v>29702</v>
      </c>
      <c r="B7348" s="2" t="s">
        <v>27</v>
      </c>
      <c r="C7348" s="2" t="s">
        <v>10374</v>
      </c>
      <c r="D7348" s="2" t="s">
        <v>29</v>
      </c>
      <c r="E7348" s="3" t="s">
        <v>10530</v>
      </c>
      <c r="F7348" s="3" t="s">
        <v>11658</v>
      </c>
      <c r="G7348" s="7">
        <v>0</v>
      </c>
      <c r="H7348" s="8">
        <v>0</v>
      </c>
      <c r="I7348" s="8">
        <v>0</v>
      </c>
      <c r="J7348" s="8">
        <v>0</v>
      </c>
      <c r="K7348" s="8">
        <v>0</v>
      </c>
      <c r="L7348" s="8">
        <f>SUM(Tabella1[[#This Row],[CONTRIBUTO
COMMISSARIO STRAORDINARIO]:[INDENNIZZO
ASSICURATIVO]])</f>
        <v>0</v>
      </c>
      <c r="M7348" s="9" t="s">
        <v>17907</v>
      </c>
      <c r="N7348" s="3" t="s">
        <v>501</v>
      </c>
      <c r="O7348" s="3" t="s">
        <v>17907</v>
      </c>
      <c r="P7348" s="2" t="s">
        <v>31</v>
      </c>
      <c r="Q7348" s="2" t="s">
        <v>175</v>
      </c>
      <c r="R7348" s="2" t="s">
        <v>553</v>
      </c>
      <c r="S7348" s="2" t="s">
        <v>553</v>
      </c>
      <c r="T7348" s="3" t="s">
        <v>10909</v>
      </c>
      <c r="U7348" s="3" t="s">
        <v>179</v>
      </c>
      <c r="V7348" s="3" t="s">
        <v>163</v>
      </c>
      <c r="W7348" s="12" t="s">
        <v>29703</v>
      </c>
      <c r="X7348" s="12" t="s">
        <v>29703</v>
      </c>
      <c r="Y7348" s="2" t="s">
        <v>29704</v>
      </c>
      <c r="Z7348" s="2"/>
    </row>
    <row r="7349" spans="1:26" ht="69.599999999999994" x14ac:dyDescent="0.3">
      <c r="A7349" s="6" t="s">
        <v>29705</v>
      </c>
      <c r="B7349" s="2" t="s">
        <v>27</v>
      </c>
      <c r="C7349" s="2" t="s">
        <v>10374</v>
      </c>
      <c r="D7349" s="2" t="s">
        <v>29</v>
      </c>
      <c r="E7349" s="3" t="s">
        <v>10530</v>
      </c>
      <c r="F7349" s="3" t="s">
        <v>11658</v>
      </c>
      <c r="G7349" s="7">
        <v>0</v>
      </c>
      <c r="H7349" s="8">
        <v>0</v>
      </c>
      <c r="I7349" s="8">
        <v>0</v>
      </c>
      <c r="J7349" s="8">
        <v>0</v>
      </c>
      <c r="K7349" s="8">
        <v>0</v>
      </c>
      <c r="L7349" s="8">
        <f>SUM(Tabella1[[#This Row],[CONTRIBUTO
COMMISSARIO STRAORDINARIO]:[INDENNIZZO
ASSICURATIVO]])</f>
        <v>0</v>
      </c>
      <c r="M7349" s="9" t="s">
        <v>3163</v>
      </c>
      <c r="N7349" s="3" t="s">
        <v>794</v>
      </c>
      <c r="O7349" s="3" t="s">
        <v>3163</v>
      </c>
      <c r="P7349" s="2" t="s">
        <v>31</v>
      </c>
      <c r="Q7349" s="2" t="s">
        <v>175</v>
      </c>
      <c r="R7349" s="2" t="s">
        <v>25988</v>
      </c>
      <c r="S7349" s="2" t="s">
        <v>29706</v>
      </c>
      <c r="T7349" s="3" t="s">
        <v>29707</v>
      </c>
      <c r="U7349" s="3" t="s">
        <v>179</v>
      </c>
      <c r="V7349" s="3" t="s">
        <v>163</v>
      </c>
      <c r="W7349" s="12" t="s">
        <v>29708</v>
      </c>
      <c r="X7349" s="12" t="s">
        <v>29709</v>
      </c>
      <c r="Y7349" s="2" t="s">
        <v>25995</v>
      </c>
      <c r="Z7349" s="2"/>
    </row>
    <row r="7350" spans="1:26" ht="34.799999999999997" x14ac:dyDescent="0.3">
      <c r="A7350" s="6" t="s">
        <v>29710</v>
      </c>
      <c r="B7350" s="2" t="s">
        <v>27</v>
      </c>
      <c r="C7350" s="2" t="s">
        <v>10374</v>
      </c>
      <c r="D7350" s="2" t="s">
        <v>29</v>
      </c>
      <c r="E7350" s="3" t="s">
        <v>10530</v>
      </c>
      <c r="F7350" s="3" t="s">
        <v>11658</v>
      </c>
      <c r="G7350" s="7">
        <v>0</v>
      </c>
      <c r="H7350" s="8">
        <v>0</v>
      </c>
      <c r="I7350" s="8">
        <v>0</v>
      </c>
      <c r="J7350" s="8">
        <v>0</v>
      </c>
      <c r="K7350" s="8">
        <v>0</v>
      </c>
      <c r="L7350" s="8">
        <f>SUM(Tabella1[[#This Row],[CONTRIBUTO
COMMISSARIO STRAORDINARIO]:[INDENNIZZO
ASSICURATIVO]])</f>
        <v>0</v>
      </c>
      <c r="M7350" s="9" t="s">
        <v>17907</v>
      </c>
      <c r="N7350" s="3" t="s">
        <v>501</v>
      </c>
      <c r="O7350" s="3" t="s">
        <v>17907</v>
      </c>
      <c r="P7350" s="2" t="s">
        <v>31</v>
      </c>
      <c r="Q7350" s="2" t="s">
        <v>175</v>
      </c>
      <c r="R7350" s="2" t="s">
        <v>5729</v>
      </c>
      <c r="S7350" s="2" t="s">
        <v>5729</v>
      </c>
      <c r="T7350" s="3" t="s">
        <v>10909</v>
      </c>
      <c r="U7350" s="3" t="s">
        <v>179</v>
      </c>
      <c r="V7350" s="3" t="s">
        <v>163</v>
      </c>
      <c r="W7350" s="12" t="s">
        <v>29711</v>
      </c>
      <c r="X7350" s="12" t="s">
        <v>29711</v>
      </c>
      <c r="Y7350" s="2" t="s">
        <v>29712</v>
      </c>
      <c r="Z7350" s="2"/>
    </row>
    <row r="7351" spans="1:26" ht="87" x14ac:dyDescent="0.3">
      <c r="A7351" s="6" t="s">
        <v>29713</v>
      </c>
      <c r="B7351" s="2" t="s">
        <v>27</v>
      </c>
      <c r="C7351" s="2" t="s">
        <v>10374</v>
      </c>
      <c r="D7351" s="2" t="s">
        <v>29</v>
      </c>
      <c r="E7351" s="3" t="s">
        <v>10530</v>
      </c>
      <c r="F7351" s="3" t="s">
        <v>11658</v>
      </c>
      <c r="G7351" s="7">
        <v>0</v>
      </c>
      <c r="H7351" s="8">
        <v>0</v>
      </c>
      <c r="I7351" s="8">
        <v>0</v>
      </c>
      <c r="J7351" s="8">
        <v>0</v>
      </c>
      <c r="K7351" s="8">
        <v>0</v>
      </c>
      <c r="L7351" s="8">
        <f>SUM(Tabella1[[#This Row],[CONTRIBUTO
COMMISSARIO STRAORDINARIO]:[INDENNIZZO
ASSICURATIVO]])</f>
        <v>0</v>
      </c>
      <c r="M7351" s="9" t="s">
        <v>16509</v>
      </c>
      <c r="N7351" s="3" t="s">
        <v>158</v>
      </c>
      <c r="O7351" s="3" t="s">
        <v>16509</v>
      </c>
      <c r="P7351" s="2" t="s">
        <v>31</v>
      </c>
      <c r="Q7351" s="2" t="s">
        <v>185</v>
      </c>
      <c r="R7351" s="2" t="s">
        <v>2201</v>
      </c>
      <c r="S7351" s="2" t="s">
        <v>4930</v>
      </c>
      <c r="T7351" s="3" t="s">
        <v>16543</v>
      </c>
      <c r="U7351" s="3" t="s">
        <v>179</v>
      </c>
      <c r="V7351" s="3" t="s">
        <v>163</v>
      </c>
      <c r="W7351" s="12" t="s">
        <v>16544</v>
      </c>
      <c r="X7351" s="12" t="s">
        <v>29714</v>
      </c>
      <c r="Y7351" s="2" t="s">
        <v>29715</v>
      </c>
      <c r="Z7351" s="2"/>
    </row>
    <row r="7352" spans="1:26" ht="52.2" x14ac:dyDescent="0.3">
      <c r="A7352" s="6" t="s">
        <v>29716</v>
      </c>
      <c r="B7352" s="2" t="s">
        <v>27</v>
      </c>
      <c r="C7352" s="2" t="s">
        <v>10374</v>
      </c>
      <c r="D7352" s="2" t="s">
        <v>29</v>
      </c>
      <c r="E7352" s="3" t="s">
        <v>10530</v>
      </c>
      <c r="F7352" s="3" t="s">
        <v>11658</v>
      </c>
      <c r="G7352" s="7">
        <v>0</v>
      </c>
      <c r="H7352" s="8">
        <v>0</v>
      </c>
      <c r="I7352" s="8">
        <v>0</v>
      </c>
      <c r="J7352" s="8">
        <v>0</v>
      </c>
      <c r="K7352" s="8">
        <v>0</v>
      </c>
      <c r="L7352" s="8">
        <f>SUM(Tabella1[[#This Row],[CONTRIBUTO
COMMISSARIO STRAORDINARIO]:[INDENNIZZO
ASSICURATIVO]])</f>
        <v>0</v>
      </c>
      <c r="M7352" s="9" t="s">
        <v>16509</v>
      </c>
      <c r="N7352" s="3" t="s">
        <v>158</v>
      </c>
      <c r="O7352" s="3" t="s">
        <v>16509</v>
      </c>
      <c r="P7352" s="2" t="s">
        <v>31</v>
      </c>
      <c r="Q7352" s="2" t="s">
        <v>185</v>
      </c>
      <c r="R7352" s="2" t="s">
        <v>2201</v>
      </c>
      <c r="S7352" s="2" t="s">
        <v>4952</v>
      </c>
      <c r="T7352" s="3" t="s">
        <v>29717</v>
      </c>
      <c r="U7352" s="3" t="s">
        <v>179</v>
      </c>
      <c r="V7352" s="3" t="s">
        <v>163</v>
      </c>
      <c r="W7352" s="12" t="s">
        <v>16548</v>
      </c>
      <c r="X7352" s="12" t="s">
        <v>16512</v>
      </c>
      <c r="Y7352" s="2" t="s">
        <v>29718</v>
      </c>
      <c r="Z7352" s="2"/>
    </row>
    <row r="7353" spans="1:26" ht="87" x14ac:dyDescent="0.3">
      <c r="A7353" s="6" t="s">
        <v>29719</v>
      </c>
      <c r="B7353" s="2" t="s">
        <v>27</v>
      </c>
      <c r="C7353" s="2" t="s">
        <v>10374</v>
      </c>
      <c r="D7353" s="2" t="s">
        <v>29</v>
      </c>
      <c r="E7353" s="3" t="s">
        <v>10530</v>
      </c>
      <c r="F7353" s="3" t="s">
        <v>11658</v>
      </c>
      <c r="G7353" s="7">
        <v>0</v>
      </c>
      <c r="H7353" s="8">
        <v>0</v>
      </c>
      <c r="I7353" s="8">
        <v>0</v>
      </c>
      <c r="J7353" s="8">
        <v>0</v>
      </c>
      <c r="K7353" s="8">
        <v>0</v>
      </c>
      <c r="L7353" s="8">
        <f>SUM(Tabella1[[#This Row],[CONTRIBUTO
COMMISSARIO STRAORDINARIO]:[INDENNIZZO
ASSICURATIVO]])</f>
        <v>0</v>
      </c>
      <c r="M7353" s="9" t="s">
        <v>16509</v>
      </c>
      <c r="N7353" s="3" t="s">
        <v>158</v>
      </c>
      <c r="O7353" s="3" t="s">
        <v>16509</v>
      </c>
      <c r="P7353" s="2" t="s">
        <v>31</v>
      </c>
      <c r="Q7353" s="2" t="s">
        <v>185</v>
      </c>
      <c r="R7353" s="2" t="s">
        <v>2201</v>
      </c>
      <c r="S7353" s="2" t="s">
        <v>5386</v>
      </c>
      <c r="T7353" s="3" t="s">
        <v>16590</v>
      </c>
      <c r="U7353" s="3" t="s">
        <v>179</v>
      </c>
      <c r="V7353" s="3" t="s">
        <v>163</v>
      </c>
      <c r="W7353" s="12" t="s">
        <v>26767</v>
      </c>
      <c r="X7353" s="12" t="s">
        <v>29720</v>
      </c>
      <c r="Y7353" s="2" t="s">
        <v>29721</v>
      </c>
      <c r="Z7353" s="2"/>
    </row>
    <row r="7354" spans="1:26" ht="52.2" x14ac:dyDescent="0.3">
      <c r="A7354" s="6" t="s">
        <v>29722</v>
      </c>
      <c r="B7354" s="2" t="s">
        <v>27</v>
      </c>
      <c r="C7354" s="2" t="s">
        <v>10374</v>
      </c>
      <c r="D7354" s="2" t="s">
        <v>29</v>
      </c>
      <c r="E7354" s="3" t="s">
        <v>10530</v>
      </c>
      <c r="F7354" s="3" t="s">
        <v>11658</v>
      </c>
      <c r="G7354" s="7">
        <v>0</v>
      </c>
      <c r="H7354" s="8">
        <v>0</v>
      </c>
      <c r="I7354" s="8">
        <v>0</v>
      </c>
      <c r="J7354" s="8">
        <v>0</v>
      </c>
      <c r="K7354" s="8">
        <v>0</v>
      </c>
      <c r="L7354" s="8">
        <f>SUM(Tabella1[[#This Row],[CONTRIBUTO
COMMISSARIO STRAORDINARIO]:[INDENNIZZO
ASSICURATIVO]])</f>
        <v>0</v>
      </c>
      <c r="M7354" s="9" t="s">
        <v>17907</v>
      </c>
      <c r="N7354" s="3" t="s">
        <v>501</v>
      </c>
      <c r="O7354" s="3" t="s">
        <v>17907</v>
      </c>
      <c r="P7354" s="2" t="s">
        <v>31</v>
      </c>
      <c r="Q7354" s="2" t="s">
        <v>218</v>
      </c>
      <c r="R7354" s="2" t="s">
        <v>822</v>
      </c>
      <c r="S7354" s="2" t="s">
        <v>29723</v>
      </c>
      <c r="T7354" s="3" t="s">
        <v>29724</v>
      </c>
      <c r="U7354" s="3" t="s">
        <v>179</v>
      </c>
      <c r="V7354" s="3" t="s">
        <v>14415</v>
      </c>
      <c r="W7354" s="12" t="s">
        <v>179</v>
      </c>
      <c r="X7354" s="12" t="s">
        <v>29725</v>
      </c>
      <c r="Y7354" s="2" t="s">
        <v>29726</v>
      </c>
      <c r="Z7354" s="2"/>
    </row>
    <row r="7355" spans="1:26" ht="52.2" x14ac:dyDescent="0.3">
      <c r="A7355" s="6" t="s">
        <v>29727</v>
      </c>
      <c r="B7355" s="2" t="s">
        <v>27</v>
      </c>
      <c r="C7355" s="2" t="s">
        <v>10374</v>
      </c>
      <c r="D7355" s="2" t="s">
        <v>29</v>
      </c>
      <c r="E7355" s="3" t="s">
        <v>10530</v>
      </c>
      <c r="F7355" s="3" t="s">
        <v>11658</v>
      </c>
      <c r="G7355" s="7">
        <v>0</v>
      </c>
      <c r="H7355" s="8">
        <v>0</v>
      </c>
      <c r="I7355" s="8">
        <v>0</v>
      </c>
      <c r="J7355" s="8">
        <v>0</v>
      </c>
      <c r="K7355" s="8">
        <v>0</v>
      </c>
      <c r="L7355" s="8">
        <f>SUM(Tabella1[[#This Row],[CONTRIBUTO
COMMISSARIO STRAORDINARIO]:[INDENNIZZO
ASSICURATIVO]])</f>
        <v>0</v>
      </c>
      <c r="M7355" s="9" t="s">
        <v>17907</v>
      </c>
      <c r="N7355" s="3" t="s">
        <v>501</v>
      </c>
      <c r="O7355" s="3" t="s">
        <v>17907</v>
      </c>
      <c r="P7355" s="2" t="s">
        <v>31</v>
      </c>
      <c r="Q7355" s="2" t="s">
        <v>218</v>
      </c>
      <c r="R7355" s="2" t="s">
        <v>822</v>
      </c>
      <c r="S7355" s="2" t="s">
        <v>17014</v>
      </c>
      <c r="T7355" s="3" t="s">
        <v>29728</v>
      </c>
      <c r="U7355" s="3" t="s">
        <v>179</v>
      </c>
      <c r="V7355" s="3" t="s">
        <v>29729</v>
      </c>
      <c r="W7355" s="12" t="s">
        <v>179</v>
      </c>
      <c r="X7355" s="12" t="s">
        <v>29730</v>
      </c>
      <c r="Y7355" s="2" t="s">
        <v>29731</v>
      </c>
      <c r="Z7355" s="2"/>
    </row>
    <row r="7356" spans="1:26" ht="52.2" x14ac:dyDescent="0.3">
      <c r="A7356" s="6" t="s">
        <v>29732</v>
      </c>
      <c r="B7356" s="2" t="s">
        <v>27</v>
      </c>
      <c r="C7356" s="2" t="s">
        <v>10374</v>
      </c>
      <c r="D7356" s="2" t="s">
        <v>29</v>
      </c>
      <c r="E7356" s="3" t="s">
        <v>10530</v>
      </c>
      <c r="F7356" s="3" t="s">
        <v>11658</v>
      </c>
      <c r="G7356" s="7">
        <v>0</v>
      </c>
      <c r="H7356" s="8">
        <v>0</v>
      </c>
      <c r="I7356" s="8">
        <v>0</v>
      </c>
      <c r="J7356" s="8">
        <v>0</v>
      </c>
      <c r="K7356" s="8">
        <v>0</v>
      </c>
      <c r="L7356" s="8">
        <f>SUM(Tabella1[[#This Row],[CONTRIBUTO
COMMISSARIO STRAORDINARIO]:[INDENNIZZO
ASSICURATIVO]])</f>
        <v>0</v>
      </c>
      <c r="M7356" s="9" t="s">
        <v>17907</v>
      </c>
      <c r="N7356" s="3" t="s">
        <v>501</v>
      </c>
      <c r="O7356" s="3" t="s">
        <v>17907</v>
      </c>
      <c r="P7356" s="2" t="s">
        <v>31</v>
      </c>
      <c r="Q7356" s="2" t="s">
        <v>218</v>
      </c>
      <c r="R7356" s="2" t="s">
        <v>822</v>
      </c>
      <c r="S7356" s="2" t="s">
        <v>822</v>
      </c>
      <c r="T7356" s="3" t="s">
        <v>10909</v>
      </c>
      <c r="U7356" s="3" t="s">
        <v>179</v>
      </c>
      <c r="V7356" s="3" t="s">
        <v>163</v>
      </c>
      <c r="W7356" s="12" t="s">
        <v>29733</v>
      </c>
      <c r="X7356" s="12" t="s">
        <v>29733</v>
      </c>
      <c r="Y7356" s="2" t="s">
        <v>29734</v>
      </c>
      <c r="Z7356" s="2"/>
    </row>
    <row r="7357" spans="1:26" ht="52.2" x14ac:dyDescent="0.3">
      <c r="A7357" s="6" t="s">
        <v>29735</v>
      </c>
      <c r="B7357" s="2" t="s">
        <v>27</v>
      </c>
      <c r="C7357" s="2" t="s">
        <v>8662</v>
      </c>
      <c r="D7357" s="2" t="s">
        <v>29</v>
      </c>
      <c r="E7357" s="3" t="s">
        <v>10530</v>
      </c>
      <c r="F7357" s="3" t="s">
        <v>11658</v>
      </c>
      <c r="G7357" s="7">
        <v>0</v>
      </c>
      <c r="H7357" s="8">
        <v>0</v>
      </c>
      <c r="I7357" s="8">
        <v>0</v>
      </c>
      <c r="J7357" s="8">
        <v>0</v>
      </c>
      <c r="K7357" s="8">
        <v>0</v>
      </c>
      <c r="L7357" s="8">
        <f>SUM(Tabella1[[#This Row],[CONTRIBUTO
COMMISSARIO STRAORDINARIO]:[INDENNIZZO
ASSICURATIVO]])</f>
        <v>0</v>
      </c>
      <c r="M7357" s="9" t="s">
        <v>3846</v>
      </c>
      <c r="N7357" s="3" t="s">
        <v>158</v>
      </c>
      <c r="O7357" s="3" t="s">
        <v>3846</v>
      </c>
      <c r="P7357" s="2" t="s">
        <v>31</v>
      </c>
      <c r="Q7357" s="2" t="s">
        <v>159</v>
      </c>
      <c r="R7357" s="2" t="s">
        <v>3847</v>
      </c>
      <c r="S7357" s="2" t="s">
        <v>24620</v>
      </c>
      <c r="T7357" s="3" t="s">
        <v>21960</v>
      </c>
      <c r="U7357" s="3" t="s">
        <v>189</v>
      </c>
      <c r="V7357" s="3" t="s">
        <v>21223</v>
      </c>
      <c r="W7357" s="12" t="s">
        <v>189</v>
      </c>
      <c r="X7357" s="12" t="s">
        <v>29736</v>
      </c>
      <c r="Y7357" s="2" t="s">
        <v>29737</v>
      </c>
      <c r="Z7357" s="2"/>
    </row>
    <row r="7358" spans="1:26" ht="104.4" x14ac:dyDescent="0.3">
      <c r="A7358" s="6" t="s">
        <v>29738</v>
      </c>
      <c r="B7358" s="2" t="s">
        <v>27</v>
      </c>
      <c r="C7358" s="2" t="s">
        <v>8662</v>
      </c>
      <c r="D7358" s="2" t="s">
        <v>29</v>
      </c>
      <c r="E7358" s="3" t="s">
        <v>10530</v>
      </c>
      <c r="F7358" s="3" t="s">
        <v>11658</v>
      </c>
      <c r="G7358" s="7">
        <v>0</v>
      </c>
      <c r="H7358" s="8">
        <v>0</v>
      </c>
      <c r="I7358" s="8">
        <v>0</v>
      </c>
      <c r="J7358" s="8">
        <v>0</v>
      </c>
      <c r="K7358" s="8">
        <v>0</v>
      </c>
      <c r="L7358" s="8">
        <f>SUM(Tabella1[[#This Row],[CONTRIBUTO
COMMISSARIO STRAORDINARIO]:[INDENNIZZO
ASSICURATIVO]])</f>
        <v>0</v>
      </c>
      <c r="M7358" s="9" t="s">
        <v>6035</v>
      </c>
      <c r="N7358" s="3" t="s">
        <v>6036</v>
      </c>
      <c r="O7358" s="3" t="s">
        <v>6035</v>
      </c>
      <c r="P7358" s="2" t="s">
        <v>31</v>
      </c>
      <c r="Q7358" s="2" t="s">
        <v>516</v>
      </c>
      <c r="R7358" s="2" t="s">
        <v>6050</v>
      </c>
      <c r="S7358" s="2" t="s">
        <v>8701</v>
      </c>
      <c r="T7358" s="3" t="s">
        <v>25118</v>
      </c>
      <c r="U7358" s="3" t="s">
        <v>270</v>
      </c>
      <c r="V7358" s="3" t="s">
        <v>25067</v>
      </c>
      <c r="W7358" s="12" t="s">
        <v>25119</v>
      </c>
      <c r="X7358" s="12" t="s">
        <v>29739</v>
      </c>
      <c r="Y7358" s="2" t="s">
        <v>29740</v>
      </c>
      <c r="Z7358" s="2"/>
    </row>
    <row r="7359" spans="1:26" ht="121.8" x14ac:dyDescent="0.3">
      <c r="A7359" s="6" t="s">
        <v>29741</v>
      </c>
      <c r="B7359" s="2" t="s">
        <v>27</v>
      </c>
      <c r="C7359" s="2" t="s">
        <v>8662</v>
      </c>
      <c r="D7359" s="2" t="s">
        <v>29</v>
      </c>
      <c r="E7359" s="3" t="s">
        <v>10530</v>
      </c>
      <c r="F7359" s="3" t="s">
        <v>11658</v>
      </c>
      <c r="G7359" s="7">
        <v>0</v>
      </c>
      <c r="H7359" s="8">
        <v>0</v>
      </c>
      <c r="I7359" s="8">
        <v>0</v>
      </c>
      <c r="J7359" s="8">
        <v>0</v>
      </c>
      <c r="K7359" s="8">
        <v>0</v>
      </c>
      <c r="L7359" s="8">
        <f>SUM(Tabella1[[#This Row],[CONTRIBUTO
COMMISSARIO STRAORDINARIO]:[INDENNIZZO
ASSICURATIVO]])</f>
        <v>0</v>
      </c>
      <c r="M7359" s="9" t="s">
        <v>6035</v>
      </c>
      <c r="N7359" s="3" t="s">
        <v>6036</v>
      </c>
      <c r="O7359" s="3" t="s">
        <v>6035</v>
      </c>
      <c r="P7359" s="2" t="s">
        <v>31</v>
      </c>
      <c r="Q7359" s="2" t="s">
        <v>516</v>
      </c>
      <c r="R7359" s="2" t="s">
        <v>6050</v>
      </c>
      <c r="S7359" s="2" t="s">
        <v>8701</v>
      </c>
      <c r="T7359" s="3" t="s">
        <v>25118</v>
      </c>
      <c r="U7359" s="3" t="s">
        <v>270</v>
      </c>
      <c r="V7359" s="3" t="s">
        <v>25067</v>
      </c>
      <c r="W7359" s="12" t="s">
        <v>25119</v>
      </c>
      <c r="X7359" s="12" t="s">
        <v>29742</v>
      </c>
      <c r="Y7359" s="2" t="s">
        <v>29740</v>
      </c>
      <c r="Z7359" s="2"/>
    </row>
    <row r="7360" spans="1:26" ht="87" x14ac:dyDescent="0.3">
      <c r="A7360" s="6" t="s">
        <v>29743</v>
      </c>
      <c r="B7360" s="2" t="s">
        <v>27</v>
      </c>
      <c r="C7360" s="2" t="s">
        <v>8662</v>
      </c>
      <c r="D7360" s="2" t="s">
        <v>29</v>
      </c>
      <c r="E7360" s="3" t="s">
        <v>10530</v>
      </c>
      <c r="F7360" s="3" t="s">
        <v>11658</v>
      </c>
      <c r="G7360" s="7">
        <v>0</v>
      </c>
      <c r="H7360" s="8">
        <v>0</v>
      </c>
      <c r="I7360" s="8">
        <v>0</v>
      </c>
      <c r="J7360" s="8">
        <v>0</v>
      </c>
      <c r="K7360" s="8">
        <v>0</v>
      </c>
      <c r="L7360" s="8">
        <f>SUM(Tabella1[[#This Row],[CONTRIBUTO
COMMISSARIO STRAORDINARIO]:[INDENNIZZO
ASSICURATIVO]])</f>
        <v>0</v>
      </c>
      <c r="M7360" s="9" t="s">
        <v>6035</v>
      </c>
      <c r="N7360" s="3" t="s">
        <v>6036</v>
      </c>
      <c r="O7360" s="3" t="s">
        <v>6035</v>
      </c>
      <c r="P7360" s="2" t="s">
        <v>31</v>
      </c>
      <c r="Q7360" s="2" t="s">
        <v>159</v>
      </c>
      <c r="R7360" s="2" t="s">
        <v>2718</v>
      </c>
      <c r="S7360" s="2" t="s">
        <v>8707</v>
      </c>
      <c r="T7360" s="3" t="s">
        <v>25123</v>
      </c>
      <c r="U7360" s="3" t="s">
        <v>270</v>
      </c>
      <c r="V7360" s="3" t="s">
        <v>25067</v>
      </c>
      <c r="W7360" s="12" t="s">
        <v>25124</v>
      </c>
      <c r="X7360" s="12" t="s">
        <v>29744</v>
      </c>
      <c r="Y7360" s="2" t="s">
        <v>25126</v>
      </c>
      <c r="Z7360" s="2"/>
    </row>
    <row r="7361" spans="1:26" ht="52.2" x14ac:dyDescent="0.3">
      <c r="A7361" s="6" t="s">
        <v>29745</v>
      </c>
      <c r="B7361" s="2" t="s">
        <v>27</v>
      </c>
      <c r="C7361" s="2" t="s">
        <v>27035</v>
      </c>
      <c r="D7361" s="2" t="s">
        <v>29</v>
      </c>
      <c r="E7361" s="3" t="s">
        <v>11658</v>
      </c>
      <c r="F7361" s="3" t="s">
        <v>8676</v>
      </c>
      <c r="G7361" s="7">
        <v>978585.69</v>
      </c>
      <c r="H7361" s="8">
        <v>0</v>
      </c>
      <c r="I7361" s="8">
        <v>0</v>
      </c>
      <c r="J7361" s="8">
        <v>0</v>
      </c>
      <c r="K7361" s="8">
        <v>0</v>
      </c>
      <c r="L7361" s="8">
        <f>SUM(Tabella1[[#This Row],[CONTRIBUTO
COMMISSARIO STRAORDINARIO]:[INDENNIZZO
ASSICURATIVO]])</f>
        <v>978585.69</v>
      </c>
      <c r="M7361" s="9" t="s">
        <v>27272</v>
      </c>
      <c r="N7361" s="3" t="s">
        <v>501</v>
      </c>
      <c r="O7361" s="3" t="s">
        <v>27272</v>
      </c>
      <c r="P7361" s="2" t="s">
        <v>31</v>
      </c>
      <c r="Q7361" s="2" t="s">
        <v>185</v>
      </c>
      <c r="R7361" s="2" t="s">
        <v>7607</v>
      </c>
      <c r="S7361" s="2" t="s">
        <v>7607</v>
      </c>
      <c r="T7361" s="3" t="s">
        <v>27273</v>
      </c>
      <c r="U7361" s="3" t="s">
        <v>189</v>
      </c>
      <c r="V7361" s="3" t="s">
        <v>27274</v>
      </c>
      <c r="W7361" s="12" t="s">
        <v>189</v>
      </c>
      <c r="X7361" s="12" t="s">
        <v>27275</v>
      </c>
      <c r="Y7361" s="2" t="s">
        <v>29746</v>
      </c>
      <c r="Z7361" s="2"/>
    </row>
    <row r="7362" spans="1:26" ht="69.599999999999994" x14ac:dyDescent="0.3">
      <c r="A7362" s="6" t="s">
        <v>29747</v>
      </c>
      <c r="B7362" s="2" t="s">
        <v>27</v>
      </c>
      <c r="C7362" s="2" t="s">
        <v>27035</v>
      </c>
      <c r="D7362" s="2" t="s">
        <v>29</v>
      </c>
      <c r="E7362" s="3" t="s">
        <v>11658</v>
      </c>
      <c r="F7362" s="3" t="s">
        <v>8676</v>
      </c>
      <c r="G7362" s="7">
        <v>115954337.13</v>
      </c>
      <c r="H7362" s="8">
        <v>0</v>
      </c>
      <c r="I7362" s="8">
        <v>0</v>
      </c>
      <c r="J7362" s="8">
        <v>0</v>
      </c>
      <c r="K7362" s="8">
        <v>0</v>
      </c>
      <c r="L7362" s="8">
        <f>SUM(Tabella1[[#This Row],[CONTRIBUTO
COMMISSARIO STRAORDINARIO]:[INDENNIZZO
ASSICURATIVO]])</f>
        <v>115954337.13</v>
      </c>
      <c r="M7362" s="9" t="s">
        <v>27036</v>
      </c>
      <c r="N7362" s="3" t="s">
        <v>501</v>
      </c>
      <c r="O7362" s="3" t="s">
        <v>27036</v>
      </c>
      <c r="P7362" s="2" t="s">
        <v>31</v>
      </c>
      <c r="Q7362" s="2" t="s">
        <v>185</v>
      </c>
      <c r="R7362" s="2" t="s">
        <v>3428</v>
      </c>
      <c r="S7362" s="2" t="s">
        <v>27037</v>
      </c>
      <c r="T7362" s="3" t="s">
        <v>27038</v>
      </c>
      <c r="U7362" s="3" t="s">
        <v>189</v>
      </c>
      <c r="V7362" s="3" t="s">
        <v>27039</v>
      </c>
      <c r="W7362" s="12" t="s">
        <v>27040</v>
      </c>
      <c r="X7362" s="12" t="s">
        <v>27041</v>
      </c>
      <c r="Y7362" s="2" t="s">
        <v>29748</v>
      </c>
      <c r="Z7362" s="2"/>
    </row>
    <row r="7363" spans="1:26" ht="34.799999999999997" x14ac:dyDescent="0.3">
      <c r="A7363" s="6" t="s">
        <v>29749</v>
      </c>
      <c r="B7363" s="2" t="s">
        <v>27</v>
      </c>
      <c r="C7363" s="2" t="s">
        <v>27035</v>
      </c>
      <c r="D7363" s="2" t="s">
        <v>29</v>
      </c>
      <c r="E7363" s="3" t="s">
        <v>11658</v>
      </c>
      <c r="F7363" s="3" t="s">
        <v>8676</v>
      </c>
      <c r="G7363" s="7">
        <v>19188262.48</v>
      </c>
      <c r="H7363" s="8">
        <v>0</v>
      </c>
      <c r="I7363" s="8">
        <v>0</v>
      </c>
      <c r="J7363" s="8">
        <v>0</v>
      </c>
      <c r="K7363" s="8">
        <v>0</v>
      </c>
      <c r="L7363" s="8">
        <f>SUM(Tabella1[[#This Row],[CONTRIBUTO
COMMISSARIO STRAORDINARIO]:[INDENNIZZO
ASSICURATIVO]])</f>
        <v>19188262.48</v>
      </c>
      <c r="M7363" s="9" t="s">
        <v>27247</v>
      </c>
      <c r="N7363" s="3" t="s">
        <v>501</v>
      </c>
      <c r="O7363" s="3" t="s">
        <v>27247</v>
      </c>
      <c r="P7363" s="2" t="s">
        <v>31</v>
      </c>
      <c r="Q7363" s="2" t="s">
        <v>185</v>
      </c>
      <c r="R7363" s="2" t="s">
        <v>2191</v>
      </c>
      <c r="S7363" s="2" t="s">
        <v>27248</v>
      </c>
      <c r="T7363" s="3" t="s">
        <v>27249</v>
      </c>
      <c r="U7363" s="3" t="s">
        <v>37</v>
      </c>
      <c r="V7363" s="3" t="s">
        <v>27250</v>
      </c>
      <c r="W7363" s="12" t="s">
        <v>27251</v>
      </c>
      <c r="X7363" s="12" t="s">
        <v>27252</v>
      </c>
      <c r="Y7363" s="2" t="s">
        <v>29750</v>
      </c>
      <c r="Z7363" s="2"/>
    </row>
    <row r="7364" spans="1:26" ht="104.4" x14ac:dyDescent="0.3">
      <c r="A7364" s="6" t="s">
        <v>29751</v>
      </c>
      <c r="B7364" s="2" t="s">
        <v>27</v>
      </c>
      <c r="C7364" s="2" t="s">
        <v>8662</v>
      </c>
      <c r="D7364" s="2" t="s">
        <v>29</v>
      </c>
      <c r="E7364" s="3" t="s">
        <v>11658</v>
      </c>
      <c r="F7364" s="3" t="s">
        <v>8676</v>
      </c>
      <c r="G7364" s="7">
        <v>427500</v>
      </c>
      <c r="H7364" s="8">
        <v>0</v>
      </c>
      <c r="I7364" s="8">
        <v>0</v>
      </c>
      <c r="J7364" s="8">
        <v>0</v>
      </c>
      <c r="K7364" s="8">
        <v>0</v>
      </c>
      <c r="L7364" s="8">
        <f>SUM(Tabella1[[#This Row],[CONTRIBUTO
COMMISSARIO STRAORDINARIO]:[INDENNIZZO
ASSICURATIVO]])</f>
        <v>427500</v>
      </c>
      <c r="M7364" s="9" t="s">
        <v>6035</v>
      </c>
      <c r="N7364" s="3" t="s">
        <v>6036</v>
      </c>
      <c r="O7364" s="3" t="s">
        <v>6035</v>
      </c>
      <c r="P7364" s="2" t="s">
        <v>31</v>
      </c>
      <c r="Q7364" s="2" t="s">
        <v>516</v>
      </c>
      <c r="R7364" s="2" t="s">
        <v>6050</v>
      </c>
      <c r="S7364" s="2" t="s">
        <v>8701</v>
      </c>
      <c r="T7364" s="3" t="s">
        <v>25118</v>
      </c>
      <c r="U7364" s="3" t="s">
        <v>270</v>
      </c>
      <c r="V7364" s="3" t="s">
        <v>25067</v>
      </c>
      <c r="W7364" s="12" t="s">
        <v>25119</v>
      </c>
      <c r="X7364" s="12" t="s">
        <v>29739</v>
      </c>
      <c r="Y7364" s="2" t="s">
        <v>25121</v>
      </c>
      <c r="Z7364" s="2"/>
    </row>
    <row r="7365" spans="1:26" ht="121.8" x14ac:dyDescent="0.3">
      <c r="A7365" s="6" t="s">
        <v>29752</v>
      </c>
      <c r="B7365" s="2" t="s">
        <v>27</v>
      </c>
      <c r="C7365" s="2" t="s">
        <v>8662</v>
      </c>
      <c r="D7365" s="2" t="s">
        <v>29</v>
      </c>
      <c r="E7365" s="3" t="s">
        <v>11658</v>
      </c>
      <c r="F7365" s="3" t="s">
        <v>8676</v>
      </c>
      <c r="G7365" s="7">
        <v>4284008.18</v>
      </c>
      <c r="H7365" s="8">
        <v>0</v>
      </c>
      <c r="I7365" s="8">
        <v>0</v>
      </c>
      <c r="J7365" s="8">
        <v>0</v>
      </c>
      <c r="K7365" s="8">
        <v>0</v>
      </c>
      <c r="L7365" s="8">
        <f>SUM(Tabella1[[#This Row],[CONTRIBUTO
COMMISSARIO STRAORDINARIO]:[INDENNIZZO
ASSICURATIVO]])</f>
        <v>4284008.18</v>
      </c>
      <c r="M7365" s="9" t="s">
        <v>6035</v>
      </c>
      <c r="N7365" s="3" t="s">
        <v>6036</v>
      </c>
      <c r="O7365" s="3" t="s">
        <v>6035</v>
      </c>
      <c r="P7365" s="2" t="s">
        <v>31</v>
      </c>
      <c r="Q7365" s="2" t="s">
        <v>516</v>
      </c>
      <c r="R7365" s="2" t="s">
        <v>6050</v>
      </c>
      <c r="S7365" s="2" t="s">
        <v>8701</v>
      </c>
      <c r="T7365" s="3" t="s">
        <v>25118</v>
      </c>
      <c r="U7365" s="3" t="s">
        <v>270</v>
      </c>
      <c r="V7365" s="3" t="s">
        <v>25067</v>
      </c>
      <c r="W7365" s="12" t="s">
        <v>25119</v>
      </c>
      <c r="X7365" s="12" t="s">
        <v>29742</v>
      </c>
      <c r="Y7365" s="2" t="s">
        <v>25121</v>
      </c>
      <c r="Z7365" s="2"/>
    </row>
    <row r="7366" spans="1:26" ht="69.599999999999994" x14ac:dyDescent="0.3">
      <c r="A7366" s="6" t="s">
        <v>29753</v>
      </c>
      <c r="B7366" s="2" t="s">
        <v>27</v>
      </c>
      <c r="C7366" s="2" t="s">
        <v>10374</v>
      </c>
      <c r="D7366" s="2" t="s">
        <v>29</v>
      </c>
      <c r="E7366" s="3" t="s">
        <v>11658</v>
      </c>
      <c r="F7366" s="3" t="s">
        <v>8676</v>
      </c>
      <c r="G7366" s="7">
        <v>2700000</v>
      </c>
      <c r="H7366" s="8">
        <v>0</v>
      </c>
      <c r="I7366" s="8">
        <v>0</v>
      </c>
      <c r="J7366" s="8">
        <v>0</v>
      </c>
      <c r="K7366" s="8">
        <v>0</v>
      </c>
      <c r="L7366" s="8">
        <f>SUM(Tabella1[[#This Row],[CONTRIBUTO
COMMISSARIO STRAORDINARIO]:[INDENNIZZO
ASSICURATIVO]])</f>
        <v>2700000</v>
      </c>
      <c r="M7366" s="9" t="s">
        <v>3163</v>
      </c>
      <c r="N7366" s="3" t="s">
        <v>794</v>
      </c>
      <c r="O7366" s="3" t="s">
        <v>3163</v>
      </c>
      <c r="P7366" s="2" t="s">
        <v>31</v>
      </c>
      <c r="Q7366" s="2" t="s">
        <v>175</v>
      </c>
      <c r="R7366" s="2" t="s">
        <v>25988</v>
      </c>
      <c r="S7366" s="2" t="s">
        <v>29706</v>
      </c>
      <c r="T7366" s="3" t="s">
        <v>29707</v>
      </c>
      <c r="U7366" s="3" t="s">
        <v>179</v>
      </c>
      <c r="V7366" s="3" t="s">
        <v>163</v>
      </c>
      <c r="W7366" s="12" t="s">
        <v>29708</v>
      </c>
      <c r="X7366" s="12" t="s">
        <v>29709</v>
      </c>
      <c r="Y7366" s="2" t="s">
        <v>25995</v>
      </c>
      <c r="Z7366" s="2"/>
    </row>
    <row r="7367" spans="1:26" ht="87" x14ac:dyDescent="0.3">
      <c r="A7367" s="6" t="s">
        <v>29754</v>
      </c>
      <c r="B7367" s="2" t="s">
        <v>27</v>
      </c>
      <c r="C7367" s="2" t="s">
        <v>8662</v>
      </c>
      <c r="D7367" s="2" t="s">
        <v>29</v>
      </c>
      <c r="E7367" s="3" t="s">
        <v>11658</v>
      </c>
      <c r="F7367" s="3" t="s">
        <v>8676</v>
      </c>
      <c r="G7367" s="7">
        <v>4500000</v>
      </c>
      <c r="H7367" s="8">
        <v>0</v>
      </c>
      <c r="I7367" s="8">
        <v>0</v>
      </c>
      <c r="J7367" s="8">
        <v>0</v>
      </c>
      <c r="K7367" s="8">
        <v>0</v>
      </c>
      <c r="L7367" s="8">
        <f>SUM(Tabella1[[#This Row],[CONTRIBUTO
COMMISSARIO STRAORDINARIO]:[INDENNIZZO
ASSICURATIVO]])</f>
        <v>4500000</v>
      </c>
      <c r="M7367" s="9" t="s">
        <v>6035</v>
      </c>
      <c r="N7367" s="3" t="s">
        <v>6036</v>
      </c>
      <c r="O7367" s="3" t="s">
        <v>6035</v>
      </c>
      <c r="P7367" s="2" t="s">
        <v>31</v>
      </c>
      <c r="Q7367" s="2" t="s">
        <v>159</v>
      </c>
      <c r="R7367" s="2" t="s">
        <v>2718</v>
      </c>
      <c r="S7367" s="2" t="s">
        <v>8707</v>
      </c>
      <c r="T7367" s="3" t="s">
        <v>25123</v>
      </c>
      <c r="U7367" s="3" t="s">
        <v>270</v>
      </c>
      <c r="V7367" s="3" t="s">
        <v>25067</v>
      </c>
      <c r="W7367" s="12" t="s">
        <v>25124</v>
      </c>
      <c r="X7367" s="12" t="s">
        <v>29744</v>
      </c>
      <c r="Y7367" s="2" t="s">
        <v>25126</v>
      </c>
      <c r="Z7367" s="2"/>
    </row>
    <row r="7368" spans="1:26" ht="52.2" x14ac:dyDescent="0.3">
      <c r="A7368" s="6" t="s">
        <v>29755</v>
      </c>
      <c r="B7368" s="2" t="s">
        <v>27</v>
      </c>
      <c r="C7368" s="2" t="s">
        <v>8662</v>
      </c>
      <c r="D7368" s="2" t="s">
        <v>29</v>
      </c>
      <c r="E7368" s="3" t="s">
        <v>11658</v>
      </c>
      <c r="F7368" s="3" t="s">
        <v>8676</v>
      </c>
      <c r="G7368" s="7">
        <v>5500000</v>
      </c>
      <c r="H7368" s="8">
        <v>0</v>
      </c>
      <c r="I7368" s="8">
        <v>0</v>
      </c>
      <c r="J7368" s="8">
        <v>0</v>
      </c>
      <c r="K7368" s="8">
        <v>0</v>
      </c>
      <c r="L7368" s="8">
        <f>SUM(Tabella1[[#This Row],[CONTRIBUTO
COMMISSARIO STRAORDINARIO]:[INDENNIZZO
ASSICURATIVO]])</f>
        <v>5500000</v>
      </c>
      <c r="M7368" s="9" t="s">
        <v>3846</v>
      </c>
      <c r="N7368" s="3" t="s">
        <v>158</v>
      </c>
      <c r="O7368" s="3" t="s">
        <v>3846</v>
      </c>
      <c r="P7368" s="2" t="s">
        <v>31</v>
      </c>
      <c r="Q7368" s="2" t="s">
        <v>159</v>
      </c>
      <c r="R7368" s="2" t="s">
        <v>3847</v>
      </c>
      <c r="S7368" s="2" t="s">
        <v>24620</v>
      </c>
      <c r="T7368" s="3" t="s">
        <v>21960</v>
      </c>
      <c r="U7368" s="3" t="s">
        <v>189</v>
      </c>
      <c r="V7368" s="3" t="s">
        <v>21223</v>
      </c>
      <c r="W7368" s="12" t="s">
        <v>189</v>
      </c>
      <c r="X7368" s="12" t="s">
        <v>29736</v>
      </c>
      <c r="Y7368" s="2" t="s">
        <v>29737</v>
      </c>
      <c r="Z7368" s="2"/>
    </row>
    <row r="7369" spans="1:26" ht="52.2" x14ac:dyDescent="0.3">
      <c r="A7369" s="6" t="s">
        <v>29756</v>
      </c>
      <c r="B7369" s="2" t="s">
        <v>27</v>
      </c>
      <c r="C7369" s="2" t="s">
        <v>10374</v>
      </c>
      <c r="D7369" s="2" t="s">
        <v>29</v>
      </c>
      <c r="E7369" s="3" t="s">
        <v>11658</v>
      </c>
      <c r="F7369" s="3" t="s">
        <v>8676</v>
      </c>
      <c r="G7369" s="7">
        <v>4596349.2</v>
      </c>
      <c r="H7369" s="8">
        <v>0</v>
      </c>
      <c r="I7369" s="8">
        <v>0</v>
      </c>
      <c r="J7369" s="8">
        <v>0</v>
      </c>
      <c r="K7369" s="8">
        <v>0</v>
      </c>
      <c r="L7369" s="8">
        <f>SUM(Tabella1[[#This Row],[CONTRIBUTO
COMMISSARIO STRAORDINARIO]:[INDENNIZZO
ASSICURATIVO]])</f>
        <v>4596349.2</v>
      </c>
      <c r="M7369" s="9" t="s">
        <v>17907</v>
      </c>
      <c r="N7369" s="3" t="s">
        <v>501</v>
      </c>
      <c r="O7369" s="3" t="s">
        <v>3109</v>
      </c>
      <c r="P7369" s="2" t="s">
        <v>31</v>
      </c>
      <c r="Q7369" s="2" t="s">
        <v>175</v>
      </c>
      <c r="R7369" s="2" t="s">
        <v>3110</v>
      </c>
      <c r="S7369" s="2" t="s">
        <v>29687</v>
      </c>
      <c r="T7369" s="3" t="s">
        <v>29688</v>
      </c>
      <c r="U7369" s="3" t="s">
        <v>179</v>
      </c>
      <c r="V7369" s="3" t="s">
        <v>14415</v>
      </c>
      <c r="W7369" s="12" t="s">
        <v>179</v>
      </c>
      <c r="X7369" s="12" t="s">
        <v>29689</v>
      </c>
      <c r="Y7369" s="2" t="s">
        <v>29690</v>
      </c>
      <c r="Z7369" s="2"/>
    </row>
    <row r="7370" spans="1:26" ht="52.2" x14ac:dyDescent="0.3">
      <c r="A7370" s="6" t="s">
        <v>29757</v>
      </c>
      <c r="B7370" s="2" t="s">
        <v>27</v>
      </c>
      <c r="C7370" s="2" t="s">
        <v>10374</v>
      </c>
      <c r="D7370" s="2" t="s">
        <v>29</v>
      </c>
      <c r="E7370" s="3" t="s">
        <v>11658</v>
      </c>
      <c r="F7370" s="3" t="s">
        <v>8676</v>
      </c>
      <c r="G7370" s="7">
        <v>1209935.1000000001</v>
      </c>
      <c r="H7370" s="8">
        <v>0</v>
      </c>
      <c r="I7370" s="8">
        <v>0</v>
      </c>
      <c r="J7370" s="8">
        <v>0</v>
      </c>
      <c r="K7370" s="8">
        <v>0</v>
      </c>
      <c r="L7370" s="8">
        <f>SUM(Tabella1[[#This Row],[CONTRIBUTO
COMMISSARIO STRAORDINARIO]:[INDENNIZZO
ASSICURATIVO]])</f>
        <v>1209935.1000000001</v>
      </c>
      <c r="M7370" s="9" t="s">
        <v>17907</v>
      </c>
      <c r="N7370" s="3" t="s">
        <v>501</v>
      </c>
      <c r="O7370" s="3" t="s">
        <v>3328</v>
      </c>
      <c r="P7370" s="2" t="s">
        <v>31</v>
      </c>
      <c r="Q7370" s="2" t="s">
        <v>175</v>
      </c>
      <c r="R7370" s="2" t="s">
        <v>3329</v>
      </c>
      <c r="S7370" s="2" t="s">
        <v>29692</v>
      </c>
      <c r="T7370" s="3" t="s">
        <v>29693</v>
      </c>
      <c r="U7370" s="3" t="s">
        <v>179</v>
      </c>
      <c r="V7370" s="3" t="s">
        <v>14415</v>
      </c>
      <c r="W7370" s="12" t="s">
        <v>179</v>
      </c>
      <c r="X7370" s="12" t="s">
        <v>29694</v>
      </c>
      <c r="Y7370" s="2" t="s">
        <v>29695</v>
      </c>
      <c r="Z7370" s="2"/>
    </row>
    <row r="7371" spans="1:26" ht="52.2" x14ac:dyDescent="0.3">
      <c r="A7371" s="6" t="s">
        <v>29758</v>
      </c>
      <c r="B7371" s="2" t="s">
        <v>27</v>
      </c>
      <c r="C7371" s="2" t="s">
        <v>10374</v>
      </c>
      <c r="D7371" s="2" t="s">
        <v>29</v>
      </c>
      <c r="E7371" s="3" t="s">
        <v>11658</v>
      </c>
      <c r="F7371" s="3" t="s">
        <v>8676</v>
      </c>
      <c r="G7371" s="7">
        <v>5960744.0999999996</v>
      </c>
      <c r="H7371" s="8">
        <v>0</v>
      </c>
      <c r="I7371" s="8">
        <v>0</v>
      </c>
      <c r="J7371" s="8">
        <v>0</v>
      </c>
      <c r="K7371" s="8">
        <v>0</v>
      </c>
      <c r="L7371" s="8">
        <f>SUM(Tabella1[[#This Row],[CONTRIBUTO
COMMISSARIO STRAORDINARIO]:[INDENNIZZO
ASSICURATIVO]])</f>
        <v>5960744.0999999996</v>
      </c>
      <c r="M7371" s="9" t="s">
        <v>17907</v>
      </c>
      <c r="N7371" s="3" t="s">
        <v>501</v>
      </c>
      <c r="O7371" s="3" t="s">
        <v>2283</v>
      </c>
      <c r="P7371" s="2" t="s">
        <v>31</v>
      </c>
      <c r="Q7371" s="2" t="s">
        <v>218</v>
      </c>
      <c r="R7371" s="2" t="s">
        <v>822</v>
      </c>
      <c r="S7371" s="2" t="s">
        <v>29723</v>
      </c>
      <c r="T7371" s="3" t="s">
        <v>29724</v>
      </c>
      <c r="U7371" s="3" t="s">
        <v>179</v>
      </c>
      <c r="V7371" s="3" t="s">
        <v>14415</v>
      </c>
      <c r="W7371" s="12" t="s">
        <v>179</v>
      </c>
      <c r="X7371" s="12" t="s">
        <v>29725</v>
      </c>
      <c r="Y7371" s="2" t="s">
        <v>29726</v>
      </c>
      <c r="Z7371" s="2"/>
    </row>
    <row r="7372" spans="1:26" ht="52.2" x14ac:dyDescent="0.3">
      <c r="A7372" s="6" t="s">
        <v>29759</v>
      </c>
      <c r="B7372" s="2" t="s">
        <v>27</v>
      </c>
      <c r="C7372" s="2" t="s">
        <v>10374</v>
      </c>
      <c r="D7372" s="2" t="s">
        <v>29</v>
      </c>
      <c r="E7372" s="3" t="s">
        <v>11658</v>
      </c>
      <c r="F7372" s="3" t="s">
        <v>8676</v>
      </c>
      <c r="G7372" s="7">
        <v>6236899.5</v>
      </c>
      <c r="H7372" s="8">
        <v>0</v>
      </c>
      <c r="I7372" s="8">
        <v>0</v>
      </c>
      <c r="J7372" s="8">
        <v>0</v>
      </c>
      <c r="K7372" s="8">
        <v>0</v>
      </c>
      <c r="L7372" s="8">
        <f>SUM(Tabella1[[#This Row],[CONTRIBUTO
COMMISSARIO STRAORDINARIO]:[INDENNIZZO
ASSICURATIVO]])</f>
        <v>6236899.5</v>
      </c>
      <c r="M7372" s="9" t="s">
        <v>17907</v>
      </c>
      <c r="N7372" s="3" t="s">
        <v>501</v>
      </c>
      <c r="O7372" s="3" t="s">
        <v>2283</v>
      </c>
      <c r="P7372" s="2" t="s">
        <v>31</v>
      </c>
      <c r="Q7372" s="2" t="s">
        <v>218</v>
      </c>
      <c r="R7372" s="2" t="s">
        <v>822</v>
      </c>
      <c r="S7372" s="2" t="s">
        <v>17014</v>
      </c>
      <c r="T7372" s="3" t="s">
        <v>29728</v>
      </c>
      <c r="U7372" s="3" t="s">
        <v>179</v>
      </c>
      <c r="V7372" s="3" t="s">
        <v>29729</v>
      </c>
      <c r="W7372" s="12" t="s">
        <v>179</v>
      </c>
      <c r="X7372" s="12" t="s">
        <v>29730</v>
      </c>
      <c r="Y7372" s="2" t="s">
        <v>29731</v>
      </c>
      <c r="Z7372" s="2"/>
    </row>
    <row r="7373" spans="1:26" ht="52.2" x14ac:dyDescent="0.3">
      <c r="A7373" s="6" t="s">
        <v>29760</v>
      </c>
      <c r="B7373" s="2" t="s">
        <v>27</v>
      </c>
      <c r="C7373" s="2" t="s">
        <v>10374</v>
      </c>
      <c r="D7373" s="2" t="s">
        <v>29</v>
      </c>
      <c r="E7373" s="3" t="s">
        <v>11658</v>
      </c>
      <c r="F7373" s="3" t="s">
        <v>8676</v>
      </c>
      <c r="G7373" s="7">
        <v>5073770.4000000004</v>
      </c>
      <c r="H7373" s="8">
        <v>0</v>
      </c>
      <c r="I7373" s="8">
        <v>0</v>
      </c>
      <c r="J7373" s="8">
        <v>0</v>
      </c>
      <c r="K7373" s="8">
        <v>0</v>
      </c>
      <c r="L7373" s="8">
        <f>SUM(Tabella1[[#This Row],[CONTRIBUTO
COMMISSARIO STRAORDINARIO]:[INDENNIZZO
ASSICURATIVO]])</f>
        <v>5073770.4000000004</v>
      </c>
      <c r="M7373" s="9" t="s">
        <v>17907</v>
      </c>
      <c r="N7373" s="3" t="s">
        <v>501</v>
      </c>
      <c r="O7373" s="3" t="s">
        <v>3328</v>
      </c>
      <c r="P7373" s="2" t="s">
        <v>31</v>
      </c>
      <c r="Q7373" s="2" t="s">
        <v>175</v>
      </c>
      <c r="R7373" s="2" t="s">
        <v>3329</v>
      </c>
      <c r="S7373" s="2" t="s">
        <v>3329</v>
      </c>
      <c r="T7373" s="3" t="s">
        <v>10909</v>
      </c>
      <c r="U7373" s="3" t="s">
        <v>179</v>
      </c>
      <c r="V7373" s="3" t="s">
        <v>163</v>
      </c>
      <c r="W7373" s="12" t="s">
        <v>29697</v>
      </c>
      <c r="X7373" s="12" t="s">
        <v>29697</v>
      </c>
      <c r="Y7373" s="2" t="s">
        <v>29698</v>
      </c>
      <c r="Z7373" s="2"/>
    </row>
    <row r="7374" spans="1:26" ht="34.799999999999997" x14ac:dyDescent="0.3">
      <c r="A7374" s="6" t="s">
        <v>29761</v>
      </c>
      <c r="B7374" s="2" t="s">
        <v>27</v>
      </c>
      <c r="C7374" s="2" t="s">
        <v>10374</v>
      </c>
      <c r="D7374" s="2" t="s">
        <v>29</v>
      </c>
      <c r="E7374" s="3" t="s">
        <v>11658</v>
      </c>
      <c r="F7374" s="3" t="s">
        <v>8676</v>
      </c>
      <c r="G7374" s="7">
        <v>1020370.8</v>
      </c>
      <c r="H7374" s="8">
        <v>0</v>
      </c>
      <c r="I7374" s="8">
        <v>0</v>
      </c>
      <c r="J7374" s="8">
        <v>0</v>
      </c>
      <c r="K7374" s="8">
        <v>0</v>
      </c>
      <c r="L7374" s="8">
        <f>SUM(Tabella1[[#This Row],[CONTRIBUTO
COMMISSARIO STRAORDINARIO]:[INDENNIZZO
ASSICURATIVO]])</f>
        <v>1020370.8</v>
      </c>
      <c r="M7374" s="9" t="s">
        <v>17907</v>
      </c>
      <c r="N7374" s="3" t="s">
        <v>501</v>
      </c>
      <c r="O7374" s="3" t="s">
        <v>5728</v>
      </c>
      <c r="P7374" s="2" t="s">
        <v>31</v>
      </c>
      <c r="Q7374" s="2" t="s">
        <v>175</v>
      </c>
      <c r="R7374" s="2" t="s">
        <v>5729</v>
      </c>
      <c r="S7374" s="2" t="s">
        <v>5729</v>
      </c>
      <c r="T7374" s="3" t="s">
        <v>10909</v>
      </c>
      <c r="U7374" s="3" t="s">
        <v>179</v>
      </c>
      <c r="V7374" s="3" t="s">
        <v>163</v>
      </c>
      <c r="W7374" s="12" t="s">
        <v>29711</v>
      </c>
      <c r="X7374" s="12" t="s">
        <v>29711</v>
      </c>
      <c r="Y7374" s="2" t="s">
        <v>29712</v>
      </c>
      <c r="Z7374" s="2"/>
    </row>
    <row r="7375" spans="1:26" ht="52.2" x14ac:dyDescent="0.3">
      <c r="A7375" s="6" t="s">
        <v>29762</v>
      </c>
      <c r="B7375" s="2" t="s">
        <v>27</v>
      </c>
      <c r="C7375" s="2" t="s">
        <v>10374</v>
      </c>
      <c r="D7375" s="2" t="s">
        <v>29</v>
      </c>
      <c r="E7375" s="3" t="s">
        <v>11658</v>
      </c>
      <c r="F7375" s="3" t="s">
        <v>8676</v>
      </c>
      <c r="G7375" s="7">
        <v>9034148.0199999996</v>
      </c>
      <c r="H7375" s="8">
        <v>0</v>
      </c>
      <c r="I7375" s="8">
        <v>0</v>
      </c>
      <c r="J7375" s="8">
        <v>0</v>
      </c>
      <c r="K7375" s="8">
        <v>0</v>
      </c>
      <c r="L7375" s="8">
        <f>SUM(Tabella1[[#This Row],[CONTRIBUTO
COMMISSARIO STRAORDINARIO]:[INDENNIZZO
ASSICURATIVO]])</f>
        <v>9034148.0199999996</v>
      </c>
      <c r="M7375" s="9" t="s">
        <v>17907</v>
      </c>
      <c r="N7375" s="3" t="s">
        <v>501</v>
      </c>
      <c r="O7375" s="3" t="s">
        <v>10460</v>
      </c>
      <c r="P7375" s="2" t="s">
        <v>31</v>
      </c>
      <c r="Q7375" s="2" t="s">
        <v>159</v>
      </c>
      <c r="R7375" s="2" t="s">
        <v>29663</v>
      </c>
      <c r="S7375" s="2" t="s">
        <v>29663</v>
      </c>
      <c r="T7375" s="3" t="s">
        <v>10909</v>
      </c>
      <c r="U7375" s="3" t="s">
        <v>179</v>
      </c>
      <c r="V7375" s="3" t="s">
        <v>163</v>
      </c>
      <c r="W7375" s="12" t="s">
        <v>29664</v>
      </c>
      <c r="X7375" s="12" t="s">
        <v>29664</v>
      </c>
      <c r="Y7375" s="2" t="s">
        <v>29665</v>
      </c>
      <c r="Z7375" s="2"/>
    </row>
    <row r="7376" spans="1:26" ht="52.2" x14ac:dyDescent="0.3">
      <c r="A7376" s="6" t="s">
        <v>29763</v>
      </c>
      <c r="B7376" s="2" t="s">
        <v>27</v>
      </c>
      <c r="C7376" s="2" t="s">
        <v>10374</v>
      </c>
      <c r="D7376" s="2" t="s">
        <v>29</v>
      </c>
      <c r="E7376" s="3" t="s">
        <v>11658</v>
      </c>
      <c r="F7376" s="3" t="s">
        <v>8676</v>
      </c>
      <c r="G7376" s="7">
        <v>7989784.2000000002</v>
      </c>
      <c r="H7376" s="8">
        <v>0</v>
      </c>
      <c r="I7376" s="8">
        <v>0</v>
      </c>
      <c r="J7376" s="8">
        <v>0</v>
      </c>
      <c r="K7376" s="8">
        <v>0</v>
      </c>
      <c r="L7376" s="8">
        <f>SUM(Tabella1[[#This Row],[CONTRIBUTO
COMMISSARIO STRAORDINARIO]:[INDENNIZZO
ASSICURATIVO]])</f>
        <v>7989784.2000000002</v>
      </c>
      <c r="M7376" s="9" t="s">
        <v>17907</v>
      </c>
      <c r="N7376" s="3" t="s">
        <v>501</v>
      </c>
      <c r="O7376" s="3" t="s">
        <v>552</v>
      </c>
      <c r="P7376" s="2" t="s">
        <v>31</v>
      </c>
      <c r="Q7376" s="2" t="s">
        <v>175</v>
      </c>
      <c r="R7376" s="2" t="s">
        <v>553</v>
      </c>
      <c r="S7376" s="2" t="s">
        <v>553</v>
      </c>
      <c r="T7376" s="3" t="s">
        <v>10909</v>
      </c>
      <c r="U7376" s="3" t="s">
        <v>179</v>
      </c>
      <c r="V7376" s="3" t="s">
        <v>163</v>
      </c>
      <c r="W7376" s="12" t="s">
        <v>29700</v>
      </c>
      <c r="X7376" s="12" t="s">
        <v>29700</v>
      </c>
      <c r="Y7376" s="2" t="s">
        <v>29701</v>
      </c>
      <c r="Z7376" s="2"/>
    </row>
    <row r="7377" spans="1:26" ht="52.2" x14ac:dyDescent="0.3">
      <c r="A7377" s="6" t="s">
        <v>29764</v>
      </c>
      <c r="B7377" s="2" t="s">
        <v>27</v>
      </c>
      <c r="C7377" s="2" t="s">
        <v>10374</v>
      </c>
      <c r="D7377" s="2" t="s">
        <v>29</v>
      </c>
      <c r="E7377" s="3" t="s">
        <v>11658</v>
      </c>
      <c r="F7377" s="3" t="s">
        <v>8676</v>
      </c>
      <c r="G7377" s="7">
        <v>7093449.2999999998</v>
      </c>
      <c r="H7377" s="8">
        <v>0</v>
      </c>
      <c r="I7377" s="8">
        <v>0</v>
      </c>
      <c r="J7377" s="8">
        <v>0</v>
      </c>
      <c r="K7377" s="8">
        <v>0</v>
      </c>
      <c r="L7377" s="8">
        <f>SUM(Tabella1[[#This Row],[CONTRIBUTO
COMMISSARIO STRAORDINARIO]:[INDENNIZZO
ASSICURATIVO]])</f>
        <v>7093449.2999999998</v>
      </c>
      <c r="M7377" s="9" t="s">
        <v>17907</v>
      </c>
      <c r="N7377" s="3" t="s">
        <v>501</v>
      </c>
      <c r="O7377" s="3" t="s">
        <v>552</v>
      </c>
      <c r="P7377" s="2" t="s">
        <v>31</v>
      </c>
      <c r="Q7377" s="2" t="s">
        <v>175</v>
      </c>
      <c r="R7377" s="2" t="s">
        <v>553</v>
      </c>
      <c r="S7377" s="2" t="s">
        <v>553</v>
      </c>
      <c r="T7377" s="3" t="s">
        <v>10909</v>
      </c>
      <c r="U7377" s="3" t="s">
        <v>179</v>
      </c>
      <c r="V7377" s="3" t="s">
        <v>163</v>
      </c>
      <c r="W7377" s="12" t="s">
        <v>29703</v>
      </c>
      <c r="X7377" s="12" t="s">
        <v>29703</v>
      </c>
      <c r="Y7377" s="2" t="s">
        <v>29704</v>
      </c>
      <c r="Z7377" s="2"/>
    </row>
    <row r="7378" spans="1:26" ht="52.2" x14ac:dyDescent="0.3">
      <c r="A7378" s="6" t="s">
        <v>29765</v>
      </c>
      <c r="B7378" s="2" t="s">
        <v>27</v>
      </c>
      <c r="C7378" s="2" t="s">
        <v>10374</v>
      </c>
      <c r="D7378" s="2" t="s">
        <v>29</v>
      </c>
      <c r="E7378" s="3" t="s">
        <v>11658</v>
      </c>
      <c r="F7378" s="3" t="s">
        <v>8676</v>
      </c>
      <c r="G7378" s="7">
        <v>11170251.9</v>
      </c>
      <c r="H7378" s="8">
        <v>0</v>
      </c>
      <c r="I7378" s="8">
        <v>0</v>
      </c>
      <c r="J7378" s="8">
        <v>0</v>
      </c>
      <c r="K7378" s="8">
        <v>0</v>
      </c>
      <c r="L7378" s="8">
        <f>SUM(Tabella1[[#This Row],[CONTRIBUTO
COMMISSARIO STRAORDINARIO]:[INDENNIZZO
ASSICURATIVO]])</f>
        <v>11170251.9</v>
      </c>
      <c r="M7378" s="9" t="s">
        <v>17907</v>
      </c>
      <c r="N7378" s="3" t="s">
        <v>501</v>
      </c>
      <c r="O7378" s="3" t="s">
        <v>2283</v>
      </c>
      <c r="P7378" s="2" t="s">
        <v>31</v>
      </c>
      <c r="Q7378" s="2" t="s">
        <v>218</v>
      </c>
      <c r="R7378" s="2" t="s">
        <v>822</v>
      </c>
      <c r="S7378" s="2" t="s">
        <v>822</v>
      </c>
      <c r="T7378" s="3" t="s">
        <v>10909</v>
      </c>
      <c r="U7378" s="3" t="s">
        <v>179</v>
      </c>
      <c r="V7378" s="3" t="s">
        <v>163</v>
      </c>
      <c r="W7378" s="12" t="s">
        <v>29733</v>
      </c>
      <c r="X7378" s="12" t="s">
        <v>29733</v>
      </c>
      <c r="Y7378" s="2" t="s">
        <v>29734</v>
      </c>
      <c r="Z7378" s="2"/>
    </row>
    <row r="7379" spans="1:26" ht="52.2" x14ac:dyDescent="0.3">
      <c r="A7379" s="6" t="s">
        <v>29766</v>
      </c>
      <c r="B7379" s="2" t="s">
        <v>10085</v>
      </c>
      <c r="C7379" s="2" t="s">
        <v>10374</v>
      </c>
      <c r="D7379" s="2" t="s">
        <v>29</v>
      </c>
      <c r="E7379" s="3" t="s">
        <v>11658</v>
      </c>
      <c r="F7379" s="3" t="s">
        <v>8676</v>
      </c>
      <c r="G7379" s="7">
        <v>386000</v>
      </c>
      <c r="H7379" s="8">
        <v>0</v>
      </c>
      <c r="I7379" s="8">
        <v>0</v>
      </c>
      <c r="J7379" s="8">
        <v>0</v>
      </c>
      <c r="K7379" s="8">
        <v>0</v>
      </c>
      <c r="L7379" s="8">
        <f>SUM(Tabella1[[#This Row],[CONTRIBUTO
COMMISSARIO STRAORDINARIO]:[INDENNIZZO
ASSICURATIVO]])</f>
        <v>386000</v>
      </c>
      <c r="M7379" s="9" t="s">
        <v>19433</v>
      </c>
      <c r="N7379" s="3" t="s">
        <v>158</v>
      </c>
      <c r="O7379" s="3" t="s">
        <v>19433</v>
      </c>
      <c r="P7379" s="2" t="s">
        <v>10543</v>
      </c>
      <c r="Q7379" s="2" t="s">
        <v>10087</v>
      </c>
      <c r="R7379" s="2" t="s">
        <v>10164</v>
      </c>
      <c r="S7379" s="2" t="s">
        <v>19541</v>
      </c>
      <c r="T7379" s="3" t="s">
        <v>19546</v>
      </c>
      <c r="U7379" s="3" t="s">
        <v>179</v>
      </c>
      <c r="V7379" s="3" t="s">
        <v>163</v>
      </c>
      <c r="W7379" s="12" t="s">
        <v>19547</v>
      </c>
      <c r="X7379" s="12" t="s">
        <v>19484</v>
      </c>
      <c r="Y7379" s="2" t="s">
        <v>29767</v>
      </c>
      <c r="Z7379" s="2"/>
    </row>
    <row r="7380" spans="1:26" ht="69.599999999999994" x14ac:dyDescent="0.3">
      <c r="A7380" s="6" t="s">
        <v>29768</v>
      </c>
      <c r="B7380" s="2" t="s">
        <v>10085</v>
      </c>
      <c r="C7380" s="2" t="s">
        <v>10374</v>
      </c>
      <c r="D7380" s="2" t="s">
        <v>29</v>
      </c>
      <c r="E7380" s="3" t="s">
        <v>11658</v>
      </c>
      <c r="F7380" s="3" t="s">
        <v>8676</v>
      </c>
      <c r="G7380" s="7">
        <v>473000</v>
      </c>
      <c r="H7380" s="8">
        <v>0</v>
      </c>
      <c r="I7380" s="8">
        <v>0</v>
      </c>
      <c r="J7380" s="8">
        <v>0</v>
      </c>
      <c r="K7380" s="8">
        <v>0</v>
      </c>
      <c r="L7380" s="8">
        <f>SUM(Tabella1[[#This Row],[CONTRIBUTO
COMMISSARIO STRAORDINARIO]:[INDENNIZZO
ASSICURATIVO]])</f>
        <v>473000</v>
      </c>
      <c r="M7380" s="9" t="s">
        <v>19433</v>
      </c>
      <c r="N7380" s="3" t="s">
        <v>158</v>
      </c>
      <c r="O7380" s="3" t="s">
        <v>19433</v>
      </c>
      <c r="P7380" s="2" t="s">
        <v>10543</v>
      </c>
      <c r="Q7380" s="2" t="s">
        <v>10087</v>
      </c>
      <c r="R7380" s="2" t="s">
        <v>10164</v>
      </c>
      <c r="S7380" s="2" t="s">
        <v>10244</v>
      </c>
      <c r="T7380" s="3" t="s">
        <v>19502</v>
      </c>
      <c r="U7380" s="3" t="s">
        <v>179</v>
      </c>
      <c r="V7380" s="3" t="s">
        <v>163</v>
      </c>
      <c r="W7380" s="12" t="s">
        <v>19447</v>
      </c>
      <c r="X7380" s="12" t="s">
        <v>19503</v>
      </c>
      <c r="Y7380" s="2" t="s">
        <v>29769</v>
      </c>
      <c r="Z7380" s="2"/>
    </row>
    <row r="7381" spans="1:26" ht="34.799999999999997" x14ac:dyDescent="0.3">
      <c r="A7381" s="6" t="s">
        <v>29770</v>
      </c>
      <c r="B7381" s="2" t="s">
        <v>10085</v>
      </c>
      <c r="C7381" s="2" t="s">
        <v>10374</v>
      </c>
      <c r="D7381" s="2" t="s">
        <v>29</v>
      </c>
      <c r="E7381" s="3" t="s">
        <v>11658</v>
      </c>
      <c r="F7381" s="3" t="s">
        <v>8676</v>
      </c>
      <c r="G7381" s="7">
        <v>633000</v>
      </c>
      <c r="H7381" s="8">
        <v>0</v>
      </c>
      <c r="I7381" s="8">
        <v>0</v>
      </c>
      <c r="J7381" s="8">
        <v>0</v>
      </c>
      <c r="K7381" s="8">
        <v>0</v>
      </c>
      <c r="L7381" s="8">
        <f>SUM(Tabella1[[#This Row],[CONTRIBUTO
COMMISSARIO STRAORDINARIO]:[INDENNIZZO
ASSICURATIVO]])</f>
        <v>633000</v>
      </c>
      <c r="M7381" s="9" t="s">
        <v>19433</v>
      </c>
      <c r="N7381" s="3" t="s">
        <v>158</v>
      </c>
      <c r="O7381" s="3" t="s">
        <v>19433</v>
      </c>
      <c r="P7381" s="2" t="s">
        <v>10543</v>
      </c>
      <c r="Q7381" s="2" t="s">
        <v>10087</v>
      </c>
      <c r="R7381" s="2" t="s">
        <v>10164</v>
      </c>
      <c r="S7381" s="2" t="s">
        <v>19527</v>
      </c>
      <c r="T7381" s="3" t="s">
        <v>19528</v>
      </c>
      <c r="U7381" s="3" t="s">
        <v>179</v>
      </c>
      <c r="V7381" s="3" t="s">
        <v>163</v>
      </c>
      <c r="W7381" s="12" t="s">
        <v>19529</v>
      </c>
      <c r="X7381" s="12" t="s">
        <v>19530</v>
      </c>
      <c r="Y7381" s="2" t="s">
        <v>29771</v>
      </c>
      <c r="Z7381" s="2"/>
    </row>
    <row r="7382" spans="1:26" ht="52.2" x14ac:dyDescent="0.3">
      <c r="A7382" s="6" t="s">
        <v>29772</v>
      </c>
      <c r="B7382" s="2" t="s">
        <v>10085</v>
      </c>
      <c r="C7382" s="2" t="s">
        <v>10374</v>
      </c>
      <c r="D7382" s="2" t="s">
        <v>29</v>
      </c>
      <c r="E7382" s="3" t="s">
        <v>11658</v>
      </c>
      <c r="F7382" s="3" t="s">
        <v>8676</v>
      </c>
      <c r="G7382" s="7">
        <v>474000</v>
      </c>
      <c r="H7382" s="8">
        <v>0</v>
      </c>
      <c r="I7382" s="8">
        <v>0</v>
      </c>
      <c r="J7382" s="8">
        <v>0</v>
      </c>
      <c r="K7382" s="8">
        <v>0</v>
      </c>
      <c r="L7382" s="8">
        <f>SUM(Tabella1[[#This Row],[CONTRIBUTO
COMMISSARIO STRAORDINARIO]:[INDENNIZZO
ASSICURATIVO]])</f>
        <v>474000</v>
      </c>
      <c r="M7382" s="9" t="s">
        <v>19433</v>
      </c>
      <c r="N7382" s="3" t="s">
        <v>158</v>
      </c>
      <c r="O7382" s="3" t="s">
        <v>19433</v>
      </c>
      <c r="P7382" s="2" t="s">
        <v>10543</v>
      </c>
      <c r="Q7382" s="2" t="s">
        <v>10087</v>
      </c>
      <c r="R7382" s="2" t="s">
        <v>10164</v>
      </c>
      <c r="S7382" s="2" t="s">
        <v>19481</v>
      </c>
      <c r="T7382" s="3" t="s">
        <v>19550</v>
      </c>
      <c r="U7382" s="3" t="s">
        <v>179</v>
      </c>
      <c r="V7382" s="3" t="s">
        <v>163</v>
      </c>
      <c r="W7382" s="12" t="s">
        <v>19543</v>
      </c>
      <c r="X7382" s="12" t="s">
        <v>19484</v>
      </c>
      <c r="Y7382" s="2" t="s">
        <v>29773</v>
      </c>
      <c r="Z7382" s="2"/>
    </row>
    <row r="7383" spans="1:26" ht="52.2" x14ac:dyDescent="0.3">
      <c r="A7383" s="6" t="s">
        <v>29774</v>
      </c>
      <c r="B7383" s="2" t="s">
        <v>10085</v>
      </c>
      <c r="C7383" s="2" t="s">
        <v>10374</v>
      </c>
      <c r="D7383" s="2" t="s">
        <v>29</v>
      </c>
      <c r="E7383" s="3" t="s">
        <v>11658</v>
      </c>
      <c r="F7383" s="3" t="s">
        <v>8676</v>
      </c>
      <c r="G7383" s="7">
        <v>453000</v>
      </c>
      <c r="H7383" s="8">
        <v>0</v>
      </c>
      <c r="I7383" s="8">
        <v>0</v>
      </c>
      <c r="J7383" s="8">
        <v>0</v>
      </c>
      <c r="K7383" s="8">
        <v>0</v>
      </c>
      <c r="L7383" s="8">
        <f>SUM(Tabella1[[#This Row],[CONTRIBUTO
COMMISSARIO STRAORDINARIO]:[INDENNIZZO
ASSICURATIVO]])</f>
        <v>453000</v>
      </c>
      <c r="M7383" s="9" t="s">
        <v>19433</v>
      </c>
      <c r="N7383" s="3" t="s">
        <v>158</v>
      </c>
      <c r="O7383" s="3" t="s">
        <v>19433</v>
      </c>
      <c r="P7383" s="2" t="s">
        <v>10543</v>
      </c>
      <c r="Q7383" s="2" t="s">
        <v>10087</v>
      </c>
      <c r="R7383" s="2" t="s">
        <v>10164</v>
      </c>
      <c r="S7383" s="2" t="s">
        <v>19553</v>
      </c>
      <c r="T7383" s="3" t="s">
        <v>19559</v>
      </c>
      <c r="U7383" s="3" t="s">
        <v>179</v>
      </c>
      <c r="V7383" s="3" t="s">
        <v>163</v>
      </c>
      <c r="W7383" s="12" t="s">
        <v>19442</v>
      </c>
      <c r="X7383" s="12" t="s">
        <v>19484</v>
      </c>
      <c r="Y7383" s="2" t="s">
        <v>29775</v>
      </c>
      <c r="Z7383" s="2"/>
    </row>
    <row r="7384" spans="1:26" ht="34.799999999999997" x14ac:dyDescent="0.3">
      <c r="A7384" s="6" t="s">
        <v>29776</v>
      </c>
      <c r="B7384" s="2" t="s">
        <v>10085</v>
      </c>
      <c r="C7384" s="2" t="s">
        <v>10374</v>
      </c>
      <c r="D7384" s="2" t="s">
        <v>29</v>
      </c>
      <c r="E7384" s="3" t="s">
        <v>11658</v>
      </c>
      <c r="F7384" s="3" t="s">
        <v>8676</v>
      </c>
      <c r="G7384" s="7">
        <v>1913000</v>
      </c>
      <c r="H7384" s="8">
        <v>0</v>
      </c>
      <c r="I7384" s="8">
        <v>0</v>
      </c>
      <c r="J7384" s="8">
        <v>0</v>
      </c>
      <c r="K7384" s="8">
        <v>0</v>
      </c>
      <c r="L7384" s="8">
        <f>SUM(Tabella1[[#This Row],[CONTRIBUTO
COMMISSARIO STRAORDINARIO]:[INDENNIZZO
ASSICURATIVO]])</f>
        <v>1913000</v>
      </c>
      <c r="M7384" s="9" t="s">
        <v>19433</v>
      </c>
      <c r="N7384" s="3" t="s">
        <v>158</v>
      </c>
      <c r="O7384" s="3" t="s">
        <v>19433</v>
      </c>
      <c r="P7384" s="2" t="s">
        <v>10543</v>
      </c>
      <c r="Q7384" s="2" t="s">
        <v>10087</v>
      </c>
      <c r="R7384" s="2" t="s">
        <v>10164</v>
      </c>
      <c r="S7384" s="2" t="s">
        <v>19565</v>
      </c>
      <c r="T7384" s="3" t="s">
        <v>19566</v>
      </c>
      <c r="U7384" s="3" t="s">
        <v>179</v>
      </c>
      <c r="V7384" s="3" t="s">
        <v>163</v>
      </c>
      <c r="W7384" s="12" t="s">
        <v>19442</v>
      </c>
      <c r="X7384" s="12" t="s">
        <v>19567</v>
      </c>
      <c r="Y7384" s="2" t="s">
        <v>29777</v>
      </c>
      <c r="Z7384" s="2"/>
    </row>
    <row r="7385" spans="1:26" ht="87" x14ac:dyDescent="0.3">
      <c r="A7385" s="6" t="s">
        <v>29778</v>
      </c>
      <c r="B7385" s="2" t="s">
        <v>27</v>
      </c>
      <c r="C7385" s="2" t="s">
        <v>10374</v>
      </c>
      <c r="D7385" s="2" t="s">
        <v>29</v>
      </c>
      <c r="E7385" s="3" t="s">
        <v>11658</v>
      </c>
      <c r="F7385" s="3" t="s">
        <v>8676</v>
      </c>
      <c r="G7385" s="7">
        <v>3000000</v>
      </c>
      <c r="H7385" s="8">
        <v>0</v>
      </c>
      <c r="I7385" s="8">
        <v>0</v>
      </c>
      <c r="J7385" s="8">
        <v>0</v>
      </c>
      <c r="K7385" s="8">
        <v>0</v>
      </c>
      <c r="L7385" s="8">
        <f>SUM(Tabella1[[#This Row],[CONTRIBUTO
COMMISSARIO STRAORDINARIO]:[INDENNIZZO
ASSICURATIVO]])</f>
        <v>3000000</v>
      </c>
      <c r="M7385" s="9" t="s">
        <v>16509</v>
      </c>
      <c r="N7385" s="3" t="s">
        <v>158</v>
      </c>
      <c r="O7385" s="3" t="s">
        <v>16509</v>
      </c>
      <c r="P7385" s="2" t="s">
        <v>10543</v>
      </c>
      <c r="Q7385" s="2" t="s">
        <v>185</v>
      </c>
      <c r="R7385" s="2" t="s">
        <v>2201</v>
      </c>
      <c r="S7385" s="2" t="s">
        <v>4930</v>
      </c>
      <c r="T7385" s="3" t="s">
        <v>16543</v>
      </c>
      <c r="U7385" s="3" t="s">
        <v>179</v>
      </c>
      <c r="V7385" s="3" t="s">
        <v>163</v>
      </c>
      <c r="W7385" s="12" t="s">
        <v>16544</v>
      </c>
      <c r="X7385" s="12" t="s">
        <v>29714</v>
      </c>
      <c r="Y7385" s="2" t="s">
        <v>29779</v>
      </c>
      <c r="Z7385" s="2"/>
    </row>
    <row r="7386" spans="1:26" ht="87" x14ac:dyDescent="0.3">
      <c r="A7386" s="6" t="s">
        <v>29780</v>
      </c>
      <c r="B7386" s="2" t="s">
        <v>27</v>
      </c>
      <c r="C7386" s="2" t="s">
        <v>10374</v>
      </c>
      <c r="D7386" s="2" t="s">
        <v>29</v>
      </c>
      <c r="E7386" s="3" t="s">
        <v>11658</v>
      </c>
      <c r="F7386" s="3" t="s">
        <v>8676</v>
      </c>
      <c r="G7386" s="7">
        <v>1049000</v>
      </c>
      <c r="H7386" s="8">
        <v>0</v>
      </c>
      <c r="I7386" s="8">
        <v>0</v>
      </c>
      <c r="J7386" s="8">
        <v>0</v>
      </c>
      <c r="K7386" s="8">
        <v>0</v>
      </c>
      <c r="L7386" s="8">
        <f>SUM(Tabella1[[#This Row],[CONTRIBUTO
COMMISSARIO STRAORDINARIO]:[INDENNIZZO
ASSICURATIVO]])</f>
        <v>1049000</v>
      </c>
      <c r="M7386" s="9" t="s">
        <v>16509</v>
      </c>
      <c r="N7386" s="3" t="s">
        <v>158</v>
      </c>
      <c r="O7386" s="3" t="s">
        <v>16509</v>
      </c>
      <c r="P7386" s="2" t="s">
        <v>10543</v>
      </c>
      <c r="Q7386" s="2" t="s">
        <v>185</v>
      </c>
      <c r="R7386" s="2" t="s">
        <v>2201</v>
      </c>
      <c r="S7386" s="2" t="s">
        <v>5386</v>
      </c>
      <c r="T7386" s="3" t="s">
        <v>16590</v>
      </c>
      <c r="U7386" s="3" t="s">
        <v>179</v>
      </c>
      <c r="V7386" s="3" t="s">
        <v>163</v>
      </c>
      <c r="W7386" s="12" t="s">
        <v>26767</v>
      </c>
      <c r="X7386" s="12" t="s">
        <v>29720</v>
      </c>
      <c r="Y7386" s="2" t="s">
        <v>29721</v>
      </c>
      <c r="Z7386" s="2"/>
    </row>
    <row r="7387" spans="1:26" ht="34.799999999999997" x14ac:dyDescent="0.3">
      <c r="A7387" s="6" t="s">
        <v>29781</v>
      </c>
      <c r="B7387" s="2" t="s">
        <v>27</v>
      </c>
      <c r="C7387" s="2" t="s">
        <v>10374</v>
      </c>
      <c r="D7387" s="2" t="s">
        <v>29</v>
      </c>
      <c r="E7387" s="3" t="s">
        <v>11658</v>
      </c>
      <c r="F7387" s="3" t="s">
        <v>8676</v>
      </c>
      <c r="G7387" s="7">
        <v>1200000</v>
      </c>
      <c r="H7387" s="8">
        <v>0</v>
      </c>
      <c r="I7387" s="8">
        <v>0</v>
      </c>
      <c r="J7387" s="8">
        <v>0</v>
      </c>
      <c r="K7387" s="8">
        <v>0</v>
      </c>
      <c r="L7387" s="8">
        <f>SUM(Tabella1[[#This Row],[CONTRIBUTO
COMMISSARIO STRAORDINARIO]:[INDENNIZZO
ASSICURATIVO]])</f>
        <v>1200000</v>
      </c>
      <c r="M7387" s="9" t="s">
        <v>3629</v>
      </c>
      <c r="N7387" s="3" t="s">
        <v>158</v>
      </c>
      <c r="O7387" s="3" t="s">
        <v>3629</v>
      </c>
      <c r="P7387" s="2" t="s">
        <v>10543</v>
      </c>
      <c r="Q7387" s="2" t="s">
        <v>159</v>
      </c>
      <c r="R7387" s="2" t="s">
        <v>3630</v>
      </c>
      <c r="S7387" s="2" t="s">
        <v>3670</v>
      </c>
      <c r="T7387" s="3" t="s">
        <v>12318</v>
      </c>
      <c r="U7387" s="3" t="s">
        <v>179</v>
      </c>
      <c r="V7387" s="3" t="s">
        <v>163</v>
      </c>
      <c r="W7387" s="12" t="s">
        <v>12319</v>
      </c>
      <c r="X7387" s="12" t="s">
        <v>29667</v>
      </c>
      <c r="Y7387" s="2" t="s">
        <v>29668</v>
      </c>
      <c r="Z7387" s="2"/>
    </row>
    <row r="7388" spans="1:26" x14ac:dyDescent="0.3">
      <c r="A7388" s="6" t="s">
        <v>29782</v>
      </c>
      <c r="B7388" s="2" t="s">
        <v>27</v>
      </c>
      <c r="C7388" s="2" t="s">
        <v>10374</v>
      </c>
      <c r="D7388" s="2" t="s">
        <v>29</v>
      </c>
      <c r="E7388" s="3" t="s">
        <v>11658</v>
      </c>
      <c r="F7388" s="3" t="s">
        <v>8676</v>
      </c>
      <c r="G7388" s="7">
        <v>1980000</v>
      </c>
      <c r="H7388" s="8">
        <v>0</v>
      </c>
      <c r="I7388" s="8">
        <v>0</v>
      </c>
      <c r="J7388" s="8">
        <v>0</v>
      </c>
      <c r="K7388" s="8">
        <v>0</v>
      </c>
      <c r="L7388" s="8">
        <f>SUM(Tabella1[[#This Row],[CONTRIBUTO
COMMISSARIO STRAORDINARIO]:[INDENNIZZO
ASSICURATIVO]])</f>
        <v>1980000</v>
      </c>
      <c r="M7388" s="9" t="s">
        <v>3629</v>
      </c>
      <c r="N7388" s="3" t="s">
        <v>158</v>
      </c>
      <c r="O7388" s="3" t="s">
        <v>3629</v>
      </c>
      <c r="P7388" s="2" t="s">
        <v>10543</v>
      </c>
      <c r="Q7388" s="2" t="s">
        <v>159</v>
      </c>
      <c r="R7388" s="2" t="s">
        <v>3630</v>
      </c>
      <c r="S7388" s="2" t="s">
        <v>12333</v>
      </c>
      <c r="T7388" s="3" t="s">
        <v>12341</v>
      </c>
      <c r="U7388" s="3" t="s">
        <v>179</v>
      </c>
      <c r="V7388" s="3" t="s">
        <v>163</v>
      </c>
      <c r="W7388" s="12" t="s">
        <v>29670</v>
      </c>
      <c r="X7388" s="12" t="s">
        <v>12320</v>
      </c>
      <c r="Y7388" s="2" t="s">
        <v>29671</v>
      </c>
      <c r="Z7388" s="2"/>
    </row>
    <row r="7389" spans="1:26" ht="34.799999999999997" x14ac:dyDescent="0.3">
      <c r="A7389" s="6" t="s">
        <v>29783</v>
      </c>
      <c r="B7389" s="2" t="s">
        <v>27</v>
      </c>
      <c r="C7389" s="2" t="s">
        <v>10374</v>
      </c>
      <c r="D7389" s="2" t="s">
        <v>29</v>
      </c>
      <c r="E7389" s="3" t="s">
        <v>11658</v>
      </c>
      <c r="F7389" s="3" t="s">
        <v>8676</v>
      </c>
      <c r="G7389" s="7">
        <v>650000</v>
      </c>
      <c r="H7389" s="8">
        <v>0</v>
      </c>
      <c r="I7389" s="8">
        <v>0</v>
      </c>
      <c r="J7389" s="8">
        <v>0</v>
      </c>
      <c r="K7389" s="8">
        <v>0</v>
      </c>
      <c r="L7389" s="8">
        <f>SUM(Tabella1[[#This Row],[CONTRIBUTO
COMMISSARIO STRAORDINARIO]:[INDENNIZZO
ASSICURATIVO]])</f>
        <v>650000</v>
      </c>
      <c r="M7389" s="9" t="s">
        <v>3629</v>
      </c>
      <c r="N7389" s="3" t="s">
        <v>158</v>
      </c>
      <c r="O7389" s="3" t="s">
        <v>3629</v>
      </c>
      <c r="P7389" s="2" t="s">
        <v>10543</v>
      </c>
      <c r="Q7389" s="2" t="s">
        <v>159</v>
      </c>
      <c r="R7389" s="2" t="s">
        <v>3630</v>
      </c>
      <c r="S7389" s="2" t="s">
        <v>12376</v>
      </c>
      <c r="T7389" s="3" t="s">
        <v>12377</v>
      </c>
      <c r="U7389" s="3" t="s">
        <v>179</v>
      </c>
      <c r="V7389" s="3" t="s">
        <v>163</v>
      </c>
      <c r="W7389" s="12" t="s">
        <v>12342</v>
      </c>
      <c r="X7389" s="12" t="s">
        <v>12364</v>
      </c>
      <c r="Y7389" s="2" t="s">
        <v>29673</v>
      </c>
      <c r="Z7389" s="2"/>
    </row>
    <row r="7390" spans="1:26" ht="34.799999999999997" x14ac:dyDescent="0.3">
      <c r="A7390" s="6" t="s">
        <v>29784</v>
      </c>
      <c r="B7390" s="2" t="s">
        <v>27</v>
      </c>
      <c r="C7390" s="2" t="s">
        <v>10374</v>
      </c>
      <c r="D7390" s="2" t="s">
        <v>29</v>
      </c>
      <c r="E7390" s="3" t="s">
        <v>11658</v>
      </c>
      <c r="F7390" s="3" t="s">
        <v>8676</v>
      </c>
      <c r="G7390" s="7">
        <v>650000</v>
      </c>
      <c r="H7390" s="8">
        <v>0</v>
      </c>
      <c r="I7390" s="8">
        <v>0</v>
      </c>
      <c r="J7390" s="8">
        <v>0</v>
      </c>
      <c r="K7390" s="8">
        <v>0</v>
      </c>
      <c r="L7390" s="8">
        <f>SUM(Tabella1[[#This Row],[CONTRIBUTO
COMMISSARIO STRAORDINARIO]:[INDENNIZZO
ASSICURATIVO]])</f>
        <v>650000</v>
      </c>
      <c r="M7390" s="9" t="s">
        <v>3629</v>
      </c>
      <c r="N7390" s="3" t="s">
        <v>158</v>
      </c>
      <c r="O7390" s="3" t="s">
        <v>3629</v>
      </c>
      <c r="P7390" s="2" t="s">
        <v>10543</v>
      </c>
      <c r="Q7390" s="2" t="s">
        <v>159</v>
      </c>
      <c r="R7390" s="2" t="s">
        <v>3630</v>
      </c>
      <c r="S7390" s="2" t="s">
        <v>3676</v>
      </c>
      <c r="T7390" s="3" t="s">
        <v>12381</v>
      </c>
      <c r="U7390" s="3" t="s">
        <v>179</v>
      </c>
      <c r="V7390" s="3" t="s">
        <v>163</v>
      </c>
      <c r="W7390" s="12" t="s">
        <v>12342</v>
      </c>
      <c r="X7390" s="12" t="s">
        <v>12323</v>
      </c>
      <c r="Y7390" s="2" t="s">
        <v>29675</v>
      </c>
      <c r="Z7390" s="2"/>
    </row>
    <row r="7391" spans="1:26" ht="34.799999999999997" x14ac:dyDescent="0.3">
      <c r="A7391" s="6" t="s">
        <v>29785</v>
      </c>
      <c r="B7391" s="2" t="s">
        <v>27</v>
      </c>
      <c r="C7391" s="2" t="s">
        <v>10374</v>
      </c>
      <c r="D7391" s="2" t="s">
        <v>29</v>
      </c>
      <c r="E7391" s="3" t="s">
        <v>11658</v>
      </c>
      <c r="F7391" s="3" t="s">
        <v>8676</v>
      </c>
      <c r="G7391" s="7">
        <v>1870000</v>
      </c>
      <c r="H7391" s="8">
        <v>0</v>
      </c>
      <c r="I7391" s="8">
        <v>0</v>
      </c>
      <c r="J7391" s="8">
        <v>0</v>
      </c>
      <c r="K7391" s="8">
        <v>0</v>
      </c>
      <c r="L7391" s="8">
        <f>SUM(Tabella1[[#This Row],[CONTRIBUTO
COMMISSARIO STRAORDINARIO]:[INDENNIZZO
ASSICURATIVO]])</f>
        <v>1870000</v>
      </c>
      <c r="M7391" s="9" t="s">
        <v>3629</v>
      </c>
      <c r="N7391" s="3" t="s">
        <v>158</v>
      </c>
      <c r="O7391" s="3" t="s">
        <v>3629</v>
      </c>
      <c r="P7391" s="2" t="s">
        <v>10543</v>
      </c>
      <c r="Q7391" s="2" t="s">
        <v>159</v>
      </c>
      <c r="R7391" s="2" t="s">
        <v>3630</v>
      </c>
      <c r="S7391" s="2" t="s">
        <v>3640</v>
      </c>
      <c r="T7391" s="2" t="s">
        <v>12405</v>
      </c>
      <c r="U7391" s="2" t="s">
        <v>179</v>
      </c>
      <c r="V7391" s="2" t="s">
        <v>163</v>
      </c>
      <c r="W7391" s="12" t="s">
        <v>12326</v>
      </c>
      <c r="X7391" s="12" t="s">
        <v>29667</v>
      </c>
      <c r="Y7391" s="2" t="s">
        <v>29677</v>
      </c>
      <c r="Z7391" s="2"/>
    </row>
    <row r="7392" spans="1:26" ht="34.799999999999997" x14ac:dyDescent="0.3">
      <c r="A7392" s="6" t="s">
        <v>29786</v>
      </c>
      <c r="B7392" s="2" t="s">
        <v>27</v>
      </c>
      <c r="C7392" s="2" t="s">
        <v>10374</v>
      </c>
      <c r="D7392" s="2" t="s">
        <v>29</v>
      </c>
      <c r="E7392" s="3" t="s">
        <v>11658</v>
      </c>
      <c r="F7392" s="3" t="s">
        <v>8676</v>
      </c>
      <c r="G7392" s="7">
        <v>650000</v>
      </c>
      <c r="H7392" s="8">
        <v>0</v>
      </c>
      <c r="I7392" s="8">
        <v>0</v>
      </c>
      <c r="J7392" s="8">
        <v>0</v>
      </c>
      <c r="K7392" s="8">
        <v>0</v>
      </c>
      <c r="L7392" s="8">
        <f>SUM(Tabella1[[#This Row],[CONTRIBUTO
COMMISSARIO STRAORDINARIO]:[INDENNIZZO
ASSICURATIVO]])</f>
        <v>650000</v>
      </c>
      <c r="M7392" s="9" t="s">
        <v>3629</v>
      </c>
      <c r="N7392" s="3" t="s">
        <v>158</v>
      </c>
      <c r="O7392" s="3" t="s">
        <v>3629</v>
      </c>
      <c r="P7392" s="2" t="s">
        <v>10543</v>
      </c>
      <c r="Q7392" s="2" t="s">
        <v>159</v>
      </c>
      <c r="R7392" s="2" t="s">
        <v>3630</v>
      </c>
      <c r="S7392" s="2" t="s">
        <v>12426</v>
      </c>
      <c r="T7392" s="3" t="s">
        <v>12427</v>
      </c>
      <c r="U7392" s="3" t="s">
        <v>179</v>
      </c>
      <c r="V7392" s="3" t="s">
        <v>163</v>
      </c>
      <c r="W7392" s="12" t="s">
        <v>12342</v>
      </c>
      <c r="X7392" s="12" t="s">
        <v>12364</v>
      </c>
      <c r="Y7392" s="2" t="s">
        <v>29679</v>
      </c>
      <c r="Z7392" s="2"/>
    </row>
    <row r="7393" spans="1:26" ht="34.799999999999997" x14ac:dyDescent="0.3">
      <c r="A7393" s="6" t="s">
        <v>29787</v>
      </c>
      <c r="B7393" s="2" t="s">
        <v>27</v>
      </c>
      <c r="C7393" s="2" t="s">
        <v>10374</v>
      </c>
      <c r="D7393" s="2" t="s">
        <v>29</v>
      </c>
      <c r="E7393" s="3" t="s">
        <v>11658</v>
      </c>
      <c r="F7393" s="3" t="s">
        <v>8676</v>
      </c>
      <c r="G7393" s="7">
        <v>820000</v>
      </c>
      <c r="H7393" s="8">
        <v>0</v>
      </c>
      <c r="I7393" s="8">
        <v>0</v>
      </c>
      <c r="J7393" s="8">
        <v>0</v>
      </c>
      <c r="K7393" s="8">
        <v>0</v>
      </c>
      <c r="L7393" s="8">
        <f>SUM(Tabella1[[#This Row],[CONTRIBUTO
COMMISSARIO STRAORDINARIO]:[INDENNIZZO
ASSICURATIVO]])</f>
        <v>820000</v>
      </c>
      <c r="M7393" s="9" t="s">
        <v>3629</v>
      </c>
      <c r="N7393" s="3" t="s">
        <v>158</v>
      </c>
      <c r="O7393" s="3" t="s">
        <v>3629</v>
      </c>
      <c r="P7393" s="2" t="s">
        <v>10543</v>
      </c>
      <c r="Q7393" s="2" t="s">
        <v>159</v>
      </c>
      <c r="R7393" s="2" t="s">
        <v>3630</v>
      </c>
      <c r="S7393" s="2" t="s">
        <v>12434</v>
      </c>
      <c r="T7393" s="3" t="s">
        <v>12435</v>
      </c>
      <c r="U7393" s="3" t="s">
        <v>179</v>
      </c>
      <c r="V7393" s="3" t="s">
        <v>163</v>
      </c>
      <c r="W7393" s="12" t="s">
        <v>12342</v>
      </c>
      <c r="X7393" s="12" t="s">
        <v>12436</v>
      </c>
      <c r="Y7393" s="2" t="s">
        <v>29681</v>
      </c>
      <c r="Z7393" s="2"/>
    </row>
    <row r="7394" spans="1:26" x14ac:dyDescent="0.3">
      <c r="A7394" s="6" t="s">
        <v>29788</v>
      </c>
      <c r="B7394" s="2" t="s">
        <v>27</v>
      </c>
      <c r="C7394" s="2" t="s">
        <v>10374</v>
      </c>
      <c r="D7394" s="2" t="s">
        <v>29</v>
      </c>
      <c r="E7394" s="3" t="s">
        <v>11658</v>
      </c>
      <c r="F7394" s="3" t="s">
        <v>8676</v>
      </c>
      <c r="G7394" s="7">
        <v>1200000</v>
      </c>
      <c r="H7394" s="8">
        <v>0</v>
      </c>
      <c r="I7394" s="8">
        <v>0</v>
      </c>
      <c r="J7394" s="8">
        <v>0</v>
      </c>
      <c r="K7394" s="8">
        <v>0</v>
      </c>
      <c r="L7394" s="8">
        <f>SUM(Tabella1[[#This Row],[CONTRIBUTO
COMMISSARIO STRAORDINARIO]:[INDENNIZZO
ASSICURATIVO]])</f>
        <v>1200000</v>
      </c>
      <c r="M7394" s="9" t="s">
        <v>3629</v>
      </c>
      <c r="N7394" s="3" t="s">
        <v>158</v>
      </c>
      <c r="O7394" s="3" t="s">
        <v>3629</v>
      </c>
      <c r="P7394" s="2" t="s">
        <v>10543</v>
      </c>
      <c r="Q7394" s="2" t="s">
        <v>159</v>
      </c>
      <c r="R7394" s="2" t="s">
        <v>3630</v>
      </c>
      <c r="S7394" s="2" t="s">
        <v>12450</v>
      </c>
      <c r="T7394" s="3" t="s">
        <v>12451</v>
      </c>
      <c r="U7394" s="3" t="s">
        <v>179</v>
      </c>
      <c r="V7394" s="3" t="s">
        <v>163</v>
      </c>
      <c r="W7394" s="12" t="s">
        <v>29670</v>
      </c>
      <c r="X7394" s="12" t="s">
        <v>12320</v>
      </c>
      <c r="Y7394" s="2" t="s">
        <v>29683</v>
      </c>
      <c r="Z7394" s="2"/>
    </row>
    <row r="7395" spans="1:26" x14ac:dyDescent="0.3">
      <c r="A7395" s="6" t="s">
        <v>29789</v>
      </c>
      <c r="B7395" s="2" t="s">
        <v>27</v>
      </c>
      <c r="C7395" s="2" t="s">
        <v>10374</v>
      </c>
      <c r="D7395" s="2" t="s">
        <v>29</v>
      </c>
      <c r="E7395" s="3" t="s">
        <v>11658</v>
      </c>
      <c r="F7395" s="3" t="s">
        <v>8676</v>
      </c>
      <c r="G7395" s="7">
        <v>640000</v>
      </c>
      <c r="H7395" s="8">
        <v>0</v>
      </c>
      <c r="I7395" s="8">
        <v>0</v>
      </c>
      <c r="J7395" s="8">
        <v>0</v>
      </c>
      <c r="K7395" s="8">
        <v>0</v>
      </c>
      <c r="L7395" s="8">
        <f>SUM(Tabella1[[#This Row],[CONTRIBUTO
COMMISSARIO STRAORDINARIO]:[INDENNIZZO
ASSICURATIVO]])</f>
        <v>640000</v>
      </c>
      <c r="M7395" s="9" t="s">
        <v>3629</v>
      </c>
      <c r="N7395" s="3" t="s">
        <v>158</v>
      </c>
      <c r="O7395" s="3" t="s">
        <v>3629</v>
      </c>
      <c r="P7395" s="2" t="s">
        <v>10543</v>
      </c>
      <c r="Q7395" s="2" t="s">
        <v>159</v>
      </c>
      <c r="R7395" s="2" t="s">
        <v>3630</v>
      </c>
      <c r="S7395" s="2" t="s">
        <v>12463</v>
      </c>
      <c r="T7395" s="3" t="s">
        <v>12464</v>
      </c>
      <c r="U7395" s="3" t="s">
        <v>179</v>
      </c>
      <c r="V7395" s="3" t="s">
        <v>163</v>
      </c>
      <c r="W7395" s="12" t="s">
        <v>12342</v>
      </c>
      <c r="X7395" s="23" t="s">
        <v>12320</v>
      </c>
      <c r="Y7395" s="2" t="s">
        <v>29685</v>
      </c>
      <c r="Z7395" s="2"/>
    </row>
    <row r="7396" spans="1:26" ht="52.2" x14ac:dyDescent="0.3">
      <c r="A7396" s="6" t="s">
        <v>29790</v>
      </c>
      <c r="B7396" s="2" t="s">
        <v>27</v>
      </c>
      <c r="C7396" s="2" t="s">
        <v>10374</v>
      </c>
      <c r="D7396" s="2" t="s">
        <v>29</v>
      </c>
      <c r="E7396" s="3" t="s">
        <v>11658</v>
      </c>
      <c r="F7396" s="3" t="s">
        <v>8676</v>
      </c>
      <c r="G7396" s="7">
        <v>2104000</v>
      </c>
      <c r="H7396" s="8">
        <v>0</v>
      </c>
      <c r="I7396" s="8">
        <v>0</v>
      </c>
      <c r="J7396" s="8">
        <v>0</v>
      </c>
      <c r="K7396" s="8">
        <v>0</v>
      </c>
      <c r="L7396" s="8">
        <f>SUM(Tabella1[[#This Row],[CONTRIBUTO
COMMISSARIO STRAORDINARIO]:[INDENNIZZO
ASSICURATIVO]])</f>
        <v>2104000</v>
      </c>
      <c r="M7396" s="9" t="s">
        <v>16509</v>
      </c>
      <c r="N7396" s="3" t="s">
        <v>158</v>
      </c>
      <c r="O7396" s="3" t="s">
        <v>16509</v>
      </c>
      <c r="P7396" s="2" t="s">
        <v>10543</v>
      </c>
      <c r="Q7396" s="2" t="s">
        <v>185</v>
      </c>
      <c r="R7396" s="2" t="s">
        <v>2201</v>
      </c>
      <c r="S7396" s="2" t="s">
        <v>4952</v>
      </c>
      <c r="T7396" s="3" t="s">
        <v>29717</v>
      </c>
      <c r="U7396" s="3" t="s">
        <v>179</v>
      </c>
      <c r="V7396" s="3" t="s">
        <v>163</v>
      </c>
      <c r="W7396" s="12" t="s">
        <v>16548</v>
      </c>
      <c r="X7396" s="12" t="s">
        <v>16512</v>
      </c>
      <c r="Y7396" s="2" t="s">
        <v>29718</v>
      </c>
      <c r="Z7396" s="2"/>
    </row>
    <row r="7397" spans="1:26" ht="69.599999999999994" x14ac:dyDescent="0.3">
      <c r="A7397" s="6" t="s">
        <v>29791</v>
      </c>
      <c r="B7397" s="2" t="s">
        <v>27</v>
      </c>
      <c r="C7397" s="2" t="s">
        <v>8662</v>
      </c>
      <c r="D7397" s="2" t="s">
        <v>29</v>
      </c>
      <c r="E7397" s="3" t="s">
        <v>8676</v>
      </c>
      <c r="F7397" s="3" t="s">
        <v>31</v>
      </c>
      <c r="G7397" s="7">
        <v>1102458.76</v>
      </c>
      <c r="H7397" s="8">
        <v>0</v>
      </c>
      <c r="I7397" s="8">
        <v>0</v>
      </c>
      <c r="J7397" s="8">
        <v>0</v>
      </c>
      <c r="K7397" s="8">
        <v>0</v>
      </c>
      <c r="L7397" s="8">
        <f>SUM(Tabella1[[#This Row],[CONTRIBUTO
COMMISSARIO STRAORDINARIO]:[INDENNIZZO
ASSICURATIVO]])</f>
        <v>1102458.76</v>
      </c>
      <c r="M7397" s="9" t="s">
        <v>6035</v>
      </c>
      <c r="N7397" s="3" t="s">
        <v>6036</v>
      </c>
      <c r="O7397" s="3" t="s">
        <v>6035</v>
      </c>
      <c r="P7397" s="2" t="s">
        <v>31</v>
      </c>
      <c r="Q7397" s="2" t="s">
        <v>516</v>
      </c>
      <c r="R7397" s="2" t="s">
        <v>6050</v>
      </c>
      <c r="S7397" s="2" t="s">
        <v>8701</v>
      </c>
      <c r="T7397" s="3" t="s">
        <v>25138</v>
      </c>
      <c r="U7397" s="3" t="s">
        <v>270</v>
      </c>
      <c r="V7397" s="3" t="s">
        <v>25067</v>
      </c>
      <c r="W7397" s="12" t="s">
        <v>25139</v>
      </c>
      <c r="X7397" s="12" t="s">
        <v>25140</v>
      </c>
      <c r="Y7397" s="2" t="s">
        <v>29792</v>
      </c>
      <c r="Z7397" s="2"/>
    </row>
    <row r="7398" spans="1:26" ht="30" customHeight="1" x14ac:dyDescent="0.3">
      <c r="A7398" s="21" t="s">
        <v>29793</v>
      </c>
      <c r="B7398" s="18" t="s">
        <v>27</v>
      </c>
      <c r="C7398" s="18" t="s">
        <v>10374</v>
      </c>
      <c r="D7398" s="2" t="s">
        <v>29</v>
      </c>
      <c r="E7398" s="13" t="s">
        <v>8676</v>
      </c>
      <c r="F7398" s="3" t="s">
        <v>31</v>
      </c>
      <c r="G7398" s="7">
        <v>690000</v>
      </c>
      <c r="H7398" s="8">
        <v>0</v>
      </c>
      <c r="I7398" s="8">
        <v>0</v>
      </c>
      <c r="J7398" s="8">
        <v>0</v>
      </c>
      <c r="K7398" s="8">
        <v>0</v>
      </c>
      <c r="L7398" s="8">
        <f>SUM(Tabella1[[#This Row],[CONTRIBUTO
COMMISSARIO STRAORDINARIO]:[INDENNIZZO
ASSICURATIVO]])</f>
        <v>690000</v>
      </c>
      <c r="M7398" s="22" t="s">
        <v>6035</v>
      </c>
      <c r="N7398" s="13" t="s">
        <v>6036</v>
      </c>
      <c r="O7398" s="13" t="s">
        <v>6035</v>
      </c>
      <c r="P7398" s="18" t="s">
        <v>31</v>
      </c>
      <c r="Q7398" s="18" t="s">
        <v>159</v>
      </c>
      <c r="R7398" s="18" t="s">
        <v>2861</v>
      </c>
      <c r="S7398" s="18" t="s">
        <v>18092</v>
      </c>
      <c r="T7398" s="13" t="s">
        <v>18093</v>
      </c>
      <c r="U7398" s="13" t="s">
        <v>179</v>
      </c>
      <c r="V7398" s="13" t="s">
        <v>163</v>
      </c>
      <c r="W7398" s="23" t="s">
        <v>18089</v>
      </c>
      <c r="X7398" s="23" t="s">
        <v>29572</v>
      </c>
      <c r="Y7398" s="18" t="s">
        <v>29794</v>
      </c>
      <c r="Z7398" s="4"/>
    </row>
    <row r="7399" spans="1:26" ht="208.8" x14ac:dyDescent="0.3">
      <c r="A7399" s="21" t="s">
        <v>29795</v>
      </c>
      <c r="B7399" s="18" t="s">
        <v>27</v>
      </c>
      <c r="C7399" s="18" t="s">
        <v>10374</v>
      </c>
      <c r="D7399" s="2" t="s">
        <v>29</v>
      </c>
      <c r="E7399" s="13" t="s">
        <v>8676</v>
      </c>
      <c r="F7399" s="3" t="s">
        <v>31</v>
      </c>
      <c r="G7399" s="7">
        <v>67000</v>
      </c>
      <c r="H7399" s="8">
        <v>0</v>
      </c>
      <c r="I7399" s="8">
        <v>0</v>
      </c>
      <c r="J7399" s="8">
        <v>0</v>
      </c>
      <c r="K7399" s="8">
        <v>0</v>
      </c>
      <c r="L7399" s="8">
        <f>SUM(Tabella1[[#This Row],[CONTRIBUTO
COMMISSARIO STRAORDINARIO]:[INDENNIZZO
ASSICURATIVO]])</f>
        <v>67000</v>
      </c>
      <c r="M7399" s="22" t="s">
        <v>6035</v>
      </c>
      <c r="N7399" s="13" t="s">
        <v>6036</v>
      </c>
      <c r="O7399" s="13" t="s">
        <v>6035</v>
      </c>
      <c r="P7399" s="18" t="s">
        <v>31</v>
      </c>
      <c r="Q7399" s="18" t="s">
        <v>159</v>
      </c>
      <c r="R7399" s="18" t="s">
        <v>2861</v>
      </c>
      <c r="S7399" s="18" t="s">
        <v>18092</v>
      </c>
      <c r="T7399" s="13" t="s">
        <v>18093</v>
      </c>
      <c r="U7399" s="13" t="s">
        <v>179</v>
      </c>
      <c r="V7399" s="13" t="s">
        <v>163</v>
      </c>
      <c r="W7399" s="23" t="s">
        <v>18089</v>
      </c>
      <c r="X7399" s="23" t="s">
        <v>29572</v>
      </c>
      <c r="Y7399" s="18" t="s">
        <v>29794</v>
      </c>
      <c r="Z7399" s="4"/>
    </row>
    <row r="7400" spans="1:26" x14ac:dyDescent="0.3">
      <c r="A7400" s="6" t="s">
        <v>29796</v>
      </c>
      <c r="B7400" s="2" t="s">
        <v>27</v>
      </c>
      <c r="C7400" s="2" t="s">
        <v>29797</v>
      </c>
      <c r="D7400" s="2" t="s">
        <v>29798</v>
      </c>
      <c r="E7400" s="3" t="s">
        <v>29799</v>
      </c>
      <c r="F7400" s="3" t="s">
        <v>31</v>
      </c>
      <c r="G7400" s="7">
        <v>725000</v>
      </c>
      <c r="H7400" s="8">
        <v>0</v>
      </c>
      <c r="I7400" s="8">
        <v>0</v>
      </c>
      <c r="J7400" s="8">
        <v>0</v>
      </c>
      <c r="K7400" s="8">
        <v>0</v>
      </c>
      <c r="L7400" s="8">
        <f>SUM(Tabella1[[#This Row],[CONTRIBUTO
COMMISSARIO STRAORDINARIO]:[INDENNIZZO
ASSICURATIVO]])</f>
        <v>725000</v>
      </c>
      <c r="M7400" s="9" t="s">
        <v>3427</v>
      </c>
      <c r="N7400" s="3" t="s">
        <v>158</v>
      </c>
      <c r="O7400" s="3" t="s">
        <v>3427</v>
      </c>
      <c r="P7400" s="2" t="s">
        <v>31</v>
      </c>
      <c r="Q7400" s="2" t="s">
        <v>185</v>
      </c>
      <c r="R7400" s="2" t="s">
        <v>3428</v>
      </c>
      <c r="S7400" s="2" t="s">
        <v>6976</v>
      </c>
      <c r="T7400" s="3" t="s">
        <v>29800</v>
      </c>
      <c r="U7400" s="3" t="s">
        <v>189</v>
      </c>
      <c r="V7400" s="3" t="s">
        <v>29801</v>
      </c>
      <c r="W7400" s="12" t="s">
        <v>189</v>
      </c>
      <c r="X7400" s="12" t="s">
        <v>29802</v>
      </c>
      <c r="Y7400" s="2" t="s">
        <v>41</v>
      </c>
      <c r="Z7400" s="4"/>
    </row>
    <row r="7401" spans="1:26" x14ac:dyDescent="0.3">
      <c r="A7401" s="6" t="s">
        <v>29803</v>
      </c>
      <c r="B7401" s="2" t="s">
        <v>27</v>
      </c>
      <c r="C7401" s="2" t="s">
        <v>29804</v>
      </c>
      <c r="D7401" s="2" t="s">
        <v>29798</v>
      </c>
      <c r="E7401" s="3" t="s">
        <v>29799</v>
      </c>
      <c r="F7401" s="3" t="s">
        <v>31</v>
      </c>
      <c r="G7401" s="7">
        <v>1450000</v>
      </c>
      <c r="H7401" s="8">
        <v>0</v>
      </c>
      <c r="I7401" s="8">
        <v>0</v>
      </c>
      <c r="J7401" s="8">
        <v>0</v>
      </c>
      <c r="K7401" s="8">
        <v>0</v>
      </c>
      <c r="L7401" s="8">
        <f>SUM(Tabella1[[#This Row],[CONTRIBUTO
COMMISSARIO STRAORDINARIO]:[INDENNIZZO
ASSICURATIVO]])</f>
        <v>1450000</v>
      </c>
      <c r="M7401" s="9" t="s">
        <v>3427</v>
      </c>
      <c r="N7401" s="3" t="s">
        <v>158</v>
      </c>
      <c r="O7401" s="3" t="s">
        <v>3427</v>
      </c>
      <c r="P7401" s="2" t="s">
        <v>31</v>
      </c>
      <c r="Q7401" s="2" t="s">
        <v>185</v>
      </c>
      <c r="R7401" s="2" t="s">
        <v>3428</v>
      </c>
      <c r="S7401" s="2" t="s">
        <v>6976</v>
      </c>
      <c r="T7401" s="3" t="s">
        <v>29800</v>
      </c>
      <c r="U7401" s="3" t="s">
        <v>189</v>
      </c>
      <c r="V7401" s="3" t="s">
        <v>29805</v>
      </c>
      <c r="W7401" s="12" t="s">
        <v>189</v>
      </c>
      <c r="X7401" s="12" t="s">
        <v>29806</v>
      </c>
      <c r="Y7401" s="2" t="s">
        <v>41</v>
      </c>
      <c r="Z7401" s="4"/>
    </row>
    <row r="7402" spans="1:26" x14ac:dyDescent="0.3">
      <c r="A7402" s="1">
        <f>SUBTOTAL(103,Tabella1[ID INTERVENTO])</f>
        <v>7400</v>
      </c>
      <c r="F7402" s="2"/>
      <c r="G7402" s="20">
        <f>SUBTOTAL(109,Tabella1[CONTRIBUTO
COMMISSARIO STRAORDINARIO])</f>
        <v>2754689709.179997</v>
      </c>
      <c r="H7402" s="20">
        <f>SUBTOTAL(109,Tabella1[[ DONAZIONI CONTABILITÀ SPECIALE CS ]])</f>
        <v>8783752.5599999987</v>
      </c>
      <c r="I7402" s="20">
        <f>SUBTOTAL(109,Tabella1[ALTRI FINANZIAMENTI PUBBLICI/PRIVATI])</f>
        <v>4030992.8099999991</v>
      </c>
      <c r="J7402" s="20">
        <f>SUBTOTAL(109,Tabella1[COFINANZIAMENTI
RISORSE PROPRIE])</f>
        <v>1113268.5</v>
      </c>
      <c r="K7402" s="20">
        <f>SUBTOTAL(109,Tabella1[INDENNIZZO
ASSICURATIVO])</f>
        <v>44215933.780000016</v>
      </c>
      <c r="L7402" s="20">
        <f>SUBTOTAL(109,Tabella1[COSTO TOTALE INTERVENTO])</f>
        <v>2812833656.8299966</v>
      </c>
      <c r="M7402" s="11"/>
      <c r="V7402" s="2"/>
      <c r="X7402" s="12"/>
      <c r="Y7402" s="2"/>
      <c r="Z7402" s="4"/>
    </row>
    <row r="7407" spans="1:26" x14ac:dyDescent="0.3">
      <c r="M7407" s="22"/>
    </row>
    <row r="7408" spans="1:26" x14ac:dyDescent="0.3">
      <c r="M7408" s="9"/>
    </row>
    <row r="7409" spans="13:13" x14ac:dyDescent="0.3">
      <c r="M7409" s="9"/>
    </row>
    <row r="7410" spans="13:13" x14ac:dyDescent="0.3">
      <c r="M7410" s="9"/>
    </row>
    <row r="7411" spans="13:13" x14ac:dyDescent="0.3">
      <c r="M7411" s="9"/>
    </row>
    <row r="7412" spans="13:13" x14ac:dyDescent="0.3">
      <c r="M7412" s="9"/>
    </row>
    <row r="7413" spans="13:13" x14ac:dyDescent="0.3">
      <c r="M7413" s="9"/>
    </row>
    <row r="7414" spans="13:13" x14ac:dyDescent="0.3">
      <c r="M7414" s="9"/>
    </row>
    <row r="7415" spans="13:13" x14ac:dyDescent="0.3">
      <c r="M7415" s="9"/>
    </row>
    <row r="7416" spans="13:13" x14ac:dyDescent="0.3">
      <c r="M7416" s="9"/>
    </row>
    <row r="7417" spans="13:13" x14ac:dyDescent="0.3">
      <c r="M7417" s="9"/>
    </row>
    <row r="7418" spans="13:13" x14ac:dyDescent="0.3">
      <c r="M7418" s="9"/>
    </row>
    <row r="7419" spans="13:13" x14ac:dyDescent="0.3">
      <c r="M7419" s="9"/>
    </row>
    <row r="7420" spans="13:13" x14ac:dyDescent="0.3">
      <c r="M7420" s="9"/>
    </row>
    <row r="7421" spans="13:13" x14ac:dyDescent="0.3">
      <c r="M7421" s="9"/>
    </row>
    <row r="7422" spans="13:13" x14ac:dyDescent="0.3">
      <c r="M7422" s="9"/>
    </row>
    <row r="7423" spans="13:13" x14ac:dyDescent="0.3">
      <c r="M7423" s="9"/>
    </row>
    <row r="7424" spans="13:13" x14ac:dyDescent="0.3">
      <c r="M7424" s="9"/>
    </row>
    <row r="7425" spans="13:13" x14ac:dyDescent="0.3">
      <c r="M7425" s="9"/>
    </row>
    <row r="7426" spans="13:13" x14ac:dyDescent="0.3">
      <c r="M7426" s="9"/>
    </row>
    <row r="7427" spans="13:13" x14ac:dyDescent="0.3">
      <c r="M7427" s="9"/>
    </row>
    <row r="7428" spans="13:13" x14ac:dyDescent="0.3">
      <c r="M7428" s="9"/>
    </row>
    <row r="7429" spans="13:13" x14ac:dyDescent="0.3">
      <c r="M7429" s="9"/>
    </row>
    <row r="7430" spans="13:13" x14ac:dyDescent="0.3">
      <c r="M7430" s="9"/>
    </row>
    <row r="7431" spans="13:13" x14ac:dyDescent="0.3">
      <c r="M7431" s="9"/>
    </row>
    <row r="7432" spans="13:13" x14ac:dyDescent="0.3">
      <c r="M7432" s="9"/>
    </row>
    <row r="7433" spans="13:13" x14ac:dyDescent="0.3">
      <c r="M7433" s="9"/>
    </row>
    <row r="7434" spans="13:13" x14ac:dyDescent="0.3">
      <c r="M7434" s="9"/>
    </row>
    <row r="7435" spans="13:13" x14ac:dyDescent="0.3">
      <c r="M7435" s="9"/>
    </row>
    <row r="7436" spans="13:13" x14ac:dyDescent="0.3">
      <c r="M7436" s="9"/>
    </row>
    <row r="7437" spans="13:13" x14ac:dyDescent="0.3">
      <c r="M7437" s="9"/>
    </row>
    <row r="7438" spans="13:13" x14ac:dyDescent="0.3">
      <c r="M7438" s="9"/>
    </row>
    <row r="7439" spans="13:13" x14ac:dyDescent="0.3">
      <c r="M7439" s="9"/>
    </row>
    <row r="7440" spans="13:13" x14ac:dyDescent="0.3">
      <c r="M7440" s="9"/>
    </row>
    <row r="7441" spans="13:13" x14ac:dyDescent="0.3">
      <c r="M7441" s="9"/>
    </row>
    <row r="7442" spans="13:13" x14ac:dyDescent="0.3">
      <c r="M7442" s="9"/>
    </row>
    <row r="7443" spans="13:13" x14ac:dyDescent="0.3">
      <c r="M7443" s="9"/>
    </row>
    <row r="7444" spans="13:13" x14ac:dyDescent="0.3">
      <c r="M7444" s="9"/>
    </row>
    <row r="7445" spans="13:13" x14ac:dyDescent="0.3">
      <c r="M7445" s="9"/>
    </row>
    <row r="7446" spans="13:13" x14ac:dyDescent="0.3">
      <c r="M7446" s="9"/>
    </row>
    <row r="7447" spans="13:13" x14ac:dyDescent="0.3">
      <c r="M7447" s="9"/>
    </row>
    <row r="7448" spans="13:13" x14ac:dyDescent="0.3">
      <c r="M7448" s="9"/>
    </row>
    <row r="7449" spans="13:13" x14ac:dyDescent="0.3">
      <c r="M7449" s="9"/>
    </row>
    <row r="7450" spans="13:13" x14ac:dyDescent="0.3">
      <c r="M7450" s="9"/>
    </row>
    <row r="7451" spans="13:13" x14ac:dyDescent="0.3">
      <c r="M7451" s="9"/>
    </row>
    <row r="7452" spans="13:13" x14ac:dyDescent="0.3">
      <c r="M7452" s="9"/>
    </row>
    <row r="7453" spans="13:13" x14ac:dyDescent="0.3">
      <c r="M7453" s="9"/>
    </row>
    <row r="7454" spans="13:13" x14ac:dyDescent="0.3">
      <c r="M7454" s="9"/>
    </row>
    <row r="7455" spans="13:13" x14ac:dyDescent="0.3">
      <c r="M7455" s="9"/>
    </row>
    <row r="7456" spans="13:13" x14ac:dyDescent="0.3">
      <c r="M7456" s="9"/>
    </row>
    <row r="7457" spans="13:13" x14ac:dyDescent="0.3">
      <c r="M7457" s="9"/>
    </row>
    <row r="7458" spans="13:13" x14ac:dyDescent="0.3">
      <c r="M7458" s="9"/>
    </row>
    <row r="7459" spans="13:13" x14ac:dyDescent="0.3">
      <c r="M7459" s="9"/>
    </row>
    <row r="7460" spans="13:13" x14ac:dyDescent="0.3">
      <c r="M7460" s="9"/>
    </row>
    <row r="7461" spans="13:13" x14ac:dyDescent="0.3">
      <c r="M7461" s="9"/>
    </row>
    <row r="7462" spans="13:13" x14ac:dyDescent="0.3">
      <c r="M7462" s="9"/>
    </row>
    <row r="7463" spans="13:13" x14ac:dyDescent="0.3">
      <c r="M7463" s="9"/>
    </row>
    <row r="7464" spans="13:13" x14ac:dyDescent="0.3">
      <c r="M7464" s="9"/>
    </row>
    <row r="7465" spans="13:13" x14ac:dyDescent="0.3">
      <c r="M7465" s="9"/>
    </row>
    <row r="7466" spans="13:13" x14ac:dyDescent="0.3">
      <c r="M7466" s="9"/>
    </row>
    <row r="7467" spans="13:13" x14ac:dyDescent="0.3">
      <c r="M7467" s="9"/>
    </row>
    <row r="7468" spans="13:13" x14ac:dyDescent="0.3">
      <c r="M7468" s="9"/>
    </row>
    <row r="7469" spans="13:13" x14ac:dyDescent="0.3">
      <c r="M7469" s="9"/>
    </row>
    <row r="7470" spans="13:13" x14ac:dyDescent="0.3">
      <c r="M7470" s="9"/>
    </row>
    <row r="7471" spans="13:13" x14ac:dyDescent="0.3">
      <c r="M7471" s="9"/>
    </row>
    <row r="7472" spans="13:13" x14ac:dyDescent="0.3">
      <c r="M7472" s="9"/>
    </row>
    <row r="7473" spans="13:13" x14ac:dyDescent="0.3">
      <c r="M7473" s="9"/>
    </row>
    <row r="7474" spans="13:13" x14ac:dyDescent="0.3">
      <c r="M7474" s="9"/>
    </row>
    <row r="7475" spans="13:13" x14ac:dyDescent="0.3">
      <c r="M7475" s="9"/>
    </row>
    <row r="7476" spans="13:13" x14ac:dyDescent="0.3">
      <c r="M7476" s="9"/>
    </row>
    <row r="7477" spans="13:13" x14ac:dyDescent="0.3">
      <c r="M7477" s="9"/>
    </row>
    <row r="7478" spans="13:13" x14ac:dyDescent="0.3">
      <c r="M7478" s="9"/>
    </row>
    <row r="7479" spans="13:13" x14ac:dyDescent="0.3">
      <c r="M7479" s="9"/>
    </row>
    <row r="7480" spans="13:13" x14ac:dyDescent="0.3">
      <c r="M7480" s="9"/>
    </row>
    <row r="7481" spans="13:13" x14ac:dyDescent="0.3">
      <c r="M7481" s="9"/>
    </row>
    <row r="7482" spans="13:13" x14ac:dyDescent="0.3">
      <c r="M7482" s="9"/>
    </row>
    <row r="7483" spans="13:13" x14ac:dyDescent="0.3">
      <c r="M7483" s="9"/>
    </row>
    <row r="7484" spans="13:13" x14ac:dyDescent="0.3">
      <c r="M7484" s="9"/>
    </row>
    <row r="7485" spans="13:13" x14ac:dyDescent="0.3">
      <c r="M7485" s="9"/>
    </row>
    <row r="7486" spans="13:13" x14ac:dyDescent="0.3">
      <c r="M7486" s="9"/>
    </row>
    <row r="7487" spans="13:13" x14ac:dyDescent="0.3">
      <c r="M7487" s="9"/>
    </row>
    <row r="7488" spans="13:13" x14ac:dyDescent="0.3">
      <c r="M7488" s="9"/>
    </row>
    <row r="7489" spans="13:13" x14ac:dyDescent="0.3">
      <c r="M7489" s="9"/>
    </row>
    <row r="7490" spans="13:13" x14ac:dyDescent="0.3">
      <c r="M7490" s="9"/>
    </row>
    <row r="7491" spans="13:13" x14ac:dyDescent="0.3">
      <c r="M7491" s="9"/>
    </row>
    <row r="7492" spans="13:13" x14ac:dyDescent="0.3">
      <c r="M7492" s="9"/>
    </row>
    <row r="7493" spans="13:13" x14ac:dyDescent="0.3">
      <c r="M7493" s="9"/>
    </row>
    <row r="7494" spans="13:13" x14ac:dyDescent="0.3">
      <c r="M7494" s="10"/>
    </row>
    <row r="7495" spans="13:13" x14ac:dyDescent="0.3">
      <c r="M7495" s="9"/>
    </row>
    <row r="7496" spans="13:13" x14ac:dyDescent="0.3">
      <c r="M7496" s="9"/>
    </row>
    <row r="7497" spans="13:13" x14ac:dyDescent="0.3">
      <c r="M7497" s="9"/>
    </row>
    <row r="7498" spans="13:13" x14ac:dyDescent="0.3">
      <c r="M7498" s="9"/>
    </row>
    <row r="7499" spans="13:13" x14ac:dyDescent="0.3">
      <c r="M7499" s="9"/>
    </row>
    <row r="7500" spans="13:13" x14ac:dyDescent="0.3">
      <c r="M7500" s="9"/>
    </row>
    <row r="7501" spans="13:13" x14ac:dyDescent="0.3">
      <c r="M7501" s="9"/>
    </row>
    <row r="7502" spans="13:13" x14ac:dyDescent="0.3">
      <c r="M7502" s="9"/>
    </row>
    <row r="7503" spans="13:13" x14ac:dyDescent="0.3">
      <c r="M7503" s="9"/>
    </row>
    <row r="7504" spans="13:13" x14ac:dyDescent="0.3">
      <c r="M7504" s="9"/>
    </row>
    <row r="7505" spans="13:13" x14ac:dyDescent="0.3">
      <c r="M7505" s="9"/>
    </row>
    <row r="7506" spans="13:13" x14ac:dyDescent="0.3">
      <c r="M7506" s="9"/>
    </row>
    <row r="7507" spans="13:13" x14ac:dyDescent="0.3">
      <c r="M7507" s="9"/>
    </row>
    <row r="7508" spans="13:13" x14ac:dyDescent="0.3">
      <c r="M7508" s="9"/>
    </row>
    <row r="7509" spans="13:13" x14ac:dyDescent="0.3">
      <c r="M7509" s="9"/>
    </row>
    <row r="7510" spans="13:13" x14ac:dyDescent="0.3">
      <c r="M7510" s="9"/>
    </row>
    <row r="7511" spans="13:13" x14ac:dyDescent="0.3">
      <c r="M7511" s="9"/>
    </row>
    <row r="7512" spans="13:13" x14ac:dyDescent="0.3">
      <c r="M7512" s="9"/>
    </row>
    <row r="7513" spans="13:13" x14ac:dyDescent="0.3">
      <c r="M7513" s="9"/>
    </row>
    <row r="7514" spans="13:13" x14ac:dyDescent="0.3">
      <c r="M7514" s="9"/>
    </row>
    <row r="7515" spans="13:13" x14ac:dyDescent="0.3">
      <c r="M7515" s="9"/>
    </row>
    <row r="7516" spans="13:13" x14ac:dyDescent="0.3">
      <c r="M7516" s="9"/>
    </row>
    <row r="7517" spans="13:13" x14ac:dyDescent="0.3">
      <c r="M7517" s="9"/>
    </row>
    <row r="7518" spans="13:13" x14ac:dyDescent="0.3">
      <c r="M7518" s="9"/>
    </row>
    <row r="7519" spans="13:13" x14ac:dyDescent="0.3">
      <c r="M7519" s="9"/>
    </row>
    <row r="7520" spans="13:13" x14ac:dyDescent="0.3">
      <c r="M7520" s="9"/>
    </row>
    <row r="7521" spans="13:13" x14ac:dyDescent="0.3">
      <c r="M7521" s="9"/>
    </row>
    <row r="7522" spans="13:13" x14ac:dyDescent="0.3">
      <c r="M7522" s="9"/>
    </row>
    <row r="7523" spans="13:13" x14ac:dyDescent="0.3">
      <c r="M7523" s="9"/>
    </row>
    <row r="7524" spans="13:13" x14ac:dyDescent="0.3">
      <c r="M7524" s="9"/>
    </row>
    <row r="7525" spans="13:13" x14ac:dyDescent="0.3">
      <c r="M7525" s="9"/>
    </row>
    <row r="7526" spans="13:13" x14ac:dyDescent="0.3">
      <c r="M7526" s="9"/>
    </row>
    <row r="7527" spans="13:13" x14ac:dyDescent="0.3">
      <c r="M7527" s="9"/>
    </row>
    <row r="7528" spans="13:13" x14ac:dyDescent="0.3">
      <c r="M7528" s="9"/>
    </row>
    <row r="7529" spans="13:13" x14ac:dyDescent="0.3">
      <c r="M7529" s="9"/>
    </row>
    <row r="7530" spans="13:13" x14ac:dyDescent="0.3">
      <c r="M7530" s="9"/>
    </row>
    <row r="7531" spans="13:13" x14ac:dyDescent="0.3">
      <c r="M7531" s="9"/>
    </row>
    <row r="7532" spans="13:13" x14ac:dyDescent="0.3">
      <c r="M7532" s="9"/>
    </row>
    <row r="7533" spans="13:13" x14ac:dyDescent="0.3">
      <c r="M7533" s="9"/>
    </row>
    <row r="7534" spans="13:13" x14ac:dyDescent="0.3">
      <c r="M7534" s="9"/>
    </row>
    <row r="7535" spans="13:13" x14ac:dyDescent="0.3">
      <c r="M7535" s="9"/>
    </row>
    <row r="7536" spans="13:13" x14ac:dyDescent="0.3">
      <c r="M7536" s="9"/>
    </row>
    <row r="7537" spans="13:13" x14ac:dyDescent="0.3">
      <c r="M7537" s="9"/>
    </row>
    <row r="7538" spans="13:13" x14ac:dyDescent="0.3">
      <c r="M7538" s="9"/>
    </row>
    <row r="7539" spans="13:13" x14ac:dyDescent="0.3">
      <c r="M7539" s="9"/>
    </row>
    <row r="7540" spans="13:13" x14ac:dyDescent="0.3">
      <c r="M7540" s="9"/>
    </row>
    <row r="7541" spans="13:13" x14ac:dyDescent="0.3">
      <c r="M7541" s="9"/>
    </row>
    <row r="7542" spans="13:13" x14ac:dyDescent="0.3">
      <c r="M7542" s="9"/>
    </row>
    <row r="7543" spans="13:13" x14ac:dyDescent="0.3">
      <c r="M7543" s="10"/>
    </row>
    <row r="7544" spans="13:13" x14ac:dyDescent="0.3">
      <c r="M7544" s="9"/>
    </row>
    <row r="7545" spans="13:13" x14ac:dyDescent="0.3">
      <c r="M7545" s="9"/>
    </row>
    <row r="7546" spans="13:13" x14ac:dyDescent="0.3">
      <c r="M7546" s="9"/>
    </row>
    <row r="7547" spans="13:13" x14ac:dyDescent="0.3">
      <c r="M7547" s="9"/>
    </row>
    <row r="7548" spans="13:13" x14ac:dyDescent="0.3">
      <c r="M7548" s="10"/>
    </row>
    <row r="7549" spans="13:13" x14ac:dyDescent="0.3">
      <c r="M7549" s="9"/>
    </row>
    <row r="7550" spans="13:13" x14ac:dyDescent="0.3">
      <c r="M7550" s="9"/>
    </row>
    <row r="7551" spans="13:13" x14ac:dyDescent="0.3">
      <c r="M7551" s="9"/>
    </row>
    <row r="7552" spans="13:13" x14ac:dyDescent="0.3">
      <c r="M7552" s="9"/>
    </row>
    <row r="7553" spans="13:13" x14ac:dyDescent="0.3">
      <c r="M7553" s="9"/>
    </row>
    <row r="7554" spans="13:13" x14ac:dyDescent="0.3">
      <c r="M7554" s="10"/>
    </row>
    <row r="7555" spans="13:13" x14ac:dyDescent="0.3">
      <c r="M7555" s="9"/>
    </row>
    <row r="7556" spans="13:13" x14ac:dyDescent="0.3">
      <c r="M7556" s="10"/>
    </row>
    <row r="7557" spans="13:13" x14ac:dyDescent="0.3">
      <c r="M7557" s="9"/>
    </row>
    <row r="7558" spans="13:13" x14ac:dyDescent="0.3">
      <c r="M7558" s="9"/>
    </row>
    <row r="7559" spans="13:13" x14ac:dyDescent="0.3">
      <c r="M7559" s="9"/>
    </row>
    <row r="7560" spans="13:13" x14ac:dyDescent="0.3">
      <c r="M7560" s="9"/>
    </row>
    <row r="7561" spans="13:13" x14ac:dyDescent="0.3">
      <c r="M7561" s="9"/>
    </row>
    <row r="7562" spans="13:13" x14ac:dyDescent="0.3">
      <c r="M7562" s="9"/>
    </row>
    <row r="7563" spans="13:13" x14ac:dyDescent="0.3">
      <c r="M7563" s="9"/>
    </row>
    <row r="7564" spans="13:13" x14ac:dyDescent="0.3">
      <c r="M7564" s="9"/>
    </row>
    <row r="7565" spans="13:13" x14ac:dyDescent="0.3">
      <c r="M7565" s="9"/>
    </row>
    <row r="7566" spans="13:13" x14ac:dyDescent="0.3">
      <c r="M7566" s="9"/>
    </row>
    <row r="7567" spans="13:13" x14ac:dyDescent="0.3">
      <c r="M7567" s="9"/>
    </row>
    <row r="7568" spans="13:13" x14ac:dyDescent="0.3">
      <c r="M7568" s="9"/>
    </row>
    <row r="7569" spans="13:13" x14ac:dyDescent="0.3">
      <c r="M7569" s="9"/>
    </row>
    <row r="7570" spans="13:13" x14ac:dyDescent="0.3">
      <c r="M7570" s="9"/>
    </row>
    <row r="7571" spans="13:13" x14ac:dyDescent="0.3">
      <c r="M7571" s="9"/>
    </row>
    <row r="7572" spans="13:13" x14ac:dyDescent="0.3">
      <c r="M7572" s="9"/>
    </row>
    <row r="7573" spans="13:13" x14ac:dyDescent="0.3">
      <c r="M7573" s="9"/>
    </row>
    <row r="7574" spans="13:13" x14ac:dyDescent="0.3">
      <c r="M7574" s="9"/>
    </row>
    <row r="7575" spans="13:13" x14ac:dyDescent="0.3">
      <c r="M7575" s="9"/>
    </row>
    <row r="7576" spans="13:13" x14ac:dyDescent="0.3">
      <c r="M7576" s="9"/>
    </row>
    <row r="7577" spans="13:13" x14ac:dyDescent="0.3">
      <c r="M7577" s="9"/>
    </row>
    <row r="7578" spans="13:13" x14ac:dyDescent="0.3">
      <c r="M7578" s="9"/>
    </row>
    <row r="7579" spans="13:13" x14ac:dyDescent="0.3">
      <c r="M7579" s="9"/>
    </row>
    <row r="7580" spans="13:13" x14ac:dyDescent="0.3">
      <c r="M7580" s="9"/>
    </row>
    <row r="7581" spans="13:13" x14ac:dyDescent="0.3">
      <c r="M7581" s="9"/>
    </row>
    <row r="7582" spans="13:13" x14ac:dyDescent="0.3">
      <c r="M7582" s="9"/>
    </row>
    <row r="7583" spans="13:13" x14ac:dyDescent="0.3">
      <c r="M7583" s="9"/>
    </row>
    <row r="7584" spans="13:13" x14ac:dyDescent="0.3">
      <c r="M7584" s="9"/>
    </row>
    <row r="7585" spans="13:13" x14ac:dyDescent="0.3">
      <c r="M7585" s="10"/>
    </row>
    <row r="7586" spans="13:13" x14ac:dyDescent="0.3">
      <c r="M7586" s="9"/>
    </row>
    <row r="7587" spans="13:13" x14ac:dyDescent="0.3">
      <c r="M7587" s="9"/>
    </row>
    <row r="7588" spans="13:13" x14ac:dyDescent="0.3">
      <c r="M7588" s="9"/>
    </row>
    <row r="7589" spans="13:13" x14ac:dyDescent="0.3">
      <c r="M7589" s="9"/>
    </row>
    <row r="7590" spans="13:13" x14ac:dyDescent="0.3">
      <c r="M7590" s="9"/>
    </row>
    <row r="7591" spans="13:13" x14ac:dyDescent="0.3">
      <c r="M7591" s="9"/>
    </row>
    <row r="7592" spans="13:13" x14ac:dyDescent="0.3">
      <c r="M7592" s="9"/>
    </row>
    <row r="7593" spans="13:13" x14ac:dyDescent="0.3">
      <c r="M7593" s="9"/>
    </row>
    <row r="7594" spans="13:13" x14ac:dyDescent="0.3">
      <c r="M7594" s="9"/>
    </row>
    <row r="7595" spans="13:13" x14ac:dyDescent="0.3">
      <c r="M7595" s="9"/>
    </row>
    <row r="7596" spans="13:13" x14ac:dyDescent="0.3">
      <c r="M7596" s="9"/>
    </row>
    <row r="7597" spans="13:13" x14ac:dyDescent="0.3">
      <c r="M7597" s="9"/>
    </row>
    <row r="7598" spans="13:13" x14ac:dyDescent="0.3">
      <c r="M7598" s="9"/>
    </row>
    <row r="7599" spans="13:13" x14ac:dyDescent="0.3">
      <c r="M7599" s="9"/>
    </row>
    <row r="7600" spans="13:13" x14ac:dyDescent="0.3">
      <c r="M7600" s="9"/>
    </row>
    <row r="7601" spans="13:13" x14ac:dyDescent="0.3">
      <c r="M7601" s="9"/>
    </row>
    <row r="7602" spans="13:13" x14ac:dyDescent="0.3">
      <c r="M7602" s="9"/>
    </row>
    <row r="7603" spans="13:13" x14ac:dyDescent="0.3">
      <c r="M7603" s="9"/>
    </row>
    <row r="7604" spans="13:13" x14ac:dyDescent="0.3">
      <c r="M7604" s="9"/>
    </row>
    <row r="7605" spans="13:13" x14ac:dyDescent="0.3">
      <c r="M7605" s="9"/>
    </row>
    <row r="7606" spans="13:13" x14ac:dyDescent="0.3">
      <c r="M7606" s="9"/>
    </row>
    <row r="7607" spans="13:13" x14ac:dyDescent="0.3">
      <c r="M7607" s="9"/>
    </row>
    <row r="7608" spans="13:13" x14ac:dyDescent="0.3">
      <c r="M7608" s="9"/>
    </row>
    <row r="7609" spans="13:13" x14ac:dyDescent="0.3">
      <c r="M7609" s="9"/>
    </row>
    <row r="7610" spans="13:13" x14ac:dyDescent="0.3">
      <c r="M7610" s="9"/>
    </row>
    <row r="7611" spans="13:13" x14ac:dyDescent="0.3">
      <c r="M7611" s="9"/>
    </row>
    <row r="7612" spans="13:13" x14ac:dyDescent="0.3">
      <c r="M7612" s="9"/>
    </row>
    <row r="7613" spans="13:13" x14ac:dyDescent="0.3">
      <c r="M7613" s="9"/>
    </row>
    <row r="7614" spans="13:13" x14ac:dyDescent="0.3">
      <c r="M7614" s="9"/>
    </row>
    <row r="7615" spans="13:13" x14ac:dyDescent="0.3">
      <c r="M7615" s="9"/>
    </row>
    <row r="7616" spans="13:13" x14ac:dyDescent="0.3">
      <c r="M7616" s="9"/>
    </row>
    <row r="7617" spans="13:13" x14ac:dyDescent="0.3">
      <c r="M7617" s="9"/>
    </row>
    <row r="7618" spans="13:13" x14ac:dyDescent="0.3">
      <c r="M7618" s="9"/>
    </row>
    <row r="7619" spans="13:13" x14ac:dyDescent="0.3">
      <c r="M7619" s="9"/>
    </row>
    <row r="7620" spans="13:13" x14ac:dyDescent="0.3">
      <c r="M7620" s="9"/>
    </row>
    <row r="7621" spans="13:13" x14ac:dyDescent="0.3">
      <c r="M7621" s="9"/>
    </row>
    <row r="7622" spans="13:13" x14ac:dyDescent="0.3">
      <c r="M7622" s="9"/>
    </row>
    <row r="7623" spans="13:13" x14ac:dyDescent="0.3">
      <c r="M7623" s="9"/>
    </row>
    <row r="7624" spans="13:13" x14ac:dyDescent="0.3">
      <c r="M7624" s="9"/>
    </row>
    <row r="7625" spans="13:13" x14ac:dyDescent="0.3">
      <c r="M7625" s="9"/>
    </row>
    <row r="7626" spans="13:13" x14ac:dyDescent="0.3">
      <c r="M7626" s="9"/>
    </row>
    <row r="7627" spans="13:13" x14ac:dyDescent="0.3">
      <c r="M7627" s="9"/>
    </row>
    <row r="7628" spans="13:13" x14ac:dyDescent="0.3">
      <c r="M7628" s="9"/>
    </row>
    <row r="7629" spans="13:13" x14ac:dyDescent="0.3">
      <c r="M7629" s="9"/>
    </row>
    <row r="7630" spans="13:13" x14ac:dyDescent="0.3">
      <c r="M7630" s="9"/>
    </row>
    <row r="7631" spans="13:13" x14ac:dyDescent="0.3">
      <c r="M7631" s="9"/>
    </row>
    <row r="7632" spans="13:13" x14ac:dyDescent="0.3">
      <c r="M7632" s="9"/>
    </row>
    <row r="7633" spans="13:13" x14ac:dyDescent="0.3">
      <c r="M7633" s="9"/>
    </row>
    <row r="7634" spans="13:13" x14ac:dyDescent="0.3">
      <c r="M7634" s="9"/>
    </row>
    <row r="7635" spans="13:13" x14ac:dyDescent="0.3">
      <c r="M7635" s="9"/>
    </row>
    <row r="7636" spans="13:13" x14ac:dyDescent="0.3">
      <c r="M7636" s="9"/>
    </row>
    <row r="7637" spans="13:13" x14ac:dyDescent="0.3">
      <c r="M7637" s="10"/>
    </row>
    <row r="7638" spans="13:13" x14ac:dyDescent="0.3">
      <c r="M7638" s="10"/>
    </row>
    <row r="7639" spans="13:13" x14ac:dyDescent="0.3">
      <c r="M7639" s="9"/>
    </row>
    <row r="7640" spans="13:13" x14ac:dyDescent="0.3">
      <c r="M7640" s="9"/>
    </row>
    <row r="7641" spans="13:13" x14ac:dyDescent="0.3">
      <c r="M7641" s="9"/>
    </row>
    <row r="7642" spans="13:13" x14ac:dyDescent="0.3">
      <c r="M7642" s="9"/>
    </row>
    <row r="7643" spans="13:13" x14ac:dyDescent="0.3">
      <c r="M7643" s="9"/>
    </row>
    <row r="7644" spans="13:13" x14ac:dyDescent="0.3">
      <c r="M7644" s="9"/>
    </row>
    <row r="7645" spans="13:13" x14ac:dyDescent="0.3">
      <c r="M7645" s="9"/>
    </row>
    <row r="7646" spans="13:13" x14ac:dyDescent="0.3">
      <c r="M7646" s="9"/>
    </row>
    <row r="7647" spans="13:13" x14ac:dyDescent="0.3">
      <c r="M7647" s="9"/>
    </row>
    <row r="7648" spans="13:13" x14ac:dyDescent="0.3">
      <c r="M7648" s="9"/>
    </row>
    <row r="7649" spans="13:13" x14ac:dyDescent="0.3">
      <c r="M7649" s="9"/>
    </row>
    <row r="7650" spans="13:13" x14ac:dyDescent="0.3">
      <c r="M7650" s="9"/>
    </row>
    <row r="7651" spans="13:13" x14ac:dyDescent="0.3">
      <c r="M7651" s="9"/>
    </row>
    <row r="7652" spans="13:13" x14ac:dyDescent="0.3">
      <c r="M7652" s="9"/>
    </row>
    <row r="7653" spans="13:13" x14ac:dyDescent="0.3">
      <c r="M7653" s="9"/>
    </row>
    <row r="7654" spans="13:13" x14ac:dyDescent="0.3">
      <c r="M7654" s="9"/>
    </row>
    <row r="7655" spans="13:13" x14ac:dyDescent="0.3">
      <c r="M7655" s="9"/>
    </row>
    <row r="7656" spans="13:13" x14ac:dyDescent="0.3">
      <c r="M7656" s="10"/>
    </row>
    <row r="7657" spans="13:13" x14ac:dyDescent="0.3">
      <c r="M7657" s="9"/>
    </row>
    <row r="7658" spans="13:13" x14ac:dyDescent="0.3">
      <c r="M7658" s="10"/>
    </row>
    <row r="7659" spans="13:13" x14ac:dyDescent="0.3">
      <c r="M7659" s="9"/>
    </row>
    <row r="7660" spans="13:13" x14ac:dyDescent="0.3">
      <c r="M7660" s="9"/>
    </row>
    <row r="7661" spans="13:13" x14ac:dyDescent="0.3">
      <c r="M7661" s="9"/>
    </row>
    <row r="7662" spans="13:13" x14ac:dyDescent="0.3">
      <c r="M7662" s="9"/>
    </row>
    <row r="7663" spans="13:13" x14ac:dyDescent="0.3">
      <c r="M7663" s="9"/>
    </row>
    <row r="7664" spans="13:13" x14ac:dyDescent="0.3">
      <c r="M7664" s="9"/>
    </row>
    <row r="7665" spans="13:13" x14ac:dyDescent="0.3">
      <c r="M7665" s="9"/>
    </row>
    <row r="7666" spans="13:13" x14ac:dyDescent="0.3">
      <c r="M7666" s="9"/>
    </row>
    <row r="7667" spans="13:13" x14ac:dyDescent="0.3">
      <c r="M7667" s="9"/>
    </row>
    <row r="7668" spans="13:13" x14ac:dyDescent="0.3">
      <c r="M7668" s="9"/>
    </row>
    <row r="7669" spans="13:13" x14ac:dyDescent="0.3">
      <c r="M7669" s="9"/>
    </row>
    <row r="7670" spans="13:13" x14ac:dyDescent="0.3">
      <c r="M7670" s="9"/>
    </row>
    <row r="7671" spans="13:13" x14ac:dyDescent="0.3">
      <c r="M7671" s="9"/>
    </row>
    <row r="7672" spans="13:13" x14ac:dyDescent="0.3">
      <c r="M7672" s="9"/>
    </row>
    <row r="7673" spans="13:13" x14ac:dyDescent="0.3">
      <c r="M7673" s="9"/>
    </row>
    <row r="7674" spans="13:13" x14ac:dyDescent="0.3">
      <c r="M7674" s="9"/>
    </row>
    <row r="7675" spans="13:13" x14ac:dyDescent="0.3">
      <c r="M7675" s="9"/>
    </row>
    <row r="7676" spans="13:13" x14ac:dyDescent="0.3">
      <c r="M7676" s="9"/>
    </row>
    <row r="7677" spans="13:13" x14ac:dyDescent="0.3">
      <c r="M7677" s="9"/>
    </row>
    <row r="7678" spans="13:13" x14ac:dyDescent="0.3">
      <c r="M7678" s="9"/>
    </row>
    <row r="7679" spans="13:13" x14ac:dyDescent="0.3">
      <c r="M7679" s="9"/>
    </row>
    <row r="7680" spans="13:13" x14ac:dyDescent="0.3">
      <c r="M7680" s="9"/>
    </row>
    <row r="7681" spans="13:13" x14ac:dyDescent="0.3">
      <c r="M7681" s="9"/>
    </row>
    <row r="7682" spans="13:13" x14ac:dyDescent="0.3">
      <c r="M7682" s="9"/>
    </row>
    <row r="7683" spans="13:13" x14ac:dyDescent="0.3">
      <c r="M7683" s="9"/>
    </row>
    <row r="7684" spans="13:13" x14ac:dyDescent="0.3">
      <c r="M7684" s="9"/>
    </row>
    <row r="7685" spans="13:13" x14ac:dyDescent="0.3">
      <c r="M7685" s="9"/>
    </row>
    <row r="7686" spans="13:13" x14ac:dyDescent="0.3">
      <c r="M7686" s="9"/>
    </row>
    <row r="7687" spans="13:13" x14ac:dyDescent="0.3">
      <c r="M7687" s="9"/>
    </row>
    <row r="7688" spans="13:13" x14ac:dyDescent="0.3">
      <c r="M7688" s="9"/>
    </row>
    <row r="7689" spans="13:13" x14ac:dyDescent="0.3">
      <c r="M7689" s="9"/>
    </row>
    <row r="7690" spans="13:13" x14ac:dyDescent="0.3">
      <c r="M7690" s="9"/>
    </row>
    <row r="7691" spans="13:13" x14ac:dyDescent="0.3">
      <c r="M7691" s="9"/>
    </row>
    <row r="7692" spans="13:13" x14ac:dyDescent="0.3">
      <c r="M7692" s="10"/>
    </row>
    <row r="7693" spans="13:13" x14ac:dyDescent="0.3">
      <c r="M7693" s="9"/>
    </row>
    <row r="7694" spans="13:13" x14ac:dyDescent="0.3">
      <c r="M7694" s="9"/>
    </row>
    <row r="7695" spans="13:13" x14ac:dyDescent="0.3">
      <c r="M7695" s="9"/>
    </row>
    <row r="7696" spans="13:13" x14ac:dyDescent="0.3">
      <c r="M7696" s="9"/>
    </row>
    <row r="7697" spans="13:13" x14ac:dyDescent="0.3">
      <c r="M7697" s="9"/>
    </row>
    <row r="7698" spans="13:13" x14ac:dyDescent="0.3">
      <c r="M7698" s="9"/>
    </row>
    <row r="7699" spans="13:13" x14ac:dyDescent="0.3">
      <c r="M7699" s="9"/>
    </row>
    <row r="7700" spans="13:13" x14ac:dyDescent="0.3">
      <c r="M7700" s="9"/>
    </row>
    <row r="7701" spans="13:13" x14ac:dyDescent="0.3">
      <c r="M7701" s="9"/>
    </row>
    <row r="7702" spans="13:13" x14ac:dyDescent="0.3">
      <c r="M7702" s="9"/>
    </row>
    <row r="7703" spans="13:13" x14ac:dyDescent="0.3">
      <c r="M7703" s="9"/>
    </row>
    <row r="7704" spans="13:13" x14ac:dyDescent="0.3">
      <c r="M7704" s="9"/>
    </row>
    <row r="7705" spans="13:13" x14ac:dyDescent="0.3">
      <c r="M7705" s="9"/>
    </row>
  </sheetData>
  <sheetProtection algorithmName="SHA-512" hashValue="JqVe7mkZpMJtP7NFz1qTr2ntAQTPB/iLxBzEYX7aVsdCJO60gb+CS/kX7oAhAYaGaMpmGtXTr2pxM2//trm0NA==" saltValue="rUB/ZzfyJ3aECjSRQka79A==" spinCount="100000" sheet="1" objects="1" scenarios="1" sort="0" autoFilter="0"/>
  <printOptions verticalCentered="1"/>
  <pageMargins left="0.39370078740157483" right="0.27559055118110237" top="0.82677165354330717" bottom="0.59055118110236227" header="0.59055118110236227" footer="0.39370078740157483"/>
  <pageSetup paperSize="8" scale="19" fitToHeight="0" orientation="landscape" horizontalDpi="0" verticalDpi="0"/>
  <headerFooter>
    <oddHeader>&amp;L&amp;"Aptos Narrow,Grassetto"&amp;30&amp;K000000PIANO SPECIALE RICOSTRUZIONE versione 0 - RICOGNIZIONE DEGLI INTERVENTI DI RICOSTRUZIONE PUBBLICA&amp;R&amp;"Aptos Narrow (Corpo),Normale"&amp;30ALLEGATO "A"</oddHeader>
    <oddFooter>&amp;R&amp;"Aptos Narrow,Normale"&amp;20&amp;K000000&amp;P / &amp;N</oddFooter>
    <firstHeader>&amp;L&amp;"Aptos Narrow (Corpo),Normale"&amp;28PIANO SPECIALE RICOSTRUZIONE
RICOGNIZIONE DEGLI INTERVENTI FINANZIATI DAL COMMISSARIO DI GOVERNO ALLA RICOSTRUZIONE NEI TERRITORI COLPITI DALL’ALLUVIONE VERIFICATASI IN EMILIA ROMAGNA, TOSCANA E MARCHE</firstHeader>
  </headerFooter>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Y D A A B Q S w M E F A A C A A g A 5 Z J C X J E 2 u d i m A A A A 9 w A A A B I A H A B D b 2 5 m a W c v U G F j a 2 F n Z S 5 4 b W w g o h g A K K A U A A A A A A A A A A A A A A A A A A A A A A A A A A A A h Y 9 N D o I w G E S v Q r q n P x A S Q z 7 K w p W J J C Y a 4 7 Y p F R q h G F o s d 3 P h k b y C G E X d u Z w 3 b z F z v 9 4 g H 9 s m u K j e 6 s 5 k i G G K A m V k V 2 p T Z W h w x 3 C B c g 4 b I U + i U s E k G 5 u O t s x Q 7 d w 5 J c R 7 j 3 2 M u 7 4 i E a W M H I r 1 V t a q F e g j 6 / 9 y q I 1 1 w k i F O O x f Y 3 i E W U I x o 0 m M K Z C Z Q q H N 1 4 i m w c / 2 B 8 J y a N z Q K 6 5 d u N o B m S O Q 9 w n + A F B L A w Q U A A I A C A D l k k J 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5 Z J C X C i K R 7 g O A A A A E Q A A A B M A H A B G b 3 J t d W x h c y 9 T Z W N 0 a W 9 u M S 5 t I K I Y A C i g F A A A A A A A A A A A A A A A A A A A A A A A A A A A A C t O T S 7 J z M 9 T C I b Q h t Y A U E s B A i 0 A F A A C A A g A 5 Z J C X J E 2 u d i m A A A A 9 w A A A B I A A A A A A A A A A A A A A A A A A A A A A E N v b m Z p Z y 9 Q Y W N r Y W d l L n h t b F B L A Q I t A B Q A A g A I A O W S Q l w P y u m r p A A A A O k A A A A T A A A A A A A A A A A A A A A A A P I A A A B b Q 2 9 u d G V u d F 9 U e X B l c 1 0 u e G 1 s U E s B A i 0 A F A A C A A g A 5 Z J C X 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N 2 1 / v q b y W p P r 2 D K g X 3 o N u w A A A A A A g A A A A A A E G Y A A A A B A A A g A A A A j 6 3 8 z t o q 5 v o E 2 W g N T X v I T 6 K m d 5 w I L J x J G s D J d b 4 H + e I A A A A A D o A A A A A C A A A g A A A A u j y w W n y 5 R L 6 O S A f / n g N D l P b u q X a a z 4 Y z + M h P v 2 t + 5 4 l Q A A A A f 7 b A 7 J 3 B X N d J 0 e C 7 / M W 7 J I d a 6 f J o K U k 4 t P 0 B s K n w h 1 8 U f V T t / n J G P 5 x 1 x o s 1 R E b b 9 H h o I A C z j H F K t k O L 6 l Z V Y A 0 y G s q X U 7 1 o Y t P H E F 7 q w F t A A A A A 8 g F P I a t M A f w 2 h 8 D B l S w c f 4 Z U R g L a q J B U Y p m g S q n f S m / F 4 w z A X u a C k D C 9 9 h N U b V U Q S E U c P X T j o 9 S 6 6 7 d / Y Z t 2 l A = = < / D a t a M a s h u p > 
</file>

<file path=customXml/item2.xml><?xml version="1.0" encoding="utf-8"?>
<p:properties xmlns:p="http://schemas.microsoft.com/office/2006/metadata/properties" xmlns:xsi="http://www.w3.org/2001/XMLSchema-instance" xmlns:pc="http://schemas.microsoft.com/office/infopath/2007/PartnerControls">
  <documentManagement>
    <Annotazioni xmlns="9f351cd4-8119-457f-a4e5-f8d811b53960" xsi:nil="true"/>
    <lcf76f155ced4ddcb4097134ff3c332f xmlns="9f351cd4-8119-457f-a4e5-f8d811b53960">
      <Terms xmlns="http://schemas.microsoft.com/office/infopath/2007/PartnerControls"/>
    </lcf76f155ced4ddcb4097134ff3c332f>
    <Contenuto xmlns="9f351cd4-8119-457f-a4e5-f8d811b53960" xsi:nil="true"/>
    <Stato xmlns="9f351cd4-8119-457f-a4e5-f8d811b53960" xsi:nil="true"/>
    <TaxCatchAll xmlns="15faec61-30a7-42e2-8eb3-7dceeac74717" xsi:nil="true"/>
    <Task xmlns="9f351cd4-8119-457f-a4e5-f8d811b5396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o" ma:contentTypeID="0x0101009B0FE69832943A4294B614134E6375D6" ma:contentTypeVersion="17" ma:contentTypeDescription="Creare un nuovo documento." ma:contentTypeScope="" ma:versionID="b8ad7eec86a6cbfce7389b7e7404ce18">
  <xsd:schema xmlns:xsd="http://www.w3.org/2001/XMLSchema" xmlns:xs="http://www.w3.org/2001/XMLSchema" xmlns:p="http://schemas.microsoft.com/office/2006/metadata/properties" xmlns:ns2="9f351cd4-8119-457f-a4e5-f8d811b53960" xmlns:ns3="15faec61-30a7-42e2-8eb3-7dceeac74717" targetNamespace="http://schemas.microsoft.com/office/2006/metadata/properties" ma:root="true" ma:fieldsID="e54a9a2b09d2a860666bb38c7e94c283" ns2:_="" ns3:_="">
    <xsd:import namespace="9f351cd4-8119-457f-a4e5-f8d811b53960"/>
    <xsd:import namespace="15faec61-30a7-42e2-8eb3-7dceeac74717"/>
    <xsd:element name="properties">
      <xsd:complexType>
        <xsd:sequence>
          <xsd:element name="documentManagement">
            <xsd:complexType>
              <xsd:all>
                <xsd:element ref="ns2:Task" minOccurs="0"/>
                <xsd:element ref="ns2:Contenuto" minOccurs="0"/>
                <xsd:element ref="ns2:Stato" minOccurs="0"/>
                <xsd:element ref="ns2:Annotazioni"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351cd4-8119-457f-a4e5-f8d811b53960" elementFormDefault="qualified">
    <xsd:import namespace="http://schemas.microsoft.com/office/2006/documentManagement/types"/>
    <xsd:import namespace="http://schemas.microsoft.com/office/infopath/2007/PartnerControls"/>
    <xsd:element name="Task" ma:index="1" nillable="true" ma:displayName="Task" ma:description="Inserire il nome dell'attività" ma:format="Dropdown" ma:internalName="Task">
      <xsd:simpleType>
        <xsd:restriction base="dms:Choice">
          <xsd:enumeration value="Altro"/>
          <xsd:enumeration value="Deroghe"/>
          <xsd:enumeration value="Modalità di rendicontazione"/>
          <xsd:enumeration value="PNRR"/>
          <xsd:enumeration value="Consap"/>
          <xsd:enumeration value="Sogesid"/>
          <xsd:enumeration value="ANAS"/>
          <xsd:enumeration value="Convenzioni"/>
          <xsd:enumeration value="Organizzazione struttura"/>
          <xsd:enumeration value="Ordinanza"/>
          <xsd:enumeration value="Report per incontri"/>
        </xsd:restriction>
      </xsd:simpleType>
    </xsd:element>
    <xsd:element name="Contenuto" ma:index="2" nillable="true" ma:displayName="Contenuto" ma:format="Dropdown" ma:internalName="Contenuto">
      <xsd:simpleType>
        <xsd:restriction base="dms:Note">
          <xsd:maxLength value="255"/>
        </xsd:restriction>
      </xsd:simpleType>
    </xsd:element>
    <xsd:element name="Stato" ma:index="3" nillable="true" ma:displayName="Stato" ma:format="Dropdown" ma:internalName="Stato">
      <xsd:simpleType>
        <xsd:restriction base="dms:Choice">
          <xsd:enumeration value="In redazione"/>
          <xsd:enumeration value="In revisione"/>
          <xsd:enumeration value="In approvazione"/>
          <xsd:enumeration value="Materiale di riferimento"/>
          <xsd:enumeration value="Archiviato"/>
        </xsd:restriction>
      </xsd:simpleType>
    </xsd:element>
    <xsd:element name="Annotazioni" ma:index="4" nillable="true" ma:displayName="Annotazioni" ma:description="Inserire annotazioni sintetiche sulle attività da fare sul documento" ma:format="Dropdown" ma:internalName="Annotazioni" ma:readOnly="false">
      <xsd:simpleType>
        <xsd:restriction base="dms:Note">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Tag immagine" ma:readOnly="false" ma:fieldId="{5cf76f15-5ced-4ddc-b409-7134ff3c332f}" ma:taxonomyMulti="true" ma:sspId="13d97cc3-caf7-4781-96e5-429f72e8263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5faec61-30a7-42e2-8eb3-7dceeac7471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271e2c9-bf65-4557-90ac-7c08bf3e59b6}" ma:internalName="TaxCatchAll" ma:showField="CatchAllData" ma:web="15faec61-30a7-42e2-8eb3-7dceeac747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Tipo di contenuto"/>
        <xsd:element ref="dc:title" minOccurs="0" maxOccurs="1"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EB97DE-2D5D-48FE-8BAA-5F785DFBC927}">
  <ds:schemaRefs>
    <ds:schemaRef ds:uri="http://schemas.microsoft.com/DataMashup"/>
  </ds:schemaRefs>
</ds:datastoreItem>
</file>

<file path=customXml/itemProps2.xml><?xml version="1.0" encoding="utf-8"?>
<ds:datastoreItem xmlns:ds="http://schemas.openxmlformats.org/officeDocument/2006/customXml" ds:itemID="{2710B2F5-B3A9-44BE-A5F6-AADFE4DC69BC}">
  <ds:schemaRefs>
    <ds:schemaRef ds:uri="http://schemas.microsoft.com/office/2006/metadata/properties"/>
    <ds:schemaRef ds:uri="http://schemas.microsoft.com/office/infopath/2007/PartnerControls"/>
    <ds:schemaRef ds:uri="9f351cd4-8119-457f-a4e5-f8d811b53960"/>
    <ds:schemaRef ds:uri="15faec61-30a7-42e2-8eb3-7dceeac74717"/>
  </ds:schemaRefs>
</ds:datastoreItem>
</file>

<file path=customXml/itemProps3.xml><?xml version="1.0" encoding="utf-8"?>
<ds:datastoreItem xmlns:ds="http://schemas.openxmlformats.org/officeDocument/2006/customXml" ds:itemID="{EF2804DE-5D0B-43D1-8BA6-7D3C3BA7F9F7}">
  <ds:schemaRefs>
    <ds:schemaRef ds:uri="http://schemas.microsoft.com/sharepoint/v3/contenttype/forms"/>
  </ds:schemaRefs>
</ds:datastoreItem>
</file>

<file path=customXml/itemProps4.xml><?xml version="1.0" encoding="utf-8"?>
<ds:datastoreItem xmlns:ds="http://schemas.openxmlformats.org/officeDocument/2006/customXml" ds:itemID="{D70BE85C-9FA3-48A8-81D0-20267D57E2B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vt:i4>
      </vt:variant>
      <vt:variant>
        <vt:lpstr>Intervalli denominati</vt:lpstr>
      </vt:variant>
      <vt:variant>
        <vt:i4>2</vt:i4>
      </vt:variant>
    </vt:vector>
  </HeadingPairs>
  <TitlesOfParts>
    <vt:vector size="3" baseType="lpstr">
      <vt:lpstr>PSR v0</vt:lpstr>
      <vt:lpstr>'PSR v0'!Estrai</vt:lpstr>
      <vt:lpstr>'PSR v0'!Titoli_stampa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Giorgia Maria  Frassetto</cp:lastModifiedBy>
  <cp:revision/>
  <dcterms:created xsi:type="dcterms:W3CDTF">2025-10-01T10:28:18Z</dcterms:created>
  <dcterms:modified xsi:type="dcterms:W3CDTF">2026-02-02T17:36:23Z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2025-11-26T11:01:07Z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9313567c-9f0e-4083-b30a-7faeb536ecd7</vt:lpwstr>
  </property>
  <property fmtid="{D5CDD505-2E9C-101B-9397-08002B2CF9AE}" pid="7" name="MSIP_Label_defa4170-0d19-0005-0004-bc88714345d2_ActionId">
    <vt:lpwstr>335364eb-94b6-4a5b-b75e-4ce22245c7b5</vt:lpwstr>
  </property>
  <property fmtid="{D5CDD505-2E9C-101B-9397-08002B2CF9AE}" pid="8" name="MSIP_Label_defa4170-0d19-0005-0004-bc88714345d2_ContentBits">
    <vt:lpwstr>0</vt:lpwstr>
  </property>
  <property fmtid="{D5CDD505-2E9C-101B-9397-08002B2CF9AE}" pid="9" name="MSIP_Label_defa4170-0d19-0005-0004-bc88714345d2_Tag">
    <vt:lpwstr>50, 3, 0, 1</vt:lpwstr>
  </property>
  <property fmtid="{D5CDD505-2E9C-101B-9397-08002B2CF9AE}" pid="10" name="ContentTypeId">
    <vt:lpwstr>0x0101009B0FE69832943A4294B614134E6375D6</vt:lpwstr>
  </property>
  <property fmtid="{D5CDD505-2E9C-101B-9397-08002B2CF9AE}" pid="11" name="MediaServiceImageTags">
    <vt:lpwstr/>
  </property>
</Properties>
</file>